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2023_Operative parskati\Cet_atskaite_MK_instrukcija_N2_2018\2.cet\"/>
    </mc:Choice>
  </mc:AlternateContent>
  <bookViews>
    <workbookView xWindow="0" yWindow="0" windowWidth="28800" windowHeight="11700"/>
  </bookViews>
  <sheets>
    <sheet name="01" sheetId="1" r:id="rId1"/>
    <sheet name="02" sheetId="6" r:id="rId2"/>
    <sheet name="03" sheetId="7" r:id="rId3"/>
    <sheet name="04" sheetId="5" r:id="rId4"/>
    <sheet name="05" sheetId="8" r:id="rId5"/>
    <sheet name="08" sheetId="9" r:id="rId6"/>
    <sheet name="09" sheetId="10" r:id="rId7"/>
    <sheet name="10" sheetId="11" r:id="rId8"/>
    <sheet name="11" sheetId="12" r:id="rId9"/>
    <sheet name="12" sheetId="13" r:id="rId10"/>
    <sheet name="13" sheetId="14" r:id="rId11"/>
    <sheet name="14" sheetId="15" r:id="rId12"/>
    <sheet name="15" sheetId="16" r:id="rId13"/>
    <sheet name="16" sheetId="17" r:id="rId14"/>
    <sheet name="17" sheetId="18" r:id="rId15"/>
    <sheet name="18" sheetId="19" r:id="rId16"/>
    <sheet name="19" sheetId="21" r:id="rId17"/>
    <sheet name="20" sheetId="22" r:id="rId18"/>
    <sheet name="21" sheetId="23" r:id="rId19"/>
    <sheet name="22" sheetId="24" r:id="rId20"/>
    <sheet name="24" sheetId="25" r:id="rId21"/>
    <sheet name="25" sheetId="26" r:id="rId22"/>
    <sheet name="28" sheetId="36" r:id="rId23"/>
    <sheet name="29" sheetId="27" r:id="rId24"/>
    <sheet name="30" sheetId="28" r:id="rId25"/>
    <sheet name="32" sheetId="29" r:id="rId26"/>
    <sheet name="35" sheetId="30" r:id="rId27"/>
    <sheet name="46" sheetId="31" r:id="rId28"/>
    <sheet name="47" sheetId="32" r:id="rId29"/>
    <sheet name="62" sheetId="33" r:id="rId30"/>
    <sheet name="64" sheetId="34" r:id="rId31"/>
    <sheet name="74" sheetId="35" r:id="rId32"/>
    <sheet name="Sheet18" sheetId="20" r:id="rId33"/>
  </sheets>
  <definedNames>
    <definedName name="_xlnm.Print_Area" localSheetId="0">'01'!$A$1:$K$93</definedName>
    <definedName name="_xlnm.Print_Area" localSheetId="1">'02'!$A$1:$K$95</definedName>
    <definedName name="_xlnm.Print_Area" localSheetId="2">'03'!$A$1:$K$442</definedName>
    <definedName name="_xlnm.Print_Area" localSheetId="3">'04'!$A$1:$K$164</definedName>
    <definedName name="_xlnm.Print_Area" localSheetId="4">'05'!$A$1:$K$87</definedName>
    <definedName name="_xlnm.Print_Area" localSheetId="5">'08'!$A$1:$K$413</definedName>
    <definedName name="_xlnm.Print_Area" localSheetId="6">'09'!$A$1:$K$85</definedName>
    <definedName name="_xlnm.Print_Area" localSheetId="7">'10'!$A$1:$K$491</definedName>
    <definedName name="_xlnm.Print_Area" localSheetId="8">'11'!$A$1:$K$307</definedName>
    <definedName name="_xlnm.Print_Area" localSheetId="9">'12'!$A$1:$K$877</definedName>
    <definedName name="_xlnm.Print_Area" localSheetId="10">'13'!$A$1:$K$1043</definedName>
    <definedName name="_xlnm.Print_Area" localSheetId="11">'14'!$A$1:$K$1006</definedName>
    <definedName name="_xlnm.Print_Area" localSheetId="12">'15'!$A$1:$K$1808</definedName>
    <definedName name="_xlnm.Print_Area" localSheetId="13">'16'!$A$1:$K$1070</definedName>
    <definedName name="_xlnm.Print_Area" localSheetId="14">'17'!$A$1:$K$800</definedName>
    <definedName name="_xlnm.Print_Area" localSheetId="15">'18'!$A$1:$K$1053</definedName>
    <definedName name="_xlnm.Print_Area" localSheetId="16">'19'!$A$1:$K$942</definedName>
    <definedName name="_xlnm.Print_Area" localSheetId="17">'20'!$A$1:$K$322</definedName>
    <definedName name="_xlnm.Print_Area" localSheetId="18">'21'!$A$1:$K$1310</definedName>
    <definedName name="_xlnm.Print_Area" localSheetId="19">'22'!$A$1:$K$1013</definedName>
    <definedName name="_xlnm.Print_Area" localSheetId="20">'24'!$A$1:$K$85</definedName>
    <definedName name="_xlnm.Print_Area" localSheetId="21">'25'!$A$1:$K$127</definedName>
    <definedName name="_xlnm.Print_Area" localSheetId="22">'28'!$A$1:$K$127</definedName>
    <definedName name="_xlnm.Print_Area" localSheetId="23">'29'!$A$1:$K$981</definedName>
    <definedName name="_xlnm.Print_Area" localSheetId="24">'30'!$A$1:$K$82</definedName>
    <definedName name="_xlnm.Print_Area" localSheetId="25">'32'!$A$1:$K$184</definedName>
    <definedName name="_xlnm.Print_Area" localSheetId="26">'35'!$A$1:$K$101</definedName>
    <definedName name="_xlnm.Print_Area" localSheetId="27">'46'!$A$1:$K$132</definedName>
    <definedName name="_xlnm.Print_Area" localSheetId="28">'47'!$A$1:$K$131</definedName>
    <definedName name="_xlnm.Print_Area" localSheetId="29">'62'!$A$1:$K$151</definedName>
    <definedName name="_xlnm.Print_Area" localSheetId="30">'64'!$A$1:$K$85</definedName>
    <definedName name="_xlnm.Print_Area" localSheetId="31">'74'!$A$1:$K$129</definedName>
    <definedName name="_xlnm.Print_Titles" localSheetId="0">'01'!$8:$10</definedName>
    <definedName name="_xlnm.Print_Titles" localSheetId="1">'02'!$8:$10</definedName>
    <definedName name="_xlnm.Print_Titles" localSheetId="2">'03'!$8:$10</definedName>
    <definedName name="_xlnm.Print_Titles" localSheetId="3">'04'!$8:$10</definedName>
    <definedName name="_xlnm.Print_Titles" localSheetId="4">'05'!$8:$10</definedName>
    <definedName name="_xlnm.Print_Titles" localSheetId="5">'08'!$8:$10</definedName>
    <definedName name="_xlnm.Print_Titles" localSheetId="6">'09'!$8:$10</definedName>
    <definedName name="_xlnm.Print_Titles" localSheetId="7">'10'!$8:$10</definedName>
    <definedName name="_xlnm.Print_Titles" localSheetId="8">'11'!$8:$10</definedName>
    <definedName name="_xlnm.Print_Titles" localSheetId="9">'12'!$8:$10</definedName>
    <definedName name="_xlnm.Print_Titles" localSheetId="10">'13'!$8:$10</definedName>
    <definedName name="_xlnm.Print_Titles" localSheetId="11">'14'!$8:$10</definedName>
    <definedName name="_xlnm.Print_Titles" localSheetId="12">'15'!$8:$10</definedName>
    <definedName name="_xlnm.Print_Titles" localSheetId="13">'16'!$8:$10</definedName>
    <definedName name="_xlnm.Print_Titles" localSheetId="14">'17'!$8:$10</definedName>
    <definedName name="_xlnm.Print_Titles" localSheetId="15">'18'!$8:$10</definedName>
    <definedName name="_xlnm.Print_Titles" localSheetId="16">'19'!$8:$10</definedName>
    <definedName name="_xlnm.Print_Titles" localSheetId="17">'20'!$8:$10</definedName>
    <definedName name="_xlnm.Print_Titles" localSheetId="18">'21'!$8:$10</definedName>
    <definedName name="_xlnm.Print_Titles" localSheetId="19">'22'!$8:$10</definedName>
    <definedName name="_xlnm.Print_Titles" localSheetId="20">'24'!$8:$10</definedName>
    <definedName name="_xlnm.Print_Titles" localSheetId="21">'25'!$8:$10</definedName>
    <definedName name="_xlnm.Print_Titles" localSheetId="22">'28'!$8:$10</definedName>
    <definedName name="_xlnm.Print_Titles" localSheetId="23">'29'!$8:$10</definedName>
    <definedName name="_xlnm.Print_Titles" localSheetId="24">'30'!$8:$10</definedName>
    <definedName name="_xlnm.Print_Titles" localSheetId="25">'32'!$8:$10</definedName>
    <definedName name="_xlnm.Print_Titles" localSheetId="26">'35'!$8:$10</definedName>
    <definedName name="_xlnm.Print_Titles" localSheetId="27">'46'!$8:$10</definedName>
    <definedName name="_xlnm.Print_Titles" localSheetId="28">'47'!$8:$10</definedName>
    <definedName name="_xlnm.Print_Titles" localSheetId="29">'62'!$8:$10</definedName>
    <definedName name="_xlnm.Print_Titles" localSheetId="30">'64'!$8:$10</definedName>
    <definedName name="_xlnm.Print_Titles" localSheetId="31">'74'!$8:$10</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04" i="36" l="1"/>
  <c r="J104" i="36"/>
  <c r="I104" i="36"/>
  <c r="H104" i="36"/>
  <c r="G104" i="36"/>
  <c r="K103" i="36"/>
  <c r="J103" i="36"/>
  <c r="I103" i="36"/>
  <c r="H103" i="36"/>
  <c r="G103" i="36"/>
  <c r="K102" i="36"/>
  <c r="J102" i="36"/>
  <c r="I102" i="36"/>
  <c r="H102" i="36"/>
  <c r="G102" i="36"/>
  <c r="K101" i="36"/>
  <c r="J101" i="36"/>
  <c r="I101" i="36"/>
  <c r="H101" i="36"/>
  <c r="G101" i="36"/>
  <c r="K100" i="36"/>
  <c r="J100" i="36"/>
  <c r="I100" i="36"/>
  <c r="H100" i="36"/>
  <c r="G100" i="36"/>
  <c r="K99" i="36"/>
  <c r="J99" i="36"/>
  <c r="I99" i="36"/>
  <c r="H99" i="36"/>
  <c r="G99" i="36"/>
  <c r="K97" i="36"/>
  <c r="J97" i="36"/>
  <c r="I97" i="36"/>
  <c r="H97" i="36"/>
  <c r="G97" i="36"/>
  <c r="K96" i="36"/>
  <c r="J96" i="36"/>
  <c r="I96" i="36"/>
  <c r="H96" i="36"/>
  <c r="G96" i="36"/>
  <c r="K95" i="36"/>
  <c r="J95" i="36"/>
  <c r="I95" i="36"/>
  <c r="H95" i="36"/>
  <c r="G95" i="36"/>
  <c r="K94" i="36"/>
  <c r="J94" i="36"/>
  <c r="I94" i="36"/>
  <c r="H94" i="36"/>
  <c r="G94" i="36"/>
  <c r="K93" i="36"/>
  <c r="J93" i="36"/>
  <c r="I93" i="36"/>
  <c r="H93" i="36"/>
  <c r="G93" i="36"/>
  <c r="K92" i="36"/>
  <c r="J92" i="36"/>
  <c r="I92" i="36"/>
  <c r="H92" i="36"/>
  <c r="G92" i="36"/>
  <c r="K90" i="36"/>
  <c r="J90" i="36"/>
  <c r="I90" i="36"/>
  <c r="H90" i="36"/>
  <c r="G90" i="36"/>
  <c r="K89" i="36"/>
  <c r="J89" i="36"/>
  <c r="I89" i="36"/>
  <c r="H89" i="36"/>
  <c r="G89" i="36"/>
  <c r="K88" i="36"/>
  <c r="J88" i="36"/>
  <c r="I88" i="36"/>
  <c r="H88" i="36"/>
  <c r="G88" i="36"/>
  <c r="K87" i="36"/>
  <c r="J87" i="36"/>
  <c r="I87" i="36"/>
  <c r="H87" i="36"/>
  <c r="G87" i="36"/>
  <c r="K86" i="36"/>
  <c r="J86" i="36"/>
  <c r="I86" i="36"/>
  <c r="H86" i="36"/>
  <c r="G86" i="36"/>
  <c r="K85" i="36"/>
  <c r="J85" i="36"/>
  <c r="I85" i="36"/>
  <c r="H85" i="36"/>
  <c r="G85" i="36"/>
  <c r="K82" i="36"/>
  <c r="J82" i="36"/>
  <c r="I82" i="36"/>
  <c r="H82" i="36"/>
  <c r="G82" i="36"/>
  <c r="K81" i="36"/>
  <c r="J81" i="36"/>
  <c r="I81" i="36"/>
  <c r="H81" i="36"/>
  <c r="G81" i="36"/>
  <c r="K80" i="36"/>
  <c r="J80" i="36"/>
  <c r="I80" i="36"/>
  <c r="H80" i="36"/>
  <c r="G80" i="36"/>
  <c r="K79" i="36"/>
  <c r="J79" i="36"/>
  <c r="I79" i="36"/>
  <c r="H79" i="36"/>
  <c r="G79" i="36"/>
  <c r="K78" i="36"/>
  <c r="J78" i="36"/>
  <c r="I78" i="36"/>
  <c r="H78" i="36"/>
  <c r="G78" i="36"/>
  <c r="K77" i="36"/>
  <c r="J77" i="36"/>
  <c r="I77" i="36"/>
  <c r="H77" i="36"/>
  <c r="G77" i="36"/>
  <c r="K76" i="36"/>
  <c r="J76" i="36"/>
  <c r="I76" i="36"/>
  <c r="H76" i="36"/>
  <c r="G76" i="36"/>
  <c r="K75" i="36"/>
  <c r="J75" i="36"/>
  <c r="I75" i="36"/>
  <c r="H75" i="36"/>
  <c r="G75" i="36"/>
  <c r="K74" i="36"/>
  <c r="J74" i="36"/>
  <c r="I74" i="36"/>
  <c r="H74" i="36"/>
  <c r="G74" i="36"/>
  <c r="K73" i="36"/>
  <c r="J73" i="36"/>
  <c r="I73" i="36"/>
  <c r="H73" i="36"/>
  <c r="G73" i="36"/>
  <c r="K72" i="36"/>
  <c r="J72" i="36"/>
  <c r="I72" i="36"/>
  <c r="H72" i="36"/>
  <c r="G72" i="36"/>
  <c r="K71" i="36"/>
  <c r="J71" i="36"/>
  <c r="I71" i="36"/>
  <c r="H71" i="36"/>
  <c r="G71" i="36"/>
  <c r="K70" i="36"/>
  <c r="J70" i="36"/>
  <c r="I70" i="36"/>
  <c r="H70" i="36"/>
  <c r="G70" i="36"/>
  <c r="K69" i="36"/>
  <c r="J69" i="36"/>
  <c r="I69" i="36"/>
  <c r="H69" i="36"/>
  <c r="G69" i="36"/>
  <c r="K68" i="36"/>
  <c r="J68" i="36"/>
  <c r="I68" i="36"/>
  <c r="H68" i="36"/>
  <c r="G68" i="36"/>
  <c r="K67" i="36"/>
  <c r="J67" i="36"/>
  <c r="I67" i="36"/>
  <c r="H67" i="36"/>
  <c r="G67" i="36"/>
  <c r="K66" i="36"/>
  <c r="J66" i="36"/>
  <c r="I66" i="36"/>
  <c r="H66" i="36"/>
  <c r="G66" i="36"/>
  <c r="K65" i="36"/>
  <c r="J65" i="36"/>
  <c r="I65" i="36"/>
  <c r="H65" i="36"/>
  <c r="G65" i="36"/>
  <c r="K64" i="36"/>
  <c r="J64" i="36"/>
  <c r="I64" i="36"/>
  <c r="H64" i="36"/>
  <c r="G64" i="36"/>
  <c r="K63" i="36"/>
  <c r="J63" i="36"/>
  <c r="I63" i="36"/>
  <c r="H63" i="36"/>
  <c r="G63" i="36"/>
  <c r="K62" i="36"/>
  <c r="J62" i="36"/>
  <c r="I62" i="36"/>
  <c r="H62" i="36"/>
  <c r="G62" i="36"/>
  <c r="K61" i="36"/>
  <c r="J61" i="36"/>
  <c r="I61" i="36"/>
  <c r="H61" i="36"/>
  <c r="G61" i="36"/>
  <c r="K59" i="36"/>
  <c r="J59" i="36"/>
  <c r="I59" i="36"/>
  <c r="H59" i="36"/>
  <c r="G59" i="36"/>
  <c r="K58" i="36"/>
  <c r="J58" i="36"/>
  <c r="I58" i="36"/>
  <c r="H58" i="36"/>
  <c r="G58" i="36"/>
  <c r="K57" i="36"/>
  <c r="J57" i="36"/>
  <c r="I57" i="36"/>
  <c r="H57" i="36"/>
  <c r="G57" i="36"/>
  <c r="K56" i="36"/>
  <c r="J56" i="36"/>
  <c r="I56" i="36"/>
  <c r="H56" i="36"/>
  <c r="G56" i="36"/>
  <c r="K55" i="36"/>
  <c r="J55" i="36"/>
  <c r="I55" i="36"/>
  <c r="H55" i="36"/>
  <c r="G55" i="36"/>
  <c r="K54" i="36"/>
  <c r="J54" i="36"/>
  <c r="I54" i="36"/>
  <c r="H54" i="36"/>
  <c r="G54" i="36"/>
  <c r="K53" i="36"/>
  <c r="J53" i="36"/>
  <c r="I53" i="36"/>
  <c r="H53" i="36"/>
  <c r="G53" i="36"/>
  <c r="K52" i="36"/>
  <c r="J52" i="36"/>
  <c r="I52" i="36"/>
  <c r="H52" i="36"/>
  <c r="G52" i="36"/>
  <c r="K51" i="36"/>
  <c r="J51" i="36"/>
  <c r="I51" i="36"/>
  <c r="H51" i="36"/>
  <c r="G51" i="36"/>
  <c r="K50" i="36"/>
  <c r="J50" i="36"/>
  <c r="I50" i="36"/>
  <c r="H50" i="36"/>
  <c r="G50" i="36"/>
  <c r="K49" i="36"/>
  <c r="J49" i="36"/>
  <c r="I49" i="36"/>
  <c r="H49" i="36"/>
  <c r="G49" i="36"/>
  <c r="K48" i="36"/>
  <c r="J48" i="36"/>
  <c r="I48" i="36"/>
  <c r="H48" i="36"/>
  <c r="G48" i="36"/>
  <c r="K47" i="36"/>
  <c r="J47" i="36"/>
  <c r="I47" i="36"/>
  <c r="H47" i="36"/>
  <c r="G47" i="36"/>
  <c r="K46" i="36"/>
  <c r="J46" i="36"/>
  <c r="I46" i="36"/>
  <c r="H46" i="36"/>
  <c r="G46" i="36"/>
  <c r="K45" i="36"/>
  <c r="J45" i="36"/>
  <c r="I45" i="36"/>
  <c r="H45" i="36"/>
  <c r="G45" i="36"/>
  <c r="K44" i="36"/>
  <c r="J44" i="36"/>
  <c r="I44" i="36"/>
  <c r="H44" i="36"/>
  <c r="G44" i="36"/>
  <c r="K43" i="36"/>
  <c r="J43" i="36"/>
  <c r="I43" i="36"/>
  <c r="H43" i="36"/>
  <c r="G43" i="36"/>
  <c r="K42" i="36"/>
  <c r="J42" i="36"/>
  <c r="I42" i="36"/>
  <c r="H42" i="36"/>
  <c r="G42" i="36"/>
  <c r="K41" i="36"/>
  <c r="J41" i="36"/>
  <c r="I41" i="36"/>
  <c r="H41" i="36"/>
  <c r="G41" i="36"/>
  <c r="K40" i="36"/>
  <c r="J40" i="36"/>
  <c r="I40" i="36"/>
  <c r="H40" i="36"/>
  <c r="G40" i="36"/>
  <c r="K39" i="36"/>
  <c r="J39" i="36"/>
  <c r="I39" i="36"/>
  <c r="H39" i="36"/>
  <c r="G39" i="36"/>
  <c r="K38" i="36"/>
  <c r="J38" i="36"/>
  <c r="I38" i="36"/>
  <c r="H38" i="36"/>
  <c r="G38" i="36"/>
  <c r="K35" i="36"/>
  <c r="J35" i="36"/>
  <c r="I35" i="36"/>
  <c r="H35" i="36"/>
  <c r="G35" i="36"/>
  <c r="K34" i="36"/>
  <c r="J34" i="36"/>
  <c r="I34" i="36"/>
  <c r="H34" i="36"/>
  <c r="G34" i="36"/>
  <c r="K33" i="36"/>
  <c r="J33" i="36"/>
  <c r="I33" i="36"/>
  <c r="H33" i="36"/>
  <c r="G33" i="36"/>
  <c r="K32" i="36"/>
  <c r="J32" i="36"/>
  <c r="I32" i="36"/>
  <c r="H32" i="36"/>
  <c r="G32" i="36"/>
  <c r="K31" i="36"/>
  <c r="J31" i="36"/>
  <c r="I31" i="36"/>
  <c r="H31" i="36"/>
  <c r="G31" i="36"/>
  <c r="K30" i="36"/>
  <c r="J30" i="36"/>
  <c r="I30" i="36"/>
  <c r="H30" i="36"/>
  <c r="G30" i="36"/>
  <c r="K29" i="36"/>
  <c r="J29" i="36"/>
  <c r="I29" i="36"/>
  <c r="H29" i="36"/>
  <c r="G29" i="36"/>
  <c r="K28" i="36"/>
  <c r="J28" i="36"/>
  <c r="I28" i="36"/>
  <c r="H28" i="36"/>
  <c r="G28" i="36"/>
  <c r="K27" i="36"/>
  <c r="J27" i="36"/>
  <c r="I27" i="36"/>
  <c r="H27" i="36"/>
  <c r="G27" i="36"/>
  <c r="K26" i="36"/>
  <c r="J26" i="36"/>
  <c r="I26" i="36"/>
  <c r="H26" i="36"/>
  <c r="G26" i="36"/>
  <c r="K25" i="36"/>
  <c r="J25" i="36"/>
  <c r="I25" i="36"/>
  <c r="H25" i="36"/>
  <c r="G25" i="36"/>
  <c r="K24" i="36"/>
  <c r="J24" i="36"/>
  <c r="I24" i="36"/>
  <c r="H24" i="36"/>
  <c r="G24" i="36"/>
  <c r="K23" i="36"/>
  <c r="J23" i="36"/>
  <c r="I23" i="36"/>
  <c r="H23" i="36"/>
  <c r="G23" i="36"/>
  <c r="K22" i="36"/>
  <c r="J22" i="36"/>
  <c r="I22" i="36"/>
  <c r="H22" i="36"/>
  <c r="G22" i="36"/>
  <c r="K21" i="36"/>
  <c r="J21" i="36"/>
  <c r="I21" i="36"/>
  <c r="H21" i="36"/>
  <c r="G21" i="36"/>
  <c r="K20" i="36"/>
  <c r="J20" i="36"/>
  <c r="I20" i="36"/>
  <c r="H20" i="36"/>
  <c r="G20" i="36"/>
  <c r="K19" i="36"/>
  <c r="J19" i="36"/>
  <c r="I19" i="36"/>
  <c r="H19" i="36"/>
  <c r="G19" i="36"/>
  <c r="K18" i="36"/>
  <c r="J18" i="36"/>
  <c r="I18" i="36"/>
  <c r="H18" i="36"/>
  <c r="G18" i="36"/>
  <c r="K17" i="36"/>
  <c r="J17" i="36"/>
  <c r="I17" i="36"/>
  <c r="H17" i="36"/>
  <c r="G17" i="36"/>
  <c r="K16" i="36"/>
  <c r="J16" i="36"/>
  <c r="I16" i="36"/>
  <c r="H16" i="36"/>
  <c r="G16" i="36"/>
  <c r="K15" i="36"/>
  <c r="J15" i="36"/>
  <c r="I15" i="36"/>
  <c r="H15" i="36"/>
  <c r="G15" i="36"/>
  <c r="K14" i="36"/>
  <c r="J14" i="36"/>
  <c r="I14" i="36"/>
  <c r="H14" i="36"/>
  <c r="G14" i="36"/>
  <c r="K110" i="35" l="1"/>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2" i="35"/>
  <c r="J102" i="35"/>
  <c r="I102" i="35"/>
  <c r="H102" i="35"/>
  <c r="G102" i="35"/>
  <c r="K101" i="35"/>
  <c r="J101" i="35"/>
  <c r="I101" i="35"/>
  <c r="H101" i="35"/>
  <c r="G101" i="35"/>
  <c r="K100" i="35"/>
  <c r="J100" i="35"/>
  <c r="I100" i="35"/>
  <c r="H100" i="35"/>
  <c r="G100" i="35"/>
  <c r="K99" i="35"/>
  <c r="J99" i="35"/>
  <c r="I99" i="35"/>
  <c r="H99" i="35"/>
  <c r="G99" i="35"/>
  <c r="K98" i="35"/>
  <c r="J98" i="35"/>
  <c r="I98" i="35"/>
  <c r="H98" i="35"/>
  <c r="G98" i="35"/>
  <c r="K97" i="35"/>
  <c r="J97" i="35"/>
  <c r="I97" i="35"/>
  <c r="H97" i="35"/>
  <c r="G97" i="35"/>
  <c r="K96" i="35"/>
  <c r="J96" i="35"/>
  <c r="I96" i="35"/>
  <c r="H96" i="35"/>
  <c r="G96" i="35"/>
  <c r="K93" i="35"/>
  <c r="J93" i="35"/>
  <c r="I93" i="35"/>
  <c r="H93" i="35"/>
  <c r="G93" i="35"/>
  <c r="K92" i="35"/>
  <c r="J92" i="35"/>
  <c r="I92" i="35"/>
  <c r="H92" i="35"/>
  <c r="G92" i="35"/>
  <c r="K91" i="35"/>
  <c r="J91" i="35"/>
  <c r="I91" i="35"/>
  <c r="H91" i="35"/>
  <c r="G91" i="35"/>
  <c r="K90" i="35"/>
  <c r="J90" i="35"/>
  <c r="I90" i="35"/>
  <c r="H90" i="35"/>
  <c r="G90" i="35"/>
  <c r="K89" i="35"/>
  <c r="J89" i="35"/>
  <c r="I89" i="35"/>
  <c r="H89" i="35"/>
  <c r="G89" i="35"/>
  <c r="K88" i="35"/>
  <c r="J88" i="35"/>
  <c r="I88" i="35"/>
  <c r="H88" i="35"/>
  <c r="G88" i="35"/>
  <c r="K87" i="35"/>
  <c r="J87" i="35"/>
  <c r="I87" i="35"/>
  <c r="H87" i="35"/>
  <c r="G87" i="35"/>
  <c r="K85" i="35"/>
  <c r="J85" i="35"/>
  <c r="I85" i="35"/>
  <c r="H85" i="35"/>
  <c r="G85" i="35"/>
  <c r="K84" i="35"/>
  <c r="J84" i="35"/>
  <c r="I84" i="35"/>
  <c r="H84" i="35"/>
  <c r="G84" i="35"/>
  <c r="K83" i="35"/>
  <c r="J83" i="35"/>
  <c r="I83" i="35"/>
  <c r="H83" i="35"/>
  <c r="G83" i="35"/>
  <c r="K82" i="35"/>
  <c r="J82" i="35"/>
  <c r="I82" i="35"/>
  <c r="H82" i="35"/>
  <c r="G82" i="35"/>
  <c r="K81" i="35"/>
  <c r="J81" i="35"/>
  <c r="I81" i="35"/>
  <c r="H81" i="35"/>
  <c r="G81" i="35"/>
  <c r="K80" i="35"/>
  <c r="J80" i="35"/>
  <c r="I80" i="35"/>
  <c r="H80" i="35"/>
  <c r="G80" i="35"/>
  <c r="K79" i="35"/>
  <c r="J79" i="35"/>
  <c r="I79" i="35"/>
  <c r="H79" i="35"/>
  <c r="G79" i="35"/>
  <c r="K77" i="35"/>
  <c r="J77" i="35"/>
  <c r="I77" i="35"/>
  <c r="H77" i="35"/>
  <c r="G77" i="35"/>
  <c r="K76" i="35"/>
  <c r="J76" i="35"/>
  <c r="I76" i="35"/>
  <c r="H76" i="35"/>
  <c r="G76" i="35"/>
  <c r="K75" i="35"/>
  <c r="J75" i="35"/>
  <c r="I75" i="35"/>
  <c r="H75" i="35"/>
  <c r="G75" i="35"/>
  <c r="K74" i="35"/>
  <c r="J74" i="35"/>
  <c r="I74" i="35"/>
  <c r="H74" i="35"/>
  <c r="G74" i="35"/>
  <c r="K73" i="35"/>
  <c r="J73" i="35"/>
  <c r="I73" i="35"/>
  <c r="H73" i="35"/>
  <c r="G73" i="35"/>
  <c r="K72" i="35"/>
  <c r="J72" i="35"/>
  <c r="I72" i="35"/>
  <c r="H72" i="35"/>
  <c r="G72" i="35"/>
  <c r="K71" i="35"/>
  <c r="J71" i="35"/>
  <c r="I71" i="35"/>
  <c r="H71" i="35"/>
  <c r="G71" i="35"/>
  <c r="K69" i="35"/>
  <c r="J69" i="35"/>
  <c r="I69" i="35"/>
  <c r="H69" i="35"/>
  <c r="G69" i="35"/>
  <c r="K68" i="35"/>
  <c r="J68" i="35"/>
  <c r="I68" i="35"/>
  <c r="H68" i="35"/>
  <c r="G68" i="35"/>
  <c r="K67" i="35"/>
  <c r="J67" i="35"/>
  <c r="I67" i="35"/>
  <c r="H67" i="35"/>
  <c r="G67" i="35"/>
  <c r="K66" i="35"/>
  <c r="J66" i="35"/>
  <c r="I66" i="35"/>
  <c r="H66" i="35"/>
  <c r="G66" i="35"/>
  <c r="K65" i="35"/>
  <c r="J65" i="35"/>
  <c r="I65" i="35"/>
  <c r="H65" i="35"/>
  <c r="G65" i="35"/>
  <c r="K64" i="35"/>
  <c r="J64" i="35"/>
  <c r="I64" i="35"/>
  <c r="H64" i="35"/>
  <c r="G64" i="35"/>
  <c r="K63" i="35"/>
  <c r="J63" i="35"/>
  <c r="I63" i="35"/>
  <c r="H63" i="35"/>
  <c r="G63" i="35"/>
  <c r="K61" i="35"/>
  <c r="J61" i="35"/>
  <c r="I61" i="35"/>
  <c r="H61" i="35"/>
  <c r="G61" i="35"/>
  <c r="K60" i="35"/>
  <c r="J60" i="35"/>
  <c r="I60" i="35"/>
  <c r="H60" i="35"/>
  <c r="G60" i="35"/>
  <c r="K59" i="35"/>
  <c r="J59" i="35"/>
  <c r="I59" i="35"/>
  <c r="H59" i="35"/>
  <c r="G59" i="35"/>
  <c r="K58" i="35"/>
  <c r="J58" i="35"/>
  <c r="I58" i="35"/>
  <c r="H58" i="35"/>
  <c r="G58" i="35"/>
  <c r="K57" i="35"/>
  <c r="J57" i="35"/>
  <c r="I57" i="35"/>
  <c r="H57" i="35"/>
  <c r="G57" i="35"/>
  <c r="K56" i="35"/>
  <c r="J56" i="35"/>
  <c r="I56" i="35"/>
  <c r="H56" i="35"/>
  <c r="G56" i="35"/>
  <c r="K55" i="35"/>
  <c r="J55" i="35"/>
  <c r="I55" i="35"/>
  <c r="H55" i="35"/>
  <c r="G55" i="35"/>
  <c r="K53" i="35"/>
  <c r="J53" i="35"/>
  <c r="I53" i="35"/>
  <c r="H53" i="35"/>
  <c r="G53" i="35"/>
  <c r="K52" i="35"/>
  <c r="J52" i="35"/>
  <c r="I52" i="35"/>
  <c r="H52" i="35"/>
  <c r="G52" i="35"/>
  <c r="K51" i="35"/>
  <c r="J51" i="35"/>
  <c r="I51" i="35"/>
  <c r="H51" i="35"/>
  <c r="G51" i="35"/>
  <c r="K50" i="35"/>
  <c r="J50" i="35"/>
  <c r="I50" i="35"/>
  <c r="H50" i="35"/>
  <c r="G50" i="35"/>
  <c r="K49" i="35"/>
  <c r="J49" i="35"/>
  <c r="I49" i="35"/>
  <c r="H49" i="35"/>
  <c r="G49" i="35"/>
  <c r="K48" i="35"/>
  <c r="J48" i="35"/>
  <c r="I48" i="35"/>
  <c r="H48" i="35"/>
  <c r="G48" i="35"/>
  <c r="K47" i="35"/>
  <c r="J47" i="35"/>
  <c r="I47" i="35"/>
  <c r="H47" i="35"/>
  <c r="G47" i="35"/>
  <c r="K45" i="35"/>
  <c r="J45" i="35"/>
  <c r="I45" i="35"/>
  <c r="H45" i="35"/>
  <c r="G45" i="35"/>
  <c r="K44" i="35"/>
  <c r="J44" i="35"/>
  <c r="I44" i="35"/>
  <c r="H44" i="35"/>
  <c r="G44" i="35"/>
  <c r="K43" i="35"/>
  <c r="J43" i="35"/>
  <c r="I43" i="35"/>
  <c r="H43" i="35"/>
  <c r="G43" i="35"/>
  <c r="K42" i="35"/>
  <c r="J42" i="35"/>
  <c r="I42" i="35"/>
  <c r="H42" i="35"/>
  <c r="G42" i="35"/>
  <c r="K41" i="35"/>
  <c r="J41" i="35"/>
  <c r="I41" i="35"/>
  <c r="H41" i="35"/>
  <c r="G41" i="35"/>
  <c r="K40" i="35"/>
  <c r="J40" i="35"/>
  <c r="I40" i="35"/>
  <c r="H40" i="35"/>
  <c r="G40" i="35"/>
  <c r="K39" i="35"/>
  <c r="J39" i="35"/>
  <c r="I39" i="35"/>
  <c r="H39" i="35"/>
  <c r="G39" i="35"/>
  <c r="K37" i="35"/>
  <c r="J37" i="35"/>
  <c r="I37" i="35"/>
  <c r="H37" i="35"/>
  <c r="G37" i="35"/>
  <c r="K36" i="35"/>
  <c r="J36" i="35"/>
  <c r="I36" i="35"/>
  <c r="H36" i="35"/>
  <c r="G36" i="35"/>
  <c r="K35" i="35"/>
  <c r="J35" i="35"/>
  <c r="I35" i="35"/>
  <c r="H35" i="35"/>
  <c r="G35" i="35"/>
  <c r="K34" i="35"/>
  <c r="J34" i="35"/>
  <c r="I34" i="35"/>
  <c r="H34" i="35"/>
  <c r="G34" i="35"/>
  <c r="K33" i="35"/>
  <c r="J33" i="35"/>
  <c r="I33" i="35"/>
  <c r="H33" i="35"/>
  <c r="G33" i="35"/>
  <c r="K32" i="35"/>
  <c r="J32" i="35"/>
  <c r="I32" i="35"/>
  <c r="H32" i="35"/>
  <c r="G32" i="35"/>
  <c r="K31" i="35"/>
  <c r="J31" i="35"/>
  <c r="I31" i="35"/>
  <c r="H31" i="35"/>
  <c r="G31" i="35"/>
  <c r="K29" i="35"/>
  <c r="J29" i="35"/>
  <c r="I29" i="35"/>
  <c r="H29" i="35"/>
  <c r="G29" i="35"/>
  <c r="K28" i="35"/>
  <c r="J28" i="35"/>
  <c r="I28" i="35"/>
  <c r="H28" i="35"/>
  <c r="G28" i="35"/>
  <c r="K27" i="35"/>
  <c r="J27" i="35"/>
  <c r="I27" i="35"/>
  <c r="H27" i="35"/>
  <c r="G27" i="35"/>
  <c r="K26" i="35"/>
  <c r="J26" i="35"/>
  <c r="I26" i="35"/>
  <c r="H26" i="35"/>
  <c r="G26" i="35"/>
  <c r="K25" i="35"/>
  <c r="J25" i="35"/>
  <c r="I25" i="35"/>
  <c r="H25" i="35"/>
  <c r="G25" i="35"/>
  <c r="K24" i="35"/>
  <c r="J24" i="35"/>
  <c r="I24" i="35"/>
  <c r="H24" i="35"/>
  <c r="G24" i="35"/>
  <c r="K23" i="35"/>
  <c r="J23" i="35"/>
  <c r="I23" i="35"/>
  <c r="H23" i="35"/>
  <c r="G23" i="35"/>
  <c r="K20" i="35"/>
  <c r="J20" i="35"/>
  <c r="I20" i="35"/>
  <c r="H20" i="35"/>
  <c r="G20" i="35"/>
  <c r="K19" i="35"/>
  <c r="J19" i="35"/>
  <c r="I19" i="35"/>
  <c r="H19" i="35"/>
  <c r="G19" i="35"/>
  <c r="K18" i="35"/>
  <c r="J18" i="35"/>
  <c r="I18" i="35"/>
  <c r="H18" i="35"/>
  <c r="G18" i="35"/>
  <c r="K17" i="35"/>
  <c r="J17" i="35"/>
  <c r="I17" i="35"/>
  <c r="H17" i="35"/>
  <c r="G17" i="35"/>
  <c r="K16" i="35"/>
  <c r="J16" i="35"/>
  <c r="I16" i="35"/>
  <c r="H16" i="35"/>
  <c r="G16" i="35"/>
  <c r="K15" i="35"/>
  <c r="J15" i="35"/>
  <c r="I15" i="35"/>
  <c r="H15" i="35"/>
  <c r="G15" i="35"/>
  <c r="K14" i="35"/>
  <c r="J14" i="35"/>
  <c r="I14" i="35"/>
  <c r="H14" i="35"/>
  <c r="G14" i="35"/>
  <c r="K49" i="34" l="1"/>
  <c r="J49" i="34"/>
  <c r="I49" i="34"/>
  <c r="H49" i="34"/>
  <c r="G49" i="34"/>
  <c r="K48" i="34"/>
  <c r="J48" i="34"/>
  <c r="I48" i="34"/>
  <c r="H48" i="34"/>
  <c r="G48" i="34"/>
  <c r="K47" i="34"/>
  <c r="J47" i="34"/>
  <c r="I47" i="34"/>
  <c r="H47" i="34"/>
  <c r="G47" i="34"/>
  <c r="K46" i="34"/>
  <c r="J46" i="34"/>
  <c r="I46" i="34"/>
  <c r="H46" i="34"/>
  <c r="G46" i="34"/>
  <c r="K45" i="34"/>
  <c r="J45" i="34"/>
  <c r="I45" i="34"/>
  <c r="H45" i="34"/>
  <c r="G45" i="34"/>
  <c r="K44" i="34"/>
  <c r="J44" i="34"/>
  <c r="I44" i="34"/>
  <c r="H44" i="34"/>
  <c r="G44" i="34"/>
  <c r="K43" i="34"/>
  <c r="J43" i="34"/>
  <c r="I43" i="34"/>
  <c r="H43" i="34"/>
  <c r="G43" i="34"/>
  <c r="K42" i="34"/>
  <c r="J42" i="34"/>
  <c r="I42" i="34"/>
  <c r="H42" i="34"/>
  <c r="G42" i="34"/>
  <c r="K41" i="34"/>
  <c r="J41" i="34"/>
  <c r="I41" i="34"/>
  <c r="H41" i="34"/>
  <c r="G41" i="34"/>
  <c r="K40" i="34"/>
  <c r="J40" i="34"/>
  <c r="I40" i="34"/>
  <c r="H40" i="34"/>
  <c r="G40" i="34"/>
  <c r="K39" i="34"/>
  <c r="J39" i="34"/>
  <c r="I39" i="34"/>
  <c r="H39" i="34"/>
  <c r="G39" i="34"/>
  <c r="K37" i="34"/>
  <c r="J37" i="34"/>
  <c r="I37" i="34"/>
  <c r="H37" i="34"/>
  <c r="G37" i="34"/>
  <c r="K36" i="34"/>
  <c r="J36" i="34"/>
  <c r="I36" i="34"/>
  <c r="H36" i="34"/>
  <c r="G36" i="34"/>
  <c r="K35" i="34"/>
  <c r="J35" i="34"/>
  <c r="I35" i="34"/>
  <c r="H35" i="34"/>
  <c r="G35" i="34"/>
  <c r="K34" i="34"/>
  <c r="J34" i="34"/>
  <c r="I34" i="34"/>
  <c r="H34" i="34"/>
  <c r="G34" i="34"/>
  <c r="K33" i="34"/>
  <c r="J33" i="34"/>
  <c r="I33" i="34"/>
  <c r="H33" i="34"/>
  <c r="G33" i="34"/>
  <c r="K32" i="34"/>
  <c r="J32" i="34"/>
  <c r="I32" i="34"/>
  <c r="H32" i="34"/>
  <c r="G32" i="34"/>
  <c r="K31" i="34"/>
  <c r="J31" i="34"/>
  <c r="I31" i="34"/>
  <c r="H31" i="34"/>
  <c r="G31" i="34"/>
  <c r="K30" i="34"/>
  <c r="J30" i="34"/>
  <c r="I30" i="34"/>
  <c r="H30" i="34"/>
  <c r="G30" i="34"/>
  <c r="K29" i="34"/>
  <c r="J29" i="34"/>
  <c r="I29" i="34"/>
  <c r="H29" i="34"/>
  <c r="G29" i="34"/>
  <c r="K28" i="34"/>
  <c r="J28" i="34"/>
  <c r="I28" i="34"/>
  <c r="H28" i="34"/>
  <c r="G28" i="34"/>
  <c r="K27" i="34"/>
  <c r="J27" i="34"/>
  <c r="I27" i="34"/>
  <c r="H27" i="34"/>
  <c r="G27" i="34"/>
  <c r="K24" i="34"/>
  <c r="J24" i="34"/>
  <c r="I24" i="34"/>
  <c r="H24" i="34"/>
  <c r="G24" i="34"/>
  <c r="K23" i="34"/>
  <c r="J23" i="34"/>
  <c r="I23" i="34"/>
  <c r="H23" i="34"/>
  <c r="G23" i="34"/>
  <c r="K22" i="34"/>
  <c r="J22" i="34"/>
  <c r="I22" i="34"/>
  <c r="H22" i="34"/>
  <c r="G22" i="34"/>
  <c r="K21" i="34"/>
  <c r="J21" i="34"/>
  <c r="I21" i="34"/>
  <c r="H21" i="34"/>
  <c r="G21" i="34"/>
  <c r="K20" i="34"/>
  <c r="J20" i="34"/>
  <c r="I20" i="34"/>
  <c r="H20" i="34"/>
  <c r="G20" i="34"/>
  <c r="K19" i="34"/>
  <c r="J19" i="34"/>
  <c r="I19" i="34"/>
  <c r="H19" i="34"/>
  <c r="G19" i="34"/>
  <c r="K18" i="34"/>
  <c r="J18" i="34"/>
  <c r="I18" i="34"/>
  <c r="H18" i="34"/>
  <c r="G18" i="34"/>
  <c r="K17" i="34"/>
  <c r="J17" i="34"/>
  <c r="I17" i="34"/>
  <c r="H17" i="34"/>
  <c r="G17" i="34"/>
  <c r="K16" i="34"/>
  <c r="J16" i="34"/>
  <c r="I16" i="34"/>
  <c r="H16" i="34"/>
  <c r="G16" i="34"/>
  <c r="K15" i="34"/>
  <c r="J15" i="34"/>
  <c r="I15" i="34"/>
  <c r="H15" i="34"/>
  <c r="G15" i="34"/>
  <c r="K14" i="34"/>
  <c r="J14" i="34"/>
  <c r="I14" i="34"/>
  <c r="H14" i="34"/>
  <c r="G14" i="34"/>
  <c r="K121" i="33" l="1"/>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K101" i="33"/>
  <c r="J101" i="33"/>
  <c r="I101" i="33"/>
  <c r="H101" i="33"/>
  <c r="G101" i="33"/>
  <c r="K100" i="33"/>
  <c r="J100" i="33"/>
  <c r="I100" i="33"/>
  <c r="H100" i="33"/>
  <c r="G100" i="33"/>
  <c r="K99" i="33"/>
  <c r="J99" i="33"/>
  <c r="I99" i="33"/>
  <c r="H99" i="33"/>
  <c r="G99" i="33"/>
  <c r="K98" i="33"/>
  <c r="J98" i="33"/>
  <c r="I98" i="33"/>
  <c r="H98" i="33"/>
  <c r="G98" i="33"/>
  <c r="K97" i="33"/>
  <c r="J97" i="33"/>
  <c r="I97" i="33"/>
  <c r="H97" i="33"/>
  <c r="G97" i="33"/>
  <c r="K96" i="33"/>
  <c r="J96" i="33"/>
  <c r="I96" i="33"/>
  <c r="H96" i="33"/>
  <c r="G96" i="33"/>
  <c r="K95" i="33"/>
  <c r="J95" i="33"/>
  <c r="I95" i="33"/>
  <c r="H95" i="33"/>
  <c r="G95" i="33"/>
  <c r="K93" i="33"/>
  <c r="J93" i="33"/>
  <c r="I93" i="33"/>
  <c r="H93" i="33"/>
  <c r="G93" i="33"/>
  <c r="K92" i="33"/>
  <c r="J92" i="33"/>
  <c r="I92" i="33"/>
  <c r="H92" i="33"/>
  <c r="G92" i="33"/>
  <c r="K91" i="33"/>
  <c r="J91" i="33"/>
  <c r="I91" i="33"/>
  <c r="H91" i="33"/>
  <c r="G91" i="33"/>
  <c r="K90" i="33"/>
  <c r="J90" i="33"/>
  <c r="I90" i="33"/>
  <c r="H90" i="33"/>
  <c r="G90" i="33"/>
  <c r="K89" i="33"/>
  <c r="J89" i="33"/>
  <c r="I89" i="33"/>
  <c r="H89" i="33"/>
  <c r="G89" i="33"/>
  <c r="K88" i="33"/>
  <c r="J88" i="33"/>
  <c r="I88" i="33"/>
  <c r="H88" i="33"/>
  <c r="G88" i="33"/>
  <c r="K87" i="33"/>
  <c r="J87" i="33"/>
  <c r="I87" i="33"/>
  <c r="H87" i="33"/>
  <c r="G87" i="33"/>
  <c r="K86" i="33"/>
  <c r="J86" i="33"/>
  <c r="I86" i="33"/>
  <c r="H86" i="33"/>
  <c r="G86" i="33"/>
  <c r="K85" i="33"/>
  <c r="J85" i="33"/>
  <c r="I85" i="33"/>
  <c r="H85" i="33"/>
  <c r="G85" i="33"/>
  <c r="K84" i="33"/>
  <c r="J84" i="33"/>
  <c r="I84" i="33"/>
  <c r="H84" i="33"/>
  <c r="G84" i="33"/>
  <c r="K83" i="33"/>
  <c r="J83" i="33"/>
  <c r="I83" i="33"/>
  <c r="H83" i="33"/>
  <c r="G83" i="33"/>
  <c r="K81" i="33"/>
  <c r="J81" i="33"/>
  <c r="I81" i="33"/>
  <c r="H81" i="33"/>
  <c r="G81" i="33"/>
  <c r="K80" i="33"/>
  <c r="J80" i="33"/>
  <c r="I80" i="33"/>
  <c r="H80" i="33"/>
  <c r="G80" i="33"/>
  <c r="K79" i="33"/>
  <c r="J79" i="33"/>
  <c r="I79" i="33"/>
  <c r="H79" i="33"/>
  <c r="G79" i="33"/>
  <c r="K78" i="33"/>
  <c r="J78" i="33"/>
  <c r="I78" i="33"/>
  <c r="H78" i="33"/>
  <c r="G78" i="33"/>
  <c r="K77" i="33"/>
  <c r="J77" i="33"/>
  <c r="I77" i="33"/>
  <c r="H77" i="33"/>
  <c r="G77" i="33"/>
  <c r="K76" i="33"/>
  <c r="J76" i="33"/>
  <c r="I76" i="33"/>
  <c r="H76" i="33"/>
  <c r="G76" i="33"/>
  <c r="K75" i="33"/>
  <c r="J75" i="33"/>
  <c r="I75" i="33"/>
  <c r="H75" i="33"/>
  <c r="G75" i="33"/>
  <c r="K74" i="33"/>
  <c r="J74" i="33"/>
  <c r="I74" i="33"/>
  <c r="H74" i="33"/>
  <c r="G74" i="33"/>
  <c r="K73" i="33"/>
  <c r="J73" i="33"/>
  <c r="I73" i="33"/>
  <c r="H73" i="33"/>
  <c r="G73" i="33"/>
  <c r="K72" i="33"/>
  <c r="J72" i="33"/>
  <c r="I72" i="33"/>
  <c r="H72" i="33"/>
  <c r="G72" i="33"/>
  <c r="K71" i="33"/>
  <c r="J71" i="33"/>
  <c r="I71" i="33"/>
  <c r="H71" i="33"/>
  <c r="G71" i="33"/>
  <c r="K69" i="33"/>
  <c r="J69" i="33"/>
  <c r="I69" i="33"/>
  <c r="H69" i="33"/>
  <c r="G69" i="33"/>
  <c r="K68" i="33"/>
  <c r="J68" i="33"/>
  <c r="I68" i="33"/>
  <c r="H68" i="33"/>
  <c r="G68" i="33"/>
  <c r="K67" i="33"/>
  <c r="J67" i="33"/>
  <c r="I67" i="33"/>
  <c r="H67" i="33"/>
  <c r="G67" i="33"/>
  <c r="K66" i="33"/>
  <c r="J66" i="33"/>
  <c r="I66" i="33"/>
  <c r="H66" i="33"/>
  <c r="G66" i="33"/>
  <c r="K65" i="33"/>
  <c r="J65" i="33"/>
  <c r="I65" i="33"/>
  <c r="H65" i="33"/>
  <c r="G65" i="33"/>
  <c r="K64" i="33"/>
  <c r="J64" i="33"/>
  <c r="I64" i="33"/>
  <c r="H64" i="33"/>
  <c r="G64" i="33"/>
  <c r="K63" i="33"/>
  <c r="J63" i="33"/>
  <c r="I63" i="33"/>
  <c r="H63" i="33"/>
  <c r="G63" i="33"/>
  <c r="K62" i="33"/>
  <c r="J62" i="33"/>
  <c r="I62" i="33"/>
  <c r="H62" i="33"/>
  <c r="G62" i="33"/>
  <c r="K61" i="33"/>
  <c r="J61" i="33"/>
  <c r="I61" i="33"/>
  <c r="H61" i="33"/>
  <c r="G61" i="33"/>
  <c r="K60" i="33"/>
  <c r="J60" i="33"/>
  <c r="I60" i="33"/>
  <c r="H60" i="33"/>
  <c r="G60" i="33"/>
  <c r="K59" i="33"/>
  <c r="J59" i="33"/>
  <c r="I59" i="33"/>
  <c r="H59" i="33"/>
  <c r="G59" i="33"/>
  <c r="K57" i="33"/>
  <c r="J57" i="33"/>
  <c r="I57" i="33"/>
  <c r="H57" i="33"/>
  <c r="G57" i="33"/>
  <c r="K56" i="33"/>
  <c r="J56" i="33"/>
  <c r="I56" i="33"/>
  <c r="H56" i="33"/>
  <c r="G56" i="33"/>
  <c r="K55" i="33"/>
  <c r="J55" i="33"/>
  <c r="I55" i="33"/>
  <c r="H55" i="33"/>
  <c r="G55" i="33"/>
  <c r="K54" i="33"/>
  <c r="J54" i="33"/>
  <c r="I54" i="33"/>
  <c r="H54" i="33"/>
  <c r="G54" i="33"/>
  <c r="K53" i="33"/>
  <c r="J53" i="33"/>
  <c r="I53" i="33"/>
  <c r="H53" i="33"/>
  <c r="G53" i="33"/>
  <c r="K52" i="33"/>
  <c r="J52" i="33"/>
  <c r="I52" i="33"/>
  <c r="H52" i="33"/>
  <c r="G52" i="33"/>
  <c r="K51" i="33"/>
  <c r="J51" i="33"/>
  <c r="I51" i="33"/>
  <c r="H51" i="33"/>
  <c r="G51" i="33"/>
  <c r="K50" i="33"/>
  <c r="J50" i="33"/>
  <c r="I50" i="33"/>
  <c r="H50" i="33"/>
  <c r="G50" i="33"/>
  <c r="K49" i="33"/>
  <c r="J49" i="33"/>
  <c r="I49" i="33"/>
  <c r="H49" i="33"/>
  <c r="G49" i="33"/>
  <c r="K48" i="33"/>
  <c r="J48" i="33"/>
  <c r="I48" i="33"/>
  <c r="H48" i="33"/>
  <c r="G48" i="33"/>
  <c r="K47" i="33"/>
  <c r="J47" i="33"/>
  <c r="I47" i="33"/>
  <c r="H47" i="33"/>
  <c r="G47" i="33"/>
  <c r="K45" i="33"/>
  <c r="J45" i="33"/>
  <c r="I45" i="33"/>
  <c r="H45" i="33"/>
  <c r="G45" i="33"/>
  <c r="K44" i="33"/>
  <c r="J44" i="33"/>
  <c r="I44" i="33"/>
  <c r="H44" i="33"/>
  <c r="G44" i="33"/>
  <c r="K43" i="33"/>
  <c r="J43" i="33"/>
  <c r="I43" i="33"/>
  <c r="H43" i="33"/>
  <c r="G43" i="33"/>
  <c r="K42" i="33"/>
  <c r="J42" i="33"/>
  <c r="I42" i="33"/>
  <c r="H42" i="33"/>
  <c r="G42" i="33"/>
  <c r="K41" i="33"/>
  <c r="J41" i="33"/>
  <c r="I41" i="33"/>
  <c r="H41" i="33"/>
  <c r="G41" i="33"/>
  <c r="K40" i="33"/>
  <c r="J40" i="33"/>
  <c r="I40" i="33"/>
  <c r="H40" i="33"/>
  <c r="G40" i="33"/>
  <c r="K39" i="33"/>
  <c r="J39" i="33"/>
  <c r="I39" i="33"/>
  <c r="H39" i="33"/>
  <c r="G39" i="33"/>
  <c r="K38" i="33"/>
  <c r="J38" i="33"/>
  <c r="I38" i="33"/>
  <c r="H38" i="33"/>
  <c r="G38" i="33"/>
  <c r="K37" i="33"/>
  <c r="J37" i="33"/>
  <c r="I37" i="33"/>
  <c r="H37" i="33"/>
  <c r="G37" i="33"/>
  <c r="K36" i="33"/>
  <c r="J36" i="33"/>
  <c r="I36" i="33"/>
  <c r="H36" i="33"/>
  <c r="G36" i="33"/>
  <c r="K35" i="33"/>
  <c r="J35" i="33"/>
  <c r="I35" i="33"/>
  <c r="H35" i="33"/>
  <c r="G35" i="33"/>
  <c r="K34" i="33"/>
  <c r="J34" i="33"/>
  <c r="I34" i="33"/>
  <c r="H34" i="33"/>
  <c r="G34" i="33"/>
  <c r="K33" i="33"/>
  <c r="J33" i="33"/>
  <c r="I33" i="33"/>
  <c r="H33" i="33"/>
  <c r="G33" i="33"/>
  <c r="K32" i="33"/>
  <c r="J32" i="33"/>
  <c r="I32" i="33"/>
  <c r="H32" i="33"/>
  <c r="G32" i="33"/>
  <c r="K31" i="33"/>
  <c r="J31" i="33"/>
  <c r="I31" i="33"/>
  <c r="H31" i="33"/>
  <c r="G31" i="33"/>
  <c r="K28" i="33"/>
  <c r="J28" i="33"/>
  <c r="I28" i="33"/>
  <c r="H28" i="33"/>
  <c r="G28" i="33"/>
  <c r="K27" i="33"/>
  <c r="J27" i="33"/>
  <c r="I27" i="33"/>
  <c r="H27" i="33"/>
  <c r="G27" i="33"/>
  <c r="K26" i="33"/>
  <c r="J26" i="33"/>
  <c r="I26" i="33"/>
  <c r="H26" i="33"/>
  <c r="G26" i="33"/>
  <c r="K25" i="33"/>
  <c r="J25" i="33"/>
  <c r="I25" i="33"/>
  <c r="H25" i="33"/>
  <c r="G25" i="33"/>
  <c r="K24" i="33"/>
  <c r="J24" i="33"/>
  <c r="I24" i="33"/>
  <c r="H24" i="33"/>
  <c r="G24" i="33"/>
  <c r="K23" i="33"/>
  <c r="J23" i="33"/>
  <c r="I23" i="33"/>
  <c r="H23" i="33"/>
  <c r="G23" i="33"/>
  <c r="K22" i="33"/>
  <c r="J22" i="33"/>
  <c r="I22" i="33"/>
  <c r="H22" i="33"/>
  <c r="G22" i="33"/>
  <c r="K21" i="33"/>
  <c r="J21" i="33"/>
  <c r="I21" i="33"/>
  <c r="H21" i="33"/>
  <c r="G21" i="33"/>
  <c r="K20" i="33"/>
  <c r="J20" i="33"/>
  <c r="I20" i="33"/>
  <c r="H20" i="33"/>
  <c r="G20" i="33"/>
  <c r="K19" i="33"/>
  <c r="J19" i="33"/>
  <c r="I19" i="33"/>
  <c r="H19" i="33"/>
  <c r="G19" i="33"/>
  <c r="K18" i="33"/>
  <c r="J18" i="33"/>
  <c r="I18" i="33"/>
  <c r="H18" i="33"/>
  <c r="G18" i="33"/>
  <c r="K17" i="33"/>
  <c r="J17" i="33"/>
  <c r="I17" i="33"/>
  <c r="H17" i="33"/>
  <c r="G17" i="33"/>
  <c r="K16" i="33"/>
  <c r="J16" i="33"/>
  <c r="I16" i="33"/>
  <c r="H16" i="33"/>
  <c r="G16" i="33"/>
  <c r="K15" i="33"/>
  <c r="J15" i="33"/>
  <c r="I15" i="33"/>
  <c r="H15" i="33"/>
  <c r="G15" i="33"/>
  <c r="K14" i="33"/>
  <c r="J14" i="33"/>
  <c r="I14" i="33"/>
  <c r="H14" i="33"/>
  <c r="G14" i="33"/>
  <c r="K103" i="32" l="1"/>
  <c r="J103" i="32"/>
  <c r="I103" i="32"/>
  <c r="H103" i="32"/>
  <c r="G103" i="32"/>
  <c r="K102" i="32"/>
  <c r="J102" i="32"/>
  <c r="I102" i="32"/>
  <c r="H102" i="32"/>
  <c r="G102" i="32"/>
  <c r="K101" i="32"/>
  <c r="J101" i="32"/>
  <c r="I101" i="32"/>
  <c r="H101" i="32"/>
  <c r="G101" i="32"/>
  <c r="K100" i="32"/>
  <c r="J100" i="32"/>
  <c r="I100" i="32"/>
  <c r="H100" i="32"/>
  <c r="G100" i="32"/>
  <c r="K99" i="32"/>
  <c r="J99" i="32"/>
  <c r="I99" i="32"/>
  <c r="H99" i="32"/>
  <c r="G99" i="32"/>
  <c r="K98" i="32"/>
  <c r="J98" i="32"/>
  <c r="I98" i="32"/>
  <c r="H98" i="32"/>
  <c r="G98" i="32"/>
  <c r="K97" i="32"/>
  <c r="J97" i="32"/>
  <c r="I97" i="32"/>
  <c r="H97" i="32"/>
  <c r="G97" i="32"/>
  <c r="K96" i="32"/>
  <c r="J96" i="32"/>
  <c r="I96" i="32"/>
  <c r="H96" i="32"/>
  <c r="G96" i="32"/>
  <c r="K95" i="32"/>
  <c r="J95" i="32"/>
  <c r="I95" i="32"/>
  <c r="H95" i="32"/>
  <c r="G95" i="32"/>
  <c r="K94" i="32"/>
  <c r="J94" i="32"/>
  <c r="I94" i="32"/>
  <c r="H94" i="32"/>
  <c r="G94" i="32"/>
  <c r="K93" i="32"/>
  <c r="J93" i="32"/>
  <c r="I93" i="32"/>
  <c r="H93" i="32"/>
  <c r="G93" i="32"/>
  <c r="K92" i="32"/>
  <c r="J92" i="32"/>
  <c r="I92" i="32"/>
  <c r="H92" i="32"/>
  <c r="G92" i="32"/>
  <c r="K90" i="32"/>
  <c r="J90" i="32"/>
  <c r="I90" i="32"/>
  <c r="H90" i="32"/>
  <c r="G90" i="32"/>
  <c r="K89" i="32"/>
  <c r="J89" i="32"/>
  <c r="I89" i="32"/>
  <c r="H89" i="32"/>
  <c r="G89" i="32"/>
  <c r="K88" i="32"/>
  <c r="J88" i="32"/>
  <c r="I88" i="32"/>
  <c r="H88" i="32"/>
  <c r="G88" i="32"/>
  <c r="K87" i="32"/>
  <c r="J87" i="32"/>
  <c r="I87" i="32"/>
  <c r="H87" i="32"/>
  <c r="G87" i="32"/>
  <c r="K86" i="32"/>
  <c r="J86" i="32"/>
  <c r="I86" i="32"/>
  <c r="H86" i="32"/>
  <c r="G86" i="32"/>
  <c r="K85" i="32"/>
  <c r="J85" i="32"/>
  <c r="I85" i="32"/>
  <c r="H85" i="32"/>
  <c r="G85" i="32"/>
  <c r="K84" i="32"/>
  <c r="J84" i="32"/>
  <c r="I84" i="32"/>
  <c r="H84" i="32"/>
  <c r="G84" i="32"/>
  <c r="K83" i="32"/>
  <c r="J83" i="32"/>
  <c r="I83" i="32"/>
  <c r="H83" i="32"/>
  <c r="G83" i="32"/>
  <c r="K82" i="32"/>
  <c r="J82" i="32"/>
  <c r="I82" i="32"/>
  <c r="H82" i="32"/>
  <c r="G82" i="32"/>
  <c r="K81" i="32"/>
  <c r="J81" i="32"/>
  <c r="I81" i="32"/>
  <c r="H81" i="32"/>
  <c r="G81" i="32"/>
  <c r="K79" i="32"/>
  <c r="J79" i="32"/>
  <c r="I79" i="32"/>
  <c r="H79" i="32"/>
  <c r="G79" i="32"/>
  <c r="K78" i="32"/>
  <c r="J78" i="32"/>
  <c r="I78" i="32"/>
  <c r="H78" i="32"/>
  <c r="G78" i="32"/>
  <c r="K77" i="32"/>
  <c r="J77" i="32"/>
  <c r="I77" i="32"/>
  <c r="H77" i="32"/>
  <c r="G77" i="32"/>
  <c r="K76" i="32"/>
  <c r="J76" i="32"/>
  <c r="I76" i="32"/>
  <c r="H76" i="32"/>
  <c r="G76" i="32"/>
  <c r="K75" i="32"/>
  <c r="J75" i="32"/>
  <c r="I75" i="32"/>
  <c r="H75" i="32"/>
  <c r="G75" i="32"/>
  <c r="K74" i="32"/>
  <c r="J74" i="32"/>
  <c r="I74" i="32"/>
  <c r="H74" i="32"/>
  <c r="G74" i="32"/>
  <c r="K73" i="32"/>
  <c r="J73" i="32"/>
  <c r="I73" i="32"/>
  <c r="H73" i="32"/>
  <c r="G73" i="32"/>
  <c r="K72" i="32"/>
  <c r="J72" i="32"/>
  <c r="I72" i="32"/>
  <c r="H72" i="32"/>
  <c r="G72" i="32"/>
  <c r="K71" i="32"/>
  <c r="J71" i="32"/>
  <c r="I71" i="32"/>
  <c r="H71" i="32"/>
  <c r="G71" i="32"/>
  <c r="K70" i="32"/>
  <c r="J70" i="32"/>
  <c r="I70" i="32"/>
  <c r="H70" i="32"/>
  <c r="G70" i="32"/>
  <c r="K69" i="32"/>
  <c r="J69" i="32"/>
  <c r="I69" i="32"/>
  <c r="H69" i="32"/>
  <c r="G69" i="32"/>
  <c r="K68" i="32"/>
  <c r="J68" i="32"/>
  <c r="I68" i="32"/>
  <c r="H68" i="32"/>
  <c r="G68" i="32"/>
  <c r="K67" i="32"/>
  <c r="J67" i="32"/>
  <c r="I67" i="32"/>
  <c r="H67" i="32"/>
  <c r="G67" i="32"/>
  <c r="K66" i="32"/>
  <c r="J66" i="32"/>
  <c r="I66" i="32"/>
  <c r="H66" i="32"/>
  <c r="G66" i="32"/>
  <c r="K65" i="32"/>
  <c r="J65" i="32"/>
  <c r="I65" i="32"/>
  <c r="H65" i="32"/>
  <c r="G65" i="32"/>
  <c r="K64" i="32"/>
  <c r="J64" i="32"/>
  <c r="I64" i="32"/>
  <c r="H64" i="32"/>
  <c r="G64" i="32"/>
  <c r="K63" i="32"/>
  <c r="J63" i="32"/>
  <c r="I63" i="32"/>
  <c r="H63" i="32"/>
  <c r="G63" i="32"/>
  <c r="K62" i="32"/>
  <c r="J62" i="32"/>
  <c r="I62" i="32"/>
  <c r="H62" i="32"/>
  <c r="G62" i="32"/>
  <c r="K61" i="32"/>
  <c r="J61" i="32"/>
  <c r="I61" i="32"/>
  <c r="H61" i="32"/>
  <c r="G61" i="32"/>
  <c r="K60" i="32"/>
  <c r="J60" i="32"/>
  <c r="I60" i="32"/>
  <c r="H60" i="32"/>
  <c r="G60" i="32"/>
  <c r="K59" i="32"/>
  <c r="J59" i="32"/>
  <c r="I59" i="32"/>
  <c r="H59" i="32"/>
  <c r="G59" i="32"/>
  <c r="K57" i="32"/>
  <c r="J57" i="32"/>
  <c r="I57" i="32"/>
  <c r="H57" i="32"/>
  <c r="G57" i="32"/>
  <c r="K56" i="32"/>
  <c r="J56" i="32"/>
  <c r="I56" i="32"/>
  <c r="H56" i="32"/>
  <c r="G56" i="32"/>
  <c r="K55" i="32"/>
  <c r="J55" i="32"/>
  <c r="I55" i="32"/>
  <c r="H55" i="32"/>
  <c r="G55" i="32"/>
  <c r="K54" i="32"/>
  <c r="J54" i="32"/>
  <c r="I54" i="32"/>
  <c r="H54" i="32"/>
  <c r="G54" i="32"/>
  <c r="K53" i="32"/>
  <c r="J53" i="32"/>
  <c r="I53" i="32"/>
  <c r="H53" i="32"/>
  <c r="G53" i="32"/>
  <c r="K52" i="32"/>
  <c r="J52" i="32"/>
  <c r="I52" i="32"/>
  <c r="H52" i="32"/>
  <c r="G52" i="32"/>
  <c r="K51" i="32"/>
  <c r="J51" i="32"/>
  <c r="I51" i="32"/>
  <c r="H51" i="32"/>
  <c r="G51" i="32"/>
  <c r="K50" i="32"/>
  <c r="J50" i="32"/>
  <c r="I50" i="32"/>
  <c r="H50" i="32"/>
  <c r="G50" i="32"/>
  <c r="K49" i="32"/>
  <c r="J49" i="32"/>
  <c r="I49" i="32"/>
  <c r="H49" i="32"/>
  <c r="G49" i="32"/>
  <c r="K48" i="32"/>
  <c r="J48" i="32"/>
  <c r="I48" i="32"/>
  <c r="H48" i="32"/>
  <c r="G48" i="32"/>
  <c r="K47" i="32"/>
  <c r="J47" i="32"/>
  <c r="I47" i="32"/>
  <c r="H47" i="32"/>
  <c r="G47" i="32"/>
  <c r="K46" i="32"/>
  <c r="J46" i="32"/>
  <c r="I46" i="32"/>
  <c r="H46" i="32"/>
  <c r="G46" i="32"/>
  <c r="K45" i="32"/>
  <c r="J45" i="32"/>
  <c r="I45" i="32"/>
  <c r="H45" i="32"/>
  <c r="G45" i="32"/>
  <c r="K44" i="32"/>
  <c r="J44" i="32"/>
  <c r="I44" i="32"/>
  <c r="H44" i="32"/>
  <c r="G44" i="32"/>
  <c r="K43" i="32"/>
  <c r="J43" i="32"/>
  <c r="I43" i="32"/>
  <c r="H43" i="32"/>
  <c r="G43" i="32"/>
  <c r="K42" i="32"/>
  <c r="J42" i="32"/>
  <c r="I42" i="32"/>
  <c r="H42" i="32"/>
  <c r="G42" i="32"/>
  <c r="K41" i="32"/>
  <c r="J41" i="32"/>
  <c r="I41" i="32"/>
  <c r="H41" i="32"/>
  <c r="G41" i="32"/>
  <c r="K40" i="32"/>
  <c r="J40" i="32"/>
  <c r="I40" i="32"/>
  <c r="H40" i="32"/>
  <c r="G40" i="32"/>
  <c r="K39" i="32"/>
  <c r="J39" i="32"/>
  <c r="I39" i="32"/>
  <c r="H39" i="32"/>
  <c r="G39" i="32"/>
  <c r="K38" i="32"/>
  <c r="J38" i="32"/>
  <c r="I38" i="32"/>
  <c r="H38" i="32"/>
  <c r="G38" i="32"/>
  <c r="K37" i="32"/>
  <c r="J37" i="32"/>
  <c r="I37" i="32"/>
  <c r="H37" i="32"/>
  <c r="G37" i="32"/>
  <c r="K34" i="32"/>
  <c r="J34" i="32"/>
  <c r="I34" i="32"/>
  <c r="H34" i="32"/>
  <c r="G34" i="32"/>
  <c r="K33" i="32"/>
  <c r="J33" i="32"/>
  <c r="I33" i="32"/>
  <c r="H33" i="32"/>
  <c r="G33" i="32"/>
  <c r="K32" i="32"/>
  <c r="J32" i="32"/>
  <c r="I32" i="32"/>
  <c r="H32" i="32"/>
  <c r="G32" i="32"/>
  <c r="K31" i="32"/>
  <c r="J31" i="32"/>
  <c r="I31" i="32"/>
  <c r="H31" i="32"/>
  <c r="G31" i="32"/>
  <c r="K30" i="32"/>
  <c r="J30" i="32"/>
  <c r="I30" i="32"/>
  <c r="H30" i="32"/>
  <c r="G30" i="32"/>
  <c r="K29" i="32"/>
  <c r="J29" i="32"/>
  <c r="I29" i="32"/>
  <c r="H29" i="32"/>
  <c r="G29" i="32"/>
  <c r="K28" i="32"/>
  <c r="J28" i="32"/>
  <c r="I28" i="32"/>
  <c r="H28" i="32"/>
  <c r="G28" i="32"/>
  <c r="K27" i="32"/>
  <c r="J27" i="32"/>
  <c r="I27" i="32"/>
  <c r="H27" i="32"/>
  <c r="G27" i="32"/>
  <c r="K26" i="32"/>
  <c r="J26" i="32"/>
  <c r="I26" i="32"/>
  <c r="H26" i="32"/>
  <c r="G26" i="32"/>
  <c r="K25" i="32"/>
  <c r="J25" i="32"/>
  <c r="I25" i="32"/>
  <c r="H25" i="32"/>
  <c r="G25" i="32"/>
  <c r="K24" i="32"/>
  <c r="J24" i="32"/>
  <c r="I24" i="32"/>
  <c r="H24" i="32"/>
  <c r="G24" i="32"/>
  <c r="K23" i="32"/>
  <c r="J23" i="32"/>
  <c r="I23" i="32"/>
  <c r="H23" i="32"/>
  <c r="G23" i="32"/>
  <c r="K22" i="32"/>
  <c r="J22" i="32"/>
  <c r="I22" i="32"/>
  <c r="H22" i="32"/>
  <c r="G22" i="32"/>
  <c r="K21" i="32"/>
  <c r="J21" i="32"/>
  <c r="I21" i="32"/>
  <c r="H21" i="32"/>
  <c r="G21" i="32"/>
  <c r="K20" i="32"/>
  <c r="J20" i="32"/>
  <c r="I20" i="32"/>
  <c r="H20" i="32"/>
  <c r="G20" i="32"/>
  <c r="K19" i="32"/>
  <c r="J19" i="32"/>
  <c r="I19" i="32"/>
  <c r="H19" i="32"/>
  <c r="G19" i="32"/>
  <c r="K18" i="32"/>
  <c r="J18" i="32"/>
  <c r="I18" i="32"/>
  <c r="H18" i="32"/>
  <c r="G18" i="32"/>
  <c r="K17" i="32"/>
  <c r="J17" i="32"/>
  <c r="I17" i="32"/>
  <c r="H17" i="32"/>
  <c r="G17" i="32"/>
  <c r="K16" i="32"/>
  <c r="J16" i="32"/>
  <c r="I16" i="32"/>
  <c r="H16" i="32"/>
  <c r="G16" i="32"/>
  <c r="K15" i="32"/>
  <c r="J15" i="32"/>
  <c r="I15" i="32"/>
  <c r="H15" i="32"/>
  <c r="G15" i="32"/>
  <c r="K14" i="32"/>
  <c r="J14" i="32"/>
  <c r="I14" i="32"/>
  <c r="H14" i="32"/>
  <c r="G14" i="32"/>
  <c r="K106" i="31" l="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K101" i="31"/>
  <c r="J101" i="31"/>
  <c r="I101" i="31"/>
  <c r="H101" i="31"/>
  <c r="G101" i="31"/>
  <c r="K100" i="31"/>
  <c r="J100" i="31"/>
  <c r="I100" i="31"/>
  <c r="H100" i="31"/>
  <c r="G100" i="31"/>
  <c r="K99" i="31"/>
  <c r="J99" i="31"/>
  <c r="I99" i="31"/>
  <c r="H99" i="31"/>
  <c r="G99" i="31"/>
  <c r="K98" i="31"/>
  <c r="J98" i="31"/>
  <c r="I98" i="31"/>
  <c r="H98" i="31"/>
  <c r="G98" i="31"/>
  <c r="K97" i="31"/>
  <c r="J97" i="31"/>
  <c r="I97" i="31"/>
  <c r="H97" i="31"/>
  <c r="G97" i="31"/>
  <c r="K96" i="31"/>
  <c r="J96" i="31"/>
  <c r="I96" i="31"/>
  <c r="H96" i="31"/>
  <c r="G96" i="31"/>
  <c r="K95" i="31"/>
  <c r="J95" i="31"/>
  <c r="I95" i="31"/>
  <c r="H95" i="31"/>
  <c r="G95" i="31"/>
  <c r="K94" i="31"/>
  <c r="J94" i="31"/>
  <c r="I94" i="31"/>
  <c r="H94" i="31"/>
  <c r="G94" i="31"/>
  <c r="K93" i="31"/>
  <c r="J93" i="31"/>
  <c r="I93" i="31"/>
  <c r="H93" i="31"/>
  <c r="G93" i="31"/>
  <c r="K92" i="31"/>
  <c r="J92" i="31"/>
  <c r="I92" i="31"/>
  <c r="H92" i="31"/>
  <c r="G92" i="31"/>
  <c r="K90" i="31"/>
  <c r="J90" i="31"/>
  <c r="I90" i="31"/>
  <c r="H90" i="31"/>
  <c r="G90" i="31"/>
  <c r="K89" i="31"/>
  <c r="J89" i="31"/>
  <c r="I89" i="31"/>
  <c r="H89" i="31"/>
  <c r="G89" i="31"/>
  <c r="K88" i="31"/>
  <c r="J88" i="31"/>
  <c r="I88" i="31"/>
  <c r="H88" i="31"/>
  <c r="G88" i="31"/>
  <c r="K87" i="31"/>
  <c r="J87" i="31"/>
  <c r="I87" i="31"/>
  <c r="H87" i="31"/>
  <c r="G87" i="31"/>
  <c r="K86" i="31"/>
  <c r="J86" i="31"/>
  <c r="I86" i="31"/>
  <c r="H86" i="31"/>
  <c r="G86" i="31"/>
  <c r="K85" i="31"/>
  <c r="J85" i="31"/>
  <c r="I85" i="31"/>
  <c r="H85" i="31"/>
  <c r="G85" i="31"/>
  <c r="K84" i="31"/>
  <c r="J84" i="31"/>
  <c r="I84" i="31"/>
  <c r="H84" i="31"/>
  <c r="G84" i="31"/>
  <c r="K83" i="31"/>
  <c r="J83" i="31"/>
  <c r="I83" i="31"/>
  <c r="H83" i="31"/>
  <c r="G83" i="31"/>
  <c r="K82" i="31"/>
  <c r="J82" i="31"/>
  <c r="I82" i="31"/>
  <c r="H82" i="31"/>
  <c r="G82" i="31"/>
  <c r="K81" i="31"/>
  <c r="J81" i="31"/>
  <c r="I81" i="31"/>
  <c r="H81" i="31"/>
  <c r="G81" i="31"/>
  <c r="K80" i="31"/>
  <c r="J80" i="31"/>
  <c r="I80" i="31"/>
  <c r="H80" i="31"/>
  <c r="G80" i="31"/>
  <c r="K79" i="31"/>
  <c r="J79" i="31"/>
  <c r="I79" i="31"/>
  <c r="H79" i="31"/>
  <c r="G79" i="31"/>
  <c r="K78" i="31"/>
  <c r="J78" i="31"/>
  <c r="I78" i="31"/>
  <c r="H78" i="31"/>
  <c r="G78" i="31"/>
  <c r="K77" i="31"/>
  <c r="J77" i="31"/>
  <c r="I77" i="31"/>
  <c r="H77" i="31"/>
  <c r="G77" i="31"/>
  <c r="K76" i="31"/>
  <c r="J76" i="31"/>
  <c r="I76" i="31"/>
  <c r="H76" i="31"/>
  <c r="G76" i="31"/>
  <c r="K74" i="31"/>
  <c r="J74" i="31"/>
  <c r="I74" i="31"/>
  <c r="H74" i="31"/>
  <c r="G74" i="31"/>
  <c r="K73" i="31"/>
  <c r="J73" i="31"/>
  <c r="I73" i="31"/>
  <c r="H73" i="31"/>
  <c r="G73" i="31"/>
  <c r="K72" i="31"/>
  <c r="J72" i="31"/>
  <c r="I72" i="31"/>
  <c r="H72" i="31"/>
  <c r="G72" i="31"/>
  <c r="K71" i="31"/>
  <c r="J71" i="31"/>
  <c r="I71" i="31"/>
  <c r="H71" i="31"/>
  <c r="G71" i="31"/>
  <c r="K70" i="31"/>
  <c r="J70" i="31"/>
  <c r="I70" i="31"/>
  <c r="H70" i="31"/>
  <c r="G70" i="31"/>
  <c r="K69" i="31"/>
  <c r="J69" i="31"/>
  <c r="I69" i="31"/>
  <c r="H69" i="31"/>
  <c r="G69" i="31"/>
  <c r="K68" i="31"/>
  <c r="J68" i="31"/>
  <c r="I68" i="31"/>
  <c r="H68" i="31"/>
  <c r="G68" i="31"/>
  <c r="K67" i="31"/>
  <c r="J67" i="31"/>
  <c r="I67" i="31"/>
  <c r="H67" i="31"/>
  <c r="G67" i="31"/>
  <c r="K66" i="31"/>
  <c r="J66" i="31"/>
  <c r="I66" i="31"/>
  <c r="H66" i="31"/>
  <c r="G66" i="31"/>
  <c r="K65" i="31"/>
  <c r="J65" i="31"/>
  <c r="I65" i="31"/>
  <c r="H65" i="31"/>
  <c r="G65" i="31"/>
  <c r="K64" i="31"/>
  <c r="J64" i="31"/>
  <c r="I64" i="31"/>
  <c r="H64" i="31"/>
  <c r="G64" i="31"/>
  <c r="K63" i="31"/>
  <c r="J63" i="31"/>
  <c r="I63" i="31"/>
  <c r="H63" i="31"/>
  <c r="G63" i="31"/>
  <c r="K62" i="31"/>
  <c r="J62" i="31"/>
  <c r="I62" i="31"/>
  <c r="H62" i="31"/>
  <c r="G62" i="31"/>
  <c r="K61" i="31"/>
  <c r="J61" i="31"/>
  <c r="I61" i="31"/>
  <c r="H61" i="31"/>
  <c r="G61" i="31"/>
  <c r="K60" i="31"/>
  <c r="J60" i="31"/>
  <c r="I60" i="31"/>
  <c r="H60" i="31"/>
  <c r="G60" i="31"/>
  <c r="K59" i="31"/>
  <c r="J59" i="31"/>
  <c r="I59" i="31"/>
  <c r="H59" i="31"/>
  <c r="G59" i="31"/>
  <c r="K57" i="31"/>
  <c r="J57" i="31"/>
  <c r="I57" i="31"/>
  <c r="H57" i="31"/>
  <c r="G57" i="31"/>
  <c r="K56" i="31"/>
  <c r="J56" i="31"/>
  <c r="I56" i="31"/>
  <c r="H56" i="31"/>
  <c r="G56" i="31"/>
  <c r="K55" i="31"/>
  <c r="J55" i="31"/>
  <c r="I55" i="31"/>
  <c r="H55" i="31"/>
  <c r="G55" i="31"/>
  <c r="K54" i="31"/>
  <c r="J54" i="31"/>
  <c r="I54" i="31"/>
  <c r="H54" i="31"/>
  <c r="G54" i="31"/>
  <c r="K53" i="31"/>
  <c r="J53" i="31"/>
  <c r="I53" i="31"/>
  <c r="H53" i="31"/>
  <c r="G53" i="31"/>
  <c r="K52" i="31"/>
  <c r="J52" i="31"/>
  <c r="I52" i="31"/>
  <c r="H52" i="31"/>
  <c r="G52" i="31"/>
  <c r="K51" i="31"/>
  <c r="J51" i="31"/>
  <c r="I51" i="31"/>
  <c r="H51" i="31"/>
  <c r="G51" i="31"/>
  <c r="K50" i="31"/>
  <c r="J50" i="31"/>
  <c r="I50" i="31"/>
  <c r="H50" i="31"/>
  <c r="G50" i="31"/>
  <c r="K49" i="31"/>
  <c r="J49" i="31"/>
  <c r="I49" i="31"/>
  <c r="H49" i="31"/>
  <c r="G49" i="31"/>
  <c r="K48" i="31"/>
  <c r="J48" i="31"/>
  <c r="I48" i="31"/>
  <c r="H48" i="31"/>
  <c r="G48" i="31"/>
  <c r="K47" i="31"/>
  <c r="J47" i="31"/>
  <c r="I47" i="31"/>
  <c r="H47" i="31"/>
  <c r="G47" i="31"/>
  <c r="K46" i="31"/>
  <c r="J46" i="31"/>
  <c r="I46" i="31"/>
  <c r="H46" i="31"/>
  <c r="G46" i="31"/>
  <c r="K45" i="31"/>
  <c r="J45" i="31"/>
  <c r="I45" i="31"/>
  <c r="H45" i="31"/>
  <c r="G45" i="31"/>
  <c r="K44" i="31"/>
  <c r="J44" i="31"/>
  <c r="I44" i="31"/>
  <c r="H44" i="31"/>
  <c r="G44" i="31"/>
  <c r="K43" i="31"/>
  <c r="J43" i="31"/>
  <c r="I43" i="31"/>
  <c r="H43" i="31"/>
  <c r="G43" i="31"/>
  <c r="K42" i="31"/>
  <c r="J42" i="31"/>
  <c r="I42" i="31"/>
  <c r="H42" i="31"/>
  <c r="G42" i="31"/>
  <c r="K41" i="31"/>
  <c r="J41" i="31"/>
  <c r="I41" i="31"/>
  <c r="H41" i="31"/>
  <c r="G41" i="31"/>
  <c r="K40" i="31"/>
  <c r="J40" i="31"/>
  <c r="I40" i="31"/>
  <c r="H40" i="31"/>
  <c r="G40" i="31"/>
  <c r="K39" i="31"/>
  <c r="J39" i="31"/>
  <c r="I39" i="31"/>
  <c r="H39" i="31"/>
  <c r="G39" i="31"/>
  <c r="K38" i="31"/>
  <c r="J38" i="31"/>
  <c r="I38" i="31"/>
  <c r="H38" i="31"/>
  <c r="G38" i="31"/>
  <c r="K37" i="31"/>
  <c r="J37" i="31"/>
  <c r="I37" i="31"/>
  <c r="H37" i="31"/>
  <c r="G37" i="31"/>
  <c r="K34" i="31"/>
  <c r="J34" i="31"/>
  <c r="I34" i="31"/>
  <c r="H34" i="31"/>
  <c r="G34" i="31"/>
  <c r="K33" i="31"/>
  <c r="J33" i="31"/>
  <c r="I33" i="31"/>
  <c r="H33" i="31"/>
  <c r="G33" i="31"/>
  <c r="K32" i="31"/>
  <c r="J32" i="31"/>
  <c r="I32" i="31"/>
  <c r="H32" i="31"/>
  <c r="G32" i="31"/>
  <c r="K31" i="31"/>
  <c r="J31" i="31"/>
  <c r="I31" i="31"/>
  <c r="H31" i="31"/>
  <c r="G31" i="31"/>
  <c r="K30" i="31"/>
  <c r="J30" i="31"/>
  <c r="I30" i="31"/>
  <c r="H30" i="31"/>
  <c r="G30" i="31"/>
  <c r="K29" i="31"/>
  <c r="J29" i="31"/>
  <c r="I29" i="31"/>
  <c r="H29" i="31"/>
  <c r="G29" i="31"/>
  <c r="K28" i="31"/>
  <c r="J28" i="31"/>
  <c r="I28" i="31"/>
  <c r="H28" i="31"/>
  <c r="G28" i="31"/>
  <c r="K27" i="31"/>
  <c r="J27" i="31"/>
  <c r="I27" i="31"/>
  <c r="H27" i="31"/>
  <c r="G27" i="31"/>
  <c r="K26" i="31"/>
  <c r="J26" i="31"/>
  <c r="I26" i="31"/>
  <c r="H26" i="31"/>
  <c r="G26" i="31"/>
  <c r="K25" i="31"/>
  <c r="J25" i="31"/>
  <c r="I25" i="31"/>
  <c r="H25" i="31"/>
  <c r="G25" i="31"/>
  <c r="K24" i="31"/>
  <c r="J24" i="31"/>
  <c r="I24" i="31"/>
  <c r="H24" i="31"/>
  <c r="G24" i="31"/>
  <c r="K23" i="31"/>
  <c r="J23" i="31"/>
  <c r="I23" i="31"/>
  <c r="H23" i="31"/>
  <c r="G23" i="31"/>
  <c r="K22" i="31"/>
  <c r="J22" i="31"/>
  <c r="I22" i="31"/>
  <c r="H22" i="31"/>
  <c r="G22" i="31"/>
  <c r="K21" i="31"/>
  <c r="J21" i="31"/>
  <c r="I21" i="31"/>
  <c r="H21" i="31"/>
  <c r="G21" i="31"/>
  <c r="K20" i="31"/>
  <c r="J20" i="31"/>
  <c r="I20" i="31"/>
  <c r="H20" i="31"/>
  <c r="G20" i="31"/>
  <c r="K19" i="31"/>
  <c r="J19" i="31"/>
  <c r="I19" i="31"/>
  <c r="H19" i="31"/>
  <c r="G19" i="31"/>
  <c r="K18" i="31"/>
  <c r="J18" i="31"/>
  <c r="I18" i="31"/>
  <c r="H18" i="31"/>
  <c r="G18" i="31"/>
  <c r="K17" i="31"/>
  <c r="J17" i="31"/>
  <c r="I17" i="31"/>
  <c r="H17" i="31"/>
  <c r="G17" i="31"/>
  <c r="K16" i="31"/>
  <c r="J16" i="31"/>
  <c r="I16" i="31"/>
  <c r="H16" i="31"/>
  <c r="G16" i="31"/>
  <c r="K15" i="31"/>
  <c r="J15" i="31"/>
  <c r="I15" i="31"/>
  <c r="H15" i="31"/>
  <c r="G15" i="31"/>
  <c r="K14" i="31"/>
  <c r="J14" i="31"/>
  <c r="I14" i="31"/>
  <c r="H14" i="31"/>
  <c r="G14" i="31"/>
  <c r="K100" i="30" l="1"/>
  <c r="J100" i="30"/>
  <c r="I100" i="30"/>
  <c r="H100" i="30"/>
  <c r="G100" i="30"/>
  <c r="K99" i="30"/>
  <c r="J99" i="30"/>
  <c r="I99" i="30"/>
  <c r="H99" i="30"/>
  <c r="G99" i="30"/>
  <c r="K98" i="30"/>
  <c r="J98" i="30"/>
  <c r="I98" i="30"/>
  <c r="H98" i="30"/>
  <c r="G98" i="30"/>
  <c r="K97" i="30"/>
  <c r="J97" i="30"/>
  <c r="I97" i="30"/>
  <c r="H97" i="30"/>
  <c r="G97" i="30"/>
  <c r="K96" i="30"/>
  <c r="J96" i="30"/>
  <c r="I96" i="30"/>
  <c r="H96" i="30"/>
  <c r="G96" i="30"/>
  <c r="K95" i="30"/>
  <c r="J95" i="30"/>
  <c r="I95" i="30"/>
  <c r="H95" i="30"/>
  <c r="G95" i="30"/>
  <c r="K94" i="30"/>
  <c r="J94" i="30"/>
  <c r="I94" i="30"/>
  <c r="H94" i="30"/>
  <c r="G94" i="30"/>
  <c r="K93" i="30"/>
  <c r="J93" i="30"/>
  <c r="I93" i="30"/>
  <c r="H93" i="30"/>
  <c r="G93" i="30"/>
  <c r="K92" i="30"/>
  <c r="J92" i="30"/>
  <c r="I92" i="30"/>
  <c r="H92" i="30"/>
  <c r="G92" i="30"/>
  <c r="K91" i="30"/>
  <c r="J91" i="30"/>
  <c r="I91" i="30"/>
  <c r="H91" i="30"/>
  <c r="G91" i="30"/>
  <c r="K90" i="30"/>
  <c r="J90" i="30"/>
  <c r="I90" i="30"/>
  <c r="H90" i="30"/>
  <c r="G90" i="30"/>
  <c r="K89" i="30"/>
  <c r="J89" i="30"/>
  <c r="I89" i="30"/>
  <c r="H89" i="30"/>
  <c r="G89" i="30"/>
  <c r="K88" i="30"/>
  <c r="J88" i="30"/>
  <c r="I88" i="30"/>
  <c r="H88" i="30"/>
  <c r="G88" i="30"/>
  <c r="K87" i="30"/>
  <c r="J87" i="30"/>
  <c r="I87" i="30"/>
  <c r="H87" i="30"/>
  <c r="G87" i="30"/>
  <c r="K85" i="30"/>
  <c r="J85" i="30"/>
  <c r="I85" i="30"/>
  <c r="H85" i="30"/>
  <c r="G85" i="30"/>
  <c r="K84" i="30"/>
  <c r="J84" i="30"/>
  <c r="I84" i="30"/>
  <c r="H84" i="30"/>
  <c r="G84" i="30"/>
  <c r="K83" i="30"/>
  <c r="J83" i="30"/>
  <c r="I83" i="30"/>
  <c r="H83" i="30"/>
  <c r="G83" i="30"/>
  <c r="K82" i="30"/>
  <c r="J82" i="30"/>
  <c r="I82" i="30"/>
  <c r="H82" i="30"/>
  <c r="G82" i="30"/>
  <c r="K81" i="30"/>
  <c r="J81" i="30"/>
  <c r="I81" i="30"/>
  <c r="H81" i="30"/>
  <c r="G81" i="30"/>
  <c r="K80" i="30"/>
  <c r="J80" i="30"/>
  <c r="I80" i="30"/>
  <c r="H80" i="30"/>
  <c r="G80" i="30"/>
  <c r="K79" i="30"/>
  <c r="J79" i="30"/>
  <c r="I79" i="30"/>
  <c r="H79" i="30"/>
  <c r="G79" i="30"/>
  <c r="K78" i="30"/>
  <c r="J78" i="30"/>
  <c r="I78" i="30"/>
  <c r="H78" i="30"/>
  <c r="G78" i="30"/>
  <c r="K77" i="30"/>
  <c r="J77" i="30"/>
  <c r="I77" i="30"/>
  <c r="H77" i="30"/>
  <c r="G77" i="30"/>
  <c r="K76" i="30"/>
  <c r="J76" i="30"/>
  <c r="I76" i="30"/>
  <c r="H76" i="30"/>
  <c r="G76" i="30"/>
  <c r="K75" i="30"/>
  <c r="J75" i="30"/>
  <c r="I75" i="30"/>
  <c r="H75" i="30"/>
  <c r="G75" i="30"/>
  <c r="K74" i="30"/>
  <c r="J74" i="30"/>
  <c r="I74" i="30"/>
  <c r="H74" i="30"/>
  <c r="G74" i="30"/>
  <c r="K73" i="30"/>
  <c r="J73" i="30"/>
  <c r="I73" i="30"/>
  <c r="H73" i="30"/>
  <c r="G73" i="30"/>
  <c r="K72" i="30"/>
  <c r="J72" i="30"/>
  <c r="I72" i="30"/>
  <c r="H72" i="30"/>
  <c r="G72" i="30"/>
  <c r="K70" i="30"/>
  <c r="J70" i="30"/>
  <c r="I70" i="30"/>
  <c r="H70" i="30"/>
  <c r="G70" i="30"/>
  <c r="K69" i="30"/>
  <c r="J69" i="30"/>
  <c r="I69" i="30"/>
  <c r="H69" i="30"/>
  <c r="G69" i="30"/>
  <c r="K68" i="30"/>
  <c r="J68" i="30"/>
  <c r="I68" i="30"/>
  <c r="H68" i="30"/>
  <c r="G68" i="30"/>
  <c r="K67" i="30"/>
  <c r="J67" i="30"/>
  <c r="I67" i="30"/>
  <c r="H67" i="30"/>
  <c r="G67" i="30"/>
  <c r="K66" i="30"/>
  <c r="J66" i="30"/>
  <c r="I66" i="30"/>
  <c r="H66" i="30"/>
  <c r="G66" i="30"/>
  <c r="K65" i="30"/>
  <c r="J65" i="30"/>
  <c r="I65" i="30"/>
  <c r="H65" i="30"/>
  <c r="G65" i="30"/>
  <c r="K64" i="30"/>
  <c r="J64" i="30"/>
  <c r="I64" i="30"/>
  <c r="H64" i="30"/>
  <c r="G64" i="30"/>
  <c r="K63" i="30"/>
  <c r="J63" i="30"/>
  <c r="I63" i="30"/>
  <c r="H63" i="30"/>
  <c r="G63" i="30"/>
  <c r="K62" i="30"/>
  <c r="J62" i="30"/>
  <c r="I62" i="30"/>
  <c r="H62" i="30"/>
  <c r="G62" i="30"/>
  <c r="K61" i="30"/>
  <c r="J61" i="30"/>
  <c r="I61" i="30"/>
  <c r="H61" i="30"/>
  <c r="G61" i="30"/>
  <c r="K60" i="30"/>
  <c r="J60" i="30"/>
  <c r="I60" i="30"/>
  <c r="H60" i="30"/>
  <c r="G60" i="30"/>
  <c r="K59" i="30"/>
  <c r="J59" i="30"/>
  <c r="I59" i="30"/>
  <c r="H59" i="30"/>
  <c r="G59" i="30"/>
  <c r="K58" i="30"/>
  <c r="J58" i="30"/>
  <c r="I58" i="30"/>
  <c r="H58" i="30"/>
  <c r="G58" i="30"/>
  <c r="K57" i="30"/>
  <c r="J57" i="30"/>
  <c r="I57" i="30"/>
  <c r="H57" i="30"/>
  <c r="G57" i="30"/>
  <c r="K56" i="30"/>
  <c r="J56" i="30"/>
  <c r="I56" i="30"/>
  <c r="H56" i="30"/>
  <c r="G56" i="30"/>
  <c r="K55" i="30"/>
  <c r="J55" i="30"/>
  <c r="I55" i="30"/>
  <c r="H55" i="30"/>
  <c r="G55" i="30"/>
  <c r="K53" i="30"/>
  <c r="J53" i="30"/>
  <c r="I53" i="30"/>
  <c r="H53" i="30"/>
  <c r="G53" i="30"/>
  <c r="K52" i="30"/>
  <c r="J52" i="30"/>
  <c r="I52" i="30"/>
  <c r="H52" i="30"/>
  <c r="G52" i="30"/>
  <c r="K51" i="30"/>
  <c r="J51" i="30"/>
  <c r="I51" i="30"/>
  <c r="H51" i="30"/>
  <c r="G51" i="30"/>
  <c r="K50" i="30"/>
  <c r="J50" i="30"/>
  <c r="I50" i="30"/>
  <c r="H50" i="30"/>
  <c r="G50" i="30"/>
  <c r="K49" i="30"/>
  <c r="J49" i="30"/>
  <c r="I49" i="30"/>
  <c r="H49" i="30"/>
  <c r="G49" i="30"/>
  <c r="K48" i="30"/>
  <c r="J48" i="30"/>
  <c r="I48" i="30"/>
  <c r="H48" i="30"/>
  <c r="G48" i="30"/>
  <c r="K47" i="30"/>
  <c r="J47" i="30"/>
  <c r="I47" i="30"/>
  <c r="H47" i="30"/>
  <c r="G47" i="30"/>
  <c r="K46" i="30"/>
  <c r="J46" i="30"/>
  <c r="I46" i="30"/>
  <c r="H46" i="30"/>
  <c r="G46" i="30"/>
  <c r="K45" i="30"/>
  <c r="J45" i="30"/>
  <c r="I45" i="30"/>
  <c r="H45" i="30"/>
  <c r="G45" i="30"/>
  <c r="K44" i="30"/>
  <c r="J44" i="30"/>
  <c r="I44" i="30"/>
  <c r="H44" i="30"/>
  <c r="G44" i="30"/>
  <c r="K43" i="30"/>
  <c r="J43" i="30"/>
  <c r="I43" i="30"/>
  <c r="H43" i="30"/>
  <c r="G43" i="30"/>
  <c r="K42" i="30"/>
  <c r="J42" i="30"/>
  <c r="I42" i="30"/>
  <c r="H42" i="30"/>
  <c r="G42" i="30"/>
  <c r="K41" i="30"/>
  <c r="J41" i="30"/>
  <c r="I41" i="30"/>
  <c r="H41" i="30"/>
  <c r="G41" i="30"/>
  <c r="K40" i="30"/>
  <c r="J40" i="30"/>
  <c r="I40" i="30"/>
  <c r="H40" i="30"/>
  <c r="G40" i="30"/>
  <c r="K39" i="30"/>
  <c r="J39" i="30"/>
  <c r="I39" i="30"/>
  <c r="H39" i="30"/>
  <c r="G39" i="30"/>
  <c r="K38" i="30"/>
  <c r="J38" i="30"/>
  <c r="I38" i="30"/>
  <c r="H38" i="30"/>
  <c r="G38" i="30"/>
  <c r="K37" i="30"/>
  <c r="J37" i="30"/>
  <c r="I37" i="30"/>
  <c r="H37" i="30"/>
  <c r="G37" i="30"/>
  <c r="K36" i="30"/>
  <c r="J36" i="30"/>
  <c r="I36" i="30"/>
  <c r="H36" i="30"/>
  <c r="G36" i="30"/>
  <c r="K35" i="30"/>
  <c r="J35" i="30"/>
  <c r="I35" i="30"/>
  <c r="H35" i="30"/>
  <c r="G35" i="30"/>
  <c r="K32" i="30"/>
  <c r="J32" i="30"/>
  <c r="I32" i="30"/>
  <c r="H32" i="30"/>
  <c r="G32" i="30"/>
  <c r="K31" i="30"/>
  <c r="J31" i="30"/>
  <c r="I31" i="30"/>
  <c r="H31" i="30"/>
  <c r="G31" i="30"/>
  <c r="K30" i="30"/>
  <c r="J30" i="30"/>
  <c r="I30" i="30"/>
  <c r="H30" i="30"/>
  <c r="G30" i="30"/>
  <c r="K29" i="30"/>
  <c r="J29" i="30"/>
  <c r="I29" i="30"/>
  <c r="H29" i="30"/>
  <c r="G29" i="30"/>
  <c r="K28" i="30"/>
  <c r="J28" i="30"/>
  <c r="I28" i="30"/>
  <c r="H28" i="30"/>
  <c r="G28" i="30"/>
  <c r="K27" i="30"/>
  <c r="J27" i="30"/>
  <c r="I27" i="30"/>
  <c r="H27" i="30"/>
  <c r="G27" i="30"/>
  <c r="K26" i="30"/>
  <c r="J26" i="30"/>
  <c r="I26" i="30"/>
  <c r="H26" i="30"/>
  <c r="G26" i="30"/>
  <c r="K25" i="30"/>
  <c r="J25" i="30"/>
  <c r="I25" i="30"/>
  <c r="H25" i="30"/>
  <c r="G25" i="30"/>
  <c r="K24" i="30"/>
  <c r="J24" i="30"/>
  <c r="I24" i="30"/>
  <c r="H24" i="30"/>
  <c r="G24" i="30"/>
  <c r="K23" i="30"/>
  <c r="J23" i="30"/>
  <c r="I23" i="30"/>
  <c r="H23" i="30"/>
  <c r="G23" i="30"/>
  <c r="K22" i="30"/>
  <c r="J22" i="30"/>
  <c r="I22" i="30"/>
  <c r="H22" i="30"/>
  <c r="G22" i="30"/>
  <c r="K21" i="30"/>
  <c r="J21" i="30"/>
  <c r="I21" i="30"/>
  <c r="H21" i="30"/>
  <c r="G21" i="30"/>
  <c r="K20" i="30"/>
  <c r="J20" i="30"/>
  <c r="I20" i="30"/>
  <c r="H20" i="30"/>
  <c r="G20" i="30"/>
  <c r="K19" i="30"/>
  <c r="J19" i="30"/>
  <c r="I19" i="30"/>
  <c r="H19" i="30"/>
  <c r="G19" i="30"/>
  <c r="K18" i="30"/>
  <c r="J18" i="30"/>
  <c r="I18" i="30"/>
  <c r="H18" i="30"/>
  <c r="G18" i="30"/>
  <c r="K17" i="30"/>
  <c r="J17" i="30"/>
  <c r="I17" i="30"/>
  <c r="H17" i="30"/>
  <c r="G17" i="30"/>
  <c r="K16" i="30"/>
  <c r="J16" i="30"/>
  <c r="I16" i="30"/>
  <c r="H16" i="30"/>
  <c r="G16" i="30"/>
  <c r="K15" i="30"/>
  <c r="J15" i="30"/>
  <c r="I15" i="30"/>
  <c r="H15" i="30"/>
  <c r="G15" i="30"/>
  <c r="K14" i="30"/>
  <c r="J14" i="30"/>
  <c r="I14" i="30"/>
  <c r="H14" i="30"/>
  <c r="G14" i="30"/>
  <c r="K148" i="29" l="1"/>
  <c r="J148" i="29"/>
  <c r="I148" i="29"/>
  <c r="H148" i="29"/>
  <c r="G148" i="29"/>
  <c r="K147" i="29"/>
  <c r="J147" i="29"/>
  <c r="I147" i="29"/>
  <c r="H147" i="29"/>
  <c r="G147" i="29"/>
  <c r="K146" i="29"/>
  <c r="J146" i="29"/>
  <c r="I146" i="29"/>
  <c r="H146" i="29"/>
  <c r="G146" i="29"/>
  <c r="K145" i="29"/>
  <c r="J145" i="29"/>
  <c r="I145" i="29"/>
  <c r="H145" i="29"/>
  <c r="G145" i="29"/>
  <c r="K144" i="29"/>
  <c r="J144" i="29"/>
  <c r="I144" i="29"/>
  <c r="H144" i="29"/>
  <c r="G144" i="29"/>
  <c r="K143" i="29"/>
  <c r="J143" i="29"/>
  <c r="I143" i="29"/>
  <c r="H143" i="29"/>
  <c r="G143" i="29"/>
  <c r="K142" i="29"/>
  <c r="J142" i="29"/>
  <c r="I142" i="29"/>
  <c r="H142" i="29"/>
  <c r="G142" i="29"/>
  <c r="K141" i="29"/>
  <c r="J141" i="29"/>
  <c r="I141" i="29"/>
  <c r="H141" i="29"/>
  <c r="G141" i="29"/>
  <c r="K140" i="29"/>
  <c r="J140" i="29"/>
  <c r="I140" i="29"/>
  <c r="H140" i="29"/>
  <c r="G140" i="29"/>
  <c r="K138" i="29"/>
  <c r="J138" i="29"/>
  <c r="I138" i="29"/>
  <c r="H138" i="29"/>
  <c r="G138" i="29"/>
  <c r="K137" i="29"/>
  <c r="J137" i="29"/>
  <c r="I137" i="29"/>
  <c r="H137" i="29"/>
  <c r="G137" i="29"/>
  <c r="K136" i="29"/>
  <c r="J136" i="29"/>
  <c r="I136" i="29"/>
  <c r="H136" i="29"/>
  <c r="G136" i="29"/>
  <c r="K135" i="29"/>
  <c r="J135" i="29"/>
  <c r="I135" i="29"/>
  <c r="H135" i="29"/>
  <c r="G135" i="29"/>
  <c r="K134" i="29"/>
  <c r="J134" i="29"/>
  <c r="I134" i="29"/>
  <c r="H134" i="29"/>
  <c r="G134" i="29"/>
  <c r="K133" i="29"/>
  <c r="J133" i="29"/>
  <c r="I133" i="29"/>
  <c r="H133" i="29"/>
  <c r="G133" i="29"/>
  <c r="K132" i="29"/>
  <c r="J132" i="29"/>
  <c r="I132" i="29"/>
  <c r="H132" i="29"/>
  <c r="G132" i="29"/>
  <c r="K131" i="29"/>
  <c r="J131" i="29"/>
  <c r="I131" i="29"/>
  <c r="H131" i="29"/>
  <c r="G131" i="29"/>
  <c r="K130" i="29"/>
  <c r="J130" i="29"/>
  <c r="I130" i="29"/>
  <c r="H130" i="29"/>
  <c r="G130" i="29"/>
  <c r="K129" i="29"/>
  <c r="J129" i="29"/>
  <c r="I129" i="29"/>
  <c r="H129" i="29"/>
  <c r="G129" i="29"/>
  <c r="K128" i="29"/>
  <c r="J128" i="29"/>
  <c r="I128" i="29"/>
  <c r="H128" i="29"/>
  <c r="G128" i="29"/>
  <c r="K127" i="29"/>
  <c r="J127" i="29"/>
  <c r="I127" i="29"/>
  <c r="H127" i="29"/>
  <c r="G127" i="29"/>
  <c r="K126" i="29"/>
  <c r="J126" i="29"/>
  <c r="I126" i="29"/>
  <c r="H126" i="29"/>
  <c r="G126" i="29"/>
  <c r="K125" i="29"/>
  <c r="J125" i="29"/>
  <c r="I125" i="29"/>
  <c r="H125" i="29"/>
  <c r="G125"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2" i="29"/>
  <c r="J102" i="29"/>
  <c r="I102" i="29"/>
  <c r="H102" i="29"/>
  <c r="G102" i="29"/>
  <c r="K101" i="29"/>
  <c r="J101" i="29"/>
  <c r="I101" i="29"/>
  <c r="H101" i="29"/>
  <c r="G101" i="29"/>
  <c r="K100" i="29"/>
  <c r="J100" i="29"/>
  <c r="I100" i="29"/>
  <c r="H100" i="29"/>
  <c r="G100" i="29"/>
  <c r="K99" i="29"/>
  <c r="J99" i="29"/>
  <c r="I99" i="29"/>
  <c r="H99" i="29"/>
  <c r="G99" i="29"/>
  <c r="K98" i="29"/>
  <c r="J98" i="29"/>
  <c r="I98" i="29"/>
  <c r="H98" i="29"/>
  <c r="G98" i="29"/>
  <c r="K97" i="29"/>
  <c r="J97" i="29"/>
  <c r="I97" i="29"/>
  <c r="H97" i="29"/>
  <c r="G97" i="29"/>
  <c r="K96" i="29"/>
  <c r="J96" i="29"/>
  <c r="I96" i="29"/>
  <c r="H96" i="29"/>
  <c r="G96" i="29"/>
  <c r="K95" i="29"/>
  <c r="J95" i="29"/>
  <c r="I95" i="29"/>
  <c r="H95" i="29"/>
  <c r="G95" i="29"/>
  <c r="K94" i="29"/>
  <c r="J94" i="29"/>
  <c r="I94" i="29"/>
  <c r="H94" i="29"/>
  <c r="G94" i="29"/>
  <c r="K93" i="29"/>
  <c r="J93" i="29"/>
  <c r="I93" i="29"/>
  <c r="H93" i="29"/>
  <c r="G93" i="29"/>
  <c r="K92" i="29"/>
  <c r="J92" i="29"/>
  <c r="I92" i="29"/>
  <c r="H92" i="29"/>
  <c r="G92" i="29"/>
  <c r="K91" i="29"/>
  <c r="J91" i="29"/>
  <c r="I91" i="29"/>
  <c r="H91" i="29"/>
  <c r="G91" i="29"/>
  <c r="K90" i="29"/>
  <c r="J90" i="29"/>
  <c r="I90" i="29"/>
  <c r="H90" i="29"/>
  <c r="G90" i="29"/>
  <c r="K89" i="29"/>
  <c r="J89" i="29"/>
  <c r="I89" i="29"/>
  <c r="H89" i="29"/>
  <c r="G89" i="29"/>
  <c r="K88" i="29"/>
  <c r="J88" i="29"/>
  <c r="I88" i="29"/>
  <c r="H88" i="29"/>
  <c r="G88" i="29"/>
  <c r="K87" i="29"/>
  <c r="J87" i="29"/>
  <c r="I87" i="29"/>
  <c r="H87" i="29"/>
  <c r="G87" i="29"/>
  <c r="K86" i="29"/>
  <c r="J86" i="29"/>
  <c r="I86" i="29"/>
  <c r="H86" i="29"/>
  <c r="G86" i="29"/>
  <c r="K85" i="29"/>
  <c r="J85" i="29"/>
  <c r="I85" i="29"/>
  <c r="H85" i="29"/>
  <c r="G85" i="29"/>
  <c r="K84" i="29"/>
  <c r="J84" i="29"/>
  <c r="I84" i="29"/>
  <c r="H84" i="29"/>
  <c r="G84" i="29"/>
  <c r="K83" i="29"/>
  <c r="J83" i="29"/>
  <c r="I83" i="29"/>
  <c r="H83" i="29"/>
  <c r="G83" i="29"/>
  <c r="K80" i="29"/>
  <c r="J80" i="29"/>
  <c r="I80" i="29"/>
  <c r="H80" i="29"/>
  <c r="G80" i="29"/>
  <c r="K79" i="29"/>
  <c r="J79" i="29"/>
  <c r="I79" i="29"/>
  <c r="H79" i="29"/>
  <c r="G79" i="29"/>
  <c r="K78" i="29"/>
  <c r="J78" i="29"/>
  <c r="I78" i="29"/>
  <c r="H78" i="29"/>
  <c r="G78" i="29"/>
  <c r="K77" i="29"/>
  <c r="J77" i="29"/>
  <c r="I77" i="29"/>
  <c r="H77" i="29"/>
  <c r="G77" i="29"/>
  <c r="K76" i="29"/>
  <c r="J76" i="29"/>
  <c r="I76" i="29"/>
  <c r="H76" i="29"/>
  <c r="G76" i="29"/>
  <c r="K75" i="29"/>
  <c r="J75" i="29"/>
  <c r="I75" i="29"/>
  <c r="H75" i="29"/>
  <c r="G75" i="29"/>
  <c r="K74" i="29"/>
  <c r="J74" i="29"/>
  <c r="I74" i="29"/>
  <c r="H74" i="29"/>
  <c r="G74" i="29"/>
  <c r="K73" i="29"/>
  <c r="J73" i="29"/>
  <c r="I73" i="29"/>
  <c r="H73" i="29"/>
  <c r="G73" i="29"/>
  <c r="K72" i="29"/>
  <c r="J72" i="29"/>
  <c r="I72" i="29"/>
  <c r="H72" i="29"/>
  <c r="G72" i="29"/>
  <c r="K71" i="29"/>
  <c r="J71" i="29"/>
  <c r="I71" i="29"/>
  <c r="H71" i="29"/>
  <c r="G71" i="29"/>
  <c r="K70" i="29"/>
  <c r="J70" i="29"/>
  <c r="I70" i="29"/>
  <c r="H70" i="29"/>
  <c r="G70" i="29"/>
  <c r="K69" i="29"/>
  <c r="J69" i="29"/>
  <c r="I69" i="29"/>
  <c r="H69" i="29"/>
  <c r="G69" i="29"/>
  <c r="K68" i="29"/>
  <c r="J68" i="29"/>
  <c r="I68" i="29"/>
  <c r="H68" i="29"/>
  <c r="G68" i="29"/>
  <c r="K67" i="29"/>
  <c r="J67" i="29"/>
  <c r="I67" i="29"/>
  <c r="H67" i="29"/>
  <c r="G67" i="29"/>
  <c r="K66" i="29"/>
  <c r="J66" i="29"/>
  <c r="I66" i="29"/>
  <c r="H66" i="29"/>
  <c r="G66" i="29"/>
  <c r="K65" i="29"/>
  <c r="J65" i="29"/>
  <c r="I65" i="29"/>
  <c r="H65" i="29"/>
  <c r="G65" i="29"/>
  <c r="K64" i="29"/>
  <c r="J64" i="29"/>
  <c r="I64" i="29"/>
  <c r="H64" i="29"/>
  <c r="G64" i="29"/>
  <c r="K63" i="29"/>
  <c r="J63" i="29"/>
  <c r="I63" i="29"/>
  <c r="H63" i="29"/>
  <c r="G63" i="29"/>
  <c r="K62" i="29"/>
  <c r="J62" i="29"/>
  <c r="I62" i="29"/>
  <c r="H62" i="29"/>
  <c r="G62" i="29"/>
  <c r="K60" i="29"/>
  <c r="J60" i="29"/>
  <c r="I60" i="29"/>
  <c r="H60" i="29"/>
  <c r="G60" i="29"/>
  <c r="K59" i="29"/>
  <c r="J59" i="29"/>
  <c r="I59" i="29"/>
  <c r="H59" i="29"/>
  <c r="G59" i="29"/>
  <c r="K58" i="29"/>
  <c r="J58" i="29"/>
  <c r="I58" i="29"/>
  <c r="H58" i="29"/>
  <c r="G58" i="29"/>
  <c r="K57" i="29"/>
  <c r="J57" i="29"/>
  <c r="I57" i="29"/>
  <c r="H57" i="29"/>
  <c r="G57" i="29"/>
  <c r="K56" i="29"/>
  <c r="J56" i="29"/>
  <c r="I56" i="29"/>
  <c r="H56" i="29"/>
  <c r="G56" i="29"/>
  <c r="K55" i="29"/>
  <c r="J55" i="29"/>
  <c r="I55" i="29"/>
  <c r="H55" i="29"/>
  <c r="G55" i="29"/>
  <c r="K54" i="29"/>
  <c r="J54" i="29"/>
  <c r="I54" i="29"/>
  <c r="H54" i="29"/>
  <c r="G54" i="29"/>
  <c r="K53" i="29"/>
  <c r="J53" i="29"/>
  <c r="I53" i="29"/>
  <c r="H53" i="29"/>
  <c r="G53" i="29"/>
  <c r="K52" i="29"/>
  <c r="J52" i="29"/>
  <c r="I52" i="29"/>
  <c r="H52" i="29"/>
  <c r="G52" i="29"/>
  <c r="K51" i="29"/>
  <c r="J51" i="29"/>
  <c r="I51" i="29"/>
  <c r="H51" i="29"/>
  <c r="G51" i="29"/>
  <c r="K50" i="29"/>
  <c r="J50" i="29"/>
  <c r="I50" i="29"/>
  <c r="H50" i="29"/>
  <c r="G50" i="29"/>
  <c r="K49" i="29"/>
  <c r="J49" i="29"/>
  <c r="I49" i="29"/>
  <c r="H49" i="29"/>
  <c r="G49" i="29"/>
  <c r="K48" i="29"/>
  <c r="J48" i="29"/>
  <c r="I48" i="29"/>
  <c r="H48" i="29"/>
  <c r="G48" i="29"/>
  <c r="K47" i="29"/>
  <c r="J47" i="29"/>
  <c r="I47" i="29"/>
  <c r="H47" i="29"/>
  <c r="G47" i="29"/>
  <c r="K46" i="29"/>
  <c r="J46" i="29"/>
  <c r="I46" i="29"/>
  <c r="H46" i="29"/>
  <c r="G46" i="29"/>
  <c r="K45" i="29"/>
  <c r="J45" i="29"/>
  <c r="I45" i="29"/>
  <c r="H45" i="29"/>
  <c r="G45" i="29"/>
  <c r="K44" i="29"/>
  <c r="J44" i="29"/>
  <c r="I44" i="29"/>
  <c r="H44" i="29"/>
  <c r="G44" i="29"/>
  <c r="K43" i="29"/>
  <c r="J43" i="29"/>
  <c r="I43" i="29"/>
  <c r="H43" i="29"/>
  <c r="G43" i="29"/>
  <c r="K42" i="29"/>
  <c r="J42" i="29"/>
  <c r="I42" i="29"/>
  <c r="H42" i="29"/>
  <c r="G42" i="29"/>
  <c r="K39" i="29"/>
  <c r="J39" i="29"/>
  <c r="I39" i="29"/>
  <c r="H39" i="29"/>
  <c r="G39" i="29"/>
  <c r="K38" i="29"/>
  <c r="J38" i="29"/>
  <c r="I38" i="29"/>
  <c r="H38" i="29"/>
  <c r="G38" i="29"/>
  <c r="K37" i="29"/>
  <c r="J37" i="29"/>
  <c r="I37" i="29"/>
  <c r="H37" i="29"/>
  <c r="G37" i="29"/>
  <c r="K36" i="29"/>
  <c r="J36" i="29"/>
  <c r="I36" i="29"/>
  <c r="H36" i="29"/>
  <c r="G36" i="29"/>
  <c r="K35" i="29"/>
  <c r="J35" i="29"/>
  <c r="I35" i="29"/>
  <c r="H35" i="29"/>
  <c r="G35" i="29"/>
  <c r="K34" i="29"/>
  <c r="J34" i="29"/>
  <c r="I34" i="29"/>
  <c r="H34" i="29"/>
  <c r="G34" i="29"/>
  <c r="K33" i="29"/>
  <c r="J33" i="29"/>
  <c r="I33" i="29"/>
  <c r="H33" i="29"/>
  <c r="G33" i="29"/>
  <c r="K32" i="29"/>
  <c r="J32" i="29"/>
  <c r="I32" i="29"/>
  <c r="H32" i="29"/>
  <c r="G32" i="29"/>
  <c r="K31" i="29"/>
  <c r="J31" i="29"/>
  <c r="I31" i="29"/>
  <c r="H31" i="29"/>
  <c r="G31" i="29"/>
  <c r="K30" i="29"/>
  <c r="J30" i="29"/>
  <c r="I30" i="29"/>
  <c r="H30" i="29"/>
  <c r="G30" i="29"/>
  <c r="K29" i="29"/>
  <c r="J29" i="29"/>
  <c r="I29" i="29"/>
  <c r="H29" i="29"/>
  <c r="G29" i="29"/>
  <c r="K28" i="29"/>
  <c r="J28" i="29"/>
  <c r="I28" i="29"/>
  <c r="H28" i="29"/>
  <c r="G28" i="29"/>
  <c r="K27" i="29"/>
  <c r="J27" i="29"/>
  <c r="I27" i="29"/>
  <c r="H27" i="29"/>
  <c r="G27" i="29"/>
  <c r="K26" i="29"/>
  <c r="J26" i="29"/>
  <c r="I26" i="29"/>
  <c r="H26" i="29"/>
  <c r="G26" i="29"/>
  <c r="K25" i="29"/>
  <c r="J25" i="29"/>
  <c r="I25" i="29"/>
  <c r="H25" i="29"/>
  <c r="G25" i="29"/>
  <c r="K24" i="29"/>
  <c r="J24" i="29"/>
  <c r="I24" i="29"/>
  <c r="H24" i="29"/>
  <c r="G24" i="29"/>
  <c r="K23" i="29"/>
  <c r="J23" i="29"/>
  <c r="I23" i="29"/>
  <c r="H23" i="29"/>
  <c r="G23" i="29"/>
  <c r="K22" i="29"/>
  <c r="J22" i="29"/>
  <c r="I22" i="29"/>
  <c r="H22" i="29"/>
  <c r="G22" i="29"/>
  <c r="K21" i="29"/>
  <c r="J21" i="29"/>
  <c r="I21" i="29"/>
  <c r="H21" i="29"/>
  <c r="G21" i="29"/>
  <c r="K20" i="29"/>
  <c r="J20" i="29"/>
  <c r="I20" i="29"/>
  <c r="H20" i="29"/>
  <c r="G20" i="29"/>
  <c r="K19" i="29"/>
  <c r="J19" i="29"/>
  <c r="I19" i="29"/>
  <c r="H19" i="29"/>
  <c r="G19" i="29"/>
  <c r="K18" i="29"/>
  <c r="J18" i="29"/>
  <c r="I18" i="29"/>
  <c r="H18" i="29"/>
  <c r="G18" i="29"/>
  <c r="K17" i="29"/>
  <c r="J17" i="29"/>
  <c r="I17" i="29"/>
  <c r="H17" i="29"/>
  <c r="G17" i="29"/>
  <c r="K16" i="29"/>
  <c r="J16" i="29"/>
  <c r="I16" i="29"/>
  <c r="H16" i="29"/>
  <c r="G16" i="29"/>
  <c r="K15" i="29"/>
  <c r="J15" i="29"/>
  <c r="I15" i="29"/>
  <c r="H15" i="29"/>
  <c r="G15" i="29"/>
  <c r="K14" i="29"/>
  <c r="J14" i="29"/>
  <c r="I14" i="29"/>
  <c r="H14" i="29"/>
  <c r="G14" i="29"/>
  <c r="K76" i="28" l="1"/>
  <c r="J76" i="28"/>
  <c r="I76" i="28"/>
  <c r="H76" i="28"/>
  <c r="G76" i="28"/>
  <c r="K75" i="28"/>
  <c r="J75" i="28"/>
  <c r="I75" i="28"/>
  <c r="H75" i="28"/>
  <c r="G75" i="28"/>
  <c r="K74" i="28"/>
  <c r="J74" i="28"/>
  <c r="I74" i="28"/>
  <c r="H74" i="28"/>
  <c r="G74" i="28"/>
  <c r="K73" i="28"/>
  <c r="J73" i="28"/>
  <c r="I73" i="28"/>
  <c r="H73" i="28"/>
  <c r="G73" i="28"/>
  <c r="K72" i="28"/>
  <c r="J72" i="28"/>
  <c r="I72" i="28"/>
  <c r="H72" i="28"/>
  <c r="G72" i="28"/>
  <c r="K71" i="28"/>
  <c r="J71" i="28"/>
  <c r="I71" i="28"/>
  <c r="H71" i="28"/>
  <c r="G71" i="28"/>
  <c r="K70" i="28"/>
  <c r="J70" i="28"/>
  <c r="I70" i="28"/>
  <c r="H70" i="28"/>
  <c r="G70" i="28"/>
  <c r="K69" i="28"/>
  <c r="J69" i="28"/>
  <c r="I69" i="28"/>
  <c r="H69" i="28"/>
  <c r="G69" i="28"/>
  <c r="K68" i="28"/>
  <c r="J68" i="28"/>
  <c r="I68" i="28"/>
  <c r="H68" i="28"/>
  <c r="G68" i="28"/>
  <c r="K67" i="28"/>
  <c r="J67" i="28"/>
  <c r="I67" i="28"/>
  <c r="H67" i="28"/>
  <c r="G67" i="28"/>
  <c r="K66" i="28"/>
  <c r="J66" i="28"/>
  <c r="I66" i="28"/>
  <c r="H66" i="28"/>
  <c r="G66" i="28"/>
  <c r="K65" i="28"/>
  <c r="J65" i="28"/>
  <c r="I65" i="28"/>
  <c r="H65" i="28"/>
  <c r="G65" i="28"/>
  <c r="K64" i="28"/>
  <c r="J64" i="28"/>
  <c r="I64" i="28"/>
  <c r="H64" i="28"/>
  <c r="G64" i="28"/>
  <c r="K63" i="28"/>
  <c r="J63" i="28"/>
  <c r="I63" i="28"/>
  <c r="H63" i="28"/>
  <c r="G63" i="28"/>
  <c r="K62" i="28"/>
  <c r="J62" i="28"/>
  <c r="I62" i="28"/>
  <c r="H62" i="28"/>
  <c r="G62" i="28"/>
  <c r="K61" i="28"/>
  <c r="J61" i="28"/>
  <c r="I61" i="28"/>
  <c r="H61" i="28"/>
  <c r="G61" i="28"/>
  <c r="K60" i="28"/>
  <c r="J60" i="28"/>
  <c r="I60" i="28"/>
  <c r="H60" i="28"/>
  <c r="G60" i="28"/>
  <c r="K59" i="28"/>
  <c r="J59" i="28"/>
  <c r="I59" i="28"/>
  <c r="H59" i="28"/>
  <c r="G59" i="28"/>
  <c r="K58" i="28"/>
  <c r="J58" i="28"/>
  <c r="I58" i="28"/>
  <c r="H58" i="28"/>
  <c r="G58" i="28"/>
  <c r="K57" i="28"/>
  <c r="J57" i="28"/>
  <c r="I57" i="28"/>
  <c r="H57" i="28"/>
  <c r="G57" i="28"/>
  <c r="K55" i="28"/>
  <c r="J55" i="28"/>
  <c r="I55" i="28"/>
  <c r="H55" i="28"/>
  <c r="G55" i="28"/>
  <c r="K54" i="28"/>
  <c r="J54" i="28"/>
  <c r="I54" i="28"/>
  <c r="H54" i="28"/>
  <c r="G54" i="28"/>
  <c r="K53" i="28"/>
  <c r="J53" i="28"/>
  <c r="I53" i="28"/>
  <c r="H53" i="28"/>
  <c r="G53" i="28"/>
  <c r="K52" i="28"/>
  <c r="J52" i="28"/>
  <c r="I52" i="28"/>
  <c r="H52" i="28"/>
  <c r="G52" i="28"/>
  <c r="K51" i="28"/>
  <c r="J51" i="28"/>
  <c r="I51" i="28"/>
  <c r="H51" i="28"/>
  <c r="G51" i="28"/>
  <c r="K50" i="28"/>
  <c r="J50" i="28"/>
  <c r="I50" i="28"/>
  <c r="H50" i="28"/>
  <c r="G50" i="28"/>
  <c r="K49" i="28"/>
  <c r="J49" i="28"/>
  <c r="I49" i="28"/>
  <c r="H49" i="28"/>
  <c r="G49" i="28"/>
  <c r="K48" i="28"/>
  <c r="J48" i="28"/>
  <c r="I48" i="28"/>
  <c r="H48" i="28"/>
  <c r="G48" i="28"/>
  <c r="K47" i="28"/>
  <c r="J47" i="28"/>
  <c r="I47" i="28"/>
  <c r="H47" i="28"/>
  <c r="G47" i="28"/>
  <c r="K46" i="28"/>
  <c r="J46" i="28"/>
  <c r="I46" i="28"/>
  <c r="H46" i="28"/>
  <c r="G46" i="28"/>
  <c r="K45" i="28"/>
  <c r="J45" i="28"/>
  <c r="I45" i="28"/>
  <c r="H45" i="28"/>
  <c r="G45" i="28"/>
  <c r="K44" i="28"/>
  <c r="J44" i="28"/>
  <c r="I44" i="28"/>
  <c r="H44" i="28"/>
  <c r="G44" i="28"/>
  <c r="K43" i="28"/>
  <c r="J43" i="28"/>
  <c r="I43" i="28"/>
  <c r="H43" i="28"/>
  <c r="G43" i="28"/>
  <c r="K42" i="28"/>
  <c r="J42" i="28"/>
  <c r="I42" i="28"/>
  <c r="H42" i="28"/>
  <c r="G42" i="28"/>
  <c r="K41" i="28"/>
  <c r="J41" i="28"/>
  <c r="I41" i="28"/>
  <c r="H41" i="28"/>
  <c r="G41" i="28"/>
  <c r="K40" i="28"/>
  <c r="J40" i="28"/>
  <c r="I40" i="28"/>
  <c r="H40" i="28"/>
  <c r="G40" i="28"/>
  <c r="K39" i="28"/>
  <c r="J39" i="28"/>
  <c r="I39" i="28"/>
  <c r="H39" i="28"/>
  <c r="G39" i="28"/>
  <c r="K38" i="28"/>
  <c r="J38" i="28"/>
  <c r="I38" i="28"/>
  <c r="H38" i="28"/>
  <c r="G38" i="28"/>
  <c r="K37" i="28"/>
  <c r="J37" i="28"/>
  <c r="I37" i="28"/>
  <c r="H37" i="28"/>
  <c r="G37" i="28"/>
  <c r="K36" i="28"/>
  <c r="J36" i="28"/>
  <c r="I36" i="28"/>
  <c r="H36" i="28"/>
  <c r="G36" i="28"/>
  <c r="K33" i="28"/>
  <c r="J33" i="28"/>
  <c r="I33" i="28"/>
  <c r="H33" i="28"/>
  <c r="G33" i="28"/>
  <c r="K32" i="28"/>
  <c r="J32" i="28"/>
  <c r="I32" i="28"/>
  <c r="H32" i="28"/>
  <c r="G32" i="28"/>
  <c r="K31" i="28"/>
  <c r="J31" i="28"/>
  <c r="I31" i="28"/>
  <c r="H31" i="28"/>
  <c r="G31" i="28"/>
  <c r="K30" i="28"/>
  <c r="J30" i="28"/>
  <c r="I30" i="28"/>
  <c r="H30" i="28"/>
  <c r="G30" i="28"/>
  <c r="K29" i="28"/>
  <c r="J29" i="28"/>
  <c r="I29" i="28"/>
  <c r="H29" i="28"/>
  <c r="G29" i="28"/>
  <c r="K28" i="28"/>
  <c r="J28" i="28"/>
  <c r="I28" i="28"/>
  <c r="H28" i="28"/>
  <c r="G28" i="28"/>
  <c r="K27" i="28"/>
  <c r="J27" i="28"/>
  <c r="I27" i="28"/>
  <c r="H27" i="28"/>
  <c r="G27" i="28"/>
  <c r="K26" i="28"/>
  <c r="J26" i="28"/>
  <c r="I26" i="28"/>
  <c r="H26" i="28"/>
  <c r="G26" i="28"/>
  <c r="K25" i="28"/>
  <c r="J25" i="28"/>
  <c r="I25" i="28"/>
  <c r="H25" i="28"/>
  <c r="G25" i="28"/>
  <c r="K24" i="28"/>
  <c r="J24" i="28"/>
  <c r="I24" i="28"/>
  <c r="H24" i="28"/>
  <c r="G24" i="28"/>
  <c r="K23" i="28"/>
  <c r="J23" i="28"/>
  <c r="I23" i="28"/>
  <c r="H23" i="28"/>
  <c r="G23" i="28"/>
  <c r="K22" i="28"/>
  <c r="J22" i="28"/>
  <c r="I22" i="28"/>
  <c r="H22" i="28"/>
  <c r="G22" i="28"/>
  <c r="K21" i="28"/>
  <c r="J21" i="28"/>
  <c r="I21" i="28"/>
  <c r="H21" i="28"/>
  <c r="G21" i="28"/>
  <c r="K20" i="28"/>
  <c r="J20" i="28"/>
  <c r="I20" i="28"/>
  <c r="H20" i="28"/>
  <c r="G20" i="28"/>
  <c r="K19" i="28"/>
  <c r="J19" i="28"/>
  <c r="I19" i="28"/>
  <c r="H19" i="28"/>
  <c r="G19" i="28"/>
  <c r="K18" i="28"/>
  <c r="J18" i="28"/>
  <c r="I18" i="28"/>
  <c r="H18" i="28"/>
  <c r="G18" i="28"/>
  <c r="K17" i="28"/>
  <c r="J17" i="28"/>
  <c r="I17" i="28"/>
  <c r="H17" i="28"/>
  <c r="G17" i="28"/>
  <c r="K16" i="28"/>
  <c r="J16" i="28"/>
  <c r="I16" i="28"/>
  <c r="H16" i="28"/>
  <c r="G16" i="28"/>
  <c r="K15" i="28"/>
  <c r="J15" i="28"/>
  <c r="I15" i="28"/>
  <c r="H15" i="28"/>
  <c r="G15" i="28"/>
  <c r="K14" i="28"/>
  <c r="J14" i="28"/>
  <c r="I14" i="28"/>
  <c r="H14" i="28"/>
  <c r="G14" i="28"/>
  <c r="K961" i="27" l="1"/>
  <c r="J961" i="27"/>
  <c r="I961" i="27"/>
  <c r="H961" i="27"/>
  <c r="G961" i="27"/>
  <c r="K960" i="27"/>
  <c r="J960" i="27"/>
  <c r="I960" i="27"/>
  <c r="H960" i="27"/>
  <c r="G960" i="27"/>
  <c r="K959" i="27"/>
  <c r="J959" i="27"/>
  <c r="I959" i="27"/>
  <c r="H959" i="27"/>
  <c r="G959" i="27"/>
  <c r="K958" i="27"/>
  <c r="J958" i="27"/>
  <c r="I958" i="27"/>
  <c r="H958" i="27"/>
  <c r="G958" i="27"/>
  <c r="K957" i="27"/>
  <c r="J957" i="27"/>
  <c r="I957" i="27"/>
  <c r="H957" i="27"/>
  <c r="G957" i="27"/>
  <c r="K956" i="27"/>
  <c r="J956" i="27"/>
  <c r="I956" i="27"/>
  <c r="H956" i="27"/>
  <c r="G956" i="27"/>
  <c r="K955" i="27"/>
  <c r="J955" i="27"/>
  <c r="I955" i="27"/>
  <c r="H955" i="27"/>
  <c r="G955" i="27"/>
  <c r="K954" i="27"/>
  <c r="J954" i="27"/>
  <c r="I954" i="27"/>
  <c r="H954" i="27"/>
  <c r="G954" i="27"/>
  <c r="K953" i="27"/>
  <c r="J953" i="27"/>
  <c r="I953" i="27"/>
  <c r="H953" i="27"/>
  <c r="G953" i="27"/>
  <c r="K952" i="27"/>
  <c r="J952" i="27"/>
  <c r="I952" i="27"/>
  <c r="H952" i="27"/>
  <c r="G952" i="27"/>
  <c r="K951" i="27"/>
  <c r="J951" i="27"/>
  <c r="I951" i="27"/>
  <c r="H951" i="27"/>
  <c r="G951" i="27"/>
  <c r="K949" i="27"/>
  <c r="J949" i="27"/>
  <c r="I949" i="27"/>
  <c r="H949" i="27"/>
  <c r="G949" i="27"/>
  <c r="K948" i="27"/>
  <c r="J948" i="27"/>
  <c r="I948" i="27"/>
  <c r="H948" i="27"/>
  <c r="G948" i="27"/>
  <c r="K947" i="27"/>
  <c r="J947" i="27"/>
  <c r="I947" i="27"/>
  <c r="H947" i="27"/>
  <c r="G947" i="27"/>
  <c r="K946" i="27"/>
  <c r="J946" i="27"/>
  <c r="I946" i="27"/>
  <c r="H946" i="27"/>
  <c r="G946" i="27"/>
  <c r="K945" i="27"/>
  <c r="J945" i="27"/>
  <c r="I945" i="27"/>
  <c r="H945" i="27"/>
  <c r="G945" i="27"/>
  <c r="K944" i="27"/>
  <c r="J944" i="27"/>
  <c r="I944" i="27"/>
  <c r="H944" i="27"/>
  <c r="G944" i="27"/>
  <c r="K943" i="27"/>
  <c r="J943" i="27"/>
  <c r="I943" i="27"/>
  <c r="H943" i="27"/>
  <c r="G943" i="27"/>
  <c r="K942" i="27"/>
  <c r="J942" i="27"/>
  <c r="I942" i="27"/>
  <c r="H942" i="27"/>
  <c r="G942" i="27"/>
  <c r="K941" i="27"/>
  <c r="J941" i="27"/>
  <c r="I941" i="27"/>
  <c r="H941" i="27"/>
  <c r="G941" i="27"/>
  <c r="K940" i="27"/>
  <c r="J940" i="27"/>
  <c r="I940" i="27"/>
  <c r="H940" i="27"/>
  <c r="G940" i="27"/>
  <c r="K939" i="27"/>
  <c r="J939" i="27"/>
  <c r="I939" i="27"/>
  <c r="H939" i="27"/>
  <c r="G939" i="27"/>
  <c r="K938" i="27"/>
  <c r="J938" i="27"/>
  <c r="I938" i="27"/>
  <c r="H938" i="27"/>
  <c r="G938" i="27"/>
  <c r="K937" i="27"/>
  <c r="J937" i="27"/>
  <c r="I937" i="27"/>
  <c r="H937" i="27"/>
  <c r="G937" i="27"/>
  <c r="K936" i="27"/>
  <c r="J936" i="27"/>
  <c r="I936" i="27"/>
  <c r="H936" i="27"/>
  <c r="G936" i="27"/>
  <c r="K935" i="27"/>
  <c r="J935" i="27"/>
  <c r="I935" i="27"/>
  <c r="H935" i="27"/>
  <c r="G935" i="27"/>
  <c r="K934" i="27"/>
  <c r="J934" i="27"/>
  <c r="I934" i="27"/>
  <c r="H934" i="27"/>
  <c r="G934" i="27"/>
  <c r="K932" i="27"/>
  <c r="J932" i="27"/>
  <c r="I932" i="27"/>
  <c r="H932" i="27"/>
  <c r="G932" i="27"/>
  <c r="K931" i="27"/>
  <c r="J931" i="27"/>
  <c r="I931" i="27"/>
  <c r="H931" i="27"/>
  <c r="G931" i="27"/>
  <c r="K930" i="27"/>
  <c r="J930" i="27"/>
  <c r="I930" i="27"/>
  <c r="H930" i="27"/>
  <c r="G930" i="27"/>
  <c r="K929" i="27"/>
  <c r="J929" i="27"/>
  <c r="I929" i="27"/>
  <c r="H929" i="27"/>
  <c r="G929" i="27"/>
  <c r="K928" i="27"/>
  <c r="J928" i="27"/>
  <c r="I928" i="27"/>
  <c r="H928" i="27"/>
  <c r="G928" i="27"/>
  <c r="K927" i="27"/>
  <c r="J927" i="27"/>
  <c r="I927" i="27"/>
  <c r="H927" i="27"/>
  <c r="G927" i="27"/>
  <c r="K926" i="27"/>
  <c r="J926" i="27"/>
  <c r="I926" i="27"/>
  <c r="H926" i="27"/>
  <c r="G926" i="27"/>
  <c r="K925" i="27"/>
  <c r="J925" i="27"/>
  <c r="I925" i="27"/>
  <c r="H925" i="27"/>
  <c r="G925" i="27"/>
  <c r="K924" i="27"/>
  <c r="J924" i="27"/>
  <c r="I924" i="27"/>
  <c r="H924" i="27"/>
  <c r="G924" i="27"/>
  <c r="K923" i="27"/>
  <c r="J923" i="27"/>
  <c r="I923" i="27"/>
  <c r="H923" i="27"/>
  <c r="G923" i="27"/>
  <c r="K922" i="27"/>
  <c r="J922" i="27"/>
  <c r="I922" i="27"/>
  <c r="H922" i="27"/>
  <c r="G922" i="27"/>
  <c r="K921" i="27"/>
  <c r="J921" i="27"/>
  <c r="I921" i="27"/>
  <c r="H921" i="27"/>
  <c r="G921" i="27"/>
  <c r="K920" i="27"/>
  <c r="J920" i="27"/>
  <c r="I920" i="27"/>
  <c r="H920" i="27"/>
  <c r="G920" i="27"/>
  <c r="K919" i="27"/>
  <c r="J919" i="27"/>
  <c r="I919" i="27"/>
  <c r="H919" i="27"/>
  <c r="G919" i="27"/>
  <c r="K918" i="27"/>
  <c r="J918" i="27"/>
  <c r="I918" i="27"/>
  <c r="H918" i="27"/>
  <c r="G918" i="27"/>
  <c r="K917" i="27"/>
  <c r="J917" i="27"/>
  <c r="I917" i="27"/>
  <c r="H917" i="27"/>
  <c r="G917" i="27"/>
  <c r="K915" i="27"/>
  <c r="J915" i="27"/>
  <c r="I915" i="27"/>
  <c r="H915" i="27"/>
  <c r="G915" i="27"/>
  <c r="K914" i="27"/>
  <c r="J914" i="27"/>
  <c r="I914" i="27"/>
  <c r="H914" i="27"/>
  <c r="G914" i="27"/>
  <c r="K913" i="27"/>
  <c r="J913" i="27"/>
  <c r="I913" i="27"/>
  <c r="H913" i="27"/>
  <c r="G913" i="27"/>
  <c r="K912" i="27"/>
  <c r="J912" i="27"/>
  <c r="I912" i="27"/>
  <c r="H912" i="27"/>
  <c r="G912" i="27"/>
  <c r="K911" i="27"/>
  <c r="J911" i="27"/>
  <c r="I911" i="27"/>
  <c r="H911" i="27"/>
  <c r="G911" i="27"/>
  <c r="K910" i="27"/>
  <c r="J910" i="27"/>
  <c r="I910" i="27"/>
  <c r="H910" i="27"/>
  <c r="G910" i="27"/>
  <c r="K909" i="27"/>
  <c r="J909" i="27"/>
  <c r="I909" i="27"/>
  <c r="H909" i="27"/>
  <c r="G909" i="27"/>
  <c r="K908" i="27"/>
  <c r="J908" i="27"/>
  <c r="I908" i="27"/>
  <c r="H908" i="27"/>
  <c r="G908" i="27"/>
  <c r="K907" i="27"/>
  <c r="J907" i="27"/>
  <c r="I907" i="27"/>
  <c r="H907" i="27"/>
  <c r="G907" i="27"/>
  <c r="K906" i="27"/>
  <c r="J906" i="27"/>
  <c r="I906" i="27"/>
  <c r="H906" i="27"/>
  <c r="G906" i="27"/>
  <c r="K905" i="27"/>
  <c r="J905" i="27"/>
  <c r="I905" i="27"/>
  <c r="H905" i="27"/>
  <c r="G905" i="27"/>
  <c r="K904" i="27"/>
  <c r="J904" i="27"/>
  <c r="I904" i="27"/>
  <c r="H904" i="27"/>
  <c r="G904" i="27"/>
  <c r="K903" i="27"/>
  <c r="J903" i="27"/>
  <c r="I903" i="27"/>
  <c r="H903" i="27"/>
  <c r="G903" i="27"/>
  <c r="K902" i="27"/>
  <c r="J902" i="27"/>
  <c r="I902" i="27"/>
  <c r="H902" i="27"/>
  <c r="G902" i="27"/>
  <c r="K900" i="27"/>
  <c r="J900" i="27"/>
  <c r="I900" i="27"/>
  <c r="H900" i="27"/>
  <c r="G900" i="27"/>
  <c r="K899" i="27"/>
  <c r="J899" i="27"/>
  <c r="I899" i="27"/>
  <c r="H899" i="27"/>
  <c r="G899" i="27"/>
  <c r="K898" i="27"/>
  <c r="J898" i="27"/>
  <c r="I898" i="27"/>
  <c r="H898" i="27"/>
  <c r="G898" i="27"/>
  <c r="K897" i="27"/>
  <c r="J897" i="27"/>
  <c r="I897" i="27"/>
  <c r="H897" i="27"/>
  <c r="G897" i="27"/>
  <c r="K896" i="27"/>
  <c r="J896" i="27"/>
  <c r="I896" i="27"/>
  <c r="H896" i="27"/>
  <c r="G896" i="27"/>
  <c r="K895" i="27"/>
  <c r="J895" i="27"/>
  <c r="I895" i="27"/>
  <c r="H895" i="27"/>
  <c r="G895" i="27"/>
  <c r="K894" i="27"/>
  <c r="J894" i="27"/>
  <c r="I894" i="27"/>
  <c r="H894" i="27"/>
  <c r="G894" i="27"/>
  <c r="K893" i="27"/>
  <c r="J893" i="27"/>
  <c r="I893" i="27"/>
  <c r="H893" i="27"/>
  <c r="G893" i="27"/>
  <c r="K892" i="27"/>
  <c r="J892" i="27"/>
  <c r="I892" i="27"/>
  <c r="H892" i="27"/>
  <c r="G892" i="27"/>
  <c r="K891" i="27"/>
  <c r="J891" i="27"/>
  <c r="I891" i="27"/>
  <c r="H891" i="27"/>
  <c r="G891" i="27"/>
  <c r="K890" i="27"/>
  <c r="J890" i="27"/>
  <c r="I890" i="27"/>
  <c r="H890" i="27"/>
  <c r="G890" i="27"/>
  <c r="K889" i="27"/>
  <c r="J889" i="27"/>
  <c r="I889" i="27"/>
  <c r="H889" i="27"/>
  <c r="G889" i="27"/>
  <c r="K888" i="27"/>
  <c r="J888" i="27"/>
  <c r="I888" i="27"/>
  <c r="H888" i="27"/>
  <c r="G888" i="27"/>
  <c r="K887" i="27"/>
  <c r="J887" i="27"/>
  <c r="I887" i="27"/>
  <c r="H887" i="27"/>
  <c r="G887" i="27"/>
  <c r="K885" i="27"/>
  <c r="J885" i="27"/>
  <c r="I885" i="27"/>
  <c r="H885" i="27"/>
  <c r="G885" i="27"/>
  <c r="K884" i="27"/>
  <c r="J884" i="27"/>
  <c r="I884" i="27"/>
  <c r="H884" i="27"/>
  <c r="G884" i="27"/>
  <c r="K883" i="27"/>
  <c r="J883" i="27"/>
  <c r="I883" i="27"/>
  <c r="H883" i="27"/>
  <c r="G883" i="27"/>
  <c r="K882" i="27"/>
  <c r="J882" i="27"/>
  <c r="I882" i="27"/>
  <c r="H882" i="27"/>
  <c r="G882" i="27"/>
  <c r="K881" i="27"/>
  <c r="J881" i="27"/>
  <c r="I881" i="27"/>
  <c r="H881" i="27"/>
  <c r="G881" i="27"/>
  <c r="K880" i="27"/>
  <c r="J880" i="27"/>
  <c r="I880" i="27"/>
  <c r="H880" i="27"/>
  <c r="G880" i="27"/>
  <c r="K879" i="27"/>
  <c r="J879" i="27"/>
  <c r="I879" i="27"/>
  <c r="H879" i="27"/>
  <c r="G879" i="27"/>
  <c r="K878" i="27"/>
  <c r="J878" i="27"/>
  <c r="I878" i="27"/>
  <c r="H878" i="27"/>
  <c r="G878" i="27"/>
  <c r="K877" i="27"/>
  <c r="J877" i="27"/>
  <c r="I877" i="27"/>
  <c r="H877" i="27"/>
  <c r="G877" i="27"/>
  <c r="K876" i="27"/>
  <c r="J876" i="27"/>
  <c r="I876" i="27"/>
  <c r="H876" i="27"/>
  <c r="G876" i="27"/>
  <c r="K875" i="27"/>
  <c r="J875" i="27"/>
  <c r="I875" i="27"/>
  <c r="H875" i="27"/>
  <c r="G875" i="27"/>
  <c r="K874" i="27"/>
  <c r="J874" i="27"/>
  <c r="I874" i="27"/>
  <c r="H874" i="27"/>
  <c r="G874" i="27"/>
  <c r="K873" i="27"/>
  <c r="J873" i="27"/>
  <c r="I873" i="27"/>
  <c r="H873" i="27"/>
  <c r="G873" i="27"/>
  <c r="K871" i="27"/>
  <c r="J871" i="27"/>
  <c r="I871" i="27"/>
  <c r="H871" i="27"/>
  <c r="G871" i="27"/>
  <c r="K870" i="27"/>
  <c r="J870" i="27"/>
  <c r="I870" i="27"/>
  <c r="H870" i="27"/>
  <c r="G870" i="27"/>
  <c r="K869" i="27"/>
  <c r="J869" i="27"/>
  <c r="I869" i="27"/>
  <c r="H869" i="27"/>
  <c r="G869" i="27"/>
  <c r="K868" i="27"/>
  <c r="J868" i="27"/>
  <c r="I868" i="27"/>
  <c r="H868" i="27"/>
  <c r="G868" i="27"/>
  <c r="K867" i="27"/>
  <c r="J867" i="27"/>
  <c r="I867" i="27"/>
  <c r="H867" i="27"/>
  <c r="G867" i="27"/>
  <c r="K866" i="27"/>
  <c r="J866" i="27"/>
  <c r="I866" i="27"/>
  <c r="H866" i="27"/>
  <c r="G866" i="27"/>
  <c r="K865" i="27"/>
  <c r="J865" i="27"/>
  <c r="I865" i="27"/>
  <c r="H865" i="27"/>
  <c r="G865" i="27"/>
  <c r="K863" i="27"/>
  <c r="J863" i="27"/>
  <c r="I863" i="27"/>
  <c r="H863" i="27"/>
  <c r="G863" i="27"/>
  <c r="K862" i="27"/>
  <c r="J862" i="27"/>
  <c r="I862" i="27"/>
  <c r="H862" i="27"/>
  <c r="G862" i="27"/>
  <c r="K861" i="27"/>
  <c r="J861" i="27"/>
  <c r="I861" i="27"/>
  <c r="H861" i="27"/>
  <c r="G861" i="27"/>
  <c r="K860" i="27"/>
  <c r="J860" i="27"/>
  <c r="I860" i="27"/>
  <c r="H860" i="27"/>
  <c r="G860" i="27"/>
  <c r="K859" i="27"/>
  <c r="J859" i="27"/>
  <c r="I859" i="27"/>
  <c r="H859" i="27"/>
  <c r="G859" i="27"/>
  <c r="K858" i="27"/>
  <c r="J858" i="27"/>
  <c r="I858" i="27"/>
  <c r="H858" i="27"/>
  <c r="G858" i="27"/>
  <c r="K857" i="27"/>
  <c r="J857" i="27"/>
  <c r="I857" i="27"/>
  <c r="H857" i="27"/>
  <c r="G857" i="27"/>
  <c r="K856" i="27"/>
  <c r="J856" i="27"/>
  <c r="I856" i="27"/>
  <c r="H856" i="27"/>
  <c r="G856" i="27"/>
  <c r="K855" i="27"/>
  <c r="J855" i="27"/>
  <c r="I855" i="27"/>
  <c r="H855" i="27"/>
  <c r="G855" i="27"/>
  <c r="K854" i="27"/>
  <c r="J854" i="27"/>
  <c r="I854" i="27"/>
  <c r="H854" i="27"/>
  <c r="G854" i="27"/>
  <c r="K853" i="27"/>
  <c r="J853" i="27"/>
  <c r="I853" i="27"/>
  <c r="H853" i="27"/>
  <c r="G853" i="27"/>
  <c r="K852" i="27"/>
  <c r="J852" i="27"/>
  <c r="I852" i="27"/>
  <c r="H852" i="27"/>
  <c r="G852" i="27"/>
  <c r="K851" i="27"/>
  <c r="J851" i="27"/>
  <c r="I851" i="27"/>
  <c r="H851" i="27"/>
  <c r="G851" i="27"/>
  <c r="K850" i="27"/>
  <c r="J850" i="27"/>
  <c r="I850" i="27"/>
  <c r="H850" i="27"/>
  <c r="G850" i="27"/>
  <c r="K848" i="27"/>
  <c r="J848" i="27"/>
  <c r="I848" i="27"/>
  <c r="H848" i="27"/>
  <c r="G848" i="27"/>
  <c r="K847" i="27"/>
  <c r="J847" i="27"/>
  <c r="I847" i="27"/>
  <c r="H847" i="27"/>
  <c r="G847" i="27"/>
  <c r="K846" i="27"/>
  <c r="J846" i="27"/>
  <c r="I846" i="27"/>
  <c r="H846" i="27"/>
  <c r="G846" i="27"/>
  <c r="K845" i="27"/>
  <c r="J845" i="27"/>
  <c r="I845" i="27"/>
  <c r="H845" i="27"/>
  <c r="G845" i="27"/>
  <c r="K844" i="27"/>
  <c r="J844" i="27"/>
  <c r="I844" i="27"/>
  <c r="H844" i="27"/>
  <c r="G844" i="27"/>
  <c r="K843" i="27"/>
  <c r="J843" i="27"/>
  <c r="I843" i="27"/>
  <c r="H843" i="27"/>
  <c r="G843" i="27"/>
  <c r="K842" i="27"/>
  <c r="J842" i="27"/>
  <c r="I842" i="27"/>
  <c r="H842" i="27"/>
  <c r="G842" i="27"/>
  <c r="K841" i="27"/>
  <c r="J841" i="27"/>
  <c r="I841" i="27"/>
  <c r="H841" i="27"/>
  <c r="G841" i="27"/>
  <c r="K840" i="27"/>
  <c r="J840" i="27"/>
  <c r="I840" i="27"/>
  <c r="H840" i="27"/>
  <c r="G840" i="27"/>
  <c r="K839" i="27"/>
  <c r="J839" i="27"/>
  <c r="I839" i="27"/>
  <c r="H839" i="27"/>
  <c r="G839" i="27"/>
  <c r="K838" i="27"/>
  <c r="J838" i="27"/>
  <c r="I838" i="27"/>
  <c r="H838" i="27"/>
  <c r="G838" i="27"/>
  <c r="K837" i="27"/>
  <c r="J837" i="27"/>
  <c r="I837" i="27"/>
  <c r="H837" i="27"/>
  <c r="G837" i="27"/>
  <c r="K836" i="27"/>
  <c r="J836" i="27"/>
  <c r="I836" i="27"/>
  <c r="H836" i="27"/>
  <c r="G836" i="27"/>
  <c r="K835" i="27"/>
  <c r="J835" i="27"/>
  <c r="I835" i="27"/>
  <c r="H835" i="27"/>
  <c r="G835" i="27"/>
  <c r="K834" i="27"/>
  <c r="J834" i="27"/>
  <c r="I834" i="27"/>
  <c r="H834" i="27"/>
  <c r="G834" i="27"/>
  <c r="K833" i="27"/>
  <c r="J833" i="27"/>
  <c r="I833" i="27"/>
  <c r="H833" i="27"/>
  <c r="G833" i="27"/>
  <c r="K831" i="27"/>
  <c r="J831" i="27"/>
  <c r="I831" i="27"/>
  <c r="H831" i="27"/>
  <c r="G831" i="27"/>
  <c r="K830" i="27"/>
  <c r="J830" i="27"/>
  <c r="I830" i="27"/>
  <c r="H830" i="27"/>
  <c r="G830" i="27"/>
  <c r="K829" i="27"/>
  <c r="J829" i="27"/>
  <c r="I829" i="27"/>
  <c r="H829" i="27"/>
  <c r="G829" i="27"/>
  <c r="K828" i="27"/>
  <c r="J828" i="27"/>
  <c r="I828" i="27"/>
  <c r="H828" i="27"/>
  <c r="G828" i="27"/>
  <c r="K827" i="27"/>
  <c r="J827" i="27"/>
  <c r="I827" i="27"/>
  <c r="H827" i="27"/>
  <c r="G827" i="27"/>
  <c r="K826" i="27"/>
  <c r="J826" i="27"/>
  <c r="I826" i="27"/>
  <c r="H826" i="27"/>
  <c r="G826" i="27"/>
  <c r="K825" i="27"/>
  <c r="J825" i="27"/>
  <c r="I825" i="27"/>
  <c r="H825" i="27"/>
  <c r="G825" i="27"/>
  <c r="K824" i="27"/>
  <c r="J824" i="27"/>
  <c r="I824" i="27"/>
  <c r="H824" i="27"/>
  <c r="G824" i="27"/>
  <c r="K823" i="27"/>
  <c r="J823" i="27"/>
  <c r="I823" i="27"/>
  <c r="H823" i="27"/>
  <c r="G823" i="27"/>
  <c r="K822" i="27"/>
  <c r="J822" i="27"/>
  <c r="I822" i="27"/>
  <c r="H822" i="27"/>
  <c r="G822" i="27"/>
  <c r="K821" i="27"/>
  <c r="J821" i="27"/>
  <c r="I821" i="27"/>
  <c r="H821" i="27"/>
  <c r="G821" i="27"/>
  <c r="K820" i="27"/>
  <c r="J820" i="27"/>
  <c r="I820" i="27"/>
  <c r="H820" i="27"/>
  <c r="G820" i="27"/>
  <c r="K819" i="27"/>
  <c r="J819" i="27"/>
  <c r="I819" i="27"/>
  <c r="H819" i="27"/>
  <c r="G819" i="27"/>
  <c r="K818" i="27"/>
  <c r="J818" i="27"/>
  <c r="I818" i="27"/>
  <c r="H818" i="27"/>
  <c r="G818" i="27"/>
  <c r="K817" i="27"/>
  <c r="J817" i="27"/>
  <c r="I817" i="27"/>
  <c r="H817" i="27"/>
  <c r="G817" i="27"/>
  <c r="K816" i="27"/>
  <c r="J816" i="27"/>
  <c r="I816" i="27"/>
  <c r="H816" i="27"/>
  <c r="G816" i="27"/>
  <c r="K815" i="27"/>
  <c r="J815" i="27"/>
  <c r="I815" i="27"/>
  <c r="H815" i="27"/>
  <c r="G815" i="27"/>
  <c r="K813" i="27"/>
  <c r="J813" i="27"/>
  <c r="I813" i="27"/>
  <c r="H813" i="27"/>
  <c r="G813" i="27"/>
  <c r="K812" i="27"/>
  <c r="J812" i="27"/>
  <c r="I812" i="27"/>
  <c r="H812" i="27"/>
  <c r="G812" i="27"/>
  <c r="K811" i="27"/>
  <c r="J811" i="27"/>
  <c r="I811" i="27"/>
  <c r="H811" i="27"/>
  <c r="G811" i="27"/>
  <c r="K810" i="27"/>
  <c r="J810" i="27"/>
  <c r="I810" i="27"/>
  <c r="H810" i="27"/>
  <c r="G810" i="27"/>
  <c r="K809" i="27"/>
  <c r="J809" i="27"/>
  <c r="I809" i="27"/>
  <c r="H809" i="27"/>
  <c r="G809" i="27"/>
  <c r="K808" i="27"/>
  <c r="J808" i="27"/>
  <c r="I808" i="27"/>
  <c r="H808" i="27"/>
  <c r="G808" i="27"/>
  <c r="K807" i="27"/>
  <c r="J807" i="27"/>
  <c r="I807" i="27"/>
  <c r="H807" i="27"/>
  <c r="G807" i="27"/>
  <c r="K806" i="27"/>
  <c r="J806" i="27"/>
  <c r="I806" i="27"/>
  <c r="H806" i="27"/>
  <c r="G806" i="27"/>
  <c r="K805" i="27"/>
  <c r="J805" i="27"/>
  <c r="I805" i="27"/>
  <c r="H805" i="27"/>
  <c r="G805" i="27"/>
  <c r="K804" i="27"/>
  <c r="J804" i="27"/>
  <c r="I804" i="27"/>
  <c r="H804" i="27"/>
  <c r="G804" i="27"/>
  <c r="K803" i="27"/>
  <c r="J803" i="27"/>
  <c r="I803" i="27"/>
  <c r="H803" i="27"/>
  <c r="G803" i="27"/>
  <c r="K802" i="27"/>
  <c r="J802" i="27"/>
  <c r="I802" i="27"/>
  <c r="H802" i="27"/>
  <c r="G802" i="27"/>
  <c r="K800" i="27"/>
  <c r="J800" i="27"/>
  <c r="I800" i="27"/>
  <c r="H800" i="27"/>
  <c r="G800" i="27"/>
  <c r="K799" i="27"/>
  <c r="J799" i="27"/>
  <c r="I799" i="27"/>
  <c r="H799" i="27"/>
  <c r="G799" i="27"/>
  <c r="K798" i="27"/>
  <c r="J798" i="27"/>
  <c r="I798" i="27"/>
  <c r="H798" i="27"/>
  <c r="G798" i="27"/>
  <c r="K797" i="27"/>
  <c r="J797" i="27"/>
  <c r="I797" i="27"/>
  <c r="H797" i="27"/>
  <c r="G797" i="27"/>
  <c r="K796" i="27"/>
  <c r="J796" i="27"/>
  <c r="I796" i="27"/>
  <c r="H796" i="27"/>
  <c r="G796" i="27"/>
  <c r="K795" i="27"/>
  <c r="J795" i="27"/>
  <c r="I795" i="27"/>
  <c r="H795" i="27"/>
  <c r="G795" i="27"/>
  <c r="K794" i="27"/>
  <c r="J794" i="27"/>
  <c r="I794" i="27"/>
  <c r="H794" i="27"/>
  <c r="G794" i="27"/>
  <c r="K793" i="27"/>
  <c r="J793" i="27"/>
  <c r="I793" i="27"/>
  <c r="H793" i="27"/>
  <c r="G793" i="27"/>
  <c r="K792" i="27"/>
  <c r="J792" i="27"/>
  <c r="I792" i="27"/>
  <c r="H792" i="27"/>
  <c r="G792" i="27"/>
  <c r="K791" i="27"/>
  <c r="J791" i="27"/>
  <c r="I791" i="27"/>
  <c r="H791" i="27"/>
  <c r="G791" i="27"/>
  <c r="K790" i="27"/>
  <c r="J790" i="27"/>
  <c r="I790" i="27"/>
  <c r="H790" i="27"/>
  <c r="G790" i="27"/>
  <c r="K789" i="27"/>
  <c r="J789" i="27"/>
  <c r="I789" i="27"/>
  <c r="H789" i="27"/>
  <c r="G789" i="27"/>
  <c r="K788" i="27"/>
  <c r="J788" i="27"/>
  <c r="I788" i="27"/>
  <c r="H788" i="27"/>
  <c r="G788" i="27"/>
  <c r="K787" i="27"/>
  <c r="J787" i="27"/>
  <c r="I787" i="27"/>
  <c r="H787" i="27"/>
  <c r="G787" i="27"/>
  <c r="K786" i="27"/>
  <c r="J786" i="27"/>
  <c r="I786" i="27"/>
  <c r="H786" i="27"/>
  <c r="G786" i="27"/>
  <c r="K785" i="27"/>
  <c r="J785" i="27"/>
  <c r="I785" i="27"/>
  <c r="H785" i="27"/>
  <c r="G785" i="27"/>
  <c r="K784" i="27"/>
  <c r="J784" i="27"/>
  <c r="I784" i="27"/>
  <c r="H784" i="27"/>
  <c r="G784" i="27"/>
  <c r="K783" i="27"/>
  <c r="J783" i="27"/>
  <c r="I783" i="27"/>
  <c r="H783" i="27"/>
  <c r="G783" i="27"/>
  <c r="K782" i="27"/>
  <c r="J782" i="27"/>
  <c r="I782" i="27"/>
  <c r="H782" i="27"/>
  <c r="G782" i="27"/>
  <c r="K781" i="27"/>
  <c r="J781" i="27"/>
  <c r="I781" i="27"/>
  <c r="H781" i="27"/>
  <c r="G781" i="27"/>
  <c r="K780" i="27"/>
  <c r="J780" i="27"/>
  <c r="I780" i="27"/>
  <c r="H780" i="27"/>
  <c r="G780" i="27"/>
  <c r="K779" i="27"/>
  <c r="J779" i="27"/>
  <c r="I779" i="27"/>
  <c r="H779" i="27"/>
  <c r="G779" i="27"/>
  <c r="K778" i="27"/>
  <c r="J778" i="27"/>
  <c r="I778" i="27"/>
  <c r="H778" i="27"/>
  <c r="G778" i="27"/>
  <c r="K777" i="27"/>
  <c r="J777" i="27"/>
  <c r="I777" i="27"/>
  <c r="H777" i="27"/>
  <c r="G777" i="27"/>
  <c r="K776" i="27"/>
  <c r="J776" i="27"/>
  <c r="I776" i="27"/>
  <c r="H776" i="27"/>
  <c r="G776" i="27"/>
  <c r="K775" i="27"/>
  <c r="J775" i="27"/>
  <c r="I775" i="27"/>
  <c r="H775" i="27"/>
  <c r="G775" i="27"/>
  <c r="K774" i="27"/>
  <c r="J774" i="27"/>
  <c r="I774" i="27"/>
  <c r="H774" i="27"/>
  <c r="G774" i="27"/>
  <c r="K772" i="27"/>
  <c r="J772" i="27"/>
  <c r="I772" i="27"/>
  <c r="H772" i="27"/>
  <c r="G772" i="27"/>
  <c r="K771" i="27"/>
  <c r="J771" i="27"/>
  <c r="I771" i="27"/>
  <c r="H771" i="27"/>
  <c r="G771" i="27"/>
  <c r="K770" i="27"/>
  <c r="J770" i="27"/>
  <c r="I770" i="27"/>
  <c r="H770" i="27"/>
  <c r="G770" i="27"/>
  <c r="K769" i="27"/>
  <c r="J769" i="27"/>
  <c r="I769" i="27"/>
  <c r="H769" i="27"/>
  <c r="G769" i="27"/>
  <c r="K768" i="27"/>
  <c r="J768" i="27"/>
  <c r="I768" i="27"/>
  <c r="H768" i="27"/>
  <c r="G768" i="27"/>
  <c r="K767" i="27"/>
  <c r="J767" i="27"/>
  <c r="I767" i="27"/>
  <c r="H767" i="27"/>
  <c r="G767" i="27"/>
  <c r="K766" i="27"/>
  <c r="J766" i="27"/>
  <c r="I766" i="27"/>
  <c r="H766" i="27"/>
  <c r="G766" i="27"/>
  <c r="K765" i="27"/>
  <c r="J765" i="27"/>
  <c r="I765" i="27"/>
  <c r="H765" i="27"/>
  <c r="G765" i="27"/>
  <c r="K764" i="27"/>
  <c r="J764" i="27"/>
  <c r="I764" i="27"/>
  <c r="H764" i="27"/>
  <c r="G764" i="27"/>
  <c r="K763" i="27"/>
  <c r="J763" i="27"/>
  <c r="I763" i="27"/>
  <c r="H763" i="27"/>
  <c r="G763" i="27"/>
  <c r="K761" i="27"/>
  <c r="J761" i="27"/>
  <c r="I761" i="27"/>
  <c r="H761" i="27"/>
  <c r="G761" i="27"/>
  <c r="K760" i="27"/>
  <c r="J760" i="27"/>
  <c r="I760" i="27"/>
  <c r="H760" i="27"/>
  <c r="G760" i="27"/>
  <c r="K759" i="27"/>
  <c r="J759" i="27"/>
  <c r="I759" i="27"/>
  <c r="H759" i="27"/>
  <c r="G759" i="27"/>
  <c r="K758" i="27"/>
  <c r="J758" i="27"/>
  <c r="I758" i="27"/>
  <c r="H758" i="27"/>
  <c r="G758" i="27"/>
  <c r="K757" i="27"/>
  <c r="J757" i="27"/>
  <c r="I757" i="27"/>
  <c r="H757" i="27"/>
  <c r="G757" i="27"/>
  <c r="K756" i="27"/>
  <c r="J756" i="27"/>
  <c r="I756" i="27"/>
  <c r="H756" i="27"/>
  <c r="G756" i="27"/>
  <c r="K755" i="27"/>
  <c r="J755" i="27"/>
  <c r="I755" i="27"/>
  <c r="H755" i="27"/>
  <c r="G755" i="27"/>
  <c r="K754" i="27"/>
  <c r="J754" i="27"/>
  <c r="I754" i="27"/>
  <c r="H754" i="27"/>
  <c r="G754" i="27"/>
  <c r="K753" i="27"/>
  <c r="J753" i="27"/>
  <c r="I753" i="27"/>
  <c r="H753" i="27"/>
  <c r="G753" i="27"/>
  <c r="K752" i="27"/>
  <c r="J752" i="27"/>
  <c r="I752" i="27"/>
  <c r="H752" i="27"/>
  <c r="G752" i="27"/>
  <c r="K750" i="27"/>
  <c r="J750" i="27"/>
  <c r="I750" i="27"/>
  <c r="H750" i="27"/>
  <c r="G750" i="27"/>
  <c r="K749" i="27"/>
  <c r="J749" i="27"/>
  <c r="I749" i="27"/>
  <c r="H749" i="27"/>
  <c r="G749" i="27"/>
  <c r="K748" i="27"/>
  <c r="J748" i="27"/>
  <c r="I748" i="27"/>
  <c r="H748" i="27"/>
  <c r="G748" i="27"/>
  <c r="K747" i="27"/>
  <c r="J747" i="27"/>
  <c r="I747" i="27"/>
  <c r="H747" i="27"/>
  <c r="G747" i="27"/>
  <c r="K746" i="27"/>
  <c r="J746" i="27"/>
  <c r="I746" i="27"/>
  <c r="H746" i="27"/>
  <c r="G746" i="27"/>
  <c r="K745" i="27"/>
  <c r="J745" i="27"/>
  <c r="I745" i="27"/>
  <c r="H745" i="27"/>
  <c r="G745" i="27"/>
  <c r="K744" i="27"/>
  <c r="J744" i="27"/>
  <c r="I744" i="27"/>
  <c r="H744" i="27"/>
  <c r="G744" i="27"/>
  <c r="K743" i="27"/>
  <c r="J743" i="27"/>
  <c r="I743" i="27"/>
  <c r="H743" i="27"/>
  <c r="G743" i="27"/>
  <c r="K742" i="27"/>
  <c r="J742" i="27"/>
  <c r="I742" i="27"/>
  <c r="H742" i="27"/>
  <c r="G742" i="27"/>
  <c r="K741" i="27"/>
  <c r="J741" i="27"/>
  <c r="I741" i="27"/>
  <c r="H741" i="27"/>
  <c r="G741" i="27"/>
  <c r="K740" i="27"/>
  <c r="J740" i="27"/>
  <c r="I740" i="27"/>
  <c r="H740" i="27"/>
  <c r="G740" i="27"/>
  <c r="K738" i="27"/>
  <c r="J738" i="27"/>
  <c r="I738" i="27"/>
  <c r="H738" i="27"/>
  <c r="G738" i="27"/>
  <c r="K737" i="27"/>
  <c r="J737" i="27"/>
  <c r="I737" i="27"/>
  <c r="H737" i="27"/>
  <c r="G737" i="27"/>
  <c r="K736" i="27"/>
  <c r="J736" i="27"/>
  <c r="I736" i="27"/>
  <c r="H736" i="27"/>
  <c r="G736" i="27"/>
  <c r="K735" i="27"/>
  <c r="J735" i="27"/>
  <c r="I735" i="27"/>
  <c r="H735" i="27"/>
  <c r="G735" i="27"/>
  <c r="K734" i="27"/>
  <c r="J734" i="27"/>
  <c r="I734" i="27"/>
  <c r="H734" i="27"/>
  <c r="G734" i="27"/>
  <c r="K733" i="27"/>
  <c r="J733" i="27"/>
  <c r="I733" i="27"/>
  <c r="H733" i="27"/>
  <c r="G733" i="27"/>
  <c r="K732" i="27"/>
  <c r="J732" i="27"/>
  <c r="I732" i="27"/>
  <c r="H732" i="27"/>
  <c r="G732" i="27"/>
  <c r="K731" i="27"/>
  <c r="J731" i="27"/>
  <c r="I731" i="27"/>
  <c r="H731" i="27"/>
  <c r="G731" i="27"/>
  <c r="K730" i="27"/>
  <c r="J730" i="27"/>
  <c r="I730" i="27"/>
  <c r="H730" i="27"/>
  <c r="G730" i="27"/>
  <c r="K729" i="27"/>
  <c r="J729" i="27"/>
  <c r="I729" i="27"/>
  <c r="H729" i="27"/>
  <c r="G729" i="27"/>
  <c r="K728" i="27"/>
  <c r="J728" i="27"/>
  <c r="I728" i="27"/>
  <c r="H728" i="27"/>
  <c r="G728" i="27"/>
  <c r="K727" i="27"/>
  <c r="J727" i="27"/>
  <c r="I727" i="27"/>
  <c r="H727" i="27"/>
  <c r="G727" i="27"/>
  <c r="K726" i="27"/>
  <c r="J726" i="27"/>
  <c r="I726" i="27"/>
  <c r="H726" i="27"/>
  <c r="G726" i="27"/>
  <c r="K725" i="27"/>
  <c r="J725" i="27"/>
  <c r="I725" i="27"/>
  <c r="H725" i="27"/>
  <c r="G725" i="27"/>
  <c r="K724" i="27"/>
  <c r="J724" i="27"/>
  <c r="I724" i="27"/>
  <c r="H724" i="27"/>
  <c r="G724" i="27"/>
  <c r="K723" i="27"/>
  <c r="J723" i="27"/>
  <c r="I723" i="27"/>
  <c r="H723" i="27"/>
  <c r="G723" i="27"/>
  <c r="K722" i="27"/>
  <c r="J722" i="27"/>
  <c r="I722" i="27"/>
  <c r="H722" i="27"/>
  <c r="G722" i="27"/>
  <c r="K721" i="27"/>
  <c r="J721" i="27"/>
  <c r="I721" i="27"/>
  <c r="H721" i="27"/>
  <c r="G721" i="27"/>
  <c r="K720" i="27"/>
  <c r="J720" i="27"/>
  <c r="I720" i="27"/>
  <c r="H720" i="27"/>
  <c r="G720" i="27"/>
  <c r="K719" i="27"/>
  <c r="J719" i="27"/>
  <c r="I719" i="27"/>
  <c r="H719" i="27"/>
  <c r="G719" i="27"/>
  <c r="K718" i="27"/>
  <c r="J718" i="27"/>
  <c r="I718" i="27"/>
  <c r="H718" i="27"/>
  <c r="G718" i="27"/>
  <c r="K716" i="27"/>
  <c r="J716" i="27"/>
  <c r="I716" i="27"/>
  <c r="H716" i="27"/>
  <c r="G716" i="27"/>
  <c r="K715" i="27"/>
  <c r="J715" i="27"/>
  <c r="I715" i="27"/>
  <c r="H715" i="27"/>
  <c r="G715" i="27"/>
  <c r="K714" i="27"/>
  <c r="J714" i="27"/>
  <c r="I714" i="27"/>
  <c r="H714" i="27"/>
  <c r="G714" i="27"/>
  <c r="K713" i="27"/>
  <c r="J713" i="27"/>
  <c r="I713" i="27"/>
  <c r="H713" i="27"/>
  <c r="G713" i="27"/>
  <c r="K712" i="27"/>
  <c r="J712" i="27"/>
  <c r="I712" i="27"/>
  <c r="H712" i="27"/>
  <c r="G712" i="27"/>
  <c r="K711" i="27"/>
  <c r="J711" i="27"/>
  <c r="I711" i="27"/>
  <c r="H711" i="27"/>
  <c r="G711" i="27"/>
  <c r="K710" i="27"/>
  <c r="J710" i="27"/>
  <c r="I710" i="27"/>
  <c r="H710" i="27"/>
  <c r="G710" i="27"/>
  <c r="K709" i="27"/>
  <c r="J709" i="27"/>
  <c r="I709" i="27"/>
  <c r="H709" i="27"/>
  <c r="G709" i="27"/>
  <c r="K708" i="27"/>
  <c r="J708" i="27"/>
  <c r="I708" i="27"/>
  <c r="H708" i="27"/>
  <c r="G708" i="27"/>
  <c r="K707" i="27"/>
  <c r="J707" i="27"/>
  <c r="I707" i="27"/>
  <c r="H707" i="27"/>
  <c r="G707" i="27"/>
  <c r="K706" i="27"/>
  <c r="J706" i="27"/>
  <c r="I706" i="27"/>
  <c r="H706" i="27"/>
  <c r="G706" i="27"/>
  <c r="K705" i="27"/>
  <c r="J705" i="27"/>
  <c r="I705" i="27"/>
  <c r="H705" i="27"/>
  <c r="G705" i="27"/>
  <c r="K704" i="27"/>
  <c r="J704" i="27"/>
  <c r="I704" i="27"/>
  <c r="H704" i="27"/>
  <c r="G704" i="27"/>
  <c r="K703" i="27"/>
  <c r="J703" i="27"/>
  <c r="I703" i="27"/>
  <c r="H703" i="27"/>
  <c r="G703" i="27"/>
  <c r="K702" i="27"/>
  <c r="J702" i="27"/>
  <c r="I702" i="27"/>
  <c r="H702" i="27"/>
  <c r="G702" i="27"/>
  <c r="K701" i="27"/>
  <c r="J701" i="27"/>
  <c r="I701" i="27"/>
  <c r="H701" i="27"/>
  <c r="G701" i="27"/>
  <c r="K700" i="27"/>
  <c r="J700" i="27"/>
  <c r="I700" i="27"/>
  <c r="H700" i="27"/>
  <c r="G700" i="27"/>
  <c r="K699" i="27"/>
  <c r="J699" i="27"/>
  <c r="I699" i="27"/>
  <c r="H699" i="27"/>
  <c r="G699" i="27"/>
  <c r="K698" i="27"/>
  <c r="J698" i="27"/>
  <c r="I698" i="27"/>
  <c r="H698" i="27"/>
  <c r="G698" i="27"/>
  <c r="K697" i="27"/>
  <c r="J697" i="27"/>
  <c r="I697" i="27"/>
  <c r="H697" i="27"/>
  <c r="G697" i="27"/>
  <c r="K696" i="27"/>
  <c r="J696" i="27"/>
  <c r="I696" i="27"/>
  <c r="H696" i="27"/>
  <c r="G696" i="27"/>
  <c r="K694" i="27"/>
  <c r="J694" i="27"/>
  <c r="I694" i="27"/>
  <c r="H694" i="27"/>
  <c r="G694" i="27"/>
  <c r="K693" i="27"/>
  <c r="J693" i="27"/>
  <c r="I693" i="27"/>
  <c r="H693" i="27"/>
  <c r="G693" i="27"/>
  <c r="K692" i="27"/>
  <c r="J692" i="27"/>
  <c r="I692" i="27"/>
  <c r="H692" i="27"/>
  <c r="G692" i="27"/>
  <c r="K691" i="27"/>
  <c r="J691" i="27"/>
  <c r="I691" i="27"/>
  <c r="H691" i="27"/>
  <c r="G691" i="27"/>
  <c r="K690" i="27"/>
  <c r="J690" i="27"/>
  <c r="I690" i="27"/>
  <c r="H690" i="27"/>
  <c r="G690" i="27"/>
  <c r="K689" i="27"/>
  <c r="J689" i="27"/>
  <c r="I689" i="27"/>
  <c r="H689" i="27"/>
  <c r="G689" i="27"/>
  <c r="K688" i="27"/>
  <c r="J688" i="27"/>
  <c r="I688" i="27"/>
  <c r="H688" i="27"/>
  <c r="G688" i="27"/>
  <c r="K687" i="27"/>
  <c r="J687" i="27"/>
  <c r="I687" i="27"/>
  <c r="H687" i="27"/>
  <c r="G687" i="27"/>
  <c r="K686" i="27"/>
  <c r="J686" i="27"/>
  <c r="I686" i="27"/>
  <c r="H686" i="27"/>
  <c r="G686" i="27"/>
  <c r="K685" i="27"/>
  <c r="J685" i="27"/>
  <c r="I685" i="27"/>
  <c r="H685" i="27"/>
  <c r="G685" i="27"/>
  <c r="K684" i="27"/>
  <c r="J684" i="27"/>
  <c r="I684" i="27"/>
  <c r="H684" i="27"/>
  <c r="G684" i="27"/>
  <c r="K683" i="27"/>
  <c r="J683" i="27"/>
  <c r="I683" i="27"/>
  <c r="H683" i="27"/>
  <c r="G683" i="27"/>
  <c r="K681" i="27"/>
  <c r="J681" i="27"/>
  <c r="I681" i="27"/>
  <c r="H681" i="27"/>
  <c r="G681" i="27"/>
  <c r="K680" i="27"/>
  <c r="J680" i="27"/>
  <c r="I680" i="27"/>
  <c r="H680" i="27"/>
  <c r="G680" i="27"/>
  <c r="K679" i="27"/>
  <c r="J679" i="27"/>
  <c r="I679" i="27"/>
  <c r="H679" i="27"/>
  <c r="G679" i="27"/>
  <c r="K678" i="27"/>
  <c r="J678" i="27"/>
  <c r="I678" i="27"/>
  <c r="H678" i="27"/>
  <c r="G678" i="27"/>
  <c r="K677" i="27"/>
  <c r="J677" i="27"/>
  <c r="I677" i="27"/>
  <c r="H677" i="27"/>
  <c r="G677" i="27"/>
  <c r="K676" i="27"/>
  <c r="J676" i="27"/>
  <c r="I676" i="27"/>
  <c r="H676" i="27"/>
  <c r="G676" i="27"/>
  <c r="K675" i="27"/>
  <c r="J675" i="27"/>
  <c r="I675" i="27"/>
  <c r="H675" i="27"/>
  <c r="G675" i="27"/>
  <c r="K674" i="27"/>
  <c r="J674" i="27"/>
  <c r="I674" i="27"/>
  <c r="H674" i="27"/>
  <c r="G674" i="27"/>
  <c r="K673" i="27"/>
  <c r="J673" i="27"/>
  <c r="I673" i="27"/>
  <c r="H673" i="27"/>
  <c r="G673" i="27"/>
  <c r="K672" i="27"/>
  <c r="J672" i="27"/>
  <c r="I672" i="27"/>
  <c r="H672" i="27"/>
  <c r="G672" i="27"/>
  <c r="K671" i="27"/>
  <c r="J671" i="27"/>
  <c r="I671" i="27"/>
  <c r="H671" i="27"/>
  <c r="G671" i="27"/>
  <c r="K670" i="27"/>
  <c r="J670" i="27"/>
  <c r="I670" i="27"/>
  <c r="H670" i="27"/>
  <c r="G670" i="27"/>
  <c r="K669" i="27"/>
  <c r="J669" i="27"/>
  <c r="I669" i="27"/>
  <c r="H669" i="27"/>
  <c r="G669" i="27"/>
  <c r="K667" i="27"/>
  <c r="J667" i="27"/>
  <c r="I667" i="27"/>
  <c r="H667" i="27"/>
  <c r="G667" i="27"/>
  <c r="K666" i="27"/>
  <c r="J666" i="27"/>
  <c r="I666" i="27"/>
  <c r="H666" i="27"/>
  <c r="G666" i="27"/>
  <c r="K665" i="27"/>
  <c r="J665" i="27"/>
  <c r="I665" i="27"/>
  <c r="H665" i="27"/>
  <c r="G665" i="27"/>
  <c r="K664" i="27"/>
  <c r="J664" i="27"/>
  <c r="I664" i="27"/>
  <c r="H664" i="27"/>
  <c r="G664" i="27"/>
  <c r="K663" i="27"/>
  <c r="J663" i="27"/>
  <c r="I663" i="27"/>
  <c r="H663" i="27"/>
  <c r="G663" i="27"/>
  <c r="K662" i="27"/>
  <c r="J662" i="27"/>
  <c r="I662" i="27"/>
  <c r="H662" i="27"/>
  <c r="G662" i="27"/>
  <c r="K661" i="27"/>
  <c r="J661" i="27"/>
  <c r="I661" i="27"/>
  <c r="H661" i="27"/>
  <c r="G661" i="27"/>
  <c r="K660" i="27"/>
  <c r="J660" i="27"/>
  <c r="I660" i="27"/>
  <c r="H660" i="27"/>
  <c r="G660" i="27"/>
  <c r="K659" i="27"/>
  <c r="J659" i="27"/>
  <c r="I659" i="27"/>
  <c r="H659" i="27"/>
  <c r="G659" i="27"/>
  <c r="K658" i="27"/>
  <c r="J658" i="27"/>
  <c r="I658" i="27"/>
  <c r="H658" i="27"/>
  <c r="G658" i="27"/>
  <c r="K657" i="27"/>
  <c r="J657" i="27"/>
  <c r="I657" i="27"/>
  <c r="H657" i="27"/>
  <c r="G657" i="27"/>
  <c r="K656" i="27"/>
  <c r="J656" i="27"/>
  <c r="I656" i="27"/>
  <c r="H656" i="27"/>
  <c r="G656" i="27"/>
  <c r="K655" i="27"/>
  <c r="J655" i="27"/>
  <c r="I655" i="27"/>
  <c r="H655" i="27"/>
  <c r="G655" i="27"/>
  <c r="K654" i="27"/>
  <c r="J654" i="27"/>
  <c r="I654" i="27"/>
  <c r="H654" i="27"/>
  <c r="G654" i="27"/>
  <c r="K652" i="27"/>
  <c r="J652" i="27"/>
  <c r="I652" i="27"/>
  <c r="H652" i="27"/>
  <c r="G652" i="27"/>
  <c r="K651" i="27"/>
  <c r="J651" i="27"/>
  <c r="I651" i="27"/>
  <c r="H651" i="27"/>
  <c r="G651" i="27"/>
  <c r="K650" i="27"/>
  <c r="J650" i="27"/>
  <c r="I650" i="27"/>
  <c r="H650" i="27"/>
  <c r="G650" i="27"/>
  <c r="K649" i="27"/>
  <c r="J649" i="27"/>
  <c r="I649" i="27"/>
  <c r="H649" i="27"/>
  <c r="G649" i="27"/>
  <c r="K648" i="27"/>
  <c r="J648" i="27"/>
  <c r="I648" i="27"/>
  <c r="H648" i="27"/>
  <c r="G648" i="27"/>
  <c r="K647" i="27"/>
  <c r="J647" i="27"/>
  <c r="I647" i="27"/>
  <c r="H647" i="27"/>
  <c r="G647" i="27"/>
  <c r="K646" i="27"/>
  <c r="J646" i="27"/>
  <c r="I646" i="27"/>
  <c r="H646" i="27"/>
  <c r="G646" i="27"/>
  <c r="K645" i="27"/>
  <c r="J645" i="27"/>
  <c r="I645" i="27"/>
  <c r="H645" i="27"/>
  <c r="G645" i="27"/>
  <c r="K644" i="27"/>
  <c r="J644" i="27"/>
  <c r="I644" i="27"/>
  <c r="H644" i="27"/>
  <c r="G644" i="27"/>
  <c r="K643" i="27"/>
  <c r="J643" i="27"/>
  <c r="I643" i="27"/>
  <c r="H643" i="27"/>
  <c r="G643" i="27"/>
  <c r="K642" i="27"/>
  <c r="J642" i="27"/>
  <c r="I642" i="27"/>
  <c r="H642" i="27"/>
  <c r="G642" i="27"/>
  <c r="K641" i="27"/>
  <c r="J641" i="27"/>
  <c r="I641" i="27"/>
  <c r="H641" i="27"/>
  <c r="G641" i="27"/>
  <c r="K640" i="27"/>
  <c r="J640" i="27"/>
  <c r="I640" i="27"/>
  <c r="H640" i="27"/>
  <c r="G640" i="27"/>
  <c r="K639" i="27"/>
  <c r="J639" i="27"/>
  <c r="I639" i="27"/>
  <c r="H639" i="27"/>
  <c r="G639" i="27"/>
  <c r="K638" i="27"/>
  <c r="J638" i="27"/>
  <c r="I638" i="27"/>
  <c r="H638" i="27"/>
  <c r="G638" i="27"/>
  <c r="K637" i="27"/>
  <c r="J637" i="27"/>
  <c r="I637" i="27"/>
  <c r="H637" i="27"/>
  <c r="G637" i="27"/>
  <c r="K636" i="27"/>
  <c r="J636" i="27"/>
  <c r="I636" i="27"/>
  <c r="H636" i="27"/>
  <c r="G636" i="27"/>
  <c r="K635" i="27"/>
  <c r="J635" i="27"/>
  <c r="I635" i="27"/>
  <c r="H635" i="27"/>
  <c r="G635" i="27"/>
  <c r="K634" i="27"/>
  <c r="J634" i="27"/>
  <c r="I634" i="27"/>
  <c r="H634" i="27"/>
  <c r="G634" i="27"/>
  <c r="K633" i="27"/>
  <c r="J633" i="27"/>
  <c r="I633" i="27"/>
  <c r="H633" i="27"/>
  <c r="G633" i="27"/>
  <c r="K632" i="27"/>
  <c r="J632" i="27"/>
  <c r="I632" i="27"/>
  <c r="H632" i="27"/>
  <c r="G632" i="27"/>
  <c r="K631" i="27"/>
  <c r="J631" i="27"/>
  <c r="I631" i="27"/>
  <c r="H631" i="27"/>
  <c r="G631" i="27"/>
  <c r="K630" i="27"/>
  <c r="J630" i="27"/>
  <c r="I630" i="27"/>
  <c r="H630" i="27"/>
  <c r="G630" i="27"/>
  <c r="K629" i="27"/>
  <c r="J629" i="27"/>
  <c r="I629" i="27"/>
  <c r="H629" i="27"/>
  <c r="G629" i="27"/>
  <c r="K628" i="27"/>
  <c r="J628" i="27"/>
  <c r="I628" i="27"/>
  <c r="H628" i="27"/>
  <c r="G628" i="27"/>
  <c r="K627" i="27"/>
  <c r="J627" i="27"/>
  <c r="I627" i="27"/>
  <c r="H627" i="27"/>
  <c r="G627" i="27"/>
  <c r="K626" i="27"/>
  <c r="J626" i="27"/>
  <c r="I626" i="27"/>
  <c r="H626" i="27"/>
  <c r="G626" i="27"/>
  <c r="K625" i="27"/>
  <c r="J625" i="27"/>
  <c r="I625" i="27"/>
  <c r="H625" i="27"/>
  <c r="G625" i="27"/>
  <c r="K624" i="27"/>
  <c r="J624" i="27"/>
  <c r="I624" i="27"/>
  <c r="H624" i="27"/>
  <c r="G624" i="27"/>
  <c r="K623" i="27"/>
  <c r="J623" i="27"/>
  <c r="I623" i="27"/>
  <c r="H623" i="27"/>
  <c r="G623" i="27"/>
  <c r="K622" i="27"/>
  <c r="J622" i="27"/>
  <c r="I622" i="27"/>
  <c r="H622" i="27"/>
  <c r="G622" i="27"/>
  <c r="K621" i="27"/>
  <c r="J621" i="27"/>
  <c r="I621" i="27"/>
  <c r="H621" i="27"/>
  <c r="G621" i="27"/>
  <c r="K620" i="27"/>
  <c r="J620" i="27"/>
  <c r="I620" i="27"/>
  <c r="H620" i="27"/>
  <c r="G620" i="27"/>
  <c r="K617" i="27"/>
  <c r="J617" i="27"/>
  <c r="I617" i="27"/>
  <c r="H617" i="27"/>
  <c r="G617" i="27"/>
  <c r="K616" i="27"/>
  <c r="J616" i="27"/>
  <c r="I616" i="27"/>
  <c r="H616" i="27"/>
  <c r="G616" i="27"/>
  <c r="K615" i="27"/>
  <c r="J615" i="27"/>
  <c r="I615" i="27"/>
  <c r="H615" i="27"/>
  <c r="G615" i="27"/>
  <c r="K614" i="27"/>
  <c r="J614" i="27"/>
  <c r="I614" i="27"/>
  <c r="H614" i="27"/>
  <c r="G614" i="27"/>
  <c r="K613" i="27"/>
  <c r="J613" i="27"/>
  <c r="I613" i="27"/>
  <c r="H613" i="27"/>
  <c r="G613" i="27"/>
  <c r="K612" i="27"/>
  <c r="J612" i="27"/>
  <c r="I612" i="27"/>
  <c r="H612" i="27"/>
  <c r="G612" i="27"/>
  <c r="K611" i="27"/>
  <c r="J611" i="27"/>
  <c r="I611" i="27"/>
  <c r="H611" i="27"/>
  <c r="G611" i="27"/>
  <c r="K610" i="27"/>
  <c r="J610" i="27"/>
  <c r="I610" i="27"/>
  <c r="H610" i="27"/>
  <c r="G610" i="27"/>
  <c r="K609" i="27"/>
  <c r="J609" i="27"/>
  <c r="I609" i="27"/>
  <c r="H609" i="27"/>
  <c r="G609" i="27"/>
  <c r="K608" i="27"/>
  <c r="J608" i="27"/>
  <c r="I608" i="27"/>
  <c r="H608" i="27"/>
  <c r="G608" i="27"/>
  <c r="K607" i="27"/>
  <c r="J607" i="27"/>
  <c r="I607" i="27"/>
  <c r="H607" i="27"/>
  <c r="G607" i="27"/>
  <c r="K606" i="27"/>
  <c r="J606" i="27"/>
  <c r="I606" i="27"/>
  <c r="H606" i="27"/>
  <c r="G606" i="27"/>
  <c r="K605" i="27"/>
  <c r="J605" i="27"/>
  <c r="I605" i="27"/>
  <c r="H605" i="27"/>
  <c r="G605" i="27"/>
  <c r="K604" i="27"/>
  <c r="J604" i="27"/>
  <c r="I604" i="27"/>
  <c r="H604" i="27"/>
  <c r="G604" i="27"/>
  <c r="K603" i="27"/>
  <c r="J603" i="27"/>
  <c r="I603" i="27"/>
  <c r="H603" i="27"/>
  <c r="G603" i="27"/>
  <c r="K602" i="27"/>
  <c r="J602" i="27"/>
  <c r="I602" i="27"/>
  <c r="H602" i="27"/>
  <c r="G602" i="27"/>
  <c r="K601" i="27"/>
  <c r="J601" i="27"/>
  <c r="I601" i="27"/>
  <c r="H601" i="27"/>
  <c r="G601" i="27"/>
  <c r="K600" i="27"/>
  <c r="J600" i="27"/>
  <c r="I600" i="27"/>
  <c r="H600" i="27"/>
  <c r="G600" i="27"/>
  <c r="K598" i="27"/>
  <c r="J598" i="27"/>
  <c r="I598" i="27"/>
  <c r="H598" i="27"/>
  <c r="G598" i="27"/>
  <c r="K597" i="27"/>
  <c r="J597" i="27"/>
  <c r="I597" i="27"/>
  <c r="H597" i="27"/>
  <c r="G597" i="27"/>
  <c r="K596" i="27"/>
  <c r="J596" i="27"/>
  <c r="I596" i="27"/>
  <c r="H596" i="27"/>
  <c r="G596" i="27"/>
  <c r="K595" i="27"/>
  <c r="J595" i="27"/>
  <c r="I595" i="27"/>
  <c r="H595" i="27"/>
  <c r="G595" i="27"/>
  <c r="K594" i="27"/>
  <c r="J594" i="27"/>
  <c r="I594" i="27"/>
  <c r="H594" i="27"/>
  <c r="G594" i="27"/>
  <c r="K593" i="27"/>
  <c r="J593" i="27"/>
  <c r="I593" i="27"/>
  <c r="H593" i="27"/>
  <c r="G593" i="27"/>
  <c r="K592" i="27"/>
  <c r="J592" i="27"/>
  <c r="I592" i="27"/>
  <c r="H592" i="27"/>
  <c r="G592" i="27"/>
  <c r="K591" i="27"/>
  <c r="J591" i="27"/>
  <c r="I591" i="27"/>
  <c r="H591" i="27"/>
  <c r="G591" i="27"/>
  <c r="K590" i="27"/>
  <c r="J590" i="27"/>
  <c r="I590" i="27"/>
  <c r="H590" i="27"/>
  <c r="G590" i="27"/>
  <c r="K589" i="27"/>
  <c r="J589" i="27"/>
  <c r="I589" i="27"/>
  <c r="H589" i="27"/>
  <c r="G589" i="27"/>
  <c r="K588" i="27"/>
  <c r="J588" i="27"/>
  <c r="I588" i="27"/>
  <c r="H588" i="27"/>
  <c r="G588" i="27"/>
  <c r="K587" i="27"/>
  <c r="J587" i="27"/>
  <c r="I587" i="27"/>
  <c r="H587" i="27"/>
  <c r="G587" i="27"/>
  <c r="K586" i="27"/>
  <c r="J586" i="27"/>
  <c r="I586" i="27"/>
  <c r="H586" i="27"/>
  <c r="G586" i="27"/>
  <c r="K585" i="27"/>
  <c r="J585" i="27"/>
  <c r="I585" i="27"/>
  <c r="H585" i="27"/>
  <c r="G585" i="27"/>
  <c r="K584" i="27"/>
  <c r="J584" i="27"/>
  <c r="I584" i="27"/>
  <c r="H584" i="27"/>
  <c r="G584" i="27"/>
  <c r="K583" i="27"/>
  <c r="J583" i="27"/>
  <c r="I583" i="27"/>
  <c r="H583" i="27"/>
  <c r="G583" i="27"/>
  <c r="K582" i="27"/>
  <c r="J582" i="27"/>
  <c r="I582" i="27"/>
  <c r="H582" i="27"/>
  <c r="G582" i="27"/>
  <c r="K581" i="27"/>
  <c r="J581" i="27"/>
  <c r="I581" i="27"/>
  <c r="H581" i="27"/>
  <c r="G581" i="27"/>
  <c r="K580" i="27"/>
  <c r="J580" i="27"/>
  <c r="I580" i="27"/>
  <c r="H580" i="27"/>
  <c r="G580" i="27"/>
  <c r="K579" i="27"/>
  <c r="J579" i="27"/>
  <c r="I579" i="27"/>
  <c r="H579" i="27"/>
  <c r="G579" i="27"/>
  <c r="K577" i="27"/>
  <c r="J577" i="27"/>
  <c r="I577" i="27"/>
  <c r="H577" i="27"/>
  <c r="G577" i="27"/>
  <c r="K576" i="27"/>
  <c r="J576" i="27"/>
  <c r="I576" i="27"/>
  <c r="H576" i="27"/>
  <c r="G576" i="27"/>
  <c r="K575" i="27"/>
  <c r="J575" i="27"/>
  <c r="I575" i="27"/>
  <c r="H575" i="27"/>
  <c r="G575" i="27"/>
  <c r="K574" i="27"/>
  <c r="J574" i="27"/>
  <c r="I574" i="27"/>
  <c r="H574" i="27"/>
  <c r="G574" i="27"/>
  <c r="K573" i="27"/>
  <c r="J573" i="27"/>
  <c r="I573" i="27"/>
  <c r="H573" i="27"/>
  <c r="G573" i="27"/>
  <c r="K572" i="27"/>
  <c r="J572" i="27"/>
  <c r="I572" i="27"/>
  <c r="H572" i="27"/>
  <c r="G572" i="27"/>
  <c r="K571" i="27"/>
  <c r="J571" i="27"/>
  <c r="I571" i="27"/>
  <c r="H571" i="27"/>
  <c r="G571" i="27"/>
  <c r="K570" i="27"/>
  <c r="J570" i="27"/>
  <c r="I570" i="27"/>
  <c r="H570" i="27"/>
  <c r="G570" i="27"/>
  <c r="K569" i="27"/>
  <c r="J569" i="27"/>
  <c r="I569" i="27"/>
  <c r="H569" i="27"/>
  <c r="G569" i="27"/>
  <c r="K568" i="27"/>
  <c r="J568" i="27"/>
  <c r="I568" i="27"/>
  <c r="H568" i="27"/>
  <c r="G568" i="27"/>
  <c r="K566" i="27"/>
  <c r="J566" i="27"/>
  <c r="I566" i="27"/>
  <c r="H566" i="27"/>
  <c r="G566" i="27"/>
  <c r="K565" i="27"/>
  <c r="J565" i="27"/>
  <c r="I565" i="27"/>
  <c r="H565" i="27"/>
  <c r="G565" i="27"/>
  <c r="K564" i="27"/>
  <c r="J564" i="27"/>
  <c r="I564" i="27"/>
  <c r="H564" i="27"/>
  <c r="G564" i="27"/>
  <c r="K563" i="27"/>
  <c r="J563" i="27"/>
  <c r="I563" i="27"/>
  <c r="H563" i="27"/>
  <c r="G563" i="27"/>
  <c r="K562" i="27"/>
  <c r="J562" i="27"/>
  <c r="I562" i="27"/>
  <c r="H562" i="27"/>
  <c r="G562" i="27"/>
  <c r="K561" i="27"/>
  <c r="J561" i="27"/>
  <c r="I561" i="27"/>
  <c r="H561" i="27"/>
  <c r="G561" i="27"/>
  <c r="K560" i="27"/>
  <c r="J560" i="27"/>
  <c r="I560" i="27"/>
  <c r="H560" i="27"/>
  <c r="G560" i="27"/>
  <c r="K559" i="27"/>
  <c r="J559" i="27"/>
  <c r="I559" i="27"/>
  <c r="H559" i="27"/>
  <c r="G559" i="27"/>
  <c r="K558" i="27"/>
  <c r="J558" i="27"/>
  <c r="I558" i="27"/>
  <c r="H558" i="27"/>
  <c r="G558" i="27"/>
  <c r="K557" i="27"/>
  <c r="J557" i="27"/>
  <c r="I557" i="27"/>
  <c r="H557" i="27"/>
  <c r="G557" i="27"/>
  <c r="K556" i="27"/>
  <c r="J556" i="27"/>
  <c r="I556" i="27"/>
  <c r="H556" i="27"/>
  <c r="G556" i="27"/>
  <c r="K555" i="27"/>
  <c r="J555" i="27"/>
  <c r="I555" i="27"/>
  <c r="H555" i="27"/>
  <c r="G555" i="27"/>
  <c r="K554" i="27"/>
  <c r="J554" i="27"/>
  <c r="I554" i="27"/>
  <c r="H554" i="27"/>
  <c r="G554" i="27"/>
  <c r="K553" i="27"/>
  <c r="J553" i="27"/>
  <c r="I553" i="27"/>
  <c r="H553" i="27"/>
  <c r="G553" i="27"/>
  <c r="K552" i="27"/>
  <c r="J552" i="27"/>
  <c r="I552" i="27"/>
  <c r="H552" i="27"/>
  <c r="G552" i="27"/>
  <c r="K550" i="27"/>
  <c r="J550" i="27"/>
  <c r="I550" i="27"/>
  <c r="H550" i="27"/>
  <c r="G550" i="27"/>
  <c r="K549" i="27"/>
  <c r="J549" i="27"/>
  <c r="I549" i="27"/>
  <c r="H549" i="27"/>
  <c r="G549" i="27"/>
  <c r="K548" i="27"/>
  <c r="J548" i="27"/>
  <c r="I548" i="27"/>
  <c r="H548" i="27"/>
  <c r="G548" i="27"/>
  <c r="K547" i="27"/>
  <c r="J547" i="27"/>
  <c r="I547" i="27"/>
  <c r="H547" i="27"/>
  <c r="G547" i="27"/>
  <c r="K546" i="27"/>
  <c r="J546" i="27"/>
  <c r="I546" i="27"/>
  <c r="H546" i="27"/>
  <c r="G546" i="27"/>
  <c r="K545" i="27"/>
  <c r="J545" i="27"/>
  <c r="I545" i="27"/>
  <c r="H545" i="27"/>
  <c r="G545" i="27"/>
  <c r="K544" i="27"/>
  <c r="J544" i="27"/>
  <c r="I544" i="27"/>
  <c r="H544" i="27"/>
  <c r="G544" i="27"/>
  <c r="K543" i="27"/>
  <c r="J543" i="27"/>
  <c r="I543" i="27"/>
  <c r="H543" i="27"/>
  <c r="G543" i="27"/>
  <c r="K542" i="27"/>
  <c r="J542" i="27"/>
  <c r="I542" i="27"/>
  <c r="H542" i="27"/>
  <c r="G542" i="27"/>
  <c r="K541" i="27"/>
  <c r="J541" i="27"/>
  <c r="I541" i="27"/>
  <c r="H541" i="27"/>
  <c r="G541" i="27"/>
  <c r="K540" i="27"/>
  <c r="J540" i="27"/>
  <c r="I540" i="27"/>
  <c r="H540" i="27"/>
  <c r="G540" i="27"/>
  <c r="K539" i="27"/>
  <c r="J539" i="27"/>
  <c r="I539" i="27"/>
  <c r="H539" i="27"/>
  <c r="G539" i="27"/>
  <c r="K538" i="27"/>
  <c r="J538" i="27"/>
  <c r="I538" i="27"/>
  <c r="H538" i="27"/>
  <c r="G538" i="27"/>
  <c r="K537" i="27"/>
  <c r="J537" i="27"/>
  <c r="I537" i="27"/>
  <c r="H537" i="27"/>
  <c r="G537" i="27"/>
  <c r="K536" i="27"/>
  <c r="J536" i="27"/>
  <c r="I536" i="27"/>
  <c r="H536" i="27"/>
  <c r="G536" i="27"/>
  <c r="K535" i="27"/>
  <c r="J535" i="27"/>
  <c r="I535" i="27"/>
  <c r="H535" i="27"/>
  <c r="G535" i="27"/>
  <c r="K533" i="27"/>
  <c r="J533" i="27"/>
  <c r="I533" i="27"/>
  <c r="H533" i="27"/>
  <c r="G533" i="27"/>
  <c r="K532" i="27"/>
  <c r="J532" i="27"/>
  <c r="I532" i="27"/>
  <c r="H532" i="27"/>
  <c r="G532" i="27"/>
  <c r="K531" i="27"/>
  <c r="J531" i="27"/>
  <c r="I531" i="27"/>
  <c r="H531" i="27"/>
  <c r="G531" i="27"/>
  <c r="K530" i="27"/>
  <c r="J530" i="27"/>
  <c r="I530" i="27"/>
  <c r="H530" i="27"/>
  <c r="G530" i="27"/>
  <c r="K529" i="27"/>
  <c r="J529" i="27"/>
  <c r="I529" i="27"/>
  <c r="H529" i="27"/>
  <c r="G529" i="27"/>
  <c r="K528" i="27"/>
  <c r="J528" i="27"/>
  <c r="I528" i="27"/>
  <c r="H528" i="27"/>
  <c r="G528" i="27"/>
  <c r="K527" i="27"/>
  <c r="J527" i="27"/>
  <c r="I527" i="27"/>
  <c r="H527" i="27"/>
  <c r="G527" i="27"/>
  <c r="K526" i="27"/>
  <c r="J526" i="27"/>
  <c r="I526" i="27"/>
  <c r="H526" i="27"/>
  <c r="G526" i="27"/>
  <c r="K525" i="27"/>
  <c r="J525" i="27"/>
  <c r="I525" i="27"/>
  <c r="H525" i="27"/>
  <c r="G525" i="27"/>
  <c r="K524" i="27"/>
  <c r="J524" i="27"/>
  <c r="I524" i="27"/>
  <c r="H524" i="27"/>
  <c r="G524" i="27"/>
  <c r="K523" i="27"/>
  <c r="J523" i="27"/>
  <c r="I523" i="27"/>
  <c r="H523" i="27"/>
  <c r="G523" i="27"/>
  <c r="K522" i="27"/>
  <c r="J522" i="27"/>
  <c r="I522" i="27"/>
  <c r="H522" i="27"/>
  <c r="G522" i="27"/>
  <c r="K521" i="27"/>
  <c r="J521" i="27"/>
  <c r="I521" i="27"/>
  <c r="H521" i="27"/>
  <c r="G521" i="27"/>
  <c r="K520" i="27"/>
  <c r="J520" i="27"/>
  <c r="I520" i="27"/>
  <c r="H520" i="27"/>
  <c r="G520" i="27"/>
  <c r="K519" i="27"/>
  <c r="J519" i="27"/>
  <c r="I519" i="27"/>
  <c r="H519" i="27"/>
  <c r="G519" i="27"/>
  <c r="K518" i="27"/>
  <c r="J518" i="27"/>
  <c r="I518" i="27"/>
  <c r="H518" i="27"/>
  <c r="G518" i="27"/>
  <c r="K516" i="27"/>
  <c r="J516" i="27"/>
  <c r="I516" i="27"/>
  <c r="H516" i="27"/>
  <c r="G516" i="27"/>
  <c r="K515" i="27"/>
  <c r="J515" i="27"/>
  <c r="I515" i="27"/>
  <c r="H515" i="27"/>
  <c r="G515" i="27"/>
  <c r="K514" i="27"/>
  <c r="J514" i="27"/>
  <c r="I514" i="27"/>
  <c r="H514" i="27"/>
  <c r="G514" i="27"/>
  <c r="K513" i="27"/>
  <c r="J513" i="27"/>
  <c r="I513" i="27"/>
  <c r="H513" i="27"/>
  <c r="G513" i="27"/>
  <c r="K512" i="27"/>
  <c r="J512" i="27"/>
  <c r="I512" i="27"/>
  <c r="H512" i="27"/>
  <c r="G512" i="27"/>
  <c r="K511" i="27"/>
  <c r="J511" i="27"/>
  <c r="I511" i="27"/>
  <c r="H511" i="27"/>
  <c r="G511" i="27"/>
  <c r="K510" i="27"/>
  <c r="J510" i="27"/>
  <c r="I510" i="27"/>
  <c r="H510" i="27"/>
  <c r="G510" i="27"/>
  <c r="K509" i="27"/>
  <c r="J509" i="27"/>
  <c r="I509" i="27"/>
  <c r="H509" i="27"/>
  <c r="G509" i="27"/>
  <c r="K508" i="27"/>
  <c r="J508" i="27"/>
  <c r="I508" i="27"/>
  <c r="H508" i="27"/>
  <c r="G508" i="27"/>
  <c r="K507" i="27"/>
  <c r="J507" i="27"/>
  <c r="I507" i="27"/>
  <c r="H507" i="27"/>
  <c r="G507" i="27"/>
  <c r="K506" i="27"/>
  <c r="J506" i="27"/>
  <c r="I506" i="27"/>
  <c r="H506" i="27"/>
  <c r="G506" i="27"/>
  <c r="K505" i="27"/>
  <c r="J505" i="27"/>
  <c r="I505" i="27"/>
  <c r="H505" i="27"/>
  <c r="G505" i="27"/>
  <c r="K504" i="27"/>
  <c r="J504" i="27"/>
  <c r="I504" i="27"/>
  <c r="H504" i="27"/>
  <c r="G504" i="27"/>
  <c r="K502" i="27"/>
  <c r="J502" i="27"/>
  <c r="I502" i="27"/>
  <c r="H502" i="27"/>
  <c r="G502" i="27"/>
  <c r="K501" i="27"/>
  <c r="J501" i="27"/>
  <c r="I501" i="27"/>
  <c r="H501" i="27"/>
  <c r="G501" i="27"/>
  <c r="K500" i="27"/>
  <c r="J500" i="27"/>
  <c r="I500" i="27"/>
  <c r="H500" i="27"/>
  <c r="G500" i="27"/>
  <c r="K499" i="27"/>
  <c r="J499" i="27"/>
  <c r="I499" i="27"/>
  <c r="H499" i="27"/>
  <c r="G499" i="27"/>
  <c r="K498" i="27"/>
  <c r="J498" i="27"/>
  <c r="I498" i="27"/>
  <c r="H498" i="27"/>
  <c r="G498" i="27"/>
  <c r="K497" i="27"/>
  <c r="J497" i="27"/>
  <c r="I497" i="27"/>
  <c r="H497" i="27"/>
  <c r="G497" i="27"/>
  <c r="K496" i="27"/>
  <c r="J496" i="27"/>
  <c r="I496" i="27"/>
  <c r="H496" i="27"/>
  <c r="G496" i="27"/>
  <c r="K495" i="27"/>
  <c r="J495" i="27"/>
  <c r="I495" i="27"/>
  <c r="H495" i="27"/>
  <c r="G495" i="27"/>
  <c r="K494" i="27"/>
  <c r="J494" i="27"/>
  <c r="I494" i="27"/>
  <c r="H494" i="27"/>
  <c r="G494" i="27"/>
  <c r="K493" i="27"/>
  <c r="J493" i="27"/>
  <c r="I493" i="27"/>
  <c r="H493" i="27"/>
  <c r="G493" i="27"/>
  <c r="K492" i="27"/>
  <c r="J492" i="27"/>
  <c r="I492" i="27"/>
  <c r="H492" i="27"/>
  <c r="G492" i="27"/>
  <c r="K491" i="27"/>
  <c r="J491" i="27"/>
  <c r="I491" i="27"/>
  <c r="H491" i="27"/>
  <c r="G491" i="27"/>
  <c r="K490" i="27"/>
  <c r="J490" i="27"/>
  <c r="I490" i="27"/>
  <c r="H490" i="27"/>
  <c r="G490" i="27"/>
  <c r="K489" i="27"/>
  <c r="J489" i="27"/>
  <c r="I489" i="27"/>
  <c r="H489" i="27"/>
  <c r="G489" i="27"/>
  <c r="K488" i="27"/>
  <c r="J488" i="27"/>
  <c r="I488" i="27"/>
  <c r="H488" i="27"/>
  <c r="G488" i="27"/>
  <c r="K487" i="27"/>
  <c r="J487" i="27"/>
  <c r="I487" i="27"/>
  <c r="H487" i="27"/>
  <c r="G487" i="27"/>
  <c r="K486" i="27"/>
  <c r="J486" i="27"/>
  <c r="I486" i="27"/>
  <c r="H486" i="27"/>
  <c r="G486" i="27"/>
  <c r="K485" i="27"/>
  <c r="J485" i="27"/>
  <c r="I485" i="27"/>
  <c r="H485" i="27"/>
  <c r="G485" i="27"/>
  <c r="K484" i="27"/>
  <c r="J484" i="27"/>
  <c r="I484" i="27"/>
  <c r="H484" i="27"/>
  <c r="G484" i="27"/>
  <c r="K483" i="27"/>
  <c r="J483" i="27"/>
  <c r="I483" i="27"/>
  <c r="H483" i="27"/>
  <c r="G483" i="27"/>
  <c r="K482" i="27"/>
  <c r="J482" i="27"/>
  <c r="I482" i="27"/>
  <c r="H482" i="27"/>
  <c r="G482" i="27"/>
  <c r="K480" i="27"/>
  <c r="J480" i="27"/>
  <c r="I480" i="27"/>
  <c r="H480" i="27"/>
  <c r="G480" i="27"/>
  <c r="K479" i="27"/>
  <c r="J479" i="27"/>
  <c r="I479" i="27"/>
  <c r="H479" i="27"/>
  <c r="G479" i="27"/>
  <c r="K478" i="27"/>
  <c r="J478" i="27"/>
  <c r="I478" i="27"/>
  <c r="H478" i="27"/>
  <c r="G478" i="27"/>
  <c r="K477" i="27"/>
  <c r="J477" i="27"/>
  <c r="I477" i="27"/>
  <c r="H477" i="27"/>
  <c r="G477" i="27"/>
  <c r="K476" i="27"/>
  <c r="J476" i="27"/>
  <c r="I476" i="27"/>
  <c r="H476" i="27"/>
  <c r="G476" i="27"/>
  <c r="K475" i="27"/>
  <c r="J475" i="27"/>
  <c r="I475" i="27"/>
  <c r="H475" i="27"/>
  <c r="G475" i="27"/>
  <c r="K474" i="27"/>
  <c r="J474" i="27"/>
  <c r="I474" i="27"/>
  <c r="H474" i="27"/>
  <c r="G474" i="27"/>
  <c r="K473" i="27"/>
  <c r="J473" i="27"/>
  <c r="I473" i="27"/>
  <c r="H473" i="27"/>
  <c r="G473" i="27"/>
  <c r="K472" i="27"/>
  <c r="J472" i="27"/>
  <c r="I472" i="27"/>
  <c r="H472" i="27"/>
  <c r="G472" i="27"/>
  <c r="K471" i="27"/>
  <c r="J471" i="27"/>
  <c r="I471" i="27"/>
  <c r="H471" i="27"/>
  <c r="G471" i="27"/>
  <c r="K470" i="27"/>
  <c r="J470" i="27"/>
  <c r="I470" i="27"/>
  <c r="H470" i="27"/>
  <c r="G470" i="27"/>
  <c r="K469" i="27"/>
  <c r="J469" i="27"/>
  <c r="I469" i="27"/>
  <c r="H469" i="27"/>
  <c r="G469" i="27"/>
  <c r="K468" i="27"/>
  <c r="J468" i="27"/>
  <c r="I468" i="27"/>
  <c r="H468" i="27"/>
  <c r="G468" i="27"/>
  <c r="K467" i="27"/>
  <c r="J467" i="27"/>
  <c r="I467" i="27"/>
  <c r="H467" i="27"/>
  <c r="G467" i="27"/>
  <c r="K466" i="27"/>
  <c r="J466" i="27"/>
  <c r="I466" i="27"/>
  <c r="H466" i="27"/>
  <c r="G466" i="27"/>
  <c r="K465" i="27"/>
  <c r="J465" i="27"/>
  <c r="I465" i="27"/>
  <c r="H465" i="27"/>
  <c r="G465" i="27"/>
  <c r="K464" i="27"/>
  <c r="J464" i="27"/>
  <c r="I464" i="27"/>
  <c r="H464" i="27"/>
  <c r="G464" i="27"/>
  <c r="K463" i="27"/>
  <c r="J463" i="27"/>
  <c r="I463" i="27"/>
  <c r="H463" i="27"/>
  <c r="G463" i="27"/>
  <c r="K462" i="27"/>
  <c r="J462" i="27"/>
  <c r="I462" i="27"/>
  <c r="H462" i="27"/>
  <c r="G462" i="27"/>
  <c r="K461" i="27"/>
  <c r="J461" i="27"/>
  <c r="I461" i="27"/>
  <c r="H461" i="27"/>
  <c r="G461" i="27"/>
  <c r="K460" i="27"/>
  <c r="J460" i="27"/>
  <c r="I460" i="27"/>
  <c r="H460" i="27"/>
  <c r="G460" i="27"/>
  <c r="K459" i="27"/>
  <c r="J459" i="27"/>
  <c r="I459" i="27"/>
  <c r="H459" i="27"/>
  <c r="G459" i="27"/>
  <c r="K457" i="27"/>
  <c r="J457" i="27"/>
  <c r="I457" i="27"/>
  <c r="H457" i="27"/>
  <c r="G457" i="27"/>
  <c r="K456" i="27"/>
  <c r="J456" i="27"/>
  <c r="I456" i="27"/>
  <c r="H456" i="27"/>
  <c r="G456" i="27"/>
  <c r="K455" i="27"/>
  <c r="J455" i="27"/>
  <c r="I455" i="27"/>
  <c r="H455" i="27"/>
  <c r="G455" i="27"/>
  <c r="K454" i="27"/>
  <c r="J454" i="27"/>
  <c r="I454" i="27"/>
  <c r="H454" i="27"/>
  <c r="G454" i="27"/>
  <c r="K453" i="27"/>
  <c r="J453" i="27"/>
  <c r="I453" i="27"/>
  <c r="H453" i="27"/>
  <c r="G453" i="27"/>
  <c r="K452" i="27"/>
  <c r="J452" i="27"/>
  <c r="I452" i="27"/>
  <c r="H452" i="27"/>
  <c r="G452" i="27"/>
  <c r="K451" i="27"/>
  <c r="J451" i="27"/>
  <c r="I451" i="27"/>
  <c r="H451" i="27"/>
  <c r="G451" i="27"/>
  <c r="K450" i="27"/>
  <c r="J450" i="27"/>
  <c r="I450" i="27"/>
  <c r="H450" i="27"/>
  <c r="G450" i="27"/>
  <c r="K449" i="27"/>
  <c r="J449" i="27"/>
  <c r="I449" i="27"/>
  <c r="H449" i="27"/>
  <c r="G449" i="27"/>
  <c r="K448" i="27"/>
  <c r="J448" i="27"/>
  <c r="I448" i="27"/>
  <c r="H448" i="27"/>
  <c r="G448" i="27"/>
  <c r="K447" i="27"/>
  <c r="J447" i="27"/>
  <c r="I447" i="27"/>
  <c r="H447" i="27"/>
  <c r="G447" i="27"/>
  <c r="K446" i="27"/>
  <c r="J446" i="27"/>
  <c r="I446" i="27"/>
  <c r="H446" i="27"/>
  <c r="G446" i="27"/>
  <c r="K445" i="27"/>
  <c r="J445" i="27"/>
  <c r="I445" i="27"/>
  <c r="H445" i="27"/>
  <c r="G445" i="27"/>
  <c r="K444" i="27"/>
  <c r="J444" i="27"/>
  <c r="I444" i="27"/>
  <c r="H444" i="27"/>
  <c r="G444" i="27"/>
  <c r="K443" i="27"/>
  <c r="J443" i="27"/>
  <c r="I443" i="27"/>
  <c r="H443" i="27"/>
  <c r="G443" i="27"/>
  <c r="K442" i="27"/>
  <c r="J442" i="27"/>
  <c r="I442" i="27"/>
  <c r="H442" i="27"/>
  <c r="G442" i="27"/>
  <c r="K440" i="27"/>
  <c r="J440" i="27"/>
  <c r="I440" i="27"/>
  <c r="H440" i="27"/>
  <c r="G440" i="27"/>
  <c r="K439" i="27"/>
  <c r="J439" i="27"/>
  <c r="I439" i="27"/>
  <c r="H439" i="27"/>
  <c r="G439" i="27"/>
  <c r="K438" i="27"/>
  <c r="J438" i="27"/>
  <c r="I438" i="27"/>
  <c r="H438" i="27"/>
  <c r="G438" i="27"/>
  <c r="K437" i="27"/>
  <c r="J437" i="27"/>
  <c r="I437" i="27"/>
  <c r="H437" i="27"/>
  <c r="G437" i="27"/>
  <c r="K436" i="27"/>
  <c r="J436" i="27"/>
  <c r="I436" i="27"/>
  <c r="H436" i="27"/>
  <c r="G436" i="27"/>
  <c r="K435" i="27"/>
  <c r="J435" i="27"/>
  <c r="I435" i="27"/>
  <c r="H435" i="27"/>
  <c r="G435" i="27"/>
  <c r="K434" i="27"/>
  <c r="J434" i="27"/>
  <c r="I434" i="27"/>
  <c r="H434" i="27"/>
  <c r="G434" i="27"/>
  <c r="K433" i="27"/>
  <c r="J433" i="27"/>
  <c r="I433" i="27"/>
  <c r="H433" i="27"/>
  <c r="G433" i="27"/>
  <c r="K432" i="27"/>
  <c r="J432" i="27"/>
  <c r="I432" i="27"/>
  <c r="H432" i="27"/>
  <c r="G432" i="27"/>
  <c r="K431" i="27"/>
  <c r="J431" i="27"/>
  <c r="I431" i="27"/>
  <c r="H431" i="27"/>
  <c r="G431" i="27"/>
  <c r="K430" i="27"/>
  <c r="J430" i="27"/>
  <c r="I430" i="27"/>
  <c r="H430" i="27"/>
  <c r="G430" i="27"/>
  <c r="K429" i="27"/>
  <c r="J429" i="27"/>
  <c r="I429" i="27"/>
  <c r="H429" i="27"/>
  <c r="G429" i="27"/>
  <c r="K428" i="27"/>
  <c r="J428" i="27"/>
  <c r="I428" i="27"/>
  <c r="H428" i="27"/>
  <c r="G428" i="27"/>
  <c r="K427" i="27"/>
  <c r="J427" i="27"/>
  <c r="I427" i="27"/>
  <c r="H427" i="27"/>
  <c r="G427" i="27"/>
  <c r="K426" i="27"/>
  <c r="J426" i="27"/>
  <c r="I426" i="27"/>
  <c r="H426" i="27"/>
  <c r="G426" i="27"/>
  <c r="K424" i="27"/>
  <c r="J424" i="27"/>
  <c r="I424" i="27"/>
  <c r="H424" i="27"/>
  <c r="G424" i="27"/>
  <c r="K423" i="27"/>
  <c r="J423" i="27"/>
  <c r="I423" i="27"/>
  <c r="H423" i="27"/>
  <c r="G423" i="27"/>
  <c r="K422" i="27"/>
  <c r="J422" i="27"/>
  <c r="I422" i="27"/>
  <c r="H422" i="27"/>
  <c r="G422" i="27"/>
  <c r="K421" i="27"/>
  <c r="J421" i="27"/>
  <c r="I421" i="27"/>
  <c r="H421" i="27"/>
  <c r="G421" i="27"/>
  <c r="K420" i="27"/>
  <c r="J420" i="27"/>
  <c r="I420" i="27"/>
  <c r="H420" i="27"/>
  <c r="G420" i="27"/>
  <c r="K419" i="27"/>
  <c r="J419" i="27"/>
  <c r="I419" i="27"/>
  <c r="H419" i="27"/>
  <c r="G419" i="27"/>
  <c r="K418" i="27"/>
  <c r="J418" i="27"/>
  <c r="I418" i="27"/>
  <c r="H418" i="27"/>
  <c r="G418" i="27"/>
  <c r="K417" i="27"/>
  <c r="J417" i="27"/>
  <c r="I417" i="27"/>
  <c r="H417" i="27"/>
  <c r="G417" i="27"/>
  <c r="K416" i="27"/>
  <c r="J416" i="27"/>
  <c r="I416" i="27"/>
  <c r="H416" i="27"/>
  <c r="G416" i="27"/>
  <c r="K415" i="27"/>
  <c r="J415" i="27"/>
  <c r="I415" i="27"/>
  <c r="H415" i="27"/>
  <c r="G415" i="27"/>
  <c r="K414" i="27"/>
  <c r="J414" i="27"/>
  <c r="I414" i="27"/>
  <c r="H414" i="27"/>
  <c r="G414" i="27"/>
  <c r="K413" i="27"/>
  <c r="J413" i="27"/>
  <c r="I413" i="27"/>
  <c r="H413" i="27"/>
  <c r="G413" i="27"/>
  <c r="K412" i="27"/>
  <c r="J412" i="27"/>
  <c r="I412" i="27"/>
  <c r="H412" i="27"/>
  <c r="G412" i="27"/>
  <c r="K411" i="27"/>
  <c r="J411" i="27"/>
  <c r="I411" i="27"/>
  <c r="H411" i="27"/>
  <c r="G411" i="27"/>
  <c r="K410" i="27"/>
  <c r="J410" i="27"/>
  <c r="I410" i="27"/>
  <c r="H410" i="27"/>
  <c r="G410" i="27"/>
  <c r="K409" i="27"/>
  <c r="J409" i="27"/>
  <c r="I409" i="27"/>
  <c r="H409" i="27"/>
  <c r="G409" i="27"/>
  <c r="K408" i="27"/>
  <c r="J408" i="27"/>
  <c r="I408" i="27"/>
  <c r="H408" i="27"/>
  <c r="G408" i="27"/>
  <c r="K407" i="27"/>
  <c r="J407" i="27"/>
  <c r="I407" i="27"/>
  <c r="H407" i="27"/>
  <c r="G407" i="27"/>
  <c r="K405" i="27"/>
  <c r="J405" i="27"/>
  <c r="I405" i="27"/>
  <c r="H405" i="27"/>
  <c r="G405" i="27"/>
  <c r="K404" i="27"/>
  <c r="J404" i="27"/>
  <c r="I404" i="27"/>
  <c r="H404" i="27"/>
  <c r="G404" i="27"/>
  <c r="K403" i="27"/>
  <c r="J403" i="27"/>
  <c r="I403" i="27"/>
  <c r="H403" i="27"/>
  <c r="G403" i="27"/>
  <c r="K402" i="27"/>
  <c r="J402" i="27"/>
  <c r="I402" i="27"/>
  <c r="H402" i="27"/>
  <c r="G402" i="27"/>
  <c r="K401" i="27"/>
  <c r="J401" i="27"/>
  <c r="I401" i="27"/>
  <c r="H401" i="27"/>
  <c r="G401" i="27"/>
  <c r="K400" i="27"/>
  <c r="J400" i="27"/>
  <c r="I400" i="27"/>
  <c r="H400" i="27"/>
  <c r="G400" i="27"/>
  <c r="K399" i="27"/>
  <c r="J399" i="27"/>
  <c r="I399" i="27"/>
  <c r="H399" i="27"/>
  <c r="G399" i="27"/>
  <c r="K398" i="27"/>
  <c r="J398" i="27"/>
  <c r="I398" i="27"/>
  <c r="H398" i="27"/>
  <c r="G398" i="27"/>
  <c r="K397" i="27"/>
  <c r="J397" i="27"/>
  <c r="I397" i="27"/>
  <c r="H397" i="27"/>
  <c r="G397" i="27"/>
  <c r="K396" i="27"/>
  <c r="J396" i="27"/>
  <c r="I396" i="27"/>
  <c r="H396" i="27"/>
  <c r="G396" i="27"/>
  <c r="K395" i="27"/>
  <c r="J395" i="27"/>
  <c r="I395" i="27"/>
  <c r="H395" i="27"/>
  <c r="G395" i="27"/>
  <c r="K394" i="27"/>
  <c r="J394" i="27"/>
  <c r="I394" i="27"/>
  <c r="H394" i="27"/>
  <c r="G394" i="27"/>
  <c r="K393" i="27"/>
  <c r="J393" i="27"/>
  <c r="I393" i="27"/>
  <c r="H393" i="27"/>
  <c r="G393" i="27"/>
  <c r="K392" i="27"/>
  <c r="J392" i="27"/>
  <c r="I392" i="27"/>
  <c r="H392" i="27"/>
  <c r="G392" i="27"/>
  <c r="K391" i="27"/>
  <c r="J391" i="27"/>
  <c r="I391" i="27"/>
  <c r="H391" i="27"/>
  <c r="G391" i="27"/>
  <c r="K390" i="27"/>
  <c r="J390" i="27"/>
  <c r="I390" i="27"/>
  <c r="H390" i="27"/>
  <c r="G390" i="27"/>
  <c r="K388" i="27"/>
  <c r="J388" i="27"/>
  <c r="I388" i="27"/>
  <c r="H388" i="27"/>
  <c r="G388" i="27"/>
  <c r="K387" i="27"/>
  <c r="J387" i="27"/>
  <c r="I387" i="27"/>
  <c r="H387" i="27"/>
  <c r="G387" i="27"/>
  <c r="K386" i="27"/>
  <c r="J386" i="27"/>
  <c r="I386" i="27"/>
  <c r="H386" i="27"/>
  <c r="G386" i="27"/>
  <c r="K385" i="27"/>
  <c r="J385" i="27"/>
  <c r="I385" i="27"/>
  <c r="H385" i="27"/>
  <c r="G385" i="27"/>
  <c r="K384" i="27"/>
  <c r="J384" i="27"/>
  <c r="I384" i="27"/>
  <c r="H384" i="27"/>
  <c r="G384" i="27"/>
  <c r="K383" i="27"/>
  <c r="J383" i="27"/>
  <c r="I383" i="27"/>
  <c r="H383" i="27"/>
  <c r="G383" i="27"/>
  <c r="K382" i="27"/>
  <c r="J382" i="27"/>
  <c r="I382" i="27"/>
  <c r="H382" i="27"/>
  <c r="G382" i="27"/>
  <c r="K381" i="27"/>
  <c r="J381" i="27"/>
  <c r="I381" i="27"/>
  <c r="H381" i="27"/>
  <c r="G381" i="27"/>
  <c r="K380" i="27"/>
  <c r="J380" i="27"/>
  <c r="I380" i="27"/>
  <c r="H380" i="27"/>
  <c r="G380" i="27"/>
  <c r="K379" i="27"/>
  <c r="J379" i="27"/>
  <c r="I379" i="27"/>
  <c r="H379" i="27"/>
  <c r="G379" i="27"/>
  <c r="K378" i="27"/>
  <c r="J378" i="27"/>
  <c r="I378" i="27"/>
  <c r="H378" i="27"/>
  <c r="G378" i="27"/>
  <c r="K377" i="27"/>
  <c r="J377" i="27"/>
  <c r="I377" i="27"/>
  <c r="H377" i="27"/>
  <c r="G377" i="27"/>
  <c r="K376" i="27"/>
  <c r="J376" i="27"/>
  <c r="I376" i="27"/>
  <c r="H376" i="27"/>
  <c r="G376" i="27"/>
  <c r="K375" i="27"/>
  <c r="J375" i="27"/>
  <c r="I375" i="27"/>
  <c r="H375" i="27"/>
  <c r="G375" i="27"/>
  <c r="K374" i="27"/>
  <c r="J374" i="27"/>
  <c r="I374" i="27"/>
  <c r="H374" i="27"/>
  <c r="G374" i="27"/>
  <c r="K373" i="27"/>
  <c r="J373" i="27"/>
  <c r="I373" i="27"/>
  <c r="H373" i="27"/>
  <c r="G373" i="27"/>
  <c r="K372" i="27"/>
  <c r="J372" i="27"/>
  <c r="I372" i="27"/>
  <c r="H372" i="27"/>
  <c r="G372" i="27"/>
  <c r="K371" i="27"/>
  <c r="J371" i="27"/>
  <c r="I371" i="27"/>
  <c r="H371" i="27"/>
  <c r="G371" i="27"/>
  <c r="K369" i="27"/>
  <c r="J369" i="27"/>
  <c r="I369" i="27"/>
  <c r="H369" i="27"/>
  <c r="G369" i="27"/>
  <c r="K368" i="27"/>
  <c r="J368" i="27"/>
  <c r="I368" i="27"/>
  <c r="H368" i="27"/>
  <c r="G368" i="27"/>
  <c r="K367" i="27"/>
  <c r="J367" i="27"/>
  <c r="I367" i="27"/>
  <c r="H367" i="27"/>
  <c r="G367" i="27"/>
  <c r="K366" i="27"/>
  <c r="J366" i="27"/>
  <c r="I366" i="27"/>
  <c r="H366" i="27"/>
  <c r="G366" i="27"/>
  <c r="K365" i="27"/>
  <c r="J365" i="27"/>
  <c r="I365" i="27"/>
  <c r="H365" i="27"/>
  <c r="G365" i="27"/>
  <c r="K364" i="27"/>
  <c r="J364" i="27"/>
  <c r="I364" i="27"/>
  <c r="H364" i="27"/>
  <c r="G364" i="27"/>
  <c r="K363" i="27"/>
  <c r="J363" i="27"/>
  <c r="I363" i="27"/>
  <c r="H363" i="27"/>
  <c r="G363" i="27"/>
  <c r="K362" i="27"/>
  <c r="J362" i="27"/>
  <c r="I362" i="27"/>
  <c r="H362" i="27"/>
  <c r="G362" i="27"/>
  <c r="K361" i="27"/>
  <c r="J361" i="27"/>
  <c r="I361" i="27"/>
  <c r="H361" i="27"/>
  <c r="G361" i="27"/>
  <c r="K360" i="27"/>
  <c r="J360" i="27"/>
  <c r="I360" i="27"/>
  <c r="H360" i="27"/>
  <c r="G360" i="27"/>
  <c r="K358" i="27"/>
  <c r="J358" i="27"/>
  <c r="I358" i="27"/>
  <c r="H358" i="27"/>
  <c r="G358" i="27"/>
  <c r="K357" i="27"/>
  <c r="J357" i="27"/>
  <c r="I357" i="27"/>
  <c r="H357" i="27"/>
  <c r="G357" i="27"/>
  <c r="K356" i="27"/>
  <c r="J356" i="27"/>
  <c r="I356" i="27"/>
  <c r="H356" i="27"/>
  <c r="G356" i="27"/>
  <c r="K355" i="27"/>
  <c r="J355" i="27"/>
  <c r="I355" i="27"/>
  <c r="H355" i="27"/>
  <c r="G355" i="27"/>
  <c r="K354" i="27"/>
  <c r="J354" i="27"/>
  <c r="I354" i="27"/>
  <c r="H354" i="27"/>
  <c r="G354" i="27"/>
  <c r="K353" i="27"/>
  <c r="J353" i="27"/>
  <c r="I353" i="27"/>
  <c r="H353" i="27"/>
  <c r="G353" i="27"/>
  <c r="K352" i="27"/>
  <c r="J352" i="27"/>
  <c r="I352" i="27"/>
  <c r="H352" i="27"/>
  <c r="G352" i="27"/>
  <c r="K351" i="27"/>
  <c r="J351" i="27"/>
  <c r="I351" i="27"/>
  <c r="H351" i="27"/>
  <c r="G351" i="27"/>
  <c r="K350" i="27"/>
  <c r="J350" i="27"/>
  <c r="I350" i="27"/>
  <c r="H350" i="27"/>
  <c r="G350" i="27"/>
  <c r="K349" i="27"/>
  <c r="J349" i="27"/>
  <c r="I349" i="27"/>
  <c r="H349" i="27"/>
  <c r="G349" i="27"/>
  <c r="K347" i="27"/>
  <c r="J347" i="27"/>
  <c r="I347" i="27"/>
  <c r="H347" i="27"/>
  <c r="G347" i="27"/>
  <c r="K346" i="27"/>
  <c r="J346" i="27"/>
  <c r="I346" i="27"/>
  <c r="H346" i="27"/>
  <c r="G346" i="27"/>
  <c r="K345" i="27"/>
  <c r="J345" i="27"/>
  <c r="I345" i="27"/>
  <c r="H345" i="27"/>
  <c r="G345" i="27"/>
  <c r="K344" i="27"/>
  <c r="J344" i="27"/>
  <c r="I344" i="27"/>
  <c r="H344" i="27"/>
  <c r="G344" i="27"/>
  <c r="K343" i="27"/>
  <c r="J343" i="27"/>
  <c r="I343" i="27"/>
  <c r="H343" i="27"/>
  <c r="G343" i="27"/>
  <c r="K342" i="27"/>
  <c r="J342" i="27"/>
  <c r="I342" i="27"/>
  <c r="H342" i="27"/>
  <c r="G342" i="27"/>
  <c r="K341" i="27"/>
  <c r="J341" i="27"/>
  <c r="I341" i="27"/>
  <c r="H341" i="27"/>
  <c r="G341" i="27"/>
  <c r="K340" i="27"/>
  <c r="J340" i="27"/>
  <c r="I340" i="27"/>
  <c r="H340" i="27"/>
  <c r="G340" i="27"/>
  <c r="K339" i="27"/>
  <c r="J339" i="27"/>
  <c r="I339" i="27"/>
  <c r="H339" i="27"/>
  <c r="G339" i="27"/>
  <c r="K338" i="27"/>
  <c r="J338" i="27"/>
  <c r="I338" i="27"/>
  <c r="H338" i="27"/>
  <c r="G338" i="27"/>
  <c r="K336" i="27"/>
  <c r="J336" i="27"/>
  <c r="I336" i="27"/>
  <c r="H336" i="27"/>
  <c r="G336" i="27"/>
  <c r="K335" i="27"/>
  <c r="J335" i="27"/>
  <c r="I335" i="27"/>
  <c r="H335" i="27"/>
  <c r="G335" i="27"/>
  <c r="K334" i="27"/>
  <c r="J334" i="27"/>
  <c r="I334" i="27"/>
  <c r="H334" i="27"/>
  <c r="G334" i="27"/>
  <c r="K333" i="27"/>
  <c r="J333" i="27"/>
  <c r="I333" i="27"/>
  <c r="H333" i="27"/>
  <c r="G333" i="27"/>
  <c r="K332" i="27"/>
  <c r="J332" i="27"/>
  <c r="I332" i="27"/>
  <c r="H332" i="27"/>
  <c r="G332" i="27"/>
  <c r="K331" i="27"/>
  <c r="J331" i="27"/>
  <c r="I331" i="27"/>
  <c r="H331" i="27"/>
  <c r="G331" i="27"/>
  <c r="K330" i="27"/>
  <c r="J330" i="27"/>
  <c r="I330" i="27"/>
  <c r="H330" i="27"/>
  <c r="G330" i="27"/>
  <c r="K329" i="27"/>
  <c r="J329" i="27"/>
  <c r="I329" i="27"/>
  <c r="H329" i="27"/>
  <c r="G329" i="27"/>
  <c r="K328" i="27"/>
  <c r="J328" i="27"/>
  <c r="I328" i="27"/>
  <c r="H328" i="27"/>
  <c r="G328" i="27"/>
  <c r="K327" i="27"/>
  <c r="J327" i="27"/>
  <c r="I327" i="27"/>
  <c r="H327" i="27"/>
  <c r="G327" i="27"/>
  <c r="K326" i="27"/>
  <c r="J326" i="27"/>
  <c r="I326" i="27"/>
  <c r="H326" i="27"/>
  <c r="G326" i="27"/>
  <c r="K325" i="27"/>
  <c r="J325" i="27"/>
  <c r="I325" i="27"/>
  <c r="H325" i="27"/>
  <c r="G325" i="27"/>
  <c r="K323" i="27"/>
  <c r="J323" i="27"/>
  <c r="I323" i="27"/>
  <c r="H323" i="27"/>
  <c r="G323" i="27"/>
  <c r="K322" i="27"/>
  <c r="J322" i="27"/>
  <c r="I322" i="27"/>
  <c r="H322" i="27"/>
  <c r="G322" i="27"/>
  <c r="K321" i="27"/>
  <c r="J321" i="27"/>
  <c r="I321" i="27"/>
  <c r="H321" i="27"/>
  <c r="G321" i="27"/>
  <c r="K320" i="27"/>
  <c r="J320" i="27"/>
  <c r="I320" i="27"/>
  <c r="H320" i="27"/>
  <c r="G320" i="27"/>
  <c r="K319" i="27"/>
  <c r="J319" i="27"/>
  <c r="I319" i="27"/>
  <c r="H319" i="27"/>
  <c r="G319" i="27"/>
  <c r="K318" i="27"/>
  <c r="J318" i="27"/>
  <c r="I318" i="27"/>
  <c r="H318" i="27"/>
  <c r="G318" i="27"/>
  <c r="K317" i="27"/>
  <c r="J317" i="27"/>
  <c r="I317" i="27"/>
  <c r="H317" i="27"/>
  <c r="G317" i="27"/>
  <c r="K316" i="27"/>
  <c r="J316" i="27"/>
  <c r="I316" i="27"/>
  <c r="H316" i="27"/>
  <c r="G316" i="27"/>
  <c r="K315" i="27"/>
  <c r="J315" i="27"/>
  <c r="I315" i="27"/>
  <c r="H315" i="27"/>
  <c r="G315" i="27"/>
  <c r="K314" i="27"/>
  <c r="J314" i="27"/>
  <c r="I314" i="27"/>
  <c r="H314" i="27"/>
  <c r="G314" i="27"/>
  <c r="K313" i="27"/>
  <c r="J313" i="27"/>
  <c r="I313" i="27"/>
  <c r="H313" i="27"/>
  <c r="G313" i="27"/>
  <c r="K311" i="27"/>
  <c r="J311" i="27"/>
  <c r="I311" i="27"/>
  <c r="H311" i="27"/>
  <c r="G311" i="27"/>
  <c r="K310" i="27"/>
  <c r="J310" i="27"/>
  <c r="I310" i="27"/>
  <c r="H310" i="27"/>
  <c r="G310" i="27"/>
  <c r="K309" i="27"/>
  <c r="J309" i="27"/>
  <c r="I309" i="27"/>
  <c r="H309" i="27"/>
  <c r="G309" i="27"/>
  <c r="K308" i="27"/>
  <c r="J308" i="27"/>
  <c r="I308" i="27"/>
  <c r="H308" i="27"/>
  <c r="G308" i="27"/>
  <c r="K307" i="27"/>
  <c r="J307" i="27"/>
  <c r="I307" i="27"/>
  <c r="H307" i="27"/>
  <c r="G307" i="27"/>
  <c r="K306" i="27"/>
  <c r="J306" i="27"/>
  <c r="I306" i="27"/>
  <c r="H306" i="27"/>
  <c r="G306" i="27"/>
  <c r="K305" i="27"/>
  <c r="J305" i="27"/>
  <c r="I305" i="27"/>
  <c r="H305" i="27"/>
  <c r="G305" i="27"/>
  <c r="K304" i="27"/>
  <c r="J304" i="27"/>
  <c r="I304" i="27"/>
  <c r="H304" i="27"/>
  <c r="G304" i="27"/>
  <c r="K303" i="27"/>
  <c r="J303" i="27"/>
  <c r="I303" i="27"/>
  <c r="H303" i="27"/>
  <c r="G303" i="27"/>
  <c r="K302" i="27"/>
  <c r="J302" i="27"/>
  <c r="I302" i="27"/>
  <c r="H302" i="27"/>
  <c r="G302" i="27"/>
  <c r="K301" i="27"/>
  <c r="J301" i="27"/>
  <c r="I301" i="27"/>
  <c r="H301" i="27"/>
  <c r="G301" i="27"/>
  <c r="K300" i="27"/>
  <c r="J300" i="27"/>
  <c r="I300" i="27"/>
  <c r="H300" i="27"/>
  <c r="G300" i="27"/>
  <c r="K298" i="27"/>
  <c r="J298" i="27"/>
  <c r="I298" i="27"/>
  <c r="H298" i="27"/>
  <c r="G298" i="27"/>
  <c r="K297" i="27"/>
  <c r="J297" i="27"/>
  <c r="I297" i="27"/>
  <c r="H297" i="27"/>
  <c r="G297" i="27"/>
  <c r="K296" i="27"/>
  <c r="J296" i="27"/>
  <c r="I296" i="27"/>
  <c r="H296" i="27"/>
  <c r="G296" i="27"/>
  <c r="K295" i="27"/>
  <c r="J295" i="27"/>
  <c r="I295" i="27"/>
  <c r="H295" i="27"/>
  <c r="G295" i="27"/>
  <c r="K294" i="27"/>
  <c r="J294" i="27"/>
  <c r="I294" i="27"/>
  <c r="H294" i="27"/>
  <c r="G294" i="27"/>
  <c r="K293" i="27"/>
  <c r="J293" i="27"/>
  <c r="I293" i="27"/>
  <c r="H293" i="27"/>
  <c r="G293" i="27"/>
  <c r="K292" i="27"/>
  <c r="J292" i="27"/>
  <c r="I292" i="27"/>
  <c r="H292" i="27"/>
  <c r="G292" i="27"/>
  <c r="K291" i="27"/>
  <c r="J291" i="27"/>
  <c r="I291" i="27"/>
  <c r="H291" i="27"/>
  <c r="G291" i="27"/>
  <c r="K290" i="27"/>
  <c r="J290" i="27"/>
  <c r="I290" i="27"/>
  <c r="H290" i="27"/>
  <c r="G290" i="27"/>
  <c r="K289" i="27"/>
  <c r="J289" i="27"/>
  <c r="I289" i="27"/>
  <c r="H289" i="27"/>
  <c r="G289" i="27"/>
  <c r="K288" i="27"/>
  <c r="J288" i="27"/>
  <c r="I288" i="27"/>
  <c r="H288" i="27"/>
  <c r="G288" i="27"/>
  <c r="K287" i="27"/>
  <c r="J287" i="27"/>
  <c r="I287" i="27"/>
  <c r="H287" i="27"/>
  <c r="G287" i="27"/>
  <c r="K286" i="27"/>
  <c r="J286" i="27"/>
  <c r="I286" i="27"/>
  <c r="H286" i="27"/>
  <c r="G286" i="27"/>
  <c r="K285" i="27"/>
  <c r="J285" i="27"/>
  <c r="I285" i="27"/>
  <c r="H285" i="27"/>
  <c r="G285" i="27"/>
  <c r="K284" i="27"/>
  <c r="J284" i="27"/>
  <c r="I284" i="27"/>
  <c r="H284" i="27"/>
  <c r="G284" i="27"/>
  <c r="K282" i="27"/>
  <c r="J282" i="27"/>
  <c r="I282" i="27"/>
  <c r="H282" i="27"/>
  <c r="G282" i="27"/>
  <c r="K281" i="27"/>
  <c r="J281" i="27"/>
  <c r="I281" i="27"/>
  <c r="H281" i="27"/>
  <c r="G281" i="27"/>
  <c r="K280" i="27"/>
  <c r="J280" i="27"/>
  <c r="I280" i="27"/>
  <c r="H280" i="27"/>
  <c r="G280" i="27"/>
  <c r="K279" i="27"/>
  <c r="J279" i="27"/>
  <c r="I279" i="27"/>
  <c r="H279" i="27"/>
  <c r="G279" i="27"/>
  <c r="K278" i="27"/>
  <c r="J278" i="27"/>
  <c r="I278" i="27"/>
  <c r="H278" i="27"/>
  <c r="G278" i="27"/>
  <c r="K277" i="27"/>
  <c r="J277" i="27"/>
  <c r="I277" i="27"/>
  <c r="H277" i="27"/>
  <c r="G277" i="27"/>
  <c r="K276" i="27"/>
  <c r="J276" i="27"/>
  <c r="I276" i="27"/>
  <c r="H276" i="27"/>
  <c r="G276" i="27"/>
  <c r="K275" i="27"/>
  <c r="J275" i="27"/>
  <c r="I275" i="27"/>
  <c r="H275" i="27"/>
  <c r="G275" i="27"/>
  <c r="K274" i="27"/>
  <c r="J274" i="27"/>
  <c r="I274" i="27"/>
  <c r="H274" i="27"/>
  <c r="G274" i="27"/>
  <c r="K273" i="27"/>
  <c r="J273" i="27"/>
  <c r="I273" i="27"/>
  <c r="H273" i="27"/>
  <c r="G273" i="27"/>
  <c r="K272" i="27"/>
  <c r="J272" i="27"/>
  <c r="I272" i="27"/>
  <c r="H272" i="27"/>
  <c r="G272" i="27"/>
  <c r="K271" i="27"/>
  <c r="J271" i="27"/>
  <c r="I271" i="27"/>
  <c r="H271" i="27"/>
  <c r="G271" i="27"/>
  <c r="K270" i="27"/>
  <c r="J270" i="27"/>
  <c r="I270" i="27"/>
  <c r="H270" i="27"/>
  <c r="G270" i="27"/>
  <c r="K268" i="27"/>
  <c r="J268" i="27"/>
  <c r="I268" i="27"/>
  <c r="H268" i="27"/>
  <c r="G268" i="27"/>
  <c r="K267" i="27"/>
  <c r="J267" i="27"/>
  <c r="I267" i="27"/>
  <c r="H267" i="27"/>
  <c r="G267" i="27"/>
  <c r="K266" i="27"/>
  <c r="J266" i="27"/>
  <c r="I266" i="27"/>
  <c r="H266" i="27"/>
  <c r="G266" i="27"/>
  <c r="K265" i="27"/>
  <c r="J265" i="27"/>
  <c r="I265" i="27"/>
  <c r="H265" i="27"/>
  <c r="G265" i="27"/>
  <c r="K264" i="27"/>
  <c r="J264" i="27"/>
  <c r="I264" i="27"/>
  <c r="H264" i="27"/>
  <c r="G264" i="27"/>
  <c r="K263" i="27"/>
  <c r="J263" i="27"/>
  <c r="I263" i="27"/>
  <c r="H263" i="27"/>
  <c r="G263" i="27"/>
  <c r="K262" i="27"/>
  <c r="J262" i="27"/>
  <c r="I262" i="27"/>
  <c r="H262" i="27"/>
  <c r="G262" i="27"/>
  <c r="K261" i="27"/>
  <c r="J261" i="27"/>
  <c r="I261" i="27"/>
  <c r="H261" i="27"/>
  <c r="G261" i="27"/>
  <c r="K260" i="27"/>
  <c r="J260" i="27"/>
  <c r="I260" i="27"/>
  <c r="H260" i="27"/>
  <c r="G260" i="27"/>
  <c r="K259" i="27"/>
  <c r="J259" i="27"/>
  <c r="I259" i="27"/>
  <c r="H259" i="27"/>
  <c r="G259" i="27"/>
  <c r="K258" i="27"/>
  <c r="J258" i="27"/>
  <c r="I258" i="27"/>
  <c r="H258" i="27"/>
  <c r="G258" i="27"/>
  <c r="K257" i="27"/>
  <c r="J257" i="27"/>
  <c r="I257" i="27"/>
  <c r="H257" i="27"/>
  <c r="G257" i="27"/>
  <c r="K256" i="27"/>
  <c r="J256" i="27"/>
  <c r="I256" i="27"/>
  <c r="H256" i="27"/>
  <c r="G256" i="27"/>
  <c r="K255" i="27"/>
  <c r="J255" i="27"/>
  <c r="I255" i="27"/>
  <c r="H255" i="27"/>
  <c r="G255" i="27"/>
  <c r="K253" i="27"/>
  <c r="J253" i="27"/>
  <c r="I253" i="27"/>
  <c r="H253" i="27"/>
  <c r="G253" i="27"/>
  <c r="K252" i="27"/>
  <c r="J252" i="27"/>
  <c r="I252" i="27"/>
  <c r="H252" i="27"/>
  <c r="G252" i="27"/>
  <c r="K251" i="27"/>
  <c r="J251" i="27"/>
  <c r="I251" i="27"/>
  <c r="H251" i="27"/>
  <c r="G251" i="27"/>
  <c r="K250" i="27"/>
  <c r="J250" i="27"/>
  <c r="I250" i="27"/>
  <c r="H250" i="27"/>
  <c r="G250" i="27"/>
  <c r="K249" i="27"/>
  <c r="J249" i="27"/>
  <c r="I249" i="27"/>
  <c r="H249" i="27"/>
  <c r="G249" i="27"/>
  <c r="K248" i="27"/>
  <c r="J248" i="27"/>
  <c r="I248" i="27"/>
  <c r="H248" i="27"/>
  <c r="G248" i="27"/>
  <c r="K247" i="27"/>
  <c r="J247" i="27"/>
  <c r="I247" i="27"/>
  <c r="H247" i="27"/>
  <c r="G247" i="27"/>
  <c r="K246" i="27"/>
  <c r="J246" i="27"/>
  <c r="I246" i="27"/>
  <c r="H246" i="27"/>
  <c r="G246" i="27"/>
  <c r="K245" i="27"/>
  <c r="J245" i="27"/>
  <c r="I245" i="27"/>
  <c r="H245" i="27"/>
  <c r="G245" i="27"/>
  <c r="K244" i="27"/>
  <c r="J244" i="27"/>
  <c r="I244" i="27"/>
  <c r="H244" i="27"/>
  <c r="G244" i="27"/>
  <c r="K242" i="27"/>
  <c r="J242" i="27"/>
  <c r="I242" i="27"/>
  <c r="H242" i="27"/>
  <c r="G242" i="27"/>
  <c r="K241" i="27"/>
  <c r="J241" i="27"/>
  <c r="I241" i="27"/>
  <c r="H241" i="27"/>
  <c r="G241" i="27"/>
  <c r="K240" i="27"/>
  <c r="J240" i="27"/>
  <c r="I240" i="27"/>
  <c r="H240" i="27"/>
  <c r="G240" i="27"/>
  <c r="K239" i="27"/>
  <c r="J239" i="27"/>
  <c r="I239" i="27"/>
  <c r="H239" i="27"/>
  <c r="G239" i="27"/>
  <c r="K238" i="27"/>
  <c r="J238" i="27"/>
  <c r="I238" i="27"/>
  <c r="H238" i="27"/>
  <c r="G238" i="27"/>
  <c r="K237" i="27"/>
  <c r="J237" i="27"/>
  <c r="I237" i="27"/>
  <c r="H237" i="27"/>
  <c r="G237" i="27"/>
  <c r="K236" i="27"/>
  <c r="J236" i="27"/>
  <c r="I236" i="27"/>
  <c r="H236" i="27"/>
  <c r="G236" i="27"/>
  <c r="K235" i="27"/>
  <c r="J235" i="27"/>
  <c r="I235" i="27"/>
  <c r="H235" i="27"/>
  <c r="G235" i="27"/>
  <c r="K234" i="27"/>
  <c r="J234" i="27"/>
  <c r="I234" i="27"/>
  <c r="H234" i="27"/>
  <c r="G234" i="27"/>
  <c r="K233" i="27"/>
  <c r="J233" i="27"/>
  <c r="I233" i="27"/>
  <c r="H233" i="27"/>
  <c r="G233" i="27"/>
  <c r="K231" i="27"/>
  <c r="J231" i="27"/>
  <c r="I231" i="27"/>
  <c r="H231" i="27"/>
  <c r="G231" i="27"/>
  <c r="K230" i="27"/>
  <c r="J230" i="27"/>
  <c r="I230" i="27"/>
  <c r="H230" i="27"/>
  <c r="G230" i="27"/>
  <c r="K229" i="27"/>
  <c r="J229" i="27"/>
  <c r="I229" i="27"/>
  <c r="H229" i="27"/>
  <c r="G229" i="27"/>
  <c r="K228" i="27"/>
  <c r="J228" i="27"/>
  <c r="I228" i="27"/>
  <c r="H228" i="27"/>
  <c r="G228" i="27"/>
  <c r="K227" i="27"/>
  <c r="J227" i="27"/>
  <c r="I227" i="27"/>
  <c r="H227" i="27"/>
  <c r="G227" i="27"/>
  <c r="K226" i="27"/>
  <c r="J226" i="27"/>
  <c r="I226" i="27"/>
  <c r="H226" i="27"/>
  <c r="G226" i="27"/>
  <c r="K225" i="27"/>
  <c r="J225" i="27"/>
  <c r="I225" i="27"/>
  <c r="H225" i="27"/>
  <c r="G225" i="27"/>
  <c r="K224" i="27"/>
  <c r="J224" i="27"/>
  <c r="I224" i="27"/>
  <c r="H224" i="27"/>
  <c r="G224" i="27"/>
  <c r="K223" i="27"/>
  <c r="J223" i="27"/>
  <c r="I223" i="27"/>
  <c r="H223" i="27"/>
  <c r="G223" i="27"/>
  <c r="K222" i="27"/>
  <c r="J222" i="27"/>
  <c r="I222" i="27"/>
  <c r="H222" i="27"/>
  <c r="G222" i="27"/>
  <c r="K221" i="27"/>
  <c r="J221" i="27"/>
  <c r="I221" i="27"/>
  <c r="H221" i="27"/>
  <c r="G221" i="27"/>
  <c r="K219" i="27"/>
  <c r="J219" i="27"/>
  <c r="I219" i="27"/>
  <c r="H219" i="27"/>
  <c r="G219" i="27"/>
  <c r="K218" i="27"/>
  <c r="J218" i="27"/>
  <c r="I218" i="27"/>
  <c r="H218" i="27"/>
  <c r="G218" i="27"/>
  <c r="K217" i="27"/>
  <c r="J217" i="27"/>
  <c r="I217" i="27"/>
  <c r="H217" i="27"/>
  <c r="G217" i="27"/>
  <c r="K216" i="27"/>
  <c r="J216" i="27"/>
  <c r="I216" i="27"/>
  <c r="H216" i="27"/>
  <c r="G216" i="27"/>
  <c r="K215" i="27"/>
  <c r="J215" i="27"/>
  <c r="I215" i="27"/>
  <c r="H215" i="27"/>
  <c r="G215" i="27"/>
  <c r="K214" i="27"/>
  <c r="J214" i="27"/>
  <c r="I214" i="27"/>
  <c r="H214" i="27"/>
  <c r="G214" i="27"/>
  <c r="K213" i="27"/>
  <c r="J213" i="27"/>
  <c r="I213" i="27"/>
  <c r="H213" i="27"/>
  <c r="G213" i="27"/>
  <c r="K212" i="27"/>
  <c r="J212" i="27"/>
  <c r="I212" i="27"/>
  <c r="H212" i="27"/>
  <c r="G212" i="27"/>
  <c r="K211" i="27"/>
  <c r="J211" i="27"/>
  <c r="I211" i="27"/>
  <c r="H211" i="27"/>
  <c r="G211" i="27"/>
  <c r="K210" i="27"/>
  <c r="J210" i="27"/>
  <c r="I210" i="27"/>
  <c r="H210" i="27"/>
  <c r="G210" i="27"/>
  <c r="K209" i="27"/>
  <c r="J209" i="27"/>
  <c r="I209" i="27"/>
  <c r="H209" i="27"/>
  <c r="G209" i="27"/>
  <c r="K208" i="27"/>
  <c r="J208" i="27"/>
  <c r="I208" i="27"/>
  <c r="H208" i="27"/>
  <c r="G208" i="27"/>
  <c r="K207" i="27"/>
  <c r="J207" i="27"/>
  <c r="I207" i="27"/>
  <c r="H207" i="27"/>
  <c r="G207" i="27"/>
  <c r="K205" i="27"/>
  <c r="J205" i="27"/>
  <c r="I205" i="27"/>
  <c r="H205" i="27"/>
  <c r="G205" i="27"/>
  <c r="K204" i="27"/>
  <c r="J204" i="27"/>
  <c r="I204" i="27"/>
  <c r="H204" i="27"/>
  <c r="G204" i="27"/>
  <c r="K203" i="27"/>
  <c r="J203" i="27"/>
  <c r="I203" i="27"/>
  <c r="H203" i="27"/>
  <c r="G203" i="27"/>
  <c r="K202" i="27"/>
  <c r="J202" i="27"/>
  <c r="I202" i="27"/>
  <c r="H202" i="27"/>
  <c r="G202" i="27"/>
  <c r="K201" i="27"/>
  <c r="J201" i="27"/>
  <c r="I201" i="27"/>
  <c r="H201" i="27"/>
  <c r="G201" i="27"/>
  <c r="K200" i="27"/>
  <c r="J200" i="27"/>
  <c r="I200" i="27"/>
  <c r="H200" i="27"/>
  <c r="G200" i="27"/>
  <c r="K199" i="27"/>
  <c r="J199" i="27"/>
  <c r="I199" i="27"/>
  <c r="H199" i="27"/>
  <c r="G199" i="27"/>
  <c r="K198" i="27"/>
  <c r="J198" i="27"/>
  <c r="I198" i="27"/>
  <c r="H198" i="27"/>
  <c r="G198" i="27"/>
  <c r="K197" i="27"/>
  <c r="J197" i="27"/>
  <c r="I197" i="27"/>
  <c r="H197" i="27"/>
  <c r="G197" i="27"/>
  <c r="K196" i="27"/>
  <c r="J196" i="27"/>
  <c r="I196" i="27"/>
  <c r="H196" i="27"/>
  <c r="G196" i="27"/>
  <c r="K195" i="27"/>
  <c r="J195" i="27"/>
  <c r="I195" i="27"/>
  <c r="H195" i="27"/>
  <c r="G195" i="27"/>
  <c r="K193" i="27"/>
  <c r="J193" i="27"/>
  <c r="I193" i="27"/>
  <c r="H193" i="27"/>
  <c r="G193" i="27"/>
  <c r="K192" i="27"/>
  <c r="J192" i="27"/>
  <c r="I192" i="27"/>
  <c r="H192" i="27"/>
  <c r="G192" i="27"/>
  <c r="K191" i="27"/>
  <c r="J191" i="27"/>
  <c r="I191" i="27"/>
  <c r="H191" i="27"/>
  <c r="G191" i="27"/>
  <c r="K190" i="27"/>
  <c r="J190" i="27"/>
  <c r="I190" i="27"/>
  <c r="H190" i="27"/>
  <c r="G190" i="27"/>
  <c r="K189" i="27"/>
  <c r="J189" i="27"/>
  <c r="I189" i="27"/>
  <c r="H189" i="27"/>
  <c r="G189" i="27"/>
  <c r="K188" i="27"/>
  <c r="J188" i="27"/>
  <c r="I188" i="27"/>
  <c r="H188" i="27"/>
  <c r="G188" i="27"/>
  <c r="K187" i="27"/>
  <c r="J187" i="27"/>
  <c r="I187" i="27"/>
  <c r="H187" i="27"/>
  <c r="G187" i="27"/>
  <c r="K186" i="27"/>
  <c r="J186" i="27"/>
  <c r="I186" i="27"/>
  <c r="H186" i="27"/>
  <c r="G186" i="27"/>
  <c r="K185" i="27"/>
  <c r="J185" i="27"/>
  <c r="I185" i="27"/>
  <c r="H185" i="27"/>
  <c r="G185" i="27"/>
  <c r="K184" i="27"/>
  <c r="J184" i="27"/>
  <c r="I184" i="27"/>
  <c r="H184" i="27"/>
  <c r="G184" i="27"/>
  <c r="K183" i="27"/>
  <c r="J183" i="27"/>
  <c r="I183" i="27"/>
  <c r="H183" i="27"/>
  <c r="G183" i="27"/>
  <c r="K182" i="27"/>
  <c r="J182" i="27"/>
  <c r="I182" i="27"/>
  <c r="H182" i="27"/>
  <c r="G182" i="27"/>
  <c r="K181" i="27"/>
  <c r="J181" i="27"/>
  <c r="I181" i="27"/>
  <c r="H181" i="27"/>
  <c r="G181" i="27"/>
  <c r="K180" i="27"/>
  <c r="J180" i="27"/>
  <c r="I180" i="27"/>
  <c r="H180" i="27"/>
  <c r="G180" i="27"/>
  <c r="K179" i="27"/>
  <c r="J179" i="27"/>
  <c r="I179" i="27"/>
  <c r="H179" i="27"/>
  <c r="G179" i="27"/>
  <c r="K178" i="27"/>
  <c r="J178" i="27"/>
  <c r="I178" i="27"/>
  <c r="H178" i="27"/>
  <c r="G178" i="27"/>
  <c r="K177" i="27"/>
  <c r="J177" i="27"/>
  <c r="I177" i="27"/>
  <c r="H177" i="27"/>
  <c r="G177" i="27"/>
  <c r="K176" i="27"/>
  <c r="J176" i="27"/>
  <c r="I176" i="27"/>
  <c r="H176" i="27"/>
  <c r="G176" i="27"/>
  <c r="K175" i="27"/>
  <c r="J175" i="27"/>
  <c r="I175" i="27"/>
  <c r="H175" i="27"/>
  <c r="G175" i="27"/>
  <c r="K173" i="27"/>
  <c r="J173" i="27"/>
  <c r="I173" i="27"/>
  <c r="H173" i="27"/>
  <c r="G173" i="27"/>
  <c r="K172" i="27"/>
  <c r="J172" i="27"/>
  <c r="I172" i="27"/>
  <c r="H172" i="27"/>
  <c r="G172" i="27"/>
  <c r="K171" i="27"/>
  <c r="J171" i="27"/>
  <c r="I171" i="27"/>
  <c r="H171" i="27"/>
  <c r="G171" i="27"/>
  <c r="K170" i="27"/>
  <c r="J170" i="27"/>
  <c r="I170" i="27"/>
  <c r="H170" i="27"/>
  <c r="G170" i="27"/>
  <c r="K169" i="27"/>
  <c r="J169" i="27"/>
  <c r="I169" i="27"/>
  <c r="H169" i="27"/>
  <c r="G169" i="27"/>
  <c r="K168" i="27"/>
  <c r="J168" i="27"/>
  <c r="I168" i="27"/>
  <c r="H168" i="27"/>
  <c r="G168" i="27"/>
  <c r="K167" i="27"/>
  <c r="J167" i="27"/>
  <c r="I167" i="27"/>
  <c r="H167" i="27"/>
  <c r="G167" i="27"/>
  <c r="K166" i="27"/>
  <c r="J166" i="27"/>
  <c r="I166" i="27"/>
  <c r="H166" i="27"/>
  <c r="G166" i="27"/>
  <c r="K165" i="27"/>
  <c r="J165" i="27"/>
  <c r="I165" i="27"/>
  <c r="H165" i="27"/>
  <c r="G165" i="27"/>
  <c r="K164" i="27"/>
  <c r="J164" i="27"/>
  <c r="I164" i="27"/>
  <c r="H164" i="27"/>
  <c r="G164" i="27"/>
  <c r="K163" i="27"/>
  <c r="J163" i="27"/>
  <c r="I163" i="27"/>
  <c r="H163" i="27"/>
  <c r="G163" i="27"/>
  <c r="K162" i="27"/>
  <c r="J162" i="27"/>
  <c r="I162" i="27"/>
  <c r="H162" i="27"/>
  <c r="G162" i="27"/>
  <c r="K161" i="27"/>
  <c r="J161" i="27"/>
  <c r="I161" i="27"/>
  <c r="H161" i="27"/>
  <c r="G161" i="27"/>
  <c r="K160" i="27"/>
  <c r="J160" i="27"/>
  <c r="I160" i="27"/>
  <c r="H160" i="27"/>
  <c r="G160" i="27"/>
  <c r="K159" i="27"/>
  <c r="J159" i="27"/>
  <c r="I159" i="27"/>
  <c r="H159" i="27"/>
  <c r="G159" i="27"/>
  <c r="K158" i="27"/>
  <c r="J158" i="27"/>
  <c r="I158" i="27"/>
  <c r="H158" i="27"/>
  <c r="G158" i="27"/>
  <c r="K157" i="27"/>
  <c r="J157" i="27"/>
  <c r="I157" i="27"/>
  <c r="H157" i="27"/>
  <c r="G157" i="27"/>
  <c r="K156" i="27"/>
  <c r="J156" i="27"/>
  <c r="I156" i="27"/>
  <c r="H156" i="27"/>
  <c r="G156" i="27"/>
  <c r="K155" i="27"/>
  <c r="J155" i="27"/>
  <c r="I155" i="27"/>
  <c r="H155" i="27"/>
  <c r="G155" i="27"/>
  <c r="K154" i="27"/>
  <c r="J154" i="27"/>
  <c r="I154" i="27"/>
  <c r="H154" i="27"/>
  <c r="G154" i="27"/>
  <c r="K153" i="27"/>
  <c r="J153" i="27"/>
  <c r="I153" i="27"/>
  <c r="H153" i="27"/>
  <c r="G153" i="27"/>
  <c r="K151" i="27"/>
  <c r="J151" i="27"/>
  <c r="I151" i="27"/>
  <c r="H151" i="27"/>
  <c r="G151" i="27"/>
  <c r="K150" i="27"/>
  <c r="J150" i="27"/>
  <c r="I150" i="27"/>
  <c r="H150" i="27"/>
  <c r="G150" i="27"/>
  <c r="K149" i="27"/>
  <c r="J149" i="27"/>
  <c r="I149" i="27"/>
  <c r="H149" i="27"/>
  <c r="G149" i="27"/>
  <c r="K148" i="27"/>
  <c r="J148" i="27"/>
  <c r="I148" i="27"/>
  <c r="H148" i="27"/>
  <c r="G148" i="27"/>
  <c r="K147" i="27"/>
  <c r="J147" i="27"/>
  <c r="I147" i="27"/>
  <c r="H147" i="27"/>
  <c r="G147" i="27"/>
  <c r="K146" i="27"/>
  <c r="J146" i="27"/>
  <c r="I146" i="27"/>
  <c r="H146" i="27"/>
  <c r="G146" i="27"/>
  <c r="K145" i="27"/>
  <c r="J145" i="27"/>
  <c r="I145" i="27"/>
  <c r="H145" i="27"/>
  <c r="G145" i="27"/>
  <c r="K144" i="27"/>
  <c r="J144" i="27"/>
  <c r="I144" i="27"/>
  <c r="H144" i="27"/>
  <c r="G144" i="27"/>
  <c r="K143" i="27"/>
  <c r="J143" i="27"/>
  <c r="I143" i="27"/>
  <c r="H143" i="27"/>
  <c r="G143" i="27"/>
  <c r="K142" i="27"/>
  <c r="J142" i="27"/>
  <c r="I142" i="27"/>
  <c r="H142" i="27"/>
  <c r="G142" i="27"/>
  <c r="K141" i="27"/>
  <c r="J141" i="27"/>
  <c r="I141" i="27"/>
  <c r="H141" i="27"/>
  <c r="G141" i="27"/>
  <c r="K140" i="27"/>
  <c r="J140" i="27"/>
  <c r="I140" i="27"/>
  <c r="H140" i="27"/>
  <c r="G140" i="27"/>
  <c r="K139" i="27"/>
  <c r="J139" i="27"/>
  <c r="I139" i="27"/>
  <c r="H139" i="27"/>
  <c r="G139" i="27"/>
  <c r="K138" i="27"/>
  <c r="J138" i="27"/>
  <c r="I138" i="27"/>
  <c r="H138" i="27"/>
  <c r="G138" i="27"/>
  <c r="K137" i="27"/>
  <c r="J137" i="27"/>
  <c r="I137" i="27"/>
  <c r="H137" i="27"/>
  <c r="G137" i="27"/>
  <c r="K136" i="27"/>
  <c r="J136" i="27"/>
  <c r="I136" i="27"/>
  <c r="H136" i="27"/>
  <c r="G136" i="27"/>
  <c r="K135" i="27"/>
  <c r="J135" i="27"/>
  <c r="I135" i="27"/>
  <c r="H135" i="27"/>
  <c r="G135" i="27"/>
  <c r="K134" i="27"/>
  <c r="J134" i="27"/>
  <c r="I134" i="27"/>
  <c r="H134" i="27"/>
  <c r="G134" i="27"/>
  <c r="K133" i="27"/>
  <c r="J133" i="27"/>
  <c r="I133" i="27"/>
  <c r="H133" i="27"/>
  <c r="G133" i="27"/>
  <c r="K132" i="27"/>
  <c r="J132" i="27"/>
  <c r="I132" i="27"/>
  <c r="H132" i="27"/>
  <c r="G132" i="27"/>
  <c r="K131" i="27"/>
  <c r="J131" i="27"/>
  <c r="I131" i="27"/>
  <c r="H131" i="27"/>
  <c r="G131" i="27"/>
  <c r="K129" i="27"/>
  <c r="J129" i="27"/>
  <c r="I129" i="27"/>
  <c r="H129" i="27"/>
  <c r="G129" i="27"/>
  <c r="K128" i="27"/>
  <c r="J128" i="27"/>
  <c r="I128" i="27"/>
  <c r="H128" i="27"/>
  <c r="G128" i="27"/>
  <c r="K127" i="27"/>
  <c r="J127" i="27"/>
  <c r="I127" i="27"/>
  <c r="H127" i="27"/>
  <c r="G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4" i="27"/>
  <c r="J114" i="27"/>
  <c r="I114" i="27"/>
  <c r="H114" i="27"/>
  <c r="G114" i="27"/>
  <c r="K113" i="27"/>
  <c r="J113" i="27"/>
  <c r="I113" i="27"/>
  <c r="H113" i="27"/>
  <c r="G113" i="27"/>
  <c r="K112" i="27"/>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2" i="27"/>
  <c r="J102" i="27"/>
  <c r="I102" i="27"/>
  <c r="H102" i="27"/>
  <c r="G102" i="27"/>
  <c r="K101" i="27"/>
  <c r="J101" i="27"/>
  <c r="I101" i="27"/>
  <c r="H101" i="27"/>
  <c r="G101" i="27"/>
  <c r="K100" i="27"/>
  <c r="J100" i="27"/>
  <c r="I100" i="27"/>
  <c r="H100" i="27"/>
  <c r="G100" i="27"/>
  <c r="K99" i="27"/>
  <c r="J99" i="27"/>
  <c r="I99" i="27"/>
  <c r="H99" i="27"/>
  <c r="G99" i="27"/>
  <c r="K98" i="27"/>
  <c r="J98" i="27"/>
  <c r="I98" i="27"/>
  <c r="H98" i="27"/>
  <c r="G98" i="27"/>
  <c r="K97" i="27"/>
  <c r="J97" i="27"/>
  <c r="I97" i="27"/>
  <c r="H97" i="27"/>
  <c r="G97" i="27"/>
  <c r="K96" i="27"/>
  <c r="J96" i="27"/>
  <c r="I96" i="27"/>
  <c r="H96" i="27"/>
  <c r="G96" i="27"/>
  <c r="K95" i="27"/>
  <c r="J95" i="27"/>
  <c r="I95" i="27"/>
  <c r="H95" i="27"/>
  <c r="G95" i="27"/>
  <c r="K94" i="27"/>
  <c r="J94" i="27"/>
  <c r="I94" i="27"/>
  <c r="H94" i="27"/>
  <c r="G94" i="27"/>
  <c r="K93" i="27"/>
  <c r="J93" i="27"/>
  <c r="I93" i="27"/>
  <c r="H93" i="27"/>
  <c r="G93" i="27"/>
  <c r="K92" i="27"/>
  <c r="J92" i="27"/>
  <c r="I92" i="27"/>
  <c r="H92" i="27"/>
  <c r="G92" i="27"/>
  <c r="K91" i="27"/>
  <c r="J91" i="27"/>
  <c r="I91" i="27"/>
  <c r="H91" i="27"/>
  <c r="G91" i="27"/>
  <c r="K90" i="27"/>
  <c r="J90" i="27"/>
  <c r="I90" i="27"/>
  <c r="H90" i="27"/>
  <c r="G90" i="27"/>
  <c r="K89" i="27"/>
  <c r="J89" i="27"/>
  <c r="I89" i="27"/>
  <c r="H89" i="27"/>
  <c r="G89" i="27"/>
  <c r="K87" i="27"/>
  <c r="J87" i="27"/>
  <c r="I87" i="27"/>
  <c r="H87" i="27"/>
  <c r="G87" i="27"/>
  <c r="K86" i="27"/>
  <c r="J86" i="27"/>
  <c r="I86" i="27"/>
  <c r="H86" i="27"/>
  <c r="G86" i="27"/>
  <c r="K85" i="27"/>
  <c r="J85" i="27"/>
  <c r="I85" i="27"/>
  <c r="H85" i="27"/>
  <c r="G85" i="27"/>
  <c r="K84" i="27"/>
  <c r="J84" i="27"/>
  <c r="I84" i="27"/>
  <c r="H84" i="27"/>
  <c r="G84" i="27"/>
  <c r="K83" i="27"/>
  <c r="J83" i="27"/>
  <c r="I83" i="27"/>
  <c r="H83" i="27"/>
  <c r="G83" i="27"/>
  <c r="K82" i="27"/>
  <c r="J82" i="27"/>
  <c r="I82" i="27"/>
  <c r="H82" i="27"/>
  <c r="G82" i="27"/>
  <c r="K81" i="27"/>
  <c r="J81" i="27"/>
  <c r="I81" i="27"/>
  <c r="H81" i="27"/>
  <c r="G81" i="27"/>
  <c r="K80" i="27"/>
  <c r="J80" i="27"/>
  <c r="I80" i="27"/>
  <c r="H80" i="27"/>
  <c r="G80" i="27"/>
  <c r="K79" i="27"/>
  <c r="J79" i="27"/>
  <c r="I79" i="27"/>
  <c r="H79" i="27"/>
  <c r="G79" i="27"/>
  <c r="K78" i="27"/>
  <c r="J78" i="27"/>
  <c r="I78" i="27"/>
  <c r="H78" i="27"/>
  <c r="G78" i="27"/>
  <c r="K77" i="27"/>
  <c r="J77" i="27"/>
  <c r="I77" i="27"/>
  <c r="H77" i="27"/>
  <c r="G77" i="27"/>
  <c r="K76" i="27"/>
  <c r="J76" i="27"/>
  <c r="I76" i="27"/>
  <c r="H76" i="27"/>
  <c r="G76" i="27"/>
  <c r="K75" i="27"/>
  <c r="J75" i="27"/>
  <c r="I75" i="27"/>
  <c r="H75" i="27"/>
  <c r="G75" i="27"/>
  <c r="K74" i="27"/>
  <c r="J74" i="27"/>
  <c r="I74" i="27"/>
  <c r="H74" i="27"/>
  <c r="G74" i="27"/>
  <c r="K73" i="27"/>
  <c r="J73" i="27"/>
  <c r="I73" i="27"/>
  <c r="H73" i="27"/>
  <c r="G73" i="27"/>
  <c r="K72" i="27"/>
  <c r="J72" i="27"/>
  <c r="I72" i="27"/>
  <c r="H72" i="27"/>
  <c r="G72" i="27"/>
  <c r="K71" i="27"/>
  <c r="J71" i="27"/>
  <c r="I71" i="27"/>
  <c r="H71" i="27"/>
  <c r="G71" i="27"/>
  <c r="K70" i="27"/>
  <c r="J70" i="27"/>
  <c r="I70" i="27"/>
  <c r="H70" i="27"/>
  <c r="G70" i="27"/>
  <c r="K69" i="27"/>
  <c r="J69" i="27"/>
  <c r="I69" i="27"/>
  <c r="H69" i="27"/>
  <c r="G69" i="27"/>
  <c r="K68" i="27"/>
  <c r="J68" i="27"/>
  <c r="I68" i="27"/>
  <c r="H68" i="27"/>
  <c r="G68" i="27"/>
  <c r="K67" i="27"/>
  <c r="J67" i="27"/>
  <c r="I67" i="27"/>
  <c r="H67" i="27"/>
  <c r="G67" i="27"/>
  <c r="K66" i="27"/>
  <c r="J66" i="27"/>
  <c r="I66" i="27"/>
  <c r="H66" i="27"/>
  <c r="G66" i="27"/>
  <c r="K65" i="27"/>
  <c r="J65" i="27"/>
  <c r="I65" i="27"/>
  <c r="H65" i="27"/>
  <c r="G65" i="27"/>
  <c r="K64" i="27"/>
  <c r="J64" i="27"/>
  <c r="I64" i="27"/>
  <c r="H64" i="27"/>
  <c r="G64" i="27"/>
  <c r="K63" i="27"/>
  <c r="J63" i="27"/>
  <c r="I63" i="27"/>
  <c r="H63" i="27"/>
  <c r="G63" i="27"/>
  <c r="K62" i="27"/>
  <c r="J62" i="27"/>
  <c r="I62" i="27"/>
  <c r="H62" i="27"/>
  <c r="G62" i="27"/>
  <c r="K61" i="27"/>
  <c r="J61" i="27"/>
  <c r="I61" i="27"/>
  <c r="H61" i="27"/>
  <c r="G61" i="27"/>
  <c r="K60" i="27"/>
  <c r="J60" i="27"/>
  <c r="I60" i="27"/>
  <c r="H60" i="27"/>
  <c r="G60" i="27"/>
  <c r="K59" i="27"/>
  <c r="J59" i="27"/>
  <c r="I59" i="27"/>
  <c r="H59" i="27"/>
  <c r="G59" i="27"/>
  <c r="K58" i="27"/>
  <c r="J58" i="27"/>
  <c r="I58" i="27"/>
  <c r="H58" i="27"/>
  <c r="G58" i="27"/>
  <c r="K57" i="27"/>
  <c r="J57" i="27"/>
  <c r="I57" i="27"/>
  <c r="H57" i="27"/>
  <c r="G57" i="27"/>
  <c r="K56" i="27"/>
  <c r="J56" i="27"/>
  <c r="I56" i="27"/>
  <c r="H56" i="27"/>
  <c r="G56" i="27"/>
  <c r="K55" i="27"/>
  <c r="J55" i="27"/>
  <c r="I55" i="27"/>
  <c r="H55" i="27"/>
  <c r="G55" i="27"/>
  <c r="K52" i="27"/>
  <c r="J52" i="27"/>
  <c r="I52" i="27"/>
  <c r="H52" i="27"/>
  <c r="G52" i="27"/>
  <c r="K51" i="27"/>
  <c r="J51" i="27"/>
  <c r="I51" i="27"/>
  <c r="H51" i="27"/>
  <c r="G51" i="27"/>
  <c r="K50" i="27"/>
  <c r="J50" i="27"/>
  <c r="I50" i="27"/>
  <c r="H50" i="27"/>
  <c r="G50" i="27"/>
  <c r="K49" i="27"/>
  <c r="J49" i="27"/>
  <c r="I49" i="27"/>
  <c r="H49" i="27"/>
  <c r="G49" i="27"/>
  <c r="K48" i="27"/>
  <c r="J48" i="27"/>
  <c r="I48" i="27"/>
  <c r="H48" i="27"/>
  <c r="G48" i="27"/>
  <c r="K47" i="27"/>
  <c r="J47" i="27"/>
  <c r="I47" i="27"/>
  <c r="H47" i="27"/>
  <c r="G47" i="27"/>
  <c r="K46" i="27"/>
  <c r="J46" i="27"/>
  <c r="I46" i="27"/>
  <c r="H46" i="27"/>
  <c r="G46" i="27"/>
  <c r="K45" i="27"/>
  <c r="J45" i="27"/>
  <c r="I45" i="27"/>
  <c r="H45" i="27"/>
  <c r="G45" i="27"/>
  <c r="K44" i="27"/>
  <c r="J44" i="27"/>
  <c r="I44" i="27"/>
  <c r="H44" i="27"/>
  <c r="G44" i="27"/>
  <c r="K43" i="27"/>
  <c r="J43" i="27"/>
  <c r="I43" i="27"/>
  <c r="H43" i="27"/>
  <c r="G43" i="27"/>
  <c r="K42" i="27"/>
  <c r="J42" i="27"/>
  <c r="I42" i="27"/>
  <c r="H42" i="27"/>
  <c r="G42" i="27"/>
  <c r="K41" i="27"/>
  <c r="J41" i="27"/>
  <c r="I41" i="27"/>
  <c r="H41" i="27"/>
  <c r="G41" i="27"/>
  <c r="K40" i="27"/>
  <c r="J40" i="27"/>
  <c r="I40" i="27"/>
  <c r="H40" i="27"/>
  <c r="G40" i="27"/>
  <c r="K39" i="27"/>
  <c r="J39" i="27"/>
  <c r="I39" i="27"/>
  <c r="H39" i="27"/>
  <c r="G39" i="27"/>
  <c r="K38" i="27"/>
  <c r="J38" i="27"/>
  <c r="I38" i="27"/>
  <c r="H38" i="27"/>
  <c r="G38" i="27"/>
  <c r="K37" i="27"/>
  <c r="J37" i="27"/>
  <c r="I37" i="27"/>
  <c r="H37" i="27"/>
  <c r="G37" i="27"/>
  <c r="K36" i="27"/>
  <c r="J36" i="27"/>
  <c r="I36" i="27"/>
  <c r="H36" i="27"/>
  <c r="G36" i="27"/>
  <c r="K35" i="27"/>
  <c r="J35" i="27"/>
  <c r="I35" i="27"/>
  <c r="H35" i="27"/>
  <c r="G35" i="27"/>
  <c r="K34" i="27"/>
  <c r="J34" i="27"/>
  <c r="I34" i="27"/>
  <c r="H34" i="27"/>
  <c r="G34" i="27"/>
  <c r="K33" i="27"/>
  <c r="J33" i="27"/>
  <c r="I33" i="27"/>
  <c r="H33" i="27"/>
  <c r="G33" i="27"/>
  <c r="K32" i="27"/>
  <c r="J32" i="27"/>
  <c r="I32" i="27"/>
  <c r="H32" i="27"/>
  <c r="G32" i="27"/>
  <c r="K31" i="27"/>
  <c r="J31" i="27"/>
  <c r="I31" i="27"/>
  <c r="H31" i="27"/>
  <c r="G31" i="27"/>
  <c r="K30" i="27"/>
  <c r="J30" i="27"/>
  <c r="I30" i="27"/>
  <c r="H30" i="27"/>
  <c r="G30" i="27"/>
  <c r="K29" i="27"/>
  <c r="J29" i="27"/>
  <c r="I29" i="27"/>
  <c r="H29" i="27"/>
  <c r="G29" i="27"/>
  <c r="K28" i="27"/>
  <c r="J28" i="27"/>
  <c r="I28" i="27"/>
  <c r="H28" i="27"/>
  <c r="G28" i="27"/>
  <c r="K27" i="27"/>
  <c r="J27" i="27"/>
  <c r="I27" i="27"/>
  <c r="H27" i="27"/>
  <c r="G27" i="27"/>
  <c r="K26" i="27"/>
  <c r="J26" i="27"/>
  <c r="I26" i="27"/>
  <c r="H26" i="27"/>
  <c r="G26" i="27"/>
  <c r="K25" i="27"/>
  <c r="J25" i="27"/>
  <c r="I25" i="27"/>
  <c r="H25" i="27"/>
  <c r="G25" i="27"/>
  <c r="K24" i="27"/>
  <c r="J24" i="27"/>
  <c r="I24" i="27"/>
  <c r="H24" i="27"/>
  <c r="G24" i="27"/>
  <c r="K23" i="27"/>
  <c r="J23" i="27"/>
  <c r="I23" i="27"/>
  <c r="H23" i="27"/>
  <c r="G23" i="27"/>
  <c r="K22" i="27"/>
  <c r="J22" i="27"/>
  <c r="I22" i="27"/>
  <c r="H22" i="27"/>
  <c r="G22" i="27"/>
  <c r="K21" i="27"/>
  <c r="J21" i="27"/>
  <c r="I21" i="27"/>
  <c r="H21" i="27"/>
  <c r="G21" i="27"/>
  <c r="K20" i="27"/>
  <c r="J20" i="27"/>
  <c r="I20" i="27"/>
  <c r="H20" i="27"/>
  <c r="G20" i="27"/>
  <c r="K19" i="27"/>
  <c r="J19" i="27"/>
  <c r="I19" i="27"/>
  <c r="H19" i="27"/>
  <c r="G19" i="27"/>
  <c r="K18" i="27"/>
  <c r="J18" i="27"/>
  <c r="I18" i="27"/>
  <c r="H18" i="27"/>
  <c r="G18" i="27"/>
  <c r="K17" i="27"/>
  <c r="J17" i="27"/>
  <c r="I17" i="27"/>
  <c r="H17" i="27"/>
  <c r="G17" i="27"/>
  <c r="K16" i="27"/>
  <c r="J16" i="27"/>
  <c r="I16" i="27"/>
  <c r="H16" i="27"/>
  <c r="G16" i="27"/>
  <c r="K15" i="27"/>
  <c r="J15" i="27"/>
  <c r="I15" i="27"/>
  <c r="H15" i="27"/>
  <c r="G15" i="27"/>
  <c r="K14" i="27"/>
  <c r="J14" i="27"/>
  <c r="I14" i="27"/>
  <c r="H14" i="27"/>
  <c r="G14" i="27"/>
  <c r="K117" i="26" l="1"/>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5" i="26"/>
  <c r="J105" i="26"/>
  <c r="I105" i="26"/>
  <c r="H105" i="26"/>
  <c r="G105" i="26"/>
  <c r="K104" i="26"/>
  <c r="J104" i="26"/>
  <c r="I104" i="26"/>
  <c r="H104" i="26"/>
  <c r="G104" i="26"/>
  <c r="K103" i="26"/>
  <c r="J103" i="26"/>
  <c r="I103" i="26"/>
  <c r="H103" i="26"/>
  <c r="G103" i="26"/>
  <c r="K102" i="26"/>
  <c r="J102" i="26"/>
  <c r="I102" i="26"/>
  <c r="H102" i="26"/>
  <c r="G102" i="26"/>
  <c r="K101" i="26"/>
  <c r="J101" i="26"/>
  <c r="I101" i="26"/>
  <c r="H101" i="26"/>
  <c r="G101" i="26"/>
  <c r="K100" i="26"/>
  <c r="J100" i="26"/>
  <c r="I100" i="26"/>
  <c r="H100" i="26"/>
  <c r="G100" i="26"/>
  <c r="K99" i="26"/>
  <c r="J99" i="26"/>
  <c r="I99" i="26"/>
  <c r="H99" i="26"/>
  <c r="G99" i="26"/>
  <c r="K98" i="26"/>
  <c r="J98" i="26"/>
  <c r="I98" i="26"/>
  <c r="H98" i="26"/>
  <c r="G98" i="26"/>
  <c r="K97" i="26"/>
  <c r="J97" i="26"/>
  <c r="I97" i="26"/>
  <c r="H97" i="26"/>
  <c r="G97" i="26"/>
  <c r="K96" i="26"/>
  <c r="J96" i="26"/>
  <c r="I96" i="26"/>
  <c r="H96" i="26"/>
  <c r="G96" i="26"/>
  <c r="K95" i="26"/>
  <c r="J95" i="26"/>
  <c r="I95" i="26"/>
  <c r="H95" i="26"/>
  <c r="G95" i="26"/>
  <c r="K94" i="26"/>
  <c r="J94" i="26"/>
  <c r="I94" i="26"/>
  <c r="H94" i="26"/>
  <c r="G94" i="26"/>
  <c r="K93" i="26"/>
  <c r="J93" i="26"/>
  <c r="I93" i="26"/>
  <c r="H93" i="26"/>
  <c r="G93" i="26"/>
  <c r="K91" i="26"/>
  <c r="J91" i="26"/>
  <c r="I91" i="26"/>
  <c r="H91" i="26"/>
  <c r="G91" i="26"/>
  <c r="K90" i="26"/>
  <c r="J90" i="26"/>
  <c r="I90" i="26"/>
  <c r="H90" i="26"/>
  <c r="G90" i="26"/>
  <c r="K89" i="26"/>
  <c r="J89" i="26"/>
  <c r="I89" i="26"/>
  <c r="H89" i="26"/>
  <c r="G89" i="26"/>
  <c r="K88" i="26"/>
  <c r="J88" i="26"/>
  <c r="I88" i="26"/>
  <c r="H88" i="26"/>
  <c r="G88" i="26"/>
  <c r="K87" i="26"/>
  <c r="J87" i="26"/>
  <c r="I87" i="26"/>
  <c r="H87" i="26"/>
  <c r="G87" i="26"/>
  <c r="K86" i="26"/>
  <c r="J86" i="26"/>
  <c r="I86" i="26"/>
  <c r="H86" i="26"/>
  <c r="G86" i="26"/>
  <c r="K85" i="26"/>
  <c r="J85" i="26"/>
  <c r="I85" i="26"/>
  <c r="H85" i="26"/>
  <c r="G85" i="26"/>
  <c r="K84" i="26"/>
  <c r="J84" i="26"/>
  <c r="I84" i="26"/>
  <c r="H84" i="26"/>
  <c r="G84" i="26"/>
  <c r="K83" i="26"/>
  <c r="J83" i="26"/>
  <c r="I83" i="26"/>
  <c r="H83" i="26"/>
  <c r="G83" i="26"/>
  <c r="K82" i="26"/>
  <c r="J82" i="26"/>
  <c r="I82" i="26"/>
  <c r="H82" i="26"/>
  <c r="G82" i="26"/>
  <c r="K81" i="26"/>
  <c r="J81" i="26"/>
  <c r="I81" i="26"/>
  <c r="H81" i="26"/>
  <c r="G81" i="26"/>
  <c r="K80" i="26"/>
  <c r="J80" i="26"/>
  <c r="I80" i="26"/>
  <c r="H80" i="26"/>
  <c r="G80" i="26"/>
  <c r="K79" i="26"/>
  <c r="J79" i="26"/>
  <c r="I79" i="26"/>
  <c r="H79" i="26"/>
  <c r="G79" i="26"/>
  <c r="K77" i="26"/>
  <c r="J77" i="26"/>
  <c r="I77" i="26"/>
  <c r="H77" i="26"/>
  <c r="G77" i="26"/>
  <c r="K76" i="26"/>
  <c r="J76" i="26"/>
  <c r="I76" i="26"/>
  <c r="H76" i="26"/>
  <c r="G76" i="26"/>
  <c r="K75" i="26"/>
  <c r="J75" i="26"/>
  <c r="I75" i="26"/>
  <c r="H75" i="26"/>
  <c r="G75" i="26"/>
  <c r="K74" i="26"/>
  <c r="J74" i="26"/>
  <c r="I74" i="26"/>
  <c r="H74" i="26"/>
  <c r="G74" i="26"/>
  <c r="K73" i="26"/>
  <c r="J73" i="26"/>
  <c r="I73" i="26"/>
  <c r="H73" i="26"/>
  <c r="G73" i="26"/>
  <c r="K72" i="26"/>
  <c r="J72" i="26"/>
  <c r="I72" i="26"/>
  <c r="H72" i="26"/>
  <c r="G72" i="26"/>
  <c r="K71" i="26"/>
  <c r="J71" i="26"/>
  <c r="I71" i="26"/>
  <c r="H71" i="26"/>
  <c r="G71" i="26"/>
  <c r="K70" i="26"/>
  <c r="J70" i="26"/>
  <c r="I70" i="26"/>
  <c r="H70" i="26"/>
  <c r="G70" i="26"/>
  <c r="K69" i="26"/>
  <c r="J69" i="26"/>
  <c r="I69" i="26"/>
  <c r="H69" i="26"/>
  <c r="G69" i="26"/>
  <c r="K68" i="26"/>
  <c r="J68" i="26"/>
  <c r="I68" i="26"/>
  <c r="H68" i="26"/>
  <c r="G68" i="26"/>
  <c r="K67" i="26"/>
  <c r="J67" i="26"/>
  <c r="I67" i="26"/>
  <c r="H67" i="26"/>
  <c r="G67" i="26"/>
  <c r="K66" i="26"/>
  <c r="J66" i="26"/>
  <c r="I66" i="26"/>
  <c r="H66" i="26"/>
  <c r="G66" i="26"/>
  <c r="K65" i="26"/>
  <c r="J65" i="26"/>
  <c r="I65" i="26"/>
  <c r="H65" i="26"/>
  <c r="G65" i="26"/>
  <c r="K64" i="26"/>
  <c r="J64" i="26"/>
  <c r="I64" i="26"/>
  <c r="H64" i="26"/>
  <c r="G64" i="26"/>
  <c r="K61" i="26"/>
  <c r="J61" i="26"/>
  <c r="I61" i="26"/>
  <c r="H61" i="26"/>
  <c r="G61" i="26"/>
  <c r="K60" i="26"/>
  <c r="J60" i="26"/>
  <c r="I60" i="26"/>
  <c r="H60" i="26"/>
  <c r="G60" i="26"/>
  <c r="K59" i="26"/>
  <c r="J59" i="26"/>
  <c r="I59" i="26"/>
  <c r="H59" i="26"/>
  <c r="G59" i="26"/>
  <c r="K58" i="26"/>
  <c r="J58" i="26"/>
  <c r="I58" i="26"/>
  <c r="H58" i="26"/>
  <c r="G58" i="26"/>
  <c r="K57" i="26"/>
  <c r="J57" i="26"/>
  <c r="I57" i="26"/>
  <c r="H57" i="26"/>
  <c r="G57" i="26"/>
  <c r="K56" i="26"/>
  <c r="J56" i="26"/>
  <c r="I56" i="26"/>
  <c r="H56" i="26"/>
  <c r="G56" i="26"/>
  <c r="K55" i="26"/>
  <c r="J55" i="26"/>
  <c r="I55" i="26"/>
  <c r="H55" i="26"/>
  <c r="G55" i="26"/>
  <c r="K54" i="26"/>
  <c r="J54" i="26"/>
  <c r="I54" i="26"/>
  <c r="H54" i="26"/>
  <c r="G54" i="26"/>
  <c r="K53" i="26"/>
  <c r="J53" i="26"/>
  <c r="I53" i="26"/>
  <c r="H53" i="26"/>
  <c r="G53" i="26"/>
  <c r="K52" i="26"/>
  <c r="J52" i="26"/>
  <c r="I52" i="26"/>
  <c r="H52" i="26"/>
  <c r="G52" i="26"/>
  <c r="K51" i="26"/>
  <c r="J51" i="26"/>
  <c r="I51" i="26"/>
  <c r="H51" i="26"/>
  <c r="G51" i="26"/>
  <c r="K50" i="26"/>
  <c r="J50" i="26"/>
  <c r="I50" i="26"/>
  <c r="H50" i="26"/>
  <c r="G50" i="26"/>
  <c r="K49" i="26"/>
  <c r="J49" i="26"/>
  <c r="I49" i="26"/>
  <c r="H49" i="26"/>
  <c r="G49" i="26"/>
  <c r="K47" i="26"/>
  <c r="J47" i="26"/>
  <c r="I47" i="26"/>
  <c r="H47" i="26"/>
  <c r="G47" i="26"/>
  <c r="K46" i="26"/>
  <c r="J46" i="26"/>
  <c r="I46" i="26"/>
  <c r="H46" i="26"/>
  <c r="G46" i="26"/>
  <c r="K45" i="26"/>
  <c r="J45" i="26"/>
  <c r="I45" i="26"/>
  <c r="H45" i="26"/>
  <c r="G45" i="26"/>
  <c r="K44" i="26"/>
  <c r="J44" i="26"/>
  <c r="I44" i="26"/>
  <c r="H44" i="26"/>
  <c r="G44" i="26"/>
  <c r="K43" i="26"/>
  <c r="J43" i="26"/>
  <c r="I43" i="26"/>
  <c r="H43" i="26"/>
  <c r="G43" i="26"/>
  <c r="K42" i="26"/>
  <c r="J42" i="26"/>
  <c r="I42" i="26"/>
  <c r="H42" i="26"/>
  <c r="G42" i="26"/>
  <c r="K41" i="26"/>
  <c r="J41" i="26"/>
  <c r="I41" i="26"/>
  <c r="H41" i="26"/>
  <c r="G41" i="26"/>
  <c r="K40" i="26"/>
  <c r="J40" i="26"/>
  <c r="I40" i="26"/>
  <c r="H40" i="26"/>
  <c r="G40" i="26"/>
  <c r="K39" i="26"/>
  <c r="J39" i="26"/>
  <c r="I39" i="26"/>
  <c r="H39" i="26"/>
  <c r="G39" i="26"/>
  <c r="K38" i="26"/>
  <c r="J38" i="26"/>
  <c r="I38" i="26"/>
  <c r="H38" i="26"/>
  <c r="G38" i="26"/>
  <c r="K37" i="26"/>
  <c r="J37" i="26"/>
  <c r="I37" i="26"/>
  <c r="H37" i="26"/>
  <c r="G37" i="26"/>
  <c r="K36" i="26"/>
  <c r="J36" i="26"/>
  <c r="I36" i="26"/>
  <c r="H36" i="26"/>
  <c r="G36" i="26"/>
  <c r="K35" i="26"/>
  <c r="J35" i="26"/>
  <c r="I35" i="26"/>
  <c r="H35" i="26"/>
  <c r="G35" i="26"/>
  <c r="K32" i="26"/>
  <c r="J32" i="26"/>
  <c r="I32" i="26"/>
  <c r="H32" i="26"/>
  <c r="G32" i="26"/>
  <c r="K31" i="26"/>
  <c r="J31" i="26"/>
  <c r="I31" i="26"/>
  <c r="H31" i="26"/>
  <c r="G31" i="26"/>
  <c r="K30" i="26"/>
  <c r="J30" i="26"/>
  <c r="I30" i="26"/>
  <c r="H30" i="26"/>
  <c r="G30" i="26"/>
  <c r="K29" i="26"/>
  <c r="J29" i="26"/>
  <c r="I29" i="26"/>
  <c r="H29" i="26"/>
  <c r="G29" i="26"/>
  <c r="K28" i="26"/>
  <c r="J28" i="26"/>
  <c r="I28" i="26"/>
  <c r="H28" i="26"/>
  <c r="G28" i="26"/>
  <c r="K27" i="26"/>
  <c r="J27" i="26"/>
  <c r="I27" i="26"/>
  <c r="H27" i="26"/>
  <c r="G27" i="26"/>
  <c r="K26" i="26"/>
  <c r="J26" i="26"/>
  <c r="I26" i="26"/>
  <c r="H26" i="26"/>
  <c r="G26" i="26"/>
  <c r="K25" i="26"/>
  <c r="J25" i="26"/>
  <c r="I25" i="26"/>
  <c r="H25" i="26"/>
  <c r="G25" i="26"/>
  <c r="K24" i="26"/>
  <c r="J24" i="26"/>
  <c r="I24" i="26"/>
  <c r="H24" i="26"/>
  <c r="G24" i="26"/>
  <c r="K23" i="26"/>
  <c r="J23" i="26"/>
  <c r="I23" i="26"/>
  <c r="H23" i="26"/>
  <c r="G23" i="26"/>
  <c r="K22" i="26"/>
  <c r="J22" i="26"/>
  <c r="I22" i="26"/>
  <c r="H22" i="26"/>
  <c r="G22" i="26"/>
  <c r="K21" i="26"/>
  <c r="J21" i="26"/>
  <c r="I21" i="26"/>
  <c r="H21" i="26"/>
  <c r="G21" i="26"/>
  <c r="K20" i="26"/>
  <c r="J20" i="26"/>
  <c r="I20" i="26"/>
  <c r="H20" i="26"/>
  <c r="G20" i="26"/>
  <c r="K19" i="26"/>
  <c r="J19" i="26"/>
  <c r="I19" i="26"/>
  <c r="H19" i="26"/>
  <c r="G19" i="26"/>
  <c r="K18" i="26"/>
  <c r="J18" i="26"/>
  <c r="I18" i="26"/>
  <c r="H18" i="26"/>
  <c r="G18" i="26"/>
  <c r="K17" i="26"/>
  <c r="J17" i="26"/>
  <c r="I17" i="26"/>
  <c r="H17" i="26"/>
  <c r="G17" i="26"/>
  <c r="K16" i="26"/>
  <c r="J16" i="26"/>
  <c r="I16" i="26"/>
  <c r="H16" i="26"/>
  <c r="G16" i="26"/>
  <c r="K15" i="26"/>
  <c r="J15" i="26"/>
  <c r="I15" i="26"/>
  <c r="H15" i="26"/>
  <c r="G15" i="26"/>
  <c r="K14" i="26"/>
  <c r="J14" i="26"/>
  <c r="I14" i="26"/>
  <c r="H14" i="26"/>
  <c r="G14" i="26"/>
  <c r="K85" i="25" l="1"/>
  <c r="J85" i="25"/>
  <c r="I85" i="25"/>
  <c r="H85" i="25"/>
  <c r="G85" i="25"/>
  <c r="K84" i="25"/>
  <c r="J84" i="25"/>
  <c r="I84" i="25"/>
  <c r="H84" i="25"/>
  <c r="G84" i="25"/>
  <c r="K83" i="25"/>
  <c r="J83" i="25"/>
  <c r="I83" i="25"/>
  <c r="H83" i="25"/>
  <c r="G83" i="25"/>
  <c r="K82" i="25"/>
  <c r="J82" i="25"/>
  <c r="I82" i="25"/>
  <c r="H82" i="25"/>
  <c r="G82" i="25"/>
  <c r="K81" i="25"/>
  <c r="J81" i="25"/>
  <c r="I81" i="25"/>
  <c r="H81" i="25"/>
  <c r="G81" i="25"/>
  <c r="K80" i="25"/>
  <c r="J80" i="25"/>
  <c r="I80" i="25"/>
  <c r="H80" i="25"/>
  <c r="G80" i="25"/>
  <c r="K79" i="25"/>
  <c r="J79" i="25"/>
  <c r="I79" i="25"/>
  <c r="H79" i="25"/>
  <c r="G79" i="25"/>
  <c r="K78" i="25"/>
  <c r="J78" i="25"/>
  <c r="I78" i="25"/>
  <c r="H78" i="25"/>
  <c r="G78" i="25"/>
  <c r="K77" i="25"/>
  <c r="J77" i="25"/>
  <c r="I77" i="25"/>
  <c r="H77" i="25"/>
  <c r="G77" i="25"/>
  <c r="K76" i="25"/>
  <c r="J76" i="25"/>
  <c r="I76" i="25"/>
  <c r="H76" i="25"/>
  <c r="G76" i="25"/>
  <c r="K75" i="25"/>
  <c r="J75" i="25"/>
  <c r="I75" i="25"/>
  <c r="H75" i="25"/>
  <c r="G75" i="25"/>
  <c r="K74" i="25"/>
  <c r="J74" i="25"/>
  <c r="I74" i="25"/>
  <c r="H74" i="25"/>
  <c r="G74" i="25"/>
  <c r="K73" i="25"/>
  <c r="J73" i="25"/>
  <c r="I73" i="25"/>
  <c r="H73" i="25"/>
  <c r="G73" i="25"/>
  <c r="K72" i="25"/>
  <c r="J72" i="25"/>
  <c r="I72" i="25"/>
  <c r="H72" i="25"/>
  <c r="G72" i="25"/>
  <c r="K71" i="25"/>
  <c r="J71" i="25"/>
  <c r="I71" i="25"/>
  <c r="H71" i="25"/>
  <c r="G71" i="25"/>
  <c r="K70" i="25"/>
  <c r="J70" i="25"/>
  <c r="I70" i="25"/>
  <c r="H70" i="25"/>
  <c r="G70" i="25"/>
  <c r="K69" i="25"/>
  <c r="J69" i="25"/>
  <c r="I69" i="25"/>
  <c r="H69" i="25"/>
  <c r="G69" i="25"/>
  <c r="K68" i="25"/>
  <c r="J68" i="25"/>
  <c r="I68" i="25"/>
  <c r="H68" i="25"/>
  <c r="G68" i="25"/>
  <c r="K67" i="25"/>
  <c r="J67" i="25"/>
  <c r="I67" i="25"/>
  <c r="H67" i="25"/>
  <c r="G67" i="25"/>
  <c r="K66" i="25"/>
  <c r="J66" i="25"/>
  <c r="I66" i="25"/>
  <c r="H66" i="25"/>
  <c r="G66" i="25"/>
  <c r="K65" i="25"/>
  <c r="J65" i="25"/>
  <c r="I65" i="25"/>
  <c r="H65" i="25"/>
  <c r="G65" i="25"/>
  <c r="K64" i="25"/>
  <c r="J64" i="25"/>
  <c r="I64" i="25"/>
  <c r="H64" i="25"/>
  <c r="G64" i="25"/>
  <c r="K63" i="25"/>
  <c r="J63" i="25"/>
  <c r="I63" i="25"/>
  <c r="H63" i="25"/>
  <c r="G63" i="25"/>
  <c r="K61" i="25"/>
  <c r="J61" i="25"/>
  <c r="I61" i="25"/>
  <c r="H61" i="25"/>
  <c r="G61" i="25"/>
  <c r="K60" i="25"/>
  <c r="J60" i="25"/>
  <c r="I60" i="25"/>
  <c r="H60" i="25"/>
  <c r="G60" i="25"/>
  <c r="K59" i="25"/>
  <c r="J59" i="25"/>
  <c r="I59" i="25"/>
  <c r="H59" i="25"/>
  <c r="G59" i="25"/>
  <c r="K58" i="25"/>
  <c r="J58" i="25"/>
  <c r="I58" i="25"/>
  <c r="H58" i="25"/>
  <c r="G58" i="25"/>
  <c r="K57" i="25"/>
  <c r="J57" i="25"/>
  <c r="I57" i="25"/>
  <c r="H57" i="25"/>
  <c r="G57" i="25"/>
  <c r="K56" i="25"/>
  <c r="J56" i="25"/>
  <c r="I56" i="25"/>
  <c r="H56" i="25"/>
  <c r="G56" i="25"/>
  <c r="K55" i="25"/>
  <c r="J55" i="25"/>
  <c r="I55" i="25"/>
  <c r="H55" i="25"/>
  <c r="G55" i="25"/>
  <c r="K54" i="25"/>
  <c r="J54" i="25"/>
  <c r="I54" i="25"/>
  <c r="H54" i="25"/>
  <c r="G54" i="25"/>
  <c r="K53" i="25"/>
  <c r="J53" i="25"/>
  <c r="I53" i="25"/>
  <c r="H53" i="25"/>
  <c r="G53" i="25"/>
  <c r="K52" i="25"/>
  <c r="J52" i="25"/>
  <c r="I52" i="25"/>
  <c r="H52" i="25"/>
  <c r="G52" i="25"/>
  <c r="K51" i="25"/>
  <c r="J51" i="25"/>
  <c r="I51" i="25"/>
  <c r="H51" i="25"/>
  <c r="G51" i="25"/>
  <c r="K50" i="25"/>
  <c r="J50" i="25"/>
  <c r="I50" i="25"/>
  <c r="H50" i="25"/>
  <c r="G50" i="25"/>
  <c r="K49" i="25"/>
  <c r="J49" i="25"/>
  <c r="I49" i="25"/>
  <c r="H49" i="25"/>
  <c r="G49" i="25"/>
  <c r="K48" i="25"/>
  <c r="J48" i="25"/>
  <c r="I48" i="25"/>
  <c r="H48" i="25"/>
  <c r="G48" i="25"/>
  <c r="K47" i="25"/>
  <c r="J47" i="25"/>
  <c r="I47" i="25"/>
  <c r="H47" i="25"/>
  <c r="G47" i="25"/>
  <c r="K46" i="25"/>
  <c r="J46" i="25"/>
  <c r="I46" i="25"/>
  <c r="H46" i="25"/>
  <c r="G46" i="25"/>
  <c r="K45" i="25"/>
  <c r="J45" i="25"/>
  <c r="I45" i="25"/>
  <c r="H45" i="25"/>
  <c r="G45" i="25"/>
  <c r="K44" i="25"/>
  <c r="J44" i="25"/>
  <c r="I44" i="25"/>
  <c r="H44" i="25"/>
  <c r="G44" i="25"/>
  <c r="K43" i="25"/>
  <c r="J43" i="25"/>
  <c r="I43" i="25"/>
  <c r="H43" i="25"/>
  <c r="G43" i="25"/>
  <c r="K42" i="25"/>
  <c r="J42" i="25"/>
  <c r="I42" i="25"/>
  <c r="H42" i="25"/>
  <c r="G42" i="25"/>
  <c r="K41" i="25"/>
  <c r="J41" i="25"/>
  <c r="I41" i="25"/>
  <c r="H41" i="25"/>
  <c r="G41" i="25"/>
  <c r="K40" i="25"/>
  <c r="J40" i="25"/>
  <c r="I40" i="25"/>
  <c r="H40" i="25"/>
  <c r="G40" i="25"/>
  <c r="K39" i="25"/>
  <c r="J39" i="25"/>
  <c r="I39" i="25"/>
  <c r="H39" i="25"/>
  <c r="G39" i="25"/>
  <c r="K36" i="25"/>
  <c r="J36" i="25"/>
  <c r="I36" i="25"/>
  <c r="H36" i="25"/>
  <c r="G36" i="25"/>
  <c r="K35" i="25"/>
  <c r="J35" i="25"/>
  <c r="I35" i="25"/>
  <c r="H35" i="25"/>
  <c r="G35" i="25"/>
  <c r="K34" i="25"/>
  <c r="J34" i="25"/>
  <c r="I34" i="25"/>
  <c r="H34" i="25"/>
  <c r="G34" i="25"/>
  <c r="K33" i="25"/>
  <c r="J33" i="25"/>
  <c r="I33" i="25"/>
  <c r="H33" i="25"/>
  <c r="G33" i="25"/>
  <c r="K32" i="25"/>
  <c r="J32" i="25"/>
  <c r="I32" i="25"/>
  <c r="H32" i="25"/>
  <c r="G32" i="25"/>
  <c r="K31" i="25"/>
  <c r="J31" i="25"/>
  <c r="I31" i="25"/>
  <c r="H31" i="25"/>
  <c r="G31" i="25"/>
  <c r="K30" i="25"/>
  <c r="J30" i="25"/>
  <c r="I30" i="25"/>
  <c r="H30" i="25"/>
  <c r="G30" i="25"/>
  <c r="K29" i="25"/>
  <c r="J29" i="25"/>
  <c r="I29" i="25"/>
  <c r="H29" i="25"/>
  <c r="G29" i="25"/>
  <c r="K28" i="25"/>
  <c r="J28" i="25"/>
  <c r="I28" i="25"/>
  <c r="H28" i="25"/>
  <c r="G28" i="25"/>
  <c r="K27" i="25"/>
  <c r="J27" i="25"/>
  <c r="I27" i="25"/>
  <c r="H27" i="25"/>
  <c r="G27" i="25"/>
  <c r="K26" i="25"/>
  <c r="J26" i="25"/>
  <c r="I26" i="25"/>
  <c r="H26" i="25"/>
  <c r="G26" i="25"/>
  <c r="K25" i="25"/>
  <c r="J25" i="25"/>
  <c r="I25" i="25"/>
  <c r="H25" i="25"/>
  <c r="G25" i="25"/>
  <c r="K24" i="25"/>
  <c r="J24" i="25"/>
  <c r="I24" i="25"/>
  <c r="H24" i="25"/>
  <c r="G24" i="25"/>
  <c r="K23" i="25"/>
  <c r="J23" i="25"/>
  <c r="I23" i="25"/>
  <c r="H23" i="25"/>
  <c r="G23" i="25"/>
  <c r="K22" i="25"/>
  <c r="J22" i="25"/>
  <c r="I22" i="25"/>
  <c r="H22" i="25"/>
  <c r="G22" i="25"/>
  <c r="K21" i="25"/>
  <c r="J21" i="25"/>
  <c r="I21" i="25"/>
  <c r="H21" i="25"/>
  <c r="G21" i="25"/>
  <c r="K20" i="25"/>
  <c r="J20" i="25"/>
  <c r="I20" i="25"/>
  <c r="H20" i="25"/>
  <c r="G20" i="25"/>
  <c r="K19" i="25"/>
  <c r="J19" i="25"/>
  <c r="I19" i="25"/>
  <c r="H19" i="25"/>
  <c r="G19" i="25"/>
  <c r="K18" i="25"/>
  <c r="J18" i="25"/>
  <c r="I18" i="25"/>
  <c r="H18" i="25"/>
  <c r="G18" i="25"/>
  <c r="K17" i="25"/>
  <c r="J17" i="25"/>
  <c r="I17" i="25"/>
  <c r="H17" i="25"/>
  <c r="G17" i="25"/>
  <c r="K16" i="25"/>
  <c r="J16" i="25"/>
  <c r="I16" i="25"/>
  <c r="H16" i="25"/>
  <c r="G16" i="25"/>
  <c r="K15" i="25"/>
  <c r="J15" i="25"/>
  <c r="I15" i="25"/>
  <c r="H15" i="25"/>
  <c r="G15" i="25"/>
  <c r="K14" i="25"/>
  <c r="J14" i="25"/>
  <c r="I14" i="25"/>
  <c r="H14" i="25"/>
  <c r="G14" i="25"/>
  <c r="K1006" i="24" l="1"/>
  <c r="J1006" i="24"/>
  <c r="I1006" i="24"/>
  <c r="H1006" i="24"/>
  <c r="G1006" i="24"/>
  <c r="K1005" i="24"/>
  <c r="J1005" i="24"/>
  <c r="I1005" i="24"/>
  <c r="H1005" i="24"/>
  <c r="G1005" i="24"/>
  <c r="K1004" i="24"/>
  <c r="J1004" i="24"/>
  <c r="I1004" i="24"/>
  <c r="H1004" i="24"/>
  <c r="G1004" i="24"/>
  <c r="K1003" i="24"/>
  <c r="J1003" i="24"/>
  <c r="I1003" i="24"/>
  <c r="H1003" i="24"/>
  <c r="G1003" i="24"/>
  <c r="K1002" i="24"/>
  <c r="J1002" i="24"/>
  <c r="I1002" i="24"/>
  <c r="H1002" i="24"/>
  <c r="G1002" i="24"/>
  <c r="K1001" i="24"/>
  <c r="J1001" i="24"/>
  <c r="I1001" i="24"/>
  <c r="H1001" i="24"/>
  <c r="G1001" i="24"/>
  <c r="K1000" i="24"/>
  <c r="J1000" i="24"/>
  <c r="I1000" i="24"/>
  <c r="H1000" i="24"/>
  <c r="G1000" i="24"/>
  <c r="K999" i="24"/>
  <c r="J999" i="24"/>
  <c r="I999" i="24"/>
  <c r="H999" i="24"/>
  <c r="G999" i="24"/>
  <c r="K998" i="24"/>
  <c r="J998" i="24"/>
  <c r="I998" i="24"/>
  <c r="H998" i="24"/>
  <c r="G998" i="24"/>
  <c r="K997" i="24"/>
  <c r="J997" i="24"/>
  <c r="I997" i="24"/>
  <c r="H997" i="24"/>
  <c r="G997" i="24"/>
  <c r="K996" i="24"/>
  <c r="J996" i="24"/>
  <c r="I996" i="24"/>
  <c r="H996" i="24"/>
  <c r="G996" i="24"/>
  <c r="K995" i="24"/>
  <c r="J995" i="24"/>
  <c r="I995" i="24"/>
  <c r="H995" i="24"/>
  <c r="G995" i="24"/>
  <c r="K994" i="24"/>
  <c r="J994" i="24"/>
  <c r="I994" i="24"/>
  <c r="H994" i="24"/>
  <c r="G994" i="24"/>
  <c r="K992" i="24"/>
  <c r="J992" i="24"/>
  <c r="I992" i="24"/>
  <c r="H992" i="24"/>
  <c r="G992" i="24"/>
  <c r="K991" i="24"/>
  <c r="J991" i="24"/>
  <c r="I991" i="24"/>
  <c r="H991" i="24"/>
  <c r="G991" i="24"/>
  <c r="K990" i="24"/>
  <c r="J990" i="24"/>
  <c r="I990" i="24"/>
  <c r="H990" i="24"/>
  <c r="G990" i="24"/>
  <c r="K989" i="24"/>
  <c r="J989" i="24"/>
  <c r="I989" i="24"/>
  <c r="H989" i="24"/>
  <c r="G989" i="24"/>
  <c r="K988" i="24"/>
  <c r="J988" i="24"/>
  <c r="I988" i="24"/>
  <c r="H988" i="24"/>
  <c r="G988" i="24"/>
  <c r="K987" i="24"/>
  <c r="J987" i="24"/>
  <c r="I987" i="24"/>
  <c r="H987" i="24"/>
  <c r="G987" i="24"/>
  <c r="K986" i="24"/>
  <c r="J986" i="24"/>
  <c r="I986" i="24"/>
  <c r="H986" i="24"/>
  <c r="G986" i="24"/>
  <c r="K985" i="24"/>
  <c r="J985" i="24"/>
  <c r="I985" i="24"/>
  <c r="H985" i="24"/>
  <c r="G985" i="24"/>
  <c r="K984" i="24"/>
  <c r="J984" i="24"/>
  <c r="I984" i="24"/>
  <c r="H984" i="24"/>
  <c r="G984" i="24"/>
  <c r="K983" i="24"/>
  <c r="J983" i="24"/>
  <c r="I983" i="24"/>
  <c r="H983" i="24"/>
  <c r="G983" i="24"/>
  <c r="K982" i="24"/>
  <c r="J982" i="24"/>
  <c r="I982" i="24"/>
  <c r="H982" i="24"/>
  <c r="G982" i="24"/>
  <c r="K981" i="24"/>
  <c r="J981" i="24"/>
  <c r="I981" i="24"/>
  <c r="H981" i="24"/>
  <c r="G981" i="24"/>
  <c r="K980" i="24"/>
  <c r="J980" i="24"/>
  <c r="I980" i="24"/>
  <c r="H980" i="24"/>
  <c r="G980" i="24"/>
  <c r="K978" i="24"/>
  <c r="J978" i="24"/>
  <c r="I978" i="24"/>
  <c r="H978" i="24"/>
  <c r="G978" i="24"/>
  <c r="K977" i="24"/>
  <c r="J977" i="24"/>
  <c r="I977" i="24"/>
  <c r="H977" i="24"/>
  <c r="G977" i="24"/>
  <c r="K976" i="24"/>
  <c r="J976" i="24"/>
  <c r="I976" i="24"/>
  <c r="H976" i="24"/>
  <c r="G976" i="24"/>
  <c r="K975" i="24"/>
  <c r="J975" i="24"/>
  <c r="I975" i="24"/>
  <c r="H975" i="24"/>
  <c r="G975" i="24"/>
  <c r="K974" i="24"/>
  <c r="J974" i="24"/>
  <c r="I974" i="24"/>
  <c r="H974" i="24"/>
  <c r="G974" i="24"/>
  <c r="K973" i="24"/>
  <c r="J973" i="24"/>
  <c r="I973" i="24"/>
  <c r="H973" i="24"/>
  <c r="G973" i="24"/>
  <c r="K972" i="24"/>
  <c r="J972" i="24"/>
  <c r="I972" i="24"/>
  <c r="H972" i="24"/>
  <c r="G972" i="24"/>
  <c r="K971" i="24"/>
  <c r="J971" i="24"/>
  <c r="I971" i="24"/>
  <c r="H971" i="24"/>
  <c r="G971" i="24"/>
  <c r="K970" i="24"/>
  <c r="J970" i="24"/>
  <c r="I970" i="24"/>
  <c r="H970" i="24"/>
  <c r="G970" i="24"/>
  <c r="K969" i="24"/>
  <c r="J969" i="24"/>
  <c r="I969" i="24"/>
  <c r="H969" i="24"/>
  <c r="G969" i="24"/>
  <c r="K968" i="24"/>
  <c r="J968" i="24"/>
  <c r="I968" i="24"/>
  <c r="H968" i="24"/>
  <c r="G968" i="24"/>
  <c r="K967" i="24"/>
  <c r="J967" i="24"/>
  <c r="I967" i="24"/>
  <c r="H967" i="24"/>
  <c r="G967" i="24"/>
  <c r="K966" i="24"/>
  <c r="J966" i="24"/>
  <c r="I966" i="24"/>
  <c r="H966" i="24"/>
  <c r="G966" i="24"/>
  <c r="K965" i="24"/>
  <c r="J965" i="24"/>
  <c r="I965" i="24"/>
  <c r="H965" i="24"/>
  <c r="G965" i="24"/>
  <c r="K964" i="24"/>
  <c r="J964" i="24"/>
  <c r="I964" i="24"/>
  <c r="H964" i="24"/>
  <c r="G964" i="24"/>
  <c r="K962" i="24"/>
  <c r="J962" i="24"/>
  <c r="I962" i="24"/>
  <c r="H962" i="24"/>
  <c r="G962" i="24"/>
  <c r="K961" i="24"/>
  <c r="J961" i="24"/>
  <c r="I961" i="24"/>
  <c r="H961" i="24"/>
  <c r="G961" i="24"/>
  <c r="K960" i="24"/>
  <c r="J960" i="24"/>
  <c r="I960" i="24"/>
  <c r="H960" i="24"/>
  <c r="G960" i="24"/>
  <c r="K959" i="24"/>
  <c r="J959" i="24"/>
  <c r="I959" i="24"/>
  <c r="H959" i="24"/>
  <c r="G959" i="24"/>
  <c r="K958" i="24"/>
  <c r="J958" i="24"/>
  <c r="I958" i="24"/>
  <c r="H958" i="24"/>
  <c r="G958" i="24"/>
  <c r="K957" i="24"/>
  <c r="J957" i="24"/>
  <c r="I957" i="24"/>
  <c r="H957" i="24"/>
  <c r="G957" i="24"/>
  <c r="K956" i="24"/>
  <c r="J956" i="24"/>
  <c r="I956" i="24"/>
  <c r="H956" i="24"/>
  <c r="G956" i="24"/>
  <c r="K955" i="24"/>
  <c r="J955" i="24"/>
  <c r="I955" i="24"/>
  <c r="H955" i="24"/>
  <c r="G955" i="24"/>
  <c r="K954" i="24"/>
  <c r="J954" i="24"/>
  <c r="I954" i="24"/>
  <c r="H954" i="24"/>
  <c r="G954" i="24"/>
  <c r="K953" i="24"/>
  <c r="J953" i="24"/>
  <c r="I953" i="24"/>
  <c r="H953" i="24"/>
  <c r="G953" i="24"/>
  <c r="K952" i="24"/>
  <c r="J952" i="24"/>
  <c r="I952" i="24"/>
  <c r="H952" i="24"/>
  <c r="G952" i="24"/>
  <c r="K951" i="24"/>
  <c r="J951" i="24"/>
  <c r="I951" i="24"/>
  <c r="H951" i="24"/>
  <c r="G951" i="24"/>
  <c r="K950" i="24"/>
  <c r="J950" i="24"/>
  <c r="I950" i="24"/>
  <c r="H950" i="24"/>
  <c r="G950" i="24"/>
  <c r="K949" i="24"/>
  <c r="J949" i="24"/>
  <c r="I949" i="24"/>
  <c r="H949" i="24"/>
  <c r="G949" i="24"/>
  <c r="K948" i="24"/>
  <c r="J948" i="24"/>
  <c r="I948" i="24"/>
  <c r="H948" i="24"/>
  <c r="G948" i="24"/>
  <c r="K946" i="24"/>
  <c r="J946" i="24"/>
  <c r="I946" i="24"/>
  <c r="H946" i="24"/>
  <c r="G946" i="24"/>
  <c r="K945" i="24"/>
  <c r="J945" i="24"/>
  <c r="I945" i="24"/>
  <c r="H945" i="24"/>
  <c r="G945" i="24"/>
  <c r="K944" i="24"/>
  <c r="J944" i="24"/>
  <c r="I944" i="24"/>
  <c r="H944" i="24"/>
  <c r="G944" i="24"/>
  <c r="K943" i="24"/>
  <c r="J943" i="24"/>
  <c r="I943" i="24"/>
  <c r="H943" i="24"/>
  <c r="G943" i="24"/>
  <c r="K942" i="24"/>
  <c r="J942" i="24"/>
  <c r="I942" i="24"/>
  <c r="H942" i="24"/>
  <c r="G942" i="24"/>
  <c r="K941" i="24"/>
  <c r="J941" i="24"/>
  <c r="I941" i="24"/>
  <c r="H941" i="24"/>
  <c r="G941" i="24"/>
  <c r="K940" i="24"/>
  <c r="J940" i="24"/>
  <c r="I940" i="24"/>
  <c r="H940" i="24"/>
  <c r="G940" i="24"/>
  <c r="K939" i="24"/>
  <c r="J939" i="24"/>
  <c r="I939" i="24"/>
  <c r="H939" i="24"/>
  <c r="G939" i="24"/>
  <c r="K938" i="24"/>
  <c r="J938" i="24"/>
  <c r="I938" i="24"/>
  <c r="H938" i="24"/>
  <c r="G938" i="24"/>
  <c r="K937" i="24"/>
  <c r="J937" i="24"/>
  <c r="I937" i="24"/>
  <c r="H937" i="24"/>
  <c r="G937" i="24"/>
  <c r="K936" i="24"/>
  <c r="J936" i="24"/>
  <c r="I936" i="24"/>
  <c r="H936" i="24"/>
  <c r="G936" i="24"/>
  <c r="K935" i="24"/>
  <c r="J935" i="24"/>
  <c r="I935" i="24"/>
  <c r="H935" i="24"/>
  <c r="G935" i="24"/>
  <c r="K934" i="24"/>
  <c r="J934" i="24"/>
  <c r="I934" i="24"/>
  <c r="H934" i="24"/>
  <c r="G934" i="24"/>
  <c r="K933" i="24"/>
  <c r="J933" i="24"/>
  <c r="I933" i="24"/>
  <c r="H933" i="24"/>
  <c r="G933" i="24"/>
  <c r="K932" i="24"/>
  <c r="J932" i="24"/>
  <c r="I932" i="24"/>
  <c r="H932" i="24"/>
  <c r="G932" i="24"/>
  <c r="K931" i="24"/>
  <c r="J931" i="24"/>
  <c r="I931" i="24"/>
  <c r="H931" i="24"/>
  <c r="G931" i="24"/>
  <c r="K929" i="24"/>
  <c r="J929" i="24"/>
  <c r="I929" i="24"/>
  <c r="H929" i="24"/>
  <c r="G929" i="24"/>
  <c r="K928" i="24"/>
  <c r="J928" i="24"/>
  <c r="I928" i="24"/>
  <c r="H928" i="24"/>
  <c r="G928" i="24"/>
  <c r="K927" i="24"/>
  <c r="J927" i="24"/>
  <c r="I927" i="24"/>
  <c r="H927" i="24"/>
  <c r="G927" i="24"/>
  <c r="K926" i="24"/>
  <c r="J926" i="24"/>
  <c r="I926" i="24"/>
  <c r="H926" i="24"/>
  <c r="G926" i="24"/>
  <c r="K925" i="24"/>
  <c r="J925" i="24"/>
  <c r="I925" i="24"/>
  <c r="H925" i="24"/>
  <c r="G925" i="24"/>
  <c r="K924" i="24"/>
  <c r="J924" i="24"/>
  <c r="I924" i="24"/>
  <c r="H924" i="24"/>
  <c r="G924" i="24"/>
  <c r="K923" i="24"/>
  <c r="J923" i="24"/>
  <c r="I923" i="24"/>
  <c r="H923" i="24"/>
  <c r="G923" i="24"/>
  <c r="K922" i="24"/>
  <c r="J922" i="24"/>
  <c r="I922" i="24"/>
  <c r="H922" i="24"/>
  <c r="G922" i="24"/>
  <c r="K921" i="24"/>
  <c r="J921" i="24"/>
  <c r="I921" i="24"/>
  <c r="H921" i="24"/>
  <c r="G921" i="24"/>
  <c r="K920" i="24"/>
  <c r="J920" i="24"/>
  <c r="I920" i="24"/>
  <c r="H920" i="24"/>
  <c r="G920" i="24"/>
  <c r="K919" i="24"/>
  <c r="J919" i="24"/>
  <c r="I919" i="24"/>
  <c r="H919" i="24"/>
  <c r="G919" i="24"/>
  <c r="K918" i="24"/>
  <c r="J918" i="24"/>
  <c r="I918" i="24"/>
  <c r="H918" i="24"/>
  <c r="G918" i="24"/>
  <c r="K917" i="24"/>
  <c r="J917" i="24"/>
  <c r="I917" i="24"/>
  <c r="H917" i="24"/>
  <c r="G917" i="24"/>
  <c r="K916" i="24"/>
  <c r="J916" i="24"/>
  <c r="I916" i="24"/>
  <c r="H916" i="24"/>
  <c r="G916" i="24"/>
  <c r="K915" i="24"/>
  <c r="J915" i="24"/>
  <c r="I915" i="24"/>
  <c r="H915" i="24"/>
  <c r="G915" i="24"/>
  <c r="K914" i="24"/>
  <c r="J914" i="24"/>
  <c r="I914" i="24"/>
  <c r="H914" i="24"/>
  <c r="G914" i="24"/>
  <c r="K912" i="24"/>
  <c r="J912" i="24"/>
  <c r="I912" i="24"/>
  <c r="H912" i="24"/>
  <c r="G912" i="24"/>
  <c r="K911" i="24"/>
  <c r="J911" i="24"/>
  <c r="I911" i="24"/>
  <c r="H911" i="24"/>
  <c r="G911" i="24"/>
  <c r="K910" i="24"/>
  <c r="J910" i="24"/>
  <c r="I910" i="24"/>
  <c r="H910" i="24"/>
  <c r="G910" i="24"/>
  <c r="K909" i="24"/>
  <c r="J909" i="24"/>
  <c r="I909" i="24"/>
  <c r="H909" i="24"/>
  <c r="G909" i="24"/>
  <c r="K908" i="24"/>
  <c r="J908" i="24"/>
  <c r="I908" i="24"/>
  <c r="H908" i="24"/>
  <c r="G908" i="24"/>
  <c r="K907" i="24"/>
  <c r="J907" i="24"/>
  <c r="I907" i="24"/>
  <c r="H907" i="24"/>
  <c r="G907" i="24"/>
  <c r="K906" i="24"/>
  <c r="J906" i="24"/>
  <c r="I906" i="24"/>
  <c r="H906" i="24"/>
  <c r="G906" i="24"/>
  <c r="K905" i="24"/>
  <c r="J905" i="24"/>
  <c r="I905" i="24"/>
  <c r="H905" i="24"/>
  <c r="G905" i="24"/>
  <c r="K904" i="24"/>
  <c r="J904" i="24"/>
  <c r="I904" i="24"/>
  <c r="H904" i="24"/>
  <c r="G904" i="24"/>
  <c r="K903" i="24"/>
  <c r="J903" i="24"/>
  <c r="I903" i="24"/>
  <c r="H903" i="24"/>
  <c r="G903" i="24"/>
  <c r="K902" i="24"/>
  <c r="J902" i="24"/>
  <c r="I902" i="24"/>
  <c r="H902" i="24"/>
  <c r="G902" i="24"/>
  <c r="K901" i="24"/>
  <c r="J901" i="24"/>
  <c r="I901" i="24"/>
  <c r="H901" i="24"/>
  <c r="G901" i="24"/>
  <c r="K900" i="24"/>
  <c r="J900" i="24"/>
  <c r="I900" i="24"/>
  <c r="H900" i="24"/>
  <c r="G900" i="24"/>
  <c r="K898" i="24"/>
  <c r="J898" i="24"/>
  <c r="I898" i="24"/>
  <c r="H898" i="24"/>
  <c r="G898" i="24"/>
  <c r="K897" i="24"/>
  <c r="J897" i="24"/>
  <c r="I897" i="24"/>
  <c r="H897" i="24"/>
  <c r="G897" i="24"/>
  <c r="K896" i="24"/>
  <c r="J896" i="24"/>
  <c r="I896" i="24"/>
  <c r="H896" i="24"/>
  <c r="G896" i="24"/>
  <c r="K895" i="24"/>
  <c r="J895" i="24"/>
  <c r="I895" i="24"/>
  <c r="H895" i="24"/>
  <c r="G895" i="24"/>
  <c r="K894" i="24"/>
  <c r="J894" i="24"/>
  <c r="I894" i="24"/>
  <c r="H894" i="24"/>
  <c r="G894" i="24"/>
  <c r="K893" i="24"/>
  <c r="J893" i="24"/>
  <c r="I893" i="24"/>
  <c r="H893" i="24"/>
  <c r="G893" i="24"/>
  <c r="K892" i="24"/>
  <c r="J892" i="24"/>
  <c r="I892" i="24"/>
  <c r="H892" i="24"/>
  <c r="G892" i="24"/>
  <c r="K891" i="24"/>
  <c r="J891" i="24"/>
  <c r="I891" i="24"/>
  <c r="H891" i="24"/>
  <c r="G891" i="24"/>
  <c r="K890" i="24"/>
  <c r="J890" i="24"/>
  <c r="I890" i="24"/>
  <c r="H890" i="24"/>
  <c r="G890" i="24"/>
  <c r="K889" i="24"/>
  <c r="J889" i="24"/>
  <c r="I889" i="24"/>
  <c r="H889" i="24"/>
  <c r="G889" i="24"/>
  <c r="K888" i="24"/>
  <c r="J888" i="24"/>
  <c r="I888" i="24"/>
  <c r="H888" i="24"/>
  <c r="G888" i="24"/>
  <c r="K887" i="24"/>
  <c r="J887" i="24"/>
  <c r="I887" i="24"/>
  <c r="H887" i="24"/>
  <c r="G887" i="24"/>
  <c r="K886" i="24"/>
  <c r="J886" i="24"/>
  <c r="I886" i="24"/>
  <c r="H886" i="24"/>
  <c r="G886" i="24"/>
  <c r="K885" i="24"/>
  <c r="J885" i="24"/>
  <c r="I885" i="24"/>
  <c r="H885" i="24"/>
  <c r="G885" i="24"/>
  <c r="K884" i="24"/>
  <c r="J884" i="24"/>
  <c r="I884" i="24"/>
  <c r="H884" i="24"/>
  <c r="G884" i="24"/>
  <c r="K882" i="24"/>
  <c r="J882" i="24"/>
  <c r="I882" i="24"/>
  <c r="H882" i="24"/>
  <c r="G882" i="24"/>
  <c r="K881" i="24"/>
  <c r="J881" i="24"/>
  <c r="I881" i="24"/>
  <c r="H881" i="24"/>
  <c r="G881" i="24"/>
  <c r="K880" i="24"/>
  <c r="J880" i="24"/>
  <c r="I880" i="24"/>
  <c r="H880" i="24"/>
  <c r="G880" i="24"/>
  <c r="K879" i="24"/>
  <c r="J879" i="24"/>
  <c r="I879" i="24"/>
  <c r="H879" i="24"/>
  <c r="G879" i="24"/>
  <c r="K878" i="24"/>
  <c r="J878" i="24"/>
  <c r="I878" i="24"/>
  <c r="H878" i="24"/>
  <c r="G878" i="24"/>
  <c r="K877" i="24"/>
  <c r="J877" i="24"/>
  <c r="I877" i="24"/>
  <c r="H877" i="24"/>
  <c r="G877" i="24"/>
  <c r="K876" i="24"/>
  <c r="J876" i="24"/>
  <c r="I876" i="24"/>
  <c r="H876" i="24"/>
  <c r="G876" i="24"/>
  <c r="K875" i="24"/>
  <c r="J875" i="24"/>
  <c r="I875" i="24"/>
  <c r="H875" i="24"/>
  <c r="G875" i="24"/>
  <c r="K874" i="24"/>
  <c r="J874" i="24"/>
  <c r="I874" i="24"/>
  <c r="H874" i="24"/>
  <c r="G874" i="24"/>
  <c r="K873" i="24"/>
  <c r="J873" i="24"/>
  <c r="I873" i="24"/>
  <c r="H873" i="24"/>
  <c r="G873" i="24"/>
  <c r="K872" i="24"/>
  <c r="J872" i="24"/>
  <c r="I872" i="24"/>
  <c r="H872" i="24"/>
  <c r="G872" i="24"/>
  <c r="K871" i="24"/>
  <c r="J871" i="24"/>
  <c r="I871" i="24"/>
  <c r="H871" i="24"/>
  <c r="G871" i="24"/>
  <c r="K870" i="24"/>
  <c r="J870" i="24"/>
  <c r="I870" i="24"/>
  <c r="H870" i="24"/>
  <c r="G870" i="24"/>
  <c r="K869" i="24"/>
  <c r="J869" i="24"/>
  <c r="I869" i="24"/>
  <c r="H869" i="24"/>
  <c r="G869" i="24"/>
  <c r="K868" i="24"/>
  <c r="J868" i="24"/>
  <c r="I868" i="24"/>
  <c r="H868" i="24"/>
  <c r="G868" i="24"/>
  <c r="K867" i="24"/>
  <c r="J867" i="24"/>
  <c r="I867" i="24"/>
  <c r="H867" i="24"/>
  <c r="G867" i="24"/>
  <c r="K866" i="24"/>
  <c r="J866" i="24"/>
  <c r="I866" i="24"/>
  <c r="H866" i="24"/>
  <c r="G866" i="24"/>
  <c r="K864" i="24"/>
  <c r="J864" i="24"/>
  <c r="I864" i="24"/>
  <c r="H864" i="24"/>
  <c r="G864" i="24"/>
  <c r="K863" i="24"/>
  <c r="J863" i="24"/>
  <c r="I863" i="24"/>
  <c r="H863" i="24"/>
  <c r="G863" i="24"/>
  <c r="K862" i="24"/>
  <c r="J862" i="24"/>
  <c r="I862" i="24"/>
  <c r="H862" i="24"/>
  <c r="G862" i="24"/>
  <c r="K861" i="24"/>
  <c r="J861" i="24"/>
  <c r="I861" i="24"/>
  <c r="H861" i="24"/>
  <c r="G861" i="24"/>
  <c r="K860" i="24"/>
  <c r="J860" i="24"/>
  <c r="I860" i="24"/>
  <c r="H860" i="24"/>
  <c r="G860" i="24"/>
  <c r="K859" i="24"/>
  <c r="J859" i="24"/>
  <c r="I859" i="24"/>
  <c r="H859" i="24"/>
  <c r="G859" i="24"/>
  <c r="K858" i="24"/>
  <c r="J858" i="24"/>
  <c r="I858" i="24"/>
  <c r="H858" i="24"/>
  <c r="G858" i="24"/>
  <c r="K857" i="24"/>
  <c r="J857" i="24"/>
  <c r="I857" i="24"/>
  <c r="H857" i="24"/>
  <c r="G857" i="24"/>
  <c r="K856" i="24"/>
  <c r="J856" i="24"/>
  <c r="I856" i="24"/>
  <c r="H856" i="24"/>
  <c r="G856" i="24"/>
  <c r="K855" i="24"/>
  <c r="J855" i="24"/>
  <c r="I855" i="24"/>
  <c r="H855" i="24"/>
  <c r="G855" i="24"/>
  <c r="K854" i="24"/>
  <c r="J854" i="24"/>
  <c r="I854" i="24"/>
  <c r="H854" i="24"/>
  <c r="G854" i="24"/>
  <c r="K853" i="24"/>
  <c r="J853" i="24"/>
  <c r="I853" i="24"/>
  <c r="H853" i="24"/>
  <c r="G853" i="24"/>
  <c r="K852" i="24"/>
  <c r="J852" i="24"/>
  <c r="I852" i="24"/>
  <c r="H852" i="24"/>
  <c r="G852" i="24"/>
  <c r="K851" i="24"/>
  <c r="J851" i="24"/>
  <c r="I851" i="24"/>
  <c r="H851" i="24"/>
  <c r="G851" i="24"/>
  <c r="K850" i="24"/>
  <c r="J850" i="24"/>
  <c r="I850" i="24"/>
  <c r="H850" i="24"/>
  <c r="G850" i="24"/>
  <c r="K849" i="24"/>
  <c r="J849" i="24"/>
  <c r="I849" i="24"/>
  <c r="H849" i="24"/>
  <c r="G849" i="24"/>
  <c r="K848" i="24"/>
  <c r="J848" i="24"/>
  <c r="I848" i="24"/>
  <c r="H848" i="24"/>
  <c r="G848" i="24"/>
  <c r="K847" i="24"/>
  <c r="J847" i="24"/>
  <c r="I847" i="24"/>
  <c r="H847" i="24"/>
  <c r="G847" i="24"/>
  <c r="K846" i="24"/>
  <c r="J846" i="24"/>
  <c r="I846" i="24"/>
  <c r="H846" i="24"/>
  <c r="G846" i="24"/>
  <c r="K845" i="24"/>
  <c r="J845" i="24"/>
  <c r="I845" i="24"/>
  <c r="H845" i="24"/>
  <c r="G845" i="24"/>
  <c r="K844" i="24"/>
  <c r="J844" i="24"/>
  <c r="I844" i="24"/>
  <c r="H844" i="24"/>
  <c r="G844" i="24"/>
  <c r="K843" i="24"/>
  <c r="J843" i="24"/>
  <c r="I843" i="24"/>
  <c r="H843" i="24"/>
  <c r="G843" i="24"/>
  <c r="K842" i="24"/>
  <c r="J842" i="24"/>
  <c r="I842" i="24"/>
  <c r="H842" i="24"/>
  <c r="G842" i="24"/>
  <c r="K840" i="24"/>
  <c r="J840" i="24"/>
  <c r="I840" i="24"/>
  <c r="H840" i="24"/>
  <c r="G840" i="24"/>
  <c r="K839" i="24"/>
  <c r="J839" i="24"/>
  <c r="I839" i="24"/>
  <c r="H839" i="24"/>
  <c r="G839" i="24"/>
  <c r="K838" i="24"/>
  <c r="J838" i="24"/>
  <c r="I838" i="24"/>
  <c r="H838" i="24"/>
  <c r="G838" i="24"/>
  <c r="K837" i="24"/>
  <c r="J837" i="24"/>
  <c r="I837" i="24"/>
  <c r="H837" i="24"/>
  <c r="G837" i="24"/>
  <c r="K836" i="24"/>
  <c r="J836" i="24"/>
  <c r="I836" i="24"/>
  <c r="H836" i="24"/>
  <c r="G836" i="24"/>
  <c r="K835" i="24"/>
  <c r="J835" i="24"/>
  <c r="I835" i="24"/>
  <c r="H835" i="24"/>
  <c r="G835" i="24"/>
  <c r="K834" i="24"/>
  <c r="J834" i="24"/>
  <c r="I834" i="24"/>
  <c r="H834" i="24"/>
  <c r="G834" i="24"/>
  <c r="K833" i="24"/>
  <c r="J833" i="24"/>
  <c r="I833" i="24"/>
  <c r="H833" i="24"/>
  <c r="G833" i="24"/>
  <c r="K832" i="24"/>
  <c r="J832" i="24"/>
  <c r="I832" i="24"/>
  <c r="H832" i="24"/>
  <c r="G832" i="24"/>
  <c r="K831" i="24"/>
  <c r="J831" i="24"/>
  <c r="I831" i="24"/>
  <c r="H831" i="24"/>
  <c r="G831" i="24"/>
  <c r="K830" i="24"/>
  <c r="J830" i="24"/>
  <c r="I830" i="24"/>
  <c r="H830" i="24"/>
  <c r="G830" i="24"/>
  <c r="K829" i="24"/>
  <c r="J829" i="24"/>
  <c r="I829" i="24"/>
  <c r="H829" i="24"/>
  <c r="G829" i="24"/>
  <c r="K828" i="24"/>
  <c r="J828" i="24"/>
  <c r="I828" i="24"/>
  <c r="H828" i="24"/>
  <c r="G828" i="24"/>
  <c r="K826" i="24"/>
  <c r="J826" i="24"/>
  <c r="I826" i="24"/>
  <c r="H826" i="24"/>
  <c r="G826" i="24"/>
  <c r="K825" i="24"/>
  <c r="J825" i="24"/>
  <c r="I825" i="24"/>
  <c r="H825" i="24"/>
  <c r="G825" i="24"/>
  <c r="K824" i="24"/>
  <c r="J824" i="24"/>
  <c r="I824" i="24"/>
  <c r="H824" i="24"/>
  <c r="G824" i="24"/>
  <c r="K823" i="24"/>
  <c r="J823" i="24"/>
  <c r="I823" i="24"/>
  <c r="H823" i="24"/>
  <c r="G823" i="24"/>
  <c r="K822" i="24"/>
  <c r="J822" i="24"/>
  <c r="I822" i="24"/>
  <c r="H822" i="24"/>
  <c r="G822" i="24"/>
  <c r="K821" i="24"/>
  <c r="J821" i="24"/>
  <c r="I821" i="24"/>
  <c r="H821" i="24"/>
  <c r="G821" i="24"/>
  <c r="K820" i="24"/>
  <c r="J820" i="24"/>
  <c r="I820" i="24"/>
  <c r="H820" i="24"/>
  <c r="G820" i="24"/>
  <c r="K819" i="24"/>
  <c r="J819" i="24"/>
  <c r="I819" i="24"/>
  <c r="H819" i="24"/>
  <c r="G819" i="24"/>
  <c r="K818" i="24"/>
  <c r="J818" i="24"/>
  <c r="I818" i="24"/>
  <c r="H818" i="24"/>
  <c r="G818" i="24"/>
  <c r="K817" i="24"/>
  <c r="J817" i="24"/>
  <c r="I817" i="24"/>
  <c r="H817" i="24"/>
  <c r="G817" i="24"/>
  <c r="K816" i="24"/>
  <c r="J816" i="24"/>
  <c r="I816" i="24"/>
  <c r="H816" i="24"/>
  <c r="G816" i="24"/>
  <c r="K815" i="24"/>
  <c r="J815" i="24"/>
  <c r="I815" i="24"/>
  <c r="H815" i="24"/>
  <c r="G815" i="24"/>
  <c r="K814" i="24"/>
  <c r="J814" i="24"/>
  <c r="I814" i="24"/>
  <c r="H814" i="24"/>
  <c r="G814" i="24"/>
  <c r="K813" i="24"/>
  <c r="J813" i="24"/>
  <c r="I813" i="24"/>
  <c r="H813" i="24"/>
  <c r="G813" i="24"/>
  <c r="K812" i="24"/>
  <c r="J812" i="24"/>
  <c r="I812" i="24"/>
  <c r="H812" i="24"/>
  <c r="G812" i="24"/>
  <c r="K811" i="24"/>
  <c r="J811" i="24"/>
  <c r="I811" i="24"/>
  <c r="H811" i="24"/>
  <c r="G811" i="24"/>
  <c r="K810" i="24"/>
  <c r="J810" i="24"/>
  <c r="I810" i="24"/>
  <c r="H810" i="24"/>
  <c r="G810" i="24"/>
  <c r="K809" i="24"/>
  <c r="J809" i="24"/>
  <c r="I809" i="24"/>
  <c r="H809" i="24"/>
  <c r="G809" i="24"/>
  <c r="K808" i="24"/>
  <c r="J808" i="24"/>
  <c r="I808" i="24"/>
  <c r="H808" i="24"/>
  <c r="G808" i="24"/>
  <c r="K807" i="24"/>
  <c r="J807" i="24"/>
  <c r="I807" i="24"/>
  <c r="H807" i="24"/>
  <c r="G807" i="24"/>
  <c r="K806" i="24"/>
  <c r="J806" i="24"/>
  <c r="I806" i="24"/>
  <c r="H806" i="24"/>
  <c r="G806" i="24"/>
  <c r="K805" i="24"/>
  <c r="J805" i="24"/>
  <c r="I805" i="24"/>
  <c r="H805" i="24"/>
  <c r="G805" i="24"/>
  <c r="K804" i="24"/>
  <c r="J804" i="24"/>
  <c r="I804" i="24"/>
  <c r="H804" i="24"/>
  <c r="G804" i="24"/>
  <c r="K803" i="24"/>
  <c r="J803" i="24"/>
  <c r="I803" i="24"/>
  <c r="H803" i="24"/>
  <c r="G803" i="24"/>
  <c r="K802" i="24"/>
  <c r="J802" i="24"/>
  <c r="I802" i="24"/>
  <c r="H802" i="24"/>
  <c r="G802" i="24"/>
  <c r="K801" i="24"/>
  <c r="J801" i="24"/>
  <c r="I801" i="24"/>
  <c r="H801" i="24"/>
  <c r="G801" i="24"/>
  <c r="K800" i="24"/>
  <c r="J800" i="24"/>
  <c r="I800" i="24"/>
  <c r="H800" i="24"/>
  <c r="G800" i="24"/>
  <c r="K799" i="24"/>
  <c r="J799" i="24"/>
  <c r="I799" i="24"/>
  <c r="H799" i="24"/>
  <c r="G799" i="24"/>
  <c r="K798" i="24"/>
  <c r="J798" i="24"/>
  <c r="I798" i="24"/>
  <c r="H798" i="24"/>
  <c r="G798" i="24"/>
  <c r="K797" i="24"/>
  <c r="J797" i="24"/>
  <c r="I797" i="24"/>
  <c r="H797" i="24"/>
  <c r="G797" i="24"/>
  <c r="K796" i="24"/>
  <c r="J796" i="24"/>
  <c r="I796" i="24"/>
  <c r="H796" i="24"/>
  <c r="G796" i="24"/>
  <c r="K795" i="24"/>
  <c r="J795" i="24"/>
  <c r="I795" i="24"/>
  <c r="H795" i="24"/>
  <c r="G795" i="24"/>
  <c r="K794" i="24"/>
  <c r="J794" i="24"/>
  <c r="I794" i="24"/>
  <c r="H794" i="24"/>
  <c r="G794" i="24"/>
  <c r="K792" i="24"/>
  <c r="J792" i="24"/>
  <c r="I792" i="24"/>
  <c r="H792" i="24"/>
  <c r="G792" i="24"/>
  <c r="K791" i="24"/>
  <c r="J791" i="24"/>
  <c r="I791" i="24"/>
  <c r="H791" i="24"/>
  <c r="G791" i="24"/>
  <c r="K790" i="24"/>
  <c r="J790" i="24"/>
  <c r="I790" i="24"/>
  <c r="H790" i="24"/>
  <c r="G790" i="24"/>
  <c r="K789" i="24"/>
  <c r="J789" i="24"/>
  <c r="I789" i="24"/>
  <c r="H789" i="24"/>
  <c r="G789" i="24"/>
  <c r="K788" i="24"/>
  <c r="J788" i="24"/>
  <c r="I788" i="24"/>
  <c r="H788" i="24"/>
  <c r="G788" i="24"/>
  <c r="K787" i="24"/>
  <c r="J787" i="24"/>
  <c r="I787" i="24"/>
  <c r="H787" i="24"/>
  <c r="G787" i="24"/>
  <c r="K786" i="24"/>
  <c r="J786" i="24"/>
  <c r="I786" i="24"/>
  <c r="H786" i="24"/>
  <c r="G786" i="24"/>
  <c r="K785" i="24"/>
  <c r="J785" i="24"/>
  <c r="I785" i="24"/>
  <c r="H785" i="24"/>
  <c r="G785" i="24"/>
  <c r="K784" i="24"/>
  <c r="J784" i="24"/>
  <c r="I784" i="24"/>
  <c r="H784" i="24"/>
  <c r="G784" i="24"/>
  <c r="K783" i="24"/>
  <c r="J783" i="24"/>
  <c r="I783" i="24"/>
  <c r="H783" i="24"/>
  <c r="G783" i="24"/>
  <c r="K782" i="24"/>
  <c r="J782" i="24"/>
  <c r="I782" i="24"/>
  <c r="H782" i="24"/>
  <c r="G782" i="24"/>
  <c r="K781" i="24"/>
  <c r="J781" i="24"/>
  <c r="I781" i="24"/>
  <c r="H781" i="24"/>
  <c r="G781" i="24"/>
  <c r="K780" i="24"/>
  <c r="J780" i="24"/>
  <c r="I780" i="24"/>
  <c r="H780" i="24"/>
  <c r="G780" i="24"/>
  <c r="K779" i="24"/>
  <c r="J779" i="24"/>
  <c r="I779" i="24"/>
  <c r="H779" i="24"/>
  <c r="G779" i="24"/>
  <c r="K778" i="24"/>
  <c r="J778" i="24"/>
  <c r="I778" i="24"/>
  <c r="H778" i="24"/>
  <c r="G778" i="24"/>
  <c r="K777" i="24"/>
  <c r="J777" i="24"/>
  <c r="I777" i="24"/>
  <c r="H777" i="24"/>
  <c r="G777" i="24"/>
  <c r="K775" i="24"/>
  <c r="J775" i="24"/>
  <c r="I775" i="24"/>
  <c r="H775" i="24"/>
  <c r="G775" i="24"/>
  <c r="K774" i="24"/>
  <c r="J774" i="24"/>
  <c r="I774" i="24"/>
  <c r="H774" i="24"/>
  <c r="G774" i="24"/>
  <c r="K773" i="24"/>
  <c r="J773" i="24"/>
  <c r="I773" i="24"/>
  <c r="H773" i="24"/>
  <c r="G773" i="24"/>
  <c r="K772" i="24"/>
  <c r="J772" i="24"/>
  <c r="I772" i="24"/>
  <c r="H772" i="24"/>
  <c r="G772" i="24"/>
  <c r="K771" i="24"/>
  <c r="J771" i="24"/>
  <c r="I771" i="24"/>
  <c r="H771" i="24"/>
  <c r="G771" i="24"/>
  <c r="K770" i="24"/>
  <c r="J770" i="24"/>
  <c r="I770" i="24"/>
  <c r="H770" i="24"/>
  <c r="G770" i="24"/>
  <c r="K769" i="24"/>
  <c r="J769" i="24"/>
  <c r="I769" i="24"/>
  <c r="H769" i="24"/>
  <c r="G769" i="24"/>
  <c r="K768" i="24"/>
  <c r="J768" i="24"/>
  <c r="I768" i="24"/>
  <c r="H768" i="24"/>
  <c r="G768" i="24"/>
  <c r="K767" i="24"/>
  <c r="J767" i="24"/>
  <c r="I767" i="24"/>
  <c r="H767" i="24"/>
  <c r="G767" i="24"/>
  <c r="K766" i="24"/>
  <c r="J766" i="24"/>
  <c r="I766" i="24"/>
  <c r="H766" i="24"/>
  <c r="G766" i="24"/>
  <c r="K765" i="24"/>
  <c r="J765" i="24"/>
  <c r="I765" i="24"/>
  <c r="H765" i="24"/>
  <c r="G765" i="24"/>
  <c r="K764" i="24"/>
  <c r="J764" i="24"/>
  <c r="I764" i="24"/>
  <c r="H764" i="24"/>
  <c r="G764" i="24"/>
  <c r="K763" i="24"/>
  <c r="J763" i="24"/>
  <c r="I763" i="24"/>
  <c r="H763" i="24"/>
  <c r="G763" i="24"/>
  <c r="K762" i="24"/>
  <c r="J762" i="24"/>
  <c r="I762" i="24"/>
  <c r="H762" i="24"/>
  <c r="G762" i="24"/>
  <c r="K760" i="24"/>
  <c r="J760" i="24"/>
  <c r="I760" i="24"/>
  <c r="H760" i="24"/>
  <c r="G760" i="24"/>
  <c r="K759" i="24"/>
  <c r="J759" i="24"/>
  <c r="I759" i="24"/>
  <c r="H759" i="24"/>
  <c r="G759" i="24"/>
  <c r="K758" i="24"/>
  <c r="J758" i="24"/>
  <c r="I758" i="24"/>
  <c r="H758" i="24"/>
  <c r="G758" i="24"/>
  <c r="K757" i="24"/>
  <c r="J757" i="24"/>
  <c r="I757" i="24"/>
  <c r="H757" i="24"/>
  <c r="G757" i="24"/>
  <c r="K756" i="24"/>
  <c r="J756" i="24"/>
  <c r="I756" i="24"/>
  <c r="H756" i="24"/>
  <c r="G756" i="24"/>
  <c r="K755" i="24"/>
  <c r="J755" i="24"/>
  <c r="I755" i="24"/>
  <c r="H755" i="24"/>
  <c r="G755" i="24"/>
  <c r="K754" i="24"/>
  <c r="J754" i="24"/>
  <c r="I754" i="24"/>
  <c r="H754" i="24"/>
  <c r="G754" i="24"/>
  <c r="K753" i="24"/>
  <c r="J753" i="24"/>
  <c r="I753" i="24"/>
  <c r="H753" i="24"/>
  <c r="G753" i="24"/>
  <c r="K752" i="24"/>
  <c r="J752" i="24"/>
  <c r="I752" i="24"/>
  <c r="H752" i="24"/>
  <c r="G752" i="24"/>
  <c r="K751" i="24"/>
  <c r="J751" i="24"/>
  <c r="I751" i="24"/>
  <c r="H751" i="24"/>
  <c r="G751" i="24"/>
  <c r="K750" i="24"/>
  <c r="J750" i="24"/>
  <c r="I750" i="24"/>
  <c r="H750" i="24"/>
  <c r="G750" i="24"/>
  <c r="K749" i="24"/>
  <c r="J749" i="24"/>
  <c r="I749" i="24"/>
  <c r="H749" i="24"/>
  <c r="G749" i="24"/>
  <c r="K748" i="24"/>
  <c r="J748" i="24"/>
  <c r="I748" i="24"/>
  <c r="H748" i="24"/>
  <c r="G748" i="24"/>
  <c r="K747" i="24"/>
  <c r="J747" i="24"/>
  <c r="I747" i="24"/>
  <c r="H747" i="24"/>
  <c r="G747" i="24"/>
  <c r="K746" i="24"/>
  <c r="J746" i="24"/>
  <c r="I746" i="24"/>
  <c r="H746" i="24"/>
  <c r="G746" i="24"/>
  <c r="K745" i="24"/>
  <c r="J745" i="24"/>
  <c r="I745" i="24"/>
  <c r="H745" i="24"/>
  <c r="G745" i="24"/>
  <c r="K744" i="24"/>
  <c r="J744" i="24"/>
  <c r="I744" i="24"/>
  <c r="H744" i="24"/>
  <c r="G744" i="24"/>
  <c r="K743" i="24"/>
  <c r="J743" i="24"/>
  <c r="I743" i="24"/>
  <c r="H743" i="24"/>
  <c r="G743" i="24"/>
  <c r="K742" i="24"/>
  <c r="J742" i="24"/>
  <c r="I742" i="24"/>
  <c r="H742" i="24"/>
  <c r="G742" i="24"/>
  <c r="K740" i="24"/>
  <c r="J740" i="24"/>
  <c r="I740" i="24"/>
  <c r="H740" i="24"/>
  <c r="G740" i="24"/>
  <c r="K739" i="24"/>
  <c r="J739" i="24"/>
  <c r="I739" i="24"/>
  <c r="H739" i="24"/>
  <c r="G739" i="24"/>
  <c r="K738" i="24"/>
  <c r="J738" i="24"/>
  <c r="I738" i="24"/>
  <c r="H738" i="24"/>
  <c r="G738" i="24"/>
  <c r="K737" i="24"/>
  <c r="J737" i="24"/>
  <c r="I737" i="24"/>
  <c r="H737" i="24"/>
  <c r="G737" i="24"/>
  <c r="K736" i="24"/>
  <c r="J736" i="24"/>
  <c r="I736" i="24"/>
  <c r="H736" i="24"/>
  <c r="G736" i="24"/>
  <c r="K735" i="24"/>
  <c r="J735" i="24"/>
  <c r="I735" i="24"/>
  <c r="H735" i="24"/>
  <c r="G735" i="24"/>
  <c r="K734" i="24"/>
  <c r="J734" i="24"/>
  <c r="I734" i="24"/>
  <c r="H734" i="24"/>
  <c r="G734" i="24"/>
  <c r="K733" i="24"/>
  <c r="J733" i="24"/>
  <c r="I733" i="24"/>
  <c r="H733" i="24"/>
  <c r="G733" i="24"/>
  <c r="K732" i="24"/>
  <c r="J732" i="24"/>
  <c r="I732" i="24"/>
  <c r="H732" i="24"/>
  <c r="G732" i="24"/>
  <c r="K731" i="24"/>
  <c r="J731" i="24"/>
  <c r="I731" i="24"/>
  <c r="H731" i="24"/>
  <c r="G731" i="24"/>
  <c r="K730" i="24"/>
  <c r="J730" i="24"/>
  <c r="I730" i="24"/>
  <c r="H730" i="24"/>
  <c r="G730" i="24"/>
  <c r="K729" i="24"/>
  <c r="J729" i="24"/>
  <c r="I729" i="24"/>
  <c r="H729" i="24"/>
  <c r="G729" i="24"/>
  <c r="K728" i="24"/>
  <c r="J728" i="24"/>
  <c r="I728" i="24"/>
  <c r="H728" i="24"/>
  <c r="G728" i="24"/>
  <c r="K727" i="24"/>
  <c r="J727" i="24"/>
  <c r="I727" i="24"/>
  <c r="H727" i="24"/>
  <c r="G727" i="24"/>
  <c r="K726" i="24"/>
  <c r="J726" i="24"/>
  <c r="I726" i="24"/>
  <c r="H726" i="24"/>
  <c r="G726" i="24"/>
  <c r="K724" i="24"/>
  <c r="J724" i="24"/>
  <c r="I724" i="24"/>
  <c r="H724" i="24"/>
  <c r="G724" i="24"/>
  <c r="K723" i="24"/>
  <c r="J723" i="24"/>
  <c r="I723" i="24"/>
  <c r="H723" i="24"/>
  <c r="G723" i="24"/>
  <c r="K722" i="24"/>
  <c r="J722" i="24"/>
  <c r="I722" i="24"/>
  <c r="H722" i="24"/>
  <c r="G722" i="24"/>
  <c r="K721" i="24"/>
  <c r="J721" i="24"/>
  <c r="I721" i="24"/>
  <c r="H721" i="24"/>
  <c r="G721" i="24"/>
  <c r="K720" i="24"/>
  <c r="J720" i="24"/>
  <c r="I720" i="24"/>
  <c r="H720" i="24"/>
  <c r="G720" i="24"/>
  <c r="K719" i="24"/>
  <c r="J719" i="24"/>
  <c r="I719" i="24"/>
  <c r="H719" i="24"/>
  <c r="G719" i="24"/>
  <c r="K718" i="24"/>
  <c r="J718" i="24"/>
  <c r="I718" i="24"/>
  <c r="H718" i="24"/>
  <c r="G718" i="24"/>
  <c r="K717" i="24"/>
  <c r="J717" i="24"/>
  <c r="I717" i="24"/>
  <c r="H717" i="24"/>
  <c r="G717" i="24"/>
  <c r="K716" i="24"/>
  <c r="J716" i="24"/>
  <c r="I716" i="24"/>
  <c r="H716" i="24"/>
  <c r="G716" i="24"/>
  <c r="K715" i="24"/>
  <c r="J715" i="24"/>
  <c r="I715" i="24"/>
  <c r="H715" i="24"/>
  <c r="G715" i="24"/>
  <c r="K714" i="24"/>
  <c r="J714" i="24"/>
  <c r="I714" i="24"/>
  <c r="H714" i="24"/>
  <c r="G714" i="24"/>
  <c r="K713" i="24"/>
  <c r="J713" i="24"/>
  <c r="I713" i="24"/>
  <c r="H713" i="24"/>
  <c r="G713" i="24"/>
  <c r="K712" i="24"/>
  <c r="J712" i="24"/>
  <c r="I712" i="24"/>
  <c r="H712" i="24"/>
  <c r="G712" i="24"/>
  <c r="K711" i="24"/>
  <c r="J711" i="24"/>
  <c r="I711" i="24"/>
  <c r="H711" i="24"/>
  <c r="G711" i="24"/>
  <c r="K710" i="24"/>
  <c r="J710" i="24"/>
  <c r="I710" i="24"/>
  <c r="H710" i="24"/>
  <c r="G710" i="24"/>
  <c r="K708" i="24"/>
  <c r="J708" i="24"/>
  <c r="I708" i="24"/>
  <c r="H708" i="24"/>
  <c r="G708" i="24"/>
  <c r="K707" i="24"/>
  <c r="J707" i="24"/>
  <c r="I707" i="24"/>
  <c r="H707" i="24"/>
  <c r="G707" i="24"/>
  <c r="K706" i="24"/>
  <c r="J706" i="24"/>
  <c r="I706" i="24"/>
  <c r="H706" i="24"/>
  <c r="G706" i="24"/>
  <c r="K705" i="24"/>
  <c r="J705" i="24"/>
  <c r="I705" i="24"/>
  <c r="H705" i="24"/>
  <c r="G705" i="24"/>
  <c r="K704" i="24"/>
  <c r="J704" i="24"/>
  <c r="I704" i="24"/>
  <c r="H704" i="24"/>
  <c r="G704" i="24"/>
  <c r="K703" i="24"/>
  <c r="J703" i="24"/>
  <c r="I703" i="24"/>
  <c r="H703" i="24"/>
  <c r="G703" i="24"/>
  <c r="K702" i="24"/>
  <c r="J702" i="24"/>
  <c r="I702" i="24"/>
  <c r="H702" i="24"/>
  <c r="G702" i="24"/>
  <c r="K701" i="24"/>
  <c r="J701" i="24"/>
  <c r="I701" i="24"/>
  <c r="H701" i="24"/>
  <c r="G701" i="24"/>
  <c r="K700" i="24"/>
  <c r="J700" i="24"/>
  <c r="I700" i="24"/>
  <c r="H700" i="24"/>
  <c r="G700" i="24"/>
  <c r="K699" i="24"/>
  <c r="J699" i="24"/>
  <c r="I699" i="24"/>
  <c r="H699" i="24"/>
  <c r="G699" i="24"/>
  <c r="K698" i="24"/>
  <c r="J698" i="24"/>
  <c r="I698" i="24"/>
  <c r="H698" i="24"/>
  <c r="G698" i="24"/>
  <c r="K697" i="24"/>
  <c r="J697" i="24"/>
  <c r="I697" i="24"/>
  <c r="H697" i="24"/>
  <c r="G697" i="24"/>
  <c r="K696" i="24"/>
  <c r="J696" i="24"/>
  <c r="I696" i="24"/>
  <c r="H696" i="24"/>
  <c r="G696" i="24"/>
  <c r="K694" i="24"/>
  <c r="J694" i="24"/>
  <c r="I694" i="24"/>
  <c r="H694" i="24"/>
  <c r="G694" i="24"/>
  <c r="K693" i="24"/>
  <c r="J693" i="24"/>
  <c r="I693" i="24"/>
  <c r="H693" i="24"/>
  <c r="G693" i="24"/>
  <c r="K692" i="24"/>
  <c r="J692" i="24"/>
  <c r="I692" i="24"/>
  <c r="H692" i="24"/>
  <c r="G692" i="24"/>
  <c r="K691" i="24"/>
  <c r="J691" i="24"/>
  <c r="I691" i="24"/>
  <c r="H691" i="24"/>
  <c r="G691" i="24"/>
  <c r="K690" i="24"/>
  <c r="J690" i="24"/>
  <c r="I690" i="24"/>
  <c r="H690" i="24"/>
  <c r="G690" i="24"/>
  <c r="K689" i="24"/>
  <c r="J689" i="24"/>
  <c r="I689" i="24"/>
  <c r="H689" i="24"/>
  <c r="G689" i="24"/>
  <c r="K688" i="24"/>
  <c r="J688" i="24"/>
  <c r="I688" i="24"/>
  <c r="H688" i="24"/>
  <c r="G688" i="24"/>
  <c r="K687" i="24"/>
  <c r="J687" i="24"/>
  <c r="I687" i="24"/>
  <c r="H687" i="24"/>
  <c r="G687" i="24"/>
  <c r="K686" i="24"/>
  <c r="J686" i="24"/>
  <c r="I686" i="24"/>
  <c r="H686" i="24"/>
  <c r="G686" i="24"/>
  <c r="K685" i="24"/>
  <c r="J685" i="24"/>
  <c r="I685" i="24"/>
  <c r="H685" i="24"/>
  <c r="G685" i="24"/>
  <c r="K683" i="24"/>
  <c r="J683" i="24"/>
  <c r="I683" i="24"/>
  <c r="H683" i="24"/>
  <c r="G683" i="24"/>
  <c r="K682" i="24"/>
  <c r="J682" i="24"/>
  <c r="I682" i="24"/>
  <c r="H682" i="24"/>
  <c r="G682" i="24"/>
  <c r="K681" i="24"/>
  <c r="J681" i="24"/>
  <c r="I681" i="24"/>
  <c r="H681" i="24"/>
  <c r="G681" i="24"/>
  <c r="K680" i="24"/>
  <c r="J680" i="24"/>
  <c r="I680" i="24"/>
  <c r="H680" i="24"/>
  <c r="G680" i="24"/>
  <c r="K679" i="24"/>
  <c r="J679" i="24"/>
  <c r="I679" i="24"/>
  <c r="H679" i="24"/>
  <c r="G679" i="24"/>
  <c r="K678" i="24"/>
  <c r="J678" i="24"/>
  <c r="I678" i="24"/>
  <c r="H678" i="24"/>
  <c r="G678" i="24"/>
  <c r="K677" i="24"/>
  <c r="J677" i="24"/>
  <c r="I677" i="24"/>
  <c r="H677" i="24"/>
  <c r="G677" i="24"/>
  <c r="K676" i="24"/>
  <c r="J676" i="24"/>
  <c r="I676" i="24"/>
  <c r="H676" i="24"/>
  <c r="G676" i="24"/>
  <c r="K675" i="24"/>
  <c r="J675" i="24"/>
  <c r="I675" i="24"/>
  <c r="H675" i="24"/>
  <c r="G675" i="24"/>
  <c r="K674" i="24"/>
  <c r="J674" i="24"/>
  <c r="I674" i="24"/>
  <c r="H674" i="24"/>
  <c r="G674" i="24"/>
  <c r="K673" i="24"/>
  <c r="J673" i="24"/>
  <c r="I673" i="24"/>
  <c r="H673" i="24"/>
  <c r="G673" i="24"/>
  <c r="K672" i="24"/>
  <c r="J672" i="24"/>
  <c r="I672" i="24"/>
  <c r="H672" i="24"/>
  <c r="G672" i="24"/>
  <c r="K671" i="24"/>
  <c r="J671" i="24"/>
  <c r="I671" i="24"/>
  <c r="H671" i="24"/>
  <c r="G671" i="24"/>
  <c r="K669" i="24"/>
  <c r="J669" i="24"/>
  <c r="I669" i="24"/>
  <c r="H669" i="24"/>
  <c r="G669" i="24"/>
  <c r="K668" i="24"/>
  <c r="J668" i="24"/>
  <c r="I668" i="24"/>
  <c r="H668" i="24"/>
  <c r="G668" i="24"/>
  <c r="K667" i="24"/>
  <c r="J667" i="24"/>
  <c r="I667" i="24"/>
  <c r="H667" i="24"/>
  <c r="G667" i="24"/>
  <c r="K666" i="24"/>
  <c r="J666" i="24"/>
  <c r="I666" i="24"/>
  <c r="H666" i="24"/>
  <c r="G666" i="24"/>
  <c r="K665" i="24"/>
  <c r="J665" i="24"/>
  <c r="I665" i="24"/>
  <c r="H665" i="24"/>
  <c r="G665" i="24"/>
  <c r="K664" i="24"/>
  <c r="J664" i="24"/>
  <c r="I664" i="24"/>
  <c r="H664" i="24"/>
  <c r="G664" i="24"/>
  <c r="K663" i="24"/>
  <c r="J663" i="24"/>
  <c r="I663" i="24"/>
  <c r="H663" i="24"/>
  <c r="G663" i="24"/>
  <c r="K662" i="24"/>
  <c r="J662" i="24"/>
  <c r="I662" i="24"/>
  <c r="H662" i="24"/>
  <c r="G662" i="24"/>
  <c r="K661" i="24"/>
  <c r="J661" i="24"/>
  <c r="I661" i="24"/>
  <c r="H661" i="24"/>
  <c r="G661" i="24"/>
  <c r="K660" i="24"/>
  <c r="J660" i="24"/>
  <c r="I660" i="24"/>
  <c r="H660" i="24"/>
  <c r="G660" i="24"/>
  <c r="K659" i="24"/>
  <c r="J659" i="24"/>
  <c r="I659" i="24"/>
  <c r="H659" i="24"/>
  <c r="G659" i="24"/>
  <c r="K657" i="24"/>
  <c r="J657" i="24"/>
  <c r="I657" i="24"/>
  <c r="H657" i="24"/>
  <c r="G657" i="24"/>
  <c r="K656" i="24"/>
  <c r="J656" i="24"/>
  <c r="I656" i="24"/>
  <c r="H656" i="24"/>
  <c r="G656" i="24"/>
  <c r="K655" i="24"/>
  <c r="J655" i="24"/>
  <c r="I655" i="24"/>
  <c r="H655" i="24"/>
  <c r="G655" i="24"/>
  <c r="K654" i="24"/>
  <c r="J654" i="24"/>
  <c r="I654" i="24"/>
  <c r="H654" i="24"/>
  <c r="G654" i="24"/>
  <c r="K653" i="24"/>
  <c r="J653" i="24"/>
  <c r="I653" i="24"/>
  <c r="H653" i="24"/>
  <c r="G653" i="24"/>
  <c r="K652" i="24"/>
  <c r="J652" i="24"/>
  <c r="I652" i="24"/>
  <c r="H652" i="24"/>
  <c r="G652" i="24"/>
  <c r="K651" i="24"/>
  <c r="J651" i="24"/>
  <c r="I651" i="24"/>
  <c r="H651" i="24"/>
  <c r="G651" i="24"/>
  <c r="K650" i="24"/>
  <c r="J650" i="24"/>
  <c r="I650" i="24"/>
  <c r="H650" i="24"/>
  <c r="G650" i="24"/>
  <c r="K649" i="24"/>
  <c r="J649" i="24"/>
  <c r="I649" i="24"/>
  <c r="H649" i="24"/>
  <c r="G649" i="24"/>
  <c r="K648" i="24"/>
  <c r="J648" i="24"/>
  <c r="I648" i="24"/>
  <c r="H648" i="24"/>
  <c r="G648" i="24"/>
  <c r="K647" i="24"/>
  <c r="J647" i="24"/>
  <c r="I647" i="24"/>
  <c r="H647" i="24"/>
  <c r="G647" i="24"/>
  <c r="K646" i="24"/>
  <c r="J646" i="24"/>
  <c r="I646" i="24"/>
  <c r="H646" i="24"/>
  <c r="G646" i="24"/>
  <c r="K645" i="24"/>
  <c r="J645" i="24"/>
  <c r="I645" i="24"/>
  <c r="H645" i="24"/>
  <c r="G645" i="24"/>
  <c r="K644" i="24"/>
  <c r="J644" i="24"/>
  <c r="I644" i="24"/>
  <c r="H644" i="24"/>
  <c r="G644" i="24"/>
  <c r="K642" i="24"/>
  <c r="J642" i="24"/>
  <c r="I642" i="24"/>
  <c r="H642" i="24"/>
  <c r="G642" i="24"/>
  <c r="K641" i="24"/>
  <c r="J641" i="24"/>
  <c r="I641" i="24"/>
  <c r="H641" i="24"/>
  <c r="G641" i="24"/>
  <c r="K640" i="24"/>
  <c r="J640" i="24"/>
  <c r="I640" i="24"/>
  <c r="H640" i="24"/>
  <c r="G640" i="24"/>
  <c r="K639" i="24"/>
  <c r="J639" i="24"/>
  <c r="I639" i="24"/>
  <c r="H639" i="24"/>
  <c r="G639" i="24"/>
  <c r="K638" i="24"/>
  <c r="J638" i="24"/>
  <c r="I638" i="24"/>
  <c r="H638" i="24"/>
  <c r="G638" i="24"/>
  <c r="K637" i="24"/>
  <c r="J637" i="24"/>
  <c r="I637" i="24"/>
  <c r="H637" i="24"/>
  <c r="G637" i="24"/>
  <c r="K636" i="24"/>
  <c r="J636" i="24"/>
  <c r="I636" i="24"/>
  <c r="H636" i="24"/>
  <c r="G636" i="24"/>
  <c r="K635" i="24"/>
  <c r="J635" i="24"/>
  <c r="I635" i="24"/>
  <c r="H635" i="24"/>
  <c r="G635" i="24"/>
  <c r="K634" i="24"/>
  <c r="J634" i="24"/>
  <c r="I634" i="24"/>
  <c r="H634" i="24"/>
  <c r="G634" i="24"/>
  <c r="K633" i="24"/>
  <c r="J633" i="24"/>
  <c r="I633" i="24"/>
  <c r="H633" i="24"/>
  <c r="G633" i="24"/>
  <c r="K632" i="24"/>
  <c r="J632" i="24"/>
  <c r="I632" i="24"/>
  <c r="H632" i="24"/>
  <c r="G632" i="24"/>
  <c r="K631" i="24"/>
  <c r="J631" i="24"/>
  <c r="I631" i="24"/>
  <c r="H631" i="24"/>
  <c r="G631" i="24"/>
  <c r="K630" i="24"/>
  <c r="J630" i="24"/>
  <c r="I630" i="24"/>
  <c r="H630" i="24"/>
  <c r="G630" i="24"/>
  <c r="K629" i="24"/>
  <c r="J629" i="24"/>
  <c r="I629" i="24"/>
  <c r="H629" i="24"/>
  <c r="G629" i="24"/>
  <c r="K628" i="24"/>
  <c r="J628" i="24"/>
  <c r="I628" i="24"/>
  <c r="H628" i="24"/>
  <c r="G628" i="24"/>
  <c r="K627" i="24"/>
  <c r="J627" i="24"/>
  <c r="I627" i="24"/>
  <c r="H627" i="24"/>
  <c r="G627" i="24"/>
  <c r="K625" i="24"/>
  <c r="J625" i="24"/>
  <c r="I625" i="24"/>
  <c r="H625" i="24"/>
  <c r="G625" i="24"/>
  <c r="K624" i="24"/>
  <c r="J624" i="24"/>
  <c r="I624" i="24"/>
  <c r="H624" i="24"/>
  <c r="G624" i="24"/>
  <c r="K623" i="24"/>
  <c r="J623" i="24"/>
  <c r="I623" i="24"/>
  <c r="H623" i="24"/>
  <c r="G623" i="24"/>
  <c r="K622" i="24"/>
  <c r="J622" i="24"/>
  <c r="I622" i="24"/>
  <c r="H622" i="24"/>
  <c r="G622" i="24"/>
  <c r="K621" i="24"/>
  <c r="J621" i="24"/>
  <c r="I621" i="24"/>
  <c r="H621" i="24"/>
  <c r="G621" i="24"/>
  <c r="K620" i="24"/>
  <c r="J620" i="24"/>
  <c r="I620" i="24"/>
  <c r="H620" i="24"/>
  <c r="G620" i="24"/>
  <c r="K619" i="24"/>
  <c r="J619" i="24"/>
  <c r="I619" i="24"/>
  <c r="H619" i="24"/>
  <c r="G619" i="24"/>
  <c r="K618" i="24"/>
  <c r="J618" i="24"/>
  <c r="I618" i="24"/>
  <c r="H618" i="24"/>
  <c r="G618" i="24"/>
  <c r="K617" i="24"/>
  <c r="J617" i="24"/>
  <c r="I617" i="24"/>
  <c r="H617" i="24"/>
  <c r="G617" i="24"/>
  <c r="K616" i="24"/>
  <c r="J616" i="24"/>
  <c r="I616" i="24"/>
  <c r="H616" i="24"/>
  <c r="G616" i="24"/>
  <c r="K615" i="24"/>
  <c r="J615" i="24"/>
  <c r="I615" i="24"/>
  <c r="H615" i="24"/>
  <c r="G615" i="24"/>
  <c r="K613" i="24"/>
  <c r="J613" i="24"/>
  <c r="I613" i="24"/>
  <c r="H613" i="24"/>
  <c r="G613" i="24"/>
  <c r="K612" i="24"/>
  <c r="J612" i="24"/>
  <c r="I612" i="24"/>
  <c r="H612" i="24"/>
  <c r="G612" i="24"/>
  <c r="K611" i="24"/>
  <c r="J611" i="24"/>
  <c r="I611" i="24"/>
  <c r="H611" i="24"/>
  <c r="G611" i="24"/>
  <c r="K610" i="24"/>
  <c r="J610" i="24"/>
  <c r="I610" i="24"/>
  <c r="H610" i="24"/>
  <c r="G610" i="24"/>
  <c r="K609" i="24"/>
  <c r="J609" i="24"/>
  <c r="I609" i="24"/>
  <c r="H609" i="24"/>
  <c r="G609" i="24"/>
  <c r="K608" i="24"/>
  <c r="J608" i="24"/>
  <c r="I608" i="24"/>
  <c r="H608" i="24"/>
  <c r="G608" i="24"/>
  <c r="K607" i="24"/>
  <c r="J607" i="24"/>
  <c r="I607" i="24"/>
  <c r="H607" i="24"/>
  <c r="G607" i="24"/>
  <c r="K606" i="24"/>
  <c r="J606" i="24"/>
  <c r="I606" i="24"/>
  <c r="H606" i="24"/>
  <c r="G606" i="24"/>
  <c r="K605" i="24"/>
  <c r="J605" i="24"/>
  <c r="I605" i="24"/>
  <c r="H605" i="24"/>
  <c r="G605" i="24"/>
  <c r="K604" i="24"/>
  <c r="J604" i="24"/>
  <c r="I604" i="24"/>
  <c r="H604" i="24"/>
  <c r="G604" i="24"/>
  <c r="K603" i="24"/>
  <c r="J603" i="24"/>
  <c r="I603" i="24"/>
  <c r="H603" i="24"/>
  <c r="G603" i="24"/>
  <c r="K602" i="24"/>
  <c r="J602" i="24"/>
  <c r="I602" i="24"/>
  <c r="H602" i="24"/>
  <c r="G602" i="24"/>
  <c r="K601" i="24"/>
  <c r="J601" i="24"/>
  <c r="I601" i="24"/>
  <c r="H601" i="24"/>
  <c r="G601" i="24"/>
  <c r="K600" i="24"/>
  <c r="J600" i="24"/>
  <c r="I600" i="24"/>
  <c r="H600" i="24"/>
  <c r="G600" i="24"/>
  <c r="K599" i="24"/>
  <c r="J599" i="24"/>
  <c r="I599" i="24"/>
  <c r="H599" i="24"/>
  <c r="G599" i="24"/>
  <c r="K598" i="24"/>
  <c r="J598" i="24"/>
  <c r="I598" i="24"/>
  <c r="H598" i="24"/>
  <c r="G598" i="24"/>
  <c r="K597" i="24"/>
  <c r="J597" i="24"/>
  <c r="I597" i="24"/>
  <c r="H597" i="24"/>
  <c r="G597" i="24"/>
  <c r="K596" i="24"/>
  <c r="J596" i="24"/>
  <c r="I596" i="24"/>
  <c r="H596" i="24"/>
  <c r="G596" i="24"/>
  <c r="K595" i="24"/>
  <c r="J595" i="24"/>
  <c r="I595" i="24"/>
  <c r="H595" i="24"/>
  <c r="G595" i="24"/>
  <c r="K594" i="24"/>
  <c r="J594" i="24"/>
  <c r="I594" i="24"/>
  <c r="H594" i="24"/>
  <c r="G594" i="24"/>
  <c r="K592" i="24"/>
  <c r="J592" i="24"/>
  <c r="I592" i="24"/>
  <c r="H592" i="24"/>
  <c r="G592" i="24"/>
  <c r="K591" i="24"/>
  <c r="J591" i="24"/>
  <c r="I591" i="24"/>
  <c r="H591" i="24"/>
  <c r="G591" i="24"/>
  <c r="K590" i="24"/>
  <c r="J590" i="24"/>
  <c r="I590" i="24"/>
  <c r="H590" i="24"/>
  <c r="G590" i="24"/>
  <c r="K589" i="24"/>
  <c r="J589" i="24"/>
  <c r="I589" i="24"/>
  <c r="H589" i="24"/>
  <c r="G589" i="24"/>
  <c r="K588" i="24"/>
  <c r="J588" i="24"/>
  <c r="I588" i="24"/>
  <c r="H588" i="24"/>
  <c r="G588" i="24"/>
  <c r="K587" i="24"/>
  <c r="J587" i="24"/>
  <c r="I587" i="24"/>
  <c r="H587" i="24"/>
  <c r="G587" i="24"/>
  <c r="K586" i="24"/>
  <c r="J586" i="24"/>
  <c r="I586" i="24"/>
  <c r="H586" i="24"/>
  <c r="G586" i="24"/>
  <c r="K585" i="24"/>
  <c r="J585" i="24"/>
  <c r="I585" i="24"/>
  <c r="H585" i="24"/>
  <c r="G585" i="24"/>
  <c r="K584" i="24"/>
  <c r="J584" i="24"/>
  <c r="I584" i="24"/>
  <c r="H584" i="24"/>
  <c r="G584" i="24"/>
  <c r="K583" i="24"/>
  <c r="J583" i="24"/>
  <c r="I583" i="24"/>
  <c r="H583" i="24"/>
  <c r="G583" i="24"/>
  <c r="K582" i="24"/>
  <c r="J582" i="24"/>
  <c r="I582" i="24"/>
  <c r="H582" i="24"/>
  <c r="G582" i="24"/>
  <c r="K581" i="24"/>
  <c r="J581" i="24"/>
  <c r="I581" i="24"/>
  <c r="H581" i="24"/>
  <c r="G581" i="24"/>
  <c r="K580" i="24"/>
  <c r="J580" i="24"/>
  <c r="I580" i="24"/>
  <c r="H580" i="24"/>
  <c r="G580" i="24"/>
  <c r="K579" i="24"/>
  <c r="J579" i="24"/>
  <c r="I579" i="24"/>
  <c r="H579" i="24"/>
  <c r="G579" i="24"/>
  <c r="K578" i="24"/>
  <c r="J578" i="24"/>
  <c r="I578" i="24"/>
  <c r="H578" i="24"/>
  <c r="G578" i="24"/>
  <c r="K577" i="24"/>
  <c r="J577" i="24"/>
  <c r="I577" i="24"/>
  <c r="H577" i="24"/>
  <c r="G577" i="24"/>
  <c r="K576" i="24"/>
  <c r="J576" i="24"/>
  <c r="I576" i="24"/>
  <c r="H576" i="24"/>
  <c r="G576" i="24"/>
  <c r="K575" i="24"/>
  <c r="J575" i="24"/>
  <c r="I575" i="24"/>
  <c r="H575" i="24"/>
  <c r="G575" i="24"/>
  <c r="K574" i="24"/>
  <c r="J574" i="24"/>
  <c r="I574" i="24"/>
  <c r="H574" i="24"/>
  <c r="G574" i="24"/>
  <c r="K573" i="24"/>
  <c r="J573" i="24"/>
  <c r="I573" i="24"/>
  <c r="H573" i="24"/>
  <c r="G573" i="24"/>
  <c r="K571" i="24"/>
  <c r="J571" i="24"/>
  <c r="I571" i="24"/>
  <c r="H571" i="24"/>
  <c r="G571" i="24"/>
  <c r="K570" i="24"/>
  <c r="J570" i="24"/>
  <c r="I570" i="24"/>
  <c r="H570" i="24"/>
  <c r="G570" i="24"/>
  <c r="K569" i="24"/>
  <c r="J569" i="24"/>
  <c r="I569" i="24"/>
  <c r="H569" i="24"/>
  <c r="G569" i="24"/>
  <c r="K568" i="24"/>
  <c r="J568" i="24"/>
  <c r="I568" i="24"/>
  <c r="H568" i="24"/>
  <c r="G568" i="24"/>
  <c r="K567" i="24"/>
  <c r="J567" i="24"/>
  <c r="I567" i="24"/>
  <c r="H567" i="24"/>
  <c r="G567" i="24"/>
  <c r="K566" i="24"/>
  <c r="J566" i="24"/>
  <c r="I566" i="24"/>
  <c r="H566" i="24"/>
  <c r="G566" i="24"/>
  <c r="K565" i="24"/>
  <c r="J565" i="24"/>
  <c r="I565" i="24"/>
  <c r="H565" i="24"/>
  <c r="G565" i="24"/>
  <c r="K564" i="24"/>
  <c r="J564" i="24"/>
  <c r="I564" i="24"/>
  <c r="H564" i="24"/>
  <c r="G564" i="24"/>
  <c r="K563" i="24"/>
  <c r="J563" i="24"/>
  <c r="I563" i="24"/>
  <c r="H563" i="24"/>
  <c r="G563" i="24"/>
  <c r="K562" i="24"/>
  <c r="J562" i="24"/>
  <c r="I562" i="24"/>
  <c r="H562" i="24"/>
  <c r="G562" i="24"/>
  <c r="K561" i="24"/>
  <c r="J561" i="24"/>
  <c r="I561" i="24"/>
  <c r="H561" i="24"/>
  <c r="G561" i="24"/>
  <c r="K560" i="24"/>
  <c r="J560" i="24"/>
  <c r="I560" i="24"/>
  <c r="H560" i="24"/>
  <c r="G560" i="24"/>
  <c r="K559" i="24"/>
  <c r="J559" i="24"/>
  <c r="I559" i="24"/>
  <c r="H559" i="24"/>
  <c r="G559" i="24"/>
  <c r="K558" i="24"/>
  <c r="J558" i="24"/>
  <c r="I558" i="24"/>
  <c r="H558" i="24"/>
  <c r="G558" i="24"/>
  <c r="K557" i="24"/>
  <c r="J557" i="24"/>
  <c r="I557" i="24"/>
  <c r="H557" i="24"/>
  <c r="G557" i="24"/>
  <c r="K556" i="24"/>
  <c r="J556" i="24"/>
  <c r="I556" i="24"/>
  <c r="H556" i="24"/>
  <c r="G556" i="24"/>
  <c r="K555" i="24"/>
  <c r="J555" i="24"/>
  <c r="I555" i="24"/>
  <c r="H555" i="24"/>
  <c r="G555" i="24"/>
  <c r="K554" i="24"/>
  <c r="J554" i="24"/>
  <c r="I554" i="24"/>
  <c r="H554" i="24"/>
  <c r="G554" i="24"/>
  <c r="K553" i="24"/>
  <c r="J553" i="24"/>
  <c r="I553" i="24"/>
  <c r="H553" i="24"/>
  <c r="G553" i="24"/>
  <c r="K552" i="24"/>
  <c r="J552" i="24"/>
  <c r="I552" i="24"/>
  <c r="H552" i="24"/>
  <c r="G552" i="24"/>
  <c r="K551" i="24"/>
  <c r="J551" i="24"/>
  <c r="I551" i="24"/>
  <c r="H551" i="24"/>
  <c r="G551" i="24"/>
  <c r="K550" i="24"/>
  <c r="J550" i="24"/>
  <c r="I550" i="24"/>
  <c r="H550" i="24"/>
  <c r="G550" i="24"/>
  <c r="K549" i="24"/>
  <c r="J549" i="24"/>
  <c r="I549" i="24"/>
  <c r="H549" i="24"/>
  <c r="G549" i="24"/>
  <c r="K548" i="24"/>
  <c r="J548" i="24"/>
  <c r="I548" i="24"/>
  <c r="H548" i="24"/>
  <c r="G548" i="24"/>
  <c r="K547" i="24"/>
  <c r="J547" i="24"/>
  <c r="I547" i="24"/>
  <c r="H547" i="24"/>
  <c r="G547" i="24"/>
  <c r="K546" i="24"/>
  <c r="J546" i="24"/>
  <c r="I546" i="24"/>
  <c r="H546" i="24"/>
  <c r="G546" i="24"/>
  <c r="K545" i="24"/>
  <c r="J545" i="24"/>
  <c r="I545" i="24"/>
  <c r="H545" i="24"/>
  <c r="G545" i="24"/>
  <c r="K544" i="24"/>
  <c r="J544" i="24"/>
  <c r="I544" i="24"/>
  <c r="H544" i="24"/>
  <c r="G544" i="24"/>
  <c r="K543" i="24"/>
  <c r="J543" i="24"/>
  <c r="I543" i="24"/>
  <c r="H543" i="24"/>
  <c r="G543" i="24"/>
  <c r="K542" i="24"/>
  <c r="J542" i="24"/>
  <c r="I542" i="24"/>
  <c r="H542" i="24"/>
  <c r="G542" i="24"/>
  <c r="K541" i="24"/>
  <c r="J541" i="24"/>
  <c r="I541" i="24"/>
  <c r="H541" i="24"/>
  <c r="G541" i="24"/>
  <c r="K540" i="24"/>
  <c r="J540" i="24"/>
  <c r="I540" i="24"/>
  <c r="H540" i="24"/>
  <c r="G540" i="24"/>
  <c r="K539" i="24"/>
  <c r="J539" i="24"/>
  <c r="I539" i="24"/>
  <c r="H539" i="24"/>
  <c r="G539" i="24"/>
  <c r="K538" i="24"/>
  <c r="J538" i="24"/>
  <c r="I538" i="24"/>
  <c r="H538" i="24"/>
  <c r="G538" i="24"/>
  <c r="K537" i="24"/>
  <c r="J537" i="24"/>
  <c r="I537" i="24"/>
  <c r="H537" i="24"/>
  <c r="G537" i="24"/>
  <c r="K536" i="24"/>
  <c r="J536" i="24"/>
  <c r="I536" i="24"/>
  <c r="H536" i="24"/>
  <c r="G536" i="24"/>
  <c r="K535" i="24"/>
  <c r="J535" i="24"/>
  <c r="I535" i="24"/>
  <c r="H535" i="24"/>
  <c r="G535" i="24"/>
  <c r="K534" i="24"/>
  <c r="J534" i="24"/>
  <c r="I534" i="24"/>
  <c r="H534" i="24"/>
  <c r="G534" i="24"/>
  <c r="K533" i="24"/>
  <c r="J533" i="24"/>
  <c r="I533" i="24"/>
  <c r="H533" i="24"/>
  <c r="G533" i="24"/>
  <c r="K530" i="24"/>
  <c r="J530" i="24"/>
  <c r="I530" i="24"/>
  <c r="H530" i="24"/>
  <c r="G530" i="24"/>
  <c r="K529" i="24"/>
  <c r="J529" i="24"/>
  <c r="I529" i="24"/>
  <c r="H529" i="24"/>
  <c r="G529" i="24"/>
  <c r="K528" i="24"/>
  <c r="J528" i="24"/>
  <c r="I528" i="24"/>
  <c r="H528" i="24"/>
  <c r="G528" i="24"/>
  <c r="K527" i="24"/>
  <c r="J527" i="24"/>
  <c r="I527" i="24"/>
  <c r="H527" i="24"/>
  <c r="G527" i="24"/>
  <c r="K526" i="24"/>
  <c r="J526" i="24"/>
  <c r="I526" i="24"/>
  <c r="H526" i="24"/>
  <c r="G526" i="24"/>
  <c r="K525" i="24"/>
  <c r="J525" i="24"/>
  <c r="I525" i="24"/>
  <c r="H525" i="24"/>
  <c r="G525" i="24"/>
  <c r="K524" i="24"/>
  <c r="J524" i="24"/>
  <c r="I524" i="24"/>
  <c r="H524" i="24"/>
  <c r="G524" i="24"/>
  <c r="K523" i="24"/>
  <c r="J523" i="24"/>
  <c r="I523" i="24"/>
  <c r="H523" i="24"/>
  <c r="G523" i="24"/>
  <c r="K522" i="24"/>
  <c r="J522" i="24"/>
  <c r="I522" i="24"/>
  <c r="H522" i="24"/>
  <c r="G522" i="24"/>
  <c r="K521" i="24"/>
  <c r="J521" i="24"/>
  <c r="I521" i="24"/>
  <c r="H521" i="24"/>
  <c r="G521" i="24"/>
  <c r="K520" i="24"/>
  <c r="J520" i="24"/>
  <c r="I520" i="24"/>
  <c r="H520" i="24"/>
  <c r="G520" i="24"/>
  <c r="K519" i="24"/>
  <c r="J519" i="24"/>
  <c r="I519" i="24"/>
  <c r="H519" i="24"/>
  <c r="G519" i="24"/>
  <c r="K518" i="24"/>
  <c r="J518" i="24"/>
  <c r="I518" i="24"/>
  <c r="H518" i="24"/>
  <c r="G518" i="24"/>
  <c r="K517" i="24"/>
  <c r="J517" i="24"/>
  <c r="I517" i="24"/>
  <c r="H517" i="24"/>
  <c r="G517" i="24"/>
  <c r="K516" i="24"/>
  <c r="J516" i="24"/>
  <c r="I516" i="24"/>
  <c r="H516" i="24"/>
  <c r="G516" i="24"/>
  <c r="K515" i="24"/>
  <c r="J515" i="24"/>
  <c r="I515" i="24"/>
  <c r="H515" i="24"/>
  <c r="G515" i="24"/>
  <c r="K514" i="24"/>
  <c r="J514" i="24"/>
  <c r="I514" i="24"/>
  <c r="H514" i="24"/>
  <c r="G514" i="24"/>
  <c r="K513" i="24"/>
  <c r="J513" i="24"/>
  <c r="I513" i="24"/>
  <c r="H513" i="24"/>
  <c r="G513" i="24"/>
  <c r="K512" i="24"/>
  <c r="J512" i="24"/>
  <c r="I512" i="24"/>
  <c r="H512" i="24"/>
  <c r="G512" i="24"/>
  <c r="K510" i="24"/>
  <c r="J510" i="24"/>
  <c r="I510" i="24"/>
  <c r="H510" i="24"/>
  <c r="G510" i="24"/>
  <c r="K509" i="24"/>
  <c r="J509" i="24"/>
  <c r="I509" i="24"/>
  <c r="H509" i="24"/>
  <c r="G509" i="24"/>
  <c r="K508" i="24"/>
  <c r="J508" i="24"/>
  <c r="I508" i="24"/>
  <c r="H508" i="24"/>
  <c r="G508" i="24"/>
  <c r="K507" i="24"/>
  <c r="J507" i="24"/>
  <c r="I507" i="24"/>
  <c r="H507" i="24"/>
  <c r="G507" i="24"/>
  <c r="K506" i="24"/>
  <c r="J506" i="24"/>
  <c r="I506" i="24"/>
  <c r="H506" i="24"/>
  <c r="G506" i="24"/>
  <c r="K505" i="24"/>
  <c r="J505" i="24"/>
  <c r="I505" i="24"/>
  <c r="H505" i="24"/>
  <c r="G505" i="24"/>
  <c r="K504" i="24"/>
  <c r="J504" i="24"/>
  <c r="I504" i="24"/>
  <c r="H504" i="24"/>
  <c r="G504" i="24"/>
  <c r="K503" i="24"/>
  <c r="J503" i="24"/>
  <c r="I503" i="24"/>
  <c r="H503" i="24"/>
  <c r="G503" i="24"/>
  <c r="K502" i="24"/>
  <c r="J502" i="24"/>
  <c r="I502" i="24"/>
  <c r="H502" i="24"/>
  <c r="G502" i="24"/>
  <c r="K501" i="24"/>
  <c r="J501" i="24"/>
  <c r="I501" i="24"/>
  <c r="H501" i="24"/>
  <c r="G501" i="24"/>
  <c r="K500" i="24"/>
  <c r="J500" i="24"/>
  <c r="I500" i="24"/>
  <c r="H500" i="24"/>
  <c r="G500" i="24"/>
  <c r="K499" i="24"/>
  <c r="J499" i="24"/>
  <c r="I499" i="24"/>
  <c r="H499" i="24"/>
  <c r="G499" i="24"/>
  <c r="K498" i="24"/>
  <c r="J498" i="24"/>
  <c r="I498" i="24"/>
  <c r="H498" i="24"/>
  <c r="G498" i="24"/>
  <c r="K497" i="24"/>
  <c r="J497" i="24"/>
  <c r="I497" i="24"/>
  <c r="H497" i="24"/>
  <c r="G497" i="24"/>
  <c r="K496" i="24"/>
  <c r="J496" i="24"/>
  <c r="I496" i="24"/>
  <c r="H496" i="24"/>
  <c r="G496" i="24"/>
  <c r="K495" i="24"/>
  <c r="J495" i="24"/>
  <c r="I495" i="24"/>
  <c r="H495" i="24"/>
  <c r="G495" i="24"/>
  <c r="K494" i="24"/>
  <c r="J494" i="24"/>
  <c r="I494" i="24"/>
  <c r="H494" i="24"/>
  <c r="G494" i="24"/>
  <c r="K492" i="24"/>
  <c r="J492" i="24"/>
  <c r="I492" i="24"/>
  <c r="H492" i="24"/>
  <c r="G492" i="24"/>
  <c r="K491" i="24"/>
  <c r="J491" i="24"/>
  <c r="I491" i="24"/>
  <c r="H491" i="24"/>
  <c r="G491" i="24"/>
  <c r="K490" i="24"/>
  <c r="J490" i="24"/>
  <c r="I490" i="24"/>
  <c r="H490" i="24"/>
  <c r="G490" i="24"/>
  <c r="K489" i="24"/>
  <c r="J489" i="24"/>
  <c r="I489" i="24"/>
  <c r="H489" i="24"/>
  <c r="G489" i="24"/>
  <c r="K488" i="24"/>
  <c r="J488" i="24"/>
  <c r="I488" i="24"/>
  <c r="H488" i="24"/>
  <c r="G488" i="24"/>
  <c r="K487" i="24"/>
  <c r="J487" i="24"/>
  <c r="I487" i="24"/>
  <c r="H487" i="24"/>
  <c r="G487" i="24"/>
  <c r="K486" i="24"/>
  <c r="J486" i="24"/>
  <c r="I486" i="24"/>
  <c r="H486" i="24"/>
  <c r="G486" i="24"/>
  <c r="K485" i="24"/>
  <c r="J485" i="24"/>
  <c r="I485" i="24"/>
  <c r="H485" i="24"/>
  <c r="G485" i="24"/>
  <c r="K484" i="24"/>
  <c r="J484" i="24"/>
  <c r="I484" i="24"/>
  <c r="H484" i="24"/>
  <c r="G484" i="24"/>
  <c r="K483" i="24"/>
  <c r="J483" i="24"/>
  <c r="I483" i="24"/>
  <c r="H483" i="24"/>
  <c r="G483" i="24"/>
  <c r="K482" i="24"/>
  <c r="J482" i="24"/>
  <c r="I482" i="24"/>
  <c r="H482" i="24"/>
  <c r="G482" i="24"/>
  <c r="K481" i="24"/>
  <c r="J481" i="24"/>
  <c r="I481" i="24"/>
  <c r="H481" i="24"/>
  <c r="G481" i="24"/>
  <c r="K480" i="24"/>
  <c r="J480" i="24"/>
  <c r="I480" i="24"/>
  <c r="H480" i="24"/>
  <c r="G480" i="24"/>
  <c r="K479" i="24"/>
  <c r="J479" i="24"/>
  <c r="I479" i="24"/>
  <c r="H479" i="24"/>
  <c r="G479" i="24"/>
  <c r="K478" i="24"/>
  <c r="J478" i="24"/>
  <c r="I478" i="24"/>
  <c r="H478" i="24"/>
  <c r="G478" i="24"/>
  <c r="K476" i="24"/>
  <c r="J476" i="24"/>
  <c r="I476" i="24"/>
  <c r="H476" i="24"/>
  <c r="G476" i="24"/>
  <c r="K475" i="24"/>
  <c r="J475" i="24"/>
  <c r="I475" i="24"/>
  <c r="H475" i="24"/>
  <c r="G475" i="24"/>
  <c r="K474" i="24"/>
  <c r="J474" i="24"/>
  <c r="I474" i="24"/>
  <c r="H474" i="24"/>
  <c r="G474" i="24"/>
  <c r="K473" i="24"/>
  <c r="J473" i="24"/>
  <c r="I473" i="24"/>
  <c r="H473" i="24"/>
  <c r="G473" i="24"/>
  <c r="K472" i="24"/>
  <c r="J472" i="24"/>
  <c r="I472" i="24"/>
  <c r="H472" i="24"/>
  <c r="G472" i="24"/>
  <c r="K471" i="24"/>
  <c r="J471" i="24"/>
  <c r="I471" i="24"/>
  <c r="H471" i="24"/>
  <c r="G471" i="24"/>
  <c r="K470" i="24"/>
  <c r="J470" i="24"/>
  <c r="I470" i="24"/>
  <c r="H470" i="24"/>
  <c r="G470" i="24"/>
  <c r="K469" i="24"/>
  <c r="J469" i="24"/>
  <c r="I469" i="24"/>
  <c r="H469" i="24"/>
  <c r="G469" i="24"/>
  <c r="K468" i="24"/>
  <c r="J468" i="24"/>
  <c r="I468" i="24"/>
  <c r="H468" i="24"/>
  <c r="G468" i="24"/>
  <c r="K467" i="24"/>
  <c r="J467" i="24"/>
  <c r="I467" i="24"/>
  <c r="H467" i="24"/>
  <c r="G467" i="24"/>
  <c r="K466" i="24"/>
  <c r="J466" i="24"/>
  <c r="I466" i="24"/>
  <c r="H466" i="24"/>
  <c r="G466" i="24"/>
  <c r="K465" i="24"/>
  <c r="J465" i="24"/>
  <c r="I465" i="24"/>
  <c r="H465" i="24"/>
  <c r="G465" i="24"/>
  <c r="K464" i="24"/>
  <c r="J464" i="24"/>
  <c r="I464" i="24"/>
  <c r="H464" i="24"/>
  <c r="G464" i="24"/>
  <c r="K463" i="24"/>
  <c r="J463" i="24"/>
  <c r="I463" i="24"/>
  <c r="H463" i="24"/>
  <c r="G463" i="24"/>
  <c r="K462" i="24"/>
  <c r="J462" i="24"/>
  <c r="I462" i="24"/>
  <c r="H462" i="24"/>
  <c r="G462" i="24"/>
  <c r="K461" i="24"/>
  <c r="J461" i="24"/>
  <c r="I461" i="24"/>
  <c r="H461" i="24"/>
  <c r="G461" i="24"/>
  <c r="K460" i="24"/>
  <c r="J460" i="24"/>
  <c r="I460" i="24"/>
  <c r="H460" i="24"/>
  <c r="G460" i="24"/>
  <c r="K459" i="24"/>
  <c r="J459" i="24"/>
  <c r="I459" i="24"/>
  <c r="H459" i="24"/>
  <c r="G459" i="24"/>
  <c r="K458" i="24"/>
  <c r="J458" i="24"/>
  <c r="I458" i="24"/>
  <c r="H458" i="24"/>
  <c r="G458" i="24"/>
  <c r="K457" i="24"/>
  <c r="J457" i="24"/>
  <c r="I457" i="24"/>
  <c r="H457" i="24"/>
  <c r="G457" i="24"/>
  <c r="K455" i="24"/>
  <c r="J455" i="24"/>
  <c r="I455" i="24"/>
  <c r="H455" i="24"/>
  <c r="G455" i="24"/>
  <c r="K454" i="24"/>
  <c r="J454" i="24"/>
  <c r="I454" i="24"/>
  <c r="H454" i="24"/>
  <c r="G454" i="24"/>
  <c r="K453" i="24"/>
  <c r="J453" i="24"/>
  <c r="I453" i="24"/>
  <c r="H453" i="24"/>
  <c r="G453" i="24"/>
  <c r="K452" i="24"/>
  <c r="J452" i="24"/>
  <c r="I452" i="24"/>
  <c r="H452" i="24"/>
  <c r="G452" i="24"/>
  <c r="K451" i="24"/>
  <c r="J451" i="24"/>
  <c r="I451" i="24"/>
  <c r="H451" i="24"/>
  <c r="G451" i="24"/>
  <c r="K450" i="24"/>
  <c r="J450" i="24"/>
  <c r="I450" i="24"/>
  <c r="H450" i="24"/>
  <c r="G450" i="24"/>
  <c r="K449" i="24"/>
  <c r="J449" i="24"/>
  <c r="I449" i="24"/>
  <c r="H449" i="24"/>
  <c r="G449" i="24"/>
  <c r="K448" i="24"/>
  <c r="J448" i="24"/>
  <c r="I448" i="24"/>
  <c r="H448" i="24"/>
  <c r="G448" i="24"/>
  <c r="K447" i="24"/>
  <c r="J447" i="24"/>
  <c r="I447" i="24"/>
  <c r="H447" i="24"/>
  <c r="G447" i="24"/>
  <c r="K446" i="24"/>
  <c r="J446" i="24"/>
  <c r="I446" i="24"/>
  <c r="H446" i="24"/>
  <c r="G446" i="24"/>
  <c r="K445" i="24"/>
  <c r="J445" i="24"/>
  <c r="I445" i="24"/>
  <c r="H445" i="24"/>
  <c r="G445" i="24"/>
  <c r="K444" i="24"/>
  <c r="J444" i="24"/>
  <c r="I444" i="24"/>
  <c r="H444" i="24"/>
  <c r="G444" i="24"/>
  <c r="K443" i="24"/>
  <c r="J443" i="24"/>
  <c r="I443" i="24"/>
  <c r="H443" i="24"/>
  <c r="G443" i="24"/>
  <c r="K442" i="24"/>
  <c r="J442" i="24"/>
  <c r="I442" i="24"/>
  <c r="H442" i="24"/>
  <c r="G442" i="24"/>
  <c r="K441" i="24"/>
  <c r="J441" i="24"/>
  <c r="I441" i="24"/>
  <c r="H441" i="24"/>
  <c r="G441" i="24"/>
  <c r="K440" i="24"/>
  <c r="J440" i="24"/>
  <c r="I440" i="24"/>
  <c r="H440" i="24"/>
  <c r="G440" i="24"/>
  <c r="K439" i="24"/>
  <c r="J439" i="24"/>
  <c r="I439" i="24"/>
  <c r="H439" i="24"/>
  <c r="G439" i="24"/>
  <c r="K438" i="24"/>
  <c r="J438" i="24"/>
  <c r="I438" i="24"/>
  <c r="H438" i="24"/>
  <c r="G438" i="24"/>
  <c r="K437" i="24"/>
  <c r="J437" i="24"/>
  <c r="I437" i="24"/>
  <c r="H437" i="24"/>
  <c r="G437" i="24"/>
  <c r="K435" i="24"/>
  <c r="J435" i="24"/>
  <c r="I435" i="24"/>
  <c r="H435" i="24"/>
  <c r="G435" i="24"/>
  <c r="K434" i="24"/>
  <c r="J434" i="24"/>
  <c r="I434" i="24"/>
  <c r="H434" i="24"/>
  <c r="G434" i="24"/>
  <c r="K433" i="24"/>
  <c r="J433" i="24"/>
  <c r="I433" i="24"/>
  <c r="H433" i="24"/>
  <c r="G433" i="24"/>
  <c r="K432" i="24"/>
  <c r="J432" i="24"/>
  <c r="I432" i="24"/>
  <c r="H432" i="24"/>
  <c r="G432" i="24"/>
  <c r="K431" i="24"/>
  <c r="J431" i="24"/>
  <c r="I431" i="24"/>
  <c r="H431" i="24"/>
  <c r="G431" i="24"/>
  <c r="K430" i="24"/>
  <c r="J430" i="24"/>
  <c r="I430" i="24"/>
  <c r="H430" i="24"/>
  <c r="G430" i="24"/>
  <c r="K429" i="24"/>
  <c r="J429" i="24"/>
  <c r="I429" i="24"/>
  <c r="H429" i="24"/>
  <c r="G429" i="24"/>
  <c r="K428" i="24"/>
  <c r="J428" i="24"/>
  <c r="I428" i="24"/>
  <c r="H428" i="24"/>
  <c r="G428" i="24"/>
  <c r="K427" i="24"/>
  <c r="J427" i="24"/>
  <c r="I427" i="24"/>
  <c r="H427" i="24"/>
  <c r="G427" i="24"/>
  <c r="K426" i="24"/>
  <c r="J426" i="24"/>
  <c r="I426" i="24"/>
  <c r="H426" i="24"/>
  <c r="G426" i="24"/>
  <c r="K425" i="24"/>
  <c r="J425" i="24"/>
  <c r="I425" i="24"/>
  <c r="H425" i="24"/>
  <c r="G425" i="24"/>
  <c r="K424" i="24"/>
  <c r="J424" i="24"/>
  <c r="I424" i="24"/>
  <c r="H424" i="24"/>
  <c r="G424" i="24"/>
  <c r="K423" i="24"/>
  <c r="J423" i="24"/>
  <c r="I423" i="24"/>
  <c r="H423" i="24"/>
  <c r="G423" i="24"/>
  <c r="K422" i="24"/>
  <c r="J422" i="24"/>
  <c r="I422" i="24"/>
  <c r="H422" i="24"/>
  <c r="G422" i="24"/>
  <c r="K421" i="24"/>
  <c r="J421" i="24"/>
  <c r="I421" i="24"/>
  <c r="H421" i="24"/>
  <c r="G421" i="24"/>
  <c r="K420" i="24"/>
  <c r="J420" i="24"/>
  <c r="I420" i="24"/>
  <c r="H420" i="24"/>
  <c r="G420" i="24"/>
  <c r="K419" i="24"/>
  <c r="J419" i="24"/>
  <c r="I419" i="24"/>
  <c r="H419" i="24"/>
  <c r="G419" i="24"/>
  <c r="K418" i="24"/>
  <c r="J418" i="24"/>
  <c r="I418" i="24"/>
  <c r="H418" i="24"/>
  <c r="G418" i="24"/>
  <c r="K417" i="24"/>
  <c r="J417" i="24"/>
  <c r="I417" i="24"/>
  <c r="H417" i="24"/>
  <c r="G417" i="24"/>
  <c r="K416" i="24"/>
  <c r="J416" i="24"/>
  <c r="I416" i="24"/>
  <c r="H416" i="24"/>
  <c r="G416" i="24"/>
  <c r="K414" i="24"/>
  <c r="J414" i="24"/>
  <c r="I414" i="24"/>
  <c r="H414" i="24"/>
  <c r="G414" i="24"/>
  <c r="K413" i="24"/>
  <c r="J413" i="24"/>
  <c r="I413" i="24"/>
  <c r="H413" i="24"/>
  <c r="G413" i="24"/>
  <c r="K412" i="24"/>
  <c r="J412" i="24"/>
  <c r="I412" i="24"/>
  <c r="H412" i="24"/>
  <c r="G412" i="24"/>
  <c r="K411" i="24"/>
  <c r="J411" i="24"/>
  <c r="I411" i="24"/>
  <c r="H411" i="24"/>
  <c r="G411" i="24"/>
  <c r="K410" i="24"/>
  <c r="J410" i="24"/>
  <c r="I410" i="24"/>
  <c r="H410" i="24"/>
  <c r="G410" i="24"/>
  <c r="K409" i="24"/>
  <c r="J409" i="24"/>
  <c r="I409" i="24"/>
  <c r="H409" i="24"/>
  <c r="G409" i="24"/>
  <c r="K408" i="24"/>
  <c r="J408" i="24"/>
  <c r="I408" i="24"/>
  <c r="H408" i="24"/>
  <c r="G408" i="24"/>
  <c r="K407" i="24"/>
  <c r="J407" i="24"/>
  <c r="I407" i="24"/>
  <c r="H407" i="24"/>
  <c r="G407" i="24"/>
  <c r="K406" i="24"/>
  <c r="J406" i="24"/>
  <c r="I406" i="24"/>
  <c r="H406" i="24"/>
  <c r="G406" i="24"/>
  <c r="K405" i="24"/>
  <c r="J405" i="24"/>
  <c r="I405" i="24"/>
  <c r="H405" i="24"/>
  <c r="G405" i="24"/>
  <c r="K404" i="24"/>
  <c r="J404" i="24"/>
  <c r="I404" i="24"/>
  <c r="H404" i="24"/>
  <c r="G404" i="24"/>
  <c r="K403" i="24"/>
  <c r="J403" i="24"/>
  <c r="I403" i="24"/>
  <c r="H403" i="24"/>
  <c r="G403" i="24"/>
  <c r="K402" i="24"/>
  <c r="J402" i="24"/>
  <c r="I402" i="24"/>
  <c r="H402" i="24"/>
  <c r="G402" i="24"/>
  <c r="K401" i="24"/>
  <c r="J401" i="24"/>
  <c r="I401" i="24"/>
  <c r="H401" i="24"/>
  <c r="G401" i="24"/>
  <c r="K400" i="24"/>
  <c r="J400" i="24"/>
  <c r="I400" i="24"/>
  <c r="H400" i="24"/>
  <c r="G400" i="24"/>
  <c r="K399" i="24"/>
  <c r="J399" i="24"/>
  <c r="I399" i="24"/>
  <c r="H399" i="24"/>
  <c r="G399" i="24"/>
  <c r="K398" i="24"/>
  <c r="J398" i="24"/>
  <c r="I398" i="24"/>
  <c r="H398" i="24"/>
  <c r="G398" i="24"/>
  <c r="K397" i="24"/>
  <c r="J397" i="24"/>
  <c r="I397" i="24"/>
  <c r="H397" i="24"/>
  <c r="G397" i="24"/>
  <c r="K396" i="24"/>
  <c r="J396" i="24"/>
  <c r="I396" i="24"/>
  <c r="H396" i="24"/>
  <c r="G396" i="24"/>
  <c r="K395" i="24"/>
  <c r="J395" i="24"/>
  <c r="I395" i="24"/>
  <c r="H395" i="24"/>
  <c r="G395" i="24"/>
  <c r="K394" i="24"/>
  <c r="J394" i="24"/>
  <c r="I394" i="24"/>
  <c r="H394" i="24"/>
  <c r="G394" i="24"/>
  <c r="K393" i="24"/>
  <c r="J393" i="24"/>
  <c r="I393" i="24"/>
  <c r="H393" i="24"/>
  <c r="G393" i="24"/>
  <c r="K392" i="24"/>
  <c r="J392" i="24"/>
  <c r="I392" i="24"/>
  <c r="H392" i="24"/>
  <c r="G392" i="24"/>
  <c r="K390" i="24"/>
  <c r="J390" i="24"/>
  <c r="I390" i="24"/>
  <c r="H390" i="24"/>
  <c r="G390" i="24"/>
  <c r="K389" i="24"/>
  <c r="J389" i="24"/>
  <c r="I389" i="24"/>
  <c r="H389" i="24"/>
  <c r="G389" i="24"/>
  <c r="K388" i="24"/>
  <c r="J388" i="24"/>
  <c r="I388" i="24"/>
  <c r="H388" i="24"/>
  <c r="G388" i="24"/>
  <c r="K387" i="24"/>
  <c r="J387" i="24"/>
  <c r="I387" i="24"/>
  <c r="H387" i="24"/>
  <c r="G387" i="24"/>
  <c r="K386" i="24"/>
  <c r="J386" i="24"/>
  <c r="I386" i="24"/>
  <c r="H386" i="24"/>
  <c r="G386" i="24"/>
  <c r="K385" i="24"/>
  <c r="J385" i="24"/>
  <c r="I385" i="24"/>
  <c r="H385" i="24"/>
  <c r="G385" i="24"/>
  <c r="K384" i="24"/>
  <c r="J384" i="24"/>
  <c r="I384" i="24"/>
  <c r="H384" i="24"/>
  <c r="G384" i="24"/>
  <c r="K383" i="24"/>
  <c r="J383" i="24"/>
  <c r="I383" i="24"/>
  <c r="H383" i="24"/>
  <c r="G383" i="24"/>
  <c r="K382" i="24"/>
  <c r="J382" i="24"/>
  <c r="I382" i="24"/>
  <c r="H382" i="24"/>
  <c r="G382" i="24"/>
  <c r="K381" i="24"/>
  <c r="J381" i="24"/>
  <c r="I381" i="24"/>
  <c r="H381" i="24"/>
  <c r="G381" i="24"/>
  <c r="K380" i="24"/>
  <c r="J380" i="24"/>
  <c r="I380" i="24"/>
  <c r="H380" i="24"/>
  <c r="G380" i="24"/>
  <c r="K379" i="24"/>
  <c r="J379" i="24"/>
  <c r="I379" i="24"/>
  <c r="H379" i="24"/>
  <c r="G379" i="24"/>
  <c r="K378" i="24"/>
  <c r="J378" i="24"/>
  <c r="I378" i="24"/>
  <c r="H378" i="24"/>
  <c r="G378" i="24"/>
  <c r="K377" i="24"/>
  <c r="J377" i="24"/>
  <c r="I377" i="24"/>
  <c r="H377" i="24"/>
  <c r="G377" i="24"/>
  <c r="K375" i="24"/>
  <c r="J375" i="24"/>
  <c r="I375" i="24"/>
  <c r="H375" i="24"/>
  <c r="G375" i="24"/>
  <c r="K374" i="24"/>
  <c r="J374" i="24"/>
  <c r="I374" i="24"/>
  <c r="H374" i="24"/>
  <c r="G374" i="24"/>
  <c r="K373" i="24"/>
  <c r="J373" i="24"/>
  <c r="I373" i="24"/>
  <c r="H373" i="24"/>
  <c r="G373" i="24"/>
  <c r="K372" i="24"/>
  <c r="J372" i="24"/>
  <c r="I372" i="24"/>
  <c r="H372" i="24"/>
  <c r="G372" i="24"/>
  <c r="K371" i="24"/>
  <c r="J371" i="24"/>
  <c r="I371" i="24"/>
  <c r="H371" i="24"/>
  <c r="G371" i="24"/>
  <c r="K370" i="24"/>
  <c r="J370" i="24"/>
  <c r="I370" i="24"/>
  <c r="H370" i="24"/>
  <c r="G370" i="24"/>
  <c r="K369" i="24"/>
  <c r="J369" i="24"/>
  <c r="I369" i="24"/>
  <c r="H369" i="24"/>
  <c r="G369" i="24"/>
  <c r="K368" i="24"/>
  <c r="J368" i="24"/>
  <c r="I368" i="24"/>
  <c r="H368" i="24"/>
  <c r="G368" i="24"/>
  <c r="K367" i="24"/>
  <c r="J367" i="24"/>
  <c r="I367" i="24"/>
  <c r="H367" i="24"/>
  <c r="G367" i="24"/>
  <c r="K366" i="24"/>
  <c r="J366" i="24"/>
  <c r="I366" i="24"/>
  <c r="H366" i="24"/>
  <c r="G366" i="24"/>
  <c r="K365" i="24"/>
  <c r="J365" i="24"/>
  <c r="I365" i="24"/>
  <c r="H365" i="24"/>
  <c r="G365" i="24"/>
  <c r="K364" i="24"/>
  <c r="J364" i="24"/>
  <c r="I364" i="24"/>
  <c r="H364" i="24"/>
  <c r="G364" i="24"/>
  <c r="K363" i="24"/>
  <c r="J363" i="24"/>
  <c r="I363" i="24"/>
  <c r="H363" i="24"/>
  <c r="G363" i="24"/>
  <c r="K362" i="24"/>
  <c r="J362" i="24"/>
  <c r="I362" i="24"/>
  <c r="H362" i="24"/>
  <c r="G362" i="24"/>
  <c r="K361" i="24"/>
  <c r="J361" i="24"/>
  <c r="I361" i="24"/>
  <c r="H361" i="24"/>
  <c r="G361" i="24"/>
  <c r="K360" i="24"/>
  <c r="J360" i="24"/>
  <c r="I360" i="24"/>
  <c r="H360" i="24"/>
  <c r="G360" i="24"/>
  <c r="K359" i="24"/>
  <c r="J359" i="24"/>
  <c r="I359" i="24"/>
  <c r="H359" i="24"/>
  <c r="G359" i="24"/>
  <c r="K358" i="24"/>
  <c r="J358" i="24"/>
  <c r="I358" i="24"/>
  <c r="H358" i="24"/>
  <c r="G358" i="24"/>
  <c r="K357" i="24"/>
  <c r="J357" i="24"/>
  <c r="I357" i="24"/>
  <c r="H357" i="24"/>
  <c r="G357" i="24"/>
  <c r="K356" i="24"/>
  <c r="J356" i="24"/>
  <c r="I356" i="24"/>
  <c r="H356" i="24"/>
  <c r="G356" i="24"/>
  <c r="K355" i="24"/>
  <c r="J355" i="24"/>
  <c r="I355" i="24"/>
  <c r="H355" i="24"/>
  <c r="G355" i="24"/>
  <c r="K354" i="24"/>
  <c r="J354" i="24"/>
  <c r="I354" i="24"/>
  <c r="H354" i="24"/>
  <c r="G354" i="24"/>
  <c r="K353" i="24"/>
  <c r="J353" i="24"/>
  <c r="I353" i="24"/>
  <c r="H353" i="24"/>
  <c r="G353" i="24"/>
  <c r="K351" i="24"/>
  <c r="J351" i="24"/>
  <c r="I351" i="24"/>
  <c r="H351" i="24"/>
  <c r="G351" i="24"/>
  <c r="K350" i="24"/>
  <c r="J350" i="24"/>
  <c r="I350" i="24"/>
  <c r="H350" i="24"/>
  <c r="G350" i="24"/>
  <c r="K349" i="24"/>
  <c r="J349" i="24"/>
  <c r="I349" i="24"/>
  <c r="H349" i="24"/>
  <c r="G349" i="24"/>
  <c r="K348" i="24"/>
  <c r="J348" i="24"/>
  <c r="I348" i="24"/>
  <c r="H348" i="24"/>
  <c r="G348" i="24"/>
  <c r="K347" i="24"/>
  <c r="J347" i="24"/>
  <c r="I347" i="24"/>
  <c r="H347" i="24"/>
  <c r="G347" i="24"/>
  <c r="K346" i="24"/>
  <c r="J346" i="24"/>
  <c r="I346" i="24"/>
  <c r="H346" i="24"/>
  <c r="G346" i="24"/>
  <c r="K345" i="24"/>
  <c r="J345" i="24"/>
  <c r="I345" i="24"/>
  <c r="H345" i="24"/>
  <c r="G345" i="24"/>
  <c r="K344" i="24"/>
  <c r="J344" i="24"/>
  <c r="I344" i="24"/>
  <c r="H344" i="24"/>
  <c r="G344" i="24"/>
  <c r="K343" i="24"/>
  <c r="J343" i="24"/>
  <c r="I343" i="24"/>
  <c r="H343" i="24"/>
  <c r="G343" i="24"/>
  <c r="K342" i="24"/>
  <c r="J342" i="24"/>
  <c r="I342" i="24"/>
  <c r="H342" i="24"/>
  <c r="G342" i="24"/>
  <c r="K341" i="24"/>
  <c r="J341" i="24"/>
  <c r="I341" i="24"/>
  <c r="H341" i="24"/>
  <c r="G341" i="24"/>
  <c r="K340" i="24"/>
  <c r="J340" i="24"/>
  <c r="I340" i="24"/>
  <c r="H340" i="24"/>
  <c r="G340" i="24"/>
  <c r="K338" i="24"/>
  <c r="J338" i="24"/>
  <c r="I338" i="24"/>
  <c r="H338" i="24"/>
  <c r="G338" i="24"/>
  <c r="K337" i="24"/>
  <c r="J337" i="24"/>
  <c r="I337" i="24"/>
  <c r="H337" i="24"/>
  <c r="G337" i="24"/>
  <c r="K336" i="24"/>
  <c r="J336" i="24"/>
  <c r="I336" i="24"/>
  <c r="H336" i="24"/>
  <c r="G336" i="24"/>
  <c r="K335" i="24"/>
  <c r="J335" i="24"/>
  <c r="I335" i="24"/>
  <c r="H335" i="24"/>
  <c r="G335" i="24"/>
  <c r="K334" i="24"/>
  <c r="J334" i="24"/>
  <c r="I334" i="24"/>
  <c r="H334" i="24"/>
  <c r="G334" i="24"/>
  <c r="K333" i="24"/>
  <c r="J333" i="24"/>
  <c r="I333" i="24"/>
  <c r="H333" i="24"/>
  <c r="G333" i="24"/>
  <c r="K332" i="24"/>
  <c r="J332" i="24"/>
  <c r="I332" i="24"/>
  <c r="H332" i="24"/>
  <c r="G332" i="24"/>
  <c r="K331" i="24"/>
  <c r="J331" i="24"/>
  <c r="I331" i="24"/>
  <c r="H331" i="24"/>
  <c r="G331" i="24"/>
  <c r="K330" i="24"/>
  <c r="J330" i="24"/>
  <c r="I330" i="24"/>
  <c r="H330" i="24"/>
  <c r="G330" i="24"/>
  <c r="K329" i="24"/>
  <c r="J329" i="24"/>
  <c r="I329" i="24"/>
  <c r="H329" i="24"/>
  <c r="G329" i="24"/>
  <c r="K328" i="24"/>
  <c r="J328" i="24"/>
  <c r="I328" i="24"/>
  <c r="H328" i="24"/>
  <c r="G328" i="24"/>
  <c r="K326" i="24"/>
  <c r="J326" i="24"/>
  <c r="I326" i="24"/>
  <c r="H326" i="24"/>
  <c r="G326" i="24"/>
  <c r="K325" i="24"/>
  <c r="J325" i="24"/>
  <c r="I325" i="24"/>
  <c r="H325" i="24"/>
  <c r="G325" i="24"/>
  <c r="K324" i="24"/>
  <c r="J324" i="24"/>
  <c r="I324" i="24"/>
  <c r="H324" i="24"/>
  <c r="G324" i="24"/>
  <c r="K323" i="24"/>
  <c r="J323" i="24"/>
  <c r="I323" i="24"/>
  <c r="H323" i="24"/>
  <c r="G323" i="24"/>
  <c r="K322" i="24"/>
  <c r="J322" i="24"/>
  <c r="I322" i="24"/>
  <c r="H322" i="24"/>
  <c r="G322" i="24"/>
  <c r="K321" i="24"/>
  <c r="J321" i="24"/>
  <c r="I321" i="24"/>
  <c r="H321" i="24"/>
  <c r="G321" i="24"/>
  <c r="K320" i="24"/>
  <c r="J320" i="24"/>
  <c r="I320" i="24"/>
  <c r="H320" i="24"/>
  <c r="G320" i="24"/>
  <c r="K319" i="24"/>
  <c r="J319" i="24"/>
  <c r="I319" i="24"/>
  <c r="H319" i="24"/>
  <c r="G319" i="24"/>
  <c r="K318" i="24"/>
  <c r="J318" i="24"/>
  <c r="I318" i="24"/>
  <c r="H318" i="24"/>
  <c r="G318" i="24"/>
  <c r="K317" i="24"/>
  <c r="J317" i="24"/>
  <c r="I317" i="24"/>
  <c r="H317" i="24"/>
  <c r="G317" i="24"/>
  <c r="K316" i="24"/>
  <c r="J316" i="24"/>
  <c r="I316" i="24"/>
  <c r="H316" i="24"/>
  <c r="G316" i="24"/>
  <c r="K315" i="24"/>
  <c r="J315" i="24"/>
  <c r="I315" i="24"/>
  <c r="H315" i="24"/>
  <c r="G315" i="24"/>
  <c r="K314" i="24"/>
  <c r="J314" i="24"/>
  <c r="I314" i="24"/>
  <c r="H314" i="24"/>
  <c r="G314" i="24"/>
  <c r="K313" i="24"/>
  <c r="J313" i="24"/>
  <c r="I313" i="24"/>
  <c r="H313" i="24"/>
  <c r="G313" i="24"/>
  <c r="K312" i="24"/>
  <c r="J312" i="24"/>
  <c r="I312" i="24"/>
  <c r="H312" i="24"/>
  <c r="G312" i="24"/>
  <c r="K310" i="24"/>
  <c r="J310" i="24"/>
  <c r="I310" i="24"/>
  <c r="H310" i="24"/>
  <c r="G310" i="24"/>
  <c r="K309" i="24"/>
  <c r="J309" i="24"/>
  <c r="I309" i="24"/>
  <c r="H309" i="24"/>
  <c r="G309" i="24"/>
  <c r="K308" i="24"/>
  <c r="J308" i="24"/>
  <c r="I308" i="24"/>
  <c r="H308" i="24"/>
  <c r="G308" i="24"/>
  <c r="K307" i="24"/>
  <c r="J307" i="24"/>
  <c r="I307" i="24"/>
  <c r="H307" i="24"/>
  <c r="G307" i="24"/>
  <c r="K306" i="24"/>
  <c r="J306" i="24"/>
  <c r="I306" i="24"/>
  <c r="H306" i="24"/>
  <c r="G306" i="24"/>
  <c r="K305" i="24"/>
  <c r="J305" i="24"/>
  <c r="I305" i="24"/>
  <c r="H305" i="24"/>
  <c r="G305" i="24"/>
  <c r="K304" i="24"/>
  <c r="J304" i="24"/>
  <c r="I304" i="24"/>
  <c r="H304" i="24"/>
  <c r="G304" i="24"/>
  <c r="K303" i="24"/>
  <c r="J303" i="24"/>
  <c r="I303" i="24"/>
  <c r="H303" i="24"/>
  <c r="G303" i="24"/>
  <c r="K302" i="24"/>
  <c r="J302" i="24"/>
  <c r="I302" i="24"/>
  <c r="H302" i="24"/>
  <c r="G302" i="24"/>
  <c r="K301" i="24"/>
  <c r="J301" i="24"/>
  <c r="I301" i="24"/>
  <c r="H301" i="24"/>
  <c r="G301" i="24"/>
  <c r="K300" i="24"/>
  <c r="J300" i="24"/>
  <c r="I300" i="24"/>
  <c r="H300" i="24"/>
  <c r="G300" i="24"/>
  <c r="K299" i="24"/>
  <c r="J299" i="24"/>
  <c r="I299" i="24"/>
  <c r="H299" i="24"/>
  <c r="G299" i="24"/>
  <c r="K298" i="24"/>
  <c r="J298" i="24"/>
  <c r="I298" i="24"/>
  <c r="H298" i="24"/>
  <c r="G298" i="24"/>
  <c r="K296" i="24"/>
  <c r="J296" i="24"/>
  <c r="I296" i="24"/>
  <c r="H296" i="24"/>
  <c r="G296" i="24"/>
  <c r="K295" i="24"/>
  <c r="J295" i="24"/>
  <c r="I295" i="24"/>
  <c r="H295" i="24"/>
  <c r="G295" i="24"/>
  <c r="K294" i="24"/>
  <c r="J294" i="24"/>
  <c r="I294" i="24"/>
  <c r="H294" i="24"/>
  <c r="G294" i="24"/>
  <c r="K293" i="24"/>
  <c r="J293" i="24"/>
  <c r="I293" i="24"/>
  <c r="H293" i="24"/>
  <c r="G293" i="24"/>
  <c r="K292" i="24"/>
  <c r="J292" i="24"/>
  <c r="I292" i="24"/>
  <c r="H292" i="24"/>
  <c r="G292" i="24"/>
  <c r="K291" i="24"/>
  <c r="J291" i="24"/>
  <c r="I291" i="24"/>
  <c r="H291" i="24"/>
  <c r="G291" i="24"/>
  <c r="K290" i="24"/>
  <c r="J290" i="24"/>
  <c r="I290" i="24"/>
  <c r="H290" i="24"/>
  <c r="G290" i="24"/>
  <c r="K289" i="24"/>
  <c r="J289" i="24"/>
  <c r="I289" i="24"/>
  <c r="H289" i="24"/>
  <c r="G289" i="24"/>
  <c r="K288" i="24"/>
  <c r="J288" i="24"/>
  <c r="I288" i="24"/>
  <c r="H288" i="24"/>
  <c r="G288" i="24"/>
  <c r="K287" i="24"/>
  <c r="J287" i="24"/>
  <c r="I287" i="24"/>
  <c r="H287" i="24"/>
  <c r="G287" i="24"/>
  <c r="K286" i="24"/>
  <c r="J286" i="24"/>
  <c r="I286" i="24"/>
  <c r="H286" i="24"/>
  <c r="G286" i="24"/>
  <c r="K285" i="24"/>
  <c r="J285" i="24"/>
  <c r="I285" i="24"/>
  <c r="H285" i="24"/>
  <c r="G285" i="24"/>
  <c r="K283" i="24"/>
  <c r="J283" i="24"/>
  <c r="I283" i="24"/>
  <c r="H283" i="24"/>
  <c r="G283" i="24"/>
  <c r="K282" i="24"/>
  <c r="J282" i="24"/>
  <c r="I282" i="24"/>
  <c r="H282" i="24"/>
  <c r="G282" i="24"/>
  <c r="K281" i="24"/>
  <c r="J281" i="24"/>
  <c r="I281" i="24"/>
  <c r="H281" i="24"/>
  <c r="G281" i="24"/>
  <c r="K280" i="24"/>
  <c r="J280" i="24"/>
  <c r="I280" i="24"/>
  <c r="H280" i="24"/>
  <c r="G280" i="24"/>
  <c r="K279" i="24"/>
  <c r="J279" i="24"/>
  <c r="I279" i="24"/>
  <c r="H279" i="24"/>
  <c r="G279" i="24"/>
  <c r="K278" i="24"/>
  <c r="J278" i="24"/>
  <c r="I278" i="24"/>
  <c r="H278" i="24"/>
  <c r="G278" i="24"/>
  <c r="K277" i="24"/>
  <c r="J277" i="24"/>
  <c r="I277" i="24"/>
  <c r="H277" i="24"/>
  <c r="G277" i="24"/>
  <c r="K276" i="24"/>
  <c r="J276" i="24"/>
  <c r="I276" i="24"/>
  <c r="H276" i="24"/>
  <c r="G276" i="24"/>
  <c r="K275" i="24"/>
  <c r="J275" i="24"/>
  <c r="I275" i="24"/>
  <c r="H275" i="24"/>
  <c r="G275" i="24"/>
  <c r="K274" i="24"/>
  <c r="J274" i="24"/>
  <c r="I274" i="24"/>
  <c r="H274" i="24"/>
  <c r="G274" i="24"/>
  <c r="K273" i="24"/>
  <c r="J273" i="24"/>
  <c r="I273" i="24"/>
  <c r="H273" i="24"/>
  <c r="G273" i="24"/>
  <c r="K272" i="24"/>
  <c r="J272" i="24"/>
  <c r="I272" i="24"/>
  <c r="H272" i="24"/>
  <c r="G272" i="24"/>
  <c r="K271" i="24"/>
  <c r="J271" i="24"/>
  <c r="I271" i="24"/>
  <c r="H271" i="24"/>
  <c r="G271" i="24"/>
  <c r="K270" i="24"/>
  <c r="J270" i="24"/>
  <c r="I270" i="24"/>
  <c r="H270" i="24"/>
  <c r="G270" i="24"/>
  <c r="K269" i="24"/>
  <c r="J269" i="24"/>
  <c r="I269" i="24"/>
  <c r="H269" i="24"/>
  <c r="G269" i="24"/>
  <c r="K268" i="24"/>
  <c r="J268" i="24"/>
  <c r="I268" i="24"/>
  <c r="H268" i="24"/>
  <c r="G268" i="24"/>
  <c r="K267" i="24"/>
  <c r="J267" i="24"/>
  <c r="I267" i="24"/>
  <c r="H267" i="24"/>
  <c r="G267" i="24"/>
  <c r="K266" i="24"/>
  <c r="J266" i="24"/>
  <c r="I266" i="24"/>
  <c r="H266" i="24"/>
  <c r="G266" i="24"/>
  <c r="K265" i="24"/>
  <c r="J265" i="24"/>
  <c r="I265" i="24"/>
  <c r="H265" i="24"/>
  <c r="G265" i="24"/>
  <c r="K264" i="24"/>
  <c r="J264" i="24"/>
  <c r="I264" i="24"/>
  <c r="H264" i="24"/>
  <c r="G264" i="24"/>
  <c r="K262" i="24"/>
  <c r="J262" i="24"/>
  <c r="I262" i="24"/>
  <c r="H262" i="24"/>
  <c r="G262" i="24"/>
  <c r="K261" i="24"/>
  <c r="J261" i="24"/>
  <c r="I261" i="24"/>
  <c r="H261" i="24"/>
  <c r="G261" i="24"/>
  <c r="K260" i="24"/>
  <c r="J260" i="24"/>
  <c r="I260" i="24"/>
  <c r="H260" i="24"/>
  <c r="G260" i="24"/>
  <c r="K259" i="24"/>
  <c r="J259" i="24"/>
  <c r="I259" i="24"/>
  <c r="H259" i="24"/>
  <c r="G259" i="24"/>
  <c r="K258" i="24"/>
  <c r="J258" i="24"/>
  <c r="I258" i="24"/>
  <c r="H258" i="24"/>
  <c r="G258" i="24"/>
  <c r="K257" i="24"/>
  <c r="J257" i="24"/>
  <c r="I257" i="24"/>
  <c r="H257" i="24"/>
  <c r="G257" i="24"/>
  <c r="K256" i="24"/>
  <c r="J256" i="24"/>
  <c r="I256" i="24"/>
  <c r="H256" i="24"/>
  <c r="G256" i="24"/>
  <c r="K255" i="24"/>
  <c r="J255" i="24"/>
  <c r="I255" i="24"/>
  <c r="H255" i="24"/>
  <c r="G255" i="24"/>
  <c r="K254" i="24"/>
  <c r="J254" i="24"/>
  <c r="I254" i="24"/>
  <c r="H254" i="24"/>
  <c r="G254" i="24"/>
  <c r="K253" i="24"/>
  <c r="J253" i="24"/>
  <c r="I253" i="24"/>
  <c r="H253" i="24"/>
  <c r="G253" i="24"/>
  <c r="K252" i="24"/>
  <c r="J252" i="24"/>
  <c r="I252" i="24"/>
  <c r="H252" i="24"/>
  <c r="G252" i="24"/>
  <c r="K251" i="24"/>
  <c r="J251" i="24"/>
  <c r="I251" i="24"/>
  <c r="H251" i="24"/>
  <c r="G251" i="24"/>
  <c r="K250" i="24"/>
  <c r="J250" i="24"/>
  <c r="I250" i="24"/>
  <c r="H250" i="24"/>
  <c r="G250" i="24"/>
  <c r="K249" i="24"/>
  <c r="J249" i="24"/>
  <c r="I249" i="24"/>
  <c r="H249" i="24"/>
  <c r="G249" i="24"/>
  <c r="K248" i="24"/>
  <c r="J248" i="24"/>
  <c r="I248" i="24"/>
  <c r="H248" i="24"/>
  <c r="G248" i="24"/>
  <c r="K247" i="24"/>
  <c r="J247" i="24"/>
  <c r="I247" i="24"/>
  <c r="H247" i="24"/>
  <c r="G247" i="24"/>
  <c r="K246" i="24"/>
  <c r="J246" i="24"/>
  <c r="I246" i="24"/>
  <c r="H246" i="24"/>
  <c r="G246" i="24"/>
  <c r="K245" i="24"/>
  <c r="J245" i="24"/>
  <c r="I245" i="24"/>
  <c r="H245" i="24"/>
  <c r="G245" i="24"/>
  <c r="K244" i="24"/>
  <c r="J244" i="24"/>
  <c r="I244" i="24"/>
  <c r="H244" i="24"/>
  <c r="G244" i="24"/>
  <c r="K243" i="24"/>
  <c r="J243" i="24"/>
  <c r="I243" i="24"/>
  <c r="H243" i="24"/>
  <c r="G243" i="24"/>
  <c r="K242" i="24"/>
  <c r="J242" i="24"/>
  <c r="I242" i="24"/>
  <c r="H242" i="24"/>
  <c r="G242" i="24"/>
  <c r="K241" i="24"/>
  <c r="J241" i="24"/>
  <c r="I241" i="24"/>
  <c r="H241" i="24"/>
  <c r="G241" i="24"/>
  <c r="K239" i="24"/>
  <c r="J239" i="24"/>
  <c r="I239" i="24"/>
  <c r="H239" i="24"/>
  <c r="G239" i="24"/>
  <c r="K238" i="24"/>
  <c r="J238" i="24"/>
  <c r="I238" i="24"/>
  <c r="H238" i="24"/>
  <c r="G238" i="24"/>
  <c r="K237" i="24"/>
  <c r="J237" i="24"/>
  <c r="I237" i="24"/>
  <c r="H237" i="24"/>
  <c r="G237" i="24"/>
  <c r="K236" i="24"/>
  <c r="J236" i="24"/>
  <c r="I236" i="24"/>
  <c r="H236" i="24"/>
  <c r="G236" i="24"/>
  <c r="K235" i="24"/>
  <c r="J235" i="24"/>
  <c r="I235" i="24"/>
  <c r="H235" i="24"/>
  <c r="G235" i="24"/>
  <c r="K234" i="24"/>
  <c r="J234" i="24"/>
  <c r="I234" i="24"/>
  <c r="H234" i="24"/>
  <c r="G234" i="24"/>
  <c r="K233" i="24"/>
  <c r="J233" i="24"/>
  <c r="I233" i="24"/>
  <c r="H233" i="24"/>
  <c r="G233" i="24"/>
  <c r="K232" i="24"/>
  <c r="J232" i="24"/>
  <c r="I232" i="24"/>
  <c r="H232" i="24"/>
  <c r="G232" i="24"/>
  <c r="K231" i="24"/>
  <c r="J231" i="24"/>
  <c r="I231" i="24"/>
  <c r="H231" i="24"/>
  <c r="G231" i="24"/>
  <c r="K230" i="24"/>
  <c r="J230" i="24"/>
  <c r="I230" i="24"/>
  <c r="H230" i="24"/>
  <c r="G230" i="24"/>
  <c r="K229" i="24"/>
  <c r="J229" i="24"/>
  <c r="I229" i="24"/>
  <c r="H229" i="24"/>
  <c r="G229" i="24"/>
  <c r="K228" i="24"/>
  <c r="J228" i="24"/>
  <c r="I228" i="24"/>
  <c r="H228" i="24"/>
  <c r="G228" i="24"/>
  <c r="K227" i="24"/>
  <c r="J227" i="24"/>
  <c r="I227" i="24"/>
  <c r="H227" i="24"/>
  <c r="G227" i="24"/>
  <c r="K226" i="24"/>
  <c r="J226" i="24"/>
  <c r="I226" i="24"/>
  <c r="H226" i="24"/>
  <c r="G226" i="24"/>
  <c r="K225" i="24"/>
  <c r="J225" i="24"/>
  <c r="I225" i="24"/>
  <c r="H225" i="24"/>
  <c r="G225" i="24"/>
  <c r="K224" i="24"/>
  <c r="J224" i="24"/>
  <c r="I224" i="24"/>
  <c r="H224" i="24"/>
  <c r="G224" i="24"/>
  <c r="K223" i="24"/>
  <c r="J223" i="24"/>
  <c r="I223" i="24"/>
  <c r="H223" i="24"/>
  <c r="G223" i="24"/>
  <c r="K222" i="24"/>
  <c r="J222" i="24"/>
  <c r="I222" i="24"/>
  <c r="H222" i="24"/>
  <c r="G222" i="24"/>
  <c r="K221" i="24"/>
  <c r="J221" i="24"/>
  <c r="I221" i="24"/>
  <c r="H221" i="24"/>
  <c r="G221" i="24"/>
  <c r="K220" i="24"/>
  <c r="J220" i="24"/>
  <c r="I220" i="24"/>
  <c r="H220" i="24"/>
  <c r="G220" i="24"/>
  <c r="K219" i="24"/>
  <c r="J219" i="24"/>
  <c r="I219" i="24"/>
  <c r="H219" i="24"/>
  <c r="G219" i="24"/>
  <c r="K218" i="24"/>
  <c r="J218" i="24"/>
  <c r="I218" i="24"/>
  <c r="H218" i="24"/>
  <c r="G218" i="24"/>
  <c r="K217" i="24"/>
  <c r="J217" i="24"/>
  <c r="I217" i="24"/>
  <c r="H217" i="24"/>
  <c r="G217" i="24"/>
  <c r="K216" i="24"/>
  <c r="J216" i="24"/>
  <c r="I216" i="24"/>
  <c r="H216" i="24"/>
  <c r="G216" i="24"/>
  <c r="K215" i="24"/>
  <c r="J215" i="24"/>
  <c r="I215" i="24"/>
  <c r="H215" i="24"/>
  <c r="G215" i="24"/>
  <c r="K214" i="24"/>
  <c r="J214" i="24"/>
  <c r="I214" i="24"/>
  <c r="H214" i="24"/>
  <c r="G214" i="24"/>
  <c r="K213" i="24"/>
  <c r="J213" i="24"/>
  <c r="I213" i="24"/>
  <c r="H213" i="24"/>
  <c r="G213" i="24"/>
  <c r="K212" i="24"/>
  <c r="J212" i="24"/>
  <c r="I212" i="24"/>
  <c r="H212" i="24"/>
  <c r="G212" i="24"/>
  <c r="K211" i="24"/>
  <c r="J211" i="24"/>
  <c r="I211" i="24"/>
  <c r="H211" i="24"/>
  <c r="G211" i="24"/>
  <c r="K210" i="24"/>
  <c r="J210" i="24"/>
  <c r="I210" i="24"/>
  <c r="H210" i="24"/>
  <c r="G210" i="24"/>
  <c r="K209" i="24"/>
  <c r="J209" i="24"/>
  <c r="I209" i="24"/>
  <c r="H209" i="24"/>
  <c r="G209" i="24"/>
  <c r="K208" i="24"/>
  <c r="J208" i="24"/>
  <c r="I208" i="24"/>
  <c r="H208" i="24"/>
  <c r="G208" i="24"/>
  <c r="K207" i="24"/>
  <c r="J207" i="24"/>
  <c r="I207" i="24"/>
  <c r="H207" i="24"/>
  <c r="G207" i="24"/>
  <c r="K206" i="24"/>
  <c r="J206" i="24"/>
  <c r="I206" i="24"/>
  <c r="H206" i="24"/>
  <c r="G206" i="24"/>
  <c r="K205" i="24"/>
  <c r="J205" i="24"/>
  <c r="I205" i="24"/>
  <c r="H205" i="24"/>
  <c r="G205" i="24"/>
  <c r="K204" i="24"/>
  <c r="J204" i="24"/>
  <c r="I204" i="24"/>
  <c r="H204" i="24"/>
  <c r="G204" i="24"/>
  <c r="K203" i="24"/>
  <c r="J203" i="24"/>
  <c r="I203" i="24"/>
  <c r="H203" i="24"/>
  <c r="G203" i="24"/>
  <c r="K202" i="24"/>
  <c r="J202" i="24"/>
  <c r="I202" i="24"/>
  <c r="H202" i="24"/>
  <c r="G202" i="24"/>
  <c r="K200" i="24"/>
  <c r="J200" i="24"/>
  <c r="I200" i="24"/>
  <c r="H200" i="24"/>
  <c r="G200" i="24"/>
  <c r="K199" i="24"/>
  <c r="J199" i="24"/>
  <c r="I199" i="24"/>
  <c r="H199" i="24"/>
  <c r="G199" i="24"/>
  <c r="K198" i="24"/>
  <c r="J198" i="24"/>
  <c r="I198" i="24"/>
  <c r="H198" i="24"/>
  <c r="G198" i="24"/>
  <c r="K197" i="24"/>
  <c r="J197" i="24"/>
  <c r="I197" i="24"/>
  <c r="H197" i="24"/>
  <c r="G197" i="24"/>
  <c r="K196" i="24"/>
  <c r="J196" i="24"/>
  <c r="I196" i="24"/>
  <c r="H196" i="24"/>
  <c r="G196" i="24"/>
  <c r="K195" i="24"/>
  <c r="J195" i="24"/>
  <c r="I195" i="24"/>
  <c r="H195" i="24"/>
  <c r="G195" i="24"/>
  <c r="K194" i="24"/>
  <c r="J194" i="24"/>
  <c r="I194" i="24"/>
  <c r="H194" i="24"/>
  <c r="G194" i="24"/>
  <c r="K193" i="24"/>
  <c r="J193" i="24"/>
  <c r="I193" i="24"/>
  <c r="H193" i="24"/>
  <c r="G193" i="24"/>
  <c r="K192" i="24"/>
  <c r="J192" i="24"/>
  <c r="I192" i="24"/>
  <c r="H192" i="24"/>
  <c r="G192" i="24"/>
  <c r="K191" i="24"/>
  <c r="J191" i="24"/>
  <c r="I191" i="24"/>
  <c r="H191" i="24"/>
  <c r="G191" i="24"/>
  <c r="K190" i="24"/>
  <c r="J190" i="24"/>
  <c r="I190" i="24"/>
  <c r="H190" i="24"/>
  <c r="G190" i="24"/>
  <c r="K189" i="24"/>
  <c r="J189" i="24"/>
  <c r="I189" i="24"/>
  <c r="H189" i="24"/>
  <c r="G189" i="24"/>
  <c r="K188" i="24"/>
  <c r="J188" i="24"/>
  <c r="I188" i="24"/>
  <c r="H188" i="24"/>
  <c r="G188" i="24"/>
  <c r="K187" i="24"/>
  <c r="J187" i="24"/>
  <c r="I187" i="24"/>
  <c r="H187" i="24"/>
  <c r="G187" i="24"/>
  <c r="K186" i="24"/>
  <c r="J186" i="24"/>
  <c r="I186" i="24"/>
  <c r="H186" i="24"/>
  <c r="G186" i="24"/>
  <c r="K185" i="24"/>
  <c r="J185" i="24"/>
  <c r="I185" i="24"/>
  <c r="H185" i="24"/>
  <c r="G185" i="24"/>
  <c r="K184" i="24"/>
  <c r="J184" i="24"/>
  <c r="I184" i="24"/>
  <c r="H184" i="24"/>
  <c r="G184" i="24"/>
  <c r="K183" i="24"/>
  <c r="J183" i="24"/>
  <c r="I183" i="24"/>
  <c r="H183" i="24"/>
  <c r="G183" i="24"/>
  <c r="K182" i="24"/>
  <c r="J182" i="24"/>
  <c r="I182" i="24"/>
  <c r="H182" i="24"/>
  <c r="G182" i="24"/>
  <c r="K181" i="24"/>
  <c r="J181" i="24"/>
  <c r="I181" i="24"/>
  <c r="H181" i="24"/>
  <c r="G181" i="24"/>
  <c r="K180" i="24"/>
  <c r="J180" i="24"/>
  <c r="I180" i="24"/>
  <c r="H180" i="24"/>
  <c r="G180" i="24"/>
  <c r="K179" i="24"/>
  <c r="J179" i="24"/>
  <c r="I179" i="24"/>
  <c r="H179" i="24"/>
  <c r="G179" i="24"/>
  <c r="K178" i="24"/>
  <c r="J178" i="24"/>
  <c r="I178" i="24"/>
  <c r="H178" i="24"/>
  <c r="G178" i="24"/>
  <c r="K177" i="24"/>
  <c r="J177" i="24"/>
  <c r="I177" i="24"/>
  <c r="H177" i="24"/>
  <c r="G177" i="24"/>
  <c r="K176" i="24"/>
  <c r="J176" i="24"/>
  <c r="I176" i="24"/>
  <c r="H176" i="24"/>
  <c r="G176" i="24"/>
  <c r="K175" i="24"/>
  <c r="J175" i="24"/>
  <c r="I175" i="24"/>
  <c r="H175" i="24"/>
  <c r="G175" i="24"/>
  <c r="K174" i="24"/>
  <c r="J174" i="24"/>
  <c r="I174" i="24"/>
  <c r="H174" i="24"/>
  <c r="G174" i="24"/>
  <c r="K173" i="24"/>
  <c r="J173" i="24"/>
  <c r="I173" i="24"/>
  <c r="H173" i="24"/>
  <c r="G173" i="24"/>
  <c r="K172" i="24"/>
  <c r="J172" i="24"/>
  <c r="I172" i="24"/>
  <c r="H172" i="24"/>
  <c r="G172" i="24"/>
  <c r="K171" i="24"/>
  <c r="J171" i="24"/>
  <c r="I171" i="24"/>
  <c r="H171" i="24"/>
  <c r="G171" i="24"/>
  <c r="K170" i="24"/>
  <c r="J170" i="24"/>
  <c r="I170" i="24"/>
  <c r="H170" i="24"/>
  <c r="G170" i="24"/>
  <c r="K169" i="24"/>
  <c r="J169" i="24"/>
  <c r="I169" i="24"/>
  <c r="H169" i="24"/>
  <c r="G169" i="24"/>
  <c r="K168" i="24"/>
  <c r="J168" i="24"/>
  <c r="I168" i="24"/>
  <c r="H168" i="24"/>
  <c r="G168" i="24"/>
  <c r="K167" i="24"/>
  <c r="J167" i="24"/>
  <c r="I167" i="24"/>
  <c r="H167" i="24"/>
  <c r="G167" i="24"/>
  <c r="K166" i="24"/>
  <c r="J166" i="24"/>
  <c r="I166" i="24"/>
  <c r="H166" i="24"/>
  <c r="G166" i="24"/>
  <c r="K165" i="24"/>
  <c r="J165" i="24"/>
  <c r="I165" i="24"/>
  <c r="H165" i="24"/>
  <c r="G165" i="24"/>
  <c r="K164" i="24"/>
  <c r="J164" i="24"/>
  <c r="I164" i="24"/>
  <c r="H164" i="24"/>
  <c r="G164" i="24"/>
  <c r="K162" i="24"/>
  <c r="J162" i="24"/>
  <c r="I162" i="24"/>
  <c r="H162" i="24"/>
  <c r="G162" i="24"/>
  <c r="K161" i="24"/>
  <c r="J161" i="24"/>
  <c r="I161" i="24"/>
  <c r="H161" i="24"/>
  <c r="G161" i="24"/>
  <c r="K160" i="24"/>
  <c r="J160" i="24"/>
  <c r="I160" i="24"/>
  <c r="H160" i="24"/>
  <c r="G160" i="24"/>
  <c r="K159" i="24"/>
  <c r="J159" i="24"/>
  <c r="I159" i="24"/>
  <c r="H159" i="24"/>
  <c r="G159" i="24"/>
  <c r="K158" i="24"/>
  <c r="J158" i="24"/>
  <c r="I158" i="24"/>
  <c r="H158" i="24"/>
  <c r="G158" i="24"/>
  <c r="K157" i="24"/>
  <c r="J157" i="24"/>
  <c r="I157" i="24"/>
  <c r="H157" i="24"/>
  <c r="G157" i="24"/>
  <c r="K156" i="24"/>
  <c r="J156" i="24"/>
  <c r="I156" i="24"/>
  <c r="H156" i="24"/>
  <c r="G156" i="24"/>
  <c r="K155" i="24"/>
  <c r="J155" i="24"/>
  <c r="I155" i="24"/>
  <c r="H155" i="24"/>
  <c r="G155" i="24"/>
  <c r="K154" i="24"/>
  <c r="J154" i="24"/>
  <c r="I154" i="24"/>
  <c r="H154" i="24"/>
  <c r="G154" i="24"/>
  <c r="K153" i="24"/>
  <c r="J153" i="24"/>
  <c r="I153" i="24"/>
  <c r="H153" i="24"/>
  <c r="G153" i="24"/>
  <c r="K152" i="24"/>
  <c r="J152" i="24"/>
  <c r="I152" i="24"/>
  <c r="H152" i="24"/>
  <c r="G152" i="24"/>
  <c r="K151" i="24"/>
  <c r="J151" i="24"/>
  <c r="I151" i="24"/>
  <c r="H151" i="24"/>
  <c r="G151" i="24"/>
  <c r="K150" i="24"/>
  <c r="J150" i="24"/>
  <c r="I150" i="24"/>
  <c r="H150" i="24"/>
  <c r="G150" i="24"/>
  <c r="K148" i="24"/>
  <c r="J148" i="24"/>
  <c r="I148" i="24"/>
  <c r="H148" i="24"/>
  <c r="G148" i="24"/>
  <c r="K147" i="24"/>
  <c r="J147" i="24"/>
  <c r="I147" i="24"/>
  <c r="H147" i="24"/>
  <c r="G147" i="24"/>
  <c r="K146" i="24"/>
  <c r="J146" i="24"/>
  <c r="I146" i="24"/>
  <c r="H146" i="24"/>
  <c r="G146" i="24"/>
  <c r="K145" i="24"/>
  <c r="J145" i="24"/>
  <c r="I145" i="24"/>
  <c r="H145" i="24"/>
  <c r="G145" i="24"/>
  <c r="K144" i="24"/>
  <c r="J144" i="24"/>
  <c r="I144" i="24"/>
  <c r="H144" i="24"/>
  <c r="G144" i="24"/>
  <c r="K143" i="24"/>
  <c r="J143" i="24"/>
  <c r="I143" i="24"/>
  <c r="H143" i="24"/>
  <c r="G143" i="24"/>
  <c r="K142" i="24"/>
  <c r="J142" i="24"/>
  <c r="I142" i="24"/>
  <c r="H142" i="24"/>
  <c r="G142" i="24"/>
  <c r="K141" i="24"/>
  <c r="J141" i="24"/>
  <c r="I141" i="24"/>
  <c r="H141" i="24"/>
  <c r="G141" i="24"/>
  <c r="K140" i="24"/>
  <c r="J140" i="24"/>
  <c r="I140" i="24"/>
  <c r="H140" i="24"/>
  <c r="G140" i="24"/>
  <c r="K139" i="24"/>
  <c r="J139" i="24"/>
  <c r="I139" i="24"/>
  <c r="H139" i="24"/>
  <c r="G139" i="24"/>
  <c r="K138" i="24"/>
  <c r="J138" i="24"/>
  <c r="I138" i="24"/>
  <c r="H138" i="24"/>
  <c r="G138" i="24"/>
  <c r="K137" i="24"/>
  <c r="J137" i="24"/>
  <c r="I137" i="24"/>
  <c r="H137" i="24"/>
  <c r="G137" i="24"/>
  <c r="K136" i="24"/>
  <c r="J136" i="24"/>
  <c r="I136" i="24"/>
  <c r="H136" i="24"/>
  <c r="G136" i="24"/>
  <c r="K135" i="24"/>
  <c r="J135" i="24"/>
  <c r="I135" i="24"/>
  <c r="H135" i="24"/>
  <c r="G135" i="24"/>
  <c r="K134" i="24"/>
  <c r="J134" i="24"/>
  <c r="I134" i="24"/>
  <c r="H134" i="24"/>
  <c r="G134" i="24"/>
  <c r="K133" i="24"/>
  <c r="J133" i="24"/>
  <c r="I133" i="24"/>
  <c r="H133" i="24"/>
  <c r="G133" i="24"/>
  <c r="K132" i="24"/>
  <c r="J132" i="24"/>
  <c r="I132" i="24"/>
  <c r="H132" i="24"/>
  <c r="G132" i="24"/>
  <c r="K131" i="24"/>
  <c r="J131" i="24"/>
  <c r="I131" i="24"/>
  <c r="H131" i="24"/>
  <c r="G131" i="24"/>
  <c r="K130" i="24"/>
  <c r="J130" i="24"/>
  <c r="I130" i="24"/>
  <c r="H130" i="24"/>
  <c r="G130" i="24"/>
  <c r="K129" i="24"/>
  <c r="J129" i="24"/>
  <c r="I129" i="24"/>
  <c r="H129" i="24"/>
  <c r="G129" i="24"/>
  <c r="K127" i="24"/>
  <c r="J127" i="24"/>
  <c r="I127" i="24"/>
  <c r="H127" i="24"/>
  <c r="G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5" i="24"/>
  <c r="J105" i="24"/>
  <c r="I105" i="24"/>
  <c r="H105" i="24"/>
  <c r="G105" i="24"/>
  <c r="K104" i="24"/>
  <c r="J104" i="24"/>
  <c r="I104" i="24"/>
  <c r="H104" i="24"/>
  <c r="G104" i="24"/>
  <c r="K103" i="24"/>
  <c r="J103" i="24"/>
  <c r="I103" i="24"/>
  <c r="H103" i="24"/>
  <c r="G103" i="24"/>
  <c r="K102" i="24"/>
  <c r="J102" i="24"/>
  <c r="I102" i="24"/>
  <c r="H102" i="24"/>
  <c r="G102" i="24"/>
  <c r="K101" i="24"/>
  <c r="J101" i="24"/>
  <c r="I101" i="24"/>
  <c r="H101" i="24"/>
  <c r="G101" i="24"/>
  <c r="K100" i="24"/>
  <c r="J100" i="24"/>
  <c r="I100" i="24"/>
  <c r="H100" i="24"/>
  <c r="G100" i="24"/>
  <c r="K99" i="24"/>
  <c r="J99" i="24"/>
  <c r="I99" i="24"/>
  <c r="H99" i="24"/>
  <c r="G99" i="24"/>
  <c r="K98" i="24"/>
  <c r="J98" i="24"/>
  <c r="I98" i="24"/>
  <c r="H98" i="24"/>
  <c r="G98" i="24"/>
  <c r="K97" i="24"/>
  <c r="J97" i="24"/>
  <c r="I97" i="24"/>
  <c r="H97" i="24"/>
  <c r="G97" i="24"/>
  <c r="K96" i="24"/>
  <c r="J96" i="24"/>
  <c r="I96" i="24"/>
  <c r="H96" i="24"/>
  <c r="G96" i="24"/>
  <c r="K95" i="24"/>
  <c r="J95" i="24"/>
  <c r="I95" i="24"/>
  <c r="H95" i="24"/>
  <c r="G95" i="24"/>
  <c r="K94" i="24"/>
  <c r="J94" i="24"/>
  <c r="I94" i="24"/>
  <c r="H94" i="24"/>
  <c r="G94" i="24"/>
  <c r="K93" i="24"/>
  <c r="J93" i="24"/>
  <c r="I93" i="24"/>
  <c r="H93" i="24"/>
  <c r="G93" i="24"/>
  <c r="K92" i="24"/>
  <c r="J92" i="24"/>
  <c r="I92" i="24"/>
  <c r="H92" i="24"/>
  <c r="G92" i="24"/>
  <c r="K91" i="24"/>
  <c r="J91" i="24"/>
  <c r="I91" i="24"/>
  <c r="H91" i="24"/>
  <c r="G91" i="24"/>
  <c r="K90" i="24"/>
  <c r="J90" i="24"/>
  <c r="I90" i="24"/>
  <c r="H90" i="24"/>
  <c r="G90" i="24"/>
  <c r="K89" i="24"/>
  <c r="J89" i="24"/>
  <c r="I89" i="24"/>
  <c r="H89" i="24"/>
  <c r="G89" i="24"/>
  <c r="K88" i="24"/>
  <c r="J88" i="24"/>
  <c r="I88" i="24"/>
  <c r="H88" i="24"/>
  <c r="G88" i="24"/>
  <c r="K87" i="24"/>
  <c r="J87" i="24"/>
  <c r="I87" i="24"/>
  <c r="H87" i="24"/>
  <c r="G87" i="24"/>
  <c r="K86" i="24"/>
  <c r="J86" i="24"/>
  <c r="I86" i="24"/>
  <c r="H86" i="24"/>
  <c r="G86" i="24"/>
  <c r="K85" i="24"/>
  <c r="J85" i="24"/>
  <c r="I85" i="24"/>
  <c r="H85" i="24"/>
  <c r="G85" i="24"/>
  <c r="K84" i="24"/>
  <c r="J84" i="24"/>
  <c r="I84" i="24"/>
  <c r="H84" i="24"/>
  <c r="G84" i="24"/>
  <c r="K83" i="24"/>
  <c r="J83" i="24"/>
  <c r="I83" i="24"/>
  <c r="H83" i="24"/>
  <c r="G83" i="24"/>
  <c r="K82" i="24"/>
  <c r="J82" i="24"/>
  <c r="I82" i="24"/>
  <c r="H82" i="24"/>
  <c r="G82" i="24"/>
  <c r="K81" i="24"/>
  <c r="J81" i="24"/>
  <c r="I81" i="24"/>
  <c r="H81" i="24"/>
  <c r="G81" i="24"/>
  <c r="K80" i="24"/>
  <c r="J80" i="24"/>
  <c r="I80" i="24"/>
  <c r="H80" i="24"/>
  <c r="G80" i="24"/>
  <c r="K79" i="24"/>
  <c r="J79" i="24"/>
  <c r="I79" i="24"/>
  <c r="H79" i="24"/>
  <c r="G79" i="24"/>
  <c r="K78" i="24"/>
  <c r="J78" i="24"/>
  <c r="I78" i="24"/>
  <c r="H78" i="24"/>
  <c r="G78" i="24"/>
  <c r="K77" i="24"/>
  <c r="J77" i="24"/>
  <c r="I77" i="24"/>
  <c r="H77" i="24"/>
  <c r="G77" i="24"/>
  <c r="K76" i="24"/>
  <c r="J76" i="24"/>
  <c r="I76" i="24"/>
  <c r="H76" i="24"/>
  <c r="G76" i="24"/>
  <c r="K75" i="24"/>
  <c r="J75" i="24"/>
  <c r="I75" i="24"/>
  <c r="H75" i="24"/>
  <c r="G75" i="24"/>
  <c r="K74" i="24"/>
  <c r="J74" i="24"/>
  <c r="I74" i="24"/>
  <c r="H74" i="24"/>
  <c r="G74" i="24"/>
  <c r="K73" i="24"/>
  <c r="J73" i="24"/>
  <c r="I73" i="24"/>
  <c r="H73" i="24"/>
  <c r="G73" i="24"/>
  <c r="K72" i="24"/>
  <c r="J72" i="24"/>
  <c r="I72" i="24"/>
  <c r="H72" i="24"/>
  <c r="G72" i="24"/>
  <c r="K71" i="24"/>
  <c r="J71" i="24"/>
  <c r="I71" i="24"/>
  <c r="H71" i="24"/>
  <c r="G71" i="24"/>
  <c r="K70" i="24"/>
  <c r="J70" i="24"/>
  <c r="I70" i="24"/>
  <c r="H70" i="24"/>
  <c r="G70" i="24"/>
  <c r="K69" i="24"/>
  <c r="J69" i="24"/>
  <c r="I69" i="24"/>
  <c r="H69" i="24"/>
  <c r="G69" i="24"/>
  <c r="K68" i="24"/>
  <c r="J68" i="24"/>
  <c r="I68" i="24"/>
  <c r="H68" i="24"/>
  <c r="G68" i="24"/>
  <c r="K67" i="24"/>
  <c r="J67" i="24"/>
  <c r="I67" i="24"/>
  <c r="H67" i="24"/>
  <c r="G67" i="24"/>
  <c r="K66" i="24"/>
  <c r="J66" i="24"/>
  <c r="I66" i="24"/>
  <c r="H66" i="24"/>
  <c r="G66" i="24"/>
  <c r="K65" i="24"/>
  <c r="J65" i="24"/>
  <c r="I65" i="24"/>
  <c r="H65" i="24"/>
  <c r="G65" i="24"/>
  <c r="K62" i="24"/>
  <c r="J62" i="24"/>
  <c r="I62" i="24"/>
  <c r="H62" i="24"/>
  <c r="G62" i="24"/>
  <c r="K61" i="24"/>
  <c r="J61" i="24"/>
  <c r="I61" i="24"/>
  <c r="H61" i="24"/>
  <c r="G61" i="24"/>
  <c r="K60" i="24"/>
  <c r="J60" i="24"/>
  <c r="I60" i="24"/>
  <c r="H60" i="24"/>
  <c r="G60" i="24"/>
  <c r="K59" i="24"/>
  <c r="J59" i="24"/>
  <c r="I59" i="24"/>
  <c r="H59" i="24"/>
  <c r="G59" i="24"/>
  <c r="K58" i="24"/>
  <c r="J58" i="24"/>
  <c r="I58" i="24"/>
  <c r="H58" i="24"/>
  <c r="G58" i="24"/>
  <c r="K57" i="24"/>
  <c r="J57" i="24"/>
  <c r="I57" i="24"/>
  <c r="H57" i="24"/>
  <c r="G57" i="24"/>
  <c r="K56" i="24"/>
  <c r="J56" i="24"/>
  <c r="I56" i="24"/>
  <c r="H56" i="24"/>
  <c r="G56" i="24"/>
  <c r="K55" i="24"/>
  <c r="J55" i="24"/>
  <c r="I55" i="24"/>
  <c r="H55" i="24"/>
  <c r="G55" i="24"/>
  <c r="K54" i="24"/>
  <c r="J54" i="24"/>
  <c r="I54" i="24"/>
  <c r="H54" i="24"/>
  <c r="G54" i="24"/>
  <c r="K53" i="24"/>
  <c r="J53" i="24"/>
  <c r="I53" i="24"/>
  <c r="H53" i="24"/>
  <c r="G53" i="24"/>
  <c r="K52" i="24"/>
  <c r="J52" i="24"/>
  <c r="I52" i="24"/>
  <c r="H52" i="24"/>
  <c r="G52" i="24"/>
  <c r="K51" i="24"/>
  <c r="J51" i="24"/>
  <c r="I51" i="24"/>
  <c r="H51" i="24"/>
  <c r="G51" i="24"/>
  <c r="K50" i="24"/>
  <c r="J50" i="24"/>
  <c r="I50" i="24"/>
  <c r="H50" i="24"/>
  <c r="G50" i="24"/>
  <c r="K49" i="24"/>
  <c r="J49" i="24"/>
  <c r="I49" i="24"/>
  <c r="H49" i="24"/>
  <c r="G49" i="24"/>
  <c r="K48" i="24"/>
  <c r="J48" i="24"/>
  <c r="I48" i="24"/>
  <c r="H48" i="24"/>
  <c r="G48" i="24"/>
  <c r="K47" i="24"/>
  <c r="J47" i="24"/>
  <c r="I47" i="24"/>
  <c r="H47" i="24"/>
  <c r="G47" i="24"/>
  <c r="K46" i="24"/>
  <c r="J46" i="24"/>
  <c r="I46" i="24"/>
  <c r="H46" i="24"/>
  <c r="G46" i="24"/>
  <c r="K45" i="24"/>
  <c r="J45" i="24"/>
  <c r="I45" i="24"/>
  <c r="H45" i="24"/>
  <c r="G45" i="24"/>
  <c r="K44" i="24"/>
  <c r="J44" i="24"/>
  <c r="I44" i="24"/>
  <c r="H44" i="24"/>
  <c r="G44" i="24"/>
  <c r="K43" i="24"/>
  <c r="J43" i="24"/>
  <c r="I43" i="24"/>
  <c r="H43" i="24"/>
  <c r="G43" i="24"/>
  <c r="K42" i="24"/>
  <c r="J42" i="24"/>
  <c r="I42" i="24"/>
  <c r="H42" i="24"/>
  <c r="G42" i="24"/>
  <c r="K41" i="24"/>
  <c r="J41" i="24"/>
  <c r="I41" i="24"/>
  <c r="H41" i="24"/>
  <c r="G41" i="24"/>
  <c r="K40" i="24"/>
  <c r="J40" i="24"/>
  <c r="I40" i="24"/>
  <c r="H40" i="24"/>
  <c r="G40" i="24"/>
  <c r="K39" i="24"/>
  <c r="J39" i="24"/>
  <c r="I39" i="24"/>
  <c r="H39" i="24"/>
  <c r="G39" i="24"/>
  <c r="K38" i="24"/>
  <c r="J38" i="24"/>
  <c r="I38" i="24"/>
  <c r="H38" i="24"/>
  <c r="G38" i="24"/>
  <c r="K37" i="24"/>
  <c r="J37" i="24"/>
  <c r="I37" i="24"/>
  <c r="H37" i="24"/>
  <c r="G37" i="24"/>
  <c r="K36" i="24"/>
  <c r="J36" i="24"/>
  <c r="I36" i="24"/>
  <c r="H36" i="24"/>
  <c r="G36" i="24"/>
  <c r="K35" i="24"/>
  <c r="J35" i="24"/>
  <c r="I35" i="24"/>
  <c r="H35" i="24"/>
  <c r="G35" i="24"/>
  <c r="K34" i="24"/>
  <c r="J34" i="24"/>
  <c r="I34" i="24"/>
  <c r="H34" i="24"/>
  <c r="G34" i="24"/>
  <c r="K33" i="24"/>
  <c r="J33" i="24"/>
  <c r="I33" i="24"/>
  <c r="H33" i="24"/>
  <c r="G33" i="24"/>
  <c r="K32" i="24"/>
  <c r="J32" i="24"/>
  <c r="I32" i="24"/>
  <c r="H32" i="24"/>
  <c r="G32" i="24"/>
  <c r="K31" i="24"/>
  <c r="J31" i="24"/>
  <c r="I31" i="24"/>
  <c r="H31" i="24"/>
  <c r="G31" i="24"/>
  <c r="K30" i="24"/>
  <c r="J30" i="24"/>
  <c r="I30" i="24"/>
  <c r="H30" i="24"/>
  <c r="G30" i="24"/>
  <c r="K29" i="24"/>
  <c r="J29" i="24"/>
  <c r="I29" i="24"/>
  <c r="H29" i="24"/>
  <c r="G29" i="24"/>
  <c r="K28" i="24"/>
  <c r="J28" i="24"/>
  <c r="I28" i="24"/>
  <c r="H28" i="24"/>
  <c r="G28" i="24"/>
  <c r="K27" i="24"/>
  <c r="J27" i="24"/>
  <c r="I27" i="24"/>
  <c r="H27" i="24"/>
  <c r="G27" i="24"/>
  <c r="K26" i="24"/>
  <c r="J26" i="24"/>
  <c r="I26" i="24"/>
  <c r="H26" i="24"/>
  <c r="G26" i="24"/>
  <c r="K25" i="24"/>
  <c r="J25" i="24"/>
  <c r="I25" i="24"/>
  <c r="H25" i="24"/>
  <c r="G25" i="24"/>
  <c r="K24" i="24"/>
  <c r="J24" i="24"/>
  <c r="I24" i="24"/>
  <c r="H24" i="24"/>
  <c r="G24" i="24"/>
  <c r="K23" i="24"/>
  <c r="J23" i="24"/>
  <c r="I23" i="24"/>
  <c r="H23" i="24"/>
  <c r="G23" i="24"/>
  <c r="K22" i="24"/>
  <c r="J22" i="24"/>
  <c r="I22" i="24"/>
  <c r="H22" i="24"/>
  <c r="G22" i="24"/>
  <c r="K21" i="24"/>
  <c r="J21" i="24"/>
  <c r="I21" i="24"/>
  <c r="H21" i="24"/>
  <c r="G21" i="24"/>
  <c r="K20" i="24"/>
  <c r="J20" i="24"/>
  <c r="I20" i="24"/>
  <c r="H20" i="24"/>
  <c r="G20" i="24"/>
  <c r="K19" i="24"/>
  <c r="J19" i="24"/>
  <c r="I19" i="24"/>
  <c r="H19" i="24"/>
  <c r="G19" i="24"/>
  <c r="K18" i="24"/>
  <c r="J18" i="24"/>
  <c r="I18" i="24"/>
  <c r="H18" i="24"/>
  <c r="G18" i="24"/>
  <c r="K17" i="24"/>
  <c r="J17" i="24"/>
  <c r="I17" i="24"/>
  <c r="H17" i="24"/>
  <c r="G17" i="24"/>
  <c r="K16" i="24"/>
  <c r="J16" i="24"/>
  <c r="I16" i="24"/>
  <c r="H16" i="24"/>
  <c r="G16" i="24"/>
  <c r="K15" i="24"/>
  <c r="J15" i="24"/>
  <c r="I15" i="24"/>
  <c r="H15" i="24"/>
  <c r="G15" i="24"/>
  <c r="K14" i="24"/>
  <c r="J14" i="24"/>
  <c r="I14" i="24"/>
  <c r="H14" i="24"/>
  <c r="G14" i="24"/>
  <c r="K1271" i="23" l="1"/>
  <c r="J1271" i="23"/>
  <c r="I1271" i="23"/>
  <c r="H1271" i="23"/>
  <c r="G1271" i="23"/>
  <c r="K1270" i="23"/>
  <c r="J1270" i="23"/>
  <c r="I1270" i="23"/>
  <c r="H1270" i="23"/>
  <c r="G1270" i="23"/>
  <c r="K1269" i="23"/>
  <c r="J1269" i="23"/>
  <c r="I1269" i="23"/>
  <c r="H1269" i="23"/>
  <c r="G1269" i="23"/>
  <c r="K1268" i="23"/>
  <c r="J1268" i="23"/>
  <c r="I1268" i="23"/>
  <c r="H1268" i="23"/>
  <c r="G1268" i="23"/>
  <c r="K1267" i="23"/>
  <c r="J1267" i="23"/>
  <c r="I1267" i="23"/>
  <c r="H1267" i="23"/>
  <c r="G1267" i="23"/>
  <c r="K1266" i="23"/>
  <c r="J1266" i="23"/>
  <c r="I1266" i="23"/>
  <c r="H1266" i="23"/>
  <c r="G1266" i="23"/>
  <c r="K1265" i="23"/>
  <c r="J1265" i="23"/>
  <c r="I1265" i="23"/>
  <c r="H1265" i="23"/>
  <c r="G1265" i="23"/>
  <c r="K1264" i="23"/>
  <c r="J1264" i="23"/>
  <c r="I1264" i="23"/>
  <c r="H1264" i="23"/>
  <c r="G1264" i="23"/>
  <c r="K1263" i="23"/>
  <c r="J1263" i="23"/>
  <c r="I1263" i="23"/>
  <c r="H1263" i="23"/>
  <c r="G1263" i="23"/>
  <c r="K1262" i="23"/>
  <c r="J1262" i="23"/>
  <c r="I1262" i="23"/>
  <c r="H1262" i="23"/>
  <c r="G1262" i="23"/>
  <c r="K1261" i="23"/>
  <c r="J1261" i="23"/>
  <c r="I1261" i="23"/>
  <c r="H1261" i="23"/>
  <c r="G1261" i="23"/>
  <c r="K1260" i="23"/>
  <c r="J1260" i="23"/>
  <c r="I1260" i="23"/>
  <c r="H1260" i="23"/>
  <c r="G1260" i="23"/>
  <c r="K1259" i="23"/>
  <c r="J1259" i="23"/>
  <c r="I1259" i="23"/>
  <c r="H1259" i="23"/>
  <c r="G1259" i="23"/>
  <c r="K1257" i="23"/>
  <c r="J1257" i="23"/>
  <c r="I1257" i="23"/>
  <c r="H1257" i="23"/>
  <c r="G1257" i="23"/>
  <c r="K1256" i="23"/>
  <c r="J1256" i="23"/>
  <c r="I1256" i="23"/>
  <c r="H1256" i="23"/>
  <c r="G1256" i="23"/>
  <c r="K1255" i="23"/>
  <c r="J1255" i="23"/>
  <c r="I1255" i="23"/>
  <c r="H1255" i="23"/>
  <c r="G1255" i="23"/>
  <c r="K1254" i="23"/>
  <c r="J1254" i="23"/>
  <c r="I1254" i="23"/>
  <c r="H1254" i="23"/>
  <c r="G1254" i="23"/>
  <c r="K1253" i="23"/>
  <c r="J1253" i="23"/>
  <c r="I1253" i="23"/>
  <c r="H1253" i="23"/>
  <c r="G1253" i="23"/>
  <c r="K1252" i="23"/>
  <c r="J1252" i="23"/>
  <c r="I1252" i="23"/>
  <c r="H1252" i="23"/>
  <c r="G1252" i="23"/>
  <c r="K1251" i="23"/>
  <c r="J1251" i="23"/>
  <c r="I1251" i="23"/>
  <c r="H1251" i="23"/>
  <c r="G1251" i="23"/>
  <c r="K1250" i="23"/>
  <c r="J1250" i="23"/>
  <c r="I1250" i="23"/>
  <c r="H1250" i="23"/>
  <c r="G1250" i="23"/>
  <c r="K1249" i="23"/>
  <c r="J1249" i="23"/>
  <c r="I1249" i="23"/>
  <c r="H1249" i="23"/>
  <c r="G1249" i="23"/>
  <c r="K1248" i="23"/>
  <c r="J1248" i="23"/>
  <c r="I1248" i="23"/>
  <c r="H1248" i="23"/>
  <c r="G1248" i="23"/>
  <c r="K1247" i="23"/>
  <c r="J1247" i="23"/>
  <c r="I1247" i="23"/>
  <c r="H1247" i="23"/>
  <c r="G1247" i="23"/>
  <c r="K1246" i="23"/>
  <c r="J1246" i="23"/>
  <c r="I1246" i="23"/>
  <c r="H1246" i="23"/>
  <c r="G1246" i="23"/>
  <c r="K1245" i="23"/>
  <c r="J1245" i="23"/>
  <c r="I1245" i="23"/>
  <c r="H1245" i="23"/>
  <c r="G1245" i="23"/>
  <c r="K1244" i="23"/>
  <c r="J1244" i="23"/>
  <c r="I1244" i="23"/>
  <c r="H1244" i="23"/>
  <c r="G1244" i="23"/>
  <c r="K1243" i="23"/>
  <c r="J1243" i="23"/>
  <c r="I1243" i="23"/>
  <c r="H1243" i="23"/>
  <c r="G1243" i="23"/>
  <c r="K1242" i="23"/>
  <c r="J1242" i="23"/>
  <c r="I1242" i="23"/>
  <c r="H1242" i="23"/>
  <c r="G1242" i="23"/>
  <c r="K1240" i="23"/>
  <c r="J1240" i="23"/>
  <c r="I1240" i="23"/>
  <c r="H1240" i="23"/>
  <c r="G1240" i="23"/>
  <c r="K1239" i="23"/>
  <c r="J1239" i="23"/>
  <c r="I1239" i="23"/>
  <c r="H1239" i="23"/>
  <c r="G1239" i="23"/>
  <c r="K1238" i="23"/>
  <c r="J1238" i="23"/>
  <c r="I1238" i="23"/>
  <c r="H1238" i="23"/>
  <c r="G1238" i="23"/>
  <c r="K1237" i="23"/>
  <c r="J1237" i="23"/>
  <c r="I1237" i="23"/>
  <c r="H1237" i="23"/>
  <c r="G1237" i="23"/>
  <c r="K1236" i="23"/>
  <c r="J1236" i="23"/>
  <c r="I1236" i="23"/>
  <c r="H1236" i="23"/>
  <c r="G1236" i="23"/>
  <c r="K1235" i="23"/>
  <c r="J1235" i="23"/>
  <c r="I1235" i="23"/>
  <c r="H1235" i="23"/>
  <c r="G1235" i="23"/>
  <c r="K1234" i="23"/>
  <c r="J1234" i="23"/>
  <c r="I1234" i="23"/>
  <c r="H1234" i="23"/>
  <c r="G1234" i="23"/>
  <c r="K1233" i="23"/>
  <c r="J1233" i="23"/>
  <c r="I1233" i="23"/>
  <c r="H1233" i="23"/>
  <c r="G1233" i="23"/>
  <c r="K1232" i="23"/>
  <c r="J1232" i="23"/>
  <c r="I1232" i="23"/>
  <c r="H1232" i="23"/>
  <c r="G1232" i="23"/>
  <c r="K1231" i="23"/>
  <c r="J1231" i="23"/>
  <c r="I1231" i="23"/>
  <c r="H1231" i="23"/>
  <c r="G1231" i="23"/>
  <c r="K1230" i="23"/>
  <c r="J1230" i="23"/>
  <c r="I1230" i="23"/>
  <c r="H1230" i="23"/>
  <c r="G1230" i="23"/>
  <c r="K1229" i="23"/>
  <c r="J1229" i="23"/>
  <c r="I1229" i="23"/>
  <c r="H1229" i="23"/>
  <c r="G1229" i="23"/>
  <c r="K1228" i="23"/>
  <c r="J1228" i="23"/>
  <c r="I1228" i="23"/>
  <c r="H1228" i="23"/>
  <c r="G1228" i="23"/>
  <c r="K1227" i="23"/>
  <c r="J1227" i="23"/>
  <c r="I1227" i="23"/>
  <c r="H1227" i="23"/>
  <c r="G1227" i="23"/>
  <c r="K1226" i="23"/>
  <c r="J1226" i="23"/>
  <c r="I1226" i="23"/>
  <c r="H1226" i="23"/>
  <c r="G1226" i="23"/>
  <c r="K1225" i="23"/>
  <c r="J1225" i="23"/>
  <c r="I1225" i="23"/>
  <c r="H1225" i="23"/>
  <c r="G1225" i="23"/>
  <c r="K1223" i="23"/>
  <c r="J1223" i="23"/>
  <c r="I1223" i="23"/>
  <c r="H1223" i="23"/>
  <c r="G1223" i="23"/>
  <c r="K1222" i="23"/>
  <c r="J1222" i="23"/>
  <c r="I1222" i="23"/>
  <c r="H1222" i="23"/>
  <c r="G1222" i="23"/>
  <c r="K1221" i="23"/>
  <c r="J1221" i="23"/>
  <c r="I1221" i="23"/>
  <c r="H1221" i="23"/>
  <c r="G1221" i="23"/>
  <c r="K1220" i="23"/>
  <c r="J1220" i="23"/>
  <c r="I1220" i="23"/>
  <c r="H1220" i="23"/>
  <c r="G1220" i="23"/>
  <c r="K1219" i="23"/>
  <c r="J1219" i="23"/>
  <c r="I1219" i="23"/>
  <c r="H1219" i="23"/>
  <c r="G1219" i="23"/>
  <c r="K1218" i="23"/>
  <c r="J1218" i="23"/>
  <c r="I1218" i="23"/>
  <c r="H1218" i="23"/>
  <c r="G1218" i="23"/>
  <c r="K1217" i="23"/>
  <c r="J1217" i="23"/>
  <c r="I1217" i="23"/>
  <c r="H1217" i="23"/>
  <c r="G1217" i="23"/>
  <c r="K1216" i="23"/>
  <c r="J1216" i="23"/>
  <c r="I1216" i="23"/>
  <c r="H1216" i="23"/>
  <c r="G1216" i="23"/>
  <c r="K1215" i="23"/>
  <c r="J1215" i="23"/>
  <c r="I1215" i="23"/>
  <c r="H1215" i="23"/>
  <c r="G1215" i="23"/>
  <c r="K1214" i="23"/>
  <c r="J1214" i="23"/>
  <c r="I1214" i="23"/>
  <c r="H1214" i="23"/>
  <c r="G1214" i="23"/>
  <c r="K1213" i="23"/>
  <c r="J1213" i="23"/>
  <c r="I1213" i="23"/>
  <c r="H1213" i="23"/>
  <c r="G1213" i="23"/>
  <c r="K1212" i="23"/>
  <c r="J1212" i="23"/>
  <c r="I1212" i="23"/>
  <c r="H1212" i="23"/>
  <c r="G1212" i="23"/>
  <c r="K1211" i="23"/>
  <c r="J1211" i="23"/>
  <c r="I1211" i="23"/>
  <c r="H1211" i="23"/>
  <c r="G1211" i="23"/>
  <c r="K1210" i="23"/>
  <c r="J1210" i="23"/>
  <c r="I1210" i="23"/>
  <c r="H1210" i="23"/>
  <c r="G1210" i="23"/>
  <c r="K1209" i="23"/>
  <c r="J1209" i="23"/>
  <c r="I1209" i="23"/>
  <c r="H1209" i="23"/>
  <c r="G1209" i="23"/>
  <c r="K1208" i="23"/>
  <c r="J1208" i="23"/>
  <c r="I1208" i="23"/>
  <c r="H1208" i="23"/>
  <c r="G1208" i="23"/>
  <c r="K1207" i="23"/>
  <c r="J1207" i="23"/>
  <c r="I1207" i="23"/>
  <c r="H1207" i="23"/>
  <c r="G1207" i="23"/>
  <c r="K1206" i="23"/>
  <c r="J1206" i="23"/>
  <c r="I1206" i="23"/>
  <c r="H1206" i="23"/>
  <c r="G1206" i="23"/>
  <c r="K1205" i="23"/>
  <c r="J1205" i="23"/>
  <c r="I1205" i="23"/>
  <c r="H1205" i="23"/>
  <c r="G1205" i="23"/>
  <c r="K1204" i="23"/>
  <c r="J1204" i="23"/>
  <c r="I1204" i="23"/>
  <c r="H1204" i="23"/>
  <c r="G1204" i="23"/>
  <c r="K1202" i="23"/>
  <c r="J1202" i="23"/>
  <c r="I1202" i="23"/>
  <c r="H1202" i="23"/>
  <c r="G1202" i="23"/>
  <c r="K1201" i="23"/>
  <c r="J1201" i="23"/>
  <c r="I1201" i="23"/>
  <c r="H1201" i="23"/>
  <c r="G1201" i="23"/>
  <c r="K1200" i="23"/>
  <c r="J1200" i="23"/>
  <c r="I1200" i="23"/>
  <c r="H1200" i="23"/>
  <c r="G1200" i="23"/>
  <c r="K1199" i="23"/>
  <c r="J1199" i="23"/>
  <c r="I1199" i="23"/>
  <c r="H1199" i="23"/>
  <c r="G1199" i="23"/>
  <c r="K1198" i="23"/>
  <c r="J1198" i="23"/>
  <c r="I1198" i="23"/>
  <c r="H1198" i="23"/>
  <c r="G1198" i="23"/>
  <c r="K1197" i="23"/>
  <c r="J1197" i="23"/>
  <c r="I1197" i="23"/>
  <c r="H1197" i="23"/>
  <c r="G1197" i="23"/>
  <c r="K1196" i="23"/>
  <c r="J1196" i="23"/>
  <c r="I1196" i="23"/>
  <c r="H1196" i="23"/>
  <c r="G1196" i="23"/>
  <c r="K1195" i="23"/>
  <c r="J1195" i="23"/>
  <c r="I1195" i="23"/>
  <c r="H1195" i="23"/>
  <c r="G1195" i="23"/>
  <c r="K1193" i="23"/>
  <c r="J1193" i="23"/>
  <c r="I1193" i="23"/>
  <c r="H1193" i="23"/>
  <c r="G1193" i="23"/>
  <c r="K1192" i="23"/>
  <c r="J1192" i="23"/>
  <c r="I1192" i="23"/>
  <c r="H1192" i="23"/>
  <c r="G1192" i="23"/>
  <c r="K1191" i="23"/>
  <c r="J1191" i="23"/>
  <c r="I1191" i="23"/>
  <c r="H1191" i="23"/>
  <c r="G1191" i="23"/>
  <c r="K1190" i="23"/>
  <c r="J1190" i="23"/>
  <c r="I1190" i="23"/>
  <c r="H1190" i="23"/>
  <c r="G1190" i="23"/>
  <c r="K1189" i="23"/>
  <c r="J1189" i="23"/>
  <c r="I1189" i="23"/>
  <c r="H1189" i="23"/>
  <c r="G1189" i="23"/>
  <c r="K1188" i="23"/>
  <c r="J1188" i="23"/>
  <c r="I1188" i="23"/>
  <c r="H1188" i="23"/>
  <c r="G1188" i="23"/>
  <c r="K1187" i="23"/>
  <c r="J1187" i="23"/>
  <c r="I1187" i="23"/>
  <c r="H1187" i="23"/>
  <c r="G1187" i="23"/>
  <c r="K1186" i="23"/>
  <c r="J1186" i="23"/>
  <c r="I1186" i="23"/>
  <c r="H1186" i="23"/>
  <c r="G1186" i="23"/>
  <c r="K1185" i="23"/>
  <c r="J1185" i="23"/>
  <c r="I1185" i="23"/>
  <c r="H1185" i="23"/>
  <c r="G1185" i="23"/>
  <c r="K1184" i="23"/>
  <c r="J1184" i="23"/>
  <c r="I1184" i="23"/>
  <c r="H1184" i="23"/>
  <c r="G1184" i="23"/>
  <c r="K1183" i="23"/>
  <c r="J1183" i="23"/>
  <c r="I1183" i="23"/>
  <c r="H1183" i="23"/>
  <c r="G1183" i="23"/>
  <c r="K1182" i="23"/>
  <c r="J1182" i="23"/>
  <c r="I1182" i="23"/>
  <c r="H1182" i="23"/>
  <c r="G1182" i="23"/>
  <c r="K1181" i="23"/>
  <c r="J1181" i="23"/>
  <c r="I1181" i="23"/>
  <c r="H1181" i="23"/>
  <c r="G1181" i="23"/>
  <c r="K1180" i="23"/>
  <c r="J1180" i="23"/>
  <c r="I1180" i="23"/>
  <c r="H1180" i="23"/>
  <c r="G1180" i="23"/>
  <c r="K1179" i="23"/>
  <c r="J1179" i="23"/>
  <c r="I1179" i="23"/>
  <c r="H1179" i="23"/>
  <c r="G1179" i="23"/>
  <c r="K1178" i="23"/>
  <c r="J1178" i="23"/>
  <c r="I1178" i="23"/>
  <c r="H1178" i="23"/>
  <c r="G1178" i="23"/>
  <c r="K1177" i="23"/>
  <c r="J1177" i="23"/>
  <c r="I1177" i="23"/>
  <c r="H1177" i="23"/>
  <c r="G1177" i="23"/>
  <c r="K1176" i="23"/>
  <c r="J1176" i="23"/>
  <c r="I1176" i="23"/>
  <c r="H1176" i="23"/>
  <c r="G1176" i="23"/>
  <c r="K1175" i="23"/>
  <c r="J1175" i="23"/>
  <c r="I1175" i="23"/>
  <c r="H1175" i="23"/>
  <c r="G1175" i="23"/>
  <c r="K1174" i="23"/>
  <c r="J1174" i="23"/>
  <c r="I1174" i="23"/>
  <c r="H1174" i="23"/>
  <c r="G1174" i="23"/>
  <c r="K1173" i="23"/>
  <c r="J1173" i="23"/>
  <c r="I1173" i="23"/>
  <c r="H1173" i="23"/>
  <c r="G1173" i="23"/>
  <c r="K1172" i="23"/>
  <c r="J1172" i="23"/>
  <c r="I1172" i="23"/>
  <c r="H1172" i="23"/>
  <c r="G1172" i="23"/>
  <c r="K1170" i="23"/>
  <c r="J1170" i="23"/>
  <c r="I1170" i="23"/>
  <c r="H1170" i="23"/>
  <c r="G1170" i="23"/>
  <c r="K1169" i="23"/>
  <c r="J1169" i="23"/>
  <c r="I1169" i="23"/>
  <c r="H1169" i="23"/>
  <c r="G1169" i="23"/>
  <c r="K1168" i="23"/>
  <c r="J1168" i="23"/>
  <c r="I1168" i="23"/>
  <c r="H1168" i="23"/>
  <c r="G1168" i="23"/>
  <c r="K1167" i="23"/>
  <c r="J1167" i="23"/>
  <c r="I1167" i="23"/>
  <c r="H1167" i="23"/>
  <c r="G1167" i="23"/>
  <c r="K1166" i="23"/>
  <c r="J1166" i="23"/>
  <c r="I1166" i="23"/>
  <c r="H1166" i="23"/>
  <c r="G1166" i="23"/>
  <c r="K1165" i="23"/>
  <c r="J1165" i="23"/>
  <c r="I1165" i="23"/>
  <c r="H1165" i="23"/>
  <c r="G1165" i="23"/>
  <c r="K1164" i="23"/>
  <c r="J1164" i="23"/>
  <c r="I1164" i="23"/>
  <c r="H1164" i="23"/>
  <c r="G1164" i="23"/>
  <c r="K1163" i="23"/>
  <c r="J1163" i="23"/>
  <c r="I1163" i="23"/>
  <c r="H1163" i="23"/>
  <c r="G1163" i="23"/>
  <c r="K1162" i="23"/>
  <c r="J1162" i="23"/>
  <c r="I1162" i="23"/>
  <c r="H1162" i="23"/>
  <c r="G1162" i="23"/>
  <c r="K1161" i="23"/>
  <c r="J1161" i="23"/>
  <c r="I1161" i="23"/>
  <c r="H1161" i="23"/>
  <c r="G1161" i="23"/>
  <c r="K1160" i="23"/>
  <c r="J1160" i="23"/>
  <c r="I1160" i="23"/>
  <c r="H1160" i="23"/>
  <c r="G1160" i="23"/>
  <c r="K1159" i="23"/>
  <c r="J1159" i="23"/>
  <c r="I1159" i="23"/>
  <c r="H1159" i="23"/>
  <c r="G1159" i="23"/>
  <c r="K1158" i="23"/>
  <c r="J1158" i="23"/>
  <c r="I1158" i="23"/>
  <c r="H1158" i="23"/>
  <c r="G1158" i="23"/>
  <c r="K1157" i="23"/>
  <c r="J1157" i="23"/>
  <c r="I1157" i="23"/>
  <c r="H1157" i="23"/>
  <c r="G1157" i="23"/>
  <c r="K1156" i="23"/>
  <c r="J1156" i="23"/>
  <c r="I1156" i="23"/>
  <c r="H1156" i="23"/>
  <c r="G1156" i="23"/>
  <c r="K1155" i="23"/>
  <c r="J1155" i="23"/>
  <c r="I1155" i="23"/>
  <c r="H1155" i="23"/>
  <c r="G1155" i="23"/>
  <c r="K1154" i="23"/>
  <c r="J1154" i="23"/>
  <c r="I1154" i="23"/>
  <c r="H1154" i="23"/>
  <c r="G1154" i="23"/>
  <c r="K1153" i="23"/>
  <c r="J1153" i="23"/>
  <c r="I1153" i="23"/>
  <c r="H1153" i="23"/>
  <c r="G1153" i="23"/>
  <c r="K1152" i="23"/>
  <c r="J1152" i="23"/>
  <c r="I1152" i="23"/>
  <c r="H1152" i="23"/>
  <c r="G1152" i="23"/>
  <c r="K1151" i="23"/>
  <c r="J1151" i="23"/>
  <c r="I1151" i="23"/>
  <c r="H1151" i="23"/>
  <c r="G1151" i="23"/>
  <c r="K1150" i="23"/>
  <c r="J1150" i="23"/>
  <c r="I1150" i="23"/>
  <c r="H1150" i="23"/>
  <c r="G1150" i="23"/>
  <c r="K1149" i="23"/>
  <c r="J1149" i="23"/>
  <c r="I1149" i="23"/>
  <c r="H1149" i="23"/>
  <c r="G1149" i="23"/>
  <c r="K1147" i="23"/>
  <c r="J1147" i="23"/>
  <c r="I1147" i="23"/>
  <c r="H1147" i="23"/>
  <c r="G1147" i="23"/>
  <c r="K1146" i="23"/>
  <c r="J1146" i="23"/>
  <c r="I1146" i="23"/>
  <c r="H1146" i="23"/>
  <c r="G1146" i="23"/>
  <c r="K1145" i="23"/>
  <c r="J1145" i="23"/>
  <c r="I1145" i="23"/>
  <c r="H1145" i="23"/>
  <c r="G1145" i="23"/>
  <c r="K1144" i="23"/>
  <c r="J1144" i="23"/>
  <c r="I1144" i="23"/>
  <c r="H1144" i="23"/>
  <c r="G1144" i="23"/>
  <c r="K1143" i="23"/>
  <c r="J1143" i="23"/>
  <c r="I1143" i="23"/>
  <c r="H1143" i="23"/>
  <c r="G1143" i="23"/>
  <c r="K1142" i="23"/>
  <c r="J1142" i="23"/>
  <c r="I1142" i="23"/>
  <c r="H1142" i="23"/>
  <c r="G1142" i="23"/>
  <c r="K1141" i="23"/>
  <c r="J1141" i="23"/>
  <c r="I1141" i="23"/>
  <c r="H1141" i="23"/>
  <c r="G1141" i="23"/>
  <c r="K1140" i="23"/>
  <c r="J1140" i="23"/>
  <c r="I1140" i="23"/>
  <c r="H1140" i="23"/>
  <c r="G1140" i="23"/>
  <c r="K1139" i="23"/>
  <c r="J1139" i="23"/>
  <c r="I1139" i="23"/>
  <c r="H1139" i="23"/>
  <c r="G1139" i="23"/>
  <c r="K1138" i="23"/>
  <c r="J1138" i="23"/>
  <c r="I1138" i="23"/>
  <c r="H1138" i="23"/>
  <c r="G1138" i="23"/>
  <c r="K1137" i="23"/>
  <c r="J1137" i="23"/>
  <c r="I1137" i="23"/>
  <c r="H1137" i="23"/>
  <c r="G1137" i="23"/>
  <c r="K1136" i="23"/>
  <c r="J1136" i="23"/>
  <c r="I1136" i="23"/>
  <c r="H1136" i="23"/>
  <c r="G1136" i="23"/>
  <c r="K1135" i="23"/>
  <c r="J1135" i="23"/>
  <c r="I1135" i="23"/>
  <c r="H1135" i="23"/>
  <c r="G1135" i="23"/>
  <c r="K1134" i="23"/>
  <c r="J1134" i="23"/>
  <c r="I1134" i="23"/>
  <c r="H1134" i="23"/>
  <c r="G1134" i="23"/>
  <c r="K1133" i="23"/>
  <c r="J1133" i="23"/>
  <c r="I1133" i="23"/>
  <c r="H1133" i="23"/>
  <c r="G1133" i="23"/>
  <c r="K1132" i="23"/>
  <c r="J1132" i="23"/>
  <c r="I1132" i="23"/>
  <c r="H1132" i="23"/>
  <c r="G1132" i="23"/>
  <c r="K1131" i="23"/>
  <c r="J1131" i="23"/>
  <c r="I1131" i="23"/>
  <c r="H1131" i="23"/>
  <c r="G1131" i="23"/>
  <c r="K1130" i="23"/>
  <c r="J1130" i="23"/>
  <c r="I1130" i="23"/>
  <c r="H1130" i="23"/>
  <c r="G1130" i="23"/>
  <c r="K1129" i="23"/>
  <c r="J1129" i="23"/>
  <c r="I1129" i="23"/>
  <c r="H1129" i="23"/>
  <c r="G1129" i="23"/>
  <c r="K1128" i="23"/>
  <c r="J1128" i="23"/>
  <c r="I1128" i="23"/>
  <c r="H1128" i="23"/>
  <c r="G1128" i="23"/>
  <c r="K1127" i="23"/>
  <c r="J1127" i="23"/>
  <c r="I1127" i="23"/>
  <c r="H1127" i="23"/>
  <c r="G1127" i="23"/>
  <c r="K1126" i="23"/>
  <c r="J1126" i="23"/>
  <c r="I1126" i="23"/>
  <c r="H1126" i="23"/>
  <c r="G1126" i="23"/>
  <c r="K1125" i="23"/>
  <c r="J1125" i="23"/>
  <c r="I1125" i="23"/>
  <c r="H1125" i="23"/>
  <c r="G1125" i="23"/>
  <c r="K1124" i="23"/>
  <c r="J1124" i="23"/>
  <c r="I1124" i="23"/>
  <c r="H1124" i="23"/>
  <c r="G1124" i="23"/>
  <c r="K1122" i="23"/>
  <c r="J1122" i="23"/>
  <c r="I1122" i="23"/>
  <c r="H1122" i="23"/>
  <c r="G1122" i="23"/>
  <c r="K1121" i="23"/>
  <c r="J1121" i="23"/>
  <c r="I1121" i="23"/>
  <c r="H1121" i="23"/>
  <c r="G1121" i="23"/>
  <c r="K1120" i="23"/>
  <c r="J1120" i="23"/>
  <c r="I1120" i="23"/>
  <c r="H1120" i="23"/>
  <c r="G1120" i="23"/>
  <c r="K1119" i="23"/>
  <c r="J1119" i="23"/>
  <c r="I1119" i="23"/>
  <c r="H1119" i="23"/>
  <c r="G1119" i="23"/>
  <c r="K1118" i="23"/>
  <c r="J1118" i="23"/>
  <c r="I1118" i="23"/>
  <c r="H1118" i="23"/>
  <c r="G1118" i="23"/>
  <c r="K1117" i="23"/>
  <c r="J1117" i="23"/>
  <c r="I1117" i="23"/>
  <c r="H1117" i="23"/>
  <c r="G1117" i="23"/>
  <c r="K1116" i="23"/>
  <c r="J1116" i="23"/>
  <c r="I1116" i="23"/>
  <c r="H1116" i="23"/>
  <c r="G1116" i="23"/>
  <c r="K1115" i="23"/>
  <c r="J1115" i="23"/>
  <c r="I1115" i="23"/>
  <c r="H1115" i="23"/>
  <c r="G1115" i="23"/>
  <c r="K1114" i="23"/>
  <c r="J1114" i="23"/>
  <c r="I1114" i="23"/>
  <c r="H1114" i="23"/>
  <c r="G1114" i="23"/>
  <c r="K1113" i="23"/>
  <c r="J1113" i="23"/>
  <c r="I1113" i="23"/>
  <c r="H1113" i="23"/>
  <c r="G1113" i="23"/>
  <c r="K1112" i="23"/>
  <c r="J1112" i="23"/>
  <c r="I1112" i="23"/>
  <c r="H1112" i="23"/>
  <c r="G1112" i="23"/>
  <c r="K1111" i="23"/>
  <c r="J1111" i="23"/>
  <c r="I1111" i="23"/>
  <c r="H1111" i="23"/>
  <c r="G1111" i="23"/>
  <c r="K1110" i="23"/>
  <c r="J1110" i="23"/>
  <c r="I1110" i="23"/>
  <c r="H1110" i="23"/>
  <c r="G1110" i="23"/>
  <c r="K1109" i="23"/>
  <c r="J1109" i="23"/>
  <c r="I1109" i="23"/>
  <c r="H1109" i="23"/>
  <c r="G1109" i="23"/>
  <c r="K1108" i="23"/>
  <c r="J1108" i="23"/>
  <c r="I1108" i="23"/>
  <c r="H1108" i="23"/>
  <c r="G1108" i="23"/>
  <c r="K1107" i="23"/>
  <c r="J1107" i="23"/>
  <c r="I1107" i="23"/>
  <c r="H1107" i="23"/>
  <c r="G1107" i="23"/>
  <c r="K1106" i="23"/>
  <c r="J1106" i="23"/>
  <c r="I1106" i="23"/>
  <c r="H1106" i="23"/>
  <c r="G1106" i="23"/>
  <c r="K1105" i="23"/>
  <c r="J1105" i="23"/>
  <c r="I1105" i="23"/>
  <c r="H1105" i="23"/>
  <c r="G1105" i="23"/>
  <c r="K1104" i="23"/>
  <c r="J1104" i="23"/>
  <c r="I1104" i="23"/>
  <c r="H1104" i="23"/>
  <c r="G1104" i="23"/>
  <c r="K1103" i="23"/>
  <c r="J1103" i="23"/>
  <c r="I1103" i="23"/>
  <c r="H1103" i="23"/>
  <c r="G1103" i="23"/>
  <c r="K1102" i="23"/>
  <c r="J1102" i="23"/>
  <c r="I1102" i="23"/>
  <c r="H1102" i="23"/>
  <c r="G1102" i="23"/>
  <c r="K1101" i="23"/>
  <c r="J1101" i="23"/>
  <c r="I1101" i="23"/>
  <c r="H1101" i="23"/>
  <c r="G1101" i="23"/>
  <c r="K1100" i="23"/>
  <c r="J1100" i="23"/>
  <c r="I1100" i="23"/>
  <c r="H1100" i="23"/>
  <c r="G1100" i="23"/>
  <c r="K1099" i="23"/>
  <c r="J1099" i="23"/>
  <c r="I1099" i="23"/>
  <c r="H1099" i="23"/>
  <c r="G1099" i="23"/>
  <c r="K1098" i="23"/>
  <c r="J1098" i="23"/>
  <c r="I1098" i="23"/>
  <c r="H1098" i="23"/>
  <c r="G1098" i="23"/>
  <c r="K1097" i="23"/>
  <c r="J1097" i="23"/>
  <c r="I1097" i="23"/>
  <c r="H1097" i="23"/>
  <c r="G1097" i="23"/>
  <c r="K1096" i="23"/>
  <c r="J1096" i="23"/>
  <c r="I1096" i="23"/>
  <c r="H1096" i="23"/>
  <c r="G1096" i="23"/>
  <c r="K1094" i="23"/>
  <c r="J1094" i="23"/>
  <c r="I1094" i="23"/>
  <c r="H1094" i="23"/>
  <c r="G1094" i="23"/>
  <c r="K1093" i="23"/>
  <c r="J1093" i="23"/>
  <c r="I1093" i="23"/>
  <c r="H1093" i="23"/>
  <c r="G1093" i="23"/>
  <c r="K1092" i="23"/>
  <c r="J1092" i="23"/>
  <c r="I1092" i="23"/>
  <c r="H1092" i="23"/>
  <c r="G1092" i="23"/>
  <c r="K1091" i="23"/>
  <c r="J1091" i="23"/>
  <c r="I1091" i="23"/>
  <c r="H1091" i="23"/>
  <c r="G1091" i="23"/>
  <c r="K1090" i="23"/>
  <c r="J1090" i="23"/>
  <c r="I1090" i="23"/>
  <c r="H1090" i="23"/>
  <c r="G1090" i="23"/>
  <c r="K1089" i="23"/>
  <c r="J1089" i="23"/>
  <c r="I1089" i="23"/>
  <c r="H1089" i="23"/>
  <c r="G1089" i="23"/>
  <c r="K1088" i="23"/>
  <c r="J1088" i="23"/>
  <c r="I1088" i="23"/>
  <c r="H1088" i="23"/>
  <c r="G1088" i="23"/>
  <c r="K1087" i="23"/>
  <c r="J1087" i="23"/>
  <c r="I1087" i="23"/>
  <c r="H1087" i="23"/>
  <c r="G1087" i="23"/>
  <c r="K1086" i="23"/>
  <c r="J1086" i="23"/>
  <c r="I1086" i="23"/>
  <c r="H1086" i="23"/>
  <c r="G1086" i="23"/>
  <c r="K1085" i="23"/>
  <c r="J1085" i="23"/>
  <c r="I1085" i="23"/>
  <c r="H1085" i="23"/>
  <c r="G1085" i="23"/>
  <c r="K1084" i="23"/>
  <c r="J1084" i="23"/>
  <c r="I1084" i="23"/>
  <c r="H1084" i="23"/>
  <c r="G1084" i="23"/>
  <c r="K1083" i="23"/>
  <c r="J1083" i="23"/>
  <c r="I1083" i="23"/>
  <c r="H1083" i="23"/>
  <c r="G1083" i="23"/>
  <c r="K1082" i="23"/>
  <c r="J1082" i="23"/>
  <c r="I1082" i="23"/>
  <c r="H1082" i="23"/>
  <c r="G1082" i="23"/>
  <c r="K1080" i="23"/>
  <c r="J1080" i="23"/>
  <c r="I1080" i="23"/>
  <c r="H1080" i="23"/>
  <c r="G1080" i="23"/>
  <c r="K1079" i="23"/>
  <c r="J1079" i="23"/>
  <c r="I1079" i="23"/>
  <c r="H1079" i="23"/>
  <c r="G1079" i="23"/>
  <c r="K1078" i="23"/>
  <c r="J1078" i="23"/>
  <c r="I1078" i="23"/>
  <c r="H1078" i="23"/>
  <c r="G1078" i="23"/>
  <c r="K1077" i="23"/>
  <c r="J1077" i="23"/>
  <c r="I1077" i="23"/>
  <c r="H1077" i="23"/>
  <c r="G1077" i="23"/>
  <c r="K1076" i="23"/>
  <c r="J1076" i="23"/>
  <c r="I1076" i="23"/>
  <c r="H1076" i="23"/>
  <c r="G1076" i="23"/>
  <c r="K1075" i="23"/>
  <c r="J1075" i="23"/>
  <c r="I1075" i="23"/>
  <c r="H1075" i="23"/>
  <c r="G1075" i="23"/>
  <c r="K1074" i="23"/>
  <c r="J1074" i="23"/>
  <c r="I1074" i="23"/>
  <c r="H1074" i="23"/>
  <c r="G1074" i="23"/>
  <c r="K1073" i="23"/>
  <c r="J1073" i="23"/>
  <c r="I1073" i="23"/>
  <c r="H1073" i="23"/>
  <c r="G1073" i="23"/>
  <c r="K1072" i="23"/>
  <c r="J1072" i="23"/>
  <c r="I1072" i="23"/>
  <c r="H1072" i="23"/>
  <c r="G1072" i="23"/>
  <c r="K1071" i="23"/>
  <c r="J1071" i="23"/>
  <c r="I1071" i="23"/>
  <c r="H1071" i="23"/>
  <c r="G1071" i="23"/>
  <c r="K1070" i="23"/>
  <c r="J1070" i="23"/>
  <c r="I1070" i="23"/>
  <c r="H1070" i="23"/>
  <c r="G1070" i="23"/>
  <c r="K1069" i="23"/>
  <c r="J1069" i="23"/>
  <c r="I1069" i="23"/>
  <c r="H1069" i="23"/>
  <c r="G1069" i="23"/>
  <c r="K1068" i="23"/>
  <c r="J1068" i="23"/>
  <c r="I1068" i="23"/>
  <c r="H1068" i="23"/>
  <c r="G1068" i="23"/>
  <c r="K1066" i="23"/>
  <c r="J1066" i="23"/>
  <c r="I1066" i="23"/>
  <c r="H1066" i="23"/>
  <c r="G1066" i="23"/>
  <c r="K1065" i="23"/>
  <c r="J1065" i="23"/>
  <c r="I1065" i="23"/>
  <c r="H1065" i="23"/>
  <c r="G1065" i="23"/>
  <c r="K1064" i="23"/>
  <c r="J1064" i="23"/>
  <c r="I1064" i="23"/>
  <c r="H1064" i="23"/>
  <c r="G1064" i="23"/>
  <c r="K1063" i="23"/>
  <c r="J1063" i="23"/>
  <c r="I1063" i="23"/>
  <c r="H1063" i="23"/>
  <c r="G1063" i="23"/>
  <c r="K1062" i="23"/>
  <c r="J1062" i="23"/>
  <c r="I1062" i="23"/>
  <c r="H1062" i="23"/>
  <c r="G1062" i="23"/>
  <c r="K1061" i="23"/>
  <c r="J1061" i="23"/>
  <c r="I1061" i="23"/>
  <c r="H1061" i="23"/>
  <c r="G1061" i="23"/>
  <c r="K1060" i="23"/>
  <c r="J1060" i="23"/>
  <c r="I1060" i="23"/>
  <c r="H1060" i="23"/>
  <c r="G1060" i="23"/>
  <c r="K1059" i="23"/>
  <c r="J1059" i="23"/>
  <c r="I1059" i="23"/>
  <c r="H1059" i="23"/>
  <c r="G1059" i="23"/>
  <c r="K1058" i="23"/>
  <c r="J1058" i="23"/>
  <c r="I1058" i="23"/>
  <c r="H1058" i="23"/>
  <c r="G1058" i="23"/>
  <c r="K1057" i="23"/>
  <c r="J1057" i="23"/>
  <c r="I1057" i="23"/>
  <c r="H1057" i="23"/>
  <c r="G1057" i="23"/>
  <c r="K1056" i="23"/>
  <c r="J1056" i="23"/>
  <c r="I1056" i="23"/>
  <c r="H1056" i="23"/>
  <c r="G1056" i="23"/>
  <c r="K1055" i="23"/>
  <c r="J1055" i="23"/>
  <c r="I1055" i="23"/>
  <c r="H1055" i="23"/>
  <c r="G1055" i="23"/>
  <c r="K1054" i="23"/>
  <c r="J1054" i="23"/>
  <c r="I1054" i="23"/>
  <c r="H1054" i="23"/>
  <c r="G1054" i="23"/>
  <c r="K1053" i="23"/>
  <c r="J1053" i="23"/>
  <c r="I1053" i="23"/>
  <c r="H1053" i="23"/>
  <c r="G1053" i="23"/>
  <c r="K1052" i="23"/>
  <c r="J1052" i="23"/>
  <c r="I1052" i="23"/>
  <c r="H1052" i="23"/>
  <c r="G1052" i="23"/>
  <c r="K1051" i="23"/>
  <c r="J1051" i="23"/>
  <c r="I1051" i="23"/>
  <c r="H1051" i="23"/>
  <c r="G1051" i="23"/>
  <c r="K1050" i="23"/>
  <c r="J1050" i="23"/>
  <c r="I1050" i="23"/>
  <c r="H1050" i="23"/>
  <c r="G1050" i="23"/>
  <c r="K1049" i="23"/>
  <c r="J1049" i="23"/>
  <c r="I1049" i="23"/>
  <c r="H1049" i="23"/>
  <c r="G1049" i="23"/>
  <c r="K1047" i="23"/>
  <c r="J1047" i="23"/>
  <c r="I1047" i="23"/>
  <c r="H1047" i="23"/>
  <c r="G1047" i="23"/>
  <c r="K1046" i="23"/>
  <c r="J1046" i="23"/>
  <c r="I1046" i="23"/>
  <c r="H1046" i="23"/>
  <c r="G1046" i="23"/>
  <c r="K1045" i="23"/>
  <c r="J1045" i="23"/>
  <c r="I1045" i="23"/>
  <c r="H1045" i="23"/>
  <c r="G1045" i="23"/>
  <c r="K1044" i="23"/>
  <c r="J1044" i="23"/>
  <c r="I1044" i="23"/>
  <c r="H1044" i="23"/>
  <c r="G1044" i="23"/>
  <c r="K1043" i="23"/>
  <c r="J1043" i="23"/>
  <c r="I1043" i="23"/>
  <c r="H1043" i="23"/>
  <c r="G1043" i="23"/>
  <c r="K1042" i="23"/>
  <c r="J1042" i="23"/>
  <c r="I1042" i="23"/>
  <c r="H1042" i="23"/>
  <c r="G1042" i="23"/>
  <c r="K1041" i="23"/>
  <c r="J1041" i="23"/>
  <c r="I1041" i="23"/>
  <c r="H1041" i="23"/>
  <c r="G1041" i="23"/>
  <c r="K1040" i="23"/>
  <c r="J1040" i="23"/>
  <c r="I1040" i="23"/>
  <c r="H1040" i="23"/>
  <c r="G1040" i="23"/>
  <c r="K1039" i="23"/>
  <c r="J1039" i="23"/>
  <c r="I1039" i="23"/>
  <c r="H1039" i="23"/>
  <c r="G1039" i="23"/>
  <c r="K1038" i="23"/>
  <c r="J1038" i="23"/>
  <c r="I1038" i="23"/>
  <c r="H1038" i="23"/>
  <c r="G1038" i="23"/>
  <c r="K1037" i="23"/>
  <c r="J1037" i="23"/>
  <c r="I1037" i="23"/>
  <c r="H1037" i="23"/>
  <c r="G1037" i="23"/>
  <c r="K1036" i="23"/>
  <c r="J1036" i="23"/>
  <c r="I1036" i="23"/>
  <c r="H1036" i="23"/>
  <c r="G1036" i="23"/>
  <c r="K1035" i="23"/>
  <c r="J1035" i="23"/>
  <c r="I1035" i="23"/>
  <c r="H1035" i="23"/>
  <c r="G1035" i="23"/>
  <c r="K1034" i="23"/>
  <c r="J1034" i="23"/>
  <c r="I1034" i="23"/>
  <c r="H1034" i="23"/>
  <c r="G1034" i="23"/>
  <c r="K1033" i="23"/>
  <c r="J1033" i="23"/>
  <c r="I1033" i="23"/>
  <c r="H1033" i="23"/>
  <c r="G1033" i="23"/>
  <c r="K1032" i="23"/>
  <c r="J1032" i="23"/>
  <c r="I1032" i="23"/>
  <c r="H1032" i="23"/>
  <c r="G1032" i="23"/>
  <c r="K1031" i="23"/>
  <c r="J1031" i="23"/>
  <c r="I1031" i="23"/>
  <c r="H1031" i="23"/>
  <c r="G1031" i="23"/>
  <c r="K1030" i="23"/>
  <c r="J1030" i="23"/>
  <c r="I1030" i="23"/>
  <c r="H1030" i="23"/>
  <c r="G1030" i="23"/>
  <c r="K1029" i="23"/>
  <c r="J1029" i="23"/>
  <c r="I1029" i="23"/>
  <c r="H1029" i="23"/>
  <c r="G1029" i="23"/>
  <c r="K1028" i="23"/>
  <c r="J1028" i="23"/>
  <c r="I1028" i="23"/>
  <c r="H1028" i="23"/>
  <c r="G1028" i="23"/>
  <c r="K1027" i="23"/>
  <c r="J1027" i="23"/>
  <c r="I1027" i="23"/>
  <c r="H1027" i="23"/>
  <c r="G1027" i="23"/>
  <c r="K1026" i="23"/>
  <c r="J1026" i="23"/>
  <c r="I1026" i="23"/>
  <c r="H1026" i="23"/>
  <c r="G1026" i="23"/>
  <c r="K1025" i="23"/>
  <c r="J1025" i="23"/>
  <c r="I1025" i="23"/>
  <c r="H1025" i="23"/>
  <c r="G1025" i="23"/>
  <c r="K1024" i="23"/>
  <c r="J1024" i="23"/>
  <c r="I1024" i="23"/>
  <c r="H1024" i="23"/>
  <c r="G1024" i="23"/>
  <c r="K1023" i="23"/>
  <c r="J1023" i="23"/>
  <c r="I1023" i="23"/>
  <c r="H1023" i="23"/>
  <c r="G1023" i="23"/>
  <c r="K1022" i="23"/>
  <c r="J1022" i="23"/>
  <c r="I1022" i="23"/>
  <c r="H1022" i="23"/>
  <c r="G1022" i="23"/>
  <c r="K1021" i="23"/>
  <c r="J1021" i="23"/>
  <c r="I1021" i="23"/>
  <c r="H1021" i="23"/>
  <c r="G1021" i="23"/>
  <c r="K1020" i="23"/>
  <c r="J1020" i="23"/>
  <c r="I1020" i="23"/>
  <c r="H1020" i="23"/>
  <c r="G1020" i="23"/>
  <c r="K1019" i="23"/>
  <c r="J1019" i="23"/>
  <c r="I1019" i="23"/>
  <c r="H1019" i="23"/>
  <c r="G1019" i="23"/>
  <c r="K1017" i="23"/>
  <c r="J1017" i="23"/>
  <c r="I1017" i="23"/>
  <c r="H1017" i="23"/>
  <c r="G1017" i="23"/>
  <c r="K1016" i="23"/>
  <c r="J1016" i="23"/>
  <c r="I1016" i="23"/>
  <c r="H1016" i="23"/>
  <c r="G1016" i="23"/>
  <c r="K1015" i="23"/>
  <c r="J1015" i="23"/>
  <c r="I1015" i="23"/>
  <c r="H1015" i="23"/>
  <c r="G1015" i="23"/>
  <c r="K1014" i="23"/>
  <c r="J1014" i="23"/>
  <c r="I1014" i="23"/>
  <c r="H1014" i="23"/>
  <c r="G1014" i="23"/>
  <c r="K1013" i="23"/>
  <c r="J1013" i="23"/>
  <c r="I1013" i="23"/>
  <c r="H1013" i="23"/>
  <c r="G1013" i="23"/>
  <c r="K1012" i="23"/>
  <c r="J1012" i="23"/>
  <c r="I1012" i="23"/>
  <c r="H1012" i="23"/>
  <c r="G1012" i="23"/>
  <c r="K1011" i="23"/>
  <c r="J1011" i="23"/>
  <c r="I1011" i="23"/>
  <c r="H1011" i="23"/>
  <c r="G1011" i="23"/>
  <c r="K1010" i="23"/>
  <c r="J1010" i="23"/>
  <c r="I1010" i="23"/>
  <c r="H1010" i="23"/>
  <c r="G1010" i="23"/>
  <c r="K1009" i="23"/>
  <c r="J1009" i="23"/>
  <c r="I1009" i="23"/>
  <c r="H1009" i="23"/>
  <c r="G1009" i="23"/>
  <c r="K1008" i="23"/>
  <c r="J1008" i="23"/>
  <c r="I1008" i="23"/>
  <c r="H1008" i="23"/>
  <c r="G1008" i="23"/>
  <c r="K1007" i="23"/>
  <c r="J1007" i="23"/>
  <c r="I1007" i="23"/>
  <c r="H1007" i="23"/>
  <c r="G1007" i="23"/>
  <c r="K1006" i="23"/>
  <c r="J1006" i="23"/>
  <c r="I1006" i="23"/>
  <c r="H1006" i="23"/>
  <c r="G1006" i="23"/>
  <c r="K1005" i="23"/>
  <c r="J1005" i="23"/>
  <c r="I1005" i="23"/>
  <c r="H1005" i="23"/>
  <c r="G1005" i="23"/>
  <c r="K1003" i="23"/>
  <c r="J1003" i="23"/>
  <c r="I1003" i="23"/>
  <c r="H1003" i="23"/>
  <c r="G1003" i="23"/>
  <c r="K1002" i="23"/>
  <c r="J1002" i="23"/>
  <c r="I1002" i="23"/>
  <c r="H1002" i="23"/>
  <c r="G1002" i="23"/>
  <c r="K1001" i="23"/>
  <c r="J1001" i="23"/>
  <c r="I1001" i="23"/>
  <c r="H1001" i="23"/>
  <c r="G1001" i="23"/>
  <c r="K1000" i="23"/>
  <c r="J1000" i="23"/>
  <c r="I1000" i="23"/>
  <c r="H1000" i="23"/>
  <c r="G1000" i="23"/>
  <c r="K999" i="23"/>
  <c r="J999" i="23"/>
  <c r="I999" i="23"/>
  <c r="H999" i="23"/>
  <c r="G999" i="23"/>
  <c r="K998" i="23"/>
  <c r="J998" i="23"/>
  <c r="I998" i="23"/>
  <c r="H998" i="23"/>
  <c r="G998" i="23"/>
  <c r="K997" i="23"/>
  <c r="J997" i="23"/>
  <c r="I997" i="23"/>
  <c r="H997" i="23"/>
  <c r="G997" i="23"/>
  <c r="K996" i="23"/>
  <c r="J996" i="23"/>
  <c r="I996" i="23"/>
  <c r="H996" i="23"/>
  <c r="G996" i="23"/>
  <c r="K995" i="23"/>
  <c r="J995" i="23"/>
  <c r="I995" i="23"/>
  <c r="H995" i="23"/>
  <c r="G995" i="23"/>
  <c r="K994" i="23"/>
  <c r="J994" i="23"/>
  <c r="I994" i="23"/>
  <c r="H994" i="23"/>
  <c r="G994" i="23"/>
  <c r="K993" i="23"/>
  <c r="J993" i="23"/>
  <c r="I993" i="23"/>
  <c r="H993" i="23"/>
  <c r="G993" i="23"/>
  <c r="K992" i="23"/>
  <c r="J992" i="23"/>
  <c r="I992" i="23"/>
  <c r="H992" i="23"/>
  <c r="G992" i="23"/>
  <c r="K991" i="23"/>
  <c r="J991" i="23"/>
  <c r="I991" i="23"/>
  <c r="H991" i="23"/>
  <c r="G991" i="23"/>
  <c r="K990" i="23"/>
  <c r="J990" i="23"/>
  <c r="I990" i="23"/>
  <c r="H990" i="23"/>
  <c r="G990" i="23"/>
  <c r="K989" i="23"/>
  <c r="J989" i="23"/>
  <c r="I989" i="23"/>
  <c r="H989" i="23"/>
  <c r="G989" i="23"/>
  <c r="K988" i="23"/>
  <c r="J988" i="23"/>
  <c r="I988" i="23"/>
  <c r="H988" i="23"/>
  <c r="G988" i="23"/>
  <c r="K987" i="23"/>
  <c r="J987" i="23"/>
  <c r="I987" i="23"/>
  <c r="H987" i="23"/>
  <c r="G987" i="23"/>
  <c r="K986" i="23"/>
  <c r="J986" i="23"/>
  <c r="I986" i="23"/>
  <c r="H986" i="23"/>
  <c r="G986" i="23"/>
  <c r="K985" i="23"/>
  <c r="J985" i="23"/>
  <c r="I985" i="23"/>
  <c r="H985" i="23"/>
  <c r="G985" i="23"/>
  <c r="K984" i="23"/>
  <c r="J984" i="23"/>
  <c r="I984" i="23"/>
  <c r="H984" i="23"/>
  <c r="G984" i="23"/>
  <c r="K983" i="23"/>
  <c r="J983" i="23"/>
  <c r="I983" i="23"/>
  <c r="H983" i="23"/>
  <c r="G983" i="23"/>
  <c r="K982" i="23"/>
  <c r="J982" i="23"/>
  <c r="I982" i="23"/>
  <c r="H982" i="23"/>
  <c r="G982" i="23"/>
  <c r="K981" i="23"/>
  <c r="J981" i="23"/>
  <c r="I981" i="23"/>
  <c r="H981" i="23"/>
  <c r="G981" i="23"/>
  <c r="K980" i="23"/>
  <c r="J980" i="23"/>
  <c r="I980" i="23"/>
  <c r="H980" i="23"/>
  <c r="G980" i="23"/>
  <c r="K979" i="23"/>
  <c r="J979" i="23"/>
  <c r="I979" i="23"/>
  <c r="H979" i="23"/>
  <c r="G979" i="23"/>
  <c r="K978" i="23"/>
  <c r="J978" i="23"/>
  <c r="I978" i="23"/>
  <c r="H978" i="23"/>
  <c r="G978" i="23"/>
  <c r="K977" i="23"/>
  <c r="J977" i="23"/>
  <c r="I977" i="23"/>
  <c r="H977" i="23"/>
  <c r="G977" i="23"/>
  <c r="K976" i="23"/>
  <c r="J976" i="23"/>
  <c r="I976" i="23"/>
  <c r="H976" i="23"/>
  <c r="G976" i="23"/>
  <c r="K975" i="23"/>
  <c r="J975" i="23"/>
  <c r="I975" i="23"/>
  <c r="H975" i="23"/>
  <c r="G975" i="23"/>
  <c r="K974" i="23"/>
  <c r="J974" i="23"/>
  <c r="I974" i="23"/>
  <c r="H974" i="23"/>
  <c r="G974" i="23"/>
  <c r="K973" i="23"/>
  <c r="J973" i="23"/>
  <c r="I973" i="23"/>
  <c r="H973" i="23"/>
  <c r="G973" i="23"/>
  <c r="K972" i="23"/>
  <c r="J972" i="23"/>
  <c r="I972" i="23"/>
  <c r="H972" i="23"/>
  <c r="G972" i="23"/>
  <c r="K971" i="23"/>
  <c r="J971" i="23"/>
  <c r="I971" i="23"/>
  <c r="H971" i="23"/>
  <c r="G971" i="23"/>
  <c r="K970" i="23"/>
  <c r="J970" i="23"/>
  <c r="I970" i="23"/>
  <c r="H970" i="23"/>
  <c r="G970" i="23"/>
  <c r="K969" i="23"/>
  <c r="J969" i="23"/>
  <c r="I969" i="23"/>
  <c r="H969" i="23"/>
  <c r="G969" i="23"/>
  <c r="K968" i="23"/>
  <c r="J968" i="23"/>
  <c r="I968" i="23"/>
  <c r="H968" i="23"/>
  <c r="G968" i="23"/>
  <c r="K966" i="23"/>
  <c r="J966" i="23"/>
  <c r="I966" i="23"/>
  <c r="H966" i="23"/>
  <c r="G966" i="23"/>
  <c r="K965" i="23"/>
  <c r="J965" i="23"/>
  <c r="I965" i="23"/>
  <c r="H965" i="23"/>
  <c r="G965" i="23"/>
  <c r="K964" i="23"/>
  <c r="J964" i="23"/>
  <c r="I964" i="23"/>
  <c r="H964" i="23"/>
  <c r="G964" i="23"/>
  <c r="K963" i="23"/>
  <c r="J963" i="23"/>
  <c r="I963" i="23"/>
  <c r="H963" i="23"/>
  <c r="G963" i="23"/>
  <c r="K962" i="23"/>
  <c r="J962" i="23"/>
  <c r="I962" i="23"/>
  <c r="H962" i="23"/>
  <c r="G962" i="23"/>
  <c r="K961" i="23"/>
  <c r="J961" i="23"/>
  <c r="I961" i="23"/>
  <c r="H961" i="23"/>
  <c r="G961" i="23"/>
  <c r="K960" i="23"/>
  <c r="J960" i="23"/>
  <c r="I960" i="23"/>
  <c r="H960" i="23"/>
  <c r="G960" i="23"/>
  <c r="K959" i="23"/>
  <c r="J959" i="23"/>
  <c r="I959" i="23"/>
  <c r="H959" i="23"/>
  <c r="G959" i="23"/>
  <c r="K958" i="23"/>
  <c r="J958" i="23"/>
  <c r="I958" i="23"/>
  <c r="H958" i="23"/>
  <c r="G958" i="23"/>
  <c r="K957" i="23"/>
  <c r="J957" i="23"/>
  <c r="I957" i="23"/>
  <c r="H957" i="23"/>
  <c r="G957" i="23"/>
  <c r="K956" i="23"/>
  <c r="J956" i="23"/>
  <c r="I956" i="23"/>
  <c r="H956" i="23"/>
  <c r="G956" i="23"/>
  <c r="K955" i="23"/>
  <c r="J955" i="23"/>
  <c r="I955" i="23"/>
  <c r="H955" i="23"/>
  <c r="G955" i="23"/>
  <c r="K954" i="23"/>
  <c r="J954" i="23"/>
  <c r="I954" i="23"/>
  <c r="H954" i="23"/>
  <c r="G954" i="23"/>
  <c r="K953" i="23"/>
  <c r="J953" i="23"/>
  <c r="I953" i="23"/>
  <c r="H953" i="23"/>
  <c r="G953" i="23"/>
  <c r="K952" i="23"/>
  <c r="J952" i="23"/>
  <c r="I952" i="23"/>
  <c r="H952" i="23"/>
  <c r="G952" i="23"/>
  <c r="K950" i="23"/>
  <c r="J950" i="23"/>
  <c r="I950" i="23"/>
  <c r="H950" i="23"/>
  <c r="G950" i="23"/>
  <c r="K949" i="23"/>
  <c r="J949" i="23"/>
  <c r="I949" i="23"/>
  <c r="H949" i="23"/>
  <c r="G949" i="23"/>
  <c r="K948" i="23"/>
  <c r="J948" i="23"/>
  <c r="I948" i="23"/>
  <c r="H948" i="23"/>
  <c r="G948" i="23"/>
  <c r="K947" i="23"/>
  <c r="J947" i="23"/>
  <c r="I947" i="23"/>
  <c r="H947" i="23"/>
  <c r="G947" i="23"/>
  <c r="K946" i="23"/>
  <c r="J946" i="23"/>
  <c r="I946" i="23"/>
  <c r="H946" i="23"/>
  <c r="G946" i="23"/>
  <c r="K945" i="23"/>
  <c r="J945" i="23"/>
  <c r="I945" i="23"/>
  <c r="H945" i="23"/>
  <c r="G945" i="23"/>
  <c r="K944" i="23"/>
  <c r="J944" i="23"/>
  <c r="I944" i="23"/>
  <c r="H944" i="23"/>
  <c r="G944" i="23"/>
  <c r="K943" i="23"/>
  <c r="J943" i="23"/>
  <c r="I943" i="23"/>
  <c r="H943" i="23"/>
  <c r="G943" i="23"/>
  <c r="K942" i="23"/>
  <c r="J942" i="23"/>
  <c r="I942" i="23"/>
  <c r="H942" i="23"/>
  <c r="G942" i="23"/>
  <c r="K941" i="23"/>
  <c r="J941" i="23"/>
  <c r="I941" i="23"/>
  <c r="H941" i="23"/>
  <c r="G941" i="23"/>
  <c r="K940" i="23"/>
  <c r="J940" i="23"/>
  <c r="I940" i="23"/>
  <c r="H940" i="23"/>
  <c r="G940" i="23"/>
  <c r="K939" i="23"/>
  <c r="J939" i="23"/>
  <c r="I939" i="23"/>
  <c r="H939" i="23"/>
  <c r="G939" i="23"/>
  <c r="K938" i="23"/>
  <c r="J938" i="23"/>
  <c r="I938" i="23"/>
  <c r="H938" i="23"/>
  <c r="G938" i="23"/>
  <c r="K937" i="23"/>
  <c r="J937" i="23"/>
  <c r="I937" i="23"/>
  <c r="H937" i="23"/>
  <c r="G937" i="23"/>
  <c r="K936" i="23"/>
  <c r="J936" i="23"/>
  <c r="I936" i="23"/>
  <c r="H936" i="23"/>
  <c r="G936" i="23"/>
  <c r="K935" i="23"/>
  <c r="J935" i="23"/>
  <c r="I935" i="23"/>
  <c r="H935" i="23"/>
  <c r="G935" i="23"/>
  <c r="K934" i="23"/>
  <c r="J934" i="23"/>
  <c r="I934" i="23"/>
  <c r="H934" i="23"/>
  <c r="G934" i="23"/>
  <c r="K933" i="23"/>
  <c r="J933" i="23"/>
  <c r="I933" i="23"/>
  <c r="H933" i="23"/>
  <c r="G933" i="23"/>
  <c r="K932" i="23"/>
  <c r="J932" i="23"/>
  <c r="I932" i="23"/>
  <c r="H932" i="23"/>
  <c r="G932" i="23"/>
  <c r="K931" i="23"/>
  <c r="J931" i="23"/>
  <c r="I931" i="23"/>
  <c r="H931" i="23"/>
  <c r="G931" i="23"/>
  <c r="K930" i="23"/>
  <c r="J930" i="23"/>
  <c r="I930" i="23"/>
  <c r="H930" i="23"/>
  <c r="G930" i="23"/>
  <c r="K929" i="23"/>
  <c r="J929" i="23"/>
  <c r="I929" i="23"/>
  <c r="H929" i="23"/>
  <c r="G929" i="23"/>
  <c r="K928" i="23"/>
  <c r="J928" i="23"/>
  <c r="I928" i="23"/>
  <c r="H928" i="23"/>
  <c r="G928" i="23"/>
  <c r="K927" i="23"/>
  <c r="J927" i="23"/>
  <c r="I927" i="23"/>
  <c r="H927" i="23"/>
  <c r="G927" i="23"/>
  <c r="K926" i="23"/>
  <c r="J926" i="23"/>
  <c r="I926" i="23"/>
  <c r="H926" i="23"/>
  <c r="G926" i="23"/>
  <c r="K925" i="23"/>
  <c r="J925" i="23"/>
  <c r="I925" i="23"/>
  <c r="H925" i="23"/>
  <c r="G925" i="23"/>
  <c r="K924" i="23"/>
  <c r="J924" i="23"/>
  <c r="I924" i="23"/>
  <c r="H924" i="23"/>
  <c r="G924" i="23"/>
  <c r="K922" i="23"/>
  <c r="J922" i="23"/>
  <c r="I922" i="23"/>
  <c r="H922" i="23"/>
  <c r="G922" i="23"/>
  <c r="K921" i="23"/>
  <c r="J921" i="23"/>
  <c r="I921" i="23"/>
  <c r="H921" i="23"/>
  <c r="G921" i="23"/>
  <c r="K920" i="23"/>
  <c r="J920" i="23"/>
  <c r="I920" i="23"/>
  <c r="H920" i="23"/>
  <c r="G920" i="23"/>
  <c r="K919" i="23"/>
  <c r="J919" i="23"/>
  <c r="I919" i="23"/>
  <c r="H919" i="23"/>
  <c r="G919" i="23"/>
  <c r="K918" i="23"/>
  <c r="J918" i="23"/>
  <c r="I918" i="23"/>
  <c r="H918" i="23"/>
  <c r="G918" i="23"/>
  <c r="K917" i="23"/>
  <c r="J917" i="23"/>
  <c r="I917" i="23"/>
  <c r="H917" i="23"/>
  <c r="G917" i="23"/>
  <c r="K916" i="23"/>
  <c r="J916" i="23"/>
  <c r="I916" i="23"/>
  <c r="H916" i="23"/>
  <c r="G916" i="23"/>
  <c r="K915" i="23"/>
  <c r="J915" i="23"/>
  <c r="I915" i="23"/>
  <c r="H915" i="23"/>
  <c r="G915" i="23"/>
  <c r="K914" i="23"/>
  <c r="J914" i="23"/>
  <c r="I914" i="23"/>
  <c r="H914" i="23"/>
  <c r="G914" i="23"/>
  <c r="K913" i="23"/>
  <c r="J913" i="23"/>
  <c r="I913" i="23"/>
  <c r="H913" i="23"/>
  <c r="G913" i="23"/>
  <c r="K912" i="23"/>
  <c r="J912" i="23"/>
  <c r="I912" i="23"/>
  <c r="H912" i="23"/>
  <c r="G912" i="23"/>
  <c r="K911" i="23"/>
  <c r="J911" i="23"/>
  <c r="I911" i="23"/>
  <c r="H911" i="23"/>
  <c r="G911" i="23"/>
  <c r="K910" i="23"/>
  <c r="J910" i="23"/>
  <c r="I910" i="23"/>
  <c r="H910" i="23"/>
  <c r="G910" i="23"/>
  <c r="K909" i="23"/>
  <c r="J909" i="23"/>
  <c r="I909" i="23"/>
  <c r="H909" i="23"/>
  <c r="G909" i="23"/>
  <c r="K908" i="23"/>
  <c r="J908" i="23"/>
  <c r="I908" i="23"/>
  <c r="H908" i="23"/>
  <c r="G908" i="23"/>
  <c r="K907" i="23"/>
  <c r="J907" i="23"/>
  <c r="I907" i="23"/>
  <c r="H907" i="23"/>
  <c r="G907" i="23"/>
  <c r="K906" i="23"/>
  <c r="J906" i="23"/>
  <c r="I906" i="23"/>
  <c r="H906" i="23"/>
  <c r="G906" i="23"/>
  <c r="K905" i="23"/>
  <c r="J905" i="23"/>
  <c r="I905" i="23"/>
  <c r="H905" i="23"/>
  <c r="G905" i="23"/>
  <c r="K904" i="23"/>
  <c r="J904" i="23"/>
  <c r="I904" i="23"/>
  <c r="H904" i="23"/>
  <c r="G904" i="23"/>
  <c r="K903" i="23"/>
  <c r="J903" i="23"/>
  <c r="I903" i="23"/>
  <c r="H903" i="23"/>
  <c r="G903" i="23"/>
  <c r="K902" i="23"/>
  <c r="J902" i="23"/>
  <c r="I902" i="23"/>
  <c r="H902" i="23"/>
  <c r="G902" i="23"/>
  <c r="K901" i="23"/>
  <c r="J901" i="23"/>
  <c r="I901" i="23"/>
  <c r="H901" i="23"/>
  <c r="G901" i="23"/>
  <c r="K900" i="23"/>
  <c r="J900" i="23"/>
  <c r="I900" i="23"/>
  <c r="H900" i="23"/>
  <c r="G900" i="23"/>
  <c r="K899" i="23"/>
  <c r="J899" i="23"/>
  <c r="I899" i="23"/>
  <c r="H899" i="23"/>
  <c r="G899" i="23"/>
  <c r="K898" i="23"/>
  <c r="J898" i="23"/>
  <c r="I898" i="23"/>
  <c r="H898" i="23"/>
  <c r="G898" i="23"/>
  <c r="K897" i="23"/>
  <c r="J897" i="23"/>
  <c r="I897" i="23"/>
  <c r="H897" i="23"/>
  <c r="G897" i="23"/>
  <c r="K896" i="23"/>
  <c r="J896" i="23"/>
  <c r="I896" i="23"/>
  <c r="H896" i="23"/>
  <c r="G896" i="23"/>
  <c r="K895" i="23"/>
  <c r="J895" i="23"/>
  <c r="I895" i="23"/>
  <c r="H895" i="23"/>
  <c r="G895" i="23"/>
  <c r="K894" i="23"/>
  <c r="J894" i="23"/>
  <c r="I894" i="23"/>
  <c r="H894" i="23"/>
  <c r="G894" i="23"/>
  <c r="K893" i="23"/>
  <c r="J893" i="23"/>
  <c r="I893" i="23"/>
  <c r="H893" i="23"/>
  <c r="G893" i="23"/>
  <c r="K891" i="23"/>
  <c r="J891" i="23"/>
  <c r="I891" i="23"/>
  <c r="H891" i="23"/>
  <c r="G891" i="23"/>
  <c r="K890" i="23"/>
  <c r="J890" i="23"/>
  <c r="I890" i="23"/>
  <c r="H890" i="23"/>
  <c r="G890" i="23"/>
  <c r="K889" i="23"/>
  <c r="J889" i="23"/>
  <c r="I889" i="23"/>
  <c r="H889" i="23"/>
  <c r="G889" i="23"/>
  <c r="K888" i="23"/>
  <c r="J888" i="23"/>
  <c r="I888" i="23"/>
  <c r="H888" i="23"/>
  <c r="G888" i="23"/>
  <c r="K887" i="23"/>
  <c r="J887" i="23"/>
  <c r="I887" i="23"/>
  <c r="H887" i="23"/>
  <c r="G887" i="23"/>
  <c r="K886" i="23"/>
  <c r="J886" i="23"/>
  <c r="I886" i="23"/>
  <c r="H886" i="23"/>
  <c r="G886" i="23"/>
  <c r="K885" i="23"/>
  <c r="J885" i="23"/>
  <c r="I885" i="23"/>
  <c r="H885" i="23"/>
  <c r="G885" i="23"/>
  <c r="K884" i="23"/>
  <c r="J884" i="23"/>
  <c r="I884" i="23"/>
  <c r="H884" i="23"/>
  <c r="G884" i="23"/>
  <c r="K883" i="23"/>
  <c r="J883" i="23"/>
  <c r="I883" i="23"/>
  <c r="H883" i="23"/>
  <c r="G883" i="23"/>
  <c r="K882" i="23"/>
  <c r="J882" i="23"/>
  <c r="I882" i="23"/>
  <c r="H882" i="23"/>
  <c r="G882" i="23"/>
  <c r="K881" i="23"/>
  <c r="J881" i="23"/>
  <c r="I881" i="23"/>
  <c r="H881" i="23"/>
  <c r="G881" i="23"/>
  <c r="K880" i="23"/>
  <c r="J880" i="23"/>
  <c r="I880" i="23"/>
  <c r="H880" i="23"/>
  <c r="G880" i="23"/>
  <c r="K879" i="23"/>
  <c r="J879" i="23"/>
  <c r="I879" i="23"/>
  <c r="H879" i="23"/>
  <c r="G879" i="23"/>
  <c r="K878" i="23"/>
  <c r="J878" i="23"/>
  <c r="I878" i="23"/>
  <c r="H878" i="23"/>
  <c r="G878" i="23"/>
  <c r="K877" i="23"/>
  <c r="J877" i="23"/>
  <c r="I877" i="23"/>
  <c r="H877" i="23"/>
  <c r="G877" i="23"/>
  <c r="K876" i="23"/>
  <c r="J876" i="23"/>
  <c r="I876" i="23"/>
  <c r="H876" i="23"/>
  <c r="G876" i="23"/>
  <c r="K875" i="23"/>
  <c r="J875" i="23"/>
  <c r="I875" i="23"/>
  <c r="H875" i="23"/>
  <c r="G875" i="23"/>
  <c r="K874" i="23"/>
  <c r="J874" i="23"/>
  <c r="I874" i="23"/>
  <c r="H874" i="23"/>
  <c r="G874" i="23"/>
  <c r="K873" i="23"/>
  <c r="J873" i="23"/>
  <c r="I873" i="23"/>
  <c r="H873" i="23"/>
  <c r="G873" i="23"/>
  <c r="K872" i="23"/>
  <c r="J872" i="23"/>
  <c r="I872" i="23"/>
  <c r="H872" i="23"/>
  <c r="G872" i="23"/>
  <c r="K871" i="23"/>
  <c r="J871" i="23"/>
  <c r="I871" i="23"/>
  <c r="H871" i="23"/>
  <c r="G871" i="23"/>
  <c r="K870" i="23"/>
  <c r="J870" i="23"/>
  <c r="I870" i="23"/>
  <c r="H870" i="23"/>
  <c r="G870" i="23"/>
  <c r="K869" i="23"/>
  <c r="J869" i="23"/>
  <c r="I869" i="23"/>
  <c r="H869" i="23"/>
  <c r="G869" i="23"/>
  <c r="K868" i="23"/>
  <c r="J868" i="23"/>
  <c r="I868" i="23"/>
  <c r="H868" i="23"/>
  <c r="G868" i="23"/>
  <c r="K867" i="23"/>
  <c r="J867" i="23"/>
  <c r="I867" i="23"/>
  <c r="H867" i="23"/>
  <c r="G867" i="23"/>
  <c r="K866" i="23"/>
  <c r="J866" i="23"/>
  <c r="I866" i="23"/>
  <c r="H866" i="23"/>
  <c r="G866" i="23"/>
  <c r="K865" i="23"/>
  <c r="J865" i="23"/>
  <c r="I865" i="23"/>
  <c r="H865" i="23"/>
  <c r="G865" i="23"/>
  <c r="K864" i="23"/>
  <c r="J864" i="23"/>
  <c r="I864" i="23"/>
  <c r="H864" i="23"/>
  <c r="G864" i="23"/>
  <c r="K863" i="23"/>
  <c r="J863" i="23"/>
  <c r="I863" i="23"/>
  <c r="H863" i="23"/>
  <c r="G863" i="23"/>
  <c r="K862" i="23"/>
  <c r="J862" i="23"/>
  <c r="I862" i="23"/>
  <c r="H862" i="23"/>
  <c r="G862" i="23"/>
  <c r="K861" i="23"/>
  <c r="J861" i="23"/>
  <c r="I861" i="23"/>
  <c r="H861" i="23"/>
  <c r="G861" i="23"/>
  <c r="K860" i="23"/>
  <c r="J860" i="23"/>
  <c r="I860" i="23"/>
  <c r="H860" i="23"/>
  <c r="G860" i="23"/>
  <c r="K859" i="23"/>
  <c r="J859" i="23"/>
  <c r="I859" i="23"/>
  <c r="H859" i="23"/>
  <c r="G859" i="23"/>
  <c r="K858" i="23"/>
  <c r="J858" i="23"/>
  <c r="I858" i="23"/>
  <c r="H858" i="23"/>
  <c r="G858" i="23"/>
  <c r="K857" i="23"/>
  <c r="J857" i="23"/>
  <c r="I857" i="23"/>
  <c r="H857" i="23"/>
  <c r="G857" i="23"/>
  <c r="K855" i="23"/>
  <c r="J855" i="23"/>
  <c r="I855" i="23"/>
  <c r="H855" i="23"/>
  <c r="G855" i="23"/>
  <c r="K854" i="23"/>
  <c r="J854" i="23"/>
  <c r="I854" i="23"/>
  <c r="H854" i="23"/>
  <c r="G854" i="23"/>
  <c r="K853" i="23"/>
  <c r="J853" i="23"/>
  <c r="I853" i="23"/>
  <c r="H853" i="23"/>
  <c r="G853" i="23"/>
  <c r="K852" i="23"/>
  <c r="J852" i="23"/>
  <c r="I852" i="23"/>
  <c r="H852" i="23"/>
  <c r="G852" i="23"/>
  <c r="K851" i="23"/>
  <c r="J851" i="23"/>
  <c r="I851" i="23"/>
  <c r="H851" i="23"/>
  <c r="G851" i="23"/>
  <c r="K850" i="23"/>
  <c r="J850" i="23"/>
  <c r="I850" i="23"/>
  <c r="H850" i="23"/>
  <c r="G850" i="23"/>
  <c r="K849" i="23"/>
  <c r="J849" i="23"/>
  <c r="I849" i="23"/>
  <c r="H849" i="23"/>
  <c r="G849" i="23"/>
  <c r="K848" i="23"/>
  <c r="J848" i="23"/>
  <c r="I848" i="23"/>
  <c r="H848" i="23"/>
  <c r="G848" i="23"/>
  <c r="K847" i="23"/>
  <c r="J847" i="23"/>
  <c r="I847" i="23"/>
  <c r="H847" i="23"/>
  <c r="G847" i="23"/>
  <c r="K846" i="23"/>
  <c r="J846" i="23"/>
  <c r="I846" i="23"/>
  <c r="H846" i="23"/>
  <c r="G846" i="23"/>
  <c r="K845" i="23"/>
  <c r="J845" i="23"/>
  <c r="I845" i="23"/>
  <c r="H845" i="23"/>
  <c r="G845" i="23"/>
  <c r="K844" i="23"/>
  <c r="J844" i="23"/>
  <c r="I844" i="23"/>
  <c r="H844" i="23"/>
  <c r="G844" i="23"/>
  <c r="K842" i="23"/>
  <c r="J842" i="23"/>
  <c r="I842" i="23"/>
  <c r="H842" i="23"/>
  <c r="G842" i="23"/>
  <c r="K841" i="23"/>
  <c r="J841" i="23"/>
  <c r="I841" i="23"/>
  <c r="H841" i="23"/>
  <c r="G841" i="23"/>
  <c r="K840" i="23"/>
  <c r="J840" i="23"/>
  <c r="I840" i="23"/>
  <c r="H840" i="23"/>
  <c r="G840" i="23"/>
  <c r="K839" i="23"/>
  <c r="J839" i="23"/>
  <c r="I839" i="23"/>
  <c r="H839" i="23"/>
  <c r="G839" i="23"/>
  <c r="K838" i="23"/>
  <c r="J838" i="23"/>
  <c r="I838" i="23"/>
  <c r="H838" i="23"/>
  <c r="G838" i="23"/>
  <c r="K837" i="23"/>
  <c r="J837" i="23"/>
  <c r="I837" i="23"/>
  <c r="H837" i="23"/>
  <c r="G837" i="23"/>
  <c r="K836" i="23"/>
  <c r="J836" i="23"/>
  <c r="I836" i="23"/>
  <c r="H836" i="23"/>
  <c r="G836" i="23"/>
  <c r="K835" i="23"/>
  <c r="J835" i="23"/>
  <c r="I835" i="23"/>
  <c r="H835" i="23"/>
  <c r="G835" i="23"/>
  <c r="K834" i="23"/>
  <c r="J834" i="23"/>
  <c r="I834" i="23"/>
  <c r="H834" i="23"/>
  <c r="G834" i="23"/>
  <c r="K833" i="23"/>
  <c r="J833" i="23"/>
  <c r="I833" i="23"/>
  <c r="H833" i="23"/>
  <c r="G833" i="23"/>
  <c r="K832" i="23"/>
  <c r="J832" i="23"/>
  <c r="I832" i="23"/>
  <c r="H832" i="23"/>
  <c r="G832" i="23"/>
  <c r="K831" i="23"/>
  <c r="J831" i="23"/>
  <c r="I831" i="23"/>
  <c r="H831" i="23"/>
  <c r="G831" i="23"/>
  <c r="K830" i="23"/>
  <c r="J830" i="23"/>
  <c r="I830" i="23"/>
  <c r="H830" i="23"/>
  <c r="G830" i="23"/>
  <c r="K828" i="23"/>
  <c r="J828" i="23"/>
  <c r="I828" i="23"/>
  <c r="H828" i="23"/>
  <c r="G828" i="23"/>
  <c r="K827" i="23"/>
  <c r="J827" i="23"/>
  <c r="I827" i="23"/>
  <c r="H827" i="23"/>
  <c r="G827" i="23"/>
  <c r="K826" i="23"/>
  <c r="J826" i="23"/>
  <c r="I826" i="23"/>
  <c r="H826" i="23"/>
  <c r="G826" i="23"/>
  <c r="K825" i="23"/>
  <c r="J825" i="23"/>
  <c r="I825" i="23"/>
  <c r="H825" i="23"/>
  <c r="G825" i="23"/>
  <c r="K824" i="23"/>
  <c r="J824" i="23"/>
  <c r="I824" i="23"/>
  <c r="H824" i="23"/>
  <c r="G824" i="23"/>
  <c r="K823" i="23"/>
  <c r="J823" i="23"/>
  <c r="I823" i="23"/>
  <c r="H823" i="23"/>
  <c r="G823" i="23"/>
  <c r="K822" i="23"/>
  <c r="J822" i="23"/>
  <c r="I822" i="23"/>
  <c r="H822" i="23"/>
  <c r="G822" i="23"/>
  <c r="K821" i="23"/>
  <c r="J821" i="23"/>
  <c r="I821" i="23"/>
  <c r="H821" i="23"/>
  <c r="G821" i="23"/>
  <c r="K820" i="23"/>
  <c r="J820" i="23"/>
  <c r="I820" i="23"/>
  <c r="H820" i="23"/>
  <c r="G820" i="23"/>
  <c r="K819" i="23"/>
  <c r="J819" i="23"/>
  <c r="I819" i="23"/>
  <c r="H819" i="23"/>
  <c r="G819" i="23"/>
  <c r="K818" i="23"/>
  <c r="J818" i="23"/>
  <c r="I818" i="23"/>
  <c r="H818" i="23"/>
  <c r="G818" i="23"/>
  <c r="K817" i="23"/>
  <c r="J817" i="23"/>
  <c r="I817" i="23"/>
  <c r="H817" i="23"/>
  <c r="G817" i="23"/>
  <c r="K816" i="23"/>
  <c r="J816" i="23"/>
  <c r="I816" i="23"/>
  <c r="H816" i="23"/>
  <c r="G816" i="23"/>
  <c r="K815" i="23"/>
  <c r="J815" i="23"/>
  <c r="I815" i="23"/>
  <c r="H815" i="23"/>
  <c r="G815" i="23"/>
  <c r="K813" i="23"/>
  <c r="J813" i="23"/>
  <c r="I813" i="23"/>
  <c r="H813" i="23"/>
  <c r="G813" i="23"/>
  <c r="K812" i="23"/>
  <c r="J812" i="23"/>
  <c r="I812" i="23"/>
  <c r="H812" i="23"/>
  <c r="G812" i="23"/>
  <c r="K811" i="23"/>
  <c r="J811" i="23"/>
  <c r="I811" i="23"/>
  <c r="H811" i="23"/>
  <c r="G811" i="23"/>
  <c r="K810" i="23"/>
  <c r="J810" i="23"/>
  <c r="I810" i="23"/>
  <c r="H810" i="23"/>
  <c r="G810" i="23"/>
  <c r="K809" i="23"/>
  <c r="J809" i="23"/>
  <c r="I809" i="23"/>
  <c r="H809" i="23"/>
  <c r="G809" i="23"/>
  <c r="K808" i="23"/>
  <c r="J808" i="23"/>
  <c r="I808" i="23"/>
  <c r="H808" i="23"/>
  <c r="G808" i="23"/>
  <c r="K807" i="23"/>
  <c r="J807" i="23"/>
  <c r="I807" i="23"/>
  <c r="H807" i="23"/>
  <c r="G807" i="23"/>
  <c r="K806" i="23"/>
  <c r="J806" i="23"/>
  <c r="I806" i="23"/>
  <c r="H806" i="23"/>
  <c r="G806" i="23"/>
  <c r="K805" i="23"/>
  <c r="J805" i="23"/>
  <c r="I805" i="23"/>
  <c r="H805" i="23"/>
  <c r="G805" i="23"/>
  <c r="K804" i="23"/>
  <c r="J804" i="23"/>
  <c r="I804" i="23"/>
  <c r="H804" i="23"/>
  <c r="G804" i="23"/>
  <c r="K803" i="23"/>
  <c r="J803" i="23"/>
  <c r="I803" i="23"/>
  <c r="H803" i="23"/>
  <c r="G803" i="23"/>
  <c r="K802" i="23"/>
  <c r="J802" i="23"/>
  <c r="I802" i="23"/>
  <c r="H802" i="23"/>
  <c r="G802" i="23"/>
  <c r="K801" i="23"/>
  <c r="J801" i="23"/>
  <c r="I801" i="23"/>
  <c r="H801" i="23"/>
  <c r="G801" i="23"/>
  <c r="K799" i="23"/>
  <c r="J799" i="23"/>
  <c r="I799" i="23"/>
  <c r="H799" i="23"/>
  <c r="G799" i="23"/>
  <c r="K798" i="23"/>
  <c r="J798" i="23"/>
  <c r="I798" i="23"/>
  <c r="H798" i="23"/>
  <c r="G798" i="23"/>
  <c r="K797" i="23"/>
  <c r="J797" i="23"/>
  <c r="I797" i="23"/>
  <c r="H797" i="23"/>
  <c r="G797" i="23"/>
  <c r="K796" i="23"/>
  <c r="J796" i="23"/>
  <c r="I796" i="23"/>
  <c r="H796" i="23"/>
  <c r="G796" i="23"/>
  <c r="K795" i="23"/>
  <c r="J795" i="23"/>
  <c r="I795" i="23"/>
  <c r="H795" i="23"/>
  <c r="G795" i="23"/>
  <c r="K794" i="23"/>
  <c r="J794" i="23"/>
  <c r="I794" i="23"/>
  <c r="H794" i="23"/>
  <c r="G794" i="23"/>
  <c r="K793" i="23"/>
  <c r="J793" i="23"/>
  <c r="I793" i="23"/>
  <c r="H793" i="23"/>
  <c r="G793" i="23"/>
  <c r="K792" i="23"/>
  <c r="J792" i="23"/>
  <c r="I792" i="23"/>
  <c r="H792" i="23"/>
  <c r="G792" i="23"/>
  <c r="K791" i="23"/>
  <c r="J791" i="23"/>
  <c r="I791" i="23"/>
  <c r="H791" i="23"/>
  <c r="G791" i="23"/>
  <c r="K790" i="23"/>
  <c r="J790" i="23"/>
  <c r="I790" i="23"/>
  <c r="H790" i="23"/>
  <c r="G790" i="23"/>
  <c r="K789" i="23"/>
  <c r="J789" i="23"/>
  <c r="I789" i="23"/>
  <c r="H789" i="23"/>
  <c r="G789" i="23"/>
  <c r="K788" i="23"/>
  <c r="J788" i="23"/>
  <c r="I788" i="23"/>
  <c r="H788" i="23"/>
  <c r="G788" i="23"/>
  <c r="K787" i="23"/>
  <c r="J787" i="23"/>
  <c r="I787" i="23"/>
  <c r="H787" i="23"/>
  <c r="G787" i="23"/>
  <c r="K785" i="23"/>
  <c r="J785" i="23"/>
  <c r="I785" i="23"/>
  <c r="H785" i="23"/>
  <c r="G785" i="23"/>
  <c r="K784" i="23"/>
  <c r="J784" i="23"/>
  <c r="I784" i="23"/>
  <c r="H784" i="23"/>
  <c r="G784" i="23"/>
  <c r="K783" i="23"/>
  <c r="J783" i="23"/>
  <c r="I783" i="23"/>
  <c r="H783" i="23"/>
  <c r="G783" i="23"/>
  <c r="K782" i="23"/>
  <c r="J782" i="23"/>
  <c r="I782" i="23"/>
  <c r="H782" i="23"/>
  <c r="G782" i="23"/>
  <c r="K781" i="23"/>
  <c r="J781" i="23"/>
  <c r="I781" i="23"/>
  <c r="H781" i="23"/>
  <c r="G781" i="23"/>
  <c r="K780" i="23"/>
  <c r="J780" i="23"/>
  <c r="I780" i="23"/>
  <c r="H780" i="23"/>
  <c r="G780" i="23"/>
  <c r="K779" i="23"/>
  <c r="J779" i="23"/>
  <c r="I779" i="23"/>
  <c r="H779" i="23"/>
  <c r="G779" i="23"/>
  <c r="K778" i="23"/>
  <c r="J778" i="23"/>
  <c r="I778" i="23"/>
  <c r="H778" i="23"/>
  <c r="G778" i="23"/>
  <c r="K777" i="23"/>
  <c r="J777" i="23"/>
  <c r="I777" i="23"/>
  <c r="H777" i="23"/>
  <c r="G777" i="23"/>
  <c r="K776" i="23"/>
  <c r="J776" i="23"/>
  <c r="I776" i="23"/>
  <c r="H776" i="23"/>
  <c r="G776" i="23"/>
  <c r="K775" i="23"/>
  <c r="J775" i="23"/>
  <c r="I775" i="23"/>
  <c r="H775" i="23"/>
  <c r="G775" i="23"/>
  <c r="K774" i="23"/>
  <c r="J774" i="23"/>
  <c r="I774" i="23"/>
  <c r="H774" i="23"/>
  <c r="G774" i="23"/>
  <c r="K773" i="23"/>
  <c r="J773" i="23"/>
  <c r="I773" i="23"/>
  <c r="H773" i="23"/>
  <c r="G773" i="23"/>
  <c r="K771" i="23"/>
  <c r="J771" i="23"/>
  <c r="I771" i="23"/>
  <c r="H771" i="23"/>
  <c r="G771" i="23"/>
  <c r="K770" i="23"/>
  <c r="J770" i="23"/>
  <c r="I770" i="23"/>
  <c r="H770" i="23"/>
  <c r="G770" i="23"/>
  <c r="K769" i="23"/>
  <c r="J769" i="23"/>
  <c r="I769" i="23"/>
  <c r="H769" i="23"/>
  <c r="G769" i="23"/>
  <c r="K768" i="23"/>
  <c r="J768" i="23"/>
  <c r="I768" i="23"/>
  <c r="H768" i="23"/>
  <c r="G768" i="23"/>
  <c r="K767" i="23"/>
  <c r="J767" i="23"/>
  <c r="I767" i="23"/>
  <c r="H767" i="23"/>
  <c r="G767" i="23"/>
  <c r="K766" i="23"/>
  <c r="J766" i="23"/>
  <c r="I766" i="23"/>
  <c r="H766" i="23"/>
  <c r="G766" i="23"/>
  <c r="K765" i="23"/>
  <c r="J765" i="23"/>
  <c r="I765" i="23"/>
  <c r="H765" i="23"/>
  <c r="G765" i="23"/>
  <c r="K764" i="23"/>
  <c r="J764" i="23"/>
  <c r="I764" i="23"/>
  <c r="H764" i="23"/>
  <c r="G764" i="23"/>
  <c r="K763" i="23"/>
  <c r="J763" i="23"/>
  <c r="I763" i="23"/>
  <c r="H763" i="23"/>
  <c r="G763" i="23"/>
  <c r="K761" i="23"/>
  <c r="J761" i="23"/>
  <c r="I761" i="23"/>
  <c r="H761" i="23"/>
  <c r="G761" i="23"/>
  <c r="K760" i="23"/>
  <c r="J760" i="23"/>
  <c r="I760" i="23"/>
  <c r="H760" i="23"/>
  <c r="G760" i="23"/>
  <c r="K759" i="23"/>
  <c r="J759" i="23"/>
  <c r="I759" i="23"/>
  <c r="H759" i="23"/>
  <c r="G759" i="23"/>
  <c r="K758" i="23"/>
  <c r="J758" i="23"/>
  <c r="I758" i="23"/>
  <c r="H758" i="23"/>
  <c r="G758" i="23"/>
  <c r="K757" i="23"/>
  <c r="J757" i="23"/>
  <c r="I757" i="23"/>
  <c r="H757" i="23"/>
  <c r="G757" i="23"/>
  <c r="K756" i="23"/>
  <c r="J756" i="23"/>
  <c r="I756" i="23"/>
  <c r="H756" i="23"/>
  <c r="G756" i="23"/>
  <c r="K755" i="23"/>
  <c r="J755" i="23"/>
  <c r="I755" i="23"/>
  <c r="H755" i="23"/>
  <c r="G755" i="23"/>
  <c r="K754" i="23"/>
  <c r="J754" i="23"/>
  <c r="I754" i="23"/>
  <c r="H754" i="23"/>
  <c r="G754" i="23"/>
  <c r="K753" i="23"/>
  <c r="J753" i="23"/>
  <c r="I753" i="23"/>
  <c r="H753" i="23"/>
  <c r="G753" i="23"/>
  <c r="K752" i="23"/>
  <c r="J752" i="23"/>
  <c r="I752" i="23"/>
  <c r="H752" i="23"/>
  <c r="G752" i="23"/>
  <c r="K751" i="23"/>
  <c r="J751" i="23"/>
  <c r="I751" i="23"/>
  <c r="H751" i="23"/>
  <c r="G751" i="23"/>
  <c r="K750" i="23"/>
  <c r="J750" i="23"/>
  <c r="I750" i="23"/>
  <c r="H750" i="23"/>
  <c r="G750" i="23"/>
  <c r="K749" i="23"/>
  <c r="J749" i="23"/>
  <c r="I749" i="23"/>
  <c r="H749" i="23"/>
  <c r="G749" i="23"/>
  <c r="K747" i="23"/>
  <c r="J747" i="23"/>
  <c r="I747" i="23"/>
  <c r="H747" i="23"/>
  <c r="G747" i="23"/>
  <c r="K746" i="23"/>
  <c r="J746" i="23"/>
  <c r="I746" i="23"/>
  <c r="H746" i="23"/>
  <c r="G746" i="23"/>
  <c r="K745" i="23"/>
  <c r="J745" i="23"/>
  <c r="I745" i="23"/>
  <c r="H745" i="23"/>
  <c r="G745" i="23"/>
  <c r="K744" i="23"/>
  <c r="J744" i="23"/>
  <c r="I744" i="23"/>
  <c r="H744" i="23"/>
  <c r="G744" i="23"/>
  <c r="K743" i="23"/>
  <c r="J743" i="23"/>
  <c r="I743" i="23"/>
  <c r="H743" i="23"/>
  <c r="G743" i="23"/>
  <c r="K742" i="23"/>
  <c r="J742" i="23"/>
  <c r="I742" i="23"/>
  <c r="H742" i="23"/>
  <c r="G742" i="23"/>
  <c r="K741" i="23"/>
  <c r="J741" i="23"/>
  <c r="I741" i="23"/>
  <c r="H741" i="23"/>
  <c r="G741" i="23"/>
  <c r="K740" i="23"/>
  <c r="J740" i="23"/>
  <c r="I740" i="23"/>
  <c r="H740" i="23"/>
  <c r="G740" i="23"/>
  <c r="K739" i="23"/>
  <c r="J739" i="23"/>
  <c r="I739" i="23"/>
  <c r="H739" i="23"/>
  <c r="G739" i="23"/>
  <c r="K738" i="23"/>
  <c r="J738" i="23"/>
  <c r="I738" i="23"/>
  <c r="H738" i="23"/>
  <c r="G738" i="23"/>
  <c r="K737" i="23"/>
  <c r="J737" i="23"/>
  <c r="I737" i="23"/>
  <c r="H737" i="23"/>
  <c r="G737" i="23"/>
  <c r="K736" i="23"/>
  <c r="J736" i="23"/>
  <c r="I736" i="23"/>
  <c r="H736" i="23"/>
  <c r="G736" i="23"/>
  <c r="K735" i="23"/>
  <c r="J735" i="23"/>
  <c r="I735" i="23"/>
  <c r="H735" i="23"/>
  <c r="G735" i="23"/>
  <c r="K733" i="23"/>
  <c r="J733" i="23"/>
  <c r="I733" i="23"/>
  <c r="H733" i="23"/>
  <c r="G733" i="23"/>
  <c r="K732" i="23"/>
  <c r="J732" i="23"/>
  <c r="I732" i="23"/>
  <c r="H732" i="23"/>
  <c r="G732" i="23"/>
  <c r="K731" i="23"/>
  <c r="J731" i="23"/>
  <c r="I731" i="23"/>
  <c r="H731" i="23"/>
  <c r="G731" i="23"/>
  <c r="K730" i="23"/>
  <c r="J730" i="23"/>
  <c r="I730" i="23"/>
  <c r="H730" i="23"/>
  <c r="G730" i="23"/>
  <c r="K729" i="23"/>
  <c r="J729" i="23"/>
  <c r="I729" i="23"/>
  <c r="H729" i="23"/>
  <c r="G729" i="23"/>
  <c r="K728" i="23"/>
  <c r="J728" i="23"/>
  <c r="I728" i="23"/>
  <c r="H728" i="23"/>
  <c r="G728" i="23"/>
  <c r="K727" i="23"/>
  <c r="J727" i="23"/>
  <c r="I727" i="23"/>
  <c r="H727" i="23"/>
  <c r="G727" i="23"/>
  <c r="K726" i="23"/>
  <c r="J726" i="23"/>
  <c r="I726" i="23"/>
  <c r="H726" i="23"/>
  <c r="G726" i="23"/>
  <c r="K725" i="23"/>
  <c r="J725" i="23"/>
  <c r="I725" i="23"/>
  <c r="H725" i="23"/>
  <c r="G725" i="23"/>
  <c r="K724" i="23"/>
  <c r="J724" i="23"/>
  <c r="I724" i="23"/>
  <c r="H724" i="23"/>
  <c r="G724" i="23"/>
  <c r="K723" i="23"/>
  <c r="J723" i="23"/>
  <c r="I723" i="23"/>
  <c r="H723" i="23"/>
  <c r="G723" i="23"/>
  <c r="K722" i="23"/>
  <c r="J722" i="23"/>
  <c r="I722" i="23"/>
  <c r="H722" i="23"/>
  <c r="G722" i="23"/>
  <c r="K721" i="23"/>
  <c r="J721" i="23"/>
  <c r="I721" i="23"/>
  <c r="H721" i="23"/>
  <c r="G721" i="23"/>
  <c r="K720" i="23"/>
  <c r="J720" i="23"/>
  <c r="I720" i="23"/>
  <c r="H720" i="23"/>
  <c r="G720" i="23"/>
  <c r="K719" i="23"/>
  <c r="J719" i="23"/>
  <c r="I719" i="23"/>
  <c r="H719" i="23"/>
  <c r="G719" i="23"/>
  <c r="K717" i="23"/>
  <c r="J717" i="23"/>
  <c r="I717" i="23"/>
  <c r="H717" i="23"/>
  <c r="G717" i="23"/>
  <c r="K716" i="23"/>
  <c r="J716" i="23"/>
  <c r="I716" i="23"/>
  <c r="H716" i="23"/>
  <c r="G716" i="23"/>
  <c r="K715" i="23"/>
  <c r="J715" i="23"/>
  <c r="I715" i="23"/>
  <c r="H715" i="23"/>
  <c r="G715" i="23"/>
  <c r="K714" i="23"/>
  <c r="J714" i="23"/>
  <c r="I714" i="23"/>
  <c r="H714" i="23"/>
  <c r="G714" i="23"/>
  <c r="K713" i="23"/>
  <c r="J713" i="23"/>
  <c r="I713" i="23"/>
  <c r="H713" i="23"/>
  <c r="G713" i="23"/>
  <c r="K712" i="23"/>
  <c r="J712" i="23"/>
  <c r="I712" i="23"/>
  <c r="H712" i="23"/>
  <c r="G712" i="23"/>
  <c r="K711" i="23"/>
  <c r="J711" i="23"/>
  <c r="I711" i="23"/>
  <c r="H711" i="23"/>
  <c r="G711" i="23"/>
  <c r="K710" i="23"/>
  <c r="J710" i="23"/>
  <c r="I710" i="23"/>
  <c r="H710" i="23"/>
  <c r="G710" i="23"/>
  <c r="K709" i="23"/>
  <c r="J709" i="23"/>
  <c r="I709" i="23"/>
  <c r="H709" i="23"/>
  <c r="G709" i="23"/>
  <c r="K708" i="23"/>
  <c r="J708" i="23"/>
  <c r="I708" i="23"/>
  <c r="H708" i="23"/>
  <c r="G708" i="23"/>
  <c r="K707" i="23"/>
  <c r="J707" i="23"/>
  <c r="I707" i="23"/>
  <c r="H707" i="23"/>
  <c r="G707" i="23"/>
  <c r="K706" i="23"/>
  <c r="J706" i="23"/>
  <c r="I706" i="23"/>
  <c r="H706" i="23"/>
  <c r="G706" i="23"/>
  <c r="K705" i="23"/>
  <c r="J705" i="23"/>
  <c r="I705" i="23"/>
  <c r="H705" i="23"/>
  <c r="G705" i="23"/>
  <c r="K704" i="23"/>
  <c r="J704" i="23"/>
  <c r="I704" i="23"/>
  <c r="H704" i="23"/>
  <c r="G704" i="23"/>
  <c r="K703" i="23"/>
  <c r="J703" i="23"/>
  <c r="I703" i="23"/>
  <c r="H703" i="23"/>
  <c r="G703" i="23"/>
  <c r="K702" i="23"/>
  <c r="J702" i="23"/>
  <c r="I702" i="23"/>
  <c r="H702" i="23"/>
  <c r="G702" i="23"/>
  <c r="K701" i="23"/>
  <c r="J701" i="23"/>
  <c r="I701" i="23"/>
  <c r="H701" i="23"/>
  <c r="G701" i="23"/>
  <c r="K700" i="23"/>
  <c r="J700" i="23"/>
  <c r="I700" i="23"/>
  <c r="H700" i="23"/>
  <c r="G700" i="23"/>
  <c r="K699" i="23"/>
  <c r="J699" i="23"/>
  <c r="I699" i="23"/>
  <c r="H699" i="23"/>
  <c r="G699" i="23"/>
  <c r="K697" i="23"/>
  <c r="J697" i="23"/>
  <c r="I697" i="23"/>
  <c r="H697" i="23"/>
  <c r="G697" i="23"/>
  <c r="K696" i="23"/>
  <c r="J696" i="23"/>
  <c r="I696" i="23"/>
  <c r="H696" i="23"/>
  <c r="G696" i="23"/>
  <c r="K695" i="23"/>
  <c r="J695" i="23"/>
  <c r="I695" i="23"/>
  <c r="H695" i="23"/>
  <c r="G695" i="23"/>
  <c r="K694" i="23"/>
  <c r="J694" i="23"/>
  <c r="I694" i="23"/>
  <c r="H694" i="23"/>
  <c r="G694" i="23"/>
  <c r="K693" i="23"/>
  <c r="J693" i="23"/>
  <c r="I693" i="23"/>
  <c r="H693" i="23"/>
  <c r="G693" i="23"/>
  <c r="K692" i="23"/>
  <c r="J692" i="23"/>
  <c r="I692" i="23"/>
  <c r="H692" i="23"/>
  <c r="G692" i="23"/>
  <c r="K691" i="23"/>
  <c r="J691" i="23"/>
  <c r="I691" i="23"/>
  <c r="H691" i="23"/>
  <c r="G691" i="23"/>
  <c r="K690" i="23"/>
  <c r="J690" i="23"/>
  <c r="I690" i="23"/>
  <c r="H690" i="23"/>
  <c r="G690" i="23"/>
  <c r="K689" i="23"/>
  <c r="J689" i="23"/>
  <c r="I689" i="23"/>
  <c r="H689" i="23"/>
  <c r="G689" i="23"/>
  <c r="K688" i="23"/>
  <c r="J688" i="23"/>
  <c r="I688" i="23"/>
  <c r="H688" i="23"/>
  <c r="G688" i="23"/>
  <c r="K687" i="23"/>
  <c r="J687" i="23"/>
  <c r="I687" i="23"/>
  <c r="H687" i="23"/>
  <c r="G687" i="23"/>
  <c r="K686" i="23"/>
  <c r="J686" i="23"/>
  <c r="I686" i="23"/>
  <c r="H686" i="23"/>
  <c r="G686" i="23"/>
  <c r="K685" i="23"/>
  <c r="J685" i="23"/>
  <c r="I685" i="23"/>
  <c r="H685" i="23"/>
  <c r="G685" i="23"/>
  <c r="K684" i="23"/>
  <c r="J684" i="23"/>
  <c r="I684" i="23"/>
  <c r="H684" i="23"/>
  <c r="G684" i="23"/>
  <c r="K682" i="23"/>
  <c r="J682" i="23"/>
  <c r="I682" i="23"/>
  <c r="H682" i="23"/>
  <c r="G682" i="23"/>
  <c r="K681" i="23"/>
  <c r="J681" i="23"/>
  <c r="I681" i="23"/>
  <c r="H681" i="23"/>
  <c r="G681" i="23"/>
  <c r="K680" i="23"/>
  <c r="J680" i="23"/>
  <c r="I680" i="23"/>
  <c r="H680" i="23"/>
  <c r="G680" i="23"/>
  <c r="K679" i="23"/>
  <c r="J679" i="23"/>
  <c r="I679" i="23"/>
  <c r="H679" i="23"/>
  <c r="G679" i="23"/>
  <c r="K678" i="23"/>
  <c r="J678" i="23"/>
  <c r="I678" i="23"/>
  <c r="H678" i="23"/>
  <c r="G678" i="23"/>
  <c r="K677" i="23"/>
  <c r="J677" i="23"/>
  <c r="I677" i="23"/>
  <c r="H677" i="23"/>
  <c r="G677" i="23"/>
  <c r="K676" i="23"/>
  <c r="J676" i="23"/>
  <c r="I676" i="23"/>
  <c r="H676" i="23"/>
  <c r="G676" i="23"/>
  <c r="K675" i="23"/>
  <c r="J675" i="23"/>
  <c r="I675" i="23"/>
  <c r="H675" i="23"/>
  <c r="G675" i="23"/>
  <c r="K674" i="23"/>
  <c r="J674" i="23"/>
  <c r="I674" i="23"/>
  <c r="H674" i="23"/>
  <c r="G674" i="23"/>
  <c r="K673" i="23"/>
  <c r="J673" i="23"/>
  <c r="I673" i="23"/>
  <c r="H673" i="23"/>
  <c r="G673" i="23"/>
  <c r="K672" i="23"/>
  <c r="J672" i="23"/>
  <c r="I672" i="23"/>
  <c r="H672" i="23"/>
  <c r="G672" i="23"/>
  <c r="K671" i="23"/>
  <c r="J671" i="23"/>
  <c r="I671" i="23"/>
  <c r="H671" i="23"/>
  <c r="G671" i="23"/>
  <c r="K670" i="23"/>
  <c r="J670" i="23"/>
  <c r="I670" i="23"/>
  <c r="H670" i="23"/>
  <c r="G670" i="23"/>
  <c r="K669" i="23"/>
  <c r="J669" i="23"/>
  <c r="I669" i="23"/>
  <c r="H669" i="23"/>
  <c r="G669" i="23"/>
  <c r="K668" i="23"/>
  <c r="J668" i="23"/>
  <c r="I668" i="23"/>
  <c r="H668" i="23"/>
  <c r="G668" i="23"/>
  <c r="K667" i="23"/>
  <c r="J667" i="23"/>
  <c r="I667" i="23"/>
  <c r="H667" i="23"/>
  <c r="G667" i="23"/>
  <c r="K666" i="23"/>
  <c r="J666" i="23"/>
  <c r="I666" i="23"/>
  <c r="H666" i="23"/>
  <c r="G666" i="23"/>
  <c r="K665" i="23"/>
  <c r="J665" i="23"/>
  <c r="I665" i="23"/>
  <c r="H665" i="23"/>
  <c r="G665" i="23"/>
  <c r="K664" i="23"/>
  <c r="J664" i="23"/>
  <c r="I664" i="23"/>
  <c r="H664" i="23"/>
  <c r="G664" i="23"/>
  <c r="K663" i="23"/>
  <c r="J663" i="23"/>
  <c r="I663" i="23"/>
  <c r="H663" i="23"/>
  <c r="G663" i="23"/>
  <c r="K662" i="23"/>
  <c r="J662" i="23"/>
  <c r="I662" i="23"/>
  <c r="H662" i="23"/>
  <c r="G662" i="23"/>
  <c r="K661" i="23"/>
  <c r="J661" i="23"/>
  <c r="I661" i="23"/>
  <c r="H661" i="23"/>
  <c r="G661" i="23"/>
  <c r="K660" i="23"/>
  <c r="J660" i="23"/>
  <c r="I660" i="23"/>
  <c r="H660" i="23"/>
  <c r="G660" i="23"/>
  <c r="K659" i="23"/>
  <c r="J659" i="23"/>
  <c r="I659" i="23"/>
  <c r="H659" i="23"/>
  <c r="G659" i="23"/>
  <c r="K658" i="23"/>
  <c r="J658" i="23"/>
  <c r="I658" i="23"/>
  <c r="H658" i="23"/>
  <c r="G658" i="23"/>
  <c r="K657" i="23"/>
  <c r="J657" i="23"/>
  <c r="I657" i="23"/>
  <c r="H657" i="23"/>
  <c r="G657" i="23"/>
  <c r="K656" i="23"/>
  <c r="J656" i="23"/>
  <c r="I656" i="23"/>
  <c r="H656" i="23"/>
  <c r="G656" i="23"/>
  <c r="K655" i="23"/>
  <c r="J655" i="23"/>
  <c r="I655" i="23"/>
  <c r="H655" i="23"/>
  <c r="G655" i="23"/>
  <c r="K654" i="23"/>
  <c r="J654" i="23"/>
  <c r="I654" i="23"/>
  <c r="H654" i="23"/>
  <c r="G654" i="23"/>
  <c r="K653" i="23"/>
  <c r="J653" i="23"/>
  <c r="I653" i="23"/>
  <c r="H653" i="23"/>
  <c r="G653" i="23"/>
  <c r="K651" i="23"/>
  <c r="J651" i="23"/>
  <c r="I651" i="23"/>
  <c r="H651" i="23"/>
  <c r="G651" i="23"/>
  <c r="K650" i="23"/>
  <c r="J650" i="23"/>
  <c r="I650" i="23"/>
  <c r="H650" i="23"/>
  <c r="G650" i="23"/>
  <c r="K649" i="23"/>
  <c r="J649" i="23"/>
  <c r="I649" i="23"/>
  <c r="H649" i="23"/>
  <c r="G649" i="23"/>
  <c r="K648" i="23"/>
  <c r="J648" i="23"/>
  <c r="I648" i="23"/>
  <c r="H648" i="23"/>
  <c r="G648" i="23"/>
  <c r="K647" i="23"/>
  <c r="J647" i="23"/>
  <c r="I647" i="23"/>
  <c r="H647" i="23"/>
  <c r="G647" i="23"/>
  <c r="K646" i="23"/>
  <c r="J646" i="23"/>
  <c r="I646" i="23"/>
  <c r="H646" i="23"/>
  <c r="G646" i="23"/>
  <c r="K645" i="23"/>
  <c r="J645" i="23"/>
  <c r="I645" i="23"/>
  <c r="H645" i="23"/>
  <c r="G645" i="23"/>
  <c r="K644" i="23"/>
  <c r="J644" i="23"/>
  <c r="I644" i="23"/>
  <c r="H644" i="23"/>
  <c r="G644" i="23"/>
  <c r="K643" i="23"/>
  <c r="J643" i="23"/>
  <c r="I643" i="23"/>
  <c r="H643" i="23"/>
  <c r="G643" i="23"/>
  <c r="K642" i="23"/>
  <c r="J642" i="23"/>
  <c r="I642" i="23"/>
  <c r="H642" i="23"/>
  <c r="G642" i="23"/>
  <c r="K641" i="23"/>
  <c r="J641" i="23"/>
  <c r="I641" i="23"/>
  <c r="H641" i="23"/>
  <c r="G641" i="23"/>
  <c r="K640" i="23"/>
  <c r="J640" i="23"/>
  <c r="I640" i="23"/>
  <c r="H640" i="23"/>
  <c r="G640" i="23"/>
  <c r="K639" i="23"/>
  <c r="J639" i="23"/>
  <c r="I639" i="23"/>
  <c r="H639" i="23"/>
  <c r="G639" i="23"/>
  <c r="K638" i="23"/>
  <c r="J638" i="23"/>
  <c r="I638" i="23"/>
  <c r="H638" i="23"/>
  <c r="G638" i="23"/>
  <c r="K637" i="23"/>
  <c r="J637" i="23"/>
  <c r="I637" i="23"/>
  <c r="H637" i="23"/>
  <c r="G637" i="23"/>
  <c r="K636" i="23"/>
  <c r="J636" i="23"/>
  <c r="I636" i="23"/>
  <c r="H636" i="23"/>
  <c r="G636" i="23"/>
  <c r="K635" i="23"/>
  <c r="J635" i="23"/>
  <c r="I635" i="23"/>
  <c r="H635" i="23"/>
  <c r="G635" i="23"/>
  <c r="K634" i="23"/>
  <c r="J634" i="23"/>
  <c r="I634" i="23"/>
  <c r="H634" i="23"/>
  <c r="G634" i="23"/>
  <c r="K633" i="23"/>
  <c r="J633" i="23"/>
  <c r="I633" i="23"/>
  <c r="H633" i="23"/>
  <c r="G633" i="23"/>
  <c r="K632" i="23"/>
  <c r="J632" i="23"/>
  <c r="I632" i="23"/>
  <c r="H632" i="23"/>
  <c r="G632" i="23"/>
  <c r="K631" i="23"/>
  <c r="J631" i="23"/>
  <c r="I631" i="23"/>
  <c r="H631" i="23"/>
  <c r="G631" i="23"/>
  <c r="K630" i="23"/>
  <c r="J630" i="23"/>
  <c r="I630" i="23"/>
  <c r="H630" i="23"/>
  <c r="G630" i="23"/>
  <c r="K629" i="23"/>
  <c r="J629" i="23"/>
  <c r="I629" i="23"/>
  <c r="H629" i="23"/>
  <c r="G629" i="23"/>
  <c r="K628" i="23"/>
  <c r="J628" i="23"/>
  <c r="I628" i="23"/>
  <c r="H628" i="23"/>
  <c r="G628" i="23"/>
  <c r="K627" i="23"/>
  <c r="J627" i="23"/>
  <c r="I627" i="23"/>
  <c r="H627" i="23"/>
  <c r="G627" i="23"/>
  <c r="K626" i="23"/>
  <c r="J626" i="23"/>
  <c r="I626" i="23"/>
  <c r="H626" i="23"/>
  <c r="G626" i="23"/>
  <c r="K625" i="23"/>
  <c r="J625" i="23"/>
  <c r="I625" i="23"/>
  <c r="H625" i="23"/>
  <c r="G625" i="23"/>
  <c r="K624" i="23"/>
  <c r="J624" i="23"/>
  <c r="I624" i="23"/>
  <c r="H624" i="23"/>
  <c r="G624" i="23"/>
  <c r="K623" i="23"/>
  <c r="J623" i="23"/>
  <c r="I623" i="23"/>
  <c r="H623" i="23"/>
  <c r="G623" i="23"/>
  <c r="K622" i="23"/>
  <c r="J622" i="23"/>
  <c r="I622" i="23"/>
  <c r="H622" i="23"/>
  <c r="G622" i="23"/>
  <c r="K620" i="23"/>
  <c r="J620" i="23"/>
  <c r="I620" i="23"/>
  <c r="H620" i="23"/>
  <c r="G620" i="23"/>
  <c r="K619" i="23"/>
  <c r="J619" i="23"/>
  <c r="I619" i="23"/>
  <c r="H619" i="23"/>
  <c r="G619" i="23"/>
  <c r="K618" i="23"/>
  <c r="J618" i="23"/>
  <c r="I618" i="23"/>
  <c r="H618" i="23"/>
  <c r="G618" i="23"/>
  <c r="K617" i="23"/>
  <c r="J617" i="23"/>
  <c r="I617" i="23"/>
  <c r="H617" i="23"/>
  <c r="G617" i="23"/>
  <c r="K616" i="23"/>
  <c r="J616" i="23"/>
  <c r="I616" i="23"/>
  <c r="H616" i="23"/>
  <c r="G616" i="23"/>
  <c r="K615" i="23"/>
  <c r="J615" i="23"/>
  <c r="I615" i="23"/>
  <c r="H615" i="23"/>
  <c r="G615" i="23"/>
  <c r="K614" i="23"/>
  <c r="J614" i="23"/>
  <c r="I614" i="23"/>
  <c r="H614" i="23"/>
  <c r="G614" i="23"/>
  <c r="K613" i="23"/>
  <c r="J613" i="23"/>
  <c r="I613" i="23"/>
  <c r="H613" i="23"/>
  <c r="G613" i="23"/>
  <c r="K612" i="23"/>
  <c r="J612" i="23"/>
  <c r="I612" i="23"/>
  <c r="H612" i="23"/>
  <c r="G612" i="23"/>
  <c r="K611" i="23"/>
  <c r="J611" i="23"/>
  <c r="I611" i="23"/>
  <c r="H611" i="23"/>
  <c r="G611" i="23"/>
  <c r="K610" i="23"/>
  <c r="J610" i="23"/>
  <c r="I610" i="23"/>
  <c r="H610" i="23"/>
  <c r="G610" i="23"/>
  <c r="K609" i="23"/>
  <c r="J609" i="23"/>
  <c r="I609" i="23"/>
  <c r="H609" i="23"/>
  <c r="G609" i="23"/>
  <c r="K608" i="23"/>
  <c r="J608" i="23"/>
  <c r="I608" i="23"/>
  <c r="H608" i="23"/>
  <c r="G608" i="23"/>
  <c r="K607" i="23"/>
  <c r="J607" i="23"/>
  <c r="I607" i="23"/>
  <c r="H607" i="23"/>
  <c r="G607" i="23"/>
  <c r="K606" i="23"/>
  <c r="J606" i="23"/>
  <c r="I606" i="23"/>
  <c r="H606" i="23"/>
  <c r="G606" i="23"/>
  <c r="K605" i="23"/>
  <c r="J605" i="23"/>
  <c r="I605" i="23"/>
  <c r="H605" i="23"/>
  <c r="G605" i="23"/>
  <c r="K604" i="23"/>
  <c r="J604" i="23"/>
  <c r="I604" i="23"/>
  <c r="H604" i="23"/>
  <c r="G604" i="23"/>
  <c r="K603" i="23"/>
  <c r="J603" i="23"/>
  <c r="I603" i="23"/>
  <c r="H603" i="23"/>
  <c r="G603" i="23"/>
  <c r="K602" i="23"/>
  <c r="J602" i="23"/>
  <c r="I602" i="23"/>
  <c r="H602" i="23"/>
  <c r="G602" i="23"/>
  <c r="K600" i="23"/>
  <c r="J600" i="23"/>
  <c r="I600" i="23"/>
  <c r="H600" i="23"/>
  <c r="G600" i="23"/>
  <c r="K599" i="23"/>
  <c r="J599" i="23"/>
  <c r="I599" i="23"/>
  <c r="H599" i="23"/>
  <c r="G599" i="23"/>
  <c r="K598" i="23"/>
  <c r="J598" i="23"/>
  <c r="I598" i="23"/>
  <c r="H598" i="23"/>
  <c r="G598" i="23"/>
  <c r="K597" i="23"/>
  <c r="J597" i="23"/>
  <c r="I597" i="23"/>
  <c r="H597" i="23"/>
  <c r="G597" i="23"/>
  <c r="K596" i="23"/>
  <c r="J596" i="23"/>
  <c r="I596" i="23"/>
  <c r="H596" i="23"/>
  <c r="G596" i="23"/>
  <c r="K595" i="23"/>
  <c r="J595" i="23"/>
  <c r="I595" i="23"/>
  <c r="H595" i="23"/>
  <c r="G595" i="23"/>
  <c r="K594" i="23"/>
  <c r="J594" i="23"/>
  <c r="I594" i="23"/>
  <c r="H594" i="23"/>
  <c r="G594" i="23"/>
  <c r="K593" i="23"/>
  <c r="J593" i="23"/>
  <c r="I593" i="23"/>
  <c r="H593" i="23"/>
  <c r="G593" i="23"/>
  <c r="K592" i="23"/>
  <c r="J592" i="23"/>
  <c r="I592" i="23"/>
  <c r="H592" i="23"/>
  <c r="G592" i="23"/>
  <c r="K591" i="23"/>
  <c r="J591" i="23"/>
  <c r="I591" i="23"/>
  <c r="H591" i="23"/>
  <c r="G591" i="23"/>
  <c r="K590" i="23"/>
  <c r="J590" i="23"/>
  <c r="I590" i="23"/>
  <c r="H590" i="23"/>
  <c r="G590" i="23"/>
  <c r="K589" i="23"/>
  <c r="J589" i="23"/>
  <c r="I589" i="23"/>
  <c r="H589" i="23"/>
  <c r="G589" i="23"/>
  <c r="K588" i="23"/>
  <c r="J588" i="23"/>
  <c r="I588" i="23"/>
  <c r="H588" i="23"/>
  <c r="G588" i="23"/>
  <c r="K587" i="23"/>
  <c r="J587" i="23"/>
  <c r="I587" i="23"/>
  <c r="H587" i="23"/>
  <c r="G587" i="23"/>
  <c r="K586" i="23"/>
  <c r="J586" i="23"/>
  <c r="I586" i="23"/>
  <c r="H586" i="23"/>
  <c r="G586" i="23"/>
  <c r="K585" i="23"/>
  <c r="J585" i="23"/>
  <c r="I585" i="23"/>
  <c r="H585" i="23"/>
  <c r="G585" i="23"/>
  <c r="K584" i="23"/>
  <c r="J584" i="23"/>
  <c r="I584" i="23"/>
  <c r="H584" i="23"/>
  <c r="G584" i="23"/>
  <c r="K583" i="23"/>
  <c r="J583" i="23"/>
  <c r="I583" i="23"/>
  <c r="H583" i="23"/>
  <c r="G583" i="23"/>
  <c r="K582" i="23"/>
  <c r="J582" i="23"/>
  <c r="I582" i="23"/>
  <c r="H582" i="23"/>
  <c r="G582" i="23"/>
  <c r="K580" i="23"/>
  <c r="J580" i="23"/>
  <c r="I580" i="23"/>
  <c r="H580" i="23"/>
  <c r="G580" i="23"/>
  <c r="K579" i="23"/>
  <c r="J579" i="23"/>
  <c r="I579" i="23"/>
  <c r="H579" i="23"/>
  <c r="G579" i="23"/>
  <c r="K578" i="23"/>
  <c r="J578" i="23"/>
  <c r="I578" i="23"/>
  <c r="H578" i="23"/>
  <c r="G578" i="23"/>
  <c r="K577" i="23"/>
  <c r="J577" i="23"/>
  <c r="I577" i="23"/>
  <c r="H577" i="23"/>
  <c r="G577" i="23"/>
  <c r="K576" i="23"/>
  <c r="J576" i="23"/>
  <c r="I576" i="23"/>
  <c r="H576" i="23"/>
  <c r="G576" i="23"/>
  <c r="K575" i="23"/>
  <c r="J575" i="23"/>
  <c r="I575" i="23"/>
  <c r="H575" i="23"/>
  <c r="G575" i="23"/>
  <c r="K574" i="23"/>
  <c r="J574" i="23"/>
  <c r="I574" i="23"/>
  <c r="H574" i="23"/>
  <c r="G574" i="23"/>
  <c r="K573" i="23"/>
  <c r="J573" i="23"/>
  <c r="I573" i="23"/>
  <c r="H573" i="23"/>
  <c r="G573" i="23"/>
  <c r="K572" i="23"/>
  <c r="J572" i="23"/>
  <c r="I572" i="23"/>
  <c r="H572" i="23"/>
  <c r="G572" i="23"/>
  <c r="K571" i="23"/>
  <c r="J571" i="23"/>
  <c r="I571" i="23"/>
  <c r="H571" i="23"/>
  <c r="G571" i="23"/>
  <c r="K570" i="23"/>
  <c r="J570" i="23"/>
  <c r="I570" i="23"/>
  <c r="H570" i="23"/>
  <c r="G570" i="23"/>
  <c r="K569" i="23"/>
  <c r="J569" i="23"/>
  <c r="I569" i="23"/>
  <c r="H569" i="23"/>
  <c r="G569" i="23"/>
  <c r="K568" i="23"/>
  <c r="J568" i="23"/>
  <c r="I568" i="23"/>
  <c r="H568" i="23"/>
  <c r="G568" i="23"/>
  <c r="K567" i="23"/>
  <c r="J567" i="23"/>
  <c r="I567" i="23"/>
  <c r="H567" i="23"/>
  <c r="G567" i="23"/>
  <c r="K566" i="23"/>
  <c r="J566" i="23"/>
  <c r="I566" i="23"/>
  <c r="H566" i="23"/>
  <c r="G566" i="23"/>
  <c r="K565" i="23"/>
  <c r="J565" i="23"/>
  <c r="I565" i="23"/>
  <c r="H565" i="23"/>
  <c r="G565" i="23"/>
  <c r="K564" i="23"/>
  <c r="J564" i="23"/>
  <c r="I564" i="23"/>
  <c r="H564" i="23"/>
  <c r="G564" i="23"/>
  <c r="K563" i="23"/>
  <c r="J563" i="23"/>
  <c r="I563" i="23"/>
  <c r="H563" i="23"/>
  <c r="G563" i="23"/>
  <c r="K562" i="23"/>
  <c r="J562" i="23"/>
  <c r="I562" i="23"/>
  <c r="H562" i="23"/>
  <c r="G562" i="23"/>
  <c r="K561" i="23"/>
  <c r="J561" i="23"/>
  <c r="I561" i="23"/>
  <c r="H561" i="23"/>
  <c r="G561" i="23"/>
  <c r="K560" i="23"/>
  <c r="J560" i="23"/>
  <c r="I560" i="23"/>
  <c r="H560" i="23"/>
  <c r="G560" i="23"/>
  <c r="K559" i="23"/>
  <c r="J559" i="23"/>
  <c r="I559" i="23"/>
  <c r="H559" i="23"/>
  <c r="G559" i="23"/>
  <c r="K558" i="23"/>
  <c r="J558" i="23"/>
  <c r="I558" i="23"/>
  <c r="H558" i="23"/>
  <c r="G558" i="23"/>
  <c r="K557" i="23"/>
  <c r="J557" i="23"/>
  <c r="I557" i="23"/>
  <c r="H557" i="23"/>
  <c r="G557" i="23"/>
  <c r="K556" i="23"/>
  <c r="J556" i="23"/>
  <c r="I556" i="23"/>
  <c r="H556" i="23"/>
  <c r="G556" i="23"/>
  <c r="K555" i="23"/>
  <c r="J555" i="23"/>
  <c r="I555" i="23"/>
  <c r="H555" i="23"/>
  <c r="G555" i="23"/>
  <c r="K554" i="23"/>
  <c r="J554" i="23"/>
  <c r="I554" i="23"/>
  <c r="H554" i="23"/>
  <c r="G554" i="23"/>
  <c r="K553" i="23"/>
  <c r="J553" i="23"/>
  <c r="I553" i="23"/>
  <c r="H553" i="23"/>
  <c r="G553" i="23"/>
  <c r="K552" i="23"/>
  <c r="J552" i="23"/>
  <c r="I552" i="23"/>
  <c r="H552" i="23"/>
  <c r="G552" i="23"/>
  <c r="K551" i="23"/>
  <c r="J551" i="23"/>
  <c r="I551" i="23"/>
  <c r="H551" i="23"/>
  <c r="G551" i="23"/>
  <c r="K550" i="23"/>
  <c r="J550" i="23"/>
  <c r="I550" i="23"/>
  <c r="H550" i="23"/>
  <c r="G550" i="23"/>
  <c r="K549" i="23"/>
  <c r="J549" i="23"/>
  <c r="I549" i="23"/>
  <c r="H549" i="23"/>
  <c r="G549" i="23"/>
  <c r="K548" i="23"/>
  <c r="J548" i="23"/>
  <c r="I548" i="23"/>
  <c r="H548" i="23"/>
  <c r="G548" i="23"/>
  <c r="K547" i="23"/>
  <c r="J547" i="23"/>
  <c r="I547" i="23"/>
  <c r="H547" i="23"/>
  <c r="G547" i="23"/>
  <c r="K546" i="23"/>
  <c r="J546" i="23"/>
  <c r="I546" i="23"/>
  <c r="H546" i="23"/>
  <c r="G546" i="23"/>
  <c r="K545" i="23"/>
  <c r="J545" i="23"/>
  <c r="I545" i="23"/>
  <c r="H545" i="23"/>
  <c r="G545" i="23"/>
  <c r="K544" i="23"/>
  <c r="J544" i="23"/>
  <c r="I544" i="23"/>
  <c r="H544" i="23"/>
  <c r="G544" i="23"/>
  <c r="K543" i="23"/>
  <c r="J543" i="23"/>
  <c r="I543" i="23"/>
  <c r="H543" i="23"/>
  <c r="G543" i="23"/>
  <c r="K542" i="23"/>
  <c r="J542" i="23"/>
  <c r="I542" i="23"/>
  <c r="H542" i="23"/>
  <c r="G542" i="23"/>
  <c r="K541" i="23"/>
  <c r="J541" i="23"/>
  <c r="I541" i="23"/>
  <c r="H541" i="23"/>
  <c r="G541" i="23"/>
  <c r="K540" i="23"/>
  <c r="J540" i="23"/>
  <c r="I540" i="23"/>
  <c r="H540" i="23"/>
  <c r="G540" i="23"/>
  <c r="K539" i="23"/>
  <c r="J539" i="23"/>
  <c r="I539" i="23"/>
  <c r="H539" i="23"/>
  <c r="G539" i="23"/>
  <c r="K538" i="23"/>
  <c r="J538" i="23"/>
  <c r="I538" i="23"/>
  <c r="H538" i="23"/>
  <c r="G538" i="23"/>
  <c r="K537" i="23"/>
  <c r="J537" i="23"/>
  <c r="I537" i="23"/>
  <c r="H537" i="23"/>
  <c r="G537" i="23"/>
  <c r="K536" i="23"/>
  <c r="J536" i="23"/>
  <c r="I536" i="23"/>
  <c r="H536" i="23"/>
  <c r="G536" i="23"/>
  <c r="K535" i="23"/>
  <c r="J535" i="23"/>
  <c r="I535" i="23"/>
  <c r="H535" i="23"/>
  <c r="G535" i="23"/>
  <c r="K534" i="23"/>
  <c r="J534" i="23"/>
  <c r="I534" i="23"/>
  <c r="H534" i="23"/>
  <c r="G534" i="23"/>
  <c r="K531" i="23"/>
  <c r="J531" i="23"/>
  <c r="I531" i="23"/>
  <c r="H531" i="23"/>
  <c r="G531" i="23"/>
  <c r="K530" i="23"/>
  <c r="J530" i="23"/>
  <c r="I530" i="23"/>
  <c r="H530" i="23"/>
  <c r="G530" i="23"/>
  <c r="K529" i="23"/>
  <c r="J529" i="23"/>
  <c r="I529" i="23"/>
  <c r="H529" i="23"/>
  <c r="G529" i="23"/>
  <c r="K528" i="23"/>
  <c r="J528" i="23"/>
  <c r="I528" i="23"/>
  <c r="H528" i="23"/>
  <c r="G528" i="23"/>
  <c r="K527" i="23"/>
  <c r="J527" i="23"/>
  <c r="I527" i="23"/>
  <c r="H527" i="23"/>
  <c r="G527" i="23"/>
  <c r="K526" i="23"/>
  <c r="J526" i="23"/>
  <c r="I526" i="23"/>
  <c r="H526" i="23"/>
  <c r="G526" i="23"/>
  <c r="K525" i="23"/>
  <c r="J525" i="23"/>
  <c r="I525" i="23"/>
  <c r="H525" i="23"/>
  <c r="G525" i="23"/>
  <c r="K524" i="23"/>
  <c r="J524" i="23"/>
  <c r="I524" i="23"/>
  <c r="H524" i="23"/>
  <c r="G524" i="23"/>
  <c r="K523" i="23"/>
  <c r="J523" i="23"/>
  <c r="I523" i="23"/>
  <c r="H523" i="23"/>
  <c r="G523" i="23"/>
  <c r="K522" i="23"/>
  <c r="J522" i="23"/>
  <c r="I522" i="23"/>
  <c r="H522" i="23"/>
  <c r="G522" i="23"/>
  <c r="K521" i="23"/>
  <c r="J521" i="23"/>
  <c r="I521" i="23"/>
  <c r="H521" i="23"/>
  <c r="G521" i="23"/>
  <c r="K519" i="23"/>
  <c r="J519" i="23"/>
  <c r="I519" i="23"/>
  <c r="H519" i="23"/>
  <c r="G519" i="23"/>
  <c r="K518" i="23"/>
  <c r="J518" i="23"/>
  <c r="I518" i="23"/>
  <c r="H518" i="23"/>
  <c r="G518" i="23"/>
  <c r="K517" i="23"/>
  <c r="J517" i="23"/>
  <c r="I517" i="23"/>
  <c r="H517" i="23"/>
  <c r="G517" i="23"/>
  <c r="K516" i="23"/>
  <c r="J516" i="23"/>
  <c r="I516" i="23"/>
  <c r="H516" i="23"/>
  <c r="G516" i="23"/>
  <c r="K515" i="23"/>
  <c r="J515" i="23"/>
  <c r="I515" i="23"/>
  <c r="H515" i="23"/>
  <c r="G515" i="23"/>
  <c r="K514" i="23"/>
  <c r="J514" i="23"/>
  <c r="I514" i="23"/>
  <c r="H514" i="23"/>
  <c r="G514" i="23"/>
  <c r="K513" i="23"/>
  <c r="J513" i="23"/>
  <c r="I513" i="23"/>
  <c r="H513" i="23"/>
  <c r="G513" i="23"/>
  <c r="K512" i="23"/>
  <c r="J512" i="23"/>
  <c r="I512" i="23"/>
  <c r="H512" i="23"/>
  <c r="G512" i="23"/>
  <c r="K511" i="23"/>
  <c r="J511" i="23"/>
  <c r="I511" i="23"/>
  <c r="H511" i="23"/>
  <c r="G511" i="23"/>
  <c r="K510" i="23"/>
  <c r="J510" i="23"/>
  <c r="I510" i="23"/>
  <c r="H510" i="23"/>
  <c r="G510" i="23"/>
  <c r="K509" i="23"/>
  <c r="J509" i="23"/>
  <c r="I509" i="23"/>
  <c r="H509" i="23"/>
  <c r="G509" i="23"/>
  <c r="K508" i="23"/>
  <c r="J508" i="23"/>
  <c r="I508" i="23"/>
  <c r="H508" i="23"/>
  <c r="G508" i="23"/>
  <c r="K507" i="23"/>
  <c r="J507" i="23"/>
  <c r="I507" i="23"/>
  <c r="H507" i="23"/>
  <c r="G507" i="23"/>
  <c r="K506" i="23"/>
  <c r="J506" i="23"/>
  <c r="I506" i="23"/>
  <c r="H506" i="23"/>
  <c r="G506" i="23"/>
  <c r="K505" i="23"/>
  <c r="J505" i="23"/>
  <c r="I505" i="23"/>
  <c r="H505" i="23"/>
  <c r="G505" i="23"/>
  <c r="K504" i="23"/>
  <c r="J504" i="23"/>
  <c r="I504" i="23"/>
  <c r="H504" i="23"/>
  <c r="G504" i="23"/>
  <c r="K503" i="23"/>
  <c r="J503" i="23"/>
  <c r="I503" i="23"/>
  <c r="H503" i="23"/>
  <c r="G503" i="23"/>
  <c r="K501" i="23"/>
  <c r="J501" i="23"/>
  <c r="I501" i="23"/>
  <c r="H501" i="23"/>
  <c r="G501" i="23"/>
  <c r="K500" i="23"/>
  <c r="J500" i="23"/>
  <c r="I500" i="23"/>
  <c r="H500" i="23"/>
  <c r="G500" i="23"/>
  <c r="K499" i="23"/>
  <c r="J499" i="23"/>
  <c r="I499" i="23"/>
  <c r="H499" i="23"/>
  <c r="G499" i="23"/>
  <c r="K498" i="23"/>
  <c r="J498" i="23"/>
  <c r="I498" i="23"/>
  <c r="H498" i="23"/>
  <c r="G498" i="23"/>
  <c r="K497" i="23"/>
  <c r="J497" i="23"/>
  <c r="I497" i="23"/>
  <c r="H497" i="23"/>
  <c r="G497" i="23"/>
  <c r="K496" i="23"/>
  <c r="J496" i="23"/>
  <c r="I496" i="23"/>
  <c r="H496" i="23"/>
  <c r="G496" i="23"/>
  <c r="K495" i="23"/>
  <c r="J495" i="23"/>
  <c r="I495" i="23"/>
  <c r="H495" i="23"/>
  <c r="G495" i="23"/>
  <c r="K494" i="23"/>
  <c r="J494" i="23"/>
  <c r="I494" i="23"/>
  <c r="H494" i="23"/>
  <c r="G494" i="23"/>
  <c r="K493" i="23"/>
  <c r="J493" i="23"/>
  <c r="I493" i="23"/>
  <c r="H493" i="23"/>
  <c r="G493" i="23"/>
  <c r="K492" i="23"/>
  <c r="J492" i="23"/>
  <c r="I492" i="23"/>
  <c r="H492" i="23"/>
  <c r="G492" i="23"/>
  <c r="K491" i="23"/>
  <c r="J491" i="23"/>
  <c r="I491" i="23"/>
  <c r="H491" i="23"/>
  <c r="G491" i="23"/>
  <c r="K490" i="23"/>
  <c r="J490" i="23"/>
  <c r="I490" i="23"/>
  <c r="H490" i="23"/>
  <c r="G490" i="23"/>
  <c r="K489" i="23"/>
  <c r="J489" i="23"/>
  <c r="I489" i="23"/>
  <c r="H489" i="23"/>
  <c r="G489" i="23"/>
  <c r="K488" i="23"/>
  <c r="J488" i="23"/>
  <c r="I488" i="23"/>
  <c r="H488" i="23"/>
  <c r="G488" i="23"/>
  <c r="K487" i="23"/>
  <c r="J487" i="23"/>
  <c r="I487" i="23"/>
  <c r="H487" i="23"/>
  <c r="G487" i="23"/>
  <c r="K485" i="23"/>
  <c r="J485" i="23"/>
  <c r="I485" i="23"/>
  <c r="H485" i="23"/>
  <c r="G485" i="23"/>
  <c r="K484" i="23"/>
  <c r="J484" i="23"/>
  <c r="I484" i="23"/>
  <c r="H484" i="23"/>
  <c r="G484" i="23"/>
  <c r="K483" i="23"/>
  <c r="J483" i="23"/>
  <c r="I483" i="23"/>
  <c r="H483" i="23"/>
  <c r="G483" i="23"/>
  <c r="K482" i="23"/>
  <c r="J482" i="23"/>
  <c r="I482" i="23"/>
  <c r="H482" i="23"/>
  <c r="G482" i="23"/>
  <c r="K481" i="23"/>
  <c r="J481" i="23"/>
  <c r="I481" i="23"/>
  <c r="H481" i="23"/>
  <c r="G481" i="23"/>
  <c r="K480" i="23"/>
  <c r="J480" i="23"/>
  <c r="I480" i="23"/>
  <c r="H480" i="23"/>
  <c r="G480" i="23"/>
  <c r="K479" i="23"/>
  <c r="J479" i="23"/>
  <c r="I479" i="23"/>
  <c r="H479" i="23"/>
  <c r="G479" i="23"/>
  <c r="K478" i="23"/>
  <c r="J478" i="23"/>
  <c r="I478" i="23"/>
  <c r="H478" i="23"/>
  <c r="G478" i="23"/>
  <c r="K477" i="23"/>
  <c r="J477" i="23"/>
  <c r="I477" i="23"/>
  <c r="H477" i="23"/>
  <c r="G477" i="23"/>
  <c r="K476" i="23"/>
  <c r="J476" i="23"/>
  <c r="I476" i="23"/>
  <c r="H476" i="23"/>
  <c r="G476" i="23"/>
  <c r="K475" i="23"/>
  <c r="J475" i="23"/>
  <c r="I475" i="23"/>
  <c r="H475" i="23"/>
  <c r="G475" i="23"/>
  <c r="K474" i="23"/>
  <c r="J474" i="23"/>
  <c r="I474" i="23"/>
  <c r="H474" i="23"/>
  <c r="G474" i="23"/>
  <c r="K473" i="23"/>
  <c r="J473" i="23"/>
  <c r="I473" i="23"/>
  <c r="H473" i="23"/>
  <c r="G473" i="23"/>
  <c r="K472" i="23"/>
  <c r="J472" i="23"/>
  <c r="I472" i="23"/>
  <c r="H472" i="23"/>
  <c r="G472" i="23"/>
  <c r="K471" i="23"/>
  <c r="J471" i="23"/>
  <c r="I471" i="23"/>
  <c r="H471" i="23"/>
  <c r="G471" i="23"/>
  <c r="K470" i="23"/>
  <c r="J470" i="23"/>
  <c r="I470" i="23"/>
  <c r="H470" i="23"/>
  <c r="G470" i="23"/>
  <c r="K469" i="23"/>
  <c r="J469" i="23"/>
  <c r="I469" i="23"/>
  <c r="H469" i="23"/>
  <c r="G469" i="23"/>
  <c r="K468" i="23"/>
  <c r="J468" i="23"/>
  <c r="I468" i="23"/>
  <c r="H468" i="23"/>
  <c r="G468" i="23"/>
  <c r="K467" i="23"/>
  <c r="J467" i="23"/>
  <c r="I467" i="23"/>
  <c r="H467" i="23"/>
  <c r="G467" i="23"/>
  <c r="K466" i="23"/>
  <c r="J466" i="23"/>
  <c r="I466" i="23"/>
  <c r="H466" i="23"/>
  <c r="G466" i="23"/>
  <c r="K465" i="23"/>
  <c r="J465" i="23"/>
  <c r="I465" i="23"/>
  <c r="H465" i="23"/>
  <c r="G465" i="23"/>
  <c r="K464" i="23"/>
  <c r="J464" i="23"/>
  <c r="I464" i="23"/>
  <c r="H464" i="23"/>
  <c r="G464" i="23"/>
  <c r="K463" i="23"/>
  <c r="J463" i="23"/>
  <c r="I463" i="23"/>
  <c r="H463" i="23"/>
  <c r="G463" i="23"/>
  <c r="K462" i="23"/>
  <c r="J462" i="23"/>
  <c r="I462" i="23"/>
  <c r="H462" i="23"/>
  <c r="G462" i="23"/>
  <c r="K461" i="23"/>
  <c r="J461" i="23"/>
  <c r="I461" i="23"/>
  <c r="H461" i="23"/>
  <c r="G461" i="23"/>
  <c r="K459" i="23"/>
  <c r="J459" i="23"/>
  <c r="I459" i="23"/>
  <c r="H459" i="23"/>
  <c r="G459" i="23"/>
  <c r="K458" i="23"/>
  <c r="J458" i="23"/>
  <c r="I458" i="23"/>
  <c r="H458" i="23"/>
  <c r="G458" i="23"/>
  <c r="K457" i="23"/>
  <c r="J457" i="23"/>
  <c r="I457" i="23"/>
  <c r="H457" i="23"/>
  <c r="G457" i="23"/>
  <c r="K456" i="23"/>
  <c r="J456" i="23"/>
  <c r="I456" i="23"/>
  <c r="H456" i="23"/>
  <c r="G456" i="23"/>
  <c r="K455" i="23"/>
  <c r="J455" i="23"/>
  <c r="I455" i="23"/>
  <c r="H455" i="23"/>
  <c r="G455" i="23"/>
  <c r="K454" i="23"/>
  <c r="J454" i="23"/>
  <c r="I454" i="23"/>
  <c r="H454" i="23"/>
  <c r="G454" i="23"/>
  <c r="K453" i="23"/>
  <c r="J453" i="23"/>
  <c r="I453" i="23"/>
  <c r="H453" i="23"/>
  <c r="G453" i="23"/>
  <c r="K452" i="23"/>
  <c r="J452" i="23"/>
  <c r="I452" i="23"/>
  <c r="H452" i="23"/>
  <c r="G452" i="23"/>
  <c r="K451" i="23"/>
  <c r="J451" i="23"/>
  <c r="I451" i="23"/>
  <c r="H451" i="23"/>
  <c r="G451" i="23"/>
  <c r="K450" i="23"/>
  <c r="J450" i="23"/>
  <c r="I450" i="23"/>
  <c r="H450" i="23"/>
  <c r="G450" i="23"/>
  <c r="K449" i="23"/>
  <c r="J449" i="23"/>
  <c r="I449" i="23"/>
  <c r="H449" i="23"/>
  <c r="G449" i="23"/>
  <c r="K448" i="23"/>
  <c r="J448" i="23"/>
  <c r="I448" i="23"/>
  <c r="H448" i="23"/>
  <c r="G448" i="23"/>
  <c r="K447" i="23"/>
  <c r="J447" i="23"/>
  <c r="I447" i="23"/>
  <c r="H447" i="23"/>
  <c r="G447" i="23"/>
  <c r="K446" i="23"/>
  <c r="J446" i="23"/>
  <c r="I446" i="23"/>
  <c r="H446" i="23"/>
  <c r="G446" i="23"/>
  <c r="K445" i="23"/>
  <c r="J445" i="23"/>
  <c r="I445" i="23"/>
  <c r="H445" i="23"/>
  <c r="G445" i="23"/>
  <c r="K444" i="23"/>
  <c r="J444" i="23"/>
  <c r="I444" i="23"/>
  <c r="H444" i="23"/>
  <c r="G444" i="23"/>
  <c r="K443" i="23"/>
  <c r="J443" i="23"/>
  <c r="I443" i="23"/>
  <c r="H443" i="23"/>
  <c r="G443" i="23"/>
  <c r="K442" i="23"/>
  <c r="J442" i="23"/>
  <c r="I442" i="23"/>
  <c r="H442" i="23"/>
  <c r="G442" i="23"/>
  <c r="K441" i="23"/>
  <c r="J441" i="23"/>
  <c r="I441" i="23"/>
  <c r="H441" i="23"/>
  <c r="G441" i="23"/>
  <c r="K440" i="23"/>
  <c r="J440" i="23"/>
  <c r="I440" i="23"/>
  <c r="H440" i="23"/>
  <c r="G440" i="23"/>
  <c r="K439" i="23"/>
  <c r="J439" i="23"/>
  <c r="I439" i="23"/>
  <c r="H439" i="23"/>
  <c r="G439" i="23"/>
  <c r="K438" i="23"/>
  <c r="J438" i="23"/>
  <c r="I438" i="23"/>
  <c r="H438" i="23"/>
  <c r="G438" i="23"/>
  <c r="K437" i="23"/>
  <c r="J437" i="23"/>
  <c r="I437" i="23"/>
  <c r="H437" i="23"/>
  <c r="G437" i="23"/>
  <c r="K436" i="23"/>
  <c r="J436" i="23"/>
  <c r="I436" i="23"/>
  <c r="H436" i="23"/>
  <c r="G436" i="23"/>
  <c r="K435" i="23"/>
  <c r="J435" i="23"/>
  <c r="I435" i="23"/>
  <c r="H435" i="23"/>
  <c r="G435" i="23"/>
  <c r="K434" i="23"/>
  <c r="J434" i="23"/>
  <c r="I434" i="23"/>
  <c r="H434" i="23"/>
  <c r="G434" i="23"/>
  <c r="K433" i="23"/>
  <c r="J433" i="23"/>
  <c r="I433" i="23"/>
  <c r="H433" i="23"/>
  <c r="G433" i="23"/>
  <c r="K432" i="23"/>
  <c r="J432" i="23"/>
  <c r="I432" i="23"/>
  <c r="H432" i="23"/>
  <c r="G432" i="23"/>
  <c r="K431" i="23"/>
  <c r="J431" i="23"/>
  <c r="I431" i="23"/>
  <c r="H431" i="23"/>
  <c r="G431" i="23"/>
  <c r="K429" i="23"/>
  <c r="J429" i="23"/>
  <c r="I429" i="23"/>
  <c r="H429" i="23"/>
  <c r="G429" i="23"/>
  <c r="K428" i="23"/>
  <c r="J428" i="23"/>
  <c r="I428" i="23"/>
  <c r="H428" i="23"/>
  <c r="G428" i="23"/>
  <c r="K427" i="23"/>
  <c r="J427" i="23"/>
  <c r="I427" i="23"/>
  <c r="H427" i="23"/>
  <c r="G427" i="23"/>
  <c r="K426" i="23"/>
  <c r="J426" i="23"/>
  <c r="I426" i="23"/>
  <c r="H426" i="23"/>
  <c r="G426" i="23"/>
  <c r="K425" i="23"/>
  <c r="J425" i="23"/>
  <c r="I425" i="23"/>
  <c r="H425" i="23"/>
  <c r="G425" i="23"/>
  <c r="K424" i="23"/>
  <c r="J424" i="23"/>
  <c r="I424" i="23"/>
  <c r="H424" i="23"/>
  <c r="G424" i="23"/>
  <c r="K423" i="23"/>
  <c r="J423" i="23"/>
  <c r="I423" i="23"/>
  <c r="H423" i="23"/>
  <c r="G423" i="23"/>
  <c r="K422" i="23"/>
  <c r="J422" i="23"/>
  <c r="I422" i="23"/>
  <c r="H422" i="23"/>
  <c r="G422" i="23"/>
  <c r="K421" i="23"/>
  <c r="J421" i="23"/>
  <c r="I421" i="23"/>
  <c r="H421" i="23"/>
  <c r="G421" i="23"/>
  <c r="K420" i="23"/>
  <c r="J420" i="23"/>
  <c r="I420" i="23"/>
  <c r="H420" i="23"/>
  <c r="G420" i="23"/>
  <c r="K419" i="23"/>
  <c r="J419" i="23"/>
  <c r="I419" i="23"/>
  <c r="H419" i="23"/>
  <c r="G419" i="23"/>
  <c r="K418" i="23"/>
  <c r="J418" i="23"/>
  <c r="I418" i="23"/>
  <c r="H418" i="23"/>
  <c r="G418" i="23"/>
  <c r="K417" i="23"/>
  <c r="J417" i="23"/>
  <c r="I417" i="23"/>
  <c r="H417" i="23"/>
  <c r="G417" i="23"/>
  <c r="K416" i="23"/>
  <c r="J416" i="23"/>
  <c r="I416" i="23"/>
  <c r="H416" i="23"/>
  <c r="G416" i="23"/>
  <c r="K415" i="23"/>
  <c r="J415" i="23"/>
  <c r="I415" i="23"/>
  <c r="H415" i="23"/>
  <c r="G415" i="23"/>
  <c r="K414" i="23"/>
  <c r="J414" i="23"/>
  <c r="I414" i="23"/>
  <c r="H414" i="23"/>
  <c r="G414" i="23"/>
  <c r="K413" i="23"/>
  <c r="J413" i="23"/>
  <c r="I413" i="23"/>
  <c r="H413" i="23"/>
  <c r="G413" i="23"/>
  <c r="K412" i="23"/>
  <c r="J412" i="23"/>
  <c r="I412" i="23"/>
  <c r="H412" i="23"/>
  <c r="G412" i="23"/>
  <c r="K411" i="23"/>
  <c r="J411" i="23"/>
  <c r="I411" i="23"/>
  <c r="H411" i="23"/>
  <c r="G411" i="23"/>
  <c r="K410" i="23"/>
  <c r="J410" i="23"/>
  <c r="I410" i="23"/>
  <c r="H410" i="23"/>
  <c r="G410" i="23"/>
  <c r="K409" i="23"/>
  <c r="J409" i="23"/>
  <c r="I409" i="23"/>
  <c r="H409" i="23"/>
  <c r="G409" i="23"/>
  <c r="K408" i="23"/>
  <c r="J408" i="23"/>
  <c r="I408" i="23"/>
  <c r="H408" i="23"/>
  <c r="G408" i="23"/>
  <c r="K407" i="23"/>
  <c r="J407" i="23"/>
  <c r="I407" i="23"/>
  <c r="H407" i="23"/>
  <c r="G407" i="23"/>
  <c r="K405" i="23"/>
  <c r="J405" i="23"/>
  <c r="I405" i="23"/>
  <c r="H405" i="23"/>
  <c r="G405" i="23"/>
  <c r="K404" i="23"/>
  <c r="J404" i="23"/>
  <c r="I404" i="23"/>
  <c r="H404" i="23"/>
  <c r="G404" i="23"/>
  <c r="K403" i="23"/>
  <c r="J403" i="23"/>
  <c r="I403" i="23"/>
  <c r="H403" i="23"/>
  <c r="G403" i="23"/>
  <c r="K402" i="23"/>
  <c r="J402" i="23"/>
  <c r="I402" i="23"/>
  <c r="H402" i="23"/>
  <c r="G402" i="23"/>
  <c r="K401" i="23"/>
  <c r="J401" i="23"/>
  <c r="I401" i="23"/>
  <c r="H401" i="23"/>
  <c r="G401" i="23"/>
  <c r="K400" i="23"/>
  <c r="J400" i="23"/>
  <c r="I400" i="23"/>
  <c r="H400" i="23"/>
  <c r="G400" i="23"/>
  <c r="K399" i="23"/>
  <c r="J399" i="23"/>
  <c r="I399" i="23"/>
  <c r="H399" i="23"/>
  <c r="G399" i="23"/>
  <c r="K398" i="23"/>
  <c r="J398" i="23"/>
  <c r="I398" i="23"/>
  <c r="H398" i="23"/>
  <c r="G398" i="23"/>
  <c r="K397" i="23"/>
  <c r="J397" i="23"/>
  <c r="I397" i="23"/>
  <c r="H397" i="23"/>
  <c r="G397" i="23"/>
  <c r="K396" i="23"/>
  <c r="J396" i="23"/>
  <c r="I396" i="23"/>
  <c r="H396" i="23"/>
  <c r="G396" i="23"/>
  <c r="K395" i="23"/>
  <c r="J395" i="23"/>
  <c r="I395" i="23"/>
  <c r="H395" i="23"/>
  <c r="G395" i="23"/>
  <c r="K394" i="23"/>
  <c r="J394" i="23"/>
  <c r="I394" i="23"/>
  <c r="H394" i="23"/>
  <c r="G394" i="23"/>
  <c r="K393" i="23"/>
  <c r="J393" i="23"/>
  <c r="I393" i="23"/>
  <c r="H393" i="23"/>
  <c r="G393" i="23"/>
  <c r="K392" i="23"/>
  <c r="J392" i="23"/>
  <c r="I392" i="23"/>
  <c r="H392" i="23"/>
  <c r="G392" i="23"/>
  <c r="K391" i="23"/>
  <c r="J391" i="23"/>
  <c r="I391" i="23"/>
  <c r="H391" i="23"/>
  <c r="G391" i="23"/>
  <c r="K389" i="23"/>
  <c r="J389" i="23"/>
  <c r="I389" i="23"/>
  <c r="H389" i="23"/>
  <c r="G389" i="23"/>
  <c r="K388" i="23"/>
  <c r="J388" i="23"/>
  <c r="I388" i="23"/>
  <c r="H388" i="23"/>
  <c r="G388" i="23"/>
  <c r="K387" i="23"/>
  <c r="J387" i="23"/>
  <c r="I387" i="23"/>
  <c r="H387" i="23"/>
  <c r="G387" i="23"/>
  <c r="K386" i="23"/>
  <c r="J386" i="23"/>
  <c r="I386" i="23"/>
  <c r="H386" i="23"/>
  <c r="G386" i="23"/>
  <c r="K385" i="23"/>
  <c r="J385" i="23"/>
  <c r="I385" i="23"/>
  <c r="H385" i="23"/>
  <c r="G385" i="23"/>
  <c r="K384" i="23"/>
  <c r="J384" i="23"/>
  <c r="I384" i="23"/>
  <c r="H384" i="23"/>
  <c r="G384" i="23"/>
  <c r="K383" i="23"/>
  <c r="J383" i="23"/>
  <c r="I383" i="23"/>
  <c r="H383" i="23"/>
  <c r="G383" i="23"/>
  <c r="K382" i="23"/>
  <c r="J382" i="23"/>
  <c r="I382" i="23"/>
  <c r="H382" i="23"/>
  <c r="G382" i="23"/>
  <c r="K381" i="23"/>
  <c r="J381" i="23"/>
  <c r="I381" i="23"/>
  <c r="H381" i="23"/>
  <c r="G381" i="23"/>
  <c r="K380" i="23"/>
  <c r="J380" i="23"/>
  <c r="I380" i="23"/>
  <c r="H380" i="23"/>
  <c r="G380" i="23"/>
  <c r="K379" i="23"/>
  <c r="J379" i="23"/>
  <c r="I379" i="23"/>
  <c r="H379" i="23"/>
  <c r="G379" i="23"/>
  <c r="K378" i="23"/>
  <c r="J378" i="23"/>
  <c r="I378" i="23"/>
  <c r="H378" i="23"/>
  <c r="G378" i="23"/>
  <c r="K377" i="23"/>
  <c r="J377" i="23"/>
  <c r="I377" i="23"/>
  <c r="H377" i="23"/>
  <c r="G377" i="23"/>
  <c r="K376" i="23"/>
  <c r="J376" i="23"/>
  <c r="I376" i="23"/>
  <c r="H376" i="23"/>
  <c r="G376" i="23"/>
  <c r="K375" i="23"/>
  <c r="J375" i="23"/>
  <c r="I375" i="23"/>
  <c r="H375" i="23"/>
  <c r="G375" i="23"/>
  <c r="K374" i="23"/>
  <c r="J374" i="23"/>
  <c r="I374" i="23"/>
  <c r="H374" i="23"/>
  <c r="G374" i="23"/>
  <c r="K373" i="23"/>
  <c r="J373" i="23"/>
  <c r="I373" i="23"/>
  <c r="H373" i="23"/>
  <c r="G373" i="23"/>
  <c r="K372" i="23"/>
  <c r="J372" i="23"/>
  <c r="I372" i="23"/>
  <c r="H372" i="23"/>
  <c r="G372" i="23"/>
  <c r="K371" i="23"/>
  <c r="J371" i="23"/>
  <c r="I371" i="23"/>
  <c r="H371" i="23"/>
  <c r="G371" i="23"/>
  <c r="K370" i="23"/>
  <c r="J370" i="23"/>
  <c r="I370" i="23"/>
  <c r="H370" i="23"/>
  <c r="G370" i="23"/>
  <c r="K369" i="23"/>
  <c r="J369" i="23"/>
  <c r="I369" i="23"/>
  <c r="H369" i="23"/>
  <c r="G369" i="23"/>
  <c r="K368" i="23"/>
  <c r="J368" i="23"/>
  <c r="I368" i="23"/>
  <c r="H368" i="23"/>
  <c r="G368" i="23"/>
  <c r="K367" i="23"/>
  <c r="J367" i="23"/>
  <c r="I367" i="23"/>
  <c r="H367" i="23"/>
  <c r="G367" i="23"/>
  <c r="K366" i="23"/>
  <c r="J366" i="23"/>
  <c r="I366" i="23"/>
  <c r="H366" i="23"/>
  <c r="G366" i="23"/>
  <c r="K365" i="23"/>
  <c r="J365" i="23"/>
  <c r="I365" i="23"/>
  <c r="H365" i="23"/>
  <c r="G365" i="23"/>
  <c r="K364" i="23"/>
  <c r="J364" i="23"/>
  <c r="I364" i="23"/>
  <c r="H364" i="23"/>
  <c r="G364" i="23"/>
  <c r="K362" i="23"/>
  <c r="J362" i="23"/>
  <c r="I362" i="23"/>
  <c r="H362" i="23"/>
  <c r="G362" i="23"/>
  <c r="K361" i="23"/>
  <c r="J361" i="23"/>
  <c r="I361" i="23"/>
  <c r="H361" i="23"/>
  <c r="G361" i="23"/>
  <c r="K360" i="23"/>
  <c r="J360" i="23"/>
  <c r="I360" i="23"/>
  <c r="H360" i="23"/>
  <c r="G360" i="23"/>
  <c r="K359" i="23"/>
  <c r="J359" i="23"/>
  <c r="I359" i="23"/>
  <c r="H359" i="23"/>
  <c r="G359" i="23"/>
  <c r="K358" i="23"/>
  <c r="J358" i="23"/>
  <c r="I358" i="23"/>
  <c r="H358" i="23"/>
  <c r="G358" i="23"/>
  <c r="K357" i="23"/>
  <c r="J357" i="23"/>
  <c r="I357" i="23"/>
  <c r="H357" i="23"/>
  <c r="G357" i="23"/>
  <c r="K356" i="23"/>
  <c r="J356" i="23"/>
  <c r="I356" i="23"/>
  <c r="H356" i="23"/>
  <c r="G356" i="23"/>
  <c r="K355" i="23"/>
  <c r="J355" i="23"/>
  <c r="I355" i="23"/>
  <c r="H355" i="23"/>
  <c r="G355" i="23"/>
  <c r="K354" i="23"/>
  <c r="J354" i="23"/>
  <c r="I354" i="23"/>
  <c r="H354" i="23"/>
  <c r="G354" i="23"/>
  <c r="K353" i="23"/>
  <c r="J353" i="23"/>
  <c r="I353" i="23"/>
  <c r="H353" i="23"/>
  <c r="G353" i="23"/>
  <c r="K352" i="23"/>
  <c r="J352" i="23"/>
  <c r="I352" i="23"/>
  <c r="H352" i="23"/>
  <c r="G352" i="23"/>
  <c r="K351" i="23"/>
  <c r="J351" i="23"/>
  <c r="I351" i="23"/>
  <c r="H351" i="23"/>
  <c r="G351" i="23"/>
  <c r="K350" i="23"/>
  <c r="J350" i="23"/>
  <c r="I350" i="23"/>
  <c r="H350" i="23"/>
  <c r="G350" i="23"/>
  <c r="K348" i="23"/>
  <c r="J348" i="23"/>
  <c r="I348" i="23"/>
  <c r="H348" i="23"/>
  <c r="G348" i="23"/>
  <c r="K347" i="23"/>
  <c r="J347" i="23"/>
  <c r="I347" i="23"/>
  <c r="H347" i="23"/>
  <c r="G347" i="23"/>
  <c r="K346" i="23"/>
  <c r="J346" i="23"/>
  <c r="I346" i="23"/>
  <c r="H346" i="23"/>
  <c r="G346" i="23"/>
  <c r="K345" i="23"/>
  <c r="J345" i="23"/>
  <c r="I345" i="23"/>
  <c r="H345" i="23"/>
  <c r="G345" i="23"/>
  <c r="K344" i="23"/>
  <c r="J344" i="23"/>
  <c r="I344" i="23"/>
  <c r="H344" i="23"/>
  <c r="G344" i="23"/>
  <c r="K343" i="23"/>
  <c r="J343" i="23"/>
  <c r="I343" i="23"/>
  <c r="H343" i="23"/>
  <c r="G343" i="23"/>
  <c r="K341" i="23"/>
  <c r="J341" i="23"/>
  <c r="I341" i="23"/>
  <c r="H341" i="23"/>
  <c r="G341" i="23"/>
  <c r="K340" i="23"/>
  <c r="J340" i="23"/>
  <c r="I340" i="23"/>
  <c r="H340" i="23"/>
  <c r="G340" i="23"/>
  <c r="K339" i="23"/>
  <c r="J339" i="23"/>
  <c r="I339" i="23"/>
  <c r="H339" i="23"/>
  <c r="G339" i="23"/>
  <c r="K338" i="23"/>
  <c r="J338" i="23"/>
  <c r="I338" i="23"/>
  <c r="H338" i="23"/>
  <c r="G338" i="23"/>
  <c r="K337" i="23"/>
  <c r="J337" i="23"/>
  <c r="I337" i="23"/>
  <c r="H337" i="23"/>
  <c r="G337" i="23"/>
  <c r="K336" i="23"/>
  <c r="J336" i="23"/>
  <c r="I336" i="23"/>
  <c r="H336" i="23"/>
  <c r="G336" i="23"/>
  <c r="K334" i="23"/>
  <c r="J334" i="23"/>
  <c r="I334" i="23"/>
  <c r="H334" i="23"/>
  <c r="G334" i="23"/>
  <c r="K333" i="23"/>
  <c r="J333" i="23"/>
  <c r="I333" i="23"/>
  <c r="H333" i="23"/>
  <c r="G333" i="23"/>
  <c r="K332" i="23"/>
  <c r="J332" i="23"/>
  <c r="I332" i="23"/>
  <c r="H332" i="23"/>
  <c r="G332" i="23"/>
  <c r="K331" i="23"/>
  <c r="J331" i="23"/>
  <c r="I331" i="23"/>
  <c r="H331" i="23"/>
  <c r="G331" i="23"/>
  <c r="K330" i="23"/>
  <c r="J330" i="23"/>
  <c r="I330" i="23"/>
  <c r="H330" i="23"/>
  <c r="G330" i="23"/>
  <c r="K329" i="23"/>
  <c r="J329" i="23"/>
  <c r="I329" i="23"/>
  <c r="H329" i="23"/>
  <c r="G329" i="23"/>
  <c r="K328" i="23"/>
  <c r="J328" i="23"/>
  <c r="I328" i="23"/>
  <c r="H328" i="23"/>
  <c r="G328" i="23"/>
  <c r="K327" i="23"/>
  <c r="J327" i="23"/>
  <c r="I327" i="23"/>
  <c r="H327" i="23"/>
  <c r="G327" i="23"/>
  <c r="K326" i="23"/>
  <c r="J326" i="23"/>
  <c r="I326" i="23"/>
  <c r="H326" i="23"/>
  <c r="G326" i="23"/>
  <c r="K325" i="23"/>
  <c r="J325" i="23"/>
  <c r="I325" i="23"/>
  <c r="H325" i="23"/>
  <c r="G325" i="23"/>
  <c r="K323" i="23"/>
  <c r="J323" i="23"/>
  <c r="I323" i="23"/>
  <c r="H323" i="23"/>
  <c r="G323" i="23"/>
  <c r="K322" i="23"/>
  <c r="J322" i="23"/>
  <c r="I322" i="23"/>
  <c r="H322" i="23"/>
  <c r="G322" i="23"/>
  <c r="K321" i="23"/>
  <c r="J321" i="23"/>
  <c r="I321" i="23"/>
  <c r="H321" i="23"/>
  <c r="G321" i="23"/>
  <c r="K320" i="23"/>
  <c r="J320" i="23"/>
  <c r="I320" i="23"/>
  <c r="H320" i="23"/>
  <c r="G320" i="23"/>
  <c r="K319" i="23"/>
  <c r="J319" i="23"/>
  <c r="I319" i="23"/>
  <c r="H319" i="23"/>
  <c r="G319" i="23"/>
  <c r="K318" i="23"/>
  <c r="J318" i="23"/>
  <c r="I318" i="23"/>
  <c r="H318" i="23"/>
  <c r="G318" i="23"/>
  <c r="K317" i="23"/>
  <c r="J317" i="23"/>
  <c r="I317" i="23"/>
  <c r="H317" i="23"/>
  <c r="G317" i="23"/>
  <c r="K316" i="23"/>
  <c r="J316" i="23"/>
  <c r="I316" i="23"/>
  <c r="H316" i="23"/>
  <c r="G316" i="23"/>
  <c r="K315" i="23"/>
  <c r="J315" i="23"/>
  <c r="I315" i="23"/>
  <c r="H315" i="23"/>
  <c r="G315" i="23"/>
  <c r="K314" i="23"/>
  <c r="J314" i="23"/>
  <c r="I314" i="23"/>
  <c r="H314" i="23"/>
  <c r="G314" i="23"/>
  <c r="K313" i="23"/>
  <c r="J313" i="23"/>
  <c r="I313" i="23"/>
  <c r="H313" i="23"/>
  <c r="G313" i="23"/>
  <c r="K312" i="23"/>
  <c r="J312" i="23"/>
  <c r="I312" i="23"/>
  <c r="H312" i="23"/>
  <c r="G312" i="23"/>
  <c r="K311" i="23"/>
  <c r="J311" i="23"/>
  <c r="I311" i="23"/>
  <c r="H311" i="23"/>
  <c r="G311" i="23"/>
  <c r="K310" i="23"/>
  <c r="J310" i="23"/>
  <c r="I310" i="23"/>
  <c r="H310" i="23"/>
  <c r="G310" i="23"/>
  <c r="K309" i="23"/>
  <c r="J309" i="23"/>
  <c r="I309" i="23"/>
  <c r="H309" i="23"/>
  <c r="G309" i="23"/>
  <c r="K308" i="23"/>
  <c r="J308" i="23"/>
  <c r="I308" i="23"/>
  <c r="H308" i="23"/>
  <c r="G308" i="23"/>
  <c r="K307" i="23"/>
  <c r="J307" i="23"/>
  <c r="I307" i="23"/>
  <c r="H307" i="23"/>
  <c r="G307" i="23"/>
  <c r="K306" i="23"/>
  <c r="J306" i="23"/>
  <c r="I306" i="23"/>
  <c r="H306" i="23"/>
  <c r="G306" i="23"/>
  <c r="K305" i="23"/>
  <c r="J305" i="23"/>
  <c r="I305" i="23"/>
  <c r="H305" i="23"/>
  <c r="G305" i="23"/>
  <c r="K304" i="23"/>
  <c r="J304" i="23"/>
  <c r="I304" i="23"/>
  <c r="H304" i="23"/>
  <c r="G304" i="23"/>
  <c r="K303" i="23"/>
  <c r="J303" i="23"/>
  <c r="I303" i="23"/>
  <c r="H303" i="23"/>
  <c r="G303" i="23"/>
  <c r="K302" i="23"/>
  <c r="J302" i="23"/>
  <c r="I302" i="23"/>
  <c r="H302" i="23"/>
  <c r="G302" i="23"/>
  <c r="K301" i="23"/>
  <c r="J301" i="23"/>
  <c r="I301" i="23"/>
  <c r="H301" i="23"/>
  <c r="G301" i="23"/>
  <c r="K299" i="23"/>
  <c r="J299" i="23"/>
  <c r="I299" i="23"/>
  <c r="H299" i="23"/>
  <c r="G299" i="23"/>
  <c r="K298" i="23"/>
  <c r="J298" i="23"/>
  <c r="I298" i="23"/>
  <c r="H298" i="23"/>
  <c r="G298" i="23"/>
  <c r="K297" i="23"/>
  <c r="J297" i="23"/>
  <c r="I297" i="23"/>
  <c r="H297" i="23"/>
  <c r="G297" i="23"/>
  <c r="K296" i="23"/>
  <c r="J296" i="23"/>
  <c r="I296" i="23"/>
  <c r="H296" i="23"/>
  <c r="G296" i="23"/>
  <c r="K295" i="23"/>
  <c r="J295" i="23"/>
  <c r="I295" i="23"/>
  <c r="H295" i="23"/>
  <c r="G295" i="23"/>
  <c r="K294" i="23"/>
  <c r="J294" i="23"/>
  <c r="I294" i="23"/>
  <c r="H294" i="23"/>
  <c r="G294" i="23"/>
  <c r="K293" i="23"/>
  <c r="J293" i="23"/>
  <c r="I293" i="23"/>
  <c r="H293" i="23"/>
  <c r="G293" i="23"/>
  <c r="K292" i="23"/>
  <c r="J292" i="23"/>
  <c r="I292" i="23"/>
  <c r="H292" i="23"/>
  <c r="G292" i="23"/>
  <c r="K291" i="23"/>
  <c r="J291" i="23"/>
  <c r="I291" i="23"/>
  <c r="H291" i="23"/>
  <c r="G291" i="23"/>
  <c r="K290" i="23"/>
  <c r="J290" i="23"/>
  <c r="I290" i="23"/>
  <c r="H290" i="23"/>
  <c r="G290" i="23"/>
  <c r="K289" i="23"/>
  <c r="J289" i="23"/>
  <c r="I289" i="23"/>
  <c r="H289" i="23"/>
  <c r="G289" i="23"/>
  <c r="K288" i="23"/>
  <c r="J288" i="23"/>
  <c r="I288" i="23"/>
  <c r="H288" i="23"/>
  <c r="G288" i="23"/>
  <c r="K287" i="23"/>
  <c r="J287" i="23"/>
  <c r="I287" i="23"/>
  <c r="H287" i="23"/>
  <c r="G287" i="23"/>
  <c r="K286" i="23"/>
  <c r="J286" i="23"/>
  <c r="I286" i="23"/>
  <c r="H286" i="23"/>
  <c r="G286" i="23"/>
  <c r="K285" i="23"/>
  <c r="J285" i="23"/>
  <c r="I285" i="23"/>
  <c r="H285" i="23"/>
  <c r="G285" i="23"/>
  <c r="K284" i="23"/>
  <c r="J284" i="23"/>
  <c r="I284" i="23"/>
  <c r="H284" i="23"/>
  <c r="G284" i="23"/>
  <c r="K282" i="23"/>
  <c r="J282" i="23"/>
  <c r="I282" i="23"/>
  <c r="H282" i="23"/>
  <c r="G282" i="23"/>
  <c r="K281" i="23"/>
  <c r="J281" i="23"/>
  <c r="I281" i="23"/>
  <c r="H281" i="23"/>
  <c r="G281" i="23"/>
  <c r="K280" i="23"/>
  <c r="J280" i="23"/>
  <c r="I280" i="23"/>
  <c r="H280" i="23"/>
  <c r="G280" i="23"/>
  <c r="K279" i="23"/>
  <c r="J279" i="23"/>
  <c r="I279" i="23"/>
  <c r="H279" i="23"/>
  <c r="G279" i="23"/>
  <c r="K278" i="23"/>
  <c r="J278" i="23"/>
  <c r="I278" i="23"/>
  <c r="H278" i="23"/>
  <c r="G278" i="23"/>
  <c r="K277" i="23"/>
  <c r="J277" i="23"/>
  <c r="I277" i="23"/>
  <c r="H277" i="23"/>
  <c r="G277" i="23"/>
  <c r="K276" i="23"/>
  <c r="J276" i="23"/>
  <c r="I276" i="23"/>
  <c r="H276" i="23"/>
  <c r="G276" i="23"/>
  <c r="K275" i="23"/>
  <c r="J275" i="23"/>
  <c r="I275" i="23"/>
  <c r="H275" i="23"/>
  <c r="G275" i="23"/>
  <c r="K274" i="23"/>
  <c r="J274" i="23"/>
  <c r="I274" i="23"/>
  <c r="H274" i="23"/>
  <c r="G274" i="23"/>
  <c r="K273" i="23"/>
  <c r="J273" i="23"/>
  <c r="I273" i="23"/>
  <c r="H273" i="23"/>
  <c r="G273" i="23"/>
  <c r="K272" i="23"/>
  <c r="J272" i="23"/>
  <c r="I272" i="23"/>
  <c r="H272" i="23"/>
  <c r="G272" i="23"/>
  <c r="K271" i="23"/>
  <c r="J271" i="23"/>
  <c r="I271" i="23"/>
  <c r="H271" i="23"/>
  <c r="G271" i="23"/>
  <c r="K270" i="23"/>
  <c r="J270" i="23"/>
  <c r="I270" i="23"/>
  <c r="H270" i="23"/>
  <c r="G270" i="23"/>
  <c r="K269" i="23"/>
  <c r="J269" i="23"/>
  <c r="I269" i="23"/>
  <c r="H269" i="23"/>
  <c r="G269" i="23"/>
  <c r="K268" i="23"/>
  <c r="J268" i="23"/>
  <c r="I268" i="23"/>
  <c r="H268" i="23"/>
  <c r="G268" i="23"/>
  <c r="K266" i="23"/>
  <c r="J266" i="23"/>
  <c r="I266" i="23"/>
  <c r="H266" i="23"/>
  <c r="G266" i="23"/>
  <c r="K265" i="23"/>
  <c r="J265" i="23"/>
  <c r="I265" i="23"/>
  <c r="H265" i="23"/>
  <c r="G265" i="23"/>
  <c r="K264" i="23"/>
  <c r="J264" i="23"/>
  <c r="I264" i="23"/>
  <c r="H264" i="23"/>
  <c r="G264" i="23"/>
  <c r="K263" i="23"/>
  <c r="J263" i="23"/>
  <c r="I263" i="23"/>
  <c r="H263" i="23"/>
  <c r="G263" i="23"/>
  <c r="K262" i="23"/>
  <c r="J262" i="23"/>
  <c r="I262" i="23"/>
  <c r="H262" i="23"/>
  <c r="G262" i="23"/>
  <c r="K261" i="23"/>
  <c r="J261" i="23"/>
  <c r="I261" i="23"/>
  <c r="H261" i="23"/>
  <c r="G261" i="23"/>
  <c r="K260" i="23"/>
  <c r="J260" i="23"/>
  <c r="I260" i="23"/>
  <c r="H260" i="23"/>
  <c r="G260" i="23"/>
  <c r="K259" i="23"/>
  <c r="J259" i="23"/>
  <c r="I259" i="23"/>
  <c r="H259" i="23"/>
  <c r="G259" i="23"/>
  <c r="K258" i="23"/>
  <c r="J258" i="23"/>
  <c r="I258" i="23"/>
  <c r="H258" i="23"/>
  <c r="G258" i="23"/>
  <c r="K257" i="23"/>
  <c r="J257" i="23"/>
  <c r="I257" i="23"/>
  <c r="H257" i="23"/>
  <c r="G257" i="23"/>
  <c r="K256" i="23"/>
  <c r="J256" i="23"/>
  <c r="I256" i="23"/>
  <c r="H256" i="23"/>
  <c r="G256" i="23"/>
  <c r="K255" i="23"/>
  <c r="J255" i="23"/>
  <c r="I255" i="23"/>
  <c r="H255" i="23"/>
  <c r="G255" i="23"/>
  <c r="K254" i="23"/>
  <c r="J254" i="23"/>
  <c r="I254" i="23"/>
  <c r="H254" i="23"/>
  <c r="G254" i="23"/>
  <c r="K253" i="23"/>
  <c r="J253" i="23"/>
  <c r="I253" i="23"/>
  <c r="H253" i="23"/>
  <c r="G253" i="23"/>
  <c r="K252" i="23"/>
  <c r="J252" i="23"/>
  <c r="I252" i="23"/>
  <c r="H252" i="23"/>
  <c r="G252" i="23"/>
  <c r="K251" i="23"/>
  <c r="J251" i="23"/>
  <c r="I251" i="23"/>
  <c r="H251" i="23"/>
  <c r="G251" i="23"/>
  <c r="K250" i="23"/>
  <c r="J250" i="23"/>
  <c r="I250" i="23"/>
  <c r="H250" i="23"/>
  <c r="G250" i="23"/>
  <c r="K249" i="23"/>
  <c r="J249" i="23"/>
  <c r="I249" i="23"/>
  <c r="H249" i="23"/>
  <c r="G249" i="23"/>
  <c r="K248" i="23"/>
  <c r="J248" i="23"/>
  <c r="I248" i="23"/>
  <c r="H248" i="23"/>
  <c r="G248" i="23"/>
  <c r="K247" i="23"/>
  <c r="J247" i="23"/>
  <c r="I247" i="23"/>
  <c r="H247" i="23"/>
  <c r="G247" i="23"/>
  <c r="K246" i="23"/>
  <c r="J246" i="23"/>
  <c r="I246" i="23"/>
  <c r="H246" i="23"/>
  <c r="G246" i="23"/>
  <c r="K245" i="23"/>
  <c r="J245" i="23"/>
  <c r="I245" i="23"/>
  <c r="H245" i="23"/>
  <c r="G245" i="23"/>
  <c r="K244" i="23"/>
  <c r="J244" i="23"/>
  <c r="I244" i="23"/>
  <c r="H244" i="23"/>
  <c r="G244" i="23"/>
  <c r="K243" i="23"/>
  <c r="J243" i="23"/>
  <c r="I243" i="23"/>
  <c r="H243" i="23"/>
  <c r="G243" i="23"/>
  <c r="K242" i="23"/>
  <c r="J242" i="23"/>
  <c r="I242" i="23"/>
  <c r="H242" i="23"/>
  <c r="G242" i="23"/>
  <c r="K241" i="23"/>
  <c r="J241" i="23"/>
  <c r="I241" i="23"/>
  <c r="H241" i="23"/>
  <c r="G241" i="23"/>
  <c r="K240" i="23"/>
  <c r="J240" i="23"/>
  <c r="I240" i="23"/>
  <c r="H240" i="23"/>
  <c r="G240" i="23"/>
  <c r="K239" i="23"/>
  <c r="J239" i="23"/>
  <c r="I239" i="23"/>
  <c r="H239" i="23"/>
  <c r="G239" i="23"/>
  <c r="K238" i="23"/>
  <c r="J238" i="23"/>
  <c r="I238" i="23"/>
  <c r="H238" i="23"/>
  <c r="G238" i="23"/>
  <c r="K237" i="23"/>
  <c r="J237" i="23"/>
  <c r="I237" i="23"/>
  <c r="H237" i="23"/>
  <c r="G237" i="23"/>
  <c r="K235" i="23"/>
  <c r="J235" i="23"/>
  <c r="I235" i="23"/>
  <c r="H235" i="23"/>
  <c r="G235" i="23"/>
  <c r="K234" i="23"/>
  <c r="J234" i="23"/>
  <c r="I234" i="23"/>
  <c r="H234" i="23"/>
  <c r="G234" i="23"/>
  <c r="K233" i="23"/>
  <c r="J233" i="23"/>
  <c r="I233" i="23"/>
  <c r="H233" i="23"/>
  <c r="G233" i="23"/>
  <c r="K232" i="23"/>
  <c r="J232" i="23"/>
  <c r="I232" i="23"/>
  <c r="H232" i="23"/>
  <c r="G232" i="23"/>
  <c r="K231" i="23"/>
  <c r="J231" i="23"/>
  <c r="I231" i="23"/>
  <c r="H231" i="23"/>
  <c r="G231" i="23"/>
  <c r="K230" i="23"/>
  <c r="J230" i="23"/>
  <c r="I230" i="23"/>
  <c r="H230" i="23"/>
  <c r="G230" i="23"/>
  <c r="K229" i="23"/>
  <c r="J229" i="23"/>
  <c r="I229" i="23"/>
  <c r="H229" i="23"/>
  <c r="G229" i="23"/>
  <c r="K228" i="23"/>
  <c r="J228" i="23"/>
  <c r="I228" i="23"/>
  <c r="H228" i="23"/>
  <c r="G228" i="23"/>
  <c r="K227" i="23"/>
  <c r="J227" i="23"/>
  <c r="I227" i="23"/>
  <c r="H227" i="23"/>
  <c r="G227" i="23"/>
  <c r="K226" i="23"/>
  <c r="J226" i="23"/>
  <c r="I226" i="23"/>
  <c r="H226" i="23"/>
  <c r="G226" i="23"/>
  <c r="K225" i="23"/>
  <c r="J225" i="23"/>
  <c r="I225" i="23"/>
  <c r="H225" i="23"/>
  <c r="G225" i="23"/>
  <c r="K224" i="23"/>
  <c r="J224" i="23"/>
  <c r="I224" i="23"/>
  <c r="H224" i="23"/>
  <c r="G224" i="23"/>
  <c r="K223" i="23"/>
  <c r="J223" i="23"/>
  <c r="I223" i="23"/>
  <c r="H223" i="23"/>
  <c r="G223" i="23"/>
  <c r="K222" i="23"/>
  <c r="J222" i="23"/>
  <c r="I222" i="23"/>
  <c r="H222" i="23"/>
  <c r="G222" i="23"/>
  <c r="K221" i="23"/>
  <c r="J221" i="23"/>
  <c r="I221" i="23"/>
  <c r="H221" i="23"/>
  <c r="G221" i="23"/>
  <c r="K219" i="23"/>
  <c r="J219" i="23"/>
  <c r="I219" i="23"/>
  <c r="H219" i="23"/>
  <c r="G219" i="23"/>
  <c r="K218" i="23"/>
  <c r="J218" i="23"/>
  <c r="I218" i="23"/>
  <c r="H218" i="23"/>
  <c r="G218" i="23"/>
  <c r="K217" i="23"/>
  <c r="J217" i="23"/>
  <c r="I217" i="23"/>
  <c r="H217" i="23"/>
  <c r="G217" i="23"/>
  <c r="K216" i="23"/>
  <c r="J216" i="23"/>
  <c r="I216" i="23"/>
  <c r="H216" i="23"/>
  <c r="G216" i="23"/>
  <c r="K215" i="23"/>
  <c r="J215" i="23"/>
  <c r="I215" i="23"/>
  <c r="H215" i="23"/>
  <c r="G215" i="23"/>
  <c r="K214" i="23"/>
  <c r="J214" i="23"/>
  <c r="I214" i="23"/>
  <c r="H214" i="23"/>
  <c r="G214" i="23"/>
  <c r="K213" i="23"/>
  <c r="J213" i="23"/>
  <c r="I213" i="23"/>
  <c r="H213" i="23"/>
  <c r="G213" i="23"/>
  <c r="K212" i="23"/>
  <c r="J212" i="23"/>
  <c r="I212" i="23"/>
  <c r="H212" i="23"/>
  <c r="G212" i="23"/>
  <c r="K211" i="23"/>
  <c r="J211" i="23"/>
  <c r="I211" i="23"/>
  <c r="H211" i="23"/>
  <c r="G211" i="23"/>
  <c r="K210" i="23"/>
  <c r="J210" i="23"/>
  <c r="I210" i="23"/>
  <c r="H210" i="23"/>
  <c r="G210" i="23"/>
  <c r="K209" i="23"/>
  <c r="J209" i="23"/>
  <c r="I209" i="23"/>
  <c r="H209" i="23"/>
  <c r="G209" i="23"/>
  <c r="K208" i="23"/>
  <c r="J208" i="23"/>
  <c r="I208" i="23"/>
  <c r="H208" i="23"/>
  <c r="G208" i="23"/>
  <c r="K207" i="23"/>
  <c r="J207" i="23"/>
  <c r="I207" i="23"/>
  <c r="H207" i="23"/>
  <c r="G207" i="23"/>
  <c r="K206" i="23"/>
  <c r="J206" i="23"/>
  <c r="I206" i="23"/>
  <c r="H206" i="23"/>
  <c r="G206" i="23"/>
  <c r="K205" i="23"/>
  <c r="J205" i="23"/>
  <c r="I205" i="23"/>
  <c r="H205" i="23"/>
  <c r="G205" i="23"/>
  <c r="K204" i="23"/>
  <c r="J204" i="23"/>
  <c r="I204" i="23"/>
  <c r="H204" i="23"/>
  <c r="G204" i="23"/>
  <c r="K203" i="23"/>
  <c r="J203" i="23"/>
  <c r="I203" i="23"/>
  <c r="H203" i="23"/>
  <c r="G203" i="23"/>
  <c r="K202" i="23"/>
  <c r="J202" i="23"/>
  <c r="I202" i="23"/>
  <c r="H202" i="23"/>
  <c r="G202" i="23"/>
  <c r="K201" i="23"/>
  <c r="J201" i="23"/>
  <c r="I201" i="23"/>
  <c r="H201" i="23"/>
  <c r="G201" i="23"/>
  <c r="K200" i="23"/>
  <c r="J200" i="23"/>
  <c r="I200" i="23"/>
  <c r="H200" i="23"/>
  <c r="G200" i="23"/>
  <c r="K198" i="23"/>
  <c r="J198" i="23"/>
  <c r="I198" i="23"/>
  <c r="H198" i="23"/>
  <c r="G198" i="23"/>
  <c r="K197" i="23"/>
  <c r="J197" i="23"/>
  <c r="I197" i="23"/>
  <c r="H197" i="23"/>
  <c r="G197" i="23"/>
  <c r="K196" i="23"/>
  <c r="J196" i="23"/>
  <c r="I196" i="23"/>
  <c r="H196" i="23"/>
  <c r="G196" i="23"/>
  <c r="K195" i="23"/>
  <c r="J195" i="23"/>
  <c r="I195" i="23"/>
  <c r="H195" i="23"/>
  <c r="G195" i="23"/>
  <c r="K194" i="23"/>
  <c r="J194" i="23"/>
  <c r="I194" i="23"/>
  <c r="H194" i="23"/>
  <c r="G194" i="23"/>
  <c r="K193" i="23"/>
  <c r="J193" i="23"/>
  <c r="I193" i="23"/>
  <c r="H193" i="23"/>
  <c r="G193" i="23"/>
  <c r="K192" i="23"/>
  <c r="J192" i="23"/>
  <c r="I192" i="23"/>
  <c r="H192" i="23"/>
  <c r="G192" i="23"/>
  <c r="K191" i="23"/>
  <c r="J191" i="23"/>
  <c r="I191" i="23"/>
  <c r="H191" i="23"/>
  <c r="G191" i="23"/>
  <c r="K190" i="23"/>
  <c r="J190" i="23"/>
  <c r="I190" i="23"/>
  <c r="H190" i="23"/>
  <c r="G190" i="23"/>
  <c r="K189" i="23"/>
  <c r="J189" i="23"/>
  <c r="I189" i="23"/>
  <c r="H189" i="23"/>
  <c r="G189" i="23"/>
  <c r="K188" i="23"/>
  <c r="J188" i="23"/>
  <c r="I188" i="23"/>
  <c r="H188" i="23"/>
  <c r="G188" i="23"/>
  <c r="K187" i="23"/>
  <c r="J187" i="23"/>
  <c r="I187" i="23"/>
  <c r="H187" i="23"/>
  <c r="G187" i="23"/>
  <c r="K186" i="23"/>
  <c r="J186" i="23"/>
  <c r="I186" i="23"/>
  <c r="H186" i="23"/>
  <c r="G186" i="23"/>
  <c r="K185" i="23"/>
  <c r="J185" i="23"/>
  <c r="I185" i="23"/>
  <c r="H185" i="23"/>
  <c r="G185" i="23"/>
  <c r="K184" i="23"/>
  <c r="J184" i="23"/>
  <c r="I184" i="23"/>
  <c r="H184" i="23"/>
  <c r="G184" i="23"/>
  <c r="K183" i="23"/>
  <c r="J183" i="23"/>
  <c r="I183" i="23"/>
  <c r="H183" i="23"/>
  <c r="G183" i="23"/>
  <c r="K182" i="23"/>
  <c r="J182" i="23"/>
  <c r="I182" i="23"/>
  <c r="H182" i="23"/>
  <c r="G182" i="23"/>
  <c r="K181" i="23"/>
  <c r="J181" i="23"/>
  <c r="I181" i="23"/>
  <c r="H181" i="23"/>
  <c r="G181" i="23"/>
  <c r="K180" i="23"/>
  <c r="J180" i="23"/>
  <c r="I180" i="23"/>
  <c r="H180" i="23"/>
  <c r="G180" i="23"/>
  <c r="K179" i="23"/>
  <c r="J179" i="23"/>
  <c r="I179" i="23"/>
  <c r="H179" i="23"/>
  <c r="G179" i="23"/>
  <c r="K177" i="23"/>
  <c r="J177" i="23"/>
  <c r="I177" i="23"/>
  <c r="H177" i="23"/>
  <c r="G177" i="23"/>
  <c r="K176" i="23"/>
  <c r="J176" i="23"/>
  <c r="I176" i="23"/>
  <c r="H176" i="23"/>
  <c r="G176" i="23"/>
  <c r="K175" i="23"/>
  <c r="J175" i="23"/>
  <c r="I175" i="23"/>
  <c r="H175" i="23"/>
  <c r="G175" i="23"/>
  <c r="K174" i="23"/>
  <c r="J174" i="23"/>
  <c r="I174" i="23"/>
  <c r="H174" i="23"/>
  <c r="G174" i="23"/>
  <c r="K173" i="23"/>
  <c r="J173" i="23"/>
  <c r="I173" i="23"/>
  <c r="H173" i="23"/>
  <c r="G173" i="23"/>
  <c r="K172" i="23"/>
  <c r="J172" i="23"/>
  <c r="I172" i="23"/>
  <c r="H172" i="23"/>
  <c r="G172" i="23"/>
  <c r="K171" i="23"/>
  <c r="J171" i="23"/>
  <c r="I171" i="23"/>
  <c r="H171" i="23"/>
  <c r="G171" i="23"/>
  <c r="K170" i="23"/>
  <c r="J170" i="23"/>
  <c r="I170" i="23"/>
  <c r="H170" i="23"/>
  <c r="G170" i="23"/>
  <c r="K169" i="23"/>
  <c r="J169" i="23"/>
  <c r="I169" i="23"/>
  <c r="H169" i="23"/>
  <c r="G169" i="23"/>
  <c r="K168" i="23"/>
  <c r="J168" i="23"/>
  <c r="I168" i="23"/>
  <c r="H168" i="23"/>
  <c r="G168" i="23"/>
  <c r="K167" i="23"/>
  <c r="J167" i="23"/>
  <c r="I167" i="23"/>
  <c r="H167" i="23"/>
  <c r="G167" i="23"/>
  <c r="K165" i="23"/>
  <c r="J165" i="23"/>
  <c r="I165" i="23"/>
  <c r="H165" i="23"/>
  <c r="G165" i="23"/>
  <c r="K164" i="23"/>
  <c r="J164" i="23"/>
  <c r="I164" i="23"/>
  <c r="H164" i="23"/>
  <c r="G164" i="23"/>
  <c r="K163" i="23"/>
  <c r="J163" i="23"/>
  <c r="I163" i="23"/>
  <c r="H163" i="23"/>
  <c r="G163" i="23"/>
  <c r="K162" i="23"/>
  <c r="J162" i="23"/>
  <c r="I162" i="23"/>
  <c r="H162" i="23"/>
  <c r="G162" i="23"/>
  <c r="K161" i="23"/>
  <c r="J161" i="23"/>
  <c r="I161" i="23"/>
  <c r="H161" i="23"/>
  <c r="G161" i="23"/>
  <c r="K160" i="23"/>
  <c r="J160" i="23"/>
  <c r="I160" i="23"/>
  <c r="H160" i="23"/>
  <c r="G160" i="23"/>
  <c r="K159" i="23"/>
  <c r="J159" i="23"/>
  <c r="I159" i="23"/>
  <c r="H159" i="23"/>
  <c r="G159" i="23"/>
  <c r="K158" i="23"/>
  <c r="J158" i="23"/>
  <c r="I158" i="23"/>
  <c r="H158" i="23"/>
  <c r="G158" i="23"/>
  <c r="K157" i="23"/>
  <c r="J157" i="23"/>
  <c r="I157" i="23"/>
  <c r="H157" i="23"/>
  <c r="G157" i="23"/>
  <c r="K156" i="23"/>
  <c r="J156" i="23"/>
  <c r="I156" i="23"/>
  <c r="H156" i="23"/>
  <c r="G156" i="23"/>
  <c r="K155" i="23"/>
  <c r="J155" i="23"/>
  <c r="I155" i="23"/>
  <c r="H155" i="23"/>
  <c r="G155" i="23"/>
  <c r="K154" i="23"/>
  <c r="J154" i="23"/>
  <c r="I154" i="23"/>
  <c r="H154" i="23"/>
  <c r="G154" i="23"/>
  <c r="K153" i="23"/>
  <c r="J153" i="23"/>
  <c r="I153" i="23"/>
  <c r="H153" i="23"/>
  <c r="G153" i="23"/>
  <c r="K152" i="23"/>
  <c r="J152" i="23"/>
  <c r="I152" i="23"/>
  <c r="H152" i="23"/>
  <c r="G152" i="23"/>
  <c r="K151" i="23"/>
  <c r="J151" i="23"/>
  <c r="I151" i="23"/>
  <c r="H151" i="23"/>
  <c r="G151" i="23"/>
  <c r="K149" i="23"/>
  <c r="J149" i="23"/>
  <c r="I149" i="23"/>
  <c r="H149" i="23"/>
  <c r="G149" i="23"/>
  <c r="K148" i="23"/>
  <c r="J148" i="23"/>
  <c r="I148" i="23"/>
  <c r="H148" i="23"/>
  <c r="G148" i="23"/>
  <c r="K147" i="23"/>
  <c r="J147" i="23"/>
  <c r="I147" i="23"/>
  <c r="H147" i="23"/>
  <c r="G147" i="23"/>
  <c r="K146" i="23"/>
  <c r="J146" i="23"/>
  <c r="I146" i="23"/>
  <c r="H146" i="23"/>
  <c r="G146" i="23"/>
  <c r="K145" i="23"/>
  <c r="J145" i="23"/>
  <c r="I145" i="23"/>
  <c r="H145" i="23"/>
  <c r="G145" i="23"/>
  <c r="K144" i="23"/>
  <c r="J144" i="23"/>
  <c r="I144" i="23"/>
  <c r="H144" i="23"/>
  <c r="G144" i="23"/>
  <c r="K143" i="23"/>
  <c r="J143" i="23"/>
  <c r="I143" i="23"/>
  <c r="H143" i="23"/>
  <c r="G143" i="23"/>
  <c r="K142" i="23"/>
  <c r="J142" i="23"/>
  <c r="I142" i="23"/>
  <c r="H142" i="23"/>
  <c r="G142" i="23"/>
  <c r="K141" i="23"/>
  <c r="J141" i="23"/>
  <c r="I141" i="23"/>
  <c r="H141" i="23"/>
  <c r="G141" i="23"/>
  <c r="K140" i="23"/>
  <c r="J140" i="23"/>
  <c r="I140" i="23"/>
  <c r="H140" i="23"/>
  <c r="G140" i="23"/>
  <c r="K139" i="23"/>
  <c r="J139" i="23"/>
  <c r="I139" i="23"/>
  <c r="H139" i="23"/>
  <c r="G139" i="23"/>
  <c r="K138" i="23"/>
  <c r="J138" i="23"/>
  <c r="I138" i="23"/>
  <c r="H138" i="23"/>
  <c r="G138" i="23"/>
  <c r="K137" i="23"/>
  <c r="J137" i="23"/>
  <c r="I137" i="23"/>
  <c r="H137" i="23"/>
  <c r="G137" i="23"/>
  <c r="K136" i="23"/>
  <c r="J136" i="23"/>
  <c r="I136" i="23"/>
  <c r="H136" i="23"/>
  <c r="G136" i="23"/>
  <c r="K134" i="23"/>
  <c r="J134" i="23"/>
  <c r="I134" i="23"/>
  <c r="H134" i="23"/>
  <c r="G134" i="23"/>
  <c r="K133" i="23"/>
  <c r="J133" i="23"/>
  <c r="I133" i="23"/>
  <c r="H133" i="23"/>
  <c r="G133" i="23"/>
  <c r="K132" i="23"/>
  <c r="J132" i="23"/>
  <c r="I132" i="23"/>
  <c r="H132" i="23"/>
  <c r="G132" i="23"/>
  <c r="K131" i="23"/>
  <c r="J131" i="23"/>
  <c r="I131" i="23"/>
  <c r="H131" i="23"/>
  <c r="G131" i="23"/>
  <c r="K130" i="23"/>
  <c r="J130" i="23"/>
  <c r="I130" i="23"/>
  <c r="H130" i="23"/>
  <c r="G130" i="23"/>
  <c r="K129" i="23"/>
  <c r="J129" i="23"/>
  <c r="I129" i="23"/>
  <c r="H129" i="23"/>
  <c r="G129" i="23"/>
  <c r="K128" i="23"/>
  <c r="J128" i="23"/>
  <c r="I128" i="23"/>
  <c r="H128" i="23"/>
  <c r="G128" i="23"/>
  <c r="K127" i="23"/>
  <c r="J127" i="23"/>
  <c r="I127" i="23"/>
  <c r="H127" i="23"/>
  <c r="G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K118" i="23"/>
  <c r="J118" i="23"/>
  <c r="I118" i="23"/>
  <c r="H118" i="23"/>
  <c r="G118" i="23"/>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K103" i="23"/>
  <c r="J103" i="23"/>
  <c r="I103" i="23"/>
  <c r="H103" i="23"/>
  <c r="G103" i="23"/>
  <c r="K102" i="23"/>
  <c r="J102" i="23"/>
  <c r="I102" i="23"/>
  <c r="H102" i="23"/>
  <c r="G102" i="23"/>
  <c r="K101" i="23"/>
  <c r="J101" i="23"/>
  <c r="I101" i="23"/>
  <c r="H101" i="23"/>
  <c r="G101" i="23"/>
  <c r="K100" i="23"/>
  <c r="J100" i="23"/>
  <c r="I100" i="23"/>
  <c r="H100" i="23"/>
  <c r="G100" i="23"/>
  <c r="K99" i="23"/>
  <c r="J99" i="23"/>
  <c r="I99" i="23"/>
  <c r="H99" i="23"/>
  <c r="G99" i="23"/>
  <c r="K98" i="23"/>
  <c r="J98" i="23"/>
  <c r="I98" i="23"/>
  <c r="H98" i="23"/>
  <c r="G98" i="23"/>
  <c r="K97" i="23"/>
  <c r="J97" i="23"/>
  <c r="I97" i="23"/>
  <c r="H97" i="23"/>
  <c r="G97" i="23"/>
  <c r="K96" i="23"/>
  <c r="J96" i="23"/>
  <c r="I96" i="23"/>
  <c r="H96" i="23"/>
  <c r="G96" i="23"/>
  <c r="K95" i="23"/>
  <c r="J95" i="23"/>
  <c r="I95" i="23"/>
  <c r="H95" i="23"/>
  <c r="G95" i="23"/>
  <c r="K94" i="23"/>
  <c r="J94" i="23"/>
  <c r="I94" i="23"/>
  <c r="H94" i="23"/>
  <c r="G94" i="23"/>
  <c r="K93" i="23"/>
  <c r="J93" i="23"/>
  <c r="I93" i="23"/>
  <c r="H93" i="23"/>
  <c r="G93" i="23"/>
  <c r="K92" i="23"/>
  <c r="J92" i="23"/>
  <c r="I92" i="23"/>
  <c r="H92" i="23"/>
  <c r="G92" i="23"/>
  <c r="K91" i="23"/>
  <c r="J91" i="23"/>
  <c r="I91" i="23"/>
  <c r="H91" i="23"/>
  <c r="G91" i="23"/>
  <c r="K90" i="23"/>
  <c r="J90" i="23"/>
  <c r="I90" i="23"/>
  <c r="H90" i="23"/>
  <c r="G90" i="23"/>
  <c r="K89" i="23"/>
  <c r="J89" i="23"/>
  <c r="I89" i="23"/>
  <c r="H89" i="23"/>
  <c r="G89" i="23"/>
  <c r="K88" i="23"/>
  <c r="J88" i="23"/>
  <c r="I88" i="23"/>
  <c r="H88" i="23"/>
  <c r="G88" i="23"/>
  <c r="K87" i="23"/>
  <c r="J87" i="23"/>
  <c r="I87" i="23"/>
  <c r="H87" i="23"/>
  <c r="G87" i="23"/>
  <c r="K86" i="23"/>
  <c r="J86" i="23"/>
  <c r="I86" i="23"/>
  <c r="H86" i="23"/>
  <c r="G86" i="23"/>
  <c r="K85" i="23"/>
  <c r="J85" i="23"/>
  <c r="I85" i="23"/>
  <c r="H85" i="23"/>
  <c r="G85" i="23"/>
  <c r="K84" i="23"/>
  <c r="J84" i="23"/>
  <c r="I84" i="23"/>
  <c r="H84" i="23"/>
  <c r="G84" i="23"/>
  <c r="K83" i="23"/>
  <c r="J83" i="23"/>
  <c r="I83" i="23"/>
  <c r="H83" i="23"/>
  <c r="G83" i="23"/>
  <c r="K82" i="23"/>
  <c r="J82" i="23"/>
  <c r="I82" i="23"/>
  <c r="H82" i="23"/>
  <c r="G82" i="23"/>
  <c r="K81" i="23"/>
  <c r="J81" i="23"/>
  <c r="I81" i="23"/>
  <c r="H81" i="23"/>
  <c r="G81" i="23"/>
  <c r="K80" i="23"/>
  <c r="J80" i="23"/>
  <c r="I80" i="23"/>
  <c r="H80" i="23"/>
  <c r="G80" i="23"/>
  <c r="K79" i="23"/>
  <c r="J79" i="23"/>
  <c r="I79" i="23"/>
  <c r="H79" i="23"/>
  <c r="G79" i="23"/>
  <c r="K78" i="23"/>
  <c r="J78" i="23"/>
  <c r="I78" i="23"/>
  <c r="H78" i="23"/>
  <c r="G78" i="23"/>
  <c r="K77" i="23"/>
  <c r="J77" i="23"/>
  <c r="I77" i="23"/>
  <c r="H77" i="23"/>
  <c r="G77" i="23"/>
  <c r="K76" i="23"/>
  <c r="J76" i="23"/>
  <c r="I76" i="23"/>
  <c r="H76" i="23"/>
  <c r="G76" i="23"/>
  <c r="K75" i="23"/>
  <c r="J75" i="23"/>
  <c r="I75" i="23"/>
  <c r="H75" i="23"/>
  <c r="G75" i="23"/>
  <c r="K74" i="23"/>
  <c r="J74" i="23"/>
  <c r="I74" i="23"/>
  <c r="H74" i="23"/>
  <c r="G74" i="23"/>
  <c r="K73" i="23"/>
  <c r="J73" i="23"/>
  <c r="I73" i="23"/>
  <c r="H73" i="23"/>
  <c r="G73" i="23"/>
  <c r="K70" i="23"/>
  <c r="J70" i="23"/>
  <c r="I70" i="23"/>
  <c r="H70" i="23"/>
  <c r="G70" i="23"/>
  <c r="K69" i="23"/>
  <c r="J69" i="23"/>
  <c r="I69" i="23"/>
  <c r="H69" i="23"/>
  <c r="G69" i="23"/>
  <c r="K68" i="23"/>
  <c r="J68" i="23"/>
  <c r="I68" i="23"/>
  <c r="H68" i="23"/>
  <c r="G68" i="23"/>
  <c r="K67" i="23"/>
  <c r="J67" i="23"/>
  <c r="I67" i="23"/>
  <c r="H67" i="23"/>
  <c r="G67" i="23"/>
  <c r="K66" i="23"/>
  <c r="J66" i="23"/>
  <c r="I66" i="23"/>
  <c r="H66" i="23"/>
  <c r="G66" i="23"/>
  <c r="K65" i="23"/>
  <c r="J65" i="23"/>
  <c r="I65" i="23"/>
  <c r="H65" i="23"/>
  <c r="G65" i="23"/>
  <c r="K64" i="23"/>
  <c r="J64" i="23"/>
  <c r="I64" i="23"/>
  <c r="H64" i="23"/>
  <c r="G64" i="23"/>
  <c r="K63" i="23"/>
  <c r="J63" i="23"/>
  <c r="I63" i="23"/>
  <c r="H63" i="23"/>
  <c r="G63" i="23"/>
  <c r="K62" i="23"/>
  <c r="J62" i="23"/>
  <c r="I62" i="23"/>
  <c r="H62" i="23"/>
  <c r="G62" i="23"/>
  <c r="K61" i="23"/>
  <c r="J61" i="23"/>
  <c r="I61" i="23"/>
  <c r="H61" i="23"/>
  <c r="G61" i="23"/>
  <c r="K60" i="23"/>
  <c r="J60" i="23"/>
  <c r="I60" i="23"/>
  <c r="H60" i="23"/>
  <c r="G60" i="23"/>
  <c r="K59" i="23"/>
  <c r="J59" i="23"/>
  <c r="I59" i="23"/>
  <c r="H59" i="23"/>
  <c r="G59" i="23"/>
  <c r="K58" i="23"/>
  <c r="J58" i="23"/>
  <c r="I58" i="23"/>
  <c r="H58" i="23"/>
  <c r="G58" i="23"/>
  <c r="K57" i="23"/>
  <c r="J57" i="23"/>
  <c r="I57" i="23"/>
  <c r="H57" i="23"/>
  <c r="G57" i="23"/>
  <c r="K56" i="23"/>
  <c r="J56" i="23"/>
  <c r="I56" i="23"/>
  <c r="H56" i="23"/>
  <c r="G56" i="23"/>
  <c r="K55" i="23"/>
  <c r="J55" i="23"/>
  <c r="I55" i="23"/>
  <c r="H55" i="23"/>
  <c r="G55" i="23"/>
  <c r="K54" i="23"/>
  <c r="J54" i="23"/>
  <c r="I54" i="23"/>
  <c r="H54" i="23"/>
  <c r="G54" i="23"/>
  <c r="K53" i="23"/>
  <c r="J53" i="23"/>
  <c r="I53" i="23"/>
  <c r="H53" i="23"/>
  <c r="G53" i="23"/>
  <c r="K52" i="23"/>
  <c r="J52" i="23"/>
  <c r="I52" i="23"/>
  <c r="H52" i="23"/>
  <c r="G52" i="23"/>
  <c r="K51" i="23"/>
  <c r="J51" i="23"/>
  <c r="I51" i="23"/>
  <c r="H51" i="23"/>
  <c r="G51" i="23"/>
  <c r="K50" i="23"/>
  <c r="J50" i="23"/>
  <c r="I50" i="23"/>
  <c r="H50" i="23"/>
  <c r="G50" i="23"/>
  <c r="K49" i="23"/>
  <c r="J49" i="23"/>
  <c r="I49" i="23"/>
  <c r="H49" i="23"/>
  <c r="G49" i="23"/>
  <c r="K48" i="23"/>
  <c r="J48" i="23"/>
  <c r="I48" i="23"/>
  <c r="H48" i="23"/>
  <c r="G48" i="23"/>
  <c r="K47" i="23"/>
  <c r="J47" i="23"/>
  <c r="I47" i="23"/>
  <c r="H47" i="23"/>
  <c r="G47" i="23"/>
  <c r="K46" i="23"/>
  <c r="J46" i="23"/>
  <c r="I46" i="23"/>
  <c r="H46" i="23"/>
  <c r="G46" i="23"/>
  <c r="K45" i="23"/>
  <c r="J45" i="23"/>
  <c r="I45" i="23"/>
  <c r="H45" i="23"/>
  <c r="G45" i="23"/>
  <c r="K44" i="23"/>
  <c r="J44" i="23"/>
  <c r="I44" i="23"/>
  <c r="H44" i="23"/>
  <c r="G44" i="23"/>
  <c r="K43" i="23"/>
  <c r="J43" i="23"/>
  <c r="I43" i="23"/>
  <c r="H43" i="23"/>
  <c r="G43" i="23"/>
  <c r="K42" i="23"/>
  <c r="J42" i="23"/>
  <c r="I42" i="23"/>
  <c r="H42" i="23"/>
  <c r="G42" i="23"/>
  <c r="K41" i="23"/>
  <c r="J41" i="23"/>
  <c r="I41" i="23"/>
  <c r="H41" i="23"/>
  <c r="G41" i="23"/>
  <c r="K40" i="23"/>
  <c r="J40" i="23"/>
  <c r="I40" i="23"/>
  <c r="H40" i="23"/>
  <c r="G40" i="23"/>
  <c r="K39" i="23"/>
  <c r="J39" i="23"/>
  <c r="I39" i="23"/>
  <c r="H39" i="23"/>
  <c r="G39" i="23"/>
  <c r="K38" i="23"/>
  <c r="J38" i="23"/>
  <c r="I38" i="23"/>
  <c r="H38" i="23"/>
  <c r="G38" i="23"/>
  <c r="K37" i="23"/>
  <c r="J37" i="23"/>
  <c r="I37" i="23"/>
  <c r="H37" i="23"/>
  <c r="G37" i="23"/>
  <c r="K36" i="23"/>
  <c r="J36" i="23"/>
  <c r="I36" i="23"/>
  <c r="H36" i="23"/>
  <c r="G36" i="23"/>
  <c r="K35" i="23"/>
  <c r="J35" i="23"/>
  <c r="I35" i="23"/>
  <c r="H35" i="23"/>
  <c r="G35" i="23"/>
  <c r="K34" i="23"/>
  <c r="J34" i="23"/>
  <c r="I34" i="23"/>
  <c r="H34" i="23"/>
  <c r="G34" i="23"/>
  <c r="K33" i="23"/>
  <c r="J33" i="23"/>
  <c r="I33" i="23"/>
  <c r="H33" i="23"/>
  <c r="G33" i="23"/>
  <c r="K32" i="23"/>
  <c r="J32" i="23"/>
  <c r="I32" i="23"/>
  <c r="H32" i="23"/>
  <c r="G32" i="23"/>
  <c r="K31" i="23"/>
  <c r="J31" i="23"/>
  <c r="I31" i="23"/>
  <c r="H31" i="23"/>
  <c r="G31" i="23"/>
  <c r="K30" i="23"/>
  <c r="J30" i="23"/>
  <c r="I30" i="23"/>
  <c r="H30" i="23"/>
  <c r="G30" i="23"/>
  <c r="K29" i="23"/>
  <c r="J29" i="23"/>
  <c r="I29" i="23"/>
  <c r="H29" i="23"/>
  <c r="G29" i="23"/>
  <c r="K28" i="23"/>
  <c r="J28" i="23"/>
  <c r="I28" i="23"/>
  <c r="H28" i="23"/>
  <c r="G28" i="23"/>
  <c r="K27" i="23"/>
  <c r="J27" i="23"/>
  <c r="I27" i="23"/>
  <c r="H27" i="23"/>
  <c r="G27" i="23"/>
  <c r="K26" i="23"/>
  <c r="J26" i="23"/>
  <c r="I26" i="23"/>
  <c r="H26" i="23"/>
  <c r="G26" i="23"/>
  <c r="K25" i="23"/>
  <c r="J25" i="23"/>
  <c r="I25" i="23"/>
  <c r="H25" i="23"/>
  <c r="G25" i="23"/>
  <c r="K24" i="23"/>
  <c r="J24" i="23"/>
  <c r="I24" i="23"/>
  <c r="H24" i="23"/>
  <c r="G24" i="23"/>
  <c r="K23" i="23"/>
  <c r="J23" i="23"/>
  <c r="I23" i="23"/>
  <c r="H23" i="23"/>
  <c r="G23" i="23"/>
  <c r="K22" i="23"/>
  <c r="J22" i="23"/>
  <c r="I22" i="23"/>
  <c r="H22" i="23"/>
  <c r="G22" i="23"/>
  <c r="K21" i="23"/>
  <c r="J21" i="23"/>
  <c r="I21" i="23"/>
  <c r="H21" i="23"/>
  <c r="G21" i="23"/>
  <c r="K20" i="23"/>
  <c r="J20" i="23"/>
  <c r="I20" i="23"/>
  <c r="H20" i="23"/>
  <c r="G20" i="23"/>
  <c r="K19" i="23"/>
  <c r="J19" i="23"/>
  <c r="I19" i="23"/>
  <c r="H19" i="23"/>
  <c r="G19" i="23"/>
  <c r="K18" i="23"/>
  <c r="J18" i="23"/>
  <c r="I18" i="23"/>
  <c r="H18" i="23"/>
  <c r="G18" i="23"/>
  <c r="K17" i="23"/>
  <c r="J17" i="23"/>
  <c r="I17" i="23"/>
  <c r="H17" i="23"/>
  <c r="G17" i="23"/>
  <c r="K16" i="23"/>
  <c r="J16" i="23"/>
  <c r="I16" i="23"/>
  <c r="H16" i="23"/>
  <c r="G16" i="23"/>
  <c r="K15" i="23"/>
  <c r="J15" i="23"/>
  <c r="I15" i="23"/>
  <c r="H15" i="23"/>
  <c r="G15" i="23"/>
  <c r="K14" i="23"/>
  <c r="J14" i="23"/>
  <c r="I14" i="23"/>
  <c r="H14" i="23"/>
  <c r="G14" i="23"/>
  <c r="K299" i="22" l="1"/>
  <c r="J299" i="22"/>
  <c r="I299" i="22"/>
  <c r="H299" i="22"/>
  <c r="G299" i="22"/>
  <c r="K298" i="22"/>
  <c r="J298" i="22"/>
  <c r="I298" i="22"/>
  <c r="H298" i="22"/>
  <c r="G298" i="22"/>
  <c r="K297" i="22"/>
  <c r="J297" i="22"/>
  <c r="I297" i="22"/>
  <c r="H297" i="22"/>
  <c r="G297" i="22"/>
  <c r="K296" i="22"/>
  <c r="J296" i="22"/>
  <c r="I296" i="22"/>
  <c r="H296" i="22"/>
  <c r="G296" i="22"/>
  <c r="K295" i="22"/>
  <c r="J295" i="22"/>
  <c r="I295" i="22"/>
  <c r="H295" i="22"/>
  <c r="G295" i="22"/>
  <c r="K294" i="22"/>
  <c r="J294" i="22"/>
  <c r="I294" i="22"/>
  <c r="H294" i="22"/>
  <c r="G294" i="22"/>
  <c r="K293" i="22"/>
  <c r="J293" i="22"/>
  <c r="I293" i="22"/>
  <c r="H293" i="22"/>
  <c r="G293" i="22"/>
  <c r="K292" i="22"/>
  <c r="J292" i="22"/>
  <c r="I292" i="22"/>
  <c r="H292" i="22"/>
  <c r="G292" i="22"/>
  <c r="K291" i="22"/>
  <c r="J291" i="22"/>
  <c r="I291" i="22"/>
  <c r="H291" i="22"/>
  <c r="G291" i="22"/>
  <c r="K290" i="22"/>
  <c r="J290" i="22"/>
  <c r="I290" i="22"/>
  <c r="H290" i="22"/>
  <c r="G290" i="22"/>
  <c r="K289" i="22"/>
  <c r="J289" i="22"/>
  <c r="I289" i="22"/>
  <c r="H289" i="22"/>
  <c r="G289" i="22"/>
  <c r="K288" i="22"/>
  <c r="J288" i="22"/>
  <c r="I288" i="22"/>
  <c r="H288" i="22"/>
  <c r="G288" i="22"/>
  <c r="K287" i="22"/>
  <c r="J287" i="22"/>
  <c r="I287" i="22"/>
  <c r="H287" i="22"/>
  <c r="G287" i="22"/>
  <c r="K286" i="22"/>
  <c r="J286" i="22"/>
  <c r="I286" i="22"/>
  <c r="H286" i="22"/>
  <c r="G286" i="22"/>
  <c r="K285" i="22"/>
  <c r="J285" i="22"/>
  <c r="I285" i="22"/>
  <c r="H285" i="22"/>
  <c r="G285" i="22"/>
  <c r="K284" i="22"/>
  <c r="J284" i="22"/>
  <c r="I284" i="22"/>
  <c r="H284" i="22"/>
  <c r="G284" i="22"/>
  <c r="K283" i="22"/>
  <c r="J283" i="22"/>
  <c r="I283" i="22"/>
  <c r="H283" i="22"/>
  <c r="G283" i="22"/>
  <c r="K282" i="22"/>
  <c r="J282" i="22"/>
  <c r="I282" i="22"/>
  <c r="H282" i="22"/>
  <c r="G282" i="22"/>
  <c r="K281" i="22"/>
  <c r="J281" i="22"/>
  <c r="I281" i="22"/>
  <c r="H281" i="22"/>
  <c r="G281" i="22"/>
  <c r="K280" i="22"/>
  <c r="J280" i="22"/>
  <c r="I280" i="22"/>
  <c r="H280" i="22"/>
  <c r="G280" i="22"/>
  <c r="K279" i="22"/>
  <c r="J279" i="22"/>
  <c r="I279" i="22"/>
  <c r="H279" i="22"/>
  <c r="G279" i="22"/>
  <c r="K277" i="22"/>
  <c r="J277" i="22"/>
  <c r="I277" i="22"/>
  <c r="H277" i="22"/>
  <c r="G277" i="22"/>
  <c r="K276" i="22"/>
  <c r="J276" i="22"/>
  <c r="I276" i="22"/>
  <c r="H276" i="22"/>
  <c r="G276" i="22"/>
  <c r="K275" i="22"/>
  <c r="J275" i="22"/>
  <c r="I275" i="22"/>
  <c r="H275" i="22"/>
  <c r="G275" i="22"/>
  <c r="K274" i="22"/>
  <c r="J274" i="22"/>
  <c r="I274" i="22"/>
  <c r="H274" i="22"/>
  <c r="G274" i="22"/>
  <c r="K273" i="22"/>
  <c r="J273" i="22"/>
  <c r="I273" i="22"/>
  <c r="H273" i="22"/>
  <c r="G273" i="22"/>
  <c r="K272" i="22"/>
  <c r="J272" i="22"/>
  <c r="I272" i="22"/>
  <c r="H272" i="22"/>
  <c r="G272" i="22"/>
  <c r="K271" i="22"/>
  <c r="J271" i="22"/>
  <c r="I271" i="22"/>
  <c r="H271" i="22"/>
  <c r="G271" i="22"/>
  <c r="K270" i="22"/>
  <c r="J270" i="22"/>
  <c r="I270" i="22"/>
  <c r="H270" i="22"/>
  <c r="G270" i="22"/>
  <c r="K269" i="22"/>
  <c r="J269" i="22"/>
  <c r="I269" i="22"/>
  <c r="H269" i="22"/>
  <c r="G269" i="22"/>
  <c r="K268" i="22"/>
  <c r="J268" i="22"/>
  <c r="I268" i="22"/>
  <c r="H268" i="22"/>
  <c r="G268" i="22"/>
  <c r="K267" i="22"/>
  <c r="J267" i="22"/>
  <c r="I267" i="22"/>
  <c r="H267" i="22"/>
  <c r="G267" i="22"/>
  <c r="K266" i="22"/>
  <c r="J266" i="22"/>
  <c r="I266" i="22"/>
  <c r="H266" i="22"/>
  <c r="G266" i="22"/>
  <c r="K265" i="22"/>
  <c r="J265" i="22"/>
  <c r="I265" i="22"/>
  <c r="H265" i="22"/>
  <c r="G265" i="22"/>
  <c r="K264" i="22"/>
  <c r="J264" i="22"/>
  <c r="I264" i="22"/>
  <c r="H264" i="22"/>
  <c r="G264" i="22"/>
  <c r="K263" i="22"/>
  <c r="J263" i="22"/>
  <c r="I263" i="22"/>
  <c r="H263" i="22"/>
  <c r="G263" i="22"/>
  <c r="K262" i="22"/>
  <c r="J262" i="22"/>
  <c r="I262" i="22"/>
  <c r="H262" i="22"/>
  <c r="G262" i="22"/>
  <c r="K261" i="22"/>
  <c r="J261" i="22"/>
  <c r="I261" i="22"/>
  <c r="H261" i="22"/>
  <c r="G261" i="22"/>
  <c r="K260" i="22"/>
  <c r="J260" i="22"/>
  <c r="I260" i="22"/>
  <c r="H260" i="22"/>
  <c r="G260" i="22"/>
  <c r="K259" i="22"/>
  <c r="J259" i="22"/>
  <c r="I259" i="22"/>
  <c r="H259" i="22"/>
  <c r="G259" i="22"/>
  <c r="K258" i="22"/>
  <c r="J258" i="22"/>
  <c r="I258" i="22"/>
  <c r="H258" i="22"/>
  <c r="G258" i="22"/>
  <c r="K257" i="22"/>
  <c r="J257" i="22"/>
  <c r="I257" i="22"/>
  <c r="H257" i="22"/>
  <c r="G257" i="22"/>
  <c r="K255" i="22"/>
  <c r="J255" i="22"/>
  <c r="I255" i="22"/>
  <c r="H255" i="22"/>
  <c r="G255" i="22"/>
  <c r="K254" i="22"/>
  <c r="J254" i="22"/>
  <c r="I254" i="22"/>
  <c r="H254" i="22"/>
  <c r="G254" i="22"/>
  <c r="K253" i="22"/>
  <c r="J253" i="22"/>
  <c r="I253" i="22"/>
  <c r="H253" i="22"/>
  <c r="G253" i="22"/>
  <c r="K252" i="22"/>
  <c r="J252" i="22"/>
  <c r="I252" i="22"/>
  <c r="H252" i="22"/>
  <c r="G252" i="22"/>
  <c r="K251" i="22"/>
  <c r="J251" i="22"/>
  <c r="I251" i="22"/>
  <c r="H251" i="22"/>
  <c r="G251" i="22"/>
  <c r="K250" i="22"/>
  <c r="J250" i="22"/>
  <c r="I250" i="22"/>
  <c r="H250" i="22"/>
  <c r="G250" i="22"/>
  <c r="K249" i="22"/>
  <c r="J249" i="22"/>
  <c r="I249" i="22"/>
  <c r="H249" i="22"/>
  <c r="G249" i="22"/>
  <c r="K248" i="22"/>
  <c r="J248" i="22"/>
  <c r="I248" i="22"/>
  <c r="H248" i="22"/>
  <c r="G248" i="22"/>
  <c r="K247" i="22"/>
  <c r="J247" i="22"/>
  <c r="I247" i="22"/>
  <c r="H247" i="22"/>
  <c r="G247" i="22"/>
  <c r="K246" i="22"/>
  <c r="J246" i="22"/>
  <c r="I246" i="22"/>
  <c r="H246" i="22"/>
  <c r="G246" i="22"/>
  <c r="K245" i="22"/>
  <c r="J245" i="22"/>
  <c r="I245" i="22"/>
  <c r="H245" i="22"/>
  <c r="G245" i="22"/>
  <c r="K244" i="22"/>
  <c r="J244" i="22"/>
  <c r="I244" i="22"/>
  <c r="H244" i="22"/>
  <c r="G244" i="22"/>
  <c r="K243" i="22"/>
  <c r="J243" i="22"/>
  <c r="I243" i="22"/>
  <c r="H243" i="22"/>
  <c r="G243" i="22"/>
  <c r="K241" i="22"/>
  <c r="J241" i="22"/>
  <c r="I241" i="22"/>
  <c r="H241" i="22"/>
  <c r="G241" i="22"/>
  <c r="K240" i="22"/>
  <c r="J240" i="22"/>
  <c r="I240" i="22"/>
  <c r="H240" i="22"/>
  <c r="G240" i="22"/>
  <c r="K239" i="22"/>
  <c r="J239" i="22"/>
  <c r="I239" i="22"/>
  <c r="H239" i="22"/>
  <c r="G239" i="22"/>
  <c r="K238" i="22"/>
  <c r="J238" i="22"/>
  <c r="I238" i="22"/>
  <c r="H238" i="22"/>
  <c r="G238" i="22"/>
  <c r="K237" i="22"/>
  <c r="J237" i="22"/>
  <c r="I237" i="22"/>
  <c r="H237" i="22"/>
  <c r="G237" i="22"/>
  <c r="K236" i="22"/>
  <c r="J236" i="22"/>
  <c r="I236" i="22"/>
  <c r="H236" i="22"/>
  <c r="G236" i="22"/>
  <c r="K235" i="22"/>
  <c r="J235" i="22"/>
  <c r="I235" i="22"/>
  <c r="H235" i="22"/>
  <c r="G235" i="22"/>
  <c r="K234" i="22"/>
  <c r="J234" i="22"/>
  <c r="I234" i="22"/>
  <c r="H234" i="22"/>
  <c r="G234" i="22"/>
  <c r="K233" i="22"/>
  <c r="J233" i="22"/>
  <c r="I233" i="22"/>
  <c r="H233" i="22"/>
  <c r="G233" i="22"/>
  <c r="K232" i="22"/>
  <c r="J232" i="22"/>
  <c r="I232" i="22"/>
  <c r="H232" i="22"/>
  <c r="G232" i="22"/>
  <c r="K231" i="22"/>
  <c r="J231" i="22"/>
  <c r="I231" i="22"/>
  <c r="H231" i="22"/>
  <c r="G231" i="22"/>
  <c r="K230" i="22"/>
  <c r="J230" i="22"/>
  <c r="I230" i="22"/>
  <c r="H230" i="22"/>
  <c r="G230" i="22"/>
  <c r="K229" i="22"/>
  <c r="J229" i="22"/>
  <c r="I229" i="22"/>
  <c r="H229" i="22"/>
  <c r="G229" i="22"/>
  <c r="K227" i="22"/>
  <c r="J227" i="22"/>
  <c r="I227" i="22"/>
  <c r="H227" i="22"/>
  <c r="G227" i="22"/>
  <c r="K226" i="22"/>
  <c r="J226" i="22"/>
  <c r="I226" i="22"/>
  <c r="H226" i="22"/>
  <c r="G226" i="22"/>
  <c r="K225" i="22"/>
  <c r="J225" i="22"/>
  <c r="I225" i="22"/>
  <c r="H225" i="22"/>
  <c r="G225" i="22"/>
  <c r="K224" i="22"/>
  <c r="J224" i="22"/>
  <c r="I224" i="22"/>
  <c r="H224" i="22"/>
  <c r="G224" i="22"/>
  <c r="K223" i="22"/>
  <c r="J223" i="22"/>
  <c r="I223" i="22"/>
  <c r="H223" i="22"/>
  <c r="G223" i="22"/>
  <c r="K222" i="22"/>
  <c r="J222" i="22"/>
  <c r="I222" i="22"/>
  <c r="H222" i="22"/>
  <c r="G222" i="22"/>
  <c r="K221" i="22"/>
  <c r="J221" i="22"/>
  <c r="I221" i="22"/>
  <c r="H221" i="22"/>
  <c r="G221" i="22"/>
  <c r="K220" i="22"/>
  <c r="J220" i="22"/>
  <c r="I220" i="22"/>
  <c r="H220" i="22"/>
  <c r="G220" i="22"/>
  <c r="K219" i="22"/>
  <c r="J219" i="22"/>
  <c r="I219" i="22"/>
  <c r="H219" i="22"/>
  <c r="G219" i="22"/>
  <c r="K218" i="22"/>
  <c r="J218" i="22"/>
  <c r="I218" i="22"/>
  <c r="H218" i="22"/>
  <c r="G218" i="22"/>
  <c r="K217" i="22"/>
  <c r="J217" i="22"/>
  <c r="I217" i="22"/>
  <c r="H217" i="22"/>
  <c r="G217" i="22"/>
  <c r="K215" i="22"/>
  <c r="J215" i="22"/>
  <c r="I215" i="22"/>
  <c r="H215" i="22"/>
  <c r="G215" i="22"/>
  <c r="K214" i="22"/>
  <c r="J214" i="22"/>
  <c r="I214" i="22"/>
  <c r="H214" i="22"/>
  <c r="G214" i="22"/>
  <c r="K213" i="22"/>
  <c r="J213" i="22"/>
  <c r="I213" i="22"/>
  <c r="H213" i="22"/>
  <c r="G213" i="22"/>
  <c r="K212" i="22"/>
  <c r="J212" i="22"/>
  <c r="I212" i="22"/>
  <c r="H212" i="22"/>
  <c r="G212" i="22"/>
  <c r="K211" i="22"/>
  <c r="J211" i="22"/>
  <c r="I211" i="22"/>
  <c r="H211" i="22"/>
  <c r="G211" i="22"/>
  <c r="K210" i="22"/>
  <c r="J210" i="22"/>
  <c r="I210" i="22"/>
  <c r="H210" i="22"/>
  <c r="G210" i="22"/>
  <c r="K209" i="22"/>
  <c r="J209" i="22"/>
  <c r="I209" i="22"/>
  <c r="H209" i="22"/>
  <c r="G209" i="22"/>
  <c r="K208" i="22"/>
  <c r="J208" i="22"/>
  <c r="I208" i="22"/>
  <c r="H208" i="22"/>
  <c r="G208" i="22"/>
  <c r="K207" i="22"/>
  <c r="J207" i="22"/>
  <c r="I207" i="22"/>
  <c r="H207" i="22"/>
  <c r="G207" i="22"/>
  <c r="K206" i="22"/>
  <c r="J206" i="22"/>
  <c r="I206" i="22"/>
  <c r="H206" i="22"/>
  <c r="G206" i="22"/>
  <c r="K205" i="22"/>
  <c r="J205" i="22"/>
  <c r="I205" i="22"/>
  <c r="H205" i="22"/>
  <c r="G205" i="22"/>
  <c r="K203" i="22"/>
  <c r="J203" i="22"/>
  <c r="I203" i="22"/>
  <c r="H203" i="22"/>
  <c r="G203" i="22"/>
  <c r="K202" i="22"/>
  <c r="J202" i="22"/>
  <c r="I202" i="22"/>
  <c r="H202" i="22"/>
  <c r="G202" i="22"/>
  <c r="K201" i="22"/>
  <c r="J201" i="22"/>
  <c r="I201" i="22"/>
  <c r="H201" i="22"/>
  <c r="G201" i="22"/>
  <c r="K200" i="22"/>
  <c r="J200" i="22"/>
  <c r="I200" i="22"/>
  <c r="H200" i="22"/>
  <c r="G200" i="22"/>
  <c r="K199" i="22"/>
  <c r="J199" i="22"/>
  <c r="I199" i="22"/>
  <c r="H199" i="22"/>
  <c r="G199" i="22"/>
  <c r="K198" i="22"/>
  <c r="J198" i="22"/>
  <c r="I198" i="22"/>
  <c r="H198" i="22"/>
  <c r="G198" i="22"/>
  <c r="K197" i="22"/>
  <c r="J197" i="22"/>
  <c r="I197" i="22"/>
  <c r="H197" i="22"/>
  <c r="G197" i="22"/>
  <c r="K196" i="22"/>
  <c r="J196" i="22"/>
  <c r="I196" i="22"/>
  <c r="H196" i="22"/>
  <c r="G196" i="22"/>
  <c r="K195" i="22"/>
  <c r="J195" i="22"/>
  <c r="I195" i="22"/>
  <c r="H195" i="22"/>
  <c r="G195" i="22"/>
  <c r="K194" i="22"/>
  <c r="J194" i="22"/>
  <c r="I194" i="22"/>
  <c r="H194" i="22"/>
  <c r="G194" i="22"/>
  <c r="K193" i="22"/>
  <c r="J193" i="22"/>
  <c r="I193" i="22"/>
  <c r="H193" i="22"/>
  <c r="G193" i="22"/>
  <c r="K192" i="22"/>
  <c r="J192" i="22"/>
  <c r="I192" i="22"/>
  <c r="H192" i="22"/>
  <c r="G192" i="22"/>
  <c r="K191" i="22"/>
  <c r="J191" i="22"/>
  <c r="I191" i="22"/>
  <c r="H191" i="22"/>
  <c r="G191" i="22"/>
  <c r="K190" i="22"/>
  <c r="J190" i="22"/>
  <c r="I190" i="22"/>
  <c r="H190" i="22"/>
  <c r="G190" i="22"/>
  <c r="K189" i="22"/>
  <c r="J189" i="22"/>
  <c r="I189" i="22"/>
  <c r="H189" i="22"/>
  <c r="G189" i="22"/>
  <c r="K188" i="22"/>
  <c r="J188" i="22"/>
  <c r="I188" i="22"/>
  <c r="H188" i="22"/>
  <c r="G188" i="22"/>
  <c r="K187" i="22"/>
  <c r="J187" i="22"/>
  <c r="I187" i="22"/>
  <c r="H187" i="22"/>
  <c r="G187" i="22"/>
  <c r="K186" i="22"/>
  <c r="J186" i="22"/>
  <c r="I186" i="22"/>
  <c r="H186" i="22"/>
  <c r="G186" i="22"/>
  <c r="K185" i="22"/>
  <c r="J185" i="22"/>
  <c r="I185" i="22"/>
  <c r="H185" i="22"/>
  <c r="G185" i="22"/>
  <c r="K184" i="22"/>
  <c r="J184" i="22"/>
  <c r="I184" i="22"/>
  <c r="H184" i="22"/>
  <c r="G184" i="22"/>
  <c r="K183" i="22"/>
  <c r="J183" i="22"/>
  <c r="I183" i="22"/>
  <c r="H183" i="22"/>
  <c r="G183" i="22"/>
  <c r="K182" i="22"/>
  <c r="J182" i="22"/>
  <c r="I182" i="22"/>
  <c r="H182" i="22"/>
  <c r="G182" i="22"/>
  <c r="K181" i="22"/>
  <c r="J181" i="22"/>
  <c r="I181" i="22"/>
  <c r="H181" i="22"/>
  <c r="G181" i="22"/>
  <c r="K180" i="22"/>
  <c r="J180" i="22"/>
  <c r="I180" i="22"/>
  <c r="H180" i="22"/>
  <c r="G180" i="22"/>
  <c r="K179" i="22"/>
  <c r="J179" i="22"/>
  <c r="I179" i="22"/>
  <c r="H179" i="22"/>
  <c r="G179" i="22"/>
  <c r="K178" i="22"/>
  <c r="J178" i="22"/>
  <c r="I178" i="22"/>
  <c r="H178" i="22"/>
  <c r="G178" i="22"/>
  <c r="K175" i="22"/>
  <c r="J175" i="22"/>
  <c r="I175" i="22"/>
  <c r="H175" i="22"/>
  <c r="G175" i="22"/>
  <c r="K174" i="22"/>
  <c r="J174" i="22"/>
  <c r="I174" i="22"/>
  <c r="H174" i="22"/>
  <c r="G174" i="22"/>
  <c r="K173" i="22"/>
  <c r="J173" i="22"/>
  <c r="I173" i="22"/>
  <c r="H173" i="22"/>
  <c r="G173" i="22"/>
  <c r="K172" i="22"/>
  <c r="J172" i="22"/>
  <c r="I172" i="22"/>
  <c r="H172" i="22"/>
  <c r="G172" i="22"/>
  <c r="K171" i="22"/>
  <c r="J171" i="22"/>
  <c r="I171" i="22"/>
  <c r="H171" i="22"/>
  <c r="G171" i="22"/>
  <c r="K170" i="22"/>
  <c r="J170" i="22"/>
  <c r="I170" i="22"/>
  <c r="H170" i="22"/>
  <c r="G170" i="22"/>
  <c r="K169" i="22"/>
  <c r="J169" i="22"/>
  <c r="I169" i="22"/>
  <c r="H169" i="22"/>
  <c r="G169" i="22"/>
  <c r="K168" i="22"/>
  <c r="J168" i="22"/>
  <c r="I168" i="22"/>
  <c r="H168" i="22"/>
  <c r="G168" i="22"/>
  <c r="K167" i="22"/>
  <c r="J167" i="22"/>
  <c r="I167" i="22"/>
  <c r="H167" i="22"/>
  <c r="G167" i="22"/>
  <c r="K166" i="22"/>
  <c r="J166" i="22"/>
  <c r="I166" i="22"/>
  <c r="H166" i="22"/>
  <c r="G166" i="22"/>
  <c r="K165" i="22"/>
  <c r="J165" i="22"/>
  <c r="I165" i="22"/>
  <c r="H165" i="22"/>
  <c r="G165" i="22"/>
  <c r="K164" i="22"/>
  <c r="J164" i="22"/>
  <c r="I164" i="22"/>
  <c r="H164" i="22"/>
  <c r="G164" i="22"/>
  <c r="K163" i="22"/>
  <c r="J163" i="22"/>
  <c r="I163" i="22"/>
  <c r="H163" i="22"/>
  <c r="G163" i="22"/>
  <c r="K162" i="22"/>
  <c r="J162" i="22"/>
  <c r="I162" i="22"/>
  <c r="H162" i="22"/>
  <c r="G162" i="22"/>
  <c r="K161" i="22"/>
  <c r="J161" i="22"/>
  <c r="I161" i="22"/>
  <c r="H161" i="22"/>
  <c r="G161" i="22"/>
  <c r="K160" i="22"/>
  <c r="J160" i="22"/>
  <c r="I160" i="22"/>
  <c r="H160" i="22"/>
  <c r="G160" i="22"/>
  <c r="K158" i="22"/>
  <c r="J158" i="22"/>
  <c r="I158" i="22"/>
  <c r="H158" i="22"/>
  <c r="G158" i="22"/>
  <c r="K157" i="22"/>
  <c r="J157" i="22"/>
  <c r="I157" i="22"/>
  <c r="H157" i="22"/>
  <c r="G157" i="22"/>
  <c r="K156" i="22"/>
  <c r="J156" i="22"/>
  <c r="I156" i="22"/>
  <c r="H156" i="22"/>
  <c r="G156" i="22"/>
  <c r="K155" i="22"/>
  <c r="J155" i="22"/>
  <c r="I155" i="22"/>
  <c r="H155" i="22"/>
  <c r="G155" i="22"/>
  <c r="K154" i="22"/>
  <c r="J154" i="22"/>
  <c r="I154" i="22"/>
  <c r="H154" i="22"/>
  <c r="G154" i="22"/>
  <c r="K153" i="22"/>
  <c r="J153" i="22"/>
  <c r="I153" i="22"/>
  <c r="H153" i="22"/>
  <c r="G153" i="22"/>
  <c r="K152" i="22"/>
  <c r="J152" i="22"/>
  <c r="I152" i="22"/>
  <c r="H152" i="22"/>
  <c r="G152" i="22"/>
  <c r="K151" i="22"/>
  <c r="J151" i="22"/>
  <c r="I151" i="22"/>
  <c r="H151" i="22"/>
  <c r="G151" i="22"/>
  <c r="K150" i="22"/>
  <c r="J150" i="22"/>
  <c r="I150" i="22"/>
  <c r="H150" i="22"/>
  <c r="G150" i="22"/>
  <c r="K149" i="22"/>
  <c r="J149" i="22"/>
  <c r="I149" i="22"/>
  <c r="H149" i="22"/>
  <c r="G149" i="22"/>
  <c r="K148" i="22"/>
  <c r="J148" i="22"/>
  <c r="I148" i="22"/>
  <c r="H148" i="22"/>
  <c r="G148" i="22"/>
  <c r="K147" i="22"/>
  <c r="J147" i="22"/>
  <c r="I147" i="22"/>
  <c r="H147" i="22"/>
  <c r="G147" i="22"/>
  <c r="K146" i="22"/>
  <c r="J146" i="22"/>
  <c r="I146" i="22"/>
  <c r="H146" i="22"/>
  <c r="G146" i="22"/>
  <c r="K145" i="22"/>
  <c r="J145" i="22"/>
  <c r="I145" i="22"/>
  <c r="H145" i="22"/>
  <c r="G145" i="22"/>
  <c r="K143" i="22"/>
  <c r="J143" i="22"/>
  <c r="I143" i="22"/>
  <c r="H143" i="22"/>
  <c r="G143" i="22"/>
  <c r="K142" i="22"/>
  <c r="J142" i="22"/>
  <c r="I142" i="22"/>
  <c r="H142" i="22"/>
  <c r="G142" i="22"/>
  <c r="K141" i="22"/>
  <c r="J141" i="22"/>
  <c r="I141" i="22"/>
  <c r="H141" i="22"/>
  <c r="G141" i="22"/>
  <c r="K140" i="22"/>
  <c r="J140" i="22"/>
  <c r="I140" i="22"/>
  <c r="H140" i="22"/>
  <c r="G140" i="22"/>
  <c r="K139" i="22"/>
  <c r="J139" i="22"/>
  <c r="I139" i="22"/>
  <c r="H139" i="22"/>
  <c r="G139" i="22"/>
  <c r="K138" i="22"/>
  <c r="J138" i="22"/>
  <c r="I138" i="22"/>
  <c r="H138" i="22"/>
  <c r="G138" i="22"/>
  <c r="K137" i="22"/>
  <c r="J137" i="22"/>
  <c r="I137" i="22"/>
  <c r="H137" i="22"/>
  <c r="G137" i="22"/>
  <c r="K136" i="22"/>
  <c r="J136" i="22"/>
  <c r="I136" i="22"/>
  <c r="H136" i="22"/>
  <c r="G136" i="22"/>
  <c r="K135" i="22"/>
  <c r="J135" i="22"/>
  <c r="I135" i="22"/>
  <c r="H135" i="22"/>
  <c r="G135" i="22"/>
  <c r="K134" i="22"/>
  <c r="J134" i="22"/>
  <c r="I134" i="22"/>
  <c r="H134" i="22"/>
  <c r="G134" i="22"/>
  <c r="K133" i="22"/>
  <c r="J133" i="22"/>
  <c r="I133" i="22"/>
  <c r="H133" i="22"/>
  <c r="G133" i="22"/>
  <c r="K132" i="22"/>
  <c r="J132" i="22"/>
  <c r="I132" i="22"/>
  <c r="H132" i="22"/>
  <c r="G132" i="22"/>
  <c r="K131" i="22"/>
  <c r="J131" i="22"/>
  <c r="I131" i="22"/>
  <c r="H131" i="22"/>
  <c r="G131" i="22"/>
  <c r="K130" i="22"/>
  <c r="J130" i="22"/>
  <c r="I130" i="22"/>
  <c r="H130" i="22"/>
  <c r="G130" i="22"/>
  <c r="K129" i="22"/>
  <c r="J129" i="22"/>
  <c r="I129" i="22"/>
  <c r="H129" i="22"/>
  <c r="G129" i="22"/>
  <c r="K128" i="22"/>
  <c r="J128" i="22"/>
  <c r="I128" i="22"/>
  <c r="H128" i="22"/>
  <c r="G128" i="22"/>
  <c r="K127" i="22"/>
  <c r="J127" i="22"/>
  <c r="I127" i="22"/>
  <c r="H127" i="22"/>
  <c r="G127" i="22"/>
  <c r="K126" i="22"/>
  <c r="J126" i="22"/>
  <c r="I126" i="22"/>
  <c r="H126" i="22"/>
  <c r="G126" i="22"/>
  <c r="K125" i="22"/>
  <c r="J125" i="22"/>
  <c r="I125" i="22"/>
  <c r="H125" i="22"/>
  <c r="G125" i="22"/>
  <c r="K124" i="22"/>
  <c r="J124" i="22"/>
  <c r="I124" i="22"/>
  <c r="H124" i="22"/>
  <c r="G124" i="22"/>
  <c r="K123" i="22"/>
  <c r="J123" i="22"/>
  <c r="I123" i="22"/>
  <c r="H123" i="22"/>
  <c r="G123"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K101" i="22"/>
  <c r="J101" i="22"/>
  <c r="I101" i="22"/>
  <c r="H101" i="22"/>
  <c r="G101" i="22"/>
  <c r="K100" i="22"/>
  <c r="J100" i="22"/>
  <c r="I100" i="22"/>
  <c r="H100" i="22"/>
  <c r="G100" i="22"/>
  <c r="K99" i="22"/>
  <c r="J99" i="22"/>
  <c r="I99" i="22"/>
  <c r="H99" i="22"/>
  <c r="G99" i="22"/>
  <c r="K98" i="22"/>
  <c r="J98" i="22"/>
  <c r="I98" i="22"/>
  <c r="H98" i="22"/>
  <c r="G98" i="22"/>
  <c r="K96" i="22"/>
  <c r="J96" i="22"/>
  <c r="I96" i="22"/>
  <c r="H96" i="22"/>
  <c r="G96" i="22"/>
  <c r="K95" i="22"/>
  <c r="J95" i="22"/>
  <c r="I95" i="22"/>
  <c r="H95" i="22"/>
  <c r="G95" i="22"/>
  <c r="K94" i="22"/>
  <c r="J94" i="22"/>
  <c r="I94" i="22"/>
  <c r="H94" i="22"/>
  <c r="G94" i="22"/>
  <c r="K93" i="22"/>
  <c r="J93" i="22"/>
  <c r="I93" i="22"/>
  <c r="H93" i="22"/>
  <c r="G93" i="22"/>
  <c r="K92" i="22"/>
  <c r="J92" i="22"/>
  <c r="I92" i="22"/>
  <c r="H92" i="22"/>
  <c r="G92" i="22"/>
  <c r="K91" i="22"/>
  <c r="J91" i="22"/>
  <c r="I91" i="22"/>
  <c r="H91" i="22"/>
  <c r="G91" i="22"/>
  <c r="K90" i="22"/>
  <c r="J90" i="22"/>
  <c r="I90" i="22"/>
  <c r="H90" i="22"/>
  <c r="G90" i="22"/>
  <c r="K89" i="22"/>
  <c r="J89" i="22"/>
  <c r="I89" i="22"/>
  <c r="H89" i="22"/>
  <c r="G89" i="22"/>
  <c r="K88" i="22"/>
  <c r="J88" i="22"/>
  <c r="I88" i="22"/>
  <c r="H88" i="22"/>
  <c r="G88" i="22"/>
  <c r="K87" i="22"/>
  <c r="J87" i="22"/>
  <c r="I87" i="22"/>
  <c r="H87" i="22"/>
  <c r="G87" i="22"/>
  <c r="K85" i="22"/>
  <c r="J85" i="22"/>
  <c r="I85" i="22"/>
  <c r="H85" i="22"/>
  <c r="G85" i="22"/>
  <c r="K84" i="22"/>
  <c r="J84" i="22"/>
  <c r="I84" i="22"/>
  <c r="H84" i="22"/>
  <c r="G84" i="22"/>
  <c r="K83" i="22"/>
  <c r="J83" i="22"/>
  <c r="I83" i="22"/>
  <c r="H83" i="22"/>
  <c r="G83" i="22"/>
  <c r="K82" i="22"/>
  <c r="J82" i="22"/>
  <c r="I82" i="22"/>
  <c r="H82" i="22"/>
  <c r="G82" i="22"/>
  <c r="K81" i="22"/>
  <c r="J81" i="22"/>
  <c r="I81" i="22"/>
  <c r="H81" i="22"/>
  <c r="G81" i="22"/>
  <c r="K80" i="22"/>
  <c r="J80" i="22"/>
  <c r="I80" i="22"/>
  <c r="H80" i="22"/>
  <c r="G80" i="22"/>
  <c r="K79" i="22"/>
  <c r="J79" i="22"/>
  <c r="I79" i="22"/>
  <c r="H79" i="22"/>
  <c r="G79" i="22"/>
  <c r="K78" i="22"/>
  <c r="J78" i="22"/>
  <c r="I78" i="22"/>
  <c r="H78" i="22"/>
  <c r="G78" i="22"/>
  <c r="K77" i="22"/>
  <c r="J77" i="22"/>
  <c r="I77" i="22"/>
  <c r="H77" i="22"/>
  <c r="G77" i="22"/>
  <c r="K76" i="22"/>
  <c r="J76" i="22"/>
  <c r="I76" i="22"/>
  <c r="H76" i="22"/>
  <c r="G76" i="22"/>
  <c r="K74" i="22"/>
  <c r="J74" i="22"/>
  <c r="I74" i="22"/>
  <c r="H74" i="22"/>
  <c r="G74" i="22"/>
  <c r="K73" i="22"/>
  <c r="J73" i="22"/>
  <c r="I73" i="22"/>
  <c r="H73" i="22"/>
  <c r="G73" i="22"/>
  <c r="K72" i="22"/>
  <c r="J72" i="22"/>
  <c r="I72" i="22"/>
  <c r="H72" i="22"/>
  <c r="G72" i="22"/>
  <c r="K71" i="22"/>
  <c r="J71" i="22"/>
  <c r="I71" i="22"/>
  <c r="H71" i="22"/>
  <c r="G71" i="22"/>
  <c r="K70" i="22"/>
  <c r="J70" i="22"/>
  <c r="I70" i="22"/>
  <c r="H70" i="22"/>
  <c r="G70" i="22"/>
  <c r="K69" i="22"/>
  <c r="J69" i="22"/>
  <c r="I69" i="22"/>
  <c r="H69" i="22"/>
  <c r="G69" i="22"/>
  <c r="K68" i="22"/>
  <c r="J68" i="22"/>
  <c r="I68" i="22"/>
  <c r="H68" i="22"/>
  <c r="G68" i="22"/>
  <c r="K67" i="22"/>
  <c r="J67" i="22"/>
  <c r="I67" i="22"/>
  <c r="H67" i="22"/>
  <c r="G67" i="22"/>
  <c r="K66" i="22"/>
  <c r="J66" i="22"/>
  <c r="I66" i="22"/>
  <c r="H66" i="22"/>
  <c r="G66" i="22"/>
  <c r="K65" i="22"/>
  <c r="J65" i="22"/>
  <c r="I65" i="22"/>
  <c r="H65" i="22"/>
  <c r="G65" i="22"/>
  <c r="K64" i="22"/>
  <c r="J64" i="22"/>
  <c r="I64" i="22"/>
  <c r="H64" i="22"/>
  <c r="G64" i="22"/>
  <c r="K63" i="22"/>
  <c r="J63" i="22"/>
  <c r="I63" i="22"/>
  <c r="H63" i="22"/>
  <c r="G63" i="22"/>
  <c r="K62" i="22"/>
  <c r="J62" i="22"/>
  <c r="I62" i="22"/>
  <c r="H62" i="22"/>
  <c r="G62" i="22"/>
  <c r="K61" i="22"/>
  <c r="J61" i="22"/>
  <c r="I61" i="22"/>
  <c r="H61" i="22"/>
  <c r="G61" i="22"/>
  <c r="K60" i="22"/>
  <c r="J60" i="22"/>
  <c r="I60" i="22"/>
  <c r="H60" i="22"/>
  <c r="G60" i="22"/>
  <c r="K59" i="22"/>
  <c r="J59" i="22"/>
  <c r="I59" i="22"/>
  <c r="H59" i="22"/>
  <c r="G59" i="22"/>
  <c r="K58" i="22"/>
  <c r="J58" i="22"/>
  <c r="I58" i="22"/>
  <c r="H58" i="22"/>
  <c r="G58" i="22"/>
  <c r="K57" i="22"/>
  <c r="J57" i="22"/>
  <c r="I57" i="22"/>
  <c r="H57" i="22"/>
  <c r="G57" i="22"/>
  <c r="K56" i="22"/>
  <c r="J56" i="22"/>
  <c r="I56" i="22"/>
  <c r="H56" i="22"/>
  <c r="G56" i="22"/>
  <c r="K55" i="22"/>
  <c r="J55" i="22"/>
  <c r="I55" i="22"/>
  <c r="H55" i="22"/>
  <c r="G55" i="22"/>
  <c r="K54" i="22"/>
  <c r="J54" i="22"/>
  <c r="I54" i="22"/>
  <c r="H54" i="22"/>
  <c r="G54" i="22"/>
  <c r="K53" i="22"/>
  <c r="J53" i="22"/>
  <c r="I53" i="22"/>
  <c r="H53" i="22"/>
  <c r="G53" i="22"/>
  <c r="K52" i="22"/>
  <c r="J52" i="22"/>
  <c r="I52" i="22"/>
  <c r="H52" i="22"/>
  <c r="G52" i="22"/>
  <c r="K51" i="22"/>
  <c r="J51" i="22"/>
  <c r="I51" i="22"/>
  <c r="H51" i="22"/>
  <c r="G51" i="22"/>
  <c r="K50" i="22"/>
  <c r="J50" i="22"/>
  <c r="I50" i="22"/>
  <c r="H50" i="22"/>
  <c r="G50" i="22"/>
  <c r="K49" i="22"/>
  <c r="J49" i="22"/>
  <c r="I49" i="22"/>
  <c r="H49" i="22"/>
  <c r="G49" i="22"/>
  <c r="K46" i="22"/>
  <c r="J46" i="22"/>
  <c r="I46" i="22"/>
  <c r="H46" i="22"/>
  <c r="G46" i="22"/>
  <c r="K45" i="22"/>
  <c r="J45" i="22"/>
  <c r="I45" i="22"/>
  <c r="H45" i="22"/>
  <c r="G45" i="22"/>
  <c r="K44" i="22"/>
  <c r="J44" i="22"/>
  <c r="I44" i="22"/>
  <c r="H44" i="22"/>
  <c r="G44" i="22"/>
  <c r="K43" i="22"/>
  <c r="J43" i="22"/>
  <c r="I43" i="22"/>
  <c r="H43" i="22"/>
  <c r="G43" i="22"/>
  <c r="K42" i="22"/>
  <c r="J42" i="22"/>
  <c r="I42" i="22"/>
  <c r="H42" i="22"/>
  <c r="G42" i="22"/>
  <c r="K41" i="22"/>
  <c r="J41" i="22"/>
  <c r="I41" i="22"/>
  <c r="H41" i="22"/>
  <c r="G41" i="22"/>
  <c r="K40" i="22"/>
  <c r="J40" i="22"/>
  <c r="I40" i="22"/>
  <c r="H40" i="22"/>
  <c r="G40" i="22"/>
  <c r="K39" i="22"/>
  <c r="J39" i="22"/>
  <c r="I39" i="22"/>
  <c r="H39" i="22"/>
  <c r="G39" i="22"/>
  <c r="K38" i="22"/>
  <c r="J38" i="22"/>
  <c r="I38" i="22"/>
  <c r="H38" i="22"/>
  <c r="G38" i="22"/>
  <c r="K37" i="22"/>
  <c r="J37" i="22"/>
  <c r="I37" i="22"/>
  <c r="H37" i="22"/>
  <c r="G37" i="22"/>
  <c r="K36" i="22"/>
  <c r="J36" i="22"/>
  <c r="I36" i="22"/>
  <c r="H36" i="22"/>
  <c r="G36" i="22"/>
  <c r="K35" i="22"/>
  <c r="J35" i="22"/>
  <c r="I35" i="22"/>
  <c r="H35" i="22"/>
  <c r="G35" i="22"/>
  <c r="K34" i="22"/>
  <c r="J34" i="22"/>
  <c r="I34" i="22"/>
  <c r="H34" i="22"/>
  <c r="G34" i="22"/>
  <c r="K33" i="22"/>
  <c r="J33" i="22"/>
  <c r="I33" i="22"/>
  <c r="H33" i="22"/>
  <c r="G33" i="22"/>
  <c r="K32" i="22"/>
  <c r="J32" i="22"/>
  <c r="I32" i="22"/>
  <c r="H32" i="22"/>
  <c r="G32" i="22"/>
  <c r="K31" i="22"/>
  <c r="J31" i="22"/>
  <c r="I31" i="22"/>
  <c r="H31" i="22"/>
  <c r="G31" i="22"/>
  <c r="K30" i="22"/>
  <c r="J30" i="22"/>
  <c r="I30" i="22"/>
  <c r="H30" i="22"/>
  <c r="G30" i="22"/>
  <c r="K29" i="22"/>
  <c r="J29" i="22"/>
  <c r="I29" i="22"/>
  <c r="H29" i="22"/>
  <c r="G29" i="22"/>
  <c r="K28" i="22"/>
  <c r="J28" i="22"/>
  <c r="I28" i="22"/>
  <c r="H28" i="22"/>
  <c r="G28" i="22"/>
  <c r="K27" i="22"/>
  <c r="J27" i="22"/>
  <c r="I27" i="22"/>
  <c r="H27" i="22"/>
  <c r="G27" i="22"/>
  <c r="K26" i="22"/>
  <c r="J26" i="22"/>
  <c r="I26" i="22"/>
  <c r="H26" i="22"/>
  <c r="G26" i="22"/>
  <c r="K25" i="22"/>
  <c r="J25" i="22"/>
  <c r="I25" i="22"/>
  <c r="H25" i="22"/>
  <c r="G25" i="22"/>
  <c r="K24" i="22"/>
  <c r="J24" i="22"/>
  <c r="I24" i="22"/>
  <c r="H24" i="22"/>
  <c r="G24" i="22"/>
  <c r="K23" i="22"/>
  <c r="J23" i="22"/>
  <c r="I23" i="22"/>
  <c r="H23" i="22"/>
  <c r="G23" i="22"/>
  <c r="K22" i="22"/>
  <c r="J22" i="22"/>
  <c r="I22" i="22"/>
  <c r="H22" i="22"/>
  <c r="G22" i="22"/>
  <c r="K21" i="22"/>
  <c r="J21" i="22"/>
  <c r="I21" i="22"/>
  <c r="H21" i="22"/>
  <c r="G21" i="22"/>
  <c r="K20" i="22"/>
  <c r="J20" i="22"/>
  <c r="I20" i="22"/>
  <c r="H20" i="22"/>
  <c r="G20" i="22"/>
  <c r="K19" i="22"/>
  <c r="J19" i="22"/>
  <c r="I19" i="22"/>
  <c r="H19" i="22"/>
  <c r="G19" i="22"/>
  <c r="K18" i="22"/>
  <c r="J18" i="22"/>
  <c r="I18" i="22"/>
  <c r="H18" i="22"/>
  <c r="G18" i="22"/>
  <c r="K17" i="22"/>
  <c r="J17" i="22"/>
  <c r="I17" i="22"/>
  <c r="H17" i="22"/>
  <c r="G17" i="22"/>
  <c r="K16" i="22"/>
  <c r="J16" i="22"/>
  <c r="I16" i="22"/>
  <c r="H16" i="22"/>
  <c r="G16" i="22"/>
  <c r="K15" i="22"/>
  <c r="J15" i="22"/>
  <c r="I15" i="22"/>
  <c r="H15" i="22"/>
  <c r="G15" i="22"/>
  <c r="K14" i="22"/>
  <c r="J14" i="22"/>
  <c r="I14" i="22"/>
  <c r="H14" i="22"/>
  <c r="G14" i="22"/>
  <c r="K935" i="21" l="1"/>
  <c r="J935" i="21"/>
  <c r="I935" i="21"/>
  <c r="H935" i="21"/>
  <c r="G935" i="21"/>
  <c r="K934" i="21"/>
  <c r="J934" i="21"/>
  <c r="I934" i="21"/>
  <c r="H934" i="21"/>
  <c r="G934" i="21"/>
  <c r="K933" i="21"/>
  <c r="J933" i="21"/>
  <c r="I933" i="21"/>
  <c r="H933" i="21"/>
  <c r="G933" i="21"/>
  <c r="K932" i="21"/>
  <c r="J932" i="21"/>
  <c r="I932" i="21"/>
  <c r="H932" i="21"/>
  <c r="G932" i="21"/>
  <c r="K931" i="21"/>
  <c r="J931" i="21"/>
  <c r="I931" i="21"/>
  <c r="H931" i="21"/>
  <c r="G931" i="21"/>
  <c r="K930" i="21"/>
  <c r="J930" i="21"/>
  <c r="I930" i="21"/>
  <c r="H930" i="21"/>
  <c r="G930" i="21"/>
  <c r="K929" i="21"/>
  <c r="J929" i="21"/>
  <c r="I929" i="21"/>
  <c r="H929" i="21"/>
  <c r="G929" i="21"/>
  <c r="K928" i="21"/>
  <c r="J928" i="21"/>
  <c r="I928" i="21"/>
  <c r="H928" i="21"/>
  <c r="G928" i="21"/>
  <c r="K927" i="21"/>
  <c r="J927" i="21"/>
  <c r="I927" i="21"/>
  <c r="H927" i="21"/>
  <c r="G927" i="21"/>
  <c r="K926" i="21"/>
  <c r="J926" i="21"/>
  <c r="I926" i="21"/>
  <c r="H926" i="21"/>
  <c r="G926" i="21"/>
  <c r="K925" i="21"/>
  <c r="J925" i="21"/>
  <c r="I925" i="21"/>
  <c r="H925" i="21"/>
  <c r="G925" i="21"/>
  <c r="K923" i="21"/>
  <c r="J923" i="21"/>
  <c r="I923" i="21"/>
  <c r="H923" i="21"/>
  <c r="G923" i="21"/>
  <c r="K922" i="21"/>
  <c r="J922" i="21"/>
  <c r="I922" i="21"/>
  <c r="H922" i="21"/>
  <c r="G922" i="21"/>
  <c r="K921" i="21"/>
  <c r="J921" i="21"/>
  <c r="I921" i="21"/>
  <c r="H921" i="21"/>
  <c r="G921" i="21"/>
  <c r="K920" i="21"/>
  <c r="J920" i="21"/>
  <c r="I920" i="21"/>
  <c r="H920" i="21"/>
  <c r="G920" i="21"/>
  <c r="K919" i="21"/>
  <c r="J919" i="21"/>
  <c r="I919" i="21"/>
  <c r="H919" i="21"/>
  <c r="G919" i="21"/>
  <c r="K918" i="21"/>
  <c r="J918" i="21"/>
  <c r="I918" i="21"/>
  <c r="H918" i="21"/>
  <c r="G918" i="21"/>
  <c r="K917" i="21"/>
  <c r="J917" i="21"/>
  <c r="I917" i="21"/>
  <c r="H917" i="21"/>
  <c r="G917" i="21"/>
  <c r="K916" i="21"/>
  <c r="J916" i="21"/>
  <c r="I916" i="21"/>
  <c r="H916" i="21"/>
  <c r="G916" i="21"/>
  <c r="K915" i="21"/>
  <c r="J915" i="21"/>
  <c r="I915" i="21"/>
  <c r="H915" i="21"/>
  <c r="G915" i="21"/>
  <c r="K914" i="21"/>
  <c r="J914" i="21"/>
  <c r="I914" i="21"/>
  <c r="H914" i="21"/>
  <c r="G914" i="21"/>
  <c r="K913" i="21"/>
  <c r="J913" i="21"/>
  <c r="I913" i="21"/>
  <c r="H913" i="21"/>
  <c r="G913" i="21"/>
  <c r="K912" i="21"/>
  <c r="J912" i="21"/>
  <c r="I912" i="21"/>
  <c r="H912" i="21"/>
  <c r="G912" i="21"/>
  <c r="K911" i="21"/>
  <c r="J911" i="21"/>
  <c r="I911" i="21"/>
  <c r="H911" i="21"/>
  <c r="G911" i="21"/>
  <c r="K909" i="21"/>
  <c r="J909" i="21"/>
  <c r="I909" i="21"/>
  <c r="H909" i="21"/>
  <c r="G909" i="21"/>
  <c r="K908" i="21"/>
  <c r="J908" i="21"/>
  <c r="I908" i="21"/>
  <c r="H908" i="21"/>
  <c r="G908" i="21"/>
  <c r="K907" i="21"/>
  <c r="J907" i="21"/>
  <c r="I907" i="21"/>
  <c r="H907" i="21"/>
  <c r="G907" i="21"/>
  <c r="K906" i="21"/>
  <c r="J906" i="21"/>
  <c r="I906" i="21"/>
  <c r="H906" i="21"/>
  <c r="G906" i="21"/>
  <c r="K905" i="21"/>
  <c r="J905" i="21"/>
  <c r="I905" i="21"/>
  <c r="H905" i="21"/>
  <c r="G905" i="21"/>
  <c r="K904" i="21"/>
  <c r="J904" i="21"/>
  <c r="I904" i="21"/>
  <c r="H904" i="21"/>
  <c r="G904" i="21"/>
  <c r="K903" i="21"/>
  <c r="J903" i="21"/>
  <c r="I903" i="21"/>
  <c r="H903" i="21"/>
  <c r="G903" i="21"/>
  <c r="K902" i="21"/>
  <c r="J902" i="21"/>
  <c r="I902" i="21"/>
  <c r="H902" i="21"/>
  <c r="G902" i="21"/>
  <c r="K901" i="21"/>
  <c r="J901" i="21"/>
  <c r="I901" i="21"/>
  <c r="H901" i="21"/>
  <c r="G901" i="21"/>
  <c r="K900" i="21"/>
  <c r="J900" i="21"/>
  <c r="I900" i="21"/>
  <c r="H900" i="21"/>
  <c r="G900" i="21"/>
  <c r="K899" i="21"/>
  <c r="J899" i="21"/>
  <c r="I899" i="21"/>
  <c r="H899" i="21"/>
  <c r="G899" i="21"/>
  <c r="K898" i="21"/>
  <c r="J898" i="21"/>
  <c r="I898" i="21"/>
  <c r="H898" i="21"/>
  <c r="G898" i="21"/>
  <c r="K897" i="21"/>
  <c r="J897" i="21"/>
  <c r="I897" i="21"/>
  <c r="H897" i="21"/>
  <c r="G897" i="21"/>
  <c r="K895" i="21"/>
  <c r="J895" i="21"/>
  <c r="I895" i="21"/>
  <c r="H895" i="21"/>
  <c r="G895" i="21"/>
  <c r="K894" i="21"/>
  <c r="J894" i="21"/>
  <c r="I894" i="21"/>
  <c r="H894" i="21"/>
  <c r="G894" i="21"/>
  <c r="K893" i="21"/>
  <c r="J893" i="21"/>
  <c r="I893" i="21"/>
  <c r="H893" i="21"/>
  <c r="G893" i="21"/>
  <c r="K892" i="21"/>
  <c r="J892" i="21"/>
  <c r="I892" i="21"/>
  <c r="H892" i="21"/>
  <c r="G892" i="21"/>
  <c r="K891" i="21"/>
  <c r="J891" i="21"/>
  <c r="I891" i="21"/>
  <c r="H891" i="21"/>
  <c r="G891" i="21"/>
  <c r="K890" i="21"/>
  <c r="J890" i="21"/>
  <c r="I890" i="21"/>
  <c r="H890" i="21"/>
  <c r="G890" i="21"/>
  <c r="K889" i="21"/>
  <c r="J889" i="21"/>
  <c r="I889" i="21"/>
  <c r="H889" i="21"/>
  <c r="G889" i="21"/>
  <c r="K888" i="21"/>
  <c r="J888" i="21"/>
  <c r="I888" i="21"/>
  <c r="H888" i="21"/>
  <c r="G888" i="21"/>
  <c r="K887" i="21"/>
  <c r="J887" i="21"/>
  <c r="I887" i="21"/>
  <c r="H887" i="21"/>
  <c r="G887" i="21"/>
  <c r="K886" i="21"/>
  <c r="J886" i="21"/>
  <c r="I886" i="21"/>
  <c r="H886" i="21"/>
  <c r="G886" i="21"/>
  <c r="K885" i="21"/>
  <c r="J885" i="21"/>
  <c r="I885" i="21"/>
  <c r="H885" i="21"/>
  <c r="G885" i="21"/>
  <c r="K883" i="21"/>
  <c r="J883" i="21"/>
  <c r="I883" i="21"/>
  <c r="H883" i="21"/>
  <c r="G883" i="21"/>
  <c r="K882" i="21"/>
  <c r="J882" i="21"/>
  <c r="I882" i="21"/>
  <c r="H882" i="21"/>
  <c r="G882" i="21"/>
  <c r="K881" i="21"/>
  <c r="J881" i="21"/>
  <c r="I881" i="21"/>
  <c r="H881" i="21"/>
  <c r="G881" i="21"/>
  <c r="K880" i="21"/>
  <c r="J880" i="21"/>
  <c r="I880" i="21"/>
  <c r="H880" i="21"/>
  <c r="G880" i="21"/>
  <c r="K879" i="21"/>
  <c r="J879" i="21"/>
  <c r="I879" i="21"/>
  <c r="H879" i="21"/>
  <c r="G879" i="21"/>
  <c r="K878" i="21"/>
  <c r="J878" i="21"/>
  <c r="I878" i="21"/>
  <c r="H878" i="21"/>
  <c r="G878" i="21"/>
  <c r="K877" i="21"/>
  <c r="J877" i="21"/>
  <c r="I877" i="21"/>
  <c r="H877" i="21"/>
  <c r="G877" i="21"/>
  <c r="K876" i="21"/>
  <c r="J876" i="21"/>
  <c r="I876" i="21"/>
  <c r="H876" i="21"/>
  <c r="G876" i="21"/>
  <c r="K875" i="21"/>
  <c r="J875" i="21"/>
  <c r="I875" i="21"/>
  <c r="H875" i="21"/>
  <c r="G875" i="21"/>
  <c r="K874" i="21"/>
  <c r="J874" i="21"/>
  <c r="I874" i="21"/>
  <c r="H874" i="21"/>
  <c r="G874" i="21"/>
  <c r="K873" i="21"/>
  <c r="J873" i="21"/>
  <c r="I873" i="21"/>
  <c r="H873" i="21"/>
  <c r="G873" i="21"/>
  <c r="K871" i="21"/>
  <c r="J871" i="21"/>
  <c r="I871" i="21"/>
  <c r="H871" i="21"/>
  <c r="G871" i="21"/>
  <c r="K870" i="21"/>
  <c r="J870" i="21"/>
  <c r="I870" i="21"/>
  <c r="H870" i="21"/>
  <c r="G870" i="21"/>
  <c r="K869" i="21"/>
  <c r="J869" i="21"/>
  <c r="I869" i="21"/>
  <c r="H869" i="21"/>
  <c r="G869" i="21"/>
  <c r="K868" i="21"/>
  <c r="J868" i="21"/>
  <c r="I868" i="21"/>
  <c r="H868" i="21"/>
  <c r="G868" i="21"/>
  <c r="K867" i="21"/>
  <c r="J867" i="21"/>
  <c r="I867" i="21"/>
  <c r="H867" i="21"/>
  <c r="G867" i="21"/>
  <c r="K866" i="21"/>
  <c r="J866" i="21"/>
  <c r="I866" i="21"/>
  <c r="H866" i="21"/>
  <c r="G866" i="21"/>
  <c r="K864" i="21"/>
  <c r="J864" i="21"/>
  <c r="I864" i="21"/>
  <c r="H864" i="21"/>
  <c r="G864" i="21"/>
  <c r="K863" i="21"/>
  <c r="J863" i="21"/>
  <c r="I863" i="21"/>
  <c r="H863" i="21"/>
  <c r="G863" i="21"/>
  <c r="K862" i="21"/>
  <c r="J862" i="21"/>
  <c r="I862" i="21"/>
  <c r="H862" i="21"/>
  <c r="G862" i="21"/>
  <c r="K861" i="21"/>
  <c r="J861" i="21"/>
  <c r="I861" i="21"/>
  <c r="H861" i="21"/>
  <c r="G861" i="21"/>
  <c r="K860" i="21"/>
  <c r="J860" i="21"/>
  <c r="I860" i="21"/>
  <c r="H860" i="21"/>
  <c r="G860" i="21"/>
  <c r="K859" i="21"/>
  <c r="J859" i="21"/>
  <c r="I859" i="21"/>
  <c r="H859" i="21"/>
  <c r="G859" i="21"/>
  <c r="K858" i="21"/>
  <c r="J858" i="21"/>
  <c r="I858" i="21"/>
  <c r="H858" i="21"/>
  <c r="G858" i="21"/>
  <c r="K857" i="21"/>
  <c r="J857" i="21"/>
  <c r="I857" i="21"/>
  <c r="H857" i="21"/>
  <c r="G857" i="21"/>
  <c r="K856" i="21"/>
  <c r="J856" i="21"/>
  <c r="I856" i="21"/>
  <c r="H856" i="21"/>
  <c r="G856" i="21"/>
  <c r="K855" i="21"/>
  <c r="J855" i="21"/>
  <c r="I855" i="21"/>
  <c r="H855" i="21"/>
  <c r="G855" i="21"/>
  <c r="K854" i="21"/>
  <c r="J854" i="21"/>
  <c r="I854" i="21"/>
  <c r="H854" i="21"/>
  <c r="G854" i="21"/>
  <c r="K853" i="21"/>
  <c r="J853" i="21"/>
  <c r="I853" i="21"/>
  <c r="H853" i="21"/>
  <c r="G853" i="21"/>
  <c r="K852" i="21"/>
  <c r="J852" i="21"/>
  <c r="I852" i="21"/>
  <c r="H852" i="21"/>
  <c r="G852" i="21"/>
  <c r="K850" i="21"/>
  <c r="J850" i="21"/>
  <c r="I850" i="21"/>
  <c r="H850" i="21"/>
  <c r="G850" i="21"/>
  <c r="K849" i="21"/>
  <c r="J849" i="21"/>
  <c r="I849" i="21"/>
  <c r="H849" i="21"/>
  <c r="G849" i="21"/>
  <c r="K848" i="21"/>
  <c r="J848" i="21"/>
  <c r="I848" i="21"/>
  <c r="H848" i="21"/>
  <c r="G848" i="21"/>
  <c r="K847" i="21"/>
  <c r="J847" i="21"/>
  <c r="I847" i="21"/>
  <c r="H847" i="21"/>
  <c r="G847" i="21"/>
  <c r="K846" i="21"/>
  <c r="J846" i="21"/>
  <c r="I846" i="21"/>
  <c r="H846" i="21"/>
  <c r="G846" i="21"/>
  <c r="K845" i="21"/>
  <c r="J845" i="21"/>
  <c r="I845" i="21"/>
  <c r="H845" i="21"/>
  <c r="G845" i="21"/>
  <c r="K844" i="21"/>
  <c r="J844" i="21"/>
  <c r="I844" i="21"/>
  <c r="H844" i="21"/>
  <c r="G844" i="21"/>
  <c r="K843" i="21"/>
  <c r="J843" i="21"/>
  <c r="I843" i="21"/>
  <c r="H843" i="21"/>
  <c r="G843" i="21"/>
  <c r="K842" i="21"/>
  <c r="J842" i="21"/>
  <c r="I842" i="21"/>
  <c r="H842" i="21"/>
  <c r="G842" i="21"/>
  <c r="K841" i="21"/>
  <c r="J841" i="21"/>
  <c r="I841" i="21"/>
  <c r="H841" i="21"/>
  <c r="G841" i="21"/>
  <c r="K840" i="21"/>
  <c r="J840" i="21"/>
  <c r="I840" i="21"/>
  <c r="H840" i="21"/>
  <c r="G840" i="21"/>
  <c r="K839" i="21"/>
  <c r="J839" i="21"/>
  <c r="I839" i="21"/>
  <c r="H839" i="21"/>
  <c r="G839" i="21"/>
  <c r="K838" i="21"/>
  <c r="J838" i="21"/>
  <c r="I838" i="21"/>
  <c r="H838" i="21"/>
  <c r="G838" i="21"/>
  <c r="K837" i="21"/>
  <c r="J837" i="21"/>
  <c r="I837" i="21"/>
  <c r="H837" i="21"/>
  <c r="G837" i="21"/>
  <c r="K836" i="21"/>
  <c r="J836" i="21"/>
  <c r="I836" i="21"/>
  <c r="H836" i="21"/>
  <c r="G836" i="21"/>
  <c r="K835" i="21"/>
  <c r="J835" i="21"/>
  <c r="I835" i="21"/>
  <c r="H835" i="21"/>
  <c r="G835" i="21"/>
  <c r="K833" i="21"/>
  <c r="J833" i="21"/>
  <c r="I833" i="21"/>
  <c r="H833" i="21"/>
  <c r="G833" i="21"/>
  <c r="K832" i="21"/>
  <c r="J832" i="21"/>
  <c r="I832" i="21"/>
  <c r="H832" i="21"/>
  <c r="G832" i="21"/>
  <c r="K831" i="21"/>
  <c r="J831" i="21"/>
  <c r="I831" i="21"/>
  <c r="H831" i="21"/>
  <c r="G831" i="21"/>
  <c r="K830" i="21"/>
  <c r="J830" i="21"/>
  <c r="I830" i="21"/>
  <c r="H830" i="21"/>
  <c r="G830" i="21"/>
  <c r="K829" i="21"/>
  <c r="J829" i="21"/>
  <c r="I829" i="21"/>
  <c r="H829" i="21"/>
  <c r="G829" i="21"/>
  <c r="K828" i="21"/>
  <c r="J828" i="21"/>
  <c r="I828" i="21"/>
  <c r="H828" i="21"/>
  <c r="G828" i="21"/>
  <c r="K827" i="21"/>
  <c r="J827" i="21"/>
  <c r="I827" i="21"/>
  <c r="H827" i="21"/>
  <c r="G827" i="21"/>
  <c r="K826" i="21"/>
  <c r="J826" i="21"/>
  <c r="I826" i="21"/>
  <c r="H826" i="21"/>
  <c r="G826" i="21"/>
  <c r="K825" i="21"/>
  <c r="J825" i="21"/>
  <c r="I825" i="21"/>
  <c r="H825" i="21"/>
  <c r="G825" i="21"/>
  <c r="K824" i="21"/>
  <c r="J824" i="21"/>
  <c r="I824" i="21"/>
  <c r="H824" i="21"/>
  <c r="G824" i="21"/>
  <c r="K823" i="21"/>
  <c r="J823" i="21"/>
  <c r="I823" i="21"/>
  <c r="H823" i="21"/>
  <c r="G823" i="21"/>
  <c r="K822" i="21"/>
  <c r="J822" i="21"/>
  <c r="I822" i="21"/>
  <c r="H822" i="21"/>
  <c r="G822" i="21"/>
  <c r="K821" i="21"/>
  <c r="J821" i="21"/>
  <c r="I821" i="21"/>
  <c r="H821" i="21"/>
  <c r="G821" i="21"/>
  <c r="K820" i="21"/>
  <c r="J820" i="21"/>
  <c r="I820" i="21"/>
  <c r="H820" i="21"/>
  <c r="G820" i="21"/>
  <c r="K819" i="21"/>
  <c r="J819" i="21"/>
  <c r="I819" i="21"/>
  <c r="H819" i="21"/>
  <c r="G819" i="21"/>
  <c r="K818" i="21"/>
  <c r="J818" i="21"/>
  <c r="I818" i="21"/>
  <c r="H818" i="21"/>
  <c r="G818" i="21"/>
  <c r="K816" i="21"/>
  <c r="J816" i="21"/>
  <c r="I816" i="21"/>
  <c r="H816" i="21"/>
  <c r="G816" i="21"/>
  <c r="K815" i="21"/>
  <c r="J815" i="21"/>
  <c r="I815" i="21"/>
  <c r="H815" i="21"/>
  <c r="G815" i="21"/>
  <c r="K814" i="21"/>
  <c r="J814" i="21"/>
  <c r="I814" i="21"/>
  <c r="H814" i="21"/>
  <c r="G814" i="21"/>
  <c r="K813" i="21"/>
  <c r="J813" i="21"/>
  <c r="I813" i="21"/>
  <c r="H813" i="21"/>
  <c r="G813" i="21"/>
  <c r="K812" i="21"/>
  <c r="J812" i="21"/>
  <c r="I812" i="21"/>
  <c r="H812" i="21"/>
  <c r="G812" i="21"/>
  <c r="K811" i="21"/>
  <c r="J811" i="21"/>
  <c r="I811" i="21"/>
  <c r="H811" i="21"/>
  <c r="G811" i="21"/>
  <c r="K810" i="21"/>
  <c r="J810" i="21"/>
  <c r="I810" i="21"/>
  <c r="H810" i="21"/>
  <c r="G810" i="21"/>
  <c r="K809" i="21"/>
  <c r="J809" i="21"/>
  <c r="I809" i="21"/>
  <c r="H809" i="21"/>
  <c r="G809" i="21"/>
  <c r="K808" i="21"/>
  <c r="J808" i="21"/>
  <c r="I808" i="21"/>
  <c r="H808" i="21"/>
  <c r="G808" i="21"/>
  <c r="K807" i="21"/>
  <c r="J807" i="21"/>
  <c r="I807" i="21"/>
  <c r="H807" i="21"/>
  <c r="G807" i="21"/>
  <c r="K806" i="21"/>
  <c r="J806" i="21"/>
  <c r="I806" i="21"/>
  <c r="H806" i="21"/>
  <c r="G806" i="21"/>
  <c r="K804" i="21"/>
  <c r="J804" i="21"/>
  <c r="I804" i="21"/>
  <c r="H804" i="21"/>
  <c r="G804" i="21"/>
  <c r="K803" i="21"/>
  <c r="J803" i="21"/>
  <c r="I803" i="21"/>
  <c r="H803" i="21"/>
  <c r="G803" i="21"/>
  <c r="K802" i="21"/>
  <c r="J802" i="21"/>
  <c r="I802" i="21"/>
  <c r="H802" i="21"/>
  <c r="G802" i="21"/>
  <c r="K801" i="21"/>
  <c r="J801" i="21"/>
  <c r="I801" i="21"/>
  <c r="H801" i="21"/>
  <c r="G801" i="21"/>
  <c r="K800" i="21"/>
  <c r="J800" i="21"/>
  <c r="I800" i="21"/>
  <c r="H800" i="21"/>
  <c r="G800" i="21"/>
  <c r="K799" i="21"/>
  <c r="J799" i="21"/>
  <c r="I799" i="21"/>
  <c r="H799" i="21"/>
  <c r="G799" i="21"/>
  <c r="K798" i="21"/>
  <c r="J798" i="21"/>
  <c r="I798" i="21"/>
  <c r="H798" i="21"/>
  <c r="G798" i="21"/>
  <c r="K797" i="21"/>
  <c r="J797" i="21"/>
  <c r="I797" i="21"/>
  <c r="H797" i="21"/>
  <c r="G797" i="21"/>
  <c r="K796" i="21"/>
  <c r="J796" i="21"/>
  <c r="I796" i="21"/>
  <c r="H796" i="21"/>
  <c r="G796" i="21"/>
  <c r="K795" i="21"/>
  <c r="J795" i="21"/>
  <c r="I795" i="21"/>
  <c r="H795" i="21"/>
  <c r="G795" i="21"/>
  <c r="K794" i="21"/>
  <c r="J794" i="21"/>
  <c r="I794" i="21"/>
  <c r="H794" i="21"/>
  <c r="G794" i="21"/>
  <c r="K793" i="21"/>
  <c r="J793" i="21"/>
  <c r="I793" i="21"/>
  <c r="H793" i="21"/>
  <c r="G793" i="21"/>
  <c r="K791" i="21"/>
  <c r="J791" i="21"/>
  <c r="I791" i="21"/>
  <c r="H791" i="21"/>
  <c r="G791" i="21"/>
  <c r="K790" i="21"/>
  <c r="J790" i="21"/>
  <c r="I790" i="21"/>
  <c r="H790" i="21"/>
  <c r="G790" i="21"/>
  <c r="K789" i="21"/>
  <c r="J789" i="21"/>
  <c r="I789" i="21"/>
  <c r="H789" i="21"/>
  <c r="G789" i="21"/>
  <c r="K788" i="21"/>
  <c r="J788" i="21"/>
  <c r="I788" i="21"/>
  <c r="H788" i="21"/>
  <c r="G788" i="21"/>
  <c r="K787" i="21"/>
  <c r="J787" i="21"/>
  <c r="I787" i="21"/>
  <c r="H787" i="21"/>
  <c r="G787" i="21"/>
  <c r="K786" i="21"/>
  <c r="J786" i="21"/>
  <c r="I786" i="21"/>
  <c r="H786" i="21"/>
  <c r="G786" i="21"/>
  <c r="K785" i="21"/>
  <c r="J785" i="21"/>
  <c r="I785" i="21"/>
  <c r="H785" i="21"/>
  <c r="G785" i="21"/>
  <c r="K784" i="21"/>
  <c r="J784" i="21"/>
  <c r="I784" i="21"/>
  <c r="H784" i="21"/>
  <c r="G784" i="21"/>
  <c r="K783" i="21"/>
  <c r="J783" i="21"/>
  <c r="I783" i="21"/>
  <c r="H783" i="21"/>
  <c r="G783" i="21"/>
  <c r="K782" i="21"/>
  <c r="J782" i="21"/>
  <c r="I782" i="21"/>
  <c r="H782" i="21"/>
  <c r="G782" i="21"/>
  <c r="K781" i="21"/>
  <c r="J781" i="21"/>
  <c r="I781" i="21"/>
  <c r="H781" i="21"/>
  <c r="G781" i="21"/>
  <c r="K780" i="21"/>
  <c r="J780" i="21"/>
  <c r="I780" i="21"/>
  <c r="H780" i="21"/>
  <c r="G780" i="21"/>
  <c r="K779" i="21"/>
  <c r="J779" i="21"/>
  <c r="I779" i="21"/>
  <c r="H779" i="21"/>
  <c r="G779" i="21"/>
  <c r="K778" i="21"/>
  <c r="J778" i="21"/>
  <c r="I778" i="21"/>
  <c r="H778" i="21"/>
  <c r="G778" i="21"/>
  <c r="K777" i="21"/>
  <c r="J777" i="21"/>
  <c r="I777" i="21"/>
  <c r="H777" i="21"/>
  <c r="G777" i="21"/>
  <c r="K776" i="21"/>
  <c r="J776" i="21"/>
  <c r="I776" i="21"/>
  <c r="H776" i="21"/>
  <c r="G776" i="21"/>
  <c r="K775" i="21"/>
  <c r="J775" i="21"/>
  <c r="I775" i="21"/>
  <c r="H775" i="21"/>
  <c r="G775" i="21"/>
  <c r="K773" i="21"/>
  <c r="J773" i="21"/>
  <c r="I773" i="21"/>
  <c r="H773" i="21"/>
  <c r="G773" i="21"/>
  <c r="K772" i="21"/>
  <c r="J772" i="21"/>
  <c r="I772" i="21"/>
  <c r="H772" i="21"/>
  <c r="G772" i="21"/>
  <c r="K771" i="21"/>
  <c r="J771" i="21"/>
  <c r="I771" i="21"/>
  <c r="H771" i="21"/>
  <c r="G771" i="21"/>
  <c r="K770" i="21"/>
  <c r="J770" i="21"/>
  <c r="I770" i="21"/>
  <c r="H770" i="21"/>
  <c r="G770" i="21"/>
  <c r="K769" i="21"/>
  <c r="J769" i="21"/>
  <c r="I769" i="21"/>
  <c r="H769" i="21"/>
  <c r="G769" i="21"/>
  <c r="K768" i="21"/>
  <c r="J768" i="21"/>
  <c r="I768" i="21"/>
  <c r="H768" i="21"/>
  <c r="G768" i="21"/>
  <c r="K767" i="21"/>
  <c r="J767" i="21"/>
  <c r="I767" i="21"/>
  <c r="H767" i="21"/>
  <c r="G767" i="21"/>
  <c r="K766" i="21"/>
  <c r="J766" i="21"/>
  <c r="I766" i="21"/>
  <c r="H766" i="21"/>
  <c r="G766" i="21"/>
  <c r="K765" i="21"/>
  <c r="J765" i="21"/>
  <c r="I765" i="21"/>
  <c r="H765" i="21"/>
  <c r="G765" i="21"/>
  <c r="K764" i="21"/>
  <c r="J764" i="21"/>
  <c r="I764" i="21"/>
  <c r="H764" i="21"/>
  <c r="G764" i="21"/>
  <c r="K763" i="21"/>
  <c r="J763" i="21"/>
  <c r="I763" i="21"/>
  <c r="H763" i="21"/>
  <c r="G763" i="21"/>
  <c r="K762" i="21"/>
  <c r="J762" i="21"/>
  <c r="I762" i="21"/>
  <c r="H762" i="21"/>
  <c r="G762" i="21"/>
  <c r="K761" i="21"/>
  <c r="J761" i="21"/>
  <c r="I761" i="21"/>
  <c r="H761" i="21"/>
  <c r="G761" i="21"/>
  <c r="K760" i="21"/>
  <c r="J760" i="21"/>
  <c r="I760" i="21"/>
  <c r="H760" i="21"/>
  <c r="G760" i="21"/>
  <c r="K759" i="21"/>
  <c r="J759" i="21"/>
  <c r="I759" i="21"/>
  <c r="H759" i="21"/>
  <c r="G759" i="21"/>
  <c r="K757" i="21"/>
  <c r="J757" i="21"/>
  <c r="I757" i="21"/>
  <c r="H757" i="21"/>
  <c r="G757" i="21"/>
  <c r="K756" i="21"/>
  <c r="J756" i="21"/>
  <c r="I756" i="21"/>
  <c r="H756" i="21"/>
  <c r="G756" i="21"/>
  <c r="K755" i="21"/>
  <c r="J755" i="21"/>
  <c r="I755" i="21"/>
  <c r="H755" i="21"/>
  <c r="G755" i="21"/>
  <c r="K754" i="21"/>
  <c r="J754" i="21"/>
  <c r="I754" i="21"/>
  <c r="H754" i="21"/>
  <c r="G754" i="21"/>
  <c r="K753" i="21"/>
  <c r="J753" i="21"/>
  <c r="I753" i="21"/>
  <c r="H753" i="21"/>
  <c r="G753" i="21"/>
  <c r="K752" i="21"/>
  <c r="J752" i="21"/>
  <c r="I752" i="21"/>
  <c r="H752" i="21"/>
  <c r="G752" i="21"/>
  <c r="K751" i="21"/>
  <c r="J751" i="21"/>
  <c r="I751" i="21"/>
  <c r="H751" i="21"/>
  <c r="G751" i="21"/>
  <c r="K750" i="21"/>
  <c r="J750" i="21"/>
  <c r="I750" i="21"/>
  <c r="H750" i="21"/>
  <c r="G750" i="21"/>
  <c r="K749" i="21"/>
  <c r="J749" i="21"/>
  <c r="I749" i="21"/>
  <c r="H749" i="21"/>
  <c r="G749" i="21"/>
  <c r="K748" i="21"/>
  <c r="J748" i="21"/>
  <c r="I748" i="21"/>
  <c r="H748" i="21"/>
  <c r="G748" i="21"/>
  <c r="K747" i="21"/>
  <c r="J747" i="21"/>
  <c r="I747" i="21"/>
  <c r="H747" i="21"/>
  <c r="G747" i="21"/>
  <c r="K746" i="21"/>
  <c r="J746" i="21"/>
  <c r="I746" i="21"/>
  <c r="H746" i="21"/>
  <c r="G746" i="21"/>
  <c r="K745" i="21"/>
  <c r="J745" i="21"/>
  <c r="I745" i="21"/>
  <c r="H745" i="21"/>
  <c r="G745" i="21"/>
  <c r="K743" i="21"/>
  <c r="J743" i="21"/>
  <c r="I743" i="21"/>
  <c r="H743" i="21"/>
  <c r="G743" i="21"/>
  <c r="K742" i="21"/>
  <c r="J742" i="21"/>
  <c r="I742" i="21"/>
  <c r="H742" i="21"/>
  <c r="G742" i="21"/>
  <c r="K741" i="21"/>
  <c r="J741" i="21"/>
  <c r="I741" i="21"/>
  <c r="H741" i="21"/>
  <c r="G741" i="21"/>
  <c r="K740" i="21"/>
  <c r="J740" i="21"/>
  <c r="I740" i="21"/>
  <c r="H740" i="21"/>
  <c r="G740" i="21"/>
  <c r="K739" i="21"/>
  <c r="J739" i="21"/>
  <c r="I739" i="21"/>
  <c r="H739" i="21"/>
  <c r="G739" i="21"/>
  <c r="K738" i="21"/>
  <c r="J738" i="21"/>
  <c r="I738" i="21"/>
  <c r="H738" i="21"/>
  <c r="G738" i="21"/>
  <c r="K737" i="21"/>
  <c r="J737" i="21"/>
  <c r="I737" i="21"/>
  <c r="H737" i="21"/>
  <c r="G737" i="21"/>
  <c r="K736" i="21"/>
  <c r="J736" i="21"/>
  <c r="I736" i="21"/>
  <c r="H736" i="21"/>
  <c r="G736" i="21"/>
  <c r="K735" i="21"/>
  <c r="J735" i="21"/>
  <c r="I735" i="21"/>
  <c r="H735" i="21"/>
  <c r="G735" i="21"/>
  <c r="K734" i="21"/>
  <c r="J734" i="21"/>
  <c r="I734" i="21"/>
  <c r="H734" i="21"/>
  <c r="G734" i="21"/>
  <c r="K733" i="21"/>
  <c r="J733" i="21"/>
  <c r="I733" i="21"/>
  <c r="H733" i="21"/>
  <c r="G733" i="21"/>
  <c r="K732" i="21"/>
  <c r="J732" i="21"/>
  <c r="I732" i="21"/>
  <c r="H732" i="21"/>
  <c r="G732" i="21"/>
  <c r="K731" i="21"/>
  <c r="J731" i="21"/>
  <c r="I731" i="21"/>
  <c r="H731" i="21"/>
  <c r="G731" i="21"/>
  <c r="K730" i="21"/>
  <c r="J730" i="21"/>
  <c r="I730" i="21"/>
  <c r="H730" i="21"/>
  <c r="G730" i="21"/>
  <c r="K729" i="21"/>
  <c r="J729" i="21"/>
  <c r="I729" i="21"/>
  <c r="H729" i="21"/>
  <c r="G729" i="21"/>
  <c r="K728" i="21"/>
  <c r="J728" i="21"/>
  <c r="I728" i="21"/>
  <c r="H728" i="21"/>
  <c r="G728" i="21"/>
  <c r="K727" i="21"/>
  <c r="J727" i="21"/>
  <c r="I727" i="21"/>
  <c r="H727" i="21"/>
  <c r="G727" i="21"/>
  <c r="K726" i="21"/>
  <c r="J726" i="21"/>
  <c r="I726" i="21"/>
  <c r="H726" i="21"/>
  <c r="G726" i="21"/>
  <c r="K725" i="21"/>
  <c r="J725" i="21"/>
  <c r="I725" i="21"/>
  <c r="H725" i="21"/>
  <c r="G725" i="21"/>
  <c r="K724" i="21"/>
  <c r="J724" i="21"/>
  <c r="I724" i="21"/>
  <c r="H724" i="21"/>
  <c r="G724" i="21"/>
  <c r="K723" i="21"/>
  <c r="J723" i="21"/>
  <c r="I723" i="21"/>
  <c r="H723" i="21"/>
  <c r="G723" i="21"/>
  <c r="K722" i="21"/>
  <c r="J722" i="21"/>
  <c r="I722" i="21"/>
  <c r="H722" i="21"/>
  <c r="G722" i="21"/>
  <c r="K721" i="21"/>
  <c r="J721" i="21"/>
  <c r="I721" i="21"/>
  <c r="H721" i="21"/>
  <c r="G721" i="21"/>
  <c r="K720" i="21"/>
  <c r="J720" i="21"/>
  <c r="I720" i="21"/>
  <c r="H720" i="21"/>
  <c r="G720" i="21"/>
  <c r="K719" i="21"/>
  <c r="J719" i="21"/>
  <c r="I719" i="21"/>
  <c r="H719" i="21"/>
  <c r="G719" i="21"/>
  <c r="K718" i="21"/>
  <c r="J718" i="21"/>
  <c r="I718" i="21"/>
  <c r="H718" i="21"/>
  <c r="G718" i="21"/>
  <c r="K717" i="21"/>
  <c r="J717" i="21"/>
  <c r="I717" i="21"/>
  <c r="H717" i="21"/>
  <c r="G717" i="21"/>
  <c r="K716" i="21"/>
  <c r="J716" i="21"/>
  <c r="I716" i="21"/>
  <c r="H716" i="21"/>
  <c r="G716" i="21"/>
  <c r="K715" i="21"/>
  <c r="J715" i="21"/>
  <c r="I715" i="21"/>
  <c r="H715" i="21"/>
  <c r="G715" i="21"/>
  <c r="K713" i="21"/>
  <c r="J713" i="21"/>
  <c r="I713" i="21"/>
  <c r="H713" i="21"/>
  <c r="G713" i="21"/>
  <c r="K712" i="21"/>
  <c r="J712" i="21"/>
  <c r="I712" i="21"/>
  <c r="H712" i="21"/>
  <c r="G712" i="21"/>
  <c r="K711" i="21"/>
  <c r="J711" i="21"/>
  <c r="I711" i="21"/>
  <c r="H711" i="21"/>
  <c r="G711" i="21"/>
  <c r="K710" i="21"/>
  <c r="J710" i="21"/>
  <c r="I710" i="21"/>
  <c r="H710" i="21"/>
  <c r="G710" i="21"/>
  <c r="K709" i="21"/>
  <c r="J709" i="21"/>
  <c r="I709" i="21"/>
  <c r="H709" i="21"/>
  <c r="G709" i="21"/>
  <c r="K708" i="21"/>
  <c r="J708" i="21"/>
  <c r="I708" i="21"/>
  <c r="H708" i="21"/>
  <c r="G708" i="21"/>
  <c r="K707" i="21"/>
  <c r="J707" i="21"/>
  <c r="I707" i="21"/>
  <c r="H707" i="21"/>
  <c r="G707" i="21"/>
  <c r="K706" i="21"/>
  <c r="J706" i="21"/>
  <c r="I706" i="21"/>
  <c r="H706" i="21"/>
  <c r="G706" i="21"/>
  <c r="K705" i="21"/>
  <c r="J705" i="21"/>
  <c r="I705" i="21"/>
  <c r="H705" i="21"/>
  <c r="G705" i="21"/>
  <c r="K704" i="21"/>
  <c r="J704" i="21"/>
  <c r="I704" i="21"/>
  <c r="H704" i="21"/>
  <c r="G704" i="21"/>
  <c r="K703" i="21"/>
  <c r="J703" i="21"/>
  <c r="I703" i="21"/>
  <c r="H703" i="21"/>
  <c r="G703" i="21"/>
  <c r="K701" i="21"/>
  <c r="J701" i="21"/>
  <c r="I701" i="21"/>
  <c r="H701" i="21"/>
  <c r="G701" i="21"/>
  <c r="K700" i="21"/>
  <c r="J700" i="21"/>
  <c r="I700" i="21"/>
  <c r="H700" i="21"/>
  <c r="G700" i="21"/>
  <c r="K699" i="21"/>
  <c r="J699" i="21"/>
  <c r="I699" i="21"/>
  <c r="H699" i="21"/>
  <c r="G699" i="21"/>
  <c r="K698" i="21"/>
  <c r="J698" i="21"/>
  <c r="I698" i="21"/>
  <c r="H698" i="21"/>
  <c r="G698" i="21"/>
  <c r="K697" i="21"/>
  <c r="J697" i="21"/>
  <c r="I697" i="21"/>
  <c r="H697" i="21"/>
  <c r="G697" i="21"/>
  <c r="K696" i="21"/>
  <c r="J696" i="21"/>
  <c r="I696" i="21"/>
  <c r="H696" i="21"/>
  <c r="G696" i="21"/>
  <c r="K695" i="21"/>
  <c r="J695" i="21"/>
  <c r="I695" i="21"/>
  <c r="H695" i="21"/>
  <c r="G695" i="21"/>
  <c r="K694" i="21"/>
  <c r="J694" i="21"/>
  <c r="I694" i="21"/>
  <c r="H694" i="21"/>
  <c r="G694" i="21"/>
  <c r="K693" i="21"/>
  <c r="J693" i="21"/>
  <c r="I693" i="21"/>
  <c r="H693" i="21"/>
  <c r="G693" i="21"/>
  <c r="K692" i="21"/>
  <c r="J692" i="21"/>
  <c r="I692" i="21"/>
  <c r="H692" i="21"/>
  <c r="G692" i="21"/>
  <c r="K691" i="21"/>
  <c r="J691" i="21"/>
  <c r="I691" i="21"/>
  <c r="H691" i="21"/>
  <c r="G691" i="21"/>
  <c r="K690" i="21"/>
  <c r="J690" i="21"/>
  <c r="I690" i="21"/>
  <c r="H690" i="21"/>
  <c r="G690" i="21"/>
  <c r="K689" i="21"/>
  <c r="J689" i="21"/>
  <c r="I689" i="21"/>
  <c r="H689" i="21"/>
  <c r="G689" i="21"/>
  <c r="K687" i="21"/>
  <c r="J687" i="21"/>
  <c r="I687" i="21"/>
  <c r="H687" i="21"/>
  <c r="G687" i="21"/>
  <c r="K686" i="21"/>
  <c r="J686" i="21"/>
  <c r="I686" i="21"/>
  <c r="H686" i="21"/>
  <c r="G686" i="21"/>
  <c r="K685" i="21"/>
  <c r="J685" i="21"/>
  <c r="I685" i="21"/>
  <c r="H685" i="21"/>
  <c r="G685" i="21"/>
  <c r="K684" i="21"/>
  <c r="J684" i="21"/>
  <c r="I684" i="21"/>
  <c r="H684" i="21"/>
  <c r="G684" i="21"/>
  <c r="K683" i="21"/>
  <c r="J683" i="21"/>
  <c r="I683" i="21"/>
  <c r="H683" i="21"/>
  <c r="G683" i="21"/>
  <c r="K682" i="21"/>
  <c r="J682" i="21"/>
  <c r="I682" i="21"/>
  <c r="H682" i="21"/>
  <c r="G682" i="21"/>
  <c r="K681" i="21"/>
  <c r="J681" i="21"/>
  <c r="I681" i="21"/>
  <c r="H681" i="21"/>
  <c r="G681" i="21"/>
  <c r="K680" i="21"/>
  <c r="J680" i="21"/>
  <c r="I680" i="21"/>
  <c r="H680" i="21"/>
  <c r="G680" i="21"/>
  <c r="K679" i="21"/>
  <c r="J679" i="21"/>
  <c r="I679" i="21"/>
  <c r="H679" i="21"/>
  <c r="G679" i="21"/>
  <c r="K678" i="21"/>
  <c r="J678" i="21"/>
  <c r="I678" i="21"/>
  <c r="H678" i="21"/>
  <c r="G678" i="21"/>
  <c r="K677" i="21"/>
  <c r="J677" i="21"/>
  <c r="I677" i="21"/>
  <c r="H677" i="21"/>
  <c r="G677" i="21"/>
  <c r="K676" i="21"/>
  <c r="J676" i="21"/>
  <c r="I676" i="21"/>
  <c r="H676" i="21"/>
  <c r="G676" i="21"/>
  <c r="K675" i="21"/>
  <c r="J675" i="21"/>
  <c r="I675" i="21"/>
  <c r="H675" i="21"/>
  <c r="G675" i="21"/>
  <c r="K673" i="21"/>
  <c r="J673" i="21"/>
  <c r="I673" i="21"/>
  <c r="H673" i="21"/>
  <c r="G673" i="21"/>
  <c r="K672" i="21"/>
  <c r="J672" i="21"/>
  <c r="I672" i="21"/>
  <c r="H672" i="21"/>
  <c r="G672" i="21"/>
  <c r="K671" i="21"/>
  <c r="J671" i="21"/>
  <c r="I671" i="21"/>
  <c r="H671" i="21"/>
  <c r="G671" i="21"/>
  <c r="K670" i="21"/>
  <c r="J670" i="21"/>
  <c r="I670" i="21"/>
  <c r="H670" i="21"/>
  <c r="G670" i="21"/>
  <c r="K669" i="21"/>
  <c r="J669" i="21"/>
  <c r="I669" i="21"/>
  <c r="H669" i="21"/>
  <c r="G669" i="21"/>
  <c r="K668" i="21"/>
  <c r="J668" i="21"/>
  <c r="I668" i="21"/>
  <c r="H668" i="21"/>
  <c r="G668" i="21"/>
  <c r="K667" i="21"/>
  <c r="J667" i="21"/>
  <c r="I667" i="21"/>
  <c r="H667" i="21"/>
  <c r="G667" i="21"/>
  <c r="K666" i="21"/>
  <c r="J666" i="21"/>
  <c r="I666" i="21"/>
  <c r="H666" i="21"/>
  <c r="G666" i="21"/>
  <c r="K665" i="21"/>
  <c r="J665" i="21"/>
  <c r="I665" i="21"/>
  <c r="H665" i="21"/>
  <c r="G665" i="21"/>
  <c r="K664" i="21"/>
  <c r="J664" i="21"/>
  <c r="I664" i="21"/>
  <c r="H664" i="21"/>
  <c r="G664" i="21"/>
  <c r="K663" i="21"/>
  <c r="J663" i="21"/>
  <c r="I663" i="21"/>
  <c r="H663" i="21"/>
  <c r="G663" i="21"/>
  <c r="K662" i="21"/>
  <c r="J662" i="21"/>
  <c r="I662" i="21"/>
  <c r="H662" i="21"/>
  <c r="G662" i="21"/>
  <c r="K661" i="21"/>
  <c r="J661" i="21"/>
  <c r="I661" i="21"/>
  <c r="H661" i="21"/>
  <c r="G661" i="21"/>
  <c r="K660" i="21"/>
  <c r="J660" i="21"/>
  <c r="I660" i="21"/>
  <c r="H660" i="21"/>
  <c r="G660" i="21"/>
  <c r="K658" i="21"/>
  <c r="J658" i="21"/>
  <c r="I658" i="21"/>
  <c r="H658" i="21"/>
  <c r="G658" i="21"/>
  <c r="K657" i="21"/>
  <c r="J657" i="21"/>
  <c r="I657" i="21"/>
  <c r="H657" i="21"/>
  <c r="G657" i="21"/>
  <c r="K656" i="21"/>
  <c r="J656" i="21"/>
  <c r="I656" i="21"/>
  <c r="H656" i="21"/>
  <c r="G656" i="21"/>
  <c r="K655" i="21"/>
  <c r="J655" i="21"/>
  <c r="I655" i="21"/>
  <c r="H655" i="21"/>
  <c r="G655" i="21"/>
  <c r="K654" i="21"/>
  <c r="J654" i="21"/>
  <c r="I654" i="21"/>
  <c r="H654" i="21"/>
  <c r="G654" i="21"/>
  <c r="K653" i="21"/>
  <c r="J653" i="21"/>
  <c r="I653" i="21"/>
  <c r="H653" i="21"/>
  <c r="G653" i="21"/>
  <c r="K652" i="21"/>
  <c r="J652" i="21"/>
  <c r="I652" i="21"/>
  <c r="H652" i="21"/>
  <c r="G652" i="21"/>
  <c r="K651" i="21"/>
  <c r="J651" i="21"/>
  <c r="I651" i="21"/>
  <c r="H651" i="21"/>
  <c r="G651" i="21"/>
  <c r="K650" i="21"/>
  <c r="J650" i="21"/>
  <c r="I650" i="21"/>
  <c r="H650" i="21"/>
  <c r="G650" i="21"/>
  <c r="K649" i="21"/>
  <c r="J649" i="21"/>
  <c r="I649" i="21"/>
  <c r="H649" i="21"/>
  <c r="G649" i="21"/>
  <c r="K648" i="21"/>
  <c r="J648" i="21"/>
  <c r="I648" i="21"/>
  <c r="H648" i="21"/>
  <c r="G648" i="21"/>
  <c r="K647" i="21"/>
  <c r="J647" i="21"/>
  <c r="I647" i="21"/>
  <c r="H647" i="21"/>
  <c r="G647" i="21"/>
  <c r="K646" i="21"/>
  <c r="J646" i="21"/>
  <c r="I646" i="21"/>
  <c r="H646" i="21"/>
  <c r="G646" i="21"/>
  <c r="K645" i="21"/>
  <c r="J645" i="21"/>
  <c r="I645" i="21"/>
  <c r="H645" i="21"/>
  <c r="G645" i="21"/>
  <c r="K643" i="21"/>
  <c r="J643" i="21"/>
  <c r="I643" i="21"/>
  <c r="H643" i="21"/>
  <c r="G643" i="21"/>
  <c r="K642" i="21"/>
  <c r="J642" i="21"/>
  <c r="I642" i="21"/>
  <c r="H642" i="21"/>
  <c r="G642" i="21"/>
  <c r="K641" i="21"/>
  <c r="J641" i="21"/>
  <c r="I641" i="21"/>
  <c r="H641" i="21"/>
  <c r="G641" i="21"/>
  <c r="K640" i="21"/>
  <c r="J640" i="21"/>
  <c r="I640" i="21"/>
  <c r="H640" i="21"/>
  <c r="G640" i="21"/>
  <c r="K639" i="21"/>
  <c r="J639" i="21"/>
  <c r="I639" i="21"/>
  <c r="H639" i="21"/>
  <c r="G639" i="21"/>
  <c r="K638" i="21"/>
  <c r="J638" i="21"/>
  <c r="I638" i="21"/>
  <c r="H638" i="21"/>
  <c r="G638" i="21"/>
  <c r="K637" i="21"/>
  <c r="J637" i="21"/>
  <c r="I637" i="21"/>
  <c r="H637" i="21"/>
  <c r="G637" i="21"/>
  <c r="K636" i="21"/>
  <c r="J636" i="21"/>
  <c r="I636" i="21"/>
  <c r="H636" i="21"/>
  <c r="G636" i="21"/>
  <c r="K635" i="21"/>
  <c r="J635" i="21"/>
  <c r="I635" i="21"/>
  <c r="H635" i="21"/>
  <c r="G635" i="21"/>
  <c r="K634" i="21"/>
  <c r="J634" i="21"/>
  <c r="I634" i="21"/>
  <c r="H634" i="21"/>
  <c r="G634" i="21"/>
  <c r="K633" i="21"/>
  <c r="J633" i="21"/>
  <c r="I633" i="21"/>
  <c r="H633" i="21"/>
  <c r="G633" i="21"/>
  <c r="K632" i="21"/>
  <c r="J632" i="21"/>
  <c r="I632" i="21"/>
  <c r="H632" i="21"/>
  <c r="G632" i="21"/>
  <c r="K631" i="21"/>
  <c r="J631" i="21"/>
  <c r="I631" i="21"/>
  <c r="H631" i="21"/>
  <c r="G631" i="21"/>
  <c r="K630" i="21"/>
  <c r="J630" i="21"/>
  <c r="I630" i="21"/>
  <c r="H630" i="21"/>
  <c r="G630" i="21"/>
  <c r="K629" i="21"/>
  <c r="J629" i="21"/>
  <c r="I629" i="21"/>
  <c r="H629" i="21"/>
  <c r="G629" i="21"/>
  <c r="K628" i="21"/>
  <c r="J628" i="21"/>
  <c r="I628" i="21"/>
  <c r="H628" i="21"/>
  <c r="G628" i="21"/>
  <c r="K627" i="21"/>
  <c r="J627" i="21"/>
  <c r="I627" i="21"/>
  <c r="H627" i="21"/>
  <c r="G627" i="21"/>
  <c r="K626" i="21"/>
  <c r="J626" i="21"/>
  <c r="I626" i="21"/>
  <c r="H626" i="21"/>
  <c r="G626" i="21"/>
  <c r="K625" i="21"/>
  <c r="J625" i="21"/>
  <c r="I625" i="21"/>
  <c r="H625" i="21"/>
  <c r="G625" i="21"/>
  <c r="K624" i="21"/>
  <c r="J624" i="21"/>
  <c r="I624" i="21"/>
  <c r="H624" i="21"/>
  <c r="G624" i="21"/>
  <c r="K623" i="21"/>
  <c r="J623" i="21"/>
  <c r="I623" i="21"/>
  <c r="H623" i="21"/>
  <c r="G623" i="21"/>
  <c r="K622" i="21"/>
  <c r="J622" i="21"/>
  <c r="I622" i="21"/>
  <c r="H622" i="21"/>
  <c r="G622" i="21"/>
  <c r="K621" i="21"/>
  <c r="J621" i="21"/>
  <c r="I621" i="21"/>
  <c r="H621" i="21"/>
  <c r="G621" i="21"/>
  <c r="K620" i="21"/>
  <c r="J620" i="21"/>
  <c r="I620" i="21"/>
  <c r="H620" i="21"/>
  <c r="G620" i="21"/>
  <c r="K619" i="21"/>
  <c r="J619" i="21"/>
  <c r="I619" i="21"/>
  <c r="H619" i="21"/>
  <c r="G619" i="21"/>
  <c r="K618" i="21"/>
  <c r="J618" i="21"/>
  <c r="I618" i="21"/>
  <c r="H618" i="21"/>
  <c r="G618" i="21"/>
  <c r="K617" i="21"/>
  <c r="J617" i="21"/>
  <c r="I617" i="21"/>
  <c r="H617" i="21"/>
  <c r="G617" i="21"/>
  <c r="K616" i="21"/>
  <c r="J616" i="21"/>
  <c r="I616" i="21"/>
  <c r="H616" i="21"/>
  <c r="G616" i="21"/>
  <c r="K615" i="21"/>
  <c r="J615" i="21"/>
  <c r="I615" i="21"/>
  <c r="H615" i="21"/>
  <c r="G615" i="21"/>
  <c r="K614" i="21"/>
  <c r="J614" i="21"/>
  <c r="I614" i="21"/>
  <c r="H614" i="21"/>
  <c r="G614" i="21"/>
  <c r="K613" i="21"/>
  <c r="J613" i="21"/>
  <c r="I613" i="21"/>
  <c r="H613" i="21"/>
  <c r="G613" i="21"/>
  <c r="K610" i="21"/>
  <c r="J610" i="21"/>
  <c r="I610" i="21"/>
  <c r="H610" i="21"/>
  <c r="G610" i="21"/>
  <c r="K609" i="21"/>
  <c r="J609" i="21"/>
  <c r="I609" i="21"/>
  <c r="H609" i="21"/>
  <c r="G609" i="21"/>
  <c r="K608" i="21"/>
  <c r="J608" i="21"/>
  <c r="I608" i="21"/>
  <c r="H608" i="21"/>
  <c r="G608" i="21"/>
  <c r="K607" i="21"/>
  <c r="J607" i="21"/>
  <c r="I607" i="21"/>
  <c r="H607" i="21"/>
  <c r="G607" i="21"/>
  <c r="K606" i="21"/>
  <c r="J606" i="21"/>
  <c r="I606" i="21"/>
  <c r="H606" i="21"/>
  <c r="G606" i="21"/>
  <c r="K605" i="21"/>
  <c r="J605" i="21"/>
  <c r="I605" i="21"/>
  <c r="H605" i="21"/>
  <c r="G605" i="21"/>
  <c r="K604" i="21"/>
  <c r="J604" i="21"/>
  <c r="I604" i="21"/>
  <c r="H604" i="21"/>
  <c r="G604" i="21"/>
  <c r="K602" i="21"/>
  <c r="J602" i="21"/>
  <c r="I602" i="21"/>
  <c r="H602" i="21"/>
  <c r="G602" i="21"/>
  <c r="K601" i="21"/>
  <c r="J601" i="21"/>
  <c r="I601" i="21"/>
  <c r="H601" i="21"/>
  <c r="G601" i="21"/>
  <c r="K600" i="21"/>
  <c r="J600" i="21"/>
  <c r="I600" i="21"/>
  <c r="H600" i="21"/>
  <c r="G600" i="21"/>
  <c r="K599" i="21"/>
  <c r="J599" i="21"/>
  <c r="I599" i="21"/>
  <c r="H599" i="21"/>
  <c r="G599" i="21"/>
  <c r="K598" i="21"/>
  <c r="J598" i="21"/>
  <c r="I598" i="21"/>
  <c r="H598" i="21"/>
  <c r="G598" i="21"/>
  <c r="K597" i="21"/>
  <c r="J597" i="21"/>
  <c r="I597" i="21"/>
  <c r="H597" i="21"/>
  <c r="G597" i="21"/>
  <c r="K596" i="21"/>
  <c r="J596" i="21"/>
  <c r="I596" i="21"/>
  <c r="H596" i="21"/>
  <c r="G596" i="21"/>
  <c r="K595" i="21"/>
  <c r="J595" i="21"/>
  <c r="I595" i="21"/>
  <c r="H595" i="21"/>
  <c r="G595" i="21"/>
  <c r="K594" i="21"/>
  <c r="J594" i="21"/>
  <c r="I594" i="21"/>
  <c r="H594" i="21"/>
  <c r="G594" i="21"/>
  <c r="K593" i="21"/>
  <c r="J593" i="21"/>
  <c r="I593" i="21"/>
  <c r="H593" i="21"/>
  <c r="G593" i="21"/>
  <c r="K592" i="21"/>
  <c r="J592" i="21"/>
  <c r="I592" i="21"/>
  <c r="H592" i="21"/>
  <c r="G592" i="21"/>
  <c r="K591" i="21"/>
  <c r="J591" i="21"/>
  <c r="I591" i="21"/>
  <c r="H591" i="21"/>
  <c r="G591" i="21"/>
  <c r="K590" i="21"/>
  <c r="J590" i="21"/>
  <c r="I590" i="21"/>
  <c r="H590" i="21"/>
  <c r="G590" i="21"/>
  <c r="K589" i="21"/>
  <c r="J589" i="21"/>
  <c r="I589" i="21"/>
  <c r="H589" i="21"/>
  <c r="G589" i="21"/>
  <c r="K588" i="21"/>
  <c r="J588" i="21"/>
  <c r="I588" i="21"/>
  <c r="H588" i="21"/>
  <c r="G588" i="21"/>
  <c r="K587" i="21"/>
  <c r="J587" i="21"/>
  <c r="I587" i="21"/>
  <c r="H587" i="21"/>
  <c r="G587" i="21"/>
  <c r="K586" i="21"/>
  <c r="J586" i="21"/>
  <c r="I586" i="21"/>
  <c r="H586" i="21"/>
  <c r="G586" i="21"/>
  <c r="K585" i="21"/>
  <c r="J585" i="21"/>
  <c r="I585" i="21"/>
  <c r="H585" i="21"/>
  <c r="G585" i="21"/>
  <c r="K584" i="21"/>
  <c r="J584" i="21"/>
  <c r="I584" i="21"/>
  <c r="H584" i="21"/>
  <c r="G584" i="21"/>
  <c r="K583" i="21"/>
  <c r="J583" i="21"/>
  <c r="I583" i="21"/>
  <c r="H583" i="21"/>
  <c r="G583" i="21"/>
  <c r="K582" i="21"/>
  <c r="J582" i="21"/>
  <c r="I582" i="21"/>
  <c r="H582" i="21"/>
  <c r="G582" i="21"/>
  <c r="K581" i="21"/>
  <c r="J581" i="21"/>
  <c r="I581" i="21"/>
  <c r="H581" i="21"/>
  <c r="G581" i="21"/>
  <c r="K580" i="21"/>
  <c r="J580" i="21"/>
  <c r="I580" i="21"/>
  <c r="H580" i="21"/>
  <c r="G580" i="21"/>
  <c r="K579" i="21"/>
  <c r="J579" i="21"/>
  <c r="I579" i="21"/>
  <c r="H579" i="21"/>
  <c r="G579" i="21"/>
  <c r="K578" i="21"/>
  <c r="J578" i="21"/>
  <c r="I578" i="21"/>
  <c r="H578" i="21"/>
  <c r="G578" i="21"/>
  <c r="K577" i="21"/>
  <c r="J577" i="21"/>
  <c r="I577" i="21"/>
  <c r="H577" i="21"/>
  <c r="G577" i="21"/>
  <c r="K576" i="21"/>
  <c r="J576" i="21"/>
  <c r="I576" i="21"/>
  <c r="H576" i="21"/>
  <c r="G576" i="21"/>
  <c r="K574" i="21"/>
  <c r="J574" i="21"/>
  <c r="I574" i="21"/>
  <c r="H574" i="21"/>
  <c r="G574" i="21"/>
  <c r="K573" i="21"/>
  <c r="J573" i="21"/>
  <c r="I573" i="21"/>
  <c r="H573" i="21"/>
  <c r="G573" i="21"/>
  <c r="K572" i="21"/>
  <c r="J572" i="21"/>
  <c r="I572" i="21"/>
  <c r="H572" i="21"/>
  <c r="G572" i="21"/>
  <c r="K571" i="21"/>
  <c r="J571" i="21"/>
  <c r="I571" i="21"/>
  <c r="H571" i="21"/>
  <c r="G571" i="21"/>
  <c r="K570" i="21"/>
  <c r="J570" i="21"/>
  <c r="I570" i="21"/>
  <c r="H570" i="21"/>
  <c r="G570" i="21"/>
  <c r="K569" i="21"/>
  <c r="J569" i="21"/>
  <c r="I569" i="21"/>
  <c r="H569" i="21"/>
  <c r="G569" i="21"/>
  <c r="K568" i="21"/>
  <c r="J568" i="21"/>
  <c r="I568" i="21"/>
  <c r="H568" i="21"/>
  <c r="G568" i="21"/>
  <c r="K567" i="21"/>
  <c r="J567" i="21"/>
  <c r="I567" i="21"/>
  <c r="H567" i="21"/>
  <c r="G567" i="21"/>
  <c r="K566" i="21"/>
  <c r="J566" i="21"/>
  <c r="I566" i="21"/>
  <c r="H566" i="21"/>
  <c r="G566" i="21"/>
  <c r="K565" i="21"/>
  <c r="J565" i="21"/>
  <c r="I565" i="21"/>
  <c r="H565" i="21"/>
  <c r="G565" i="21"/>
  <c r="K564" i="21"/>
  <c r="J564" i="21"/>
  <c r="I564" i="21"/>
  <c r="H564" i="21"/>
  <c r="G564" i="21"/>
  <c r="K562" i="21"/>
  <c r="J562" i="21"/>
  <c r="I562" i="21"/>
  <c r="H562" i="21"/>
  <c r="G562" i="21"/>
  <c r="K561" i="21"/>
  <c r="J561" i="21"/>
  <c r="I561" i="21"/>
  <c r="H561" i="21"/>
  <c r="G561" i="21"/>
  <c r="K560" i="21"/>
  <c r="J560" i="21"/>
  <c r="I560" i="21"/>
  <c r="H560" i="21"/>
  <c r="G560" i="21"/>
  <c r="K559" i="21"/>
  <c r="J559" i="21"/>
  <c r="I559" i="21"/>
  <c r="H559" i="21"/>
  <c r="G559" i="21"/>
  <c r="K558" i="21"/>
  <c r="J558" i="21"/>
  <c r="I558" i="21"/>
  <c r="H558" i="21"/>
  <c r="G558" i="21"/>
  <c r="K557" i="21"/>
  <c r="J557" i="21"/>
  <c r="I557" i="21"/>
  <c r="H557" i="21"/>
  <c r="G557" i="21"/>
  <c r="K556" i="21"/>
  <c r="J556" i="21"/>
  <c r="I556" i="21"/>
  <c r="H556" i="21"/>
  <c r="G556" i="21"/>
  <c r="K555" i="21"/>
  <c r="J555" i="21"/>
  <c r="I555" i="21"/>
  <c r="H555" i="21"/>
  <c r="G555" i="21"/>
  <c r="K554" i="21"/>
  <c r="J554" i="21"/>
  <c r="I554" i="21"/>
  <c r="H554" i="21"/>
  <c r="G554" i="21"/>
  <c r="K553" i="21"/>
  <c r="J553" i="21"/>
  <c r="I553" i="21"/>
  <c r="H553" i="21"/>
  <c r="G553" i="21"/>
  <c r="K551" i="21"/>
  <c r="J551" i="21"/>
  <c r="I551" i="21"/>
  <c r="H551" i="21"/>
  <c r="G551" i="21"/>
  <c r="K550" i="21"/>
  <c r="J550" i="21"/>
  <c r="I550" i="21"/>
  <c r="H550" i="21"/>
  <c r="G550" i="21"/>
  <c r="K549" i="21"/>
  <c r="J549" i="21"/>
  <c r="I549" i="21"/>
  <c r="H549" i="21"/>
  <c r="G549" i="21"/>
  <c r="K548" i="21"/>
  <c r="J548" i="21"/>
  <c r="I548" i="21"/>
  <c r="H548" i="21"/>
  <c r="G548" i="21"/>
  <c r="K547" i="21"/>
  <c r="J547" i="21"/>
  <c r="I547" i="21"/>
  <c r="H547" i="21"/>
  <c r="G547" i="21"/>
  <c r="K546" i="21"/>
  <c r="J546" i="21"/>
  <c r="I546" i="21"/>
  <c r="H546" i="21"/>
  <c r="G546" i="21"/>
  <c r="K545" i="21"/>
  <c r="J545" i="21"/>
  <c r="I545" i="21"/>
  <c r="H545" i="21"/>
  <c r="G545" i="21"/>
  <c r="K544" i="21"/>
  <c r="J544" i="21"/>
  <c r="I544" i="21"/>
  <c r="H544" i="21"/>
  <c r="G544" i="21"/>
  <c r="K543" i="21"/>
  <c r="J543" i="21"/>
  <c r="I543" i="21"/>
  <c r="H543" i="21"/>
  <c r="G543" i="21"/>
  <c r="K542" i="21"/>
  <c r="J542" i="21"/>
  <c r="I542" i="21"/>
  <c r="H542" i="21"/>
  <c r="G542" i="21"/>
  <c r="K541" i="21"/>
  <c r="J541" i="21"/>
  <c r="I541" i="21"/>
  <c r="H541" i="21"/>
  <c r="G541" i="21"/>
  <c r="K540" i="21"/>
  <c r="J540" i="21"/>
  <c r="I540" i="21"/>
  <c r="H540" i="21"/>
  <c r="G540" i="21"/>
  <c r="K539" i="21"/>
  <c r="J539" i="21"/>
  <c r="I539" i="21"/>
  <c r="H539" i="21"/>
  <c r="G539" i="21"/>
  <c r="K538" i="21"/>
  <c r="J538" i="21"/>
  <c r="I538" i="21"/>
  <c r="H538" i="21"/>
  <c r="G538" i="21"/>
  <c r="K537" i="21"/>
  <c r="J537" i="21"/>
  <c r="I537" i="21"/>
  <c r="H537" i="21"/>
  <c r="G537" i="21"/>
  <c r="K535" i="21"/>
  <c r="J535" i="21"/>
  <c r="I535" i="21"/>
  <c r="H535" i="21"/>
  <c r="G535" i="21"/>
  <c r="K534" i="21"/>
  <c r="J534" i="21"/>
  <c r="I534" i="21"/>
  <c r="H534" i="21"/>
  <c r="G534" i="21"/>
  <c r="K533" i="21"/>
  <c r="J533" i="21"/>
  <c r="I533" i="21"/>
  <c r="H533" i="21"/>
  <c r="G533" i="21"/>
  <c r="K532" i="21"/>
  <c r="J532" i="21"/>
  <c r="I532" i="21"/>
  <c r="H532" i="21"/>
  <c r="G532" i="21"/>
  <c r="K531" i="21"/>
  <c r="J531" i="21"/>
  <c r="I531" i="21"/>
  <c r="H531" i="21"/>
  <c r="G531" i="21"/>
  <c r="K530" i="21"/>
  <c r="J530" i="21"/>
  <c r="I530" i="21"/>
  <c r="H530" i="21"/>
  <c r="G530" i="21"/>
  <c r="K529" i="21"/>
  <c r="J529" i="21"/>
  <c r="I529" i="21"/>
  <c r="H529" i="21"/>
  <c r="G529" i="21"/>
  <c r="K528" i="21"/>
  <c r="J528" i="21"/>
  <c r="I528" i="21"/>
  <c r="H528" i="21"/>
  <c r="G528" i="21"/>
  <c r="K527" i="21"/>
  <c r="J527" i="21"/>
  <c r="I527" i="21"/>
  <c r="H527" i="21"/>
  <c r="G527" i="21"/>
  <c r="K526" i="21"/>
  <c r="J526" i="21"/>
  <c r="I526" i="21"/>
  <c r="H526" i="21"/>
  <c r="G526" i="21"/>
  <c r="K524" i="21"/>
  <c r="J524" i="21"/>
  <c r="I524" i="21"/>
  <c r="H524" i="21"/>
  <c r="G524" i="21"/>
  <c r="K523" i="21"/>
  <c r="J523" i="21"/>
  <c r="I523" i="21"/>
  <c r="H523" i="21"/>
  <c r="G523" i="21"/>
  <c r="K522" i="21"/>
  <c r="J522" i="21"/>
  <c r="I522" i="21"/>
  <c r="H522" i="21"/>
  <c r="G522" i="21"/>
  <c r="K521" i="21"/>
  <c r="J521" i="21"/>
  <c r="I521" i="21"/>
  <c r="H521" i="21"/>
  <c r="G521" i="21"/>
  <c r="K520" i="21"/>
  <c r="J520" i="21"/>
  <c r="I520" i="21"/>
  <c r="H520" i="21"/>
  <c r="G520" i="21"/>
  <c r="K519" i="21"/>
  <c r="J519" i="21"/>
  <c r="I519" i="21"/>
  <c r="H519" i="21"/>
  <c r="G519" i="21"/>
  <c r="K518" i="21"/>
  <c r="J518" i="21"/>
  <c r="I518" i="21"/>
  <c r="H518" i="21"/>
  <c r="G518" i="21"/>
  <c r="K516" i="21"/>
  <c r="J516" i="21"/>
  <c r="I516" i="21"/>
  <c r="H516" i="21"/>
  <c r="G516" i="21"/>
  <c r="K515" i="21"/>
  <c r="J515" i="21"/>
  <c r="I515" i="21"/>
  <c r="H515" i="21"/>
  <c r="G515" i="21"/>
  <c r="K514" i="21"/>
  <c r="J514" i="21"/>
  <c r="I514" i="21"/>
  <c r="H514" i="21"/>
  <c r="G514" i="21"/>
  <c r="K513" i="21"/>
  <c r="J513" i="21"/>
  <c r="I513" i="21"/>
  <c r="H513" i="21"/>
  <c r="G513" i="21"/>
  <c r="K512" i="21"/>
  <c r="J512" i="21"/>
  <c r="I512" i="21"/>
  <c r="H512" i="21"/>
  <c r="G512" i="21"/>
  <c r="K511" i="21"/>
  <c r="J511" i="21"/>
  <c r="I511" i="21"/>
  <c r="H511" i="21"/>
  <c r="G511" i="21"/>
  <c r="K510" i="21"/>
  <c r="J510" i="21"/>
  <c r="I510" i="21"/>
  <c r="H510" i="21"/>
  <c r="G510" i="21"/>
  <c r="K509" i="21"/>
  <c r="J509" i="21"/>
  <c r="I509" i="21"/>
  <c r="H509" i="21"/>
  <c r="G509" i="21"/>
  <c r="K508" i="21"/>
  <c r="J508" i="21"/>
  <c r="I508" i="21"/>
  <c r="H508" i="21"/>
  <c r="G508" i="21"/>
  <c r="K507" i="21"/>
  <c r="J507" i="21"/>
  <c r="I507" i="21"/>
  <c r="H507" i="21"/>
  <c r="G507" i="21"/>
  <c r="K506" i="21"/>
  <c r="J506" i="21"/>
  <c r="I506" i="21"/>
  <c r="H506" i="21"/>
  <c r="G506" i="21"/>
  <c r="K505" i="21"/>
  <c r="J505" i="21"/>
  <c r="I505" i="21"/>
  <c r="H505" i="21"/>
  <c r="G505" i="21"/>
  <c r="K504" i="21"/>
  <c r="J504" i="21"/>
  <c r="I504" i="21"/>
  <c r="H504" i="21"/>
  <c r="G504" i="21"/>
  <c r="K502" i="21"/>
  <c r="J502" i="21"/>
  <c r="I502" i="21"/>
  <c r="H502" i="21"/>
  <c r="G502" i="21"/>
  <c r="K501" i="21"/>
  <c r="J501" i="21"/>
  <c r="I501" i="21"/>
  <c r="H501" i="21"/>
  <c r="G501" i="21"/>
  <c r="K500" i="21"/>
  <c r="J500" i="21"/>
  <c r="I500" i="21"/>
  <c r="H500" i="21"/>
  <c r="G500" i="21"/>
  <c r="K499" i="21"/>
  <c r="J499" i="21"/>
  <c r="I499" i="21"/>
  <c r="H499" i="21"/>
  <c r="G499" i="21"/>
  <c r="K498" i="21"/>
  <c r="J498" i="21"/>
  <c r="I498" i="21"/>
  <c r="H498" i="21"/>
  <c r="G498" i="21"/>
  <c r="K497" i="21"/>
  <c r="J497" i="21"/>
  <c r="I497" i="21"/>
  <c r="H497" i="21"/>
  <c r="G497" i="21"/>
  <c r="K496" i="21"/>
  <c r="J496" i="21"/>
  <c r="I496" i="21"/>
  <c r="H496" i="21"/>
  <c r="G496" i="21"/>
  <c r="K494" i="21"/>
  <c r="J494" i="21"/>
  <c r="I494" i="21"/>
  <c r="H494" i="21"/>
  <c r="G494" i="21"/>
  <c r="K493" i="21"/>
  <c r="J493" i="21"/>
  <c r="I493" i="21"/>
  <c r="H493" i="21"/>
  <c r="G493" i="21"/>
  <c r="K492" i="21"/>
  <c r="J492" i="21"/>
  <c r="I492" i="21"/>
  <c r="H492" i="21"/>
  <c r="G492" i="21"/>
  <c r="K491" i="21"/>
  <c r="J491" i="21"/>
  <c r="I491" i="21"/>
  <c r="H491" i="21"/>
  <c r="G491" i="21"/>
  <c r="K490" i="21"/>
  <c r="J490" i="21"/>
  <c r="I490" i="21"/>
  <c r="H490" i="21"/>
  <c r="G490" i="21"/>
  <c r="K489" i="21"/>
  <c r="J489" i="21"/>
  <c r="I489" i="21"/>
  <c r="H489" i="21"/>
  <c r="G489" i="21"/>
  <c r="K488" i="21"/>
  <c r="J488" i="21"/>
  <c r="I488" i="21"/>
  <c r="H488" i="21"/>
  <c r="G488" i="21"/>
  <c r="K487" i="21"/>
  <c r="J487" i="21"/>
  <c r="I487" i="21"/>
  <c r="H487" i="21"/>
  <c r="G487" i="21"/>
  <c r="K486" i="21"/>
  <c r="J486" i="21"/>
  <c r="I486" i="21"/>
  <c r="H486" i="21"/>
  <c r="G486" i="21"/>
  <c r="K485" i="21"/>
  <c r="J485" i="21"/>
  <c r="I485" i="21"/>
  <c r="H485" i="21"/>
  <c r="G485" i="21"/>
  <c r="K484" i="21"/>
  <c r="J484" i="21"/>
  <c r="I484" i="21"/>
  <c r="H484" i="21"/>
  <c r="G484" i="21"/>
  <c r="K483" i="21"/>
  <c r="J483" i="21"/>
  <c r="I483" i="21"/>
  <c r="H483" i="21"/>
  <c r="G483" i="21"/>
  <c r="K482" i="21"/>
  <c r="J482" i="21"/>
  <c r="I482" i="21"/>
  <c r="H482" i="21"/>
  <c r="G482" i="21"/>
  <c r="K481" i="21"/>
  <c r="J481" i="21"/>
  <c r="I481" i="21"/>
  <c r="H481" i="21"/>
  <c r="G481" i="21"/>
  <c r="K480" i="21"/>
  <c r="J480" i="21"/>
  <c r="I480" i="21"/>
  <c r="H480" i="21"/>
  <c r="G480" i="21"/>
  <c r="K478" i="21"/>
  <c r="J478" i="21"/>
  <c r="I478" i="21"/>
  <c r="H478" i="21"/>
  <c r="G478" i="21"/>
  <c r="K477" i="21"/>
  <c r="J477" i="21"/>
  <c r="I477" i="21"/>
  <c r="H477" i="21"/>
  <c r="G477" i="21"/>
  <c r="K476" i="21"/>
  <c r="J476" i="21"/>
  <c r="I476" i="21"/>
  <c r="H476" i="21"/>
  <c r="G476" i="21"/>
  <c r="K475" i="21"/>
  <c r="J475" i="21"/>
  <c r="I475" i="21"/>
  <c r="H475" i="21"/>
  <c r="G475" i="21"/>
  <c r="K474" i="21"/>
  <c r="J474" i="21"/>
  <c r="I474" i="21"/>
  <c r="H474" i="21"/>
  <c r="G474" i="21"/>
  <c r="K473" i="21"/>
  <c r="J473" i="21"/>
  <c r="I473" i="21"/>
  <c r="H473" i="21"/>
  <c r="G473" i="21"/>
  <c r="K472" i="21"/>
  <c r="J472" i="21"/>
  <c r="I472" i="21"/>
  <c r="H472" i="21"/>
  <c r="G472" i="21"/>
  <c r="K471" i="21"/>
  <c r="J471" i="21"/>
  <c r="I471" i="21"/>
  <c r="H471" i="21"/>
  <c r="G471" i="21"/>
  <c r="K470" i="21"/>
  <c r="J470" i="21"/>
  <c r="I470" i="21"/>
  <c r="H470" i="21"/>
  <c r="G470" i="21"/>
  <c r="K469" i="21"/>
  <c r="J469" i="21"/>
  <c r="I469" i="21"/>
  <c r="H469" i="21"/>
  <c r="G469" i="21"/>
  <c r="K468" i="21"/>
  <c r="J468" i="21"/>
  <c r="I468" i="21"/>
  <c r="H468" i="21"/>
  <c r="G468" i="21"/>
  <c r="K467" i="21"/>
  <c r="J467" i="21"/>
  <c r="I467" i="21"/>
  <c r="H467" i="21"/>
  <c r="G467" i="21"/>
  <c r="K466" i="21"/>
  <c r="J466" i="21"/>
  <c r="I466" i="21"/>
  <c r="H466" i="21"/>
  <c r="G466" i="21"/>
  <c r="K465" i="21"/>
  <c r="J465" i="21"/>
  <c r="I465" i="21"/>
  <c r="H465" i="21"/>
  <c r="G465" i="21"/>
  <c r="K464" i="21"/>
  <c r="J464" i="21"/>
  <c r="I464" i="21"/>
  <c r="H464" i="21"/>
  <c r="G464" i="21"/>
  <c r="K463" i="21"/>
  <c r="J463" i="21"/>
  <c r="I463" i="21"/>
  <c r="H463" i="21"/>
  <c r="G463" i="21"/>
  <c r="K461" i="21"/>
  <c r="J461" i="21"/>
  <c r="I461" i="21"/>
  <c r="H461" i="21"/>
  <c r="G461" i="21"/>
  <c r="K460" i="21"/>
  <c r="J460" i="21"/>
  <c r="I460" i="21"/>
  <c r="H460" i="21"/>
  <c r="G460" i="21"/>
  <c r="K459" i="21"/>
  <c r="J459" i="21"/>
  <c r="I459" i="21"/>
  <c r="H459" i="21"/>
  <c r="G459" i="21"/>
  <c r="K458" i="21"/>
  <c r="J458" i="21"/>
  <c r="I458" i="21"/>
  <c r="H458" i="21"/>
  <c r="G458" i="21"/>
  <c r="K457" i="21"/>
  <c r="J457" i="21"/>
  <c r="I457" i="21"/>
  <c r="H457" i="21"/>
  <c r="G457" i="21"/>
  <c r="K456" i="21"/>
  <c r="J456" i="21"/>
  <c r="I456" i="21"/>
  <c r="H456" i="21"/>
  <c r="G456" i="21"/>
  <c r="K455" i="21"/>
  <c r="J455" i="21"/>
  <c r="I455" i="21"/>
  <c r="H455" i="21"/>
  <c r="G455" i="21"/>
  <c r="K454" i="21"/>
  <c r="J454" i="21"/>
  <c r="I454" i="21"/>
  <c r="H454" i="21"/>
  <c r="G454" i="21"/>
  <c r="K453" i="21"/>
  <c r="J453" i="21"/>
  <c r="I453" i="21"/>
  <c r="H453" i="21"/>
  <c r="G453" i="21"/>
  <c r="K452" i="21"/>
  <c r="J452" i="21"/>
  <c r="I452" i="21"/>
  <c r="H452" i="21"/>
  <c r="G452" i="21"/>
  <c r="K451" i="21"/>
  <c r="J451" i="21"/>
  <c r="I451" i="21"/>
  <c r="H451" i="21"/>
  <c r="G451" i="21"/>
  <c r="K450" i="21"/>
  <c r="J450" i="21"/>
  <c r="I450" i="21"/>
  <c r="H450" i="21"/>
  <c r="G450" i="21"/>
  <c r="K449" i="21"/>
  <c r="J449" i="21"/>
  <c r="I449" i="21"/>
  <c r="H449" i="21"/>
  <c r="G449" i="21"/>
  <c r="K448" i="21"/>
  <c r="J448" i="21"/>
  <c r="I448" i="21"/>
  <c r="H448" i="21"/>
  <c r="G448" i="21"/>
  <c r="K447" i="21"/>
  <c r="J447" i="21"/>
  <c r="I447" i="21"/>
  <c r="H447" i="21"/>
  <c r="G447" i="21"/>
  <c r="K446" i="21"/>
  <c r="J446" i="21"/>
  <c r="I446" i="21"/>
  <c r="H446" i="21"/>
  <c r="G446" i="21"/>
  <c r="K445" i="21"/>
  <c r="J445" i="21"/>
  <c r="I445" i="21"/>
  <c r="H445" i="21"/>
  <c r="G445" i="21"/>
  <c r="K444" i="21"/>
  <c r="J444" i="21"/>
  <c r="I444" i="21"/>
  <c r="H444" i="21"/>
  <c r="G444" i="21"/>
  <c r="K443" i="21"/>
  <c r="J443" i="21"/>
  <c r="I443" i="21"/>
  <c r="H443" i="21"/>
  <c r="G443" i="21"/>
  <c r="K442" i="21"/>
  <c r="J442" i="21"/>
  <c r="I442" i="21"/>
  <c r="H442" i="21"/>
  <c r="G442" i="21"/>
  <c r="K441" i="21"/>
  <c r="J441" i="21"/>
  <c r="I441" i="21"/>
  <c r="H441" i="21"/>
  <c r="G441" i="21"/>
  <c r="K439" i="21"/>
  <c r="J439" i="21"/>
  <c r="I439" i="21"/>
  <c r="H439" i="21"/>
  <c r="G439" i="21"/>
  <c r="K438" i="21"/>
  <c r="J438" i="21"/>
  <c r="I438" i="21"/>
  <c r="H438" i="21"/>
  <c r="G438" i="21"/>
  <c r="K437" i="21"/>
  <c r="J437" i="21"/>
  <c r="I437" i="21"/>
  <c r="H437" i="21"/>
  <c r="G437" i="21"/>
  <c r="K436" i="21"/>
  <c r="J436" i="21"/>
  <c r="I436" i="21"/>
  <c r="H436" i="21"/>
  <c r="G436" i="21"/>
  <c r="K435" i="21"/>
  <c r="J435" i="21"/>
  <c r="I435" i="21"/>
  <c r="H435" i="21"/>
  <c r="G435" i="21"/>
  <c r="K434" i="21"/>
  <c r="J434" i="21"/>
  <c r="I434" i="21"/>
  <c r="H434" i="21"/>
  <c r="G434" i="21"/>
  <c r="K433" i="21"/>
  <c r="J433" i="21"/>
  <c r="I433" i="21"/>
  <c r="H433" i="21"/>
  <c r="G433" i="21"/>
  <c r="K432" i="21"/>
  <c r="J432" i="21"/>
  <c r="I432" i="21"/>
  <c r="H432" i="21"/>
  <c r="G432" i="21"/>
  <c r="K431" i="21"/>
  <c r="J431" i="21"/>
  <c r="I431" i="21"/>
  <c r="H431" i="21"/>
  <c r="G431" i="21"/>
  <c r="K430" i="21"/>
  <c r="J430" i="21"/>
  <c r="I430" i="21"/>
  <c r="H430" i="21"/>
  <c r="G430" i="21"/>
  <c r="K429" i="21"/>
  <c r="J429" i="21"/>
  <c r="I429" i="21"/>
  <c r="H429" i="21"/>
  <c r="G429" i="21"/>
  <c r="K428" i="21"/>
  <c r="J428" i="21"/>
  <c r="I428" i="21"/>
  <c r="H428" i="21"/>
  <c r="G428" i="21"/>
  <c r="K427" i="21"/>
  <c r="J427" i="21"/>
  <c r="I427" i="21"/>
  <c r="H427" i="21"/>
  <c r="G427" i="21"/>
  <c r="K426" i="21"/>
  <c r="J426" i="21"/>
  <c r="I426" i="21"/>
  <c r="H426" i="21"/>
  <c r="G426" i="21"/>
  <c r="K425" i="21"/>
  <c r="J425" i="21"/>
  <c r="I425" i="21"/>
  <c r="H425" i="21"/>
  <c r="G425" i="21"/>
  <c r="K424" i="21"/>
  <c r="J424" i="21"/>
  <c r="I424" i="21"/>
  <c r="H424" i="21"/>
  <c r="G424" i="21"/>
  <c r="K423" i="21"/>
  <c r="J423" i="21"/>
  <c r="I423" i="21"/>
  <c r="H423" i="21"/>
  <c r="G423" i="21"/>
  <c r="K422" i="21"/>
  <c r="J422" i="21"/>
  <c r="I422" i="21"/>
  <c r="H422" i="21"/>
  <c r="G422" i="21"/>
  <c r="K421" i="21"/>
  <c r="J421" i="21"/>
  <c r="I421" i="21"/>
  <c r="H421" i="21"/>
  <c r="G421" i="21"/>
  <c r="K420" i="21"/>
  <c r="J420" i="21"/>
  <c r="I420" i="21"/>
  <c r="H420" i="21"/>
  <c r="G420" i="21"/>
  <c r="K419" i="21"/>
  <c r="J419" i="21"/>
  <c r="I419" i="21"/>
  <c r="H419" i="21"/>
  <c r="G419" i="21"/>
  <c r="K418" i="21"/>
  <c r="J418" i="21"/>
  <c r="I418" i="21"/>
  <c r="H418" i="21"/>
  <c r="G418" i="21"/>
  <c r="K417" i="21"/>
  <c r="J417" i="21"/>
  <c r="I417" i="21"/>
  <c r="H417" i="21"/>
  <c r="G417" i="21"/>
  <c r="K416" i="21"/>
  <c r="J416" i="21"/>
  <c r="I416" i="21"/>
  <c r="H416" i="21"/>
  <c r="G416" i="21"/>
  <c r="K415" i="21"/>
  <c r="J415" i="21"/>
  <c r="I415" i="21"/>
  <c r="H415" i="21"/>
  <c r="G415" i="21"/>
  <c r="K413" i="21"/>
  <c r="J413" i="21"/>
  <c r="I413" i="21"/>
  <c r="H413" i="21"/>
  <c r="G413" i="21"/>
  <c r="K412" i="21"/>
  <c r="J412" i="21"/>
  <c r="I412" i="21"/>
  <c r="H412" i="21"/>
  <c r="G412" i="21"/>
  <c r="K411" i="21"/>
  <c r="J411" i="21"/>
  <c r="I411" i="21"/>
  <c r="H411" i="21"/>
  <c r="G411" i="21"/>
  <c r="K410" i="21"/>
  <c r="J410" i="21"/>
  <c r="I410" i="21"/>
  <c r="H410" i="21"/>
  <c r="G410" i="21"/>
  <c r="K409" i="21"/>
  <c r="J409" i="21"/>
  <c r="I409" i="21"/>
  <c r="H409" i="21"/>
  <c r="G409" i="21"/>
  <c r="K408" i="21"/>
  <c r="J408" i="21"/>
  <c r="I408" i="21"/>
  <c r="H408" i="21"/>
  <c r="G408" i="21"/>
  <c r="K407" i="21"/>
  <c r="J407" i="21"/>
  <c r="I407" i="21"/>
  <c r="H407" i="21"/>
  <c r="G407" i="21"/>
  <c r="K406" i="21"/>
  <c r="J406" i="21"/>
  <c r="I406" i="21"/>
  <c r="H406" i="21"/>
  <c r="G406" i="21"/>
  <c r="K405" i="21"/>
  <c r="J405" i="21"/>
  <c r="I405" i="21"/>
  <c r="H405" i="21"/>
  <c r="G405" i="21"/>
  <c r="K404" i="21"/>
  <c r="J404" i="21"/>
  <c r="I404" i="21"/>
  <c r="H404" i="21"/>
  <c r="G404" i="21"/>
  <c r="K403" i="21"/>
  <c r="J403" i="21"/>
  <c r="I403" i="21"/>
  <c r="H403" i="21"/>
  <c r="G403" i="21"/>
  <c r="K402" i="21"/>
  <c r="J402" i="21"/>
  <c r="I402" i="21"/>
  <c r="H402" i="21"/>
  <c r="G402" i="21"/>
  <c r="K401" i="21"/>
  <c r="J401" i="21"/>
  <c r="I401" i="21"/>
  <c r="H401" i="21"/>
  <c r="G401" i="21"/>
  <c r="K400" i="21"/>
  <c r="J400" i="21"/>
  <c r="I400" i="21"/>
  <c r="H400" i="21"/>
  <c r="G400" i="21"/>
  <c r="K398" i="21"/>
  <c r="J398" i="21"/>
  <c r="I398" i="21"/>
  <c r="H398" i="21"/>
  <c r="G398" i="21"/>
  <c r="K397" i="21"/>
  <c r="J397" i="21"/>
  <c r="I397" i="21"/>
  <c r="H397" i="21"/>
  <c r="G397" i="21"/>
  <c r="K396" i="21"/>
  <c r="J396" i="21"/>
  <c r="I396" i="21"/>
  <c r="H396" i="21"/>
  <c r="G396" i="21"/>
  <c r="K395" i="21"/>
  <c r="J395" i="21"/>
  <c r="I395" i="21"/>
  <c r="H395" i="21"/>
  <c r="G395" i="21"/>
  <c r="K394" i="21"/>
  <c r="J394" i="21"/>
  <c r="I394" i="21"/>
  <c r="H394" i="21"/>
  <c r="G394" i="21"/>
  <c r="K393" i="21"/>
  <c r="J393" i="21"/>
  <c r="I393" i="21"/>
  <c r="H393" i="21"/>
  <c r="G393" i="21"/>
  <c r="K392" i="21"/>
  <c r="J392" i="21"/>
  <c r="I392" i="21"/>
  <c r="H392" i="21"/>
  <c r="G392" i="21"/>
  <c r="K391" i="21"/>
  <c r="J391" i="21"/>
  <c r="I391" i="21"/>
  <c r="H391" i="21"/>
  <c r="G391" i="21"/>
  <c r="K390" i="21"/>
  <c r="J390" i="21"/>
  <c r="I390" i="21"/>
  <c r="H390" i="21"/>
  <c r="G390" i="21"/>
  <c r="K389" i="21"/>
  <c r="J389" i="21"/>
  <c r="I389" i="21"/>
  <c r="H389" i="21"/>
  <c r="G389" i="21"/>
  <c r="K388" i="21"/>
  <c r="J388" i="21"/>
  <c r="I388" i="21"/>
  <c r="H388" i="21"/>
  <c r="G388" i="21"/>
  <c r="K387" i="21"/>
  <c r="J387" i="21"/>
  <c r="I387" i="21"/>
  <c r="H387" i="21"/>
  <c r="G387" i="21"/>
  <c r="K386" i="21"/>
  <c r="J386" i="21"/>
  <c r="I386" i="21"/>
  <c r="H386" i="21"/>
  <c r="G386" i="21"/>
  <c r="K384" i="21"/>
  <c r="J384" i="21"/>
  <c r="I384" i="21"/>
  <c r="H384" i="21"/>
  <c r="G384" i="21"/>
  <c r="K383" i="21"/>
  <c r="J383" i="21"/>
  <c r="I383" i="21"/>
  <c r="H383" i="21"/>
  <c r="G383" i="21"/>
  <c r="K382" i="21"/>
  <c r="J382" i="21"/>
  <c r="I382" i="21"/>
  <c r="H382" i="21"/>
  <c r="G382" i="21"/>
  <c r="K381" i="21"/>
  <c r="J381" i="21"/>
  <c r="I381" i="21"/>
  <c r="H381" i="21"/>
  <c r="G381" i="21"/>
  <c r="K380" i="21"/>
  <c r="J380" i="21"/>
  <c r="I380" i="21"/>
  <c r="H380" i="21"/>
  <c r="G380" i="21"/>
  <c r="K379" i="21"/>
  <c r="J379" i="21"/>
  <c r="I379" i="21"/>
  <c r="H379" i="21"/>
  <c r="G379" i="21"/>
  <c r="K378" i="21"/>
  <c r="J378" i="21"/>
  <c r="I378" i="21"/>
  <c r="H378" i="21"/>
  <c r="G378" i="21"/>
  <c r="K377" i="21"/>
  <c r="J377" i="21"/>
  <c r="I377" i="21"/>
  <c r="H377" i="21"/>
  <c r="G377" i="21"/>
  <c r="K376" i="21"/>
  <c r="J376" i="21"/>
  <c r="I376" i="21"/>
  <c r="H376" i="21"/>
  <c r="G376" i="21"/>
  <c r="K375" i="21"/>
  <c r="J375" i="21"/>
  <c r="I375" i="21"/>
  <c r="H375" i="21"/>
  <c r="G375" i="21"/>
  <c r="K374" i="21"/>
  <c r="J374" i="21"/>
  <c r="I374" i="21"/>
  <c r="H374" i="21"/>
  <c r="G374" i="21"/>
  <c r="K373" i="21"/>
  <c r="J373" i="21"/>
  <c r="I373" i="21"/>
  <c r="H373" i="21"/>
  <c r="G373" i="21"/>
  <c r="K372" i="21"/>
  <c r="J372" i="21"/>
  <c r="I372" i="21"/>
  <c r="H372" i="21"/>
  <c r="G372" i="21"/>
  <c r="K371" i="21"/>
  <c r="J371" i="21"/>
  <c r="I371" i="21"/>
  <c r="H371" i="21"/>
  <c r="G371" i="21"/>
  <c r="K369" i="21"/>
  <c r="J369" i="21"/>
  <c r="I369" i="21"/>
  <c r="H369" i="21"/>
  <c r="G369" i="21"/>
  <c r="K368" i="21"/>
  <c r="J368" i="21"/>
  <c r="I368" i="21"/>
  <c r="H368" i="21"/>
  <c r="G368" i="21"/>
  <c r="K367" i="21"/>
  <c r="J367" i="21"/>
  <c r="I367" i="21"/>
  <c r="H367" i="21"/>
  <c r="G367" i="21"/>
  <c r="K366" i="21"/>
  <c r="J366" i="21"/>
  <c r="I366" i="21"/>
  <c r="H366" i="21"/>
  <c r="G366" i="21"/>
  <c r="K365" i="21"/>
  <c r="J365" i="21"/>
  <c r="I365" i="21"/>
  <c r="H365" i="21"/>
  <c r="G365" i="21"/>
  <c r="K364" i="21"/>
  <c r="J364" i="21"/>
  <c r="I364" i="21"/>
  <c r="H364" i="21"/>
  <c r="G364" i="21"/>
  <c r="K363" i="21"/>
  <c r="J363" i="21"/>
  <c r="I363" i="21"/>
  <c r="H363" i="21"/>
  <c r="G363" i="21"/>
  <c r="K362" i="21"/>
  <c r="J362" i="21"/>
  <c r="I362" i="21"/>
  <c r="H362" i="21"/>
  <c r="G362" i="21"/>
  <c r="K361" i="21"/>
  <c r="J361" i="21"/>
  <c r="I361" i="21"/>
  <c r="H361" i="21"/>
  <c r="G361" i="21"/>
  <c r="K360" i="21"/>
  <c r="J360" i="21"/>
  <c r="I360" i="21"/>
  <c r="H360" i="21"/>
  <c r="G360" i="21"/>
  <c r="K359" i="21"/>
  <c r="J359" i="21"/>
  <c r="I359" i="21"/>
  <c r="H359" i="21"/>
  <c r="G359" i="21"/>
  <c r="K358" i="21"/>
  <c r="J358" i="21"/>
  <c r="I358" i="21"/>
  <c r="H358" i="21"/>
  <c r="G358" i="21"/>
  <c r="K357" i="21"/>
  <c r="J357" i="21"/>
  <c r="I357" i="21"/>
  <c r="H357" i="21"/>
  <c r="G357" i="21"/>
  <c r="K356" i="21"/>
  <c r="J356" i="21"/>
  <c r="I356" i="21"/>
  <c r="H356" i="21"/>
  <c r="G356" i="21"/>
  <c r="K355" i="21"/>
  <c r="J355" i="21"/>
  <c r="I355" i="21"/>
  <c r="H355" i="21"/>
  <c r="G355" i="21"/>
  <c r="K354" i="21"/>
  <c r="J354" i="21"/>
  <c r="I354" i="21"/>
  <c r="H354" i="21"/>
  <c r="G354" i="21"/>
  <c r="K353" i="21"/>
  <c r="J353" i="21"/>
  <c r="I353" i="21"/>
  <c r="H353" i="21"/>
  <c r="G353" i="21"/>
  <c r="K351" i="21"/>
  <c r="J351" i="21"/>
  <c r="I351" i="21"/>
  <c r="H351" i="21"/>
  <c r="G351" i="21"/>
  <c r="K350" i="21"/>
  <c r="J350" i="21"/>
  <c r="I350" i="21"/>
  <c r="H350" i="21"/>
  <c r="G350" i="21"/>
  <c r="K349" i="21"/>
  <c r="J349" i="21"/>
  <c r="I349" i="21"/>
  <c r="H349" i="21"/>
  <c r="G349" i="21"/>
  <c r="K348" i="21"/>
  <c r="J348" i="21"/>
  <c r="I348" i="21"/>
  <c r="H348" i="21"/>
  <c r="G348" i="21"/>
  <c r="K347" i="21"/>
  <c r="J347" i="21"/>
  <c r="I347" i="21"/>
  <c r="H347" i="21"/>
  <c r="G347" i="21"/>
  <c r="K346" i="21"/>
  <c r="J346" i="21"/>
  <c r="I346" i="21"/>
  <c r="H346" i="21"/>
  <c r="G346" i="21"/>
  <c r="K345" i="21"/>
  <c r="J345" i="21"/>
  <c r="I345" i="21"/>
  <c r="H345" i="21"/>
  <c r="G345" i="21"/>
  <c r="K344" i="21"/>
  <c r="J344" i="21"/>
  <c r="I344" i="21"/>
  <c r="H344" i="21"/>
  <c r="G344" i="21"/>
  <c r="K343" i="21"/>
  <c r="J343" i="21"/>
  <c r="I343" i="21"/>
  <c r="H343" i="21"/>
  <c r="G343" i="21"/>
  <c r="K342" i="21"/>
  <c r="J342" i="21"/>
  <c r="I342" i="21"/>
  <c r="H342" i="21"/>
  <c r="G342" i="21"/>
  <c r="K341" i="21"/>
  <c r="J341" i="21"/>
  <c r="I341" i="21"/>
  <c r="H341" i="21"/>
  <c r="G341" i="21"/>
  <c r="K340" i="21"/>
  <c r="J340" i="21"/>
  <c r="I340" i="21"/>
  <c r="H340" i="21"/>
  <c r="G340" i="21"/>
  <c r="K339" i="21"/>
  <c r="J339" i="21"/>
  <c r="I339" i="21"/>
  <c r="H339" i="21"/>
  <c r="G339" i="21"/>
  <c r="K338" i="21"/>
  <c r="J338" i="21"/>
  <c r="I338" i="21"/>
  <c r="H338" i="21"/>
  <c r="G338" i="21"/>
  <c r="K337" i="21"/>
  <c r="J337" i="21"/>
  <c r="I337" i="21"/>
  <c r="H337" i="21"/>
  <c r="G337" i="21"/>
  <c r="K336" i="21"/>
  <c r="J336" i="21"/>
  <c r="I336" i="21"/>
  <c r="H336" i="21"/>
  <c r="G336" i="21"/>
  <c r="K335" i="21"/>
  <c r="J335" i="21"/>
  <c r="I335" i="21"/>
  <c r="H335" i="21"/>
  <c r="G335" i="21"/>
  <c r="K334" i="21"/>
  <c r="J334" i="21"/>
  <c r="I334" i="21"/>
  <c r="H334" i="21"/>
  <c r="G334" i="21"/>
  <c r="K333" i="21"/>
  <c r="J333" i="21"/>
  <c r="I333" i="21"/>
  <c r="H333" i="21"/>
  <c r="G333" i="21"/>
  <c r="K332" i="21"/>
  <c r="J332" i="21"/>
  <c r="I332" i="21"/>
  <c r="H332" i="21"/>
  <c r="G332" i="21"/>
  <c r="K331" i="21"/>
  <c r="J331" i="21"/>
  <c r="I331" i="21"/>
  <c r="H331" i="21"/>
  <c r="G331" i="21"/>
  <c r="K330" i="21"/>
  <c r="J330" i="21"/>
  <c r="I330" i="21"/>
  <c r="H330" i="21"/>
  <c r="G330" i="21"/>
  <c r="K329" i="21"/>
  <c r="J329" i="21"/>
  <c r="I329" i="21"/>
  <c r="H329" i="21"/>
  <c r="G329" i="21"/>
  <c r="K328" i="21"/>
  <c r="J328" i="21"/>
  <c r="I328" i="21"/>
  <c r="H328" i="21"/>
  <c r="G328" i="21"/>
  <c r="K327" i="21"/>
  <c r="J327" i="21"/>
  <c r="I327" i="21"/>
  <c r="H327" i="21"/>
  <c r="G327" i="21"/>
  <c r="K325" i="21"/>
  <c r="J325" i="21"/>
  <c r="I325" i="21"/>
  <c r="H325" i="21"/>
  <c r="G325" i="21"/>
  <c r="K324" i="21"/>
  <c r="J324" i="21"/>
  <c r="I324" i="21"/>
  <c r="H324" i="21"/>
  <c r="G324" i="21"/>
  <c r="K323" i="21"/>
  <c r="J323" i="21"/>
  <c r="I323" i="21"/>
  <c r="H323" i="21"/>
  <c r="G323" i="21"/>
  <c r="K322" i="21"/>
  <c r="J322" i="21"/>
  <c r="I322" i="21"/>
  <c r="H322" i="21"/>
  <c r="G322" i="21"/>
  <c r="K321" i="21"/>
  <c r="J321" i="21"/>
  <c r="I321" i="21"/>
  <c r="H321" i="21"/>
  <c r="G321" i="21"/>
  <c r="K320" i="21"/>
  <c r="J320" i="21"/>
  <c r="I320" i="21"/>
  <c r="H320" i="21"/>
  <c r="G320" i="21"/>
  <c r="K319" i="21"/>
  <c r="J319" i="21"/>
  <c r="I319" i="21"/>
  <c r="H319" i="21"/>
  <c r="G319" i="21"/>
  <c r="K318" i="21"/>
  <c r="J318" i="21"/>
  <c r="I318" i="21"/>
  <c r="H318" i="21"/>
  <c r="G318" i="21"/>
  <c r="K317" i="21"/>
  <c r="J317" i="21"/>
  <c r="I317" i="21"/>
  <c r="H317" i="21"/>
  <c r="G317" i="21"/>
  <c r="K316" i="21"/>
  <c r="J316" i="21"/>
  <c r="I316" i="21"/>
  <c r="H316" i="21"/>
  <c r="G316" i="21"/>
  <c r="K315" i="21"/>
  <c r="J315" i="21"/>
  <c r="I315" i="21"/>
  <c r="H315" i="21"/>
  <c r="G315" i="21"/>
  <c r="K314" i="21"/>
  <c r="J314" i="21"/>
  <c r="I314" i="21"/>
  <c r="H314" i="21"/>
  <c r="G314" i="21"/>
  <c r="K313" i="21"/>
  <c r="J313" i="21"/>
  <c r="I313" i="21"/>
  <c r="H313" i="21"/>
  <c r="G313" i="21"/>
  <c r="K312" i="21"/>
  <c r="J312" i="21"/>
  <c r="I312" i="21"/>
  <c r="H312" i="21"/>
  <c r="G312" i="21"/>
  <c r="K311" i="21"/>
  <c r="J311" i="21"/>
  <c r="I311" i="21"/>
  <c r="H311" i="21"/>
  <c r="G311" i="21"/>
  <c r="K310" i="21"/>
  <c r="J310" i="21"/>
  <c r="I310" i="21"/>
  <c r="H310" i="21"/>
  <c r="G310" i="21"/>
  <c r="K309" i="21"/>
  <c r="J309" i="21"/>
  <c r="I309" i="21"/>
  <c r="H309" i="21"/>
  <c r="G309" i="21"/>
  <c r="K307" i="21"/>
  <c r="J307" i="21"/>
  <c r="I307" i="21"/>
  <c r="H307" i="21"/>
  <c r="G307" i="21"/>
  <c r="K306" i="21"/>
  <c r="J306" i="21"/>
  <c r="I306" i="21"/>
  <c r="H306" i="21"/>
  <c r="G306" i="21"/>
  <c r="K305" i="21"/>
  <c r="J305" i="21"/>
  <c r="I305" i="21"/>
  <c r="H305" i="21"/>
  <c r="G305" i="21"/>
  <c r="K304" i="21"/>
  <c r="J304" i="21"/>
  <c r="I304" i="21"/>
  <c r="H304" i="21"/>
  <c r="G304" i="21"/>
  <c r="K303" i="21"/>
  <c r="J303" i="21"/>
  <c r="I303" i="21"/>
  <c r="H303" i="21"/>
  <c r="G303" i="21"/>
  <c r="K302" i="21"/>
  <c r="J302" i="21"/>
  <c r="I302" i="21"/>
  <c r="H302" i="21"/>
  <c r="G302" i="21"/>
  <c r="K301" i="21"/>
  <c r="J301" i="21"/>
  <c r="I301" i="21"/>
  <c r="H301" i="21"/>
  <c r="G301" i="21"/>
  <c r="K300" i="21"/>
  <c r="J300" i="21"/>
  <c r="I300" i="21"/>
  <c r="H300" i="21"/>
  <c r="G300" i="21"/>
  <c r="K299" i="21"/>
  <c r="J299" i="21"/>
  <c r="I299" i="21"/>
  <c r="H299" i="21"/>
  <c r="G299" i="21"/>
  <c r="K297" i="21"/>
  <c r="J297" i="21"/>
  <c r="I297" i="21"/>
  <c r="H297" i="21"/>
  <c r="G297" i="21"/>
  <c r="K296" i="21"/>
  <c r="J296" i="21"/>
  <c r="I296" i="21"/>
  <c r="H296" i="21"/>
  <c r="G296" i="21"/>
  <c r="K295" i="21"/>
  <c r="J295" i="21"/>
  <c r="I295" i="21"/>
  <c r="H295" i="21"/>
  <c r="G295" i="21"/>
  <c r="K294" i="21"/>
  <c r="J294" i="21"/>
  <c r="I294" i="21"/>
  <c r="H294" i="21"/>
  <c r="G294" i="21"/>
  <c r="K293" i="21"/>
  <c r="J293" i="21"/>
  <c r="I293" i="21"/>
  <c r="H293" i="21"/>
  <c r="G293" i="21"/>
  <c r="K292" i="21"/>
  <c r="J292" i="21"/>
  <c r="I292" i="21"/>
  <c r="H292" i="21"/>
  <c r="G292" i="21"/>
  <c r="K291" i="21"/>
  <c r="J291" i="21"/>
  <c r="I291" i="21"/>
  <c r="H291" i="21"/>
  <c r="G291" i="21"/>
  <c r="K290" i="21"/>
  <c r="J290" i="21"/>
  <c r="I290" i="21"/>
  <c r="H290" i="21"/>
  <c r="G290" i="21"/>
  <c r="K289" i="21"/>
  <c r="J289" i="21"/>
  <c r="I289" i="21"/>
  <c r="H289" i="21"/>
  <c r="G289" i="21"/>
  <c r="K288" i="21"/>
  <c r="J288" i="21"/>
  <c r="I288" i="21"/>
  <c r="H288" i="21"/>
  <c r="G288" i="21"/>
  <c r="K287" i="21"/>
  <c r="J287" i="21"/>
  <c r="I287" i="21"/>
  <c r="H287" i="21"/>
  <c r="G287" i="21"/>
  <c r="K286" i="21"/>
  <c r="J286" i="21"/>
  <c r="I286" i="21"/>
  <c r="H286" i="21"/>
  <c r="G286" i="21"/>
  <c r="K285" i="21"/>
  <c r="J285" i="21"/>
  <c r="I285" i="21"/>
  <c r="H285" i="21"/>
  <c r="G285" i="21"/>
  <c r="K284" i="21"/>
  <c r="J284" i="21"/>
  <c r="I284" i="21"/>
  <c r="H284" i="21"/>
  <c r="G284" i="21"/>
  <c r="K283" i="21"/>
  <c r="J283" i="21"/>
  <c r="I283" i="21"/>
  <c r="H283" i="21"/>
  <c r="G283" i="21"/>
  <c r="K282" i="21"/>
  <c r="J282" i="21"/>
  <c r="I282" i="21"/>
  <c r="H282" i="21"/>
  <c r="G282" i="21"/>
  <c r="K281" i="21"/>
  <c r="J281" i="21"/>
  <c r="I281" i="21"/>
  <c r="H281" i="21"/>
  <c r="G281" i="21"/>
  <c r="K280" i="21"/>
  <c r="J280" i="21"/>
  <c r="I280" i="21"/>
  <c r="H280" i="21"/>
  <c r="G280" i="21"/>
  <c r="K279" i="21"/>
  <c r="J279" i="21"/>
  <c r="I279" i="21"/>
  <c r="H279" i="21"/>
  <c r="G279" i="21"/>
  <c r="K278" i="21"/>
  <c r="J278" i="21"/>
  <c r="I278" i="21"/>
  <c r="H278" i="21"/>
  <c r="G278" i="21"/>
  <c r="K277" i="21"/>
  <c r="J277" i="21"/>
  <c r="I277" i="21"/>
  <c r="H277" i="21"/>
  <c r="G277" i="21"/>
  <c r="K276" i="21"/>
  <c r="J276" i="21"/>
  <c r="I276" i="21"/>
  <c r="H276" i="21"/>
  <c r="G276" i="21"/>
  <c r="K275" i="21"/>
  <c r="J275" i="21"/>
  <c r="I275" i="21"/>
  <c r="H275" i="21"/>
  <c r="G275" i="21"/>
  <c r="K274" i="21"/>
  <c r="J274" i="21"/>
  <c r="I274" i="21"/>
  <c r="H274" i="21"/>
  <c r="G274" i="21"/>
  <c r="K272" i="21"/>
  <c r="J272" i="21"/>
  <c r="I272" i="21"/>
  <c r="H272" i="21"/>
  <c r="G272" i="21"/>
  <c r="K271" i="21"/>
  <c r="J271" i="21"/>
  <c r="I271" i="21"/>
  <c r="H271" i="21"/>
  <c r="G271" i="21"/>
  <c r="K270" i="21"/>
  <c r="J270" i="21"/>
  <c r="I270" i="21"/>
  <c r="H270" i="21"/>
  <c r="G270" i="21"/>
  <c r="K269" i="21"/>
  <c r="J269" i="21"/>
  <c r="I269" i="21"/>
  <c r="H269" i="21"/>
  <c r="G269" i="21"/>
  <c r="K268" i="21"/>
  <c r="J268" i="21"/>
  <c r="I268" i="21"/>
  <c r="H268" i="21"/>
  <c r="G268" i="21"/>
  <c r="K267" i="21"/>
  <c r="J267" i="21"/>
  <c r="I267" i="21"/>
  <c r="H267" i="21"/>
  <c r="G267" i="21"/>
  <c r="K266" i="21"/>
  <c r="J266" i="21"/>
  <c r="I266" i="21"/>
  <c r="H266" i="21"/>
  <c r="G266" i="21"/>
  <c r="K265" i="21"/>
  <c r="J265" i="21"/>
  <c r="I265" i="21"/>
  <c r="H265" i="21"/>
  <c r="G265" i="21"/>
  <c r="K264" i="21"/>
  <c r="J264" i="21"/>
  <c r="I264" i="21"/>
  <c r="H264" i="21"/>
  <c r="G264" i="21"/>
  <c r="K263" i="21"/>
  <c r="J263" i="21"/>
  <c r="I263" i="21"/>
  <c r="H263" i="21"/>
  <c r="G263" i="21"/>
  <c r="K262" i="21"/>
  <c r="J262" i="21"/>
  <c r="I262" i="21"/>
  <c r="H262" i="21"/>
  <c r="G262" i="21"/>
  <c r="K261" i="21"/>
  <c r="J261" i="21"/>
  <c r="I261" i="21"/>
  <c r="H261" i="21"/>
  <c r="G261" i="21"/>
  <c r="K260" i="21"/>
  <c r="J260" i="21"/>
  <c r="I260" i="21"/>
  <c r="H260" i="21"/>
  <c r="G260" i="21"/>
  <c r="K259" i="21"/>
  <c r="J259" i="21"/>
  <c r="I259" i="21"/>
  <c r="H259" i="21"/>
  <c r="G259" i="21"/>
  <c r="K258" i="21"/>
  <c r="J258" i="21"/>
  <c r="I258" i="21"/>
  <c r="H258" i="21"/>
  <c r="G258" i="21"/>
  <c r="K257" i="21"/>
  <c r="J257" i="21"/>
  <c r="I257" i="21"/>
  <c r="H257" i="21"/>
  <c r="G257" i="21"/>
  <c r="K256" i="21"/>
  <c r="J256" i="21"/>
  <c r="I256" i="21"/>
  <c r="H256" i="21"/>
  <c r="G256" i="21"/>
  <c r="K255" i="21"/>
  <c r="J255" i="21"/>
  <c r="I255" i="21"/>
  <c r="H255" i="21"/>
  <c r="G255" i="21"/>
  <c r="K254" i="21"/>
  <c r="J254" i="21"/>
  <c r="I254" i="21"/>
  <c r="H254" i="21"/>
  <c r="G254" i="21"/>
  <c r="K253" i="21"/>
  <c r="J253" i="21"/>
  <c r="I253" i="21"/>
  <c r="H253" i="21"/>
  <c r="G253" i="21"/>
  <c r="K252" i="21"/>
  <c r="J252" i="21"/>
  <c r="I252" i="21"/>
  <c r="H252" i="21"/>
  <c r="G252" i="21"/>
  <c r="K251" i="21"/>
  <c r="J251" i="21"/>
  <c r="I251" i="21"/>
  <c r="H251" i="21"/>
  <c r="G251" i="21"/>
  <c r="K250" i="21"/>
  <c r="J250" i="21"/>
  <c r="I250" i="21"/>
  <c r="H250" i="21"/>
  <c r="G250" i="21"/>
  <c r="K249" i="21"/>
  <c r="J249" i="21"/>
  <c r="I249" i="21"/>
  <c r="H249" i="21"/>
  <c r="G249" i="21"/>
  <c r="K247" i="21"/>
  <c r="J247" i="21"/>
  <c r="I247" i="21"/>
  <c r="H247" i="21"/>
  <c r="G247" i="21"/>
  <c r="K246" i="21"/>
  <c r="J246" i="21"/>
  <c r="I246" i="21"/>
  <c r="H246" i="21"/>
  <c r="G246" i="21"/>
  <c r="K245" i="21"/>
  <c r="J245" i="21"/>
  <c r="I245" i="21"/>
  <c r="H245" i="21"/>
  <c r="G245" i="21"/>
  <c r="K244" i="21"/>
  <c r="J244" i="21"/>
  <c r="I244" i="21"/>
  <c r="H244" i="21"/>
  <c r="G244" i="21"/>
  <c r="K243" i="21"/>
  <c r="J243" i="21"/>
  <c r="I243" i="21"/>
  <c r="H243" i="21"/>
  <c r="G243" i="21"/>
  <c r="K242" i="21"/>
  <c r="J242" i="21"/>
  <c r="I242" i="21"/>
  <c r="H242" i="21"/>
  <c r="G242" i="21"/>
  <c r="K241" i="21"/>
  <c r="J241" i="21"/>
  <c r="I241" i="21"/>
  <c r="H241" i="21"/>
  <c r="G241" i="21"/>
  <c r="K240" i="21"/>
  <c r="J240" i="21"/>
  <c r="I240" i="21"/>
  <c r="H240" i="21"/>
  <c r="G240" i="21"/>
  <c r="K239" i="21"/>
  <c r="J239" i="21"/>
  <c r="I239" i="21"/>
  <c r="H239" i="21"/>
  <c r="G239" i="21"/>
  <c r="K238" i="21"/>
  <c r="J238" i="21"/>
  <c r="I238" i="21"/>
  <c r="H238" i="21"/>
  <c r="G238" i="21"/>
  <c r="K237" i="21"/>
  <c r="J237" i="21"/>
  <c r="I237" i="21"/>
  <c r="H237" i="21"/>
  <c r="G237" i="21"/>
  <c r="K236" i="21"/>
  <c r="J236" i="21"/>
  <c r="I236" i="21"/>
  <c r="H236" i="21"/>
  <c r="G236" i="21"/>
  <c r="K234" i="21"/>
  <c r="J234" i="21"/>
  <c r="I234" i="21"/>
  <c r="H234" i="21"/>
  <c r="G234" i="21"/>
  <c r="K233" i="21"/>
  <c r="J233" i="21"/>
  <c r="I233" i="21"/>
  <c r="H233" i="21"/>
  <c r="G233" i="21"/>
  <c r="K232" i="21"/>
  <c r="J232" i="21"/>
  <c r="I232" i="21"/>
  <c r="H232" i="21"/>
  <c r="G232" i="21"/>
  <c r="K231" i="21"/>
  <c r="J231" i="21"/>
  <c r="I231" i="21"/>
  <c r="H231" i="21"/>
  <c r="G231" i="21"/>
  <c r="K230" i="21"/>
  <c r="J230" i="21"/>
  <c r="I230" i="21"/>
  <c r="H230" i="21"/>
  <c r="G230" i="21"/>
  <c r="K229" i="21"/>
  <c r="J229" i="21"/>
  <c r="I229" i="21"/>
  <c r="H229" i="21"/>
  <c r="G229" i="21"/>
  <c r="K228" i="21"/>
  <c r="J228" i="21"/>
  <c r="I228" i="21"/>
  <c r="H228" i="21"/>
  <c r="G228" i="21"/>
  <c r="K227" i="21"/>
  <c r="J227" i="21"/>
  <c r="I227" i="21"/>
  <c r="H227" i="21"/>
  <c r="G227" i="21"/>
  <c r="K226" i="21"/>
  <c r="J226" i="21"/>
  <c r="I226" i="21"/>
  <c r="H226" i="21"/>
  <c r="G226" i="21"/>
  <c r="K225" i="21"/>
  <c r="J225" i="21"/>
  <c r="I225" i="21"/>
  <c r="H225" i="21"/>
  <c r="G225" i="21"/>
  <c r="K224" i="21"/>
  <c r="J224" i="21"/>
  <c r="I224" i="21"/>
  <c r="H224" i="21"/>
  <c r="G224" i="21"/>
  <c r="K223" i="21"/>
  <c r="J223" i="21"/>
  <c r="I223" i="21"/>
  <c r="H223" i="21"/>
  <c r="G223" i="21"/>
  <c r="K222" i="21"/>
  <c r="J222" i="21"/>
  <c r="I222" i="21"/>
  <c r="H222" i="21"/>
  <c r="G222" i="21"/>
  <c r="K221" i="21"/>
  <c r="J221" i="21"/>
  <c r="I221" i="21"/>
  <c r="H221" i="21"/>
  <c r="G221" i="21"/>
  <c r="K219" i="21"/>
  <c r="J219" i="21"/>
  <c r="I219" i="21"/>
  <c r="H219" i="21"/>
  <c r="G219" i="21"/>
  <c r="K218" i="21"/>
  <c r="J218" i="21"/>
  <c r="I218" i="21"/>
  <c r="H218" i="21"/>
  <c r="G218" i="21"/>
  <c r="K217" i="21"/>
  <c r="J217" i="21"/>
  <c r="I217" i="21"/>
  <c r="H217" i="21"/>
  <c r="G217" i="21"/>
  <c r="K216" i="21"/>
  <c r="J216" i="21"/>
  <c r="I216" i="21"/>
  <c r="H216" i="21"/>
  <c r="G216" i="21"/>
  <c r="K215" i="21"/>
  <c r="J215" i="21"/>
  <c r="I215" i="21"/>
  <c r="H215" i="21"/>
  <c r="G215" i="21"/>
  <c r="K214" i="21"/>
  <c r="J214" i="21"/>
  <c r="I214" i="21"/>
  <c r="H214" i="21"/>
  <c r="G214" i="21"/>
  <c r="K213" i="21"/>
  <c r="J213" i="21"/>
  <c r="I213" i="21"/>
  <c r="H213" i="21"/>
  <c r="G213" i="21"/>
  <c r="K212" i="21"/>
  <c r="J212" i="21"/>
  <c r="I212" i="21"/>
  <c r="H212" i="21"/>
  <c r="G212" i="21"/>
  <c r="K211" i="21"/>
  <c r="J211" i="21"/>
  <c r="I211" i="21"/>
  <c r="H211" i="21"/>
  <c r="G211" i="21"/>
  <c r="K210" i="21"/>
  <c r="J210" i="21"/>
  <c r="I210" i="21"/>
  <c r="H210" i="21"/>
  <c r="G210" i="21"/>
  <c r="K208" i="21"/>
  <c r="J208" i="21"/>
  <c r="I208" i="21"/>
  <c r="H208" i="21"/>
  <c r="G208" i="21"/>
  <c r="K207" i="21"/>
  <c r="J207" i="21"/>
  <c r="I207" i="21"/>
  <c r="H207" i="21"/>
  <c r="G207" i="21"/>
  <c r="K206" i="21"/>
  <c r="J206" i="21"/>
  <c r="I206" i="21"/>
  <c r="H206" i="21"/>
  <c r="G206" i="21"/>
  <c r="K205" i="21"/>
  <c r="J205" i="21"/>
  <c r="I205" i="21"/>
  <c r="H205" i="21"/>
  <c r="G205" i="21"/>
  <c r="K204" i="21"/>
  <c r="J204" i="21"/>
  <c r="I204" i="21"/>
  <c r="H204" i="21"/>
  <c r="G204" i="21"/>
  <c r="K203" i="21"/>
  <c r="J203" i="21"/>
  <c r="I203" i="21"/>
  <c r="H203" i="21"/>
  <c r="G203" i="21"/>
  <c r="K202" i="21"/>
  <c r="J202" i="21"/>
  <c r="I202" i="21"/>
  <c r="H202" i="21"/>
  <c r="G202" i="21"/>
  <c r="K201" i="21"/>
  <c r="J201" i="21"/>
  <c r="I201" i="21"/>
  <c r="H201" i="21"/>
  <c r="G201" i="21"/>
  <c r="K200" i="21"/>
  <c r="J200" i="21"/>
  <c r="I200" i="21"/>
  <c r="H200" i="21"/>
  <c r="G200" i="21"/>
  <c r="K199" i="21"/>
  <c r="J199" i="21"/>
  <c r="I199" i="21"/>
  <c r="H199" i="21"/>
  <c r="G199" i="21"/>
  <c r="K197" i="21"/>
  <c r="J197" i="21"/>
  <c r="I197" i="21"/>
  <c r="H197" i="21"/>
  <c r="G197" i="21"/>
  <c r="K196" i="21"/>
  <c r="J196" i="21"/>
  <c r="I196" i="21"/>
  <c r="H196" i="21"/>
  <c r="G196" i="21"/>
  <c r="K195" i="21"/>
  <c r="J195" i="21"/>
  <c r="I195" i="21"/>
  <c r="H195" i="21"/>
  <c r="G195" i="21"/>
  <c r="K194" i="21"/>
  <c r="J194" i="21"/>
  <c r="I194" i="21"/>
  <c r="H194" i="21"/>
  <c r="G194" i="21"/>
  <c r="K193" i="21"/>
  <c r="J193" i="21"/>
  <c r="I193" i="21"/>
  <c r="H193" i="21"/>
  <c r="G193" i="21"/>
  <c r="K192" i="21"/>
  <c r="J192" i="21"/>
  <c r="I192" i="21"/>
  <c r="H192" i="21"/>
  <c r="G192" i="21"/>
  <c r="K191" i="21"/>
  <c r="J191" i="21"/>
  <c r="I191" i="21"/>
  <c r="H191" i="21"/>
  <c r="G191" i="21"/>
  <c r="K190" i="21"/>
  <c r="J190" i="21"/>
  <c r="I190" i="21"/>
  <c r="H190" i="21"/>
  <c r="G190" i="21"/>
  <c r="K189" i="21"/>
  <c r="J189" i="21"/>
  <c r="I189" i="21"/>
  <c r="H189" i="21"/>
  <c r="G189" i="21"/>
  <c r="K188" i="21"/>
  <c r="J188" i="21"/>
  <c r="I188" i="21"/>
  <c r="H188" i="21"/>
  <c r="G188" i="21"/>
  <c r="K187" i="21"/>
  <c r="J187" i="21"/>
  <c r="I187" i="21"/>
  <c r="H187" i="21"/>
  <c r="G187" i="21"/>
  <c r="K186" i="21"/>
  <c r="J186" i="21"/>
  <c r="I186" i="21"/>
  <c r="H186" i="21"/>
  <c r="G186" i="21"/>
  <c r="K185" i="21"/>
  <c r="J185" i="21"/>
  <c r="I185" i="21"/>
  <c r="H185" i="21"/>
  <c r="G185" i="21"/>
  <c r="K184" i="21"/>
  <c r="J184" i="21"/>
  <c r="I184" i="21"/>
  <c r="H184" i="21"/>
  <c r="G184" i="21"/>
  <c r="K183" i="21"/>
  <c r="J183" i="21"/>
  <c r="I183" i="21"/>
  <c r="H183" i="21"/>
  <c r="G183" i="21"/>
  <c r="K182" i="21"/>
  <c r="J182" i="21"/>
  <c r="I182" i="21"/>
  <c r="H182" i="21"/>
  <c r="G182" i="21"/>
  <c r="K181" i="21"/>
  <c r="J181" i="21"/>
  <c r="I181" i="21"/>
  <c r="H181" i="21"/>
  <c r="G181" i="21"/>
  <c r="K179" i="21"/>
  <c r="J179" i="21"/>
  <c r="I179" i="21"/>
  <c r="H179" i="21"/>
  <c r="G179" i="21"/>
  <c r="K178" i="21"/>
  <c r="J178" i="21"/>
  <c r="I178" i="21"/>
  <c r="H178" i="21"/>
  <c r="G178" i="21"/>
  <c r="K177" i="21"/>
  <c r="J177" i="21"/>
  <c r="I177" i="21"/>
  <c r="H177" i="21"/>
  <c r="G177" i="21"/>
  <c r="K176" i="21"/>
  <c r="J176" i="21"/>
  <c r="I176" i="21"/>
  <c r="H176" i="21"/>
  <c r="G176" i="21"/>
  <c r="K175" i="21"/>
  <c r="J175" i="21"/>
  <c r="I175" i="21"/>
  <c r="H175" i="21"/>
  <c r="G175" i="21"/>
  <c r="K174" i="21"/>
  <c r="J174" i="21"/>
  <c r="I174" i="21"/>
  <c r="H174" i="21"/>
  <c r="G174" i="21"/>
  <c r="K173" i="21"/>
  <c r="J173" i="21"/>
  <c r="I173" i="21"/>
  <c r="H173" i="21"/>
  <c r="G173" i="21"/>
  <c r="K172" i="21"/>
  <c r="J172" i="21"/>
  <c r="I172" i="21"/>
  <c r="H172" i="21"/>
  <c r="G172" i="21"/>
  <c r="K171" i="21"/>
  <c r="J171" i="21"/>
  <c r="I171" i="21"/>
  <c r="H171" i="21"/>
  <c r="G171" i="21"/>
  <c r="K170" i="21"/>
  <c r="J170" i="21"/>
  <c r="I170" i="21"/>
  <c r="H170" i="21"/>
  <c r="G170" i="21"/>
  <c r="K169" i="21"/>
  <c r="J169" i="21"/>
  <c r="I169" i="21"/>
  <c r="H169" i="21"/>
  <c r="G169" i="21"/>
  <c r="K168" i="21"/>
  <c r="J168" i="21"/>
  <c r="I168" i="21"/>
  <c r="H168" i="21"/>
  <c r="G168" i="21"/>
  <c r="K167" i="21"/>
  <c r="J167" i="21"/>
  <c r="I167" i="21"/>
  <c r="H167" i="21"/>
  <c r="G167" i="21"/>
  <c r="K166" i="21"/>
  <c r="J166" i="21"/>
  <c r="I166" i="21"/>
  <c r="H166" i="21"/>
  <c r="G166" i="21"/>
  <c r="K165" i="21"/>
  <c r="J165" i="21"/>
  <c r="I165" i="21"/>
  <c r="H165" i="21"/>
  <c r="G165" i="21"/>
  <c r="K164" i="21"/>
  <c r="J164" i="21"/>
  <c r="I164" i="21"/>
  <c r="H164" i="21"/>
  <c r="G164" i="21"/>
  <c r="K163" i="21"/>
  <c r="J163" i="21"/>
  <c r="I163" i="21"/>
  <c r="H163" i="21"/>
  <c r="G163" i="21"/>
  <c r="K162" i="21"/>
  <c r="J162" i="21"/>
  <c r="I162" i="21"/>
  <c r="H162" i="21"/>
  <c r="G162" i="21"/>
  <c r="K160" i="21"/>
  <c r="J160" i="21"/>
  <c r="I160" i="21"/>
  <c r="H160" i="21"/>
  <c r="G160" i="21"/>
  <c r="K159" i="21"/>
  <c r="J159" i="21"/>
  <c r="I159" i="21"/>
  <c r="H159" i="21"/>
  <c r="G159" i="21"/>
  <c r="K158" i="21"/>
  <c r="J158" i="21"/>
  <c r="I158" i="21"/>
  <c r="H158" i="21"/>
  <c r="G158" i="21"/>
  <c r="K157" i="21"/>
  <c r="J157" i="21"/>
  <c r="I157" i="21"/>
  <c r="H157" i="21"/>
  <c r="G157" i="21"/>
  <c r="K156" i="21"/>
  <c r="J156" i="21"/>
  <c r="I156" i="21"/>
  <c r="H156" i="21"/>
  <c r="G156" i="21"/>
  <c r="K155" i="21"/>
  <c r="J155" i="21"/>
  <c r="I155" i="21"/>
  <c r="H155" i="21"/>
  <c r="G155" i="21"/>
  <c r="K154" i="21"/>
  <c r="J154" i="21"/>
  <c r="I154" i="21"/>
  <c r="H154" i="21"/>
  <c r="G154" i="21"/>
  <c r="K153" i="21"/>
  <c r="J153" i="21"/>
  <c r="I153" i="21"/>
  <c r="H153" i="21"/>
  <c r="G153" i="21"/>
  <c r="K152" i="21"/>
  <c r="J152" i="21"/>
  <c r="I152" i="21"/>
  <c r="H152" i="21"/>
  <c r="G152" i="21"/>
  <c r="K151" i="21"/>
  <c r="J151" i="21"/>
  <c r="I151" i="21"/>
  <c r="H151" i="21"/>
  <c r="G151" i="21"/>
  <c r="K150" i="21"/>
  <c r="J150" i="21"/>
  <c r="I150" i="21"/>
  <c r="H150" i="21"/>
  <c r="G150" i="21"/>
  <c r="K149" i="21"/>
  <c r="J149" i="21"/>
  <c r="I149" i="21"/>
  <c r="H149" i="21"/>
  <c r="G149" i="21"/>
  <c r="K148" i="21"/>
  <c r="J148" i="21"/>
  <c r="I148" i="21"/>
  <c r="H148" i="21"/>
  <c r="G148" i="21"/>
  <c r="K147" i="21"/>
  <c r="J147" i="21"/>
  <c r="I147" i="21"/>
  <c r="H147" i="21"/>
  <c r="G147" i="21"/>
  <c r="K146" i="21"/>
  <c r="J146" i="21"/>
  <c r="I146" i="21"/>
  <c r="H146" i="21"/>
  <c r="G146" i="21"/>
  <c r="K145" i="21"/>
  <c r="J145" i="21"/>
  <c r="I145" i="21"/>
  <c r="H145" i="21"/>
  <c r="G145" i="21"/>
  <c r="K144" i="21"/>
  <c r="J144" i="21"/>
  <c r="I144" i="21"/>
  <c r="H144" i="21"/>
  <c r="G144" i="21"/>
  <c r="K143" i="21"/>
  <c r="J143" i="21"/>
  <c r="I143" i="21"/>
  <c r="H143" i="21"/>
  <c r="G143" i="21"/>
  <c r="K142" i="21"/>
  <c r="J142" i="21"/>
  <c r="I142" i="21"/>
  <c r="H142" i="21"/>
  <c r="G142" i="21"/>
  <c r="K141" i="21"/>
  <c r="J141" i="21"/>
  <c r="I141" i="21"/>
  <c r="H141" i="21"/>
  <c r="G141" i="21"/>
  <c r="K140" i="21"/>
  <c r="J140" i="21"/>
  <c r="I140" i="21"/>
  <c r="H140" i="21"/>
  <c r="G140" i="21"/>
  <c r="K139" i="21"/>
  <c r="J139" i="21"/>
  <c r="I139" i="21"/>
  <c r="H139" i="21"/>
  <c r="G139" i="21"/>
  <c r="K137" i="21"/>
  <c r="J137" i="21"/>
  <c r="I137" i="21"/>
  <c r="H137" i="21"/>
  <c r="G137" i="21"/>
  <c r="K136" i="21"/>
  <c r="J136" i="21"/>
  <c r="I136" i="21"/>
  <c r="H136" i="21"/>
  <c r="G136" i="21"/>
  <c r="K135" i="21"/>
  <c r="J135" i="21"/>
  <c r="I135" i="21"/>
  <c r="H135" i="21"/>
  <c r="G135" i="21"/>
  <c r="K134" i="21"/>
  <c r="J134" i="21"/>
  <c r="I134" i="21"/>
  <c r="H134" i="21"/>
  <c r="G134" i="21"/>
  <c r="K133" i="21"/>
  <c r="J133" i="21"/>
  <c r="I133" i="21"/>
  <c r="H133" i="21"/>
  <c r="G133" i="21"/>
  <c r="K132" i="21"/>
  <c r="J132" i="21"/>
  <c r="I132" i="21"/>
  <c r="H132" i="21"/>
  <c r="G132" i="21"/>
  <c r="K131" i="21"/>
  <c r="J131" i="21"/>
  <c r="I131" i="21"/>
  <c r="H131" i="21"/>
  <c r="G131" i="21"/>
  <c r="K130" i="21"/>
  <c r="J130" i="21"/>
  <c r="I130" i="21"/>
  <c r="H130" i="21"/>
  <c r="G130" i="21"/>
  <c r="K129" i="21"/>
  <c r="J129" i="21"/>
  <c r="I129" i="21"/>
  <c r="H129" i="21"/>
  <c r="G129" i="21"/>
  <c r="K128" i="21"/>
  <c r="J128" i="21"/>
  <c r="I128" i="21"/>
  <c r="H128" i="21"/>
  <c r="G128" i="21"/>
  <c r="K127" i="21"/>
  <c r="J127" i="21"/>
  <c r="I127" i="21"/>
  <c r="H127" i="21"/>
  <c r="G127" i="2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K101" i="21"/>
  <c r="J101" i="21"/>
  <c r="I101" i="21"/>
  <c r="H101" i="21"/>
  <c r="G101" i="21"/>
  <c r="K100" i="21"/>
  <c r="J100" i="21"/>
  <c r="I100" i="21"/>
  <c r="H100" i="21"/>
  <c r="G100" i="21"/>
  <c r="K99" i="21"/>
  <c r="J99" i="21"/>
  <c r="I99" i="21"/>
  <c r="H99" i="21"/>
  <c r="G99" i="21"/>
  <c r="K98" i="21"/>
  <c r="J98" i="21"/>
  <c r="I98" i="21"/>
  <c r="H98" i="21"/>
  <c r="G98" i="21"/>
  <c r="K97" i="21"/>
  <c r="J97" i="21"/>
  <c r="I97" i="21"/>
  <c r="H97" i="21"/>
  <c r="G97" i="21"/>
  <c r="K96" i="21"/>
  <c r="J96" i="21"/>
  <c r="I96" i="21"/>
  <c r="H96" i="21"/>
  <c r="G96" i="21"/>
  <c r="K94" i="21"/>
  <c r="J94" i="21"/>
  <c r="I94" i="21"/>
  <c r="H94" i="21"/>
  <c r="G94" i="21"/>
  <c r="K93" i="21"/>
  <c r="J93" i="21"/>
  <c r="I93" i="21"/>
  <c r="H93" i="21"/>
  <c r="G93" i="21"/>
  <c r="K92" i="21"/>
  <c r="J92" i="21"/>
  <c r="I92" i="21"/>
  <c r="H92" i="21"/>
  <c r="G92" i="21"/>
  <c r="K91" i="21"/>
  <c r="J91" i="21"/>
  <c r="I91" i="21"/>
  <c r="H91" i="21"/>
  <c r="G91" i="21"/>
  <c r="K90" i="21"/>
  <c r="J90" i="21"/>
  <c r="I90" i="21"/>
  <c r="H90" i="21"/>
  <c r="G90" i="21"/>
  <c r="K89" i="21"/>
  <c r="J89" i="21"/>
  <c r="I89" i="21"/>
  <c r="H89" i="21"/>
  <c r="G89" i="21"/>
  <c r="K88" i="21"/>
  <c r="J88" i="21"/>
  <c r="I88" i="21"/>
  <c r="H88" i="21"/>
  <c r="G88" i="21"/>
  <c r="K87" i="21"/>
  <c r="J87" i="21"/>
  <c r="I87" i="21"/>
  <c r="H87" i="21"/>
  <c r="G87" i="21"/>
  <c r="K86" i="21"/>
  <c r="J86" i="21"/>
  <c r="I86" i="21"/>
  <c r="H86" i="21"/>
  <c r="G86" i="21"/>
  <c r="K85" i="21"/>
  <c r="J85" i="21"/>
  <c r="I85" i="21"/>
  <c r="H85" i="21"/>
  <c r="G85" i="21"/>
  <c r="K84" i="21"/>
  <c r="J84" i="21"/>
  <c r="I84" i="21"/>
  <c r="H84" i="21"/>
  <c r="G84" i="21"/>
  <c r="K83" i="21"/>
  <c r="J83" i="21"/>
  <c r="I83" i="21"/>
  <c r="H83" i="21"/>
  <c r="G83" i="21"/>
  <c r="K82" i="21"/>
  <c r="J82" i="21"/>
  <c r="I82" i="21"/>
  <c r="H82" i="21"/>
  <c r="G82" i="21"/>
  <c r="K81" i="21"/>
  <c r="J81" i="21"/>
  <c r="I81" i="21"/>
  <c r="H81" i="21"/>
  <c r="G81" i="21"/>
  <c r="K80" i="21"/>
  <c r="J80" i="21"/>
  <c r="I80" i="21"/>
  <c r="H80" i="21"/>
  <c r="G80" i="21"/>
  <c r="K79" i="21"/>
  <c r="J79" i="21"/>
  <c r="I79" i="21"/>
  <c r="H79" i="21"/>
  <c r="G79" i="21"/>
  <c r="K78" i="21"/>
  <c r="J78" i="21"/>
  <c r="I78" i="21"/>
  <c r="H78" i="21"/>
  <c r="G78" i="21"/>
  <c r="K77" i="21"/>
  <c r="J77" i="21"/>
  <c r="I77" i="21"/>
  <c r="H77" i="21"/>
  <c r="G77" i="21"/>
  <c r="K76" i="21"/>
  <c r="J76" i="21"/>
  <c r="I76" i="21"/>
  <c r="H76" i="21"/>
  <c r="G76" i="21"/>
  <c r="K75" i="21"/>
  <c r="J75" i="21"/>
  <c r="I75" i="21"/>
  <c r="H75" i="21"/>
  <c r="G75" i="21"/>
  <c r="K74" i="21"/>
  <c r="J74" i="21"/>
  <c r="I74" i="21"/>
  <c r="H74" i="21"/>
  <c r="G74" i="21"/>
  <c r="K73" i="21"/>
  <c r="J73" i="21"/>
  <c r="I73" i="21"/>
  <c r="H73" i="21"/>
  <c r="G73" i="21"/>
  <c r="K72" i="21"/>
  <c r="J72" i="21"/>
  <c r="I72" i="21"/>
  <c r="H72" i="21"/>
  <c r="G72" i="21"/>
  <c r="K71" i="21"/>
  <c r="J71" i="21"/>
  <c r="I71" i="21"/>
  <c r="H71" i="21"/>
  <c r="G71" i="21"/>
  <c r="K70" i="21"/>
  <c r="J70" i="21"/>
  <c r="I70" i="21"/>
  <c r="H70" i="21"/>
  <c r="G70" i="21"/>
  <c r="K69" i="21"/>
  <c r="J69" i="21"/>
  <c r="I69" i="21"/>
  <c r="H69" i="21"/>
  <c r="G69" i="21"/>
  <c r="K68" i="21"/>
  <c r="J68" i="21"/>
  <c r="I68" i="21"/>
  <c r="H68" i="21"/>
  <c r="G68" i="21"/>
  <c r="K67" i="21"/>
  <c r="J67" i="21"/>
  <c r="I67" i="21"/>
  <c r="H67" i="21"/>
  <c r="G67" i="21"/>
  <c r="K66" i="21"/>
  <c r="J66" i="21"/>
  <c r="I66" i="21"/>
  <c r="H66" i="21"/>
  <c r="G66" i="21"/>
  <c r="K65" i="21"/>
  <c r="J65" i="21"/>
  <c r="I65" i="21"/>
  <c r="H65" i="21"/>
  <c r="G65" i="21"/>
  <c r="K64" i="21"/>
  <c r="J64" i="21"/>
  <c r="I64" i="21"/>
  <c r="H64" i="21"/>
  <c r="G64" i="21"/>
  <c r="K63" i="21"/>
  <c r="J63" i="21"/>
  <c r="I63" i="21"/>
  <c r="H63" i="21"/>
  <c r="G63" i="21"/>
  <c r="K62" i="21"/>
  <c r="J62" i="21"/>
  <c r="I62" i="21"/>
  <c r="H62" i="21"/>
  <c r="G62" i="21"/>
  <c r="K61" i="21"/>
  <c r="J61" i="21"/>
  <c r="I61" i="21"/>
  <c r="H61" i="21"/>
  <c r="G61" i="21"/>
  <c r="K60" i="21"/>
  <c r="J60" i="21"/>
  <c r="I60" i="21"/>
  <c r="H60" i="21"/>
  <c r="G60" i="21"/>
  <c r="K59" i="21"/>
  <c r="J59" i="21"/>
  <c r="I59" i="21"/>
  <c r="H59" i="21"/>
  <c r="G59" i="21"/>
  <c r="K58" i="21"/>
  <c r="J58" i="21"/>
  <c r="I58" i="21"/>
  <c r="H58" i="21"/>
  <c r="G58" i="21"/>
  <c r="K55" i="21"/>
  <c r="J55" i="21"/>
  <c r="I55" i="21"/>
  <c r="H55" i="21"/>
  <c r="G55" i="21"/>
  <c r="K54" i="21"/>
  <c r="J54" i="21"/>
  <c r="I54" i="21"/>
  <c r="H54" i="21"/>
  <c r="G54" i="21"/>
  <c r="K53" i="21"/>
  <c r="J53" i="21"/>
  <c r="I53" i="21"/>
  <c r="H53" i="21"/>
  <c r="G53" i="21"/>
  <c r="K52" i="21"/>
  <c r="J52" i="21"/>
  <c r="I52" i="21"/>
  <c r="H52" i="21"/>
  <c r="G52" i="21"/>
  <c r="K51" i="21"/>
  <c r="J51" i="21"/>
  <c r="I51" i="21"/>
  <c r="H51" i="21"/>
  <c r="G51" i="21"/>
  <c r="K50" i="21"/>
  <c r="J50" i="21"/>
  <c r="I50" i="21"/>
  <c r="H50" i="21"/>
  <c r="G50" i="21"/>
  <c r="K49" i="21"/>
  <c r="J49" i="21"/>
  <c r="I49" i="21"/>
  <c r="H49" i="21"/>
  <c r="G49" i="21"/>
  <c r="K48" i="21"/>
  <c r="J48" i="21"/>
  <c r="I48" i="21"/>
  <c r="H48" i="21"/>
  <c r="G48" i="21"/>
  <c r="K47" i="21"/>
  <c r="J47" i="21"/>
  <c r="I47" i="21"/>
  <c r="H47" i="21"/>
  <c r="G47" i="21"/>
  <c r="K46" i="21"/>
  <c r="J46" i="21"/>
  <c r="I46" i="21"/>
  <c r="H46" i="21"/>
  <c r="G46" i="21"/>
  <c r="K45" i="21"/>
  <c r="J45" i="21"/>
  <c r="I45" i="21"/>
  <c r="H45" i="21"/>
  <c r="G45" i="21"/>
  <c r="K44" i="21"/>
  <c r="J44" i="21"/>
  <c r="I44" i="21"/>
  <c r="H44" i="21"/>
  <c r="G44" i="21"/>
  <c r="K43" i="21"/>
  <c r="J43" i="21"/>
  <c r="I43" i="21"/>
  <c r="H43" i="21"/>
  <c r="G43" i="21"/>
  <c r="K42" i="21"/>
  <c r="J42" i="21"/>
  <c r="I42" i="21"/>
  <c r="H42" i="21"/>
  <c r="G42" i="21"/>
  <c r="K41" i="21"/>
  <c r="J41" i="21"/>
  <c r="I41" i="21"/>
  <c r="H41" i="21"/>
  <c r="G41" i="21"/>
  <c r="K40" i="21"/>
  <c r="J40" i="21"/>
  <c r="I40" i="21"/>
  <c r="H40" i="21"/>
  <c r="G40" i="21"/>
  <c r="K39" i="21"/>
  <c r="J39" i="21"/>
  <c r="I39" i="21"/>
  <c r="H39" i="21"/>
  <c r="G39" i="21"/>
  <c r="K38" i="21"/>
  <c r="J38" i="21"/>
  <c r="I38" i="21"/>
  <c r="H38" i="21"/>
  <c r="G38" i="21"/>
  <c r="K37" i="21"/>
  <c r="J37" i="21"/>
  <c r="I37" i="21"/>
  <c r="H37" i="21"/>
  <c r="G37" i="21"/>
  <c r="K36" i="21"/>
  <c r="J36" i="21"/>
  <c r="I36" i="21"/>
  <c r="H36" i="21"/>
  <c r="G36" i="21"/>
  <c r="K35" i="21"/>
  <c r="J35" i="21"/>
  <c r="I35" i="21"/>
  <c r="H35" i="21"/>
  <c r="G35" i="21"/>
  <c r="K34" i="21"/>
  <c r="J34" i="21"/>
  <c r="I34" i="21"/>
  <c r="H34" i="21"/>
  <c r="G34" i="21"/>
  <c r="K33" i="21"/>
  <c r="J33" i="21"/>
  <c r="I33" i="21"/>
  <c r="H33" i="21"/>
  <c r="G33" i="21"/>
  <c r="K32" i="21"/>
  <c r="J32" i="21"/>
  <c r="I32" i="21"/>
  <c r="H32" i="21"/>
  <c r="G32" i="21"/>
  <c r="K31" i="21"/>
  <c r="J31" i="21"/>
  <c r="I31" i="21"/>
  <c r="H31" i="21"/>
  <c r="G31" i="21"/>
  <c r="K30" i="21"/>
  <c r="J30" i="21"/>
  <c r="I30" i="21"/>
  <c r="H30" i="21"/>
  <c r="G30" i="21"/>
  <c r="K29" i="21"/>
  <c r="J29" i="21"/>
  <c r="I29" i="21"/>
  <c r="H29" i="21"/>
  <c r="G29" i="21"/>
  <c r="K28" i="21"/>
  <c r="J28" i="21"/>
  <c r="I28" i="21"/>
  <c r="H28" i="21"/>
  <c r="G28" i="21"/>
  <c r="K27" i="21"/>
  <c r="J27" i="21"/>
  <c r="I27" i="21"/>
  <c r="H27" i="21"/>
  <c r="G27" i="21"/>
  <c r="K26" i="21"/>
  <c r="J26" i="21"/>
  <c r="I26" i="21"/>
  <c r="H26" i="21"/>
  <c r="G26" i="21"/>
  <c r="K25" i="21"/>
  <c r="J25" i="21"/>
  <c r="I25" i="21"/>
  <c r="H25" i="21"/>
  <c r="G25" i="21"/>
  <c r="K24" i="21"/>
  <c r="J24" i="21"/>
  <c r="I24" i="21"/>
  <c r="H24" i="21"/>
  <c r="G24" i="21"/>
  <c r="K23" i="21"/>
  <c r="J23" i="21"/>
  <c r="I23" i="21"/>
  <c r="H23" i="21"/>
  <c r="G23" i="21"/>
  <c r="K22" i="21"/>
  <c r="J22" i="21"/>
  <c r="I22" i="21"/>
  <c r="H22" i="21"/>
  <c r="G22" i="21"/>
  <c r="K21" i="21"/>
  <c r="J21" i="21"/>
  <c r="I21" i="21"/>
  <c r="H21" i="21"/>
  <c r="G21" i="21"/>
  <c r="K20" i="21"/>
  <c r="J20" i="21"/>
  <c r="I20" i="21"/>
  <c r="H20" i="21"/>
  <c r="G20" i="21"/>
  <c r="K19" i="21"/>
  <c r="J19" i="21"/>
  <c r="I19" i="21"/>
  <c r="H19" i="21"/>
  <c r="G19" i="21"/>
  <c r="K18" i="21"/>
  <c r="J18" i="21"/>
  <c r="I18" i="21"/>
  <c r="H18" i="21"/>
  <c r="G18" i="21"/>
  <c r="K17" i="21"/>
  <c r="J17" i="21"/>
  <c r="I17" i="21"/>
  <c r="H17" i="21"/>
  <c r="G17" i="21"/>
  <c r="K16" i="21"/>
  <c r="J16" i="21"/>
  <c r="I16" i="21"/>
  <c r="H16" i="21"/>
  <c r="G16" i="21"/>
  <c r="K15" i="21"/>
  <c r="J15" i="21"/>
  <c r="I15" i="21"/>
  <c r="H15" i="21"/>
  <c r="G15" i="21"/>
  <c r="K14" i="21"/>
  <c r="J14" i="21"/>
  <c r="I14" i="21"/>
  <c r="H14" i="21"/>
  <c r="G14" i="21"/>
  <c r="K1051" i="19" l="1"/>
  <c r="J1051" i="19"/>
  <c r="I1051" i="19"/>
  <c r="H1051" i="19"/>
  <c r="G1051" i="19"/>
  <c r="K1050" i="19"/>
  <c r="J1050" i="19"/>
  <c r="I1050" i="19"/>
  <c r="H1050" i="19"/>
  <c r="G1050" i="19"/>
  <c r="K1049" i="19"/>
  <c r="J1049" i="19"/>
  <c r="I1049" i="19"/>
  <c r="H1049" i="19"/>
  <c r="G1049" i="19"/>
  <c r="K1048" i="19"/>
  <c r="J1048" i="19"/>
  <c r="I1048" i="19"/>
  <c r="H1048" i="19"/>
  <c r="G1048" i="19"/>
  <c r="K1047" i="19"/>
  <c r="J1047" i="19"/>
  <c r="I1047" i="19"/>
  <c r="H1047" i="19"/>
  <c r="G1047" i="19"/>
  <c r="K1046" i="19"/>
  <c r="J1046" i="19"/>
  <c r="I1046" i="19"/>
  <c r="H1046" i="19"/>
  <c r="G1046" i="19"/>
  <c r="K1045" i="19"/>
  <c r="J1045" i="19"/>
  <c r="I1045" i="19"/>
  <c r="H1045" i="19"/>
  <c r="G1045" i="19"/>
  <c r="K1044" i="19"/>
  <c r="J1044" i="19"/>
  <c r="I1044" i="19"/>
  <c r="H1044" i="19"/>
  <c r="G1044" i="19"/>
  <c r="K1043" i="19"/>
  <c r="J1043" i="19"/>
  <c r="I1043" i="19"/>
  <c r="H1043" i="19"/>
  <c r="G1043" i="19"/>
  <c r="K1042" i="19"/>
  <c r="J1042" i="19"/>
  <c r="I1042" i="19"/>
  <c r="H1042" i="19"/>
  <c r="G1042" i="19"/>
  <c r="K1041" i="19"/>
  <c r="J1041" i="19"/>
  <c r="I1041" i="19"/>
  <c r="H1041" i="19"/>
  <c r="G1041" i="19"/>
  <c r="K1040" i="19"/>
  <c r="J1040" i="19"/>
  <c r="I1040" i="19"/>
  <c r="H1040" i="19"/>
  <c r="G1040" i="19"/>
  <c r="K1039" i="19"/>
  <c r="J1039" i="19"/>
  <c r="I1039" i="19"/>
  <c r="H1039" i="19"/>
  <c r="G1039" i="19"/>
  <c r="K1038" i="19"/>
  <c r="J1038" i="19"/>
  <c r="I1038" i="19"/>
  <c r="H1038" i="19"/>
  <c r="G1038" i="19"/>
  <c r="K1036" i="19"/>
  <c r="J1036" i="19"/>
  <c r="I1036" i="19"/>
  <c r="H1036" i="19"/>
  <c r="G1036" i="19"/>
  <c r="K1035" i="19"/>
  <c r="J1035" i="19"/>
  <c r="I1035" i="19"/>
  <c r="H1035" i="19"/>
  <c r="G1035" i="19"/>
  <c r="K1034" i="19"/>
  <c r="J1034" i="19"/>
  <c r="I1034" i="19"/>
  <c r="H1034" i="19"/>
  <c r="G1034" i="19"/>
  <c r="K1033" i="19"/>
  <c r="J1033" i="19"/>
  <c r="I1033" i="19"/>
  <c r="H1033" i="19"/>
  <c r="G1033" i="19"/>
  <c r="K1032" i="19"/>
  <c r="J1032" i="19"/>
  <c r="I1032" i="19"/>
  <c r="H1032" i="19"/>
  <c r="G1032" i="19"/>
  <c r="K1031" i="19"/>
  <c r="J1031" i="19"/>
  <c r="I1031" i="19"/>
  <c r="H1031" i="19"/>
  <c r="G1031" i="19"/>
  <c r="K1030" i="19"/>
  <c r="J1030" i="19"/>
  <c r="I1030" i="19"/>
  <c r="H1030" i="19"/>
  <c r="G1030" i="19"/>
  <c r="K1029" i="19"/>
  <c r="J1029" i="19"/>
  <c r="I1029" i="19"/>
  <c r="H1029" i="19"/>
  <c r="G1029" i="19"/>
  <c r="K1028" i="19"/>
  <c r="J1028" i="19"/>
  <c r="I1028" i="19"/>
  <c r="H1028" i="19"/>
  <c r="G1028" i="19"/>
  <c r="K1027" i="19"/>
  <c r="J1027" i="19"/>
  <c r="I1027" i="19"/>
  <c r="H1027" i="19"/>
  <c r="G1027" i="19"/>
  <c r="K1026" i="19"/>
  <c r="J1026" i="19"/>
  <c r="I1026" i="19"/>
  <c r="H1026" i="19"/>
  <c r="G1026" i="19"/>
  <c r="K1025" i="19"/>
  <c r="J1025" i="19"/>
  <c r="I1025" i="19"/>
  <c r="H1025" i="19"/>
  <c r="G1025" i="19"/>
  <c r="K1024" i="19"/>
  <c r="J1024" i="19"/>
  <c r="I1024" i="19"/>
  <c r="H1024" i="19"/>
  <c r="G1024" i="19"/>
  <c r="K1022" i="19"/>
  <c r="J1022" i="19"/>
  <c r="I1022" i="19"/>
  <c r="H1022" i="19"/>
  <c r="G1022" i="19"/>
  <c r="K1021" i="19"/>
  <c r="J1021" i="19"/>
  <c r="I1021" i="19"/>
  <c r="H1021" i="19"/>
  <c r="G1021" i="19"/>
  <c r="K1020" i="19"/>
  <c r="J1020" i="19"/>
  <c r="I1020" i="19"/>
  <c r="H1020" i="19"/>
  <c r="G1020" i="19"/>
  <c r="K1019" i="19"/>
  <c r="J1019" i="19"/>
  <c r="I1019" i="19"/>
  <c r="H1019" i="19"/>
  <c r="G1019" i="19"/>
  <c r="K1018" i="19"/>
  <c r="J1018" i="19"/>
  <c r="I1018" i="19"/>
  <c r="H1018" i="19"/>
  <c r="G1018" i="19"/>
  <c r="K1017" i="19"/>
  <c r="J1017" i="19"/>
  <c r="I1017" i="19"/>
  <c r="H1017" i="19"/>
  <c r="G1017" i="19"/>
  <c r="K1016" i="19"/>
  <c r="J1016" i="19"/>
  <c r="I1016" i="19"/>
  <c r="H1016" i="19"/>
  <c r="G1016" i="19"/>
  <c r="K1015" i="19"/>
  <c r="J1015" i="19"/>
  <c r="I1015" i="19"/>
  <c r="H1015" i="19"/>
  <c r="G1015" i="19"/>
  <c r="K1014" i="19"/>
  <c r="J1014" i="19"/>
  <c r="I1014" i="19"/>
  <c r="H1014" i="19"/>
  <c r="G1014" i="19"/>
  <c r="K1013" i="19"/>
  <c r="J1013" i="19"/>
  <c r="I1013" i="19"/>
  <c r="H1013" i="19"/>
  <c r="G1013" i="19"/>
  <c r="K1012" i="19"/>
  <c r="J1012" i="19"/>
  <c r="I1012" i="19"/>
  <c r="H1012" i="19"/>
  <c r="G1012" i="19"/>
  <c r="K1011" i="19"/>
  <c r="J1011" i="19"/>
  <c r="I1011" i="19"/>
  <c r="H1011" i="19"/>
  <c r="G1011" i="19"/>
  <c r="K1010" i="19"/>
  <c r="J1010" i="19"/>
  <c r="I1010" i="19"/>
  <c r="H1010" i="19"/>
  <c r="G1010" i="19"/>
  <c r="K1009" i="19"/>
  <c r="J1009" i="19"/>
  <c r="I1009" i="19"/>
  <c r="H1009" i="19"/>
  <c r="G1009" i="19"/>
  <c r="K1007" i="19"/>
  <c r="J1007" i="19"/>
  <c r="I1007" i="19"/>
  <c r="H1007" i="19"/>
  <c r="G1007" i="19"/>
  <c r="K1006" i="19"/>
  <c r="J1006" i="19"/>
  <c r="I1006" i="19"/>
  <c r="H1006" i="19"/>
  <c r="G1006" i="19"/>
  <c r="K1005" i="19"/>
  <c r="J1005" i="19"/>
  <c r="I1005" i="19"/>
  <c r="H1005" i="19"/>
  <c r="G1005" i="19"/>
  <c r="K1004" i="19"/>
  <c r="J1004" i="19"/>
  <c r="I1004" i="19"/>
  <c r="H1004" i="19"/>
  <c r="G1004" i="19"/>
  <c r="K1003" i="19"/>
  <c r="J1003" i="19"/>
  <c r="I1003" i="19"/>
  <c r="H1003" i="19"/>
  <c r="G1003" i="19"/>
  <c r="K1002" i="19"/>
  <c r="J1002" i="19"/>
  <c r="I1002" i="19"/>
  <c r="H1002" i="19"/>
  <c r="G1002" i="19"/>
  <c r="K1001" i="19"/>
  <c r="J1001" i="19"/>
  <c r="I1001" i="19"/>
  <c r="H1001" i="19"/>
  <c r="G1001" i="19"/>
  <c r="K1000" i="19"/>
  <c r="J1000" i="19"/>
  <c r="I1000" i="19"/>
  <c r="H1000" i="19"/>
  <c r="G1000" i="19"/>
  <c r="K999" i="19"/>
  <c r="J999" i="19"/>
  <c r="I999" i="19"/>
  <c r="H999" i="19"/>
  <c r="G999" i="19"/>
  <c r="K998" i="19"/>
  <c r="J998" i="19"/>
  <c r="I998" i="19"/>
  <c r="H998" i="19"/>
  <c r="G998" i="19"/>
  <c r="K997" i="19"/>
  <c r="J997" i="19"/>
  <c r="I997" i="19"/>
  <c r="H997" i="19"/>
  <c r="G997" i="19"/>
  <c r="K995" i="19"/>
  <c r="J995" i="19"/>
  <c r="I995" i="19"/>
  <c r="H995" i="19"/>
  <c r="G995" i="19"/>
  <c r="K994" i="19"/>
  <c r="J994" i="19"/>
  <c r="I994" i="19"/>
  <c r="H994" i="19"/>
  <c r="G994" i="19"/>
  <c r="K993" i="19"/>
  <c r="J993" i="19"/>
  <c r="I993" i="19"/>
  <c r="H993" i="19"/>
  <c r="G993" i="19"/>
  <c r="K992" i="19"/>
  <c r="J992" i="19"/>
  <c r="I992" i="19"/>
  <c r="H992" i="19"/>
  <c r="G992" i="19"/>
  <c r="K991" i="19"/>
  <c r="J991" i="19"/>
  <c r="I991" i="19"/>
  <c r="H991" i="19"/>
  <c r="G991" i="19"/>
  <c r="K990" i="19"/>
  <c r="J990" i="19"/>
  <c r="I990" i="19"/>
  <c r="H990" i="19"/>
  <c r="G990" i="19"/>
  <c r="K989" i="19"/>
  <c r="J989" i="19"/>
  <c r="I989" i="19"/>
  <c r="H989" i="19"/>
  <c r="G989" i="19"/>
  <c r="K988" i="19"/>
  <c r="J988" i="19"/>
  <c r="I988" i="19"/>
  <c r="H988" i="19"/>
  <c r="G988" i="19"/>
  <c r="K987" i="19"/>
  <c r="J987" i="19"/>
  <c r="I987" i="19"/>
  <c r="H987" i="19"/>
  <c r="G987" i="19"/>
  <c r="K986" i="19"/>
  <c r="J986" i="19"/>
  <c r="I986" i="19"/>
  <c r="H986" i="19"/>
  <c r="G986" i="19"/>
  <c r="K985" i="19"/>
  <c r="J985" i="19"/>
  <c r="I985" i="19"/>
  <c r="H985" i="19"/>
  <c r="G985" i="19"/>
  <c r="K983" i="19"/>
  <c r="J983" i="19"/>
  <c r="I983" i="19"/>
  <c r="H983" i="19"/>
  <c r="G983" i="19"/>
  <c r="K982" i="19"/>
  <c r="J982" i="19"/>
  <c r="I982" i="19"/>
  <c r="H982" i="19"/>
  <c r="G982" i="19"/>
  <c r="K981" i="19"/>
  <c r="J981" i="19"/>
  <c r="I981" i="19"/>
  <c r="H981" i="19"/>
  <c r="G981" i="19"/>
  <c r="K980" i="19"/>
  <c r="J980" i="19"/>
  <c r="I980" i="19"/>
  <c r="H980" i="19"/>
  <c r="G980" i="19"/>
  <c r="K979" i="19"/>
  <c r="J979" i="19"/>
  <c r="I979" i="19"/>
  <c r="H979" i="19"/>
  <c r="G979" i="19"/>
  <c r="K978" i="19"/>
  <c r="J978" i="19"/>
  <c r="I978" i="19"/>
  <c r="H978" i="19"/>
  <c r="G978" i="19"/>
  <c r="K977" i="19"/>
  <c r="J977" i="19"/>
  <c r="I977" i="19"/>
  <c r="H977" i="19"/>
  <c r="G977" i="19"/>
  <c r="K976" i="19"/>
  <c r="J976" i="19"/>
  <c r="I976" i="19"/>
  <c r="H976" i="19"/>
  <c r="G976" i="19"/>
  <c r="K975" i="19"/>
  <c r="J975" i="19"/>
  <c r="I975" i="19"/>
  <c r="H975" i="19"/>
  <c r="G975" i="19"/>
  <c r="K974" i="19"/>
  <c r="J974" i="19"/>
  <c r="I974" i="19"/>
  <c r="H974" i="19"/>
  <c r="G974" i="19"/>
  <c r="K973" i="19"/>
  <c r="J973" i="19"/>
  <c r="I973" i="19"/>
  <c r="H973" i="19"/>
  <c r="G973" i="19"/>
  <c r="K972" i="19"/>
  <c r="J972" i="19"/>
  <c r="I972" i="19"/>
  <c r="H972" i="19"/>
  <c r="G972" i="19"/>
  <c r="K971" i="19"/>
  <c r="J971" i="19"/>
  <c r="I971" i="19"/>
  <c r="H971" i="19"/>
  <c r="G971" i="19"/>
  <c r="K970" i="19"/>
  <c r="J970" i="19"/>
  <c r="I970" i="19"/>
  <c r="H970" i="19"/>
  <c r="G970" i="19"/>
  <c r="K969" i="19"/>
  <c r="J969" i="19"/>
  <c r="I969" i="19"/>
  <c r="H969" i="19"/>
  <c r="G969" i="19"/>
  <c r="K968" i="19"/>
  <c r="J968" i="19"/>
  <c r="I968" i="19"/>
  <c r="H968" i="19"/>
  <c r="G968" i="19"/>
  <c r="K966" i="19"/>
  <c r="J966" i="19"/>
  <c r="I966" i="19"/>
  <c r="H966" i="19"/>
  <c r="G966" i="19"/>
  <c r="K965" i="19"/>
  <c r="J965" i="19"/>
  <c r="I965" i="19"/>
  <c r="H965" i="19"/>
  <c r="G965" i="19"/>
  <c r="K964" i="19"/>
  <c r="J964" i="19"/>
  <c r="I964" i="19"/>
  <c r="H964" i="19"/>
  <c r="G964" i="19"/>
  <c r="K963" i="19"/>
  <c r="J963" i="19"/>
  <c r="I963" i="19"/>
  <c r="H963" i="19"/>
  <c r="G963" i="19"/>
  <c r="K962" i="19"/>
  <c r="J962" i="19"/>
  <c r="I962" i="19"/>
  <c r="H962" i="19"/>
  <c r="G962" i="19"/>
  <c r="K961" i="19"/>
  <c r="J961" i="19"/>
  <c r="I961" i="19"/>
  <c r="H961" i="19"/>
  <c r="G961" i="19"/>
  <c r="K960" i="19"/>
  <c r="J960" i="19"/>
  <c r="I960" i="19"/>
  <c r="H960" i="19"/>
  <c r="G960" i="19"/>
  <c r="K959" i="19"/>
  <c r="J959" i="19"/>
  <c r="I959" i="19"/>
  <c r="H959" i="19"/>
  <c r="G959" i="19"/>
  <c r="K958" i="19"/>
  <c r="J958" i="19"/>
  <c r="I958" i="19"/>
  <c r="H958" i="19"/>
  <c r="G958" i="19"/>
  <c r="K957" i="19"/>
  <c r="J957" i="19"/>
  <c r="I957" i="19"/>
  <c r="H957" i="19"/>
  <c r="G957" i="19"/>
  <c r="K956" i="19"/>
  <c r="J956" i="19"/>
  <c r="I956" i="19"/>
  <c r="H956" i="19"/>
  <c r="G956" i="19"/>
  <c r="K955" i="19"/>
  <c r="J955" i="19"/>
  <c r="I955" i="19"/>
  <c r="H955" i="19"/>
  <c r="G955" i="19"/>
  <c r="K954" i="19"/>
  <c r="J954" i="19"/>
  <c r="I954" i="19"/>
  <c r="H954" i="19"/>
  <c r="G954" i="19"/>
  <c r="K953" i="19"/>
  <c r="J953" i="19"/>
  <c r="I953" i="19"/>
  <c r="H953" i="19"/>
  <c r="G953" i="19"/>
  <c r="K952" i="19"/>
  <c r="J952" i="19"/>
  <c r="I952" i="19"/>
  <c r="H952" i="19"/>
  <c r="G952" i="19"/>
  <c r="K951" i="19"/>
  <c r="J951" i="19"/>
  <c r="I951" i="19"/>
  <c r="H951" i="19"/>
  <c r="G951" i="19"/>
  <c r="K949" i="19"/>
  <c r="J949" i="19"/>
  <c r="I949" i="19"/>
  <c r="H949" i="19"/>
  <c r="G949" i="19"/>
  <c r="K948" i="19"/>
  <c r="J948" i="19"/>
  <c r="I948" i="19"/>
  <c r="H948" i="19"/>
  <c r="G948" i="19"/>
  <c r="K947" i="19"/>
  <c r="J947" i="19"/>
  <c r="I947" i="19"/>
  <c r="H947" i="19"/>
  <c r="G947" i="19"/>
  <c r="K946" i="19"/>
  <c r="J946" i="19"/>
  <c r="I946" i="19"/>
  <c r="H946" i="19"/>
  <c r="G946" i="19"/>
  <c r="K945" i="19"/>
  <c r="J945" i="19"/>
  <c r="I945" i="19"/>
  <c r="H945" i="19"/>
  <c r="G945" i="19"/>
  <c r="K944" i="19"/>
  <c r="J944" i="19"/>
  <c r="I944" i="19"/>
  <c r="H944" i="19"/>
  <c r="G944" i="19"/>
  <c r="K943" i="19"/>
  <c r="J943" i="19"/>
  <c r="I943" i="19"/>
  <c r="H943" i="19"/>
  <c r="G943" i="19"/>
  <c r="K942" i="19"/>
  <c r="J942" i="19"/>
  <c r="I942" i="19"/>
  <c r="H942" i="19"/>
  <c r="G942" i="19"/>
  <c r="K941" i="19"/>
  <c r="J941" i="19"/>
  <c r="I941" i="19"/>
  <c r="H941" i="19"/>
  <c r="G941" i="19"/>
  <c r="K940" i="19"/>
  <c r="J940" i="19"/>
  <c r="I940" i="19"/>
  <c r="H940" i="19"/>
  <c r="G940" i="19"/>
  <c r="K939" i="19"/>
  <c r="J939" i="19"/>
  <c r="I939" i="19"/>
  <c r="H939" i="19"/>
  <c r="G939" i="19"/>
  <c r="K938" i="19"/>
  <c r="J938" i="19"/>
  <c r="I938" i="19"/>
  <c r="H938" i="19"/>
  <c r="G938" i="19"/>
  <c r="K937" i="19"/>
  <c r="J937" i="19"/>
  <c r="I937" i="19"/>
  <c r="H937" i="19"/>
  <c r="G937" i="19"/>
  <c r="K936" i="19"/>
  <c r="J936" i="19"/>
  <c r="I936" i="19"/>
  <c r="H936" i="19"/>
  <c r="G936" i="19"/>
  <c r="K934" i="19"/>
  <c r="J934" i="19"/>
  <c r="I934" i="19"/>
  <c r="H934" i="19"/>
  <c r="G934" i="19"/>
  <c r="K933" i="19"/>
  <c r="J933" i="19"/>
  <c r="I933" i="19"/>
  <c r="H933" i="19"/>
  <c r="G933" i="19"/>
  <c r="K932" i="19"/>
  <c r="J932" i="19"/>
  <c r="I932" i="19"/>
  <c r="H932" i="19"/>
  <c r="G932" i="19"/>
  <c r="K931" i="19"/>
  <c r="J931" i="19"/>
  <c r="I931" i="19"/>
  <c r="H931" i="19"/>
  <c r="G931" i="19"/>
  <c r="K930" i="19"/>
  <c r="J930" i="19"/>
  <c r="I930" i="19"/>
  <c r="H930" i="19"/>
  <c r="G930" i="19"/>
  <c r="K929" i="19"/>
  <c r="J929" i="19"/>
  <c r="I929" i="19"/>
  <c r="H929" i="19"/>
  <c r="G929" i="19"/>
  <c r="K928" i="19"/>
  <c r="J928" i="19"/>
  <c r="I928" i="19"/>
  <c r="H928" i="19"/>
  <c r="G928" i="19"/>
  <c r="K927" i="19"/>
  <c r="J927" i="19"/>
  <c r="I927" i="19"/>
  <c r="H927" i="19"/>
  <c r="G927" i="19"/>
  <c r="K926" i="19"/>
  <c r="J926" i="19"/>
  <c r="I926" i="19"/>
  <c r="H926" i="19"/>
  <c r="G926" i="19"/>
  <c r="K925" i="19"/>
  <c r="J925" i="19"/>
  <c r="I925" i="19"/>
  <c r="H925" i="19"/>
  <c r="G925" i="19"/>
  <c r="K924" i="19"/>
  <c r="J924" i="19"/>
  <c r="I924" i="19"/>
  <c r="H924" i="19"/>
  <c r="G924" i="19"/>
  <c r="K923" i="19"/>
  <c r="J923" i="19"/>
  <c r="I923" i="19"/>
  <c r="H923" i="19"/>
  <c r="G923" i="19"/>
  <c r="K922" i="19"/>
  <c r="J922" i="19"/>
  <c r="I922" i="19"/>
  <c r="H922" i="19"/>
  <c r="G922" i="19"/>
  <c r="K920" i="19"/>
  <c r="J920" i="19"/>
  <c r="I920" i="19"/>
  <c r="H920" i="19"/>
  <c r="G920" i="19"/>
  <c r="K919" i="19"/>
  <c r="J919" i="19"/>
  <c r="I919" i="19"/>
  <c r="H919" i="19"/>
  <c r="G919" i="19"/>
  <c r="K918" i="19"/>
  <c r="J918" i="19"/>
  <c r="I918" i="19"/>
  <c r="H918" i="19"/>
  <c r="G918" i="19"/>
  <c r="K917" i="19"/>
  <c r="J917" i="19"/>
  <c r="I917" i="19"/>
  <c r="H917" i="19"/>
  <c r="G917" i="19"/>
  <c r="K916" i="19"/>
  <c r="J916" i="19"/>
  <c r="I916" i="19"/>
  <c r="H916" i="19"/>
  <c r="G916" i="19"/>
  <c r="K915" i="19"/>
  <c r="J915" i="19"/>
  <c r="I915" i="19"/>
  <c r="H915" i="19"/>
  <c r="G915" i="19"/>
  <c r="K914" i="19"/>
  <c r="J914" i="19"/>
  <c r="I914" i="19"/>
  <c r="H914" i="19"/>
  <c r="G914" i="19"/>
  <c r="K913" i="19"/>
  <c r="J913" i="19"/>
  <c r="I913" i="19"/>
  <c r="H913" i="19"/>
  <c r="G913" i="19"/>
  <c r="K912" i="19"/>
  <c r="J912" i="19"/>
  <c r="I912" i="19"/>
  <c r="H912" i="19"/>
  <c r="G912" i="19"/>
  <c r="K911" i="19"/>
  <c r="J911" i="19"/>
  <c r="I911" i="19"/>
  <c r="H911" i="19"/>
  <c r="G911" i="19"/>
  <c r="K910" i="19"/>
  <c r="J910" i="19"/>
  <c r="I910" i="19"/>
  <c r="H910" i="19"/>
  <c r="G910" i="19"/>
  <c r="K909" i="19"/>
  <c r="J909" i="19"/>
  <c r="I909" i="19"/>
  <c r="H909" i="19"/>
  <c r="G909" i="19"/>
  <c r="K908" i="19"/>
  <c r="J908" i="19"/>
  <c r="I908" i="19"/>
  <c r="H908" i="19"/>
  <c r="G908" i="19"/>
  <c r="K906" i="19"/>
  <c r="J906" i="19"/>
  <c r="I906" i="19"/>
  <c r="H906" i="19"/>
  <c r="G906" i="19"/>
  <c r="K905" i="19"/>
  <c r="J905" i="19"/>
  <c r="I905" i="19"/>
  <c r="H905" i="19"/>
  <c r="G905" i="19"/>
  <c r="K904" i="19"/>
  <c r="J904" i="19"/>
  <c r="I904" i="19"/>
  <c r="H904" i="19"/>
  <c r="G904" i="19"/>
  <c r="K903" i="19"/>
  <c r="J903" i="19"/>
  <c r="I903" i="19"/>
  <c r="H903" i="19"/>
  <c r="G903" i="19"/>
  <c r="K902" i="19"/>
  <c r="J902" i="19"/>
  <c r="I902" i="19"/>
  <c r="H902" i="19"/>
  <c r="G902" i="19"/>
  <c r="K901" i="19"/>
  <c r="J901" i="19"/>
  <c r="I901" i="19"/>
  <c r="H901" i="19"/>
  <c r="G901" i="19"/>
  <c r="K900" i="19"/>
  <c r="J900" i="19"/>
  <c r="I900" i="19"/>
  <c r="H900" i="19"/>
  <c r="G900" i="19"/>
  <c r="K899" i="19"/>
  <c r="J899" i="19"/>
  <c r="I899" i="19"/>
  <c r="H899" i="19"/>
  <c r="G899" i="19"/>
  <c r="K897" i="19"/>
  <c r="J897" i="19"/>
  <c r="I897" i="19"/>
  <c r="H897" i="19"/>
  <c r="G897" i="19"/>
  <c r="K896" i="19"/>
  <c r="J896" i="19"/>
  <c r="I896" i="19"/>
  <c r="H896" i="19"/>
  <c r="G896" i="19"/>
  <c r="K895" i="19"/>
  <c r="J895" i="19"/>
  <c r="I895" i="19"/>
  <c r="H895" i="19"/>
  <c r="G895" i="19"/>
  <c r="K894" i="19"/>
  <c r="J894" i="19"/>
  <c r="I894" i="19"/>
  <c r="H894" i="19"/>
  <c r="G894" i="19"/>
  <c r="K893" i="19"/>
  <c r="J893" i="19"/>
  <c r="I893" i="19"/>
  <c r="H893" i="19"/>
  <c r="G893" i="19"/>
  <c r="K892" i="19"/>
  <c r="J892" i="19"/>
  <c r="I892" i="19"/>
  <c r="H892" i="19"/>
  <c r="G892" i="19"/>
  <c r="K891" i="19"/>
  <c r="J891" i="19"/>
  <c r="I891" i="19"/>
  <c r="H891" i="19"/>
  <c r="G891" i="19"/>
  <c r="K890" i="19"/>
  <c r="J890" i="19"/>
  <c r="I890" i="19"/>
  <c r="H890" i="19"/>
  <c r="G890" i="19"/>
  <c r="K889" i="19"/>
  <c r="J889" i="19"/>
  <c r="I889" i="19"/>
  <c r="H889" i="19"/>
  <c r="G889" i="19"/>
  <c r="K888" i="19"/>
  <c r="J888" i="19"/>
  <c r="I888" i="19"/>
  <c r="H888" i="19"/>
  <c r="G888" i="19"/>
  <c r="K887" i="19"/>
  <c r="J887" i="19"/>
  <c r="I887" i="19"/>
  <c r="H887" i="19"/>
  <c r="G887" i="19"/>
  <c r="K886" i="19"/>
  <c r="J886" i="19"/>
  <c r="I886" i="19"/>
  <c r="H886" i="19"/>
  <c r="G886" i="19"/>
  <c r="K885" i="19"/>
  <c r="J885" i="19"/>
  <c r="I885" i="19"/>
  <c r="H885" i="19"/>
  <c r="G885" i="19"/>
  <c r="K884" i="19"/>
  <c r="J884" i="19"/>
  <c r="I884" i="19"/>
  <c r="H884" i="19"/>
  <c r="G884" i="19"/>
  <c r="K883" i="19"/>
  <c r="J883" i="19"/>
  <c r="I883" i="19"/>
  <c r="H883" i="19"/>
  <c r="G883" i="19"/>
  <c r="K881" i="19"/>
  <c r="J881" i="19"/>
  <c r="I881" i="19"/>
  <c r="H881" i="19"/>
  <c r="G881" i="19"/>
  <c r="K880" i="19"/>
  <c r="J880" i="19"/>
  <c r="I880" i="19"/>
  <c r="H880" i="19"/>
  <c r="G880" i="19"/>
  <c r="K879" i="19"/>
  <c r="J879" i="19"/>
  <c r="I879" i="19"/>
  <c r="H879" i="19"/>
  <c r="G879" i="19"/>
  <c r="K878" i="19"/>
  <c r="J878" i="19"/>
  <c r="I878" i="19"/>
  <c r="H878" i="19"/>
  <c r="G878" i="19"/>
  <c r="K877" i="19"/>
  <c r="J877" i="19"/>
  <c r="I877" i="19"/>
  <c r="H877" i="19"/>
  <c r="G877" i="19"/>
  <c r="K876" i="19"/>
  <c r="J876" i="19"/>
  <c r="I876" i="19"/>
  <c r="H876" i="19"/>
  <c r="G876" i="19"/>
  <c r="K875" i="19"/>
  <c r="J875" i="19"/>
  <c r="I875" i="19"/>
  <c r="H875" i="19"/>
  <c r="G875" i="19"/>
  <c r="K874" i="19"/>
  <c r="J874" i="19"/>
  <c r="I874" i="19"/>
  <c r="H874" i="19"/>
  <c r="G874" i="19"/>
  <c r="K873" i="19"/>
  <c r="J873" i="19"/>
  <c r="I873" i="19"/>
  <c r="H873" i="19"/>
  <c r="G873" i="19"/>
  <c r="K872" i="19"/>
  <c r="J872" i="19"/>
  <c r="I872" i="19"/>
  <c r="H872" i="19"/>
  <c r="G872" i="19"/>
  <c r="K871" i="19"/>
  <c r="J871" i="19"/>
  <c r="I871" i="19"/>
  <c r="H871" i="19"/>
  <c r="G871" i="19"/>
  <c r="K870" i="19"/>
  <c r="J870" i="19"/>
  <c r="I870" i="19"/>
  <c r="H870" i="19"/>
  <c r="G870" i="19"/>
  <c r="K869" i="19"/>
  <c r="J869" i="19"/>
  <c r="I869" i="19"/>
  <c r="H869" i="19"/>
  <c r="G869" i="19"/>
  <c r="K868" i="19"/>
  <c r="J868" i="19"/>
  <c r="I868" i="19"/>
  <c r="H868" i="19"/>
  <c r="G868" i="19"/>
  <c r="K867" i="19"/>
  <c r="J867" i="19"/>
  <c r="I867" i="19"/>
  <c r="H867" i="19"/>
  <c r="G867" i="19"/>
  <c r="K866" i="19"/>
  <c r="J866" i="19"/>
  <c r="I866" i="19"/>
  <c r="H866" i="19"/>
  <c r="G866" i="19"/>
  <c r="K865" i="19"/>
  <c r="J865" i="19"/>
  <c r="I865" i="19"/>
  <c r="H865" i="19"/>
  <c r="G865" i="19"/>
  <c r="K863" i="19"/>
  <c r="J863" i="19"/>
  <c r="I863" i="19"/>
  <c r="H863" i="19"/>
  <c r="G863" i="19"/>
  <c r="K862" i="19"/>
  <c r="J862" i="19"/>
  <c r="I862" i="19"/>
  <c r="H862" i="19"/>
  <c r="G862" i="19"/>
  <c r="K861" i="19"/>
  <c r="J861" i="19"/>
  <c r="I861" i="19"/>
  <c r="H861" i="19"/>
  <c r="G861" i="19"/>
  <c r="K860" i="19"/>
  <c r="J860" i="19"/>
  <c r="I860" i="19"/>
  <c r="H860" i="19"/>
  <c r="G860" i="19"/>
  <c r="K859" i="19"/>
  <c r="J859" i="19"/>
  <c r="I859" i="19"/>
  <c r="H859" i="19"/>
  <c r="G859" i="19"/>
  <c r="K858" i="19"/>
  <c r="J858" i="19"/>
  <c r="I858" i="19"/>
  <c r="H858" i="19"/>
  <c r="G858" i="19"/>
  <c r="K857" i="19"/>
  <c r="J857" i="19"/>
  <c r="I857" i="19"/>
  <c r="H857" i="19"/>
  <c r="G857" i="19"/>
  <c r="K856" i="19"/>
  <c r="J856" i="19"/>
  <c r="I856" i="19"/>
  <c r="H856" i="19"/>
  <c r="G856" i="19"/>
  <c r="K855" i="19"/>
  <c r="J855" i="19"/>
  <c r="I855" i="19"/>
  <c r="H855" i="19"/>
  <c r="G855" i="19"/>
  <c r="K854" i="19"/>
  <c r="J854" i="19"/>
  <c r="I854" i="19"/>
  <c r="H854" i="19"/>
  <c r="G854" i="19"/>
  <c r="K853" i="19"/>
  <c r="J853" i="19"/>
  <c r="I853" i="19"/>
  <c r="H853" i="19"/>
  <c r="G853" i="19"/>
  <c r="K852" i="19"/>
  <c r="J852" i="19"/>
  <c r="I852" i="19"/>
  <c r="H852" i="19"/>
  <c r="G852" i="19"/>
  <c r="K851" i="19"/>
  <c r="J851" i="19"/>
  <c r="I851" i="19"/>
  <c r="H851" i="19"/>
  <c r="G851" i="19"/>
  <c r="K850" i="19"/>
  <c r="J850" i="19"/>
  <c r="I850" i="19"/>
  <c r="H850" i="19"/>
  <c r="G850" i="19"/>
  <c r="K848" i="19"/>
  <c r="J848" i="19"/>
  <c r="I848" i="19"/>
  <c r="H848" i="19"/>
  <c r="G848" i="19"/>
  <c r="K847" i="19"/>
  <c r="J847" i="19"/>
  <c r="I847" i="19"/>
  <c r="H847" i="19"/>
  <c r="G847" i="19"/>
  <c r="K846" i="19"/>
  <c r="J846" i="19"/>
  <c r="I846" i="19"/>
  <c r="H846" i="19"/>
  <c r="G846" i="19"/>
  <c r="K845" i="19"/>
  <c r="J845" i="19"/>
  <c r="I845" i="19"/>
  <c r="H845" i="19"/>
  <c r="G845" i="19"/>
  <c r="K844" i="19"/>
  <c r="J844" i="19"/>
  <c r="I844" i="19"/>
  <c r="H844" i="19"/>
  <c r="G844" i="19"/>
  <c r="K843" i="19"/>
  <c r="J843" i="19"/>
  <c r="I843" i="19"/>
  <c r="H843" i="19"/>
  <c r="G843" i="19"/>
  <c r="K842" i="19"/>
  <c r="J842" i="19"/>
  <c r="I842" i="19"/>
  <c r="H842" i="19"/>
  <c r="G842" i="19"/>
  <c r="K841" i="19"/>
  <c r="J841" i="19"/>
  <c r="I841" i="19"/>
  <c r="H841" i="19"/>
  <c r="G841" i="19"/>
  <c r="K840" i="19"/>
  <c r="J840" i="19"/>
  <c r="I840" i="19"/>
  <c r="H840" i="19"/>
  <c r="G840" i="19"/>
  <c r="K839" i="19"/>
  <c r="J839" i="19"/>
  <c r="I839" i="19"/>
  <c r="H839" i="19"/>
  <c r="G839" i="19"/>
  <c r="K838" i="19"/>
  <c r="J838" i="19"/>
  <c r="I838" i="19"/>
  <c r="H838" i="19"/>
  <c r="G838" i="19"/>
  <c r="K837" i="19"/>
  <c r="J837" i="19"/>
  <c r="I837" i="19"/>
  <c r="H837" i="19"/>
  <c r="G837" i="19"/>
  <c r="K836" i="19"/>
  <c r="J836" i="19"/>
  <c r="I836" i="19"/>
  <c r="H836" i="19"/>
  <c r="G836" i="19"/>
  <c r="K835" i="19"/>
  <c r="J835" i="19"/>
  <c r="I835" i="19"/>
  <c r="H835" i="19"/>
  <c r="G835" i="19"/>
  <c r="K834" i="19"/>
  <c r="J834" i="19"/>
  <c r="I834" i="19"/>
  <c r="H834" i="19"/>
  <c r="G834" i="19"/>
  <c r="K833" i="19"/>
  <c r="J833" i="19"/>
  <c r="I833" i="19"/>
  <c r="H833" i="19"/>
  <c r="G833" i="19"/>
  <c r="K832" i="19"/>
  <c r="J832" i="19"/>
  <c r="I832" i="19"/>
  <c r="H832" i="19"/>
  <c r="G832" i="19"/>
  <c r="K831" i="19"/>
  <c r="J831" i="19"/>
  <c r="I831" i="19"/>
  <c r="H831" i="19"/>
  <c r="G831" i="19"/>
  <c r="K830" i="19"/>
  <c r="J830" i="19"/>
  <c r="I830" i="19"/>
  <c r="H830" i="19"/>
  <c r="G830" i="19"/>
  <c r="K829" i="19"/>
  <c r="J829" i="19"/>
  <c r="I829" i="19"/>
  <c r="H829" i="19"/>
  <c r="G829" i="19"/>
  <c r="K828" i="19"/>
  <c r="J828" i="19"/>
  <c r="I828" i="19"/>
  <c r="H828" i="19"/>
  <c r="G828" i="19"/>
  <c r="K827" i="19"/>
  <c r="J827" i="19"/>
  <c r="I827" i="19"/>
  <c r="H827" i="19"/>
  <c r="G827" i="19"/>
  <c r="K826" i="19"/>
  <c r="J826" i="19"/>
  <c r="I826" i="19"/>
  <c r="H826" i="19"/>
  <c r="G826" i="19"/>
  <c r="K824" i="19"/>
  <c r="J824" i="19"/>
  <c r="I824" i="19"/>
  <c r="H824" i="19"/>
  <c r="G824" i="19"/>
  <c r="K823" i="19"/>
  <c r="J823" i="19"/>
  <c r="I823" i="19"/>
  <c r="H823" i="19"/>
  <c r="G823" i="19"/>
  <c r="K822" i="19"/>
  <c r="J822" i="19"/>
  <c r="I822" i="19"/>
  <c r="H822" i="19"/>
  <c r="G822" i="19"/>
  <c r="K821" i="19"/>
  <c r="J821" i="19"/>
  <c r="I821" i="19"/>
  <c r="H821" i="19"/>
  <c r="G821" i="19"/>
  <c r="K820" i="19"/>
  <c r="J820" i="19"/>
  <c r="I820" i="19"/>
  <c r="H820" i="19"/>
  <c r="G820" i="19"/>
  <c r="K819" i="19"/>
  <c r="J819" i="19"/>
  <c r="I819" i="19"/>
  <c r="H819" i="19"/>
  <c r="G819" i="19"/>
  <c r="K818" i="19"/>
  <c r="J818" i="19"/>
  <c r="I818" i="19"/>
  <c r="H818" i="19"/>
  <c r="G818" i="19"/>
  <c r="K817" i="19"/>
  <c r="J817" i="19"/>
  <c r="I817" i="19"/>
  <c r="H817" i="19"/>
  <c r="G817" i="19"/>
  <c r="K816" i="19"/>
  <c r="J816" i="19"/>
  <c r="I816" i="19"/>
  <c r="H816" i="19"/>
  <c r="G816" i="19"/>
  <c r="K815" i="19"/>
  <c r="J815" i="19"/>
  <c r="I815" i="19"/>
  <c r="H815" i="19"/>
  <c r="G815" i="19"/>
  <c r="K814" i="19"/>
  <c r="J814" i="19"/>
  <c r="I814" i="19"/>
  <c r="H814" i="19"/>
  <c r="G814" i="19"/>
  <c r="K813" i="19"/>
  <c r="J813" i="19"/>
  <c r="I813" i="19"/>
  <c r="H813" i="19"/>
  <c r="G813" i="19"/>
  <c r="K812" i="19"/>
  <c r="J812" i="19"/>
  <c r="I812" i="19"/>
  <c r="H812" i="19"/>
  <c r="G812" i="19"/>
  <c r="K810" i="19"/>
  <c r="J810" i="19"/>
  <c r="I810" i="19"/>
  <c r="H810" i="19"/>
  <c r="G810" i="19"/>
  <c r="K809" i="19"/>
  <c r="J809" i="19"/>
  <c r="I809" i="19"/>
  <c r="H809" i="19"/>
  <c r="G809" i="19"/>
  <c r="K808" i="19"/>
  <c r="J808" i="19"/>
  <c r="I808" i="19"/>
  <c r="H808" i="19"/>
  <c r="G808" i="19"/>
  <c r="K807" i="19"/>
  <c r="J807" i="19"/>
  <c r="I807" i="19"/>
  <c r="H807" i="19"/>
  <c r="G807" i="19"/>
  <c r="K806" i="19"/>
  <c r="J806" i="19"/>
  <c r="I806" i="19"/>
  <c r="H806" i="19"/>
  <c r="G806" i="19"/>
  <c r="K805" i="19"/>
  <c r="J805" i="19"/>
  <c r="I805" i="19"/>
  <c r="H805" i="19"/>
  <c r="G805" i="19"/>
  <c r="K804" i="19"/>
  <c r="J804" i="19"/>
  <c r="I804" i="19"/>
  <c r="H804" i="19"/>
  <c r="G804" i="19"/>
  <c r="K803" i="19"/>
  <c r="J803" i="19"/>
  <c r="I803" i="19"/>
  <c r="H803" i="19"/>
  <c r="G803" i="19"/>
  <c r="K802" i="19"/>
  <c r="J802" i="19"/>
  <c r="I802" i="19"/>
  <c r="H802" i="19"/>
  <c r="G802" i="19"/>
  <c r="K801" i="19"/>
  <c r="J801" i="19"/>
  <c r="I801" i="19"/>
  <c r="H801" i="19"/>
  <c r="G801" i="19"/>
  <c r="K799" i="19"/>
  <c r="J799" i="19"/>
  <c r="I799" i="19"/>
  <c r="H799" i="19"/>
  <c r="G799" i="19"/>
  <c r="K798" i="19"/>
  <c r="J798" i="19"/>
  <c r="I798" i="19"/>
  <c r="H798" i="19"/>
  <c r="G798" i="19"/>
  <c r="K797" i="19"/>
  <c r="J797" i="19"/>
  <c r="I797" i="19"/>
  <c r="H797" i="19"/>
  <c r="G797" i="19"/>
  <c r="K796" i="19"/>
  <c r="J796" i="19"/>
  <c r="I796" i="19"/>
  <c r="H796" i="19"/>
  <c r="G796" i="19"/>
  <c r="K795" i="19"/>
  <c r="J795" i="19"/>
  <c r="I795" i="19"/>
  <c r="H795" i="19"/>
  <c r="G795" i="19"/>
  <c r="K794" i="19"/>
  <c r="J794" i="19"/>
  <c r="I794" i="19"/>
  <c r="H794" i="19"/>
  <c r="G794" i="19"/>
  <c r="K793" i="19"/>
  <c r="J793" i="19"/>
  <c r="I793" i="19"/>
  <c r="H793" i="19"/>
  <c r="G793" i="19"/>
  <c r="K792" i="19"/>
  <c r="J792" i="19"/>
  <c r="I792" i="19"/>
  <c r="H792" i="19"/>
  <c r="G792" i="19"/>
  <c r="K791" i="19"/>
  <c r="J791" i="19"/>
  <c r="I791" i="19"/>
  <c r="H791" i="19"/>
  <c r="G791" i="19"/>
  <c r="K790" i="19"/>
  <c r="J790" i="19"/>
  <c r="I790" i="19"/>
  <c r="H790" i="19"/>
  <c r="G790" i="19"/>
  <c r="K789" i="19"/>
  <c r="J789" i="19"/>
  <c r="I789" i="19"/>
  <c r="H789" i="19"/>
  <c r="G789" i="19"/>
  <c r="K788" i="19"/>
  <c r="J788" i="19"/>
  <c r="I788" i="19"/>
  <c r="H788" i="19"/>
  <c r="G788" i="19"/>
  <c r="K787" i="19"/>
  <c r="J787" i="19"/>
  <c r="I787" i="19"/>
  <c r="H787" i="19"/>
  <c r="G787" i="19"/>
  <c r="K785" i="19"/>
  <c r="J785" i="19"/>
  <c r="I785" i="19"/>
  <c r="H785" i="19"/>
  <c r="G785" i="19"/>
  <c r="K784" i="19"/>
  <c r="J784" i="19"/>
  <c r="I784" i="19"/>
  <c r="H784" i="19"/>
  <c r="G784" i="19"/>
  <c r="K783" i="19"/>
  <c r="J783" i="19"/>
  <c r="I783" i="19"/>
  <c r="H783" i="19"/>
  <c r="G783" i="19"/>
  <c r="K782" i="19"/>
  <c r="J782" i="19"/>
  <c r="I782" i="19"/>
  <c r="H782" i="19"/>
  <c r="G782" i="19"/>
  <c r="K781" i="19"/>
  <c r="J781" i="19"/>
  <c r="I781" i="19"/>
  <c r="H781" i="19"/>
  <c r="G781" i="19"/>
  <c r="K780" i="19"/>
  <c r="J780" i="19"/>
  <c r="I780" i="19"/>
  <c r="H780" i="19"/>
  <c r="G780" i="19"/>
  <c r="K779" i="19"/>
  <c r="J779" i="19"/>
  <c r="I779" i="19"/>
  <c r="H779" i="19"/>
  <c r="G779" i="19"/>
  <c r="K778" i="19"/>
  <c r="J778" i="19"/>
  <c r="I778" i="19"/>
  <c r="H778" i="19"/>
  <c r="G778" i="19"/>
  <c r="K777" i="19"/>
  <c r="J777" i="19"/>
  <c r="I777" i="19"/>
  <c r="H777" i="19"/>
  <c r="G777" i="19"/>
  <c r="K776" i="19"/>
  <c r="J776" i="19"/>
  <c r="I776" i="19"/>
  <c r="H776" i="19"/>
  <c r="G776" i="19"/>
  <c r="K775" i="19"/>
  <c r="J775" i="19"/>
  <c r="I775" i="19"/>
  <c r="H775" i="19"/>
  <c r="G775" i="19"/>
  <c r="K774" i="19"/>
  <c r="J774" i="19"/>
  <c r="I774" i="19"/>
  <c r="H774" i="19"/>
  <c r="G774" i="19"/>
  <c r="K772" i="19"/>
  <c r="J772" i="19"/>
  <c r="I772" i="19"/>
  <c r="H772" i="19"/>
  <c r="G772" i="19"/>
  <c r="K771" i="19"/>
  <c r="J771" i="19"/>
  <c r="I771" i="19"/>
  <c r="H771" i="19"/>
  <c r="G771" i="19"/>
  <c r="K770" i="19"/>
  <c r="J770" i="19"/>
  <c r="I770" i="19"/>
  <c r="H770" i="19"/>
  <c r="G770" i="19"/>
  <c r="K769" i="19"/>
  <c r="J769" i="19"/>
  <c r="I769" i="19"/>
  <c r="H769" i="19"/>
  <c r="G769" i="19"/>
  <c r="K768" i="19"/>
  <c r="J768" i="19"/>
  <c r="I768" i="19"/>
  <c r="H768" i="19"/>
  <c r="G768" i="19"/>
  <c r="K767" i="19"/>
  <c r="J767" i="19"/>
  <c r="I767" i="19"/>
  <c r="H767" i="19"/>
  <c r="G767" i="19"/>
  <c r="K766" i="19"/>
  <c r="J766" i="19"/>
  <c r="I766" i="19"/>
  <c r="H766" i="19"/>
  <c r="G766" i="19"/>
  <c r="K765" i="19"/>
  <c r="J765" i="19"/>
  <c r="I765" i="19"/>
  <c r="H765" i="19"/>
  <c r="G765" i="19"/>
  <c r="K764" i="19"/>
  <c r="J764" i="19"/>
  <c r="I764" i="19"/>
  <c r="H764" i="19"/>
  <c r="G764" i="19"/>
  <c r="K763" i="19"/>
  <c r="J763" i="19"/>
  <c r="I763" i="19"/>
  <c r="H763" i="19"/>
  <c r="G763" i="19"/>
  <c r="K762" i="19"/>
  <c r="J762" i="19"/>
  <c r="I762" i="19"/>
  <c r="H762" i="19"/>
  <c r="G762" i="19"/>
  <c r="K761" i="19"/>
  <c r="J761" i="19"/>
  <c r="I761" i="19"/>
  <c r="H761" i="19"/>
  <c r="G761" i="19"/>
  <c r="K759" i="19"/>
  <c r="J759" i="19"/>
  <c r="I759" i="19"/>
  <c r="H759" i="19"/>
  <c r="G759" i="19"/>
  <c r="K758" i="19"/>
  <c r="J758" i="19"/>
  <c r="I758" i="19"/>
  <c r="H758" i="19"/>
  <c r="G758" i="19"/>
  <c r="K757" i="19"/>
  <c r="J757" i="19"/>
  <c r="I757" i="19"/>
  <c r="H757" i="19"/>
  <c r="G757" i="19"/>
  <c r="K756" i="19"/>
  <c r="J756" i="19"/>
  <c r="I756" i="19"/>
  <c r="H756" i="19"/>
  <c r="G756" i="19"/>
  <c r="K755" i="19"/>
  <c r="J755" i="19"/>
  <c r="I755" i="19"/>
  <c r="H755" i="19"/>
  <c r="G755" i="19"/>
  <c r="K754" i="19"/>
  <c r="J754" i="19"/>
  <c r="I754" i="19"/>
  <c r="H754" i="19"/>
  <c r="G754" i="19"/>
  <c r="K753" i="19"/>
  <c r="J753" i="19"/>
  <c r="I753" i="19"/>
  <c r="H753" i="19"/>
  <c r="G753" i="19"/>
  <c r="K752" i="19"/>
  <c r="J752" i="19"/>
  <c r="I752" i="19"/>
  <c r="H752" i="19"/>
  <c r="G752" i="19"/>
  <c r="K751" i="19"/>
  <c r="J751" i="19"/>
  <c r="I751" i="19"/>
  <c r="H751" i="19"/>
  <c r="G751" i="19"/>
  <c r="K750" i="19"/>
  <c r="J750" i="19"/>
  <c r="I750" i="19"/>
  <c r="H750" i="19"/>
  <c r="G750" i="19"/>
  <c r="K749" i="19"/>
  <c r="J749" i="19"/>
  <c r="I749" i="19"/>
  <c r="H749" i="19"/>
  <c r="G749" i="19"/>
  <c r="K748" i="19"/>
  <c r="J748" i="19"/>
  <c r="I748" i="19"/>
  <c r="H748" i="19"/>
  <c r="G748" i="19"/>
  <c r="K747" i="19"/>
  <c r="J747" i="19"/>
  <c r="I747" i="19"/>
  <c r="H747" i="19"/>
  <c r="G747" i="19"/>
  <c r="K746" i="19"/>
  <c r="J746" i="19"/>
  <c r="I746" i="19"/>
  <c r="H746" i="19"/>
  <c r="G746" i="19"/>
  <c r="K745" i="19"/>
  <c r="J745" i="19"/>
  <c r="I745" i="19"/>
  <c r="H745" i="19"/>
  <c r="G745" i="19"/>
  <c r="K744" i="19"/>
  <c r="J744" i="19"/>
  <c r="I744" i="19"/>
  <c r="H744" i="19"/>
  <c r="G744" i="19"/>
  <c r="K742" i="19"/>
  <c r="J742" i="19"/>
  <c r="I742" i="19"/>
  <c r="H742" i="19"/>
  <c r="G742" i="19"/>
  <c r="K741" i="19"/>
  <c r="J741" i="19"/>
  <c r="I741" i="19"/>
  <c r="H741" i="19"/>
  <c r="G741" i="19"/>
  <c r="K740" i="19"/>
  <c r="J740" i="19"/>
  <c r="I740" i="19"/>
  <c r="H740" i="19"/>
  <c r="G740" i="19"/>
  <c r="K739" i="19"/>
  <c r="J739" i="19"/>
  <c r="I739" i="19"/>
  <c r="H739" i="19"/>
  <c r="G739" i="19"/>
  <c r="K738" i="19"/>
  <c r="J738" i="19"/>
  <c r="I738" i="19"/>
  <c r="H738" i="19"/>
  <c r="G738" i="19"/>
  <c r="K737" i="19"/>
  <c r="J737" i="19"/>
  <c r="I737" i="19"/>
  <c r="H737" i="19"/>
  <c r="G737" i="19"/>
  <c r="K736" i="19"/>
  <c r="J736" i="19"/>
  <c r="I736" i="19"/>
  <c r="H736" i="19"/>
  <c r="G736" i="19"/>
  <c r="K735" i="19"/>
  <c r="J735" i="19"/>
  <c r="I735" i="19"/>
  <c r="H735" i="19"/>
  <c r="G735" i="19"/>
  <c r="K734" i="19"/>
  <c r="J734" i="19"/>
  <c r="I734" i="19"/>
  <c r="H734" i="19"/>
  <c r="G734" i="19"/>
  <c r="K733" i="19"/>
  <c r="J733" i="19"/>
  <c r="I733" i="19"/>
  <c r="H733" i="19"/>
  <c r="G733" i="19"/>
  <c r="K732" i="19"/>
  <c r="J732" i="19"/>
  <c r="I732" i="19"/>
  <c r="H732" i="19"/>
  <c r="G732" i="19"/>
  <c r="K731" i="19"/>
  <c r="J731" i="19"/>
  <c r="I731" i="19"/>
  <c r="H731" i="19"/>
  <c r="G731" i="19"/>
  <c r="K730" i="19"/>
  <c r="J730" i="19"/>
  <c r="I730" i="19"/>
  <c r="H730" i="19"/>
  <c r="G730" i="19"/>
  <c r="K729" i="19"/>
  <c r="J729" i="19"/>
  <c r="I729" i="19"/>
  <c r="H729" i="19"/>
  <c r="G729" i="19"/>
  <c r="K728" i="19"/>
  <c r="J728" i="19"/>
  <c r="I728" i="19"/>
  <c r="H728" i="19"/>
  <c r="G728" i="19"/>
  <c r="K727" i="19"/>
  <c r="J727" i="19"/>
  <c r="I727" i="19"/>
  <c r="H727" i="19"/>
  <c r="G727" i="19"/>
  <c r="K726" i="19"/>
  <c r="J726" i="19"/>
  <c r="I726" i="19"/>
  <c r="H726" i="19"/>
  <c r="G726" i="19"/>
  <c r="K725" i="19"/>
  <c r="J725" i="19"/>
  <c r="I725" i="19"/>
  <c r="H725" i="19"/>
  <c r="G725" i="19"/>
  <c r="K724" i="19"/>
  <c r="J724" i="19"/>
  <c r="I724" i="19"/>
  <c r="H724" i="19"/>
  <c r="G724" i="19"/>
  <c r="K723" i="19"/>
  <c r="J723" i="19"/>
  <c r="I723" i="19"/>
  <c r="H723" i="19"/>
  <c r="G723" i="19"/>
  <c r="K722" i="19"/>
  <c r="J722" i="19"/>
  <c r="I722" i="19"/>
  <c r="H722" i="19"/>
  <c r="G722" i="19"/>
  <c r="K721" i="19"/>
  <c r="J721" i="19"/>
  <c r="I721" i="19"/>
  <c r="H721" i="19"/>
  <c r="G721" i="19"/>
  <c r="K720" i="19"/>
  <c r="J720" i="19"/>
  <c r="I720" i="19"/>
  <c r="H720" i="19"/>
  <c r="G720" i="19"/>
  <c r="K719" i="19"/>
  <c r="J719" i="19"/>
  <c r="I719" i="19"/>
  <c r="H719" i="19"/>
  <c r="G719" i="19"/>
  <c r="K718" i="19"/>
  <c r="J718" i="19"/>
  <c r="I718" i="19"/>
  <c r="H718" i="19"/>
  <c r="G718" i="19"/>
  <c r="K717" i="19"/>
  <c r="J717" i="19"/>
  <c r="I717" i="19"/>
  <c r="H717" i="19"/>
  <c r="G717" i="19"/>
  <c r="K716" i="19"/>
  <c r="J716" i="19"/>
  <c r="I716" i="19"/>
  <c r="H716" i="19"/>
  <c r="G716" i="19"/>
  <c r="K715" i="19"/>
  <c r="J715" i="19"/>
  <c r="I715" i="19"/>
  <c r="H715" i="19"/>
  <c r="G715" i="19"/>
  <c r="K714" i="19"/>
  <c r="J714" i="19"/>
  <c r="I714" i="19"/>
  <c r="H714" i="19"/>
  <c r="G714" i="19"/>
  <c r="K713" i="19"/>
  <c r="J713" i="19"/>
  <c r="I713" i="19"/>
  <c r="H713" i="19"/>
  <c r="G713" i="19"/>
  <c r="K712" i="19"/>
  <c r="J712" i="19"/>
  <c r="I712" i="19"/>
  <c r="H712" i="19"/>
  <c r="G712" i="19"/>
  <c r="K711" i="19"/>
  <c r="J711" i="19"/>
  <c r="I711" i="19"/>
  <c r="H711" i="19"/>
  <c r="G711" i="19"/>
  <c r="K709" i="19"/>
  <c r="J709" i="19"/>
  <c r="I709" i="19"/>
  <c r="H709" i="19"/>
  <c r="G709" i="19"/>
  <c r="K708" i="19"/>
  <c r="J708" i="19"/>
  <c r="I708" i="19"/>
  <c r="H708" i="19"/>
  <c r="G708" i="19"/>
  <c r="K707" i="19"/>
  <c r="J707" i="19"/>
  <c r="I707" i="19"/>
  <c r="H707" i="19"/>
  <c r="G707" i="19"/>
  <c r="K706" i="19"/>
  <c r="J706" i="19"/>
  <c r="I706" i="19"/>
  <c r="H706" i="19"/>
  <c r="G706" i="19"/>
  <c r="K705" i="19"/>
  <c r="J705" i="19"/>
  <c r="I705" i="19"/>
  <c r="H705" i="19"/>
  <c r="G705" i="19"/>
  <c r="K704" i="19"/>
  <c r="J704" i="19"/>
  <c r="I704" i="19"/>
  <c r="H704" i="19"/>
  <c r="G704" i="19"/>
  <c r="K703" i="19"/>
  <c r="J703" i="19"/>
  <c r="I703" i="19"/>
  <c r="H703" i="19"/>
  <c r="G703" i="19"/>
  <c r="K702" i="19"/>
  <c r="J702" i="19"/>
  <c r="I702" i="19"/>
  <c r="H702" i="19"/>
  <c r="G702" i="19"/>
  <c r="K701" i="19"/>
  <c r="J701" i="19"/>
  <c r="I701" i="19"/>
  <c r="H701" i="19"/>
  <c r="G701" i="19"/>
  <c r="K700" i="19"/>
  <c r="J700" i="19"/>
  <c r="I700" i="19"/>
  <c r="H700" i="19"/>
  <c r="G700" i="19"/>
  <c r="K699" i="19"/>
  <c r="J699" i="19"/>
  <c r="I699" i="19"/>
  <c r="H699" i="19"/>
  <c r="G699" i="19"/>
  <c r="K698" i="19"/>
  <c r="J698" i="19"/>
  <c r="I698" i="19"/>
  <c r="H698" i="19"/>
  <c r="G698" i="19"/>
  <c r="K697" i="19"/>
  <c r="J697" i="19"/>
  <c r="I697" i="19"/>
  <c r="H697" i="19"/>
  <c r="G697" i="19"/>
  <c r="K696" i="19"/>
  <c r="J696" i="19"/>
  <c r="I696" i="19"/>
  <c r="H696" i="19"/>
  <c r="G696" i="19"/>
  <c r="K695" i="19"/>
  <c r="J695" i="19"/>
  <c r="I695" i="19"/>
  <c r="H695" i="19"/>
  <c r="G695" i="19"/>
  <c r="K694" i="19"/>
  <c r="J694" i="19"/>
  <c r="I694" i="19"/>
  <c r="H694" i="19"/>
  <c r="G694" i="19"/>
  <c r="K693" i="19"/>
  <c r="J693" i="19"/>
  <c r="I693" i="19"/>
  <c r="H693" i="19"/>
  <c r="G693" i="19"/>
  <c r="K692" i="19"/>
  <c r="J692" i="19"/>
  <c r="I692" i="19"/>
  <c r="H692" i="19"/>
  <c r="G692" i="19"/>
  <c r="K691" i="19"/>
  <c r="J691" i="19"/>
  <c r="I691" i="19"/>
  <c r="H691" i="19"/>
  <c r="G691" i="19"/>
  <c r="K690" i="19"/>
  <c r="J690" i="19"/>
  <c r="I690" i="19"/>
  <c r="H690" i="19"/>
  <c r="G690" i="19"/>
  <c r="K689" i="19"/>
  <c r="J689" i="19"/>
  <c r="I689" i="19"/>
  <c r="H689" i="19"/>
  <c r="G689" i="19"/>
  <c r="K688" i="19"/>
  <c r="J688" i="19"/>
  <c r="I688" i="19"/>
  <c r="H688" i="19"/>
  <c r="G688" i="19"/>
  <c r="K687" i="19"/>
  <c r="J687" i="19"/>
  <c r="I687" i="19"/>
  <c r="H687" i="19"/>
  <c r="G687" i="19"/>
  <c r="K686" i="19"/>
  <c r="J686" i="19"/>
  <c r="I686" i="19"/>
  <c r="H686" i="19"/>
  <c r="G686" i="19"/>
  <c r="K685" i="19"/>
  <c r="J685" i="19"/>
  <c r="I685" i="19"/>
  <c r="H685" i="19"/>
  <c r="G685" i="19"/>
  <c r="K684" i="19"/>
  <c r="J684" i="19"/>
  <c r="I684" i="19"/>
  <c r="H684" i="19"/>
  <c r="G684" i="19"/>
  <c r="K683" i="19"/>
  <c r="J683" i="19"/>
  <c r="I683" i="19"/>
  <c r="H683" i="19"/>
  <c r="G683" i="19"/>
  <c r="K682" i="19"/>
  <c r="J682" i="19"/>
  <c r="I682" i="19"/>
  <c r="H682" i="19"/>
  <c r="G682" i="19"/>
  <c r="K681" i="19"/>
  <c r="J681" i="19"/>
  <c r="I681" i="19"/>
  <c r="H681" i="19"/>
  <c r="G681" i="19"/>
  <c r="K680" i="19"/>
  <c r="J680" i="19"/>
  <c r="I680" i="19"/>
  <c r="H680" i="19"/>
  <c r="G680" i="19"/>
  <c r="K679" i="19"/>
  <c r="J679" i="19"/>
  <c r="I679" i="19"/>
  <c r="H679" i="19"/>
  <c r="G679" i="19"/>
  <c r="K678" i="19"/>
  <c r="J678" i="19"/>
  <c r="I678" i="19"/>
  <c r="H678" i="19"/>
  <c r="G678" i="19"/>
  <c r="K677" i="19"/>
  <c r="J677" i="19"/>
  <c r="I677" i="19"/>
  <c r="H677" i="19"/>
  <c r="G677" i="19"/>
  <c r="K675" i="19"/>
  <c r="J675" i="19"/>
  <c r="I675" i="19"/>
  <c r="H675" i="19"/>
  <c r="G675" i="19"/>
  <c r="K674" i="19"/>
  <c r="J674" i="19"/>
  <c r="I674" i="19"/>
  <c r="H674" i="19"/>
  <c r="G674" i="19"/>
  <c r="K673" i="19"/>
  <c r="J673" i="19"/>
  <c r="I673" i="19"/>
  <c r="H673" i="19"/>
  <c r="G673" i="19"/>
  <c r="K672" i="19"/>
  <c r="J672" i="19"/>
  <c r="I672" i="19"/>
  <c r="H672" i="19"/>
  <c r="G672" i="19"/>
  <c r="K671" i="19"/>
  <c r="J671" i="19"/>
  <c r="I671" i="19"/>
  <c r="H671" i="19"/>
  <c r="G671" i="19"/>
  <c r="K670" i="19"/>
  <c r="J670" i="19"/>
  <c r="I670" i="19"/>
  <c r="H670" i="19"/>
  <c r="G670" i="19"/>
  <c r="K669" i="19"/>
  <c r="J669" i="19"/>
  <c r="I669" i="19"/>
  <c r="H669" i="19"/>
  <c r="G669" i="19"/>
  <c r="K668" i="19"/>
  <c r="J668" i="19"/>
  <c r="I668" i="19"/>
  <c r="H668" i="19"/>
  <c r="G668" i="19"/>
  <c r="K667" i="19"/>
  <c r="J667" i="19"/>
  <c r="I667" i="19"/>
  <c r="H667" i="19"/>
  <c r="G667" i="19"/>
  <c r="K666" i="19"/>
  <c r="J666" i="19"/>
  <c r="I666" i="19"/>
  <c r="H666" i="19"/>
  <c r="G666" i="19"/>
  <c r="K665" i="19"/>
  <c r="J665" i="19"/>
  <c r="I665" i="19"/>
  <c r="H665" i="19"/>
  <c r="G665" i="19"/>
  <c r="K664" i="19"/>
  <c r="J664" i="19"/>
  <c r="I664" i="19"/>
  <c r="H664" i="19"/>
  <c r="G664" i="19"/>
  <c r="K663" i="19"/>
  <c r="J663" i="19"/>
  <c r="I663" i="19"/>
  <c r="H663" i="19"/>
  <c r="G663" i="19"/>
  <c r="K662" i="19"/>
  <c r="J662" i="19"/>
  <c r="I662" i="19"/>
  <c r="H662" i="19"/>
  <c r="G662" i="19"/>
  <c r="K660" i="19"/>
  <c r="J660" i="19"/>
  <c r="I660" i="19"/>
  <c r="H660" i="19"/>
  <c r="G660" i="19"/>
  <c r="K659" i="19"/>
  <c r="J659" i="19"/>
  <c r="I659" i="19"/>
  <c r="H659" i="19"/>
  <c r="G659" i="19"/>
  <c r="K658" i="19"/>
  <c r="J658" i="19"/>
  <c r="I658" i="19"/>
  <c r="H658" i="19"/>
  <c r="G658" i="19"/>
  <c r="K657" i="19"/>
  <c r="J657" i="19"/>
  <c r="I657" i="19"/>
  <c r="H657" i="19"/>
  <c r="G657" i="19"/>
  <c r="K656" i="19"/>
  <c r="J656" i="19"/>
  <c r="I656" i="19"/>
  <c r="H656" i="19"/>
  <c r="G656" i="19"/>
  <c r="K655" i="19"/>
  <c r="J655" i="19"/>
  <c r="I655" i="19"/>
  <c r="H655" i="19"/>
  <c r="G655" i="19"/>
  <c r="K654" i="19"/>
  <c r="J654" i="19"/>
  <c r="I654" i="19"/>
  <c r="H654" i="19"/>
  <c r="G654" i="19"/>
  <c r="K653" i="19"/>
  <c r="J653" i="19"/>
  <c r="I653" i="19"/>
  <c r="H653" i="19"/>
  <c r="G653" i="19"/>
  <c r="K652" i="19"/>
  <c r="J652" i="19"/>
  <c r="I652" i="19"/>
  <c r="H652" i="19"/>
  <c r="G652" i="19"/>
  <c r="K651" i="19"/>
  <c r="J651" i="19"/>
  <c r="I651" i="19"/>
  <c r="H651" i="19"/>
  <c r="G651" i="19"/>
  <c r="K650" i="19"/>
  <c r="J650" i="19"/>
  <c r="I650" i="19"/>
  <c r="H650" i="19"/>
  <c r="G650" i="19"/>
  <c r="K649" i="19"/>
  <c r="J649" i="19"/>
  <c r="I649" i="19"/>
  <c r="H649" i="19"/>
  <c r="G649" i="19"/>
  <c r="K648" i="19"/>
  <c r="J648" i="19"/>
  <c r="I648" i="19"/>
  <c r="H648" i="19"/>
  <c r="G648" i="19"/>
  <c r="K646" i="19"/>
  <c r="J646" i="19"/>
  <c r="I646" i="19"/>
  <c r="H646" i="19"/>
  <c r="G646" i="19"/>
  <c r="K645" i="19"/>
  <c r="J645" i="19"/>
  <c r="I645" i="19"/>
  <c r="H645" i="19"/>
  <c r="G645" i="19"/>
  <c r="K644" i="19"/>
  <c r="J644" i="19"/>
  <c r="I644" i="19"/>
  <c r="H644" i="19"/>
  <c r="G644" i="19"/>
  <c r="K643" i="19"/>
  <c r="J643" i="19"/>
  <c r="I643" i="19"/>
  <c r="H643" i="19"/>
  <c r="G643" i="19"/>
  <c r="K642" i="19"/>
  <c r="J642" i="19"/>
  <c r="I642" i="19"/>
  <c r="H642" i="19"/>
  <c r="G642" i="19"/>
  <c r="K641" i="19"/>
  <c r="J641" i="19"/>
  <c r="I641" i="19"/>
  <c r="H641" i="19"/>
  <c r="G641" i="19"/>
  <c r="K640" i="19"/>
  <c r="J640" i="19"/>
  <c r="I640" i="19"/>
  <c r="H640" i="19"/>
  <c r="G640" i="19"/>
  <c r="K639" i="19"/>
  <c r="J639" i="19"/>
  <c r="I639" i="19"/>
  <c r="H639" i="19"/>
  <c r="G639" i="19"/>
  <c r="K638" i="19"/>
  <c r="J638" i="19"/>
  <c r="I638" i="19"/>
  <c r="H638" i="19"/>
  <c r="G638" i="19"/>
  <c r="K637" i="19"/>
  <c r="J637" i="19"/>
  <c r="I637" i="19"/>
  <c r="H637" i="19"/>
  <c r="G637" i="19"/>
  <c r="K636" i="19"/>
  <c r="J636" i="19"/>
  <c r="I636" i="19"/>
  <c r="H636" i="19"/>
  <c r="G636" i="19"/>
  <c r="K635" i="19"/>
  <c r="J635" i="19"/>
  <c r="I635" i="19"/>
  <c r="H635" i="19"/>
  <c r="G635" i="19"/>
  <c r="K634" i="19"/>
  <c r="J634" i="19"/>
  <c r="I634" i="19"/>
  <c r="H634" i="19"/>
  <c r="G634" i="19"/>
  <c r="K633" i="19"/>
  <c r="J633" i="19"/>
  <c r="I633" i="19"/>
  <c r="H633" i="19"/>
  <c r="G633" i="19"/>
  <c r="K631" i="19"/>
  <c r="J631" i="19"/>
  <c r="I631" i="19"/>
  <c r="H631" i="19"/>
  <c r="G631" i="19"/>
  <c r="K630" i="19"/>
  <c r="J630" i="19"/>
  <c r="I630" i="19"/>
  <c r="H630" i="19"/>
  <c r="G630" i="19"/>
  <c r="K629" i="19"/>
  <c r="J629" i="19"/>
  <c r="I629" i="19"/>
  <c r="H629" i="19"/>
  <c r="G629" i="19"/>
  <c r="K628" i="19"/>
  <c r="J628" i="19"/>
  <c r="I628" i="19"/>
  <c r="H628" i="19"/>
  <c r="G628" i="19"/>
  <c r="K627" i="19"/>
  <c r="J627" i="19"/>
  <c r="I627" i="19"/>
  <c r="H627" i="19"/>
  <c r="G627" i="19"/>
  <c r="K626" i="19"/>
  <c r="J626" i="19"/>
  <c r="I626" i="19"/>
  <c r="H626" i="19"/>
  <c r="G626" i="19"/>
  <c r="K625" i="19"/>
  <c r="J625" i="19"/>
  <c r="I625" i="19"/>
  <c r="H625" i="19"/>
  <c r="G625" i="19"/>
  <c r="K624" i="19"/>
  <c r="J624" i="19"/>
  <c r="I624" i="19"/>
  <c r="H624" i="19"/>
  <c r="G624" i="19"/>
  <c r="K623" i="19"/>
  <c r="J623" i="19"/>
  <c r="I623" i="19"/>
  <c r="H623" i="19"/>
  <c r="G623" i="19"/>
  <c r="K622" i="19"/>
  <c r="J622" i="19"/>
  <c r="I622" i="19"/>
  <c r="H622" i="19"/>
  <c r="G622" i="19"/>
  <c r="K621" i="19"/>
  <c r="J621" i="19"/>
  <c r="I621" i="19"/>
  <c r="H621" i="19"/>
  <c r="G621" i="19"/>
  <c r="K620" i="19"/>
  <c r="J620" i="19"/>
  <c r="I620" i="19"/>
  <c r="H620" i="19"/>
  <c r="G620" i="19"/>
  <c r="K619" i="19"/>
  <c r="J619" i="19"/>
  <c r="I619" i="19"/>
  <c r="H619" i="19"/>
  <c r="G619" i="19"/>
  <c r="K617" i="19"/>
  <c r="J617" i="19"/>
  <c r="I617" i="19"/>
  <c r="H617" i="19"/>
  <c r="G617" i="19"/>
  <c r="K616" i="19"/>
  <c r="J616" i="19"/>
  <c r="I616" i="19"/>
  <c r="H616" i="19"/>
  <c r="G616" i="19"/>
  <c r="K615" i="19"/>
  <c r="J615" i="19"/>
  <c r="I615" i="19"/>
  <c r="H615" i="19"/>
  <c r="G615" i="19"/>
  <c r="K614" i="19"/>
  <c r="J614" i="19"/>
  <c r="I614" i="19"/>
  <c r="H614" i="19"/>
  <c r="G614" i="19"/>
  <c r="K613" i="19"/>
  <c r="J613" i="19"/>
  <c r="I613" i="19"/>
  <c r="H613" i="19"/>
  <c r="G613" i="19"/>
  <c r="K612" i="19"/>
  <c r="J612" i="19"/>
  <c r="I612" i="19"/>
  <c r="H612" i="19"/>
  <c r="G612" i="19"/>
  <c r="K611" i="19"/>
  <c r="J611" i="19"/>
  <c r="I611" i="19"/>
  <c r="H611" i="19"/>
  <c r="G611" i="19"/>
  <c r="K610" i="19"/>
  <c r="J610" i="19"/>
  <c r="I610" i="19"/>
  <c r="H610" i="19"/>
  <c r="G610" i="19"/>
  <c r="K609" i="19"/>
  <c r="J609" i="19"/>
  <c r="I609" i="19"/>
  <c r="H609" i="19"/>
  <c r="G609" i="19"/>
  <c r="K608" i="19"/>
  <c r="J608" i="19"/>
  <c r="I608" i="19"/>
  <c r="H608" i="19"/>
  <c r="G608" i="19"/>
  <c r="K607" i="19"/>
  <c r="J607" i="19"/>
  <c r="I607" i="19"/>
  <c r="H607" i="19"/>
  <c r="G607" i="19"/>
  <c r="K606" i="19"/>
  <c r="J606" i="19"/>
  <c r="I606" i="19"/>
  <c r="H606" i="19"/>
  <c r="G606" i="19"/>
  <c r="K605" i="19"/>
  <c r="J605" i="19"/>
  <c r="I605" i="19"/>
  <c r="H605" i="19"/>
  <c r="G605" i="19"/>
  <c r="K603" i="19"/>
  <c r="J603" i="19"/>
  <c r="I603" i="19"/>
  <c r="H603" i="19"/>
  <c r="G603" i="19"/>
  <c r="K602" i="19"/>
  <c r="J602" i="19"/>
  <c r="I602" i="19"/>
  <c r="H602" i="19"/>
  <c r="G602" i="19"/>
  <c r="K601" i="19"/>
  <c r="J601" i="19"/>
  <c r="I601" i="19"/>
  <c r="H601" i="19"/>
  <c r="G601" i="19"/>
  <c r="K600" i="19"/>
  <c r="J600" i="19"/>
  <c r="I600" i="19"/>
  <c r="H600" i="19"/>
  <c r="G600" i="19"/>
  <c r="K599" i="19"/>
  <c r="J599" i="19"/>
  <c r="I599" i="19"/>
  <c r="H599" i="19"/>
  <c r="G599" i="19"/>
  <c r="K598" i="19"/>
  <c r="J598" i="19"/>
  <c r="I598" i="19"/>
  <c r="H598" i="19"/>
  <c r="G598" i="19"/>
  <c r="K597" i="19"/>
  <c r="J597" i="19"/>
  <c r="I597" i="19"/>
  <c r="H597" i="19"/>
  <c r="G597" i="19"/>
  <c r="K596" i="19"/>
  <c r="J596" i="19"/>
  <c r="I596" i="19"/>
  <c r="H596" i="19"/>
  <c r="G596" i="19"/>
  <c r="K595" i="19"/>
  <c r="J595" i="19"/>
  <c r="I595" i="19"/>
  <c r="H595" i="19"/>
  <c r="G595" i="19"/>
  <c r="K594" i="19"/>
  <c r="J594" i="19"/>
  <c r="I594" i="19"/>
  <c r="H594" i="19"/>
  <c r="G594" i="19"/>
  <c r="K593" i="19"/>
  <c r="J593" i="19"/>
  <c r="I593" i="19"/>
  <c r="H593" i="19"/>
  <c r="G593" i="19"/>
  <c r="K592" i="19"/>
  <c r="J592" i="19"/>
  <c r="I592" i="19"/>
  <c r="H592" i="19"/>
  <c r="G592" i="19"/>
  <c r="K591" i="19"/>
  <c r="J591" i="19"/>
  <c r="I591" i="19"/>
  <c r="H591" i="19"/>
  <c r="G591" i="19"/>
  <c r="K590" i="19"/>
  <c r="J590" i="19"/>
  <c r="I590" i="19"/>
  <c r="H590" i="19"/>
  <c r="G590" i="19"/>
  <c r="K589" i="19"/>
  <c r="J589" i="19"/>
  <c r="I589" i="19"/>
  <c r="H589" i="19"/>
  <c r="G589" i="19"/>
  <c r="K588" i="19"/>
  <c r="J588" i="19"/>
  <c r="I588" i="19"/>
  <c r="H588" i="19"/>
  <c r="G588" i="19"/>
  <c r="K587" i="19"/>
  <c r="J587" i="19"/>
  <c r="I587" i="19"/>
  <c r="H587" i="19"/>
  <c r="G587" i="19"/>
  <c r="K586" i="19"/>
  <c r="J586" i="19"/>
  <c r="I586" i="19"/>
  <c r="H586" i="19"/>
  <c r="G586" i="19"/>
  <c r="K585" i="19"/>
  <c r="J585" i="19"/>
  <c r="I585" i="19"/>
  <c r="H585" i="19"/>
  <c r="G585" i="19"/>
  <c r="K584" i="19"/>
  <c r="J584" i="19"/>
  <c r="I584" i="19"/>
  <c r="H584" i="19"/>
  <c r="G584" i="19"/>
  <c r="K583" i="19"/>
  <c r="J583" i="19"/>
  <c r="I583" i="19"/>
  <c r="H583" i="19"/>
  <c r="G583" i="19"/>
  <c r="K582" i="19"/>
  <c r="J582" i="19"/>
  <c r="I582" i="19"/>
  <c r="H582" i="19"/>
  <c r="G582" i="19"/>
  <c r="K581" i="19"/>
  <c r="J581" i="19"/>
  <c r="I581" i="19"/>
  <c r="H581" i="19"/>
  <c r="G581" i="19"/>
  <c r="K580" i="19"/>
  <c r="J580" i="19"/>
  <c r="I580" i="19"/>
  <c r="H580" i="19"/>
  <c r="G580" i="19"/>
  <c r="K579" i="19"/>
  <c r="J579" i="19"/>
  <c r="I579" i="19"/>
  <c r="H579" i="19"/>
  <c r="G579" i="19"/>
  <c r="K578" i="19"/>
  <c r="J578" i="19"/>
  <c r="I578" i="19"/>
  <c r="H578" i="19"/>
  <c r="G578" i="19"/>
  <c r="K577" i="19"/>
  <c r="J577" i="19"/>
  <c r="I577" i="19"/>
  <c r="H577" i="19"/>
  <c r="G577" i="19"/>
  <c r="K576" i="19"/>
  <c r="J576" i="19"/>
  <c r="I576" i="19"/>
  <c r="H576" i="19"/>
  <c r="G576" i="19"/>
  <c r="K575" i="19"/>
  <c r="J575" i="19"/>
  <c r="I575" i="19"/>
  <c r="H575" i="19"/>
  <c r="G575" i="19"/>
  <c r="K574" i="19"/>
  <c r="J574" i="19"/>
  <c r="I574" i="19"/>
  <c r="H574" i="19"/>
  <c r="G574" i="19"/>
  <c r="K573" i="19"/>
  <c r="J573" i="19"/>
  <c r="I573" i="19"/>
  <c r="H573" i="19"/>
  <c r="G573" i="19"/>
  <c r="K572" i="19"/>
  <c r="J572" i="19"/>
  <c r="I572" i="19"/>
  <c r="H572" i="19"/>
  <c r="G572" i="19"/>
  <c r="K571" i="19"/>
  <c r="J571" i="19"/>
  <c r="I571" i="19"/>
  <c r="H571" i="19"/>
  <c r="G571" i="19"/>
  <c r="K570" i="19"/>
  <c r="J570" i="19"/>
  <c r="I570" i="19"/>
  <c r="H570" i="19"/>
  <c r="G570" i="19"/>
  <c r="K569" i="19"/>
  <c r="J569" i="19"/>
  <c r="I569" i="19"/>
  <c r="H569" i="19"/>
  <c r="G569" i="19"/>
  <c r="K568" i="19"/>
  <c r="J568" i="19"/>
  <c r="I568" i="19"/>
  <c r="H568" i="19"/>
  <c r="G568" i="19"/>
  <c r="K567" i="19"/>
  <c r="J567" i="19"/>
  <c r="I567" i="19"/>
  <c r="H567" i="19"/>
  <c r="G567" i="19"/>
  <c r="K566" i="19"/>
  <c r="J566" i="19"/>
  <c r="I566" i="19"/>
  <c r="H566" i="19"/>
  <c r="G566" i="19"/>
  <c r="K565" i="19"/>
  <c r="J565" i="19"/>
  <c r="I565" i="19"/>
  <c r="H565" i="19"/>
  <c r="G565" i="19"/>
  <c r="K564" i="19"/>
  <c r="J564" i="19"/>
  <c r="I564" i="19"/>
  <c r="H564" i="19"/>
  <c r="G564" i="19"/>
  <c r="K563" i="19"/>
  <c r="J563" i="19"/>
  <c r="I563" i="19"/>
  <c r="H563" i="19"/>
  <c r="G563" i="19"/>
  <c r="K560" i="19"/>
  <c r="J560" i="19"/>
  <c r="I560" i="19"/>
  <c r="H560" i="19"/>
  <c r="G560" i="19"/>
  <c r="K559" i="19"/>
  <c r="J559" i="19"/>
  <c r="I559" i="19"/>
  <c r="H559" i="19"/>
  <c r="G559" i="19"/>
  <c r="K558" i="19"/>
  <c r="J558" i="19"/>
  <c r="I558" i="19"/>
  <c r="H558" i="19"/>
  <c r="G558" i="19"/>
  <c r="K557" i="19"/>
  <c r="J557" i="19"/>
  <c r="I557" i="19"/>
  <c r="H557" i="19"/>
  <c r="G557" i="19"/>
  <c r="K556" i="19"/>
  <c r="J556" i="19"/>
  <c r="I556" i="19"/>
  <c r="H556" i="19"/>
  <c r="G556" i="19"/>
  <c r="K555" i="19"/>
  <c r="J555" i="19"/>
  <c r="I555" i="19"/>
  <c r="H555" i="19"/>
  <c r="G555" i="19"/>
  <c r="K554" i="19"/>
  <c r="J554" i="19"/>
  <c r="I554" i="19"/>
  <c r="H554" i="19"/>
  <c r="G554" i="19"/>
  <c r="K553" i="19"/>
  <c r="J553" i="19"/>
  <c r="I553" i="19"/>
  <c r="H553" i="19"/>
  <c r="G553" i="19"/>
  <c r="K552" i="19"/>
  <c r="J552" i="19"/>
  <c r="I552" i="19"/>
  <c r="H552" i="19"/>
  <c r="G552" i="19"/>
  <c r="K551" i="19"/>
  <c r="J551" i="19"/>
  <c r="I551" i="19"/>
  <c r="H551" i="19"/>
  <c r="G551" i="19"/>
  <c r="K550" i="19"/>
  <c r="J550" i="19"/>
  <c r="I550" i="19"/>
  <c r="H550" i="19"/>
  <c r="G550" i="19"/>
  <c r="K549" i="19"/>
  <c r="J549" i="19"/>
  <c r="I549" i="19"/>
  <c r="H549" i="19"/>
  <c r="G549" i="19"/>
  <c r="K548" i="19"/>
  <c r="J548" i="19"/>
  <c r="I548" i="19"/>
  <c r="H548" i="19"/>
  <c r="G548" i="19"/>
  <c r="K547" i="19"/>
  <c r="J547" i="19"/>
  <c r="I547" i="19"/>
  <c r="H547" i="19"/>
  <c r="G547" i="19"/>
  <c r="K546" i="19"/>
  <c r="J546" i="19"/>
  <c r="I546" i="19"/>
  <c r="H546" i="19"/>
  <c r="G546" i="19"/>
  <c r="K545" i="19"/>
  <c r="J545" i="19"/>
  <c r="I545" i="19"/>
  <c r="H545" i="19"/>
  <c r="G545" i="19"/>
  <c r="K544" i="19"/>
  <c r="J544" i="19"/>
  <c r="I544" i="19"/>
  <c r="H544" i="19"/>
  <c r="G544" i="19"/>
  <c r="K543" i="19"/>
  <c r="J543" i="19"/>
  <c r="I543" i="19"/>
  <c r="H543" i="19"/>
  <c r="G543" i="19"/>
  <c r="K542" i="19"/>
  <c r="J542" i="19"/>
  <c r="I542" i="19"/>
  <c r="H542" i="19"/>
  <c r="G542" i="19"/>
  <c r="K540" i="19"/>
  <c r="J540" i="19"/>
  <c r="I540" i="19"/>
  <c r="H540" i="19"/>
  <c r="G540" i="19"/>
  <c r="K539" i="19"/>
  <c r="J539" i="19"/>
  <c r="I539" i="19"/>
  <c r="H539" i="19"/>
  <c r="G539" i="19"/>
  <c r="K538" i="19"/>
  <c r="J538" i="19"/>
  <c r="I538" i="19"/>
  <c r="H538" i="19"/>
  <c r="G538" i="19"/>
  <c r="K537" i="19"/>
  <c r="J537" i="19"/>
  <c r="I537" i="19"/>
  <c r="H537" i="19"/>
  <c r="G537" i="19"/>
  <c r="K536" i="19"/>
  <c r="J536" i="19"/>
  <c r="I536" i="19"/>
  <c r="H536" i="19"/>
  <c r="G536" i="19"/>
  <c r="K535" i="19"/>
  <c r="J535" i="19"/>
  <c r="I535" i="19"/>
  <c r="H535" i="19"/>
  <c r="G535" i="19"/>
  <c r="K534" i="19"/>
  <c r="J534" i="19"/>
  <c r="I534" i="19"/>
  <c r="H534" i="19"/>
  <c r="G534" i="19"/>
  <c r="K533" i="19"/>
  <c r="J533" i="19"/>
  <c r="I533" i="19"/>
  <c r="H533" i="19"/>
  <c r="G533" i="19"/>
  <c r="K532" i="19"/>
  <c r="J532" i="19"/>
  <c r="I532" i="19"/>
  <c r="H532" i="19"/>
  <c r="G532" i="19"/>
  <c r="K531" i="19"/>
  <c r="J531" i="19"/>
  <c r="I531" i="19"/>
  <c r="H531" i="19"/>
  <c r="G531" i="19"/>
  <c r="K530" i="19"/>
  <c r="J530" i="19"/>
  <c r="I530" i="19"/>
  <c r="H530" i="19"/>
  <c r="G530" i="19"/>
  <c r="K529" i="19"/>
  <c r="J529" i="19"/>
  <c r="I529" i="19"/>
  <c r="H529" i="19"/>
  <c r="G529" i="19"/>
  <c r="K528" i="19"/>
  <c r="J528" i="19"/>
  <c r="I528" i="19"/>
  <c r="H528" i="19"/>
  <c r="G528" i="19"/>
  <c r="K527" i="19"/>
  <c r="J527" i="19"/>
  <c r="I527" i="19"/>
  <c r="H527" i="19"/>
  <c r="G527" i="19"/>
  <c r="K526" i="19"/>
  <c r="J526" i="19"/>
  <c r="I526" i="19"/>
  <c r="H526" i="19"/>
  <c r="G526" i="19"/>
  <c r="K525" i="19"/>
  <c r="J525" i="19"/>
  <c r="I525" i="19"/>
  <c r="H525" i="19"/>
  <c r="G525" i="19"/>
  <c r="K524" i="19"/>
  <c r="J524" i="19"/>
  <c r="I524" i="19"/>
  <c r="H524" i="19"/>
  <c r="G524" i="19"/>
  <c r="K523" i="19"/>
  <c r="J523" i="19"/>
  <c r="I523" i="19"/>
  <c r="H523" i="19"/>
  <c r="G523" i="19"/>
  <c r="K522" i="19"/>
  <c r="J522" i="19"/>
  <c r="I522" i="19"/>
  <c r="H522" i="19"/>
  <c r="G522" i="19"/>
  <c r="K520" i="19"/>
  <c r="J520" i="19"/>
  <c r="I520" i="19"/>
  <c r="H520" i="19"/>
  <c r="G520" i="19"/>
  <c r="K519" i="19"/>
  <c r="J519" i="19"/>
  <c r="I519" i="19"/>
  <c r="H519" i="19"/>
  <c r="G519" i="19"/>
  <c r="K518" i="19"/>
  <c r="J518" i="19"/>
  <c r="I518" i="19"/>
  <c r="H518" i="19"/>
  <c r="G518" i="19"/>
  <c r="K517" i="19"/>
  <c r="J517" i="19"/>
  <c r="I517" i="19"/>
  <c r="H517" i="19"/>
  <c r="G517" i="19"/>
  <c r="K516" i="19"/>
  <c r="J516" i="19"/>
  <c r="I516" i="19"/>
  <c r="H516" i="19"/>
  <c r="G516" i="19"/>
  <c r="K515" i="19"/>
  <c r="J515" i="19"/>
  <c r="I515" i="19"/>
  <c r="H515" i="19"/>
  <c r="G515" i="19"/>
  <c r="K514" i="19"/>
  <c r="J514" i="19"/>
  <c r="I514" i="19"/>
  <c r="H514" i="19"/>
  <c r="G514" i="19"/>
  <c r="K513" i="19"/>
  <c r="J513" i="19"/>
  <c r="I513" i="19"/>
  <c r="H513" i="19"/>
  <c r="G513" i="19"/>
  <c r="K512" i="19"/>
  <c r="J512" i="19"/>
  <c r="I512" i="19"/>
  <c r="H512" i="19"/>
  <c r="G512" i="19"/>
  <c r="K511" i="19"/>
  <c r="J511" i="19"/>
  <c r="I511" i="19"/>
  <c r="H511" i="19"/>
  <c r="G511" i="19"/>
  <c r="K510" i="19"/>
  <c r="J510" i="19"/>
  <c r="I510" i="19"/>
  <c r="H510" i="19"/>
  <c r="G510" i="19"/>
  <c r="K509" i="19"/>
  <c r="J509" i="19"/>
  <c r="I509" i="19"/>
  <c r="H509" i="19"/>
  <c r="G509" i="19"/>
  <c r="K508" i="19"/>
  <c r="J508" i="19"/>
  <c r="I508" i="19"/>
  <c r="H508" i="19"/>
  <c r="G508" i="19"/>
  <c r="K507" i="19"/>
  <c r="J507" i="19"/>
  <c r="I507" i="19"/>
  <c r="H507" i="19"/>
  <c r="G507" i="19"/>
  <c r="K506" i="19"/>
  <c r="J506" i="19"/>
  <c r="I506" i="19"/>
  <c r="H506" i="19"/>
  <c r="G506" i="19"/>
  <c r="K505" i="19"/>
  <c r="J505" i="19"/>
  <c r="I505" i="19"/>
  <c r="H505" i="19"/>
  <c r="G505" i="19"/>
  <c r="K504" i="19"/>
  <c r="J504" i="19"/>
  <c r="I504" i="19"/>
  <c r="H504" i="19"/>
  <c r="G504" i="19"/>
  <c r="K503" i="19"/>
  <c r="J503" i="19"/>
  <c r="I503" i="19"/>
  <c r="H503" i="19"/>
  <c r="G503" i="19"/>
  <c r="K502" i="19"/>
  <c r="J502" i="19"/>
  <c r="I502" i="19"/>
  <c r="H502" i="19"/>
  <c r="G502" i="19"/>
  <c r="K501" i="19"/>
  <c r="J501" i="19"/>
  <c r="I501" i="19"/>
  <c r="H501" i="19"/>
  <c r="G501" i="19"/>
  <c r="K500" i="19"/>
  <c r="J500" i="19"/>
  <c r="I500" i="19"/>
  <c r="H500" i="19"/>
  <c r="G500" i="19"/>
  <c r="K499" i="19"/>
  <c r="J499" i="19"/>
  <c r="I499" i="19"/>
  <c r="H499" i="19"/>
  <c r="G499" i="19"/>
  <c r="K497" i="19"/>
  <c r="J497" i="19"/>
  <c r="I497" i="19"/>
  <c r="H497" i="19"/>
  <c r="G497" i="19"/>
  <c r="K496" i="19"/>
  <c r="J496" i="19"/>
  <c r="I496" i="19"/>
  <c r="H496" i="19"/>
  <c r="G496" i="19"/>
  <c r="K495" i="19"/>
  <c r="J495" i="19"/>
  <c r="I495" i="19"/>
  <c r="H495" i="19"/>
  <c r="G495" i="19"/>
  <c r="K494" i="19"/>
  <c r="J494" i="19"/>
  <c r="I494" i="19"/>
  <c r="H494" i="19"/>
  <c r="G494" i="19"/>
  <c r="K493" i="19"/>
  <c r="J493" i="19"/>
  <c r="I493" i="19"/>
  <c r="H493" i="19"/>
  <c r="G493" i="19"/>
  <c r="K492" i="19"/>
  <c r="J492" i="19"/>
  <c r="I492" i="19"/>
  <c r="H492" i="19"/>
  <c r="G492" i="19"/>
  <c r="K491" i="19"/>
  <c r="J491" i="19"/>
  <c r="I491" i="19"/>
  <c r="H491" i="19"/>
  <c r="G491" i="19"/>
  <c r="K490" i="19"/>
  <c r="J490" i="19"/>
  <c r="I490" i="19"/>
  <c r="H490" i="19"/>
  <c r="G490" i="19"/>
  <c r="K489" i="19"/>
  <c r="J489" i="19"/>
  <c r="I489" i="19"/>
  <c r="H489" i="19"/>
  <c r="G489" i="19"/>
  <c r="K488" i="19"/>
  <c r="J488" i="19"/>
  <c r="I488" i="19"/>
  <c r="H488" i="19"/>
  <c r="G488" i="19"/>
  <c r="K487" i="19"/>
  <c r="J487" i="19"/>
  <c r="I487" i="19"/>
  <c r="H487" i="19"/>
  <c r="G487" i="19"/>
  <c r="K486" i="19"/>
  <c r="J486" i="19"/>
  <c r="I486" i="19"/>
  <c r="H486" i="19"/>
  <c r="G486" i="19"/>
  <c r="K485" i="19"/>
  <c r="J485" i="19"/>
  <c r="I485" i="19"/>
  <c r="H485" i="19"/>
  <c r="G485" i="19"/>
  <c r="K484" i="19"/>
  <c r="J484" i="19"/>
  <c r="I484" i="19"/>
  <c r="H484" i="19"/>
  <c r="G484" i="19"/>
  <c r="K483" i="19"/>
  <c r="J483" i="19"/>
  <c r="I483" i="19"/>
  <c r="H483" i="19"/>
  <c r="G483" i="19"/>
  <c r="K482" i="19"/>
  <c r="J482" i="19"/>
  <c r="I482" i="19"/>
  <c r="H482" i="19"/>
  <c r="G482" i="19"/>
  <c r="K481" i="19"/>
  <c r="J481" i="19"/>
  <c r="I481" i="19"/>
  <c r="H481" i="19"/>
  <c r="G481" i="19"/>
  <c r="K480" i="19"/>
  <c r="J480" i="19"/>
  <c r="I480" i="19"/>
  <c r="H480" i="19"/>
  <c r="G480" i="19"/>
  <c r="K479" i="19"/>
  <c r="J479" i="19"/>
  <c r="I479" i="19"/>
  <c r="H479" i="19"/>
  <c r="G479" i="19"/>
  <c r="K478" i="19"/>
  <c r="J478" i="19"/>
  <c r="I478" i="19"/>
  <c r="H478" i="19"/>
  <c r="G478" i="19"/>
  <c r="K477" i="19"/>
  <c r="J477" i="19"/>
  <c r="I477" i="19"/>
  <c r="H477" i="19"/>
  <c r="G477" i="19"/>
  <c r="K476" i="19"/>
  <c r="J476" i="19"/>
  <c r="I476" i="19"/>
  <c r="H476" i="19"/>
  <c r="G476" i="19"/>
  <c r="K475" i="19"/>
  <c r="J475" i="19"/>
  <c r="I475" i="19"/>
  <c r="H475" i="19"/>
  <c r="G475" i="19"/>
  <c r="K474" i="19"/>
  <c r="J474" i="19"/>
  <c r="I474" i="19"/>
  <c r="H474" i="19"/>
  <c r="G474" i="19"/>
  <c r="K473" i="19"/>
  <c r="J473" i="19"/>
  <c r="I473" i="19"/>
  <c r="H473" i="19"/>
  <c r="G473" i="19"/>
  <c r="K471" i="19"/>
  <c r="J471" i="19"/>
  <c r="I471" i="19"/>
  <c r="H471" i="19"/>
  <c r="G471" i="19"/>
  <c r="K470" i="19"/>
  <c r="J470" i="19"/>
  <c r="I470" i="19"/>
  <c r="H470" i="19"/>
  <c r="G470" i="19"/>
  <c r="K469" i="19"/>
  <c r="J469" i="19"/>
  <c r="I469" i="19"/>
  <c r="H469" i="19"/>
  <c r="G469" i="19"/>
  <c r="K468" i="19"/>
  <c r="J468" i="19"/>
  <c r="I468" i="19"/>
  <c r="H468" i="19"/>
  <c r="G468" i="19"/>
  <c r="K467" i="19"/>
  <c r="J467" i="19"/>
  <c r="I467" i="19"/>
  <c r="H467" i="19"/>
  <c r="G467" i="19"/>
  <c r="K466" i="19"/>
  <c r="J466" i="19"/>
  <c r="I466" i="19"/>
  <c r="H466" i="19"/>
  <c r="G466" i="19"/>
  <c r="K465" i="19"/>
  <c r="J465" i="19"/>
  <c r="I465" i="19"/>
  <c r="H465" i="19"/>
  <c r="G465" i="19"/>
  <c r="K464" i="19"/>
  <c r="J464" i="19"/>
  <c r="I464" i="19"/>
  <c r="H464" i="19"/>
  <c r="G464" i="19"/>
  <c r="K463" i="19"/>
  <c r="J463" i="19"/>
  <c r="I463" i="19"/>
  <c r="H463" i="19"/>
  <c r="G463" i="19"/>
  <c r="K462" i="19"/>
  <c r="J462" i="19"/>
  <c r="I462" i="19"/>
  <c r="H462" i="19"/>
  <c r="G462" i="19"/>
  <c r="K461" i="19"/>
  <c r="J461" i="19"/>
  <c r="I461" i="19"/>
  <c r="H461" i="19"/>
  <c r="G461" i="19"/>
  <c r="K460" i="19"/>
  <c r="J460" i="19"/>
  <c r="I460" i="19"/>
  <c r="H460" i="19"/>
  <c r="G460" i="19"/>
  <c r="K459" i="19"/>
  <c r="J459" i="19"/>
  <c r="I459" i="19"/>
  <c r="H459" i="19"/>
  <c r="G459" i="19"/>
  <c r="K458" i="19"/>
  <c r="J458" i="19"/>
  <c r="I458" i="19"/>
  <c r="H458" i="19"/>
  <c r="G458" i="19"/>
  <c r="K457" i="19"/>
  <c r="J457" i="19"/>
  <c r="I457" i="19"/>
  <c r="H457" i="19"/>
  <c r="G457" i="19"/>
  <c r="K455" i="19"/>
  <c r="J455" i="19"/>
  <c r="I455" i="19"/>
  <c r="H455" i="19"/>
  <c r="G455" i="19"/>
  <c r="K454" i="19"/>
  <c r="J454" i="19"/>
  <c r="I454" i="19"/>
  <c r="H454" i="19"/>
  <c r="G454" i="19"/>
  <c r="K453" i="19"/>
  <c r="J453" i="19"/>
  <c r="I453" i="19"/>
  <c r="H453" i="19"/>
  <c r="G453" i="19"/>
  <c r="K452" i="19"/>
  <c r="J452" i="19"/>
  <c r="I452" i="19"/>
  <c r="H452" i="19"/>
  <c r="G452" i="19"/>
  <c r="K451" i="19"/>
  <c r="J451" i="19"/>
  <c r="I451" i="19"/>
  <c r="H451" i="19"/>
  <c r="G451" i="19"/>
  <c r="K450" i="19"/>
  <c r="J450" i="19"/>
  <c r="I450" i="19"/>
  <c r="H450" i="19"/>
  <c r="G450" i="19"/>
  <c r="K449" i="19"/>
  <c r="J449" i="19"/>
  <c r="I449" i="19"/>
  <c r="H449" i="19"/>
  <c r="G449" i="19"/>
  <c r="K448" i="19"/>
  <c r="J448" i="19"/>
  <c r="I448" i="19"/>
  <c r="H448" i="19"/>
  <c r="G448" i="19"/>
  <c r="K447" i="19"/>
  <c r="J447" i="19"/>
  <c r="I447" i="19"/>
  <c r="H447" i="19"/>
  <c r="G447" i="19"/>
  <c r="K446" i="19"/>
  <c r="J446" i="19"/>
  <c r="I446" i="19"/>
  <c r="H446" i="19"/>
  <c r="G446" i="19"/>
  <c r="K445" i="19"/>
  <c r="J445" i="19"/>
  <c r="I445" i="19"/>
  <c r="H445" i="19"/>
  <c r="G445" i="19"/>
  <c r="K443" i="19"/>
  <c r="J443" i="19"/>
  <c r="I443" i="19"/>
  <c r="H443" i="19"/>
  <c r="G443" i="19"/>
  <c r="K442" i="19"/>
  <c r="J442" i="19"/>
  <c r="I442" i="19"/>
  <c r="H442" i="19"/>
  <c r="G442" i="19"/>
  <c r="K441" i="19"/>
  <c r="J441" i="19"/>
  <c r="I441" i="19"/>
  <c r="H441" i="19"/>
  <c r="G441" i="19"/>
  <c r="K440" i="19"/>
  <c r="J440" i="19"/>
  <c r="I440" i="19"/>
  <c r="H440" i="19"/>
  <c r="G440" i="19"/>
  <c r="K439" i="19"/>
  <c r="J439" i="19"/>
  <c r="I439" i="19"/>
  <c r="H439" i="19"/>
  <c r="G439" i="19"/>
  <c r="K438" i="19"/>
  <c r="J438" i="19"/>
  <c r="I438" i="19"/>
  <c r="H438" i="19"/>
  <c r="G438" i="19"/>
  <c r="K437" i="19"/>
  <c r="J437" i="19"/>
  <c r="I437" i="19"/>
  <c r="H437" i="19"/>
  <c r="G437" i="19"/>
  <c r="K436" i="19"/>
  <c r="J436" i="19"/>
  <c r="I436" i="19"/>
  <c r="H436" i="19"/>
  <c r="G436" i="19"/>
  <c r="K435" i="19"/>
  <c r="J435" i="19"/>
  <c r="I435" i="19"/>
  <c r="H435" i="19"/>
  <c r="G435" i="19"/>
  <c r="K434" i="19"/>
  <c r="J434" i="19"/>
  <c r="I434" i="19"/>
  <c r="H434" i="19"/>
  <c r="G434" i="19"/>
  <c r="K433" i="19"/>
  <c r="J433" i="19"/>
  <c r="I433" i="19"/>
  <c r="H433" i="19"/>
  <c r="G433" i="19"/>
  <c r="K432" i="19"/>
  <c r="J432" i="19"/>
  <c r="I432" i="19"/>
  <c r="H432" i="19"/>
  <c r="G432" i="19"/>
  <c r="K431" i="19"/>
  <c r="J431" i="19"/>
  <c r="I431" i="19"/>
  <c r="H431" i="19"/>
  <c r="G431" i="19"/>
  <c r="K430" i="19"/>
  <c r="J430" i="19"/>
  <c r="I430" i="19"/>
  <c r="H430" i="19"/>
  <c r="G430" i="19"/>
  <c r="K429" i="19"/>
  <c r="J429" i="19"/>
  <c r="I429" i="19"/>
  <c r="H429" i="19"/>
  <c r="G429" i="19"/>
  <c r="K427" i="19"/>
  <c r="J427" i="19"/>
  <c r="I427" i="19"/>
  <c r="H427" i="19"/>
  <c r="G427" i="19"/>
  <c r="K426" i="19"/>
  <c r="J426" i="19"/>
  <c r="I426" i="19"/>
  <c r="H426" i="19"/>
  <c r="G426" i="19"/>
  <c r="K425" i="19"/>
  <c r="J425" i="19"/>
  <c r="I425" i="19"/>
  <c r="H425" i="19"/>
  <c r="G425" i="19"/>
  <c r="K424" i="19"/>
  <c r="J424" i="19"/>
  <c r="I424" i="19"/>
  <c r="H424" i="19"/>
  <c r="G424" i="19"/>
  <c r="K423" i="19"/>
  <c r="J423" i="19"/>
  <c r="I423" i="19"/>
  <c r="H423" i="19"/>
  <c r="G423" i="19"/>
  <c r="K422" i="19"/>
  <c r="J422" i="19"/>
  <c r="I422" i="19"/>
  <c r="H422" i="19"/>
  <c r="G422" i="19"/>
  <c r="K421" i="19"/>
  <c r="J421" i="19"/>
  <c r="I421" i="19"/>
  <c r="H421" i="19"/>
  <c r="G421" i="19"/>
  <c r="K420" i="19"/>
  <c r="J420" i="19"/>
  <c r="I420" i="19"/>
  <c r="H420" i="19"/>
  <c r="G420" i="19"/>
  <c r="K419" i="19"/>
  <c r="J419" i="19"/>
  <c r="I419" i="19"/>
  <c r="H419" i="19"/>
  <c r="G419" i="19"/>
  <c r="K418" i="19"/>
  <c r="J418" i="19"/>
  <c r="I418" i="19"/>
  <c r="H418" i="19"/>
  <c r="G418" i="19"/>
  <c r="K417" i="19"/>
  <c r="J417" i="19"/>
  <c r="I417" i="19"/>
  <c r="H417" i="19"/>
  <c r="G417" i="19"/>
  <c r="K416" i="19"/>
  <c r="J416" i="19"/>
  <c r="I416" i="19"/>
  <c r="H416" i="19"/>
  <c r="G416" i="19"/>
  <c r="K415" i="19"/>
  <c r="J415" i="19"/>
  <c r="I415" i="19"/>
  <c r="H415" i="19"/>
  <c r="G415" i="19"/>
  <c r="K414" i="19"/>
  <c r="J414" i="19"/>
  <c r="I414" i="19"/>
  <c r="H414" i="19"/>
  <c r="G414" i="19"/>
  <c r="K413" i="19"/>
  <c r="J413" i="19"/>
  <c r="I413" i="19"/>
  <c r="H413" i="19"/>
  <c r="G413" i="19"/>
  <c r="K412" i="19"/>
  <c r="J412" i="19"/>
  <c r="I412" i="19"/>
  <c r="H412" i="19"/>
  <c r="G412" i="19"/>
  <c r="K411" i="19"/>
  <c r="J411" i="19"/>
  <c r="I411" i="19"/>
  <c r="H411" i="19"/>
  <c r="G411" i="19"/>
  <c r="K410" i="19"/>
  <c r="J410" i="19"/>
  <c r="I410" i="19"/>
  <c r="H410" i="19"/>
  <c r="G410" i="19"/>
  <c r="K409" i="19"/>
  <c r="J409" i="19"/>
  <c r="I409" i="19"/>
  <c r="H409" i="19"/>
  <c r="G409" i="19"/>
  <c r="K408" i="19"/>
  <c r="J408" i="19"/>
  <c r="I408" i="19"/>
  <c r="H408" i="19"/>
  <c r="G408" i="19"/>
  <c r="K406" i="19"/>
  <c r="J406" i="19"/>
  <c r="I406" i="19"/>
  <c r="H406" i="19"/>
  <c r="G406" i="19"/>
  <c r="K405" i="19"/>
  <c r="J405" i="19"/>
  <c r="I405" i="19"/>
  <c r="H405" i="19"/>
  <c r="G405" i="19"/>
  <c r="K404" i="19"/>
  <c r="J404" i="19"/>
  <c r="I404" i="19"/>
  <c r="H404" i="19"/>
  <c r="G404" i="19"/>
  <c r="K403" i="19"/>
  <c r="J403" i="19"/>
  <c r="I403" i="19"/>
  <c r="H403" i="19"/>
  <c r="G403" i="19"/>
  <c r="K402" i="19"/>
  <c r="J402" i="19"/>
  <c r="I402" i="19"/>
  <c r="H402" i="19"/>
  <c r="G402" i="19"/>
  <c r="K401" i="19"/>
  <c r="J401" i="19"/>
  <c r="I401" i="19"/>
  <c r="H401" i="19"/>
  <c r="G401" i="19"/>
  <c r="K400" i="19"/>
  <c r="J400" i="19"/>
  <c r="I400" i="19"/>
  <c r="H400" i="19"/>
  <c r="G400" i="19"/>
  <c r="K399" i="19"/>
  <c r="J399" i="19"/>
  <c r="I399" i="19"/>
  <c r="H399" i="19"/>
  <c r="G399" i="19"/>
  <c r="K398" i="19"/>
  <c r="J398" i="19"/>
  <c r="I398" i="19"/>
  <c r="H398" i="19"/>
  <c r="G398" i="19"/>
  <c r="K397" i="19"/>
  <c r="J397" i="19"/>
  <c r="I397" i="19"/>
  <c r="H397" i="19"/>
  <c r="G397" i="19"/>
  <c r="K396" i="19"/>
  <c r="J396" i="19"/>
  <c r="I396" i="19"/>
  <c r="H396" i="19"/>
  <c r="G396" i="19"/>
  <c r="K395" i="19"/>
  <c r="J395" i="19"/>
  <c r="I395" i="19"/>
  <c r="H395" i="19"/>
  <c r="G395" i="19"/>
  <c r="K394" i="19"/>
  <c r="J394" i="19"/>
  <c r="I394" i="19"/>
  <c r="H394" i="19"/>
  <c r="G394" i="19"/>
  <c r="K393" i="19"/>
  <c r="J393" i="19"/>
  <c r="I393" i="19"/>
  <c r="H393" i="19"/>
  <c r="G393" i="19"/>
  <c r="K392" i="19"/>
  <c r="J392" i="19"/>
  <c r="I392" i="19"/>
  <c r="H392" i="19"/>
  <c r="G392" i="19"/>
  <c r="K391" i="19"/>
  <c r="J391" i="19"/>
  <c r="I391" i="19"/>
  <c r="H391" i="19"/>
  <c r="G391" i="19"/>
  <c r="K390" i="19"/>
  <c r="J390" i="19"/>
  <c r="I390" i="19"/>
  <c r="H390" i="19"/>
  <c r="G390" i="19"/>
  <c r="K389" i="19"/>
  <c r="J389" i="19"/>
  <c r="I389" i="19"/>
  <c r="H389" i="19"/>
  <c r="G389" i="19"/>
  <c r="K387" i="19"/>
  <c r="J387" i="19"/>
  <c r="I387" i="19"/>
  <c r="H387" i="19"/>
  <c r="G387" i="19"/>
  <c r="K386" i="19"/>
  <c r="J386" i="19"/>
  <c r="I386" i="19"/>
  <c r="H386" i="19"/>
  <c r="G386" i="19"/>
  <c r="K385" i="19"/>
  <c r="J385" i="19"/>
  <c r="I385" i="19"/>
  <c r="H385" i="19"/>
  <c r="G385" i="19"/>
  <c r="K384" i="19"/>
  <c r="J384" i="19"/>
  <c r="I384" i="19"/>
  <c r="H384" i="19"/>
  <c r="G384" i="19"/>
  <c r="K383" i="19"/>
  <c r="J383" i="19"/>
  <c r="I383" i="19"/>
  <c r="H383" i="19"/>
  <c r="G383" i="19"/>
  <c r="K382" i="19"/>
  <c r="J382" i="19"/>
  <c r="I382" i="19"/>
  <c r="H382" i="19"/>
  <c r="G382" i="19"/>
  <c r="K381" i="19"/>
  <c r="J381" i="19"/>
  <c r="I381" i="19"/>
  <c r="H381" i="19"/>
  <c r="G381" i="19"/>
  <c r="K380" i="19"/>
  <c r="J380" i="19"/>
  <c r="I380" i="19"/>
  <c r="H380" i="19"/>
  <c r="G380" i="19"/>
  <c r="K379" i="19"/>
  <c r="J379" i="19"/>
  <c r="I379" i="19"/>
  <c r="H379" i="19"/>
  <c r="G379" i="19"/>
  <c r="K378" i="19"/>
  <c r="J378" i="19"/>
  <c r="I378" i="19"/>
  <c r="H378" i="19"/>
  <c r="G378" i="19"/>
  <c r="K377" i="19"/>
  <c r="J377" i="19"/>
  <c r="I377" i="19"/>
  <c r="H377" i="19"/>
  <c r="G377" i="19"/>
  <c r="K376" i="19"/>
  <c r="J376" i="19"/>
  <c r="I376" i="19"/>
  <c r="H376" i="19"/>
  <c r="G376" i="19"/>
  <c r="K375" i="19"/>
  <c r="J375" i="19"/>
  <c r="I375" i="19"/>
  <c r="H375" i="19"/>
  <c r="G375" i="19"/>
  <c r="K374" i="19"/>
  <c r="J374" i="19"/>
  <c r="I374" i="19"/>
  <c r="H374" i="19"/>
  <c r="G374" i="19"/>
  <c r="K373" i="19"/>
  <c r="J373" i="19"/>
  <c r="I373" i="19"/>
  <c r="H373" i="19"/>
  <c r="G373" i="19"/>
  <c r="K372" i="19"/>
  <c r="J372" i="19"/>
  <c r="I372" i="19"/>
  <c r="H372" i="19"/>
  <c r="G372" i="19"/>
  <c r="K371" i="19"/>
  <c r="J371" i="19"/>
  <c r="I371" i="19"/>
  <c r="H371" i="19"/>
  <c r="G371" i="19"/>
  <c r="K370" i="19"/>
  <c r="J370" i="19"/>
  <c r="I370" i="19"/>
  <c r="H370" i="19"/>
  <c r="G370" i="19"/>
  <c r="K368" i="19"/>
  <c r="J368" i="19"/>
  <c r="I368" i="19"/>
  <c r="H368" i="19"/>
  <c r="G368" i="19"/>
  <c r="K367" i="19"/>
  <c r="J367" i="19"/>
  <c r="I367" i="19"/>
  <c r="H367" i="19"/>
  <c r="G367" i="19"/>
  <c r="K366" i="19"/>
  <c r="J366" i="19"/>
  <c r="I366" i="19"/>
  <c r="H366" i="19"/>
  <c r="G366" i="19"/>
  <c r="K365" i="19"/>
  <c r="J365" i="19"/>
  <c r="I365" i="19"/>
  <c r="H365" i="19"/>
  <c r="G365" i="19"/>
  <c r="K364" i="19"/>
  <c r="J364" i="19"/>
  <c r="I364" i="19"/>
  <c r="H364" i="19"/>
  <c r="G364" i="19"/>
  <c r="K363" i="19"/>
  <c r="J363" i="19"/>
  <c r="I363" i="19"/>
  <c r="H363" i="19"/>
  <c r="G363" i="19"/>
  <c r="K362" i="19"/>
  <c r="J362" i="19"/>
  <c r="I362" i="19"/>
  <c r="H362" i="19"/>
  <c r="G362" i="19"/>
  <c r="K361" i="19"/>
  <c r="J361" i="19"/>
  <c r="I361" i="19"/>
  <c r="H361" i="19"/>
  <c r="G361" i="19"/>
  <c r="K360" i="19"/>
  <c r="J360" i="19"/>
  <c r="I360" i="19"/>
  <c r="H360" i="19"/>
  <c r="G360" i="19"/>
  <c r="K359" i="19"/>
  <c r="J359" i="19"/>
  <c r="I359" i="19"/>
  <c r="H359" i="19"/>
  <c r="G359" i="19"/>
  <c r="K358" i="19"/>
  <c r="J358" i="19"/>
  <c r="I358" i="19"/>
  <c r="H358" i="19"/>
  <c r="G358" i="19"/>
  <c r="K356" i="19"/>
  <c r="J356" i="19"/>
  <c r="I356" i="19"/>
  <c r="H356" i="19"/>
  <c r="G356" i="19"/>
  <c r="K355" i="19"/>
  <c r="J355" i="19"/>
  <c r="I355" i="19"/>
  <c r="H355" i="19"/>
  <c r="G355" i="19"/>
  <c r="K354" i="19"/>
  <c r="J354" i="19"/>
  <c r="I354" i="19"/>
  <c r="H354" i="19"/>
  <c r="G354" i="19"/>
  <c r="K353" i="19"/>
  <c r="J353" i="19"/>
  <c r="I353" i="19"/>
  <c r="H353" i="19"/>
  <c r="G353" i="19"/>
  <c r="K352" i="19"/>
  <c r="J352" i="19"/>
  <c r="I352" i="19"/>
  <c r="H352" i="19"/>
  <c r="G352" i="19"/>
  <c r="K351" i="19"/>
  <c r="J351" i="19"/>
  <c r="I351" i="19"/>
  <c r="H351" i="19"/>
  <c r="G351" i="19"/>
  <c r="K350" i="19"/>
  <c r="J350" i="19"/>
  <c r="I350" i="19"/>
  <c r="H350" i="19"/>
  <c r="G350" i="19"/>
  <c r="K349" i="19"/>
  <c r="J349" i="19"/>
  <c r="I349" i="19"/>
  <c r="H349" i="19"/>
  <c r="G349" i="19"/>
  <c r="K348" i="19"/>
  <c r="J348" i="19"/>
  <c r="I348" i="19"/>
  <c r="H348" i="19"/>
  <c r="G348" i="19"/>
  <c r="K347" i="19"/>
  <c r="J347" i="19"/>
  <c r="I347" i="19"/>
  <c r="H347" i="19"/>
  <c r="G347" i="19"/>
  <c r="K346" i="19"/>
  <c r="J346" i="19"/>
  <c r="I346" i="19"/>
  <c r="H346" i="19"/>
  <c r="G346" i="19"/>
  <c r="K345" i="19"/>
  <c r="J345" i="19"/>
  <c r="I345" i="19"/>
  <c r="H345" i="19"/>
  <c r="G345" i="19"/>
  <c r="K344" i="19"/>
  <c r="J344" i="19"/>
  <c r="I344" i="19"/>
  <c r="H344" i="19"/>
  <c r="G344" i="19"/>
  <c r="K342" i="19"/>
  <c r="J342" i="19"/>
  <c r="I342" i="19"/>
  <c r="H342" i="19"/>
  <c r="G342" i="19"/>
  <c r="K341" i="19"/>
  <c r="J341" i="19"/>
  <c r="I341" i="19"/>
  <c r="H341" i="19"/>
  <c r="G341" i="19"/>
  <c r="K340" i="19"/>
  <c r="J340" i="19"/>
  <c r="I340" i="19"/>
  <c r="H340" i="19"/>
  <c r="G340" i="19"/>
  <c r="K339" i="19"/>
  <c r="J339" i="19"/>
  <c r="I339" i="19"/>
  <c r="H339" i="19"/>
  <c r="G339" i="19"/>
  <c r="K338" i="19"/>
  <c r="J338" i="19"/>
  <c r="I338" i="19"/>
  <c r="H338" i="19"/>
  <c r="G338" i="19"/>
  <c r="K337" i="19"/>
  <c r="J337" i="19"/>
  <c r="I337" i="19"/>
  <c r="H337" i="19"/>
  <c r="G337" i="19"/>
  <c r="K336" i="19"/>
  <c r="J336" i="19"/>
  <c r="I336" i="19"/>
  <c r="H336" i="19"/>
  <c r="G336" i="19"/>
  <c r="K335" i="19"/>
  <c r="J335" i="19"/>
  <c r="I335" i="19"/>
  <c r="H335" i="19"/>
  <c r="G335" i="19"/>
  <c r="K334" i="19"/>
  <c r="J334" i="19"/>
  <c r="I334" i="19"/>
  <c r="H334" i="19"/>
  <c r="G334" i="19"/>
  <c r="K333" i="19"/>
  <c r="J333" i="19"/>
  <c r="I333" i="19"/>
  <c r="H333" i="19"/>
  <c r="G333" i="19"/>
  <c r="K332" i="19"/>
  <c r="J332" i="19"/>
  <c r="I332" i="19"/>
  <c r="H332" i="19"/>
  <c r="G332" i="19"/>
  <c r="K331" i="19"/>
  <c r="J331" i="19"/>
  <c r="I331" i="19"/>
  <c r="H331" i="19"/>
  <c r="G331" i="19"/>
  <c r="K330" i="19"/>
  <c r="J330" i="19"/>
  <c r="I330" i="19"/>
  <c r="H330" i="19"/>
  <c r="G330" i="19"/>
  <c r="K329" i="19"/>
  <c r="J329" i="19"/>
  <c r="I329" i="19"/>
  <c r="H329" i="19"/>
  <c r="G329" i="19"/>
  <c r="K328" i="19"/>
  <c r="J328" i="19"/>
  <c r="I328" i="19"/>
  <c r="H328" i="19"/>
  <c r="G328" i="19"/>
  <c r="K327" i="19"/>
  <c r="J327" i="19"/>
  <c r="I327" i="19"/>
  <c r="H327" i="19"/>
  <c r="G327" i="19"/>
  <c r="K326" i="19"/>
  <c r="J326" i="19"/>
  <c r="I326" i="19"/>
  <c r="H326" i="19"/>
  <c r="G326" i="19"/>
  <c r="K324" i="19"/>
  <c r="J324" i="19"/>
  <c r="I324" i="19"/>
  <c r="H324" i="19"/>
  <c r="G324" i="19"/>
  <c r="K323" i="19"/>
  <c r="J323" i="19"/>
  <c r="I323" i="19"/>
  <c r="H323" i="19"/>
  <c r="G323" i="19"/>
  <c r="K322" i="19"/>
  <c r="J322" i="19"/>
  <c r="I322" i="19"/>
  <c r="H322" i="19"/>
  <c r="G322" i="19"/>
  <c r="K321" i="19"/>
  <c r="J321" i="19"/>
  <c r="I321" i="19"/>
  <c r="H321" i="19"/>
  <c r="G321" i="19"/>
  <c r="K320" i="19"/>
  <c r="J320" i="19"/>
  <c r="I320" i="19"/>
  <c r="H320" i="19"/>
  <c r="G320" i="19"/>
  <c r="K319" i="19"/>
  <c r="J319" i="19"/>
  <c r="I319" i="19"/>
  <c r="H319" i="19"/>
  <c r="G319" i="19"/>
  <c r="K318" i="19"/>
  <c r="J318" i="19"/>
  <c r="I318" i="19"/>
  <c r="H318" i="19"/>
  <c r="G318" i="19"/>
  <c r="K317" i="19"/>
  <c r="J317" i="19"/>
  <c r="I317" i="19"/>
  <c r="H317" i="19"/>
  <c r="G317" i="19"/>
  <c r="K316" i="19"/>
  <c r="J316" i="19"/>
  <c r="I316" i="19"/>
  <c r="H316" i="19"/>
  <c r="G316" i="19"/>
  <c r="K315" i="19"/>
  <c r="J315" i="19"/>
  <c r="I315" i="19"/>
  <c r="H315" i="19"/>
  <c r="G315" i="19"/>
  <c r="K314" i="19"/>
  <c r="J314" i="19"/>
  <c r="I314" i="19"/>
  <c r="H314" i="19"/>
  <c r="G314" i="19"/>
  <c r="K313" i="19"/>
  <c r="J313" i="19"/>
  <c r="I313" i="19"/>
  <c r="H313" i="19"/>
  <c r="G313" i="19"/>
  <c r="K312" i="19"/>
  <c r="J312" i="19"/>
  <c r="I312" i="19"/>
  <c r="H312" i="19"/>
  <c r="G312" i="19"/>
  <c r="K311" i="19"/>
  <c r="J311" i="19"/>
  <c r="I311" i="19"/>
  <c r="H311" i="19"/>
  <c r="G311" i="19"/>
  <c r="K310" i="19"/>
  <c r="J310" i="19"/>
  <c r="I310" i="19"/>
  <c r="H310" i="19"/>
  <c r="G310" i="19"/>
  <c r="K309" i="19"/>
  <c r="J309" i="19"/>
  <c r="I309" i="19"/>
  <c r="H309" i="19"/>
  <c r="G309" i="19"/>
  <c r="K308" i="19"/>
  <c r="J308" i="19"/>
  <c r="I308" i="19"/>
  <c r="H308" i="19"/>
  <c r="G308" i="19"/>
  <c r="K306" i="19"/>
  <c r="J306" i="19"/>
  <c r="I306" i="19"/>
  <c r="H306" i="19"/>
  <c r="G306" i="19"/>
  <c r="K305" i="19"/>
  <c r="J305" i="19"/>
  <c r="I305" i="19"/>
  <c r="H305" i="19"/>
  <c r="G305" i="19"/>
  <c r="K304" i="19"/>
  <c r="J304" i="19"/>
  <c r="I304" i="19"/>
  <c r="H304" i="19"/>
  <c r="G304" i="19"/>
  <c r="K303" i="19"/>
  <c r="J303" i="19"/>
  <c r="I303" i="19"/>
  <c r="H303" i="19"/>
  <c r="G303" i="19"/>
  <c r="K302" i="19"/>
  <c r="J302" i="19"/>
  <c r="I302" i="19"/>
  <c r="H302" i="19"/>
  <c r="G302" i="19"/>
  <c r="K301" i="19"/>
  <c r="J301" i="19"/>
  <c r="I301" i="19"/>
  <c r="H301" i="19"/>
  <c r="G301" i="19"/>
  <c r="K300" i="19"/>
  <c r="J300" i="19"/>
  <c r="I300" i="19"/>
  <c r="H300" i="19"/>
  <c r="G300" i="19"/>
  <c r="K299" i="19"/>
  <c r="J299" i="19"/>
  <c r="I299" i="19"/>
  <c r="H299" i="19"/>
  <c r="G299" i="19"/>
  <c r="K298" i="19"/>
  <c r="J298" i="19"/>
  <c r="I298" i="19"/>
  <c r="H298" i="19"/>
  <c r="G298" i="19"/>
  <c r="K297" i="19"/>
  <c r="J297" i="19"/>
  <c r="I297" i="19"/>
  <c r="H297" i="19"/>
  <c r="G297" i="19"/>
  <c r="K296" i="19"/>
  <c r="J296" i="19"/>
  <c r="I296" i="19"/>
  <c r="H296" i="19"/>
  <c r="G296" i="19"/>
  <c r="K295" i="19"/>
  <c r="J295" i="19"/>
  <c r="I295" i="19"/>
  <c r="H295" i="19"/>
  <c r="G295" i="19"/>
  <c r="K294" i="19"/>
  <c r="J294" i="19"/>
  <c r="I294" i="19"/>
  <c r="H294" i="19"/>
  <c r="G294" i="19"/>
  <c r="K293" i="19"/>
  <c r="J293" i="19"/>
  <c r="I293" i="19"/>
  <c r="H293" i="19"/>
  <c r="G293" i="19"/>
  <c r="K292" i="19"/>
  <c r="J292" i="19"/>
  <c r="I292" i="19"/>
  <c r="H292" i="19"/>
  <c r="G292" i="19"/>
  <c r="K291" i="19"/>
  <c r="J291" i="19"/>
  <c r="I291" i="19"/>
  <c r="H291" i="19"/>
  <c r="G291" i="19"/>
  <c r="K290" i="19"/>
  <c r="J290" i="19"/>
  <c r="I290" i="19"/>
  <c r="H290" i="19"/>
  <c r="G290" i="19"/>
  <c r="K289" i="19"/>
  <c r="J289" i="19"/>
  <c r="I289" i="19"/>
  <c r="H289" i="19"/>
  <c r="G289" i="19"/>
  <c r="K288" i="19"/>
  <c r="J288" i="19"/>
  <c r="I288" i="19"/>
  <c r="H288" i="19"/>
  <c r="G288" i="19"/>
  <c r="K287" i="19"/>
  <c r="J287" i="19"/>
  <c r="I287" i="19"/>
  <c r="H287" i="19"/>
  <c r="G287" i="19"/>
  <c r="K285" i="19"/>
  <c r="J285" i="19"/>
  <c r="I285" i="19"/>
  <c r="H285" i="19"/>
  <c r="G285" i="19"/>
  <c r="K284" i="19"/>
  <c r="J284" i="19"/>
  <c r="I284" i="19"/>
  <c r="H284" i="19"/>
  <c r="G284" i="19"/>
  <c r="K283" i="19"/>
  <c r="J283" i="19"/>
  <c r="I283" i="19"/>
  <c r="H283" i="19"/>
  <c r="G283" i="19"/>
  <c r="K282" i="19"/>
  <c r="J282" i="19"/>
  <c r="I282" i="19"/>
  <c r="H282" i="19"/>
  <c r="G282" i="19"/>
  <c r="K281" i="19"/>
  <c r="J281" i="19"/>
  <c r="I281" i="19"/>
  <c r="H281" i="19"/>
  <c r="G281" i="19"/>
  <c r="K280" i="19"/>
  <c r="J280" i="19"/>
  <c r="I280" i="19"/>
  <c r="H280" i="19"/>
  <c r="G280" i="19"/>
  <c r="K279" i="19"/>
  <c r="J279" i="19"/>
  <c r="I279" i="19"/>
  <c r="H279" i="19"/>
  <c r="G279" i="19"/>
  <c r="K278" i="19"/>
  <c r="J278" i="19"/>
  <c r="I278" i="19"/>
  <c r="H278" i="19"/>
  <c r="G278" i="19"/>
  <c r="K277" i="19"/>
  <c r="J277" i="19"/>
  <c r="I277" i="19"/>
  <c r="H277" i="19"/>
  <c r="G277" i="19"/>
  <c r="K276" i="19"/>
  <c r="J276" i="19"/>
  <c r="I276" i="19"/>
  <c r="H276" i="19"/>
  <c r="G276" i="19"/>
  <c r="K275" i="19"/>
  <c r="J275" i="19"/>
  <c r="I275" i="19"/>
  <c r="H275" i="19"/>
  <c r="G275" i="19"/>
  <c r="K274" i="19"/>
  <c r="J274" i="19"/>
  <c r="I274" i="19"/>
  <c r="H274" i="19"/>
  <c r="G274" i="19"/>
  <c r="K273" i="19"/>
  <c r="J273" i="19"/>
  <c r="I273" i="19"/>
  <c r="H273" i="19"/>
  <c r="G273" i="19"/>
  <c r="K272" i="19"/>
  <c r="J272" i="19"/>
  <c r="I272" i="19"/>
  <c r="H272" i="19"/>
  <c r="G272" i="19"/>
  <c r="K271" i="19"/>
  <c r="J271" i="19"/>
  <c r="I271" i="19"/>
  <c r="H271" i="19"/>
  <c r="G271" i="19"/>
  <c r="K270" i="19"/>
  <c r="J270" i="19"/>
  <c r="I270" i="19"/>
  <c r="H270" i="19"/>
  <c r="G270" i="19"/>
  <c r="K269" i="19"/>
  <c r="J269" i="19"/>
  <c r="I269" i="19"/>
  <c r="H269" i="19"/>
  <c r="G269" i="19"/>
  <c r="K268" i="19"/>
  <c r="J268" i="19"/>
  <c r="I268" i="19"/>
  <c r="H268" i="19"/>
  <c r="G268" i="19"/>
  <c r="K267" i="19"/>
  <c r="J267" i="19"/>
  <c r="I267" i="19"/>
  <c r="H267" i="19"/>
  <c r="G267" i="19"/>
  <c r="K266" i="19"/>
  <c r="J266" i="19"/>
  <c r="I266" i="19"/>
  <c r="H266" i="19"/>
  <c r="G266" i="19"/>
  <c r="K264" i="19"/>
  <c r="J264" i="19"/>
  <c r="I264" i="19"/>
  <c r="H264" i="19"/>
  <c r="G264" i="19"/>
  <c r="K263" i="19"/>
  <c r="J263" i="19"/>
  <c r="I263" i="19"/>
  <c r="H263" i="19"/>
  <c r="G263" i="19"/>
  <c r="K262" i="19"/>
  <c r="J262" i="19"/>
  <c r="I262" i="19"/>
  <c r="H262" i="19"/>
  <c r="G262" i="19"/>
  <c r="K261" i="19"/>
  <c r="J261" i="19"/>
  <c r="I261" i="19"/>
  <c r="H261" i="19"/>
  <c r="G261" i="19"/>
  <c r="K260" i="19"/>
  <c r="J260" i="19"/>
  <c r="I260" i="19"/>
  <c r="H260" i="19"/>
  <c r="G260" i="19"/>
  <c r="K259" i="19"/>
  <c r="J259" i="19"/>
  <c r="I259" i="19"/>
  <c r="H259" i="19"/>
  <c r="G259" i="19"/>
  <c r="K258" i="19"/>
  <c r="J258" i="19"/>
  <c r="I258" i="19"/>
  <c r="H258" i="19"/>
  <c r="G258" i="19"/>
  <c r="K257" i="19"/>
  <c r="J257" i="19"/>
  <c r="I257" i="19"/>
  <c r="H257" i="19"/>
  <c r="G257" i="19"/>
  <c r="K256" i="19"/>
  <c r="J256" i="19"/>
  <c r="I256" i="19"/>
  <c r="H256" i="19"/>
  <c r="G256" i="19"/>
  <c r="K255" i="19"/>
  <c r="J255" i="19"/>
  <c r="I255" i="19"/>
  <c r="H255" i="19"/>
  <c r="G255" i="19"/>
  <c r="K253" i="19"/>
  <c r="J253" i="19"/>
  <c r="I253" i="19"/>
  <c r="H253" i="19"/>
  <c r="G253" i="19"/>
  <c r="K252" i="19"/>
  <c r="J252" i="19"/>
  <c r="I252" i="19"/>
  <c r="H252" i="19"/>
  <c r="G252" i="19"/>
  <c r="K251" i="19"/>
  <c r="J251" i="19"/>
  <c r="I251" i="19"/>
  <c r="H251" i="19"/>
  <c r="G251" i="19"/>
  <c r="K250" i="19"/>
  <c r="J250" i="19"/>
  <c r="I250" i="19"/>
  <c r="H250" i="19"/>
  <c r="G250" i="19"/>
  <c r="K249" i="19"/>
  <c r="J249" i="19"/>
  <c r="I249" i="19"/>
  <c r="H249" i="19"/>
  <c r="G249" i="19"/>
  <c r="K248" i="19"/>
  <c r="J248" i="19"/>
  <c r="I248" i="19"/>
  <c r="H248" i="19"/>
  <c r="G248" i="19"/>
  <c r="K247" i="19"/>
  <c r="J247" i="19"/>
  <c r="I247" i="19"/>
  <c r="H247" i="19"/>
  <c r="G247" i="19"/>
  <c r="K246" i="19"/>
  <c r="J246" i="19"/>
  <c r="I246" i="19"/>
  <c r="H246" i="19"/>
  <c r="G246" i="19"/>
  <c r="K245" i="19"/>
  <c r="J245" i="19"/>
  <c r="I245" i="19"/>
  <c r="H245" i="19"/>
  <c r="G245" i="19"/>
  <c r="K244" i="19"/>
  <c r="J244" i="19"/>
  <c r="I244" i="19"/>
  <c r="H244" i="19"/>
  <c r="G244" i="19"/>
  <c r="K243" i="19"/>
  <c r="J243" i="19"/>
  <c r="I243" i="19"/>
  <c r="H243" i="19"/>
  <c r="G243" i="19"/>
  <c r="K242" i="19"/>
  <c r="J242" i="19"/>
  <c r="I242" i="19"/>
  <c r="H242" i="19"/>
  <c r="G242" i="19"/>
  <c r="K241" i="19"/>
  <c r="J241" i="19"/>
  <c r="I241" i="19"/>
  <c r="H241" i="19"/>
  <c r="G241" i="19"/>
  <c r="K240" i="19"/>
  <c r="J240" i="19"/>
  <c r="I240" i="19"/>
  <c r="H240" i="19"/>
  <c r="G240" i="19"/>
  <c r="K239" i="19"/>
  <c r="J239" i="19"/>
  <c r="I239" i="19"/>
  <c r="H239" i="19"/>
  <c r="G239" i="19"/>
  <c r="K238" i="19"/>
  <c r="J238" i="19"/>
  <c r="I238" i="19"/>
  <c r="H238" i="19"/>
  <c r="G238" i="19"/>
  <c r="K237" i="19"/>
  <c r="J237" i="19"/>
  <c r="I237" i="19"/>
  <c r="H237" i="19"/>
  <c r="G237" i="19"/>
  <c r="K236" i="19"/>
  <c r="J236" i="19"/>
  <c r="I236" i="19"/>
  <c r="H236" i="19"/>
  <c r="G236" i="19"/>
  <c r="K235" i="19"/>
  <c r="J235" i="19"/>
  <c r="I235" i="19"/>
  <c r="H235" i="19"/>
  <c r="G235" i="19"/>
  <c r="K234" i="19"/>
  <c r="J234" i="19"/>
  <c r="I234" i="19"/>
  <c r="H234" i="19"/>
  <c r="G234" i="19"/>
  <c r="K233" i="19"/>
  <c r="J233" i="19"/>
  <c r="I233" i="19"/>
  <c r="H233" i="19"/>
  <c r="G233" i="19"/>
  <c r="K231" i="19"/>
  <c r="J231" i="19"/>
  <c r="I231" i="19"/>
  <c r="H231" i="19"/>
  <c r="G231" i="19"/>
  <c r="K230" i="19"/>
  <c r="J230" i="19"/>
  <c r="I230" i="19"/>
  <c r="H230" i="19"/>
  <c r="G230" i="19"/>
  <c r="K229" i="19"/>
  <c r="J229" i="19"/>
  <c r="I229" i="19"/>
  <c r="H229" i="19"/>
  <c r="G229" i="19"/>
  <c r="K228" i="19"/>
  <c r="J228" i="19"/>
  <c r="I228" i="19"/>
  <c r="H228" i="19"/>
  <c r="G228" i="19"/>
  <c r="K227" i="19"/>
  <c r="J227" i="19"/>
  <c r="I227" i="19"/>
  <c r="H227" i="19"/>
  <c r="G227" i="19"/>
  <c r="K226" i="19"/>
  <c r="J226" i="19"/>
  <c r="I226" i="19"/>
  <c r="H226" i="19"/>
  <c r="G226" i="19"/>
  <c r="K225" i="19"/>
  <c r="J225" i="19"/>
  <c r="I225" i="19"/>
  <c r="H225" i="19"/>
  <c r="G225" i="19"/>
  <c r="K224" i="19"/>
  <c r="J224" i="19"/>
  <c r="I224" i="19"/>
  <c r="H224" i="19"/>
  <c r="G224" i="19"/>
  <c r="K223" i="19"/>
  <c r="J223" i="19"/>
  <c r="I223" i="19"/>
  <c r="H223" i="19"/>
  <c r="G223" i="19"/>
  <c r="K222" i="19"/>
  <c r="J222" i="19"/>
  <c r="I222" i="19"/>
  <c r="H222" i="19"/>
  <c r="G222" i="19"/>
  <c r="K221" i="19"/>
  <c r="J221" i="19"/>
  <c r="I221" i="19"/>
  <c r="H221" i="19"/>
  <c r="G221" i="19"/>
  <c r="K220" i="19"/>
  <c r="J220" i="19"/>
  <c r="I220" i="19"/>
  <c r="H220" i="19"/>
  <c r="G220" i="19"/>
  <c r="K219" i="19"/>
  <c r="J219" i="19"/>
  <c r="I219" i="19"/>
  <c r="H219" i="19"/>
  <c r="G219" i="19"/>
  <c r="K218" i="19"/>
  <c r="J218" i="19"/>
  <c r="I218" i="19"/>
  <c r="H218" i="19"/>
  <c r="G218" i="19"/>
  <c r="K217" i="19"/>
  <c r="J217" i="19"/>
  <c r="I217" i="19"/>
  <c r="H217" i="19"/>
  <c r="G217" i="19"/>
  <c r="K216" i="19"/>
  <c r="J216" i="19"/>
  <c r="I216" i="19"/>
  <c r="H216" i="19"/>
  <c r="G216" i="19"/>
  <c r="K215" i="19"/>
  <c r="J215" i="19"/>
  <c r="I215" i="19"/>
  <c r="H215" i="19"/>
  <c r="G215" i="19"/>
  <c r="K214" i="19"/>
  <c r="J214" i="19"/>
  <c r="I214" i="19"/>
  <c r="H214" i="19"/>
  <c r="G214" i="19"/>
  <c r="K213" i="19"/>
  <c r="J213" i="19"/>
  <c r="I213" i="19"/>
  <c r="H213" i="19"/>
  <c r="G213" i="19"/>
  <c r="K212" i="19"/>
  <c r="J212" i="19"/>
  <c r="I212" i="19"/>
  <c r="H212" i="19"/>
  <c r="G212" i="19"/>
  <c r="K211" i="19"/>
  <c r="J211" i="19"/>
  <c r="I211" i="19"/>
  <c r="H211" i="19"/>
  <c r="G211" i="19"/>
  <c r="K210" i="19"/>
  <c r="J210" i="19"/>
  <c r="I210" i="19"/>
  <c r="H210" i="19"/>
  <c r="G210" i="19"/>
  <c r="K209" i="19"/>
  <c r="J209" i="19"/>
  <c r="I209" i="19"/>
  <c r="H209" i="19"/>
  <c r="G209" i="19"/>
  <c r="K208" i="19"/>
  <c r="J208" i="19"/>
  <c r="I208" i="19"/>
  <c r="H208" i="19"/>
  <c r="G208" i="19"/>
  <c r="K207" i="19"/>
  <c r="J207" i="19"/>
  <c r="I207" i="19"/>
  <c r="H207" i="19"/>
  <c r="G207" i="19"/>
  <c r="K206" i="19"/>
  <c r="J206" i="19"/>
  <c r="I206" i="19"/>
  <c r="H206" i="19"/>
  <c r="G206" i="19"/>
  <c r="K204" i="19"/>
  <c r="J204" i="19"/>
  <c r="I204" i="19"/>
  <c r="H204" i="19"/>
  <c r="G204" i="19"/>
  <c r="K203" i="19"/>
  <c r="J203" i="19"/>
  <c r="I203" i="19"/>
  <c r="H203" i="19"/>
  <c r="G203" i="19"/>
  <c r="K202" i="19"/>
  <c r="J202" i="19"/>
  <c r="I202" i="19"/>
  <c r="H202" i="19"/>
  <c r="G202" i="19"/>
  <c r="K201" i="19"/>
  <c r="J201" i="19"/>
  <c r="I201" i="19"/>
  <c r="H201" i="19"/>
  <c r="G201" i="19"/>
  <c r="K200" i="19"/>
  <c r="J200" i="19"/>
  <c r="I200" i="19"/>
  <c r="H200" i="19"/>
  <c r="G200" i="19"/>
  <c r="K199" i="19"/>
  <c r="J199" i="19"/>
  <c r="I199" i="19"/>
  <c r="H199" i="19"/>
  <c r="G199" i="19"/>
  <c r="K198" i="19"/>
  <c r="J198" i="19"/>
  <c r="I198" i="19"/>
  <c r="H198" i="19"/>
  <c r="G198" i="19"/>
  <c r="K197" i="19"/>
  <c r="J197" i="19"/>
  <c r="I197" i="19"/>
  <c r="H197" i="19"/>
  <c r="G197" i="19"/>
  <c r="K196" i="19"/>
  <c r="J196" i="19"/>
  <c r="I196" i="19"/>
  <c r="H196" i="19"/>
  <c r="G196" i="19"/>
  <c r="K195" i="19"/>
  <c r="J195" i="19"/>
  <c r="I195" i="19"/>
  <c r="H195" i="19"/>
  <c r="G195" i="19"/>
  <c r="K194" i="19"/>
  <c r="J194" i="19"/>
  <c r="I194" i="19"/>
  <c r="H194" i="19"/>
  <c r="G194" i="19"/>
  <c r="K193" i="19"/>
  <c r="J193" i="19"/>
  <c r="I193" i="19"/>
  <c r="H193" i="19"/>
  <c r="G193" i="19"/>
  <c r="K192" i="19"/>
  <c r="J192" i="19"/>
  <c r="I192" i="19"/>
  <c r="H192" i="19"/>
  <c r="G192" i="19"/>
  <c r="K191" i="19"/>
  <c r="J191" i="19"/>
  <c r="I191" i="19"/>
  <c r="H191" i="19"/>
  <c r="G191" i="19"/>
  <c r="K190" i="19"/>
  <c r="J190" i="19"/>
  <c r="I190" i="19"/>
  <c r="H190" i="19"/>
  <c r="G190" i="19"/>
  <c r="K189" i="19"/>
  <c r="J189" i="19"/>
  <c r="I189" i="19"/>
  <c r="H189" i="19"/>
  <c r="G189" i="19"/>
  <c r="K188" i="19"/>
  <c r="J188" i="19"/>
  <c r="I188" i="19"/>
  <c r="H188" i="19"/>
  <c r="G188" i="19"/>
  <c r="K187" i="19"/>
  <c r="J187" i="19"/>
  <c r="I187" i="19"/>
  <c r="H187" i="19"/>
  <c r="G187" i="19"/>
  <c r="K186" i="19"/>
  <c r="J186" i="19"/>
  <c r="I186" i="19"/>
  <c r="H186" i="19"/>
  <c r="G186" i="19"/>
  <c r="K185" i="19"/>
  <c r="J185" i="19"/>
  <c r="I185" i="19"/>
  <c r="H185" i="19"/>
  <c r="G185" i="19"/>
  <c r="K184" i="19"/>
  <c r="J184" i="19"/>
  <c r="I184" i="19"/>
  <c r="H184" i="19"/>
  <c r="G184" i="19"/>
  <c r="K183" i="19"/>
  <c r="J183" i="19"/>
  <c r="I183" i="19"/>
  <c r="H183" i="19"/>
  <c r="G183" i="19"/>
  <c r="K182" i="19"/>
  <c r="J182" i="19"/>
  <c r="I182" i="19"/>
  <c r="H182" i="19"/>
  <c r="G182" i="19"/>
  <c r="K181" i="19"/>
  <c r="J181" i="19"/>
  <c r="I181" i="19"/>
  <c r="H181" i="19"/>
  <c r="G181" i="19"/>
  <c r="K180" i="19"/>
  <c r="J180" i="19"/>
  <c r="I180" i="19"/>
  <c r="H180" i="19"/>
  <c r="G180" i="19"/>
  <c r="K179" i="19"/>
  <c r="J179" i="19"/>
  <c r="I179" i="19"/>
  <c r="H179" i="19"/>
  <c r="G179" i="19"/>
  <c r="K178" i="19"/>
  <c r="J178" i="19"/>
  <c r="I178" i="19"/>
  <c r="H178" i="19"/>
  <c r="G178" i="19"/>
  <c r="K176" i="19"/>
  <c r="J176" i="19"/>
  <c r="I176" i="19"/>
  <c r="H176" i="19"/>
  <c r="G176" i="19"/>
  <c r="K175" i="19"/>
  <c r="J175" i="19"/>
  <c r="I175" i="19"/>
  <c r="H175" i="19"/>
  <c r="G175" i="19"/>
  <c r="K174" i="19"/>
  <c r="J174" i="19"/>
  <c r="I174" i="19"/>
  <c r="H174" i="19"/>
  <c r="G174" i="19"/>
  <c r="K173" i="19"/>
  <c r="J173" i="19"/>
  <c r="I173" i="19"/>
  <c r="H173" i="19"/>
  <c r="G173" i="19"/>
  <c r="K172" i="19"/>
  <c r="J172" i="19"/>
  <c r="I172" i="19"/>
  <c r="H172" i="19"/>
  <c r="G172" i="19"/>
  <c r="K171" i="19"/>
  <c r="J171" i="19"/>
  <c r="I171" i="19"/>
  <c r="H171" i="19"/>
  <c r="G171" i="19"/>
  <c r="K170" i="19"/>
  <c r="J170" i="19"/>
  <c r="I170" i="19"/>
  <c r="H170" i="19"/>
  <c r="G170" i="19"/>
  <c r="K169" i="19"/>
  <c r="J169" i="19"/>
  <c r="I169" i="19"/>
  <c r="H169" i="19"/>
  <c r="G169" i="19"/>
  <c r="K168" i="19"/>
  <c r="J168" i="19"/>
  <c r="I168" i="19"/>
  <c r="H168" i="19"/>
  <c r="G168" i="19"/>
  <c r="K167" i="19"/>
  <c r="J167" i="19"/>
  <c r="I167" i="19"/>
  <c r="H167" i="19"/>
  <c r="G167" i="19"/>
  <c r="K166" i="19"/>
  <c r="J166" i="19"/>
  <c r="I166" i="19"/>
  <c r="H166" i="19"/>
  <c r="G166" i="19"/>
  <c r="K165" i="19"/>
  <c r="J165" i="19"/>
  <c r="I165" i="19"/>
  <c r="H165" i="19"/>
  <c r="G165" i="19"/>
  <c r="K164" i="19"/>
  <c r="J164" i="19"/>
  <c r="I164" i="19"/>
  <c r="H164" i="19"/>
  <c r="G164" i="19"/>
  <c r="K163" i="19"/>
  <c r="J163" i="19"/>
  <c r="I163" i="19"/>
  <c r="H163" i="19"/>
  <c r="G163" i="19"/>
  <c r="K162" i="19"/>
  <c r="J162" i="19"/>
  <c r="I162" i="19"/>
  <c r="H162" i="19"/>
  <c r="G162" i="19"/>
  <c r="K161" i="19"/>
  <c r="J161" i="19"/>
  <c r="I161" i="19"/>
  <c r="H161" i="19"/>
  <c r="G161" i="19"/>
  <c r="K160" i="19"/>
  <c r="J160" i="19"/>
  <c r="I160" i="19"/>
  <c r="H160" i="19"/>
  <c r="G160" i="19"/>
  <c r="K159" i="19"/>
  <c r="J159" i="19"/>
  <c r="I159" i="19"/>
  <c r="H159" i="19"/>
  <c r="G159" i="19"/>
  <c r="K158" i="19"/>
  <c r="J158" i="19"/>
  <c r="I158" i="19"/>
  <c r="H158" i="19"/>
  <c r="G158" i="19"/>
  <c r="K157" i="19"/>
  <c r="J157" i="19"/>
  <c r="I157" i="19"/>
  <c r="H157" i="19"/>
  <c r="G157" i="19"/>
  <c r="K155" i="19"/>
  <c r="J155" i="19"/>
  <c r="I155" i="19"/>
  <c r="H155" i="19"/>
  <c r="G155" i="19"/>
  <c r="K154" i="19"/>
  <c r="J154" i="19"/>
  <c r="I154" i="19"/>
  <c r="H154" i="19"/>
  <c r="G154" i="19"/>
  <c r="K153" i="19"/>
  <c r="J153" i="19"/>
  <c r="I153" i="19"/>
  <c r="H153" i="19"/>
  <c r="G153" i="19"/>
  <c r="K152" i="19"/>
  <c r="J152" i="19"/>
  <c r="I152" i="19"/>
  <c r="H152" i="19"/>
  <c r="G152" i="19"/>
  <c r="K151" i="19"/>
  <c r="J151" i="19"/>
  <c r="I151" i="19"/>
  <c r="H151" i="19"/>
  <c r="G151" i="19"/>
  <c r="K150" i="19"/>
  <c r="J150" i="19"/>
  <c r="I150" i="19"/>
  <c r="H150" i="19"/>
  <c r="G150" i="19"/>
  <c r="K149" i="19"/>
  <c r="J149" i="19"/>
  <c r="I149" i="19"/>
  <c r="H149" i="19"/>
  <c r="G149" i="19"/>
  <c r="K148" i="19"/>
  <c r="J148" i="19"/>
  <c r="I148" i="19"/>
  <c r="H148" i="19"/>
  <c r="G148" i="19"/>
  <c r="K147" i="19"/>
  <c r="J147" i="19"/>
  <c r="I147" i="19"/>
  <c r="H147" i="19"/>
  <c r="G147" i="19"/>
  <c r="K146" i="19"/>
  <c r="J146" i="19"/>
  <c r="I146" i="19"/>
  <c r="H146" i="19"/>
  <c r="G146" i="19"/>
  <c r="K145" i="19"/>
  <c r="J145" i="19"/>
  <c r="I145" i="19"/>
  <c r="H145" i="19"/>
  <c r="G145" i="19"/>
  <c r="K144" i="19"/>
  <c r="J144" i="19"/>
  <c r="I144" i="19"/>
  <c r="H144" i="19"/>
  <c r="G144" i="19"/>
  <c r="K143" i="19"/>
  <c r="J143" i="19"/>
  <c r="I143" i="19"/>
  <c r="H143" i="19"/>
  <c r="G143" i="19"/>
  <c r="K142" i="19"/>
  <c r="J142" i="19"/>
  <c r="I142" i="19"/>
  <c r="H142" i="19"/>
  <c r="G142" i="19"/>
  <c r="K141" i="19"/>
  <c r="J141" i="19"/>
  <c r="I141" i="19"/>
  <c r="H141" i="19"/>
  <c r="G141" i="19"/>
  <c r="K140" i="19"/>
  <c r="J140" i="19"/>
  <c r="I140" i="19"/>
  <c r="H140" i="19"/>
  <c r="G140" i="19"/>
  <c r="K139" i="19"/>
  <c r="J139" i="19"/>
  <c r="I139" i="19"/>
  <c r="H139" i="19"/>
  <c r="G139" i="19"/>
  <c r="K138" i="19"/>
  <c r="J138" i="19"/>
  <c r="I138" i="19"/>
  <c r="H138" i="19"/>
  <c r="G138" i="19"/>
  <c r="K137" i="19"/>
  <c r="J137" i="19"/>
  <c r="I137" i="19"/>
  <c r="H137" i="19"/>
  <c r="G137" i="19"/>
  <c r="K136" i="19"/>
  <c r="J136" i="19"/>
  <c r="I136" i="19"/>
  <c r="H136" i="19"/>
  <c r="G136" i="19"/>
  <c r="K135" i="19"/>
  <c r="J135" i="19"/>
  <c r="I135" i="19"/>
  <c r="H135" i="19"/>
  <c r="G135" i="19"/>
  <c r="K134" i="19"/>
  <c r="J134" i="19"/>
  <c r="I134" i="19"/>
  <c r="H134" i="19"/>
  <c r="G134" i="19"/>
  <c r="K133" i="19"/>
  <c r="J133" i="19"/>
  <c r="I133" i="19"/>
  <c r="H133" i="19"/>
  <c r="G133" i="19"/>
  <c r="K132" i="19"/>
  <c r="J132" i="19"/>
  <c r="I132" i="19"/>
  <c r="H132" i="19"/>
  <c r="G132" i="19"/>
  <c r="K131" i="19"/>
  <c r="J131" i="19"/>
  <c r="I131" i="19"/>
  <c r="H131" i="19"/>
  <c r="G131" i="19"/>
  <c r="K130" i="19"/>
  <c r="J130" i="19"/>
  <c r="I130" i="19"/>
  <c r="H130" i="19"/>
  <c r="G130" i="19"/>
  <c r="K129" i="19"/>
  <c r="J129" i="19"/>
  <c r="I129" i="19"/>
  <c r="H129" i="19"/>
  <c r="G129" i="19"/>
  <c r="K128" i="19"/>
  <c r="J128" i="19"/>
  <c r="I128" i="19"/>
  <c r="H128" i="19"/>
  <c r="G128" i="19"/>
  <c r="K127" i="19"/>
  <c r="J127" i="19"/>
  <c r="I127" i="19"/>
  <c r="H127" i="19"/>
  <c r="G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K101" i="19"/>
  <c r="J101" i="19"/>
  <c r="I101" i="19"/>
  <c r="H101" i="19"/>
  <c r="G101" i="19"/>
  <c r="K100" i="19"/>
  <c r="J100" i="19"/>
  <c r="I100" i="19"/>
  <c r="H100" i="19"/>
  <c r="G100" i="19"/>
  <c r="K99" i="19"/>
  <c r="J99" i="19"/>
  <c r="I99" i="19"/>
  <c r="H99" i="19"/>
  <c r="G99" i="19"/>
  <c r="K98" i="19"/>
  <c r="J98" i="19"/>
  <c r="I98" i="19"/>
  <c r="H98" i="19"/>
  <c r="G98" i="19"/>
  <c r="K97" i="19"/>
  <c r="J97" i="19"/>
  <c r="I97" i="19"/>
  <c r="H97" i="19"/>
  <c r="G97" i="19"/>
  <c r="K96" i="19"/>
  <c r="J96" i="19"/>
  <c r="I96" i="19"/>
  <c r="H96" i="19"/>
  <c r="G96" i="19"/>
  <c r="K95" i="19"/>
  <c r="J95" i="19"/>
  <c r="I95" i="19"/>
  <c r="H95" i="19"/>
  <c r="G95" i="19"/>
  <c r="K94" i="19"/>
  <c r="J94" i="19"/>
  <c r="I94" i="19"/>
  <c r="H94" i="19"/>
  <c r="G94" i="19"/>
  <c r="K93" i="19"/>
  <c r="J93" i="19"/>
  <c r="I93" i="19"/>
  <c r="H93" i="19"/>
  <c r="G93" i="19"/>
  <c r="K92" i="19"/>
  <c r="J92" i="19"/>
  <c r="I92" i="19"/>
  <c r="H92" i="19"/>
  <c r="G92" i="19"/>
  <c r="K91" i="19"/>
  <c r="J91" i="19"/>
  <c r="I91" i="19"/>
  <c r="H91" i="19"/>
  <c r="G91" i="19"/>
  <c r="K90" i="19"/>
  <c r="J90" i="19"/>
  <c r="I90" i="19"/>
  <c r="H90" i="19"/>
  <c r="G90" i="19"/>
  <c r="K89" i="19"/>
  <c r="J89" i="19"/>
  <c r="I89" i="19"/>
  <c r="H89" i="19"/>
  <c r="G89" i="19"/>
  <c r="K88" i="19"/>
  <c r="J88" i="19"/>
  <c r="I88" i="19"/>
  <c r="H88" i="19"/>
  <c r="G88" i="19"/>
  <c r="K87" i="19"/>
  <c r="J87" i="19"/>
  <c r="I87" i="19"/>
  <c r="H87" i="19"/>
  <c r="G87" i="19"/>
  <c r="K86" i="19"/>
  <c r="J86" i="19"/>
  <c r="I86" i="19"/>
  <c r="H86" i="19"/>
  <c r="G86" i="19"/>
  <c r="K85" i="19"/>
  <c r="J85" i="19"/>
  <c r="I85" i="19"/>
  <c r="H85" i="19"/>
  <c r="G85" i="19"/>
  <c r="K84" i="19"/>
  <c r="J84" i="19"/>
  <c r="I84" i="19"/>
  <c r="H84" i="19"/>
  <c r="G84" i="19"/>
  <c r="K83" i="19"/>
  <c r="J83" i="19"/>
  <c r="I83" i="19"/>
  <c r="H83" i="19"/>
  <c r="G83" i="19"/>
  <c r="K82" i="19"/>
  <c r="J82" i="19"/>
  <c r="I82" i="19"/>
  <c r="H82" i="19"/>
  <c r="G82" i="19"/>
  <c r="K81" i="19"/>
  <c r="J81" i="19"/>
  <c r="I81" i="19"/>
  <c r="H81" i="19"/>
  <c r="G81" i="19"/>
  <c r="K80" i="19"/>
  <c r="J80" i="19"/>
  <c r="I80" i="19"/>
  <c r="H80" i="19"/>
  <c r="G80" i="19"/>
  <c r="K79" i="19"/>
  <c r="J79" i="19"/>
  <c r="I79" i="19"/>
  <c r="H79" i="19"/>
  <c r="G79" i="19"/>
  <c r="K78" i="19"/>
  <c r="J78" i="19"/>
  <c r="I78" i="19"/>
  <c r="H78" i="19"/>
  <c r="G78" i="19"/>
  <c r="K77" i="19"/>
  <c r="J77" i="19"/>
  <c r="I77" i="19"/>
  <c r="H77" i="19"/>
  <c r="G77" i="19"/>
  <c r="K76" i="19"/>
  <c r="J76" i="19"/>
  <c r="I76" i="19"/>
  <c r="H76" i="19"/>
  <c r="G76" i="19"/>
  <c r="K75" i="19"/>
  <c r="J75" i="19"/>
  <c r="I75" i="19"/>
  <c r="H75" i="19"/>
  <c r="G75" i="19"/>
  <c r="K74" i="19"/>
  <c r="J74" i="19"/>
  <c r="I74" i="19"/>
  <c r="H74" i="19"/>
  <c r="G74" i="19"/>
  <c r="K73" i="19"/>
  <c r="J73" i="19"/>
  <c r="I73" i="19"/>
  <c r="H73" i="19"/>
  <c r="G73" i="19"/>
  <c r="K72" i="19"/>
  <c r="J72" i="19"/>
  <c r="I72" i="19"/>
  <c r="H72" i="19"/>
  <c r="G72" i="19"/>
  <c r="K71" i="19"/>
  <c r="J71" i="19"/>
  <c r="I71" i="19"/>
  <c r="H71" i="19"/>
  <c r="G71" i="19"/>
  <c r="K70" i="19"/>
  <c r="J70" i="19"/>
  <c r="I70" i="19"/>
  <c r="H70" i="19"/>
  <c r="G70" i="19"/>
  <c r="K69" i="19"/>
  <c r="J69" i="19"/>
  <c r="I69" i="19"/>
  <c r="H69" i="19"/>
  <c r="G69" i="19"/>
  <c r="K68" i="19"/>
  <c r="J68" i="19"/>
  <c r="I68" i="19"/>
  <c r="H68" i="19"/>
  <c r="G68" i="19"/>
  <c r="K67" i="19"/>
  <c r="J67" i="19"/>
  <c r="I67" i="19"/>
  <c r="H67" i="19"/>
  <c r="G67" i="19"/>
  <c r="K66" i="19"/>
  <c r="J66" i="19"/>
  <c r="I66" i="19"/>
  <c r="H66" i="19"/>
  <c r="G66" i="19"/>
  <c r="K63" i="19"/>
  <c r="J63" i="19"/>
  <c r="I63" i="19"/>
  <c r="H63" i="19"/>
  <c r="G63" i="19"/>
  <c r="K62" i="19"/>
  <c r="J62" i="19"/>
  <c r="I62" i="19"/>
  <c r="H62" i="19"/>
  <c r="G62" i="19"/>
  <c r="K61" i="19"/>
  <c r="J61" i="19"/>
  <c r="I61" i="19"/>
  <c r="H61" i="19"/>
  <c r="G61" i="19"/>
  <c r="K60" i="19"/>
  <c r="J60" i="19"/>
  <c r="I60" i="19"/>
  <c r="H60" i="19"/>
  <c r="G60" i="19"/>
  <c r="K59" i="19"/>
  <c r="J59" i="19"/>
  <c r="I59" i="19"/>
  <c r="H59" i="19"/>
  <c r="G59" i="19"/>
  <c r="K58" i="19"/>
  <c r="J58" i="19"/>
  <c r="I58" i="19"/>
  <c r="H58" i="19"/>
  <c r="G58" i="19"/>
  <c r="K57" i="19"/>
  <c r="J57" i="19"/>
  <c r="I57" i="19"/>
  <c r="H57" i="19"/>
  <c r="G57" i="19"/>
  <c r="K56" i="19"/>
  <c r="J56" i="19"/>
  <c r="I56" i="19"/>
  <c r="H56" i="19"/>
  <c r="G56" i="19"/>
  <c r="K55" i="19"/>
  <c r="J55" i="19"/>
  <c r="I55" i="19"/>
  <c r="H55" i="19"/>
  <c r="G55" i="19"/>
  <c r="K54" i="19"/>
  <c r="J54" i="19"/>
  <c r="I54" i="19"/>
  <c r="H54" i="19"/>
  <c r="G54" i="19"/>
  <c r="K53" i="19"/>
  <c r="J53" i="19"/>
  <c r="I53" i="19"/>
  <c r="H53" i="19"/>
  <c r="G53" i="19"/>
  <c r="K52" i="19"/>
  <c r="J52" i="19"/>
  <c r="I52" i="19"/>
  <c r="H52" i="19"/>
  <c r="G52" i="19"/>
  <c r="K51" i="19"/>
  <c r="J51" i="19"/>
  <c r="I51" i="19"/>
  <c r="H51" i="19"/>
  <c r="G51" i="19"/>
  <c r="K50" i="19"/>
  <c r="J50" i="19"/>
  <c r="I50" i="19"/>
  <c r="H50" i="19"/>
  <c r="G50" i="19"/>
  <c r="K49" i="19"/>
  <c r="J49" i="19"/>
  <c r="I49" i="19"/>
  <c r="H49" i="19"/>
  <c r="G49" i="19"/>
  <c r="K48" i="19"/>
  <c r="J48" i="19"/>
  <c r="I48" i="19"/>
  <c r="H48" i="19"/>
  <c r="G48" i="19"/>
  <c r="K47" i="19"/>
  <c r="J47" i="19"/>
  <c r="I47" i="19"/>
  <c r="H47" i="19"/>
  <c r="G47" i="19"/>
  <c r="K46" i="19"/>
  <c r="J46" i="19"/>
  <c r="I46" i="19"/>
  <c r="H46" i="19"/>
  <c r="G46" i="19"/>
  <c r="K45" i="19"/>
  <c r="J45" i="19"/>
  <c r="I45" i="19"/>
  <c r="H45" i="19"/>
  <c r="G45" i="19"/>
  <c r="K44" i="19"/>
  <c r="J44" i="19"/>
  <c r="I44" i="19"/>
  <c r="H44" i="19"/>
  <c r="G44" i="19"/>
  <c r="K43" i="19"/>
  <c r="J43" i="19"/>
  <c r="I43" i="19"/>
  <c r="H43" i="19"/>
  <c r="G43" i="19"/>
  <c r="K42" i="19"/>
  <c r="J42" i="19"/>
  <c r="I42" i="19"/>
  <c r="H42" i="19"/>
  <c r="G42" i="19"/>
  <c r="K41" i="19"/>
  <c r="J41" i="19"/>
  <c r="I41" i="19"/>
  <c r="H41" i="19"/>
  <c r="G41" i="19"/>
  <c r="K40" i="19"/>
  <c r="J40" i="19"/>
  <c r="I40" i="19"/>
  <c r="H40" i="19"/>
  <c r="G40" i="19"/>
  <c r="K39" i="19"/>
  <c r="J39" i="19"/>
  <c r="I39" i="19"/>
  <c r="H39" i="19"/>
  <c r="G39" i="19"/>
  <c r="K38" i="19"/>
  <c r="J38" i="19"/>
  <c r="I38" i="19"/>
  <c r="H38" i="19"/>
  <c r="G38" i="19"/>
  <c r="K37" i="19"/>
  <c r="J37" i="19"/>
  <c r="I37" i="19"/>
  <c r="H37" i="19"/>
  <c r="G37" i="19"/>
  <c r="K36" i="19"/>
  <c r="J36" i="19"/>
  <c r="I36" i="19"/>
  <c r="H36" i="19"/>
  <c r="G36" i="19"/>
  <c r="K35" i="19"/>
  <c r="J35" i="19"/>
  <c r="I35" i="19"/>
  <c r="H35" i="19"/>
  <c r="G35" i="19"/>
  <c r="K34" i="19"/>
  <c r="J34" i="19"/>
  <c r="I34" i="19"/>
  <c r="H34" i="19"/>
  <c r="G34" i="19"/>
  <c r="K33" i="19"/>
  <c r="J33" i="19"/>
  <c r="I33" i="19"/>
  <c r="H33" i="19"/>
  <c r="G33" i="19"/>
  <c r="K32" i="19"/>
  <c r="J32" i="19"/>
  <c r="I32" i="19"/>
  <c r="H32" i="19"/>
  <c r="G32" i="19"/>
  <c r="K31" i="19"/>
  <c r="J31" i="19"/>
  <c r="I31" i="19"/>
  <c r="H31" i="19"/>
  <c r="G31" i="19"/>
  <c r="K30" i="19"/>
  <c r="J30" i="19"/>
  <c r="I30" i="19"/>
  <c r="H30" i="19"/>
  <c r="G30" i="19"/>
  <c r="K29" i="19"/>
  <c r="J29" i="19"/>
  <c r="I29" i="19"/>
  <c r="H29" i="19"/>
  <c r="G29" i="19"/>
  <c r="K28" i="19"/>
  <c r="J28" i="19"/>
  <c r="I28" i="19"/>
  <c r="H28" i="19"/>
  <c r="G28" i="19"/>
  <c r="K27" i="19"/>
  <c r="J27" i="19"/>
  <c r="I27" i="19"/>
  <c r="H27" i="19"/>
  <c r="G27" i="19"/>
  <c r="K26" i="19"/>
  <c r="J26" i="19"/>
  <c r="I26" i="19"/>
  <c r="H26" i="19"/>
  <c r="G26" i="19"/>
  <c r="K25" i="19"/>
  <c r="J25" i="19"/>
  <c r="I25" i="19"/>
  <c r="H25" i="19"/>
  <c r="G25" i="19"/>
  <c r="K24" i="19"/>
  <c r="J24" i="19"/>
  <c r="I24" i="19"/>
  <c r="H24" i="19"/>
  <c r="G24" i="19"/>
  <c r="K23" i="19"/>
  <c r="J23" i="19"/>
  <c r="I23" i="19"/>
  <c r="H23" i="19"/>
  <c r="G23" i="19"/>
  <c r="K22" i="19"/>
  <c r="J22" i="19"/>
  <c r="I22" i="19"/>
  <c r="H22" i="19"/>
  <c r="G22" i="19"/>
  <c r="K21" i="19"/>
  <c r="J21" i="19"/>
  <c r="I21" i="19"/>
  <c r="H21" i="19"/>
  <c r="G21" i="19"/>
  <c r="K20" i="19"/>
  <c r="J20" i="19"/>
  <c r="I20" i="19"/>
  <c r="H20" i="19"/>
  <c r="G20" i="19"/>
  <c r="K19" i="19"/>
  <c r="J19" i="19"/>
  <c r="I19" i="19"/>
  <c r="H19" i="19"/>
  <c r="G19" i="19"/>
  <c r="K18" i="19"/>
  <c r="J18" i="19"/>
  <c r="I18" i="19"/>
  <c r="H18" i="19"/>
  <c r="G18" i="19"/>
  <c r="K17" i="19"/>
  <c r="J17" i="19"/>
  <c r="I17" i="19"/>
  <c r="H17" i="19"/>
  <c r="G17" i="19"/>
  <c r="K16" i="19"/>
  <c r="J16" i="19"/>
  <c r="I16" i="19"/>
  <c r="H16" i="19"/>
  <c r="G16" i="19"/>
  <c r="K15" i="19"/>
  <c r="J15" i="19"/>
  <c r="I15" i="19"/>
  <c r="H15" i="19"/>
  <c r="G15" i="19"/>
  <c r="K14" i="19"/>
  <c r="J14" i="19"/>
  <c r="I14" i="19"/>
  <c r="H14" i="19"/>
  <c r="G14" i="19"/>
  <c r="K771" i="18" l="1"/>
  <c r="J771" i="18"/>
  <c r="I771" i="18"/>
  <c r="H771" i="18"/>
  <c r="G771" i="18"/>
  <c r="K770" i="18"/>
  <c r="J770" i="18"/>
  <c r="I770" i="18"/>
  <c r="H770" i="18"/>
  <c r="G770" i="18"/>
  <c r="K769" i="18"/>
  <c r="J769" i="18"/>
  <c r="I769" i="18"/>
  <c r="H769" i="18"/>
  <c r="G769" i="18"/>
  <c r="K768" i="18"/>
  <c r="J768" i="18"/>
  <c r="I768" i="18"/>
  <c r="H768" i="18"/>
  <c r="G768" i="18"/>
  <c r="K767" i="18"/>
  <c r="J767" i="18"/>
  <c r="I767" i="18"/>
  <c r="H767" i="18"/>
  <c r="G767" i="18"/>
  <c r="K766" i="18"/>
  <c r="J766" i="18"/>
  <c r="I766" i="18"/>
  <c r="H766" i="18"/>
  <c r="G766" i="18"/>
  <c r="K765" i="18"/>
  <c r="J765" i="18"/>
  <c r="I765" i="18"/>
  <c r="H765" i="18"/>
  <c r="G765" i="18"/>
  <c r="K764" i="18"/>
  <c r="J764" i="18"/>
  <c r="I764" i="18"/>
  <c r="H764" i="18"/>
  <c r="G764" i="18"/>
  <c r="K763" i="18"/>
  <c r="J763" i="18"/>
  <c r="I763" i="18"/>
  <c r="H763" i="18"/>
  <c r="G763" i="18"/>
  <c r="K762" i="18"/>
  <c r="J762" i="18"/>
  <c r="I762" i="18"/>
  <c r="H762" i="18"/>
  <c r="G762" i="18"/>
  <c r="K760" i="18"/>
  <c r="J760" i="18"/>
  <c r="I760" i="18"/>
  <c r="H760" i="18"/>
  <c r="G760" i="18"/>
  <c r="K759" i="18"/>
  <c r="J759" i="18"/>
  <c r="I759" i="18"/>
  <c r="H759" i="18"/>
  <c r="G759" i="18"/>
  <c r="K758" i="18"/>
  <c r="J758" i="18"/>
  <c r="I758" i="18"/>
  <c r="H758" i="18"/>
  <c r="G758" i="18"/>
  <c r="K757" i="18"/>
  <c r="J757" i="18"/>
  <c r="I757" i="18"/>
  <c r="H757" i="18"/>
  <c r="G757" i="18"/>
  <c r="K756" i="18"/>
  <c r="J756" i="18"/>
  <c r="I756" i="18"/>
  <c r="H756" i="18"/>
  <c r="G756" i="18"/>
  <c r="K755" i="18"/>
  <c r="J755" i="18"/>
  <c r="I755" i="18"/>
  <c r="H755" i="18"/>
  <c r="G755" i="18"/>
  <c r="K754" i="18"/>
  <c r="J754" i="18"/>
  <c r="I754" i="18"/>
  <c r="H754" i="18"/>
  <c r="G754" i="18"/>
  <c r="K753" i="18"/>
  <c r="J753" i="18"/>
  <c r="I753" i="18"/>
  <c r="H753" i="18"/>
  <c r="G753" i="18"/>
  <c r="K752" i="18"/>
  <c r="J752" i="18"/>
  <c r="I752" i="18"/>
  <c r="H752" i="18"/>
  <c r="G752" i="18"/>
  <c r="K750" i="18"/>
  <c r="J750" i="18"/>
  <c r="I750" i="18"/>
  <c r="H750" i="18"/>
  <c r="G750" i="18"/>
  <c r="K749" i="18"/>
  <c r="J749" i="18"/>
  <c r="I749" i="18"/>
  <c r="H749" i="18"/>
  <c r="G749" i="18"/>
  <c r="K748" i="18"/>
  <c r="J748" i="18"/>
  <c r="I748" i="18"/>
  <c r="H748" i="18"/>
  <c r="G748" i="18"/>
  <c r="K747" i="18"/>
  <c r="J747" i="18"/>
  <c r="I747" i="18"/>
  <c r="H747" i="18"/>
  <c r="G747" i="18"/>
  <c r="K746" i="18"/>
  <c r="J746" i="18"/>
  <c r="I746" i="18"/>
  <c r="H746" i="18"/>
  <c r="G746" i="18"/>
  <c r="K745" i="18"/>
  <c r="J745" i="18"/>
  <c r="I745" i="18"/>
  <c r="H745" i="18"/>
  <c r="G745" i="18"/>
  <c r="K744" i="18"/>
  <c r="J744" i="18"/>
  <c r="I744" i="18"/>
  <c r="H744" i="18"/>
  <c r="G744" i="18"/>
  <c r="K743" i="18"/>
  <c r="J743" i="18"/>
  <c r="I743" i="18"/>
  <c r="H743" i="18"/>
  <c r="G743" i="18"/>
  <c r="K742" i="18"/>
  <c r="J742" i="18"/>
  <c r="I742" i="18"/>
  <c r="H742" i="18"/>
  <c r="G742" i="18"/>
  <c r="K741" i="18"/>
  <c r="J741" i="18"/>
  <c r="I741" i="18"/>
  <c r="H741" i="18"/>
  <c r="G741" i="18"/>
  <c r="K740" i="18"/>
  <c r="J740" i="18"/>
  <c r="I740" i="18"/>
  <c r="H740" i="18"/>
  <c r="G740" i="18"/>
  <c r="K739" i="18"/>
  <c r="J739" i="18"/>
  <c r="I739" i="18"/>
  <c r="H739" i="18"/>
  <c r="G739" i="18"/>
  <c r="K737" i="18"/>
  <c r="J737" i="18"/>
  <c r="I737" i="18"/>
  <c r="H737" i="18"/>
  <c r="G737" i="18"/>
  <c r="K736" i="18"/>
  <c r="J736" i="18"/>
  <c r="I736" i="18"/>
  <c r="H736" i="18"/>
  <c r="G736" i="18"/>
  <c r="K735" i="18"/>
  <c r="J735" i="18"/>
  <c r="I735" i="18"/>
  <c r="H735" i="18"/>
  <c r="G735" i="18"/>
  <c r="K734" i="18"/>
  <c r="J734" i="18"/>
  <c r="I734" i="18"/>
  <c r="H734" i="18"/>
  <c r="G734" i="18"/>
  <c r="K733" i="18"/>
  <c r="J733" i="18"/>
  <c r="I733" i="18"/>
  <c r="H733" i="18"/>
  <c r="G733" i="18"/>
  <c r="K732" i="18"/>
  <c r="J732" i="18"/>
  <c r="I732" i="18"/>
  <c r="H732" i="18"/>
  <c r="G732" i="18"/>
  <c r="K731" i="18"/>
  <c r="J731" i="18"/>
  <c r="I731" i="18"/>
  <c r="H731" i="18"/>
  <c r="G731" i="18"/>
  <c r="K730" i="18"/>
  <c r="J730" i="18"/>
  <c r="I730" i="18"/>
  <c r="H730" i="18"/>
  <c r="G730" i="18"/>
  <c r="K729" i="18"/>
  <c r="J729" i="18"/>
  <c r="I729" i="18"/>
  <c r="H729" i="18"/>
  <c r="G729" i="18"/>
  <c r="K728" i="18"/>
  <c r="J728" i="18"/>
  <c r="I728" i="18"/>
  <c r="H728" i="18"/>
  <c r="G728" i="18"/>
  <c r="K727" i="18"/>
  <c r="J727" i="18"/>
  <c r="I727" i="18"/>
  <c r="H727" i="18"/>
  <c r="G727" i="18"/>
  <c r="K726" i="18"/>
  <c r="J726" i="18"/>
  <c r="I726" i="18"/>
  <c r="H726" i="18"/>
  <c r="G726" i="18"/>
  <c r="K724" i="18"/>
  <c r="J724" i="18"/>
  <c r="I724" i="18"/>
  <c r="H724" i="18"/>
  <c r="G724" i="18"/>
  <c r="K723" i="18"/>
  <c r="J723" i="18"/>
  <c r="I723" i="18"/>
  <c r="H723" i="18"/>
  <c r="G723" i="18"/>
  <c r="K722" i="18"/>
  <c r="J722" i="18"/>
  <c r="I722" i="18"/>
  <c r="H722" i="18"/>
  <c r="G722" i="18"/>
  <c r="K721" i="18"/>
  <c r="J721" i="18"/>
  <c r="I721" i="18"/>
  <c r="H721" i="18"/>
  <c r="G721" i="18"/>
  <c r="K720" i="18"/>
  <c r="J720" i="18"/>
  <c r="I720" i="18"/>
  <c r="H720" i="18"/>
  <c r="G720" i="18"/>
  <c r="K719" i="18"/>
  <c r="J719" i="18"/>
  <c r="I719" i="18"/>
  <c r="H719" i="18"/>
  <c r="G719" i="18"/>
  <c r="K718" i="18"/>
  <c r="J718" i="18"/>
  <c r="I718" i="18"/>
  <c r="H718" i="18"/>
  <c r="G718" i="18"/>
  <c r="K717" i="18"/>
  <c r="J717" i="18"/>
  <c r="I717" i="18"/>
  <c r="H717" i="18"/>
  <c r="G717" i="18"/>
  <c r="K716" i="18"/>
  <c r="J716" i="18"/>
  <c r="I716" i="18"/>
  <c r="H716" i="18"/>
  <c r="G716" i="18"/>
  <c r="K715" i="18"/>
  <c r="J715" i="18"/>
  <c r="I715" i="18"/>
  <c r="H715" i="18"/>
  <c r="G715" i="18"/>
  <c r="K714" i="18"/>
  <c r="J714" i="18"/>
  <c r="I714" i="18"/>
  <c r="H714" i="18"/>
  <c r="G714" i="18"/>
  <c r="K713" i="18"/>
  <c r="J713" i="18"/>
  <c r="I713" i="18"/>
  <c r="H713" i="18"/>
  <c r="G713" i="18"/>
  <c r="K712" i="18"/>
  <c r="J712" i="18"/>
  <c r="I712" i="18"/>
  <c r="H712" i="18"/>
  <c r="G712" i="18"/>
  <c r="K711" i="18"/>
  <c r="J711" i="18"/>
  <c r="I711" i="18"/>
  <c r="H711" i="18"/>
  <c r="G711" i="18"/>
  <c r="K709" i="18"/>
  <c r="J709" i="18"/>
  <c r="I709" i="18"/>
  <c r="H709" i="18"/>
  <c r="G709" i="18"/>
  <c r="K708" i="18"/>
  <c r="J708" i="18"/>
  <c r="I708" i="18"/>
  <c r="H708" i="18"/>
  <c r="G708" i="18"/>
  <c r="K707" i="18"/>
  <c r="J707" i="18"/>
  <c r="I707" i="18"/>
  <c r="H707" i="18"/>
  <c r="G707" i="18"/>
  <c r="K706" i="18"/>
  <c r="J706" i="18"/>
  <c r="I706" i="18"/>
  <c r="H706" i="18"/>
  <c r="G706" i="18"/>
  <c r="K705" i="18"/>
  <c r="J705" i="18"/>
  <c r="I705" i="18"/>
  <c r="H705" i="18"/>
  <c r="G705" i="18"/>
  <c r="K704" i="18"/>
  <c r="J704" i="18"/>
  <c r="I704" i="18"/>
  <c r="H704" i="18"/>
  <c r="G704" i="18"/>
  <c r="K703" i="18"/>
  <c r="J703" i="18"/>
  <c r="I703" i="18"/>
  <c r="H703" i="18"/>
  <c r="G703" i="18"/>
  <c r="K702" i="18"/>
  <c r="J702" i="18"/>
  <c r="I702" i="18"/>
  <c r="H702" i="18"/>
  <c r="G702" i="18"/>
  <c r="K701" i="18"/>
  <c r="J701" i="18"/>
  <c r="I701" i="18"/>
  <c r="H701" i="18"/>
  <c r="G701" i="18"/>
  <c r="K700" i="18"/>
  <c r="J700" i="18"/>
  <c r="I700" i="18"/>
  <c r="H700" i="18"/>
  <c r="G700" i="18"/>
  <c r="K699" i="18"/>
  <c r="J699" i="18"/>
  <c r="I699" i="18"/>
  <c r="H699" i="18"/>
  <c r="G699" i="18"/>
  <c r="K698" i="18"/>
  <c r="J698" i="18"/>
  <c r="I698" i="18"/>
  <c r="H698" i="18"/>
  <c r="G698" i="18"/>
  <c r="K697" i="18"/>
  <c r="J697" i="18"/>
  <c r="I697" i="18"/>
  <c r="H697" i="18"/>
  <c r="G697" i="18"/>
  <c r="K696" i="18"/>
  <c r="J696" i="18"/>
  <c r="I696" i="18"/>
  <c r="H696" i="18"/>
  <c r="G696" i="18"/>
  <c r="K695" i="18"/>
  <c r="J695" i="18"/>
  <c r="I695" i="18"/>
  <c r="H695" i="18"/>
  <c r="G695" i="18"/>
  <c r="K694" i="18"/>
  <c r="J694" i="18"/>
  <c r="I694" i="18"/>
  <c r="H694" i="18"/>
  <c r="G694" i="18"/>
  <c r="K693" i="18"/>
  <c r="J693" i="18"/>
  <c r="I693" i="18"/>
  <c r="H693" i="18"/>
  <c r="G693" i="18"/>
  <c r="K692" i="18"/>
  <c r="J692" i="18"/>
  <c r="I692" i="18"/>
  <c r="H692" i="18"/>
  <c r="G692" i="18"/>
  <c r="K690" i="18"/>
  <c r="J690" i="18"/>
  <c r="I690" i="18"/>
  <c r="H690" i="18"/>
  <c r="G690" i="18"/>
  <c r="K689" i="18"/>
  <c r="J689" i="18"/>
  <c r="I689" i="18"/>
  <c r="H689" i="18"/>
  <c r="G689" i="18"/>
  <c r="K688" i="18"/>
  <c r="J688" i="18"/>
  <c r="I688" i="18"/>
  <c r="H688" i="18"/>
  <c r="G688" i="18"/>
  <c r="K687" i="18"/>
  <c r="J687" i="18"/>
  <c r="I687" i="18"/>
  <c r="H687" i="18"/>
  <c r="G687" i="18"/>
  <c r="K686" i="18"/>
  <c r="J686" i="18"/>
  <c r="I686" i="18"/>
  <c r="H686" i="18"/>
  <c r="G686" i="18"/>
  <c r="K685" i="18"/>
  <c r="J685" i="18"/>
  <c r="I685" i="18"/>
  <c r="H685" i="18"/>
  <c r="G685" i="18"/>
  <c r="K684" i="18"/>
  <c r="J684" i="18"/>
  <c r="I684" i="18"/>
  <c r="H684" i="18"/>
  <c r="G684" i="18"/>
  <c r="K683" i="18"/>
  <c r="J683" i="18"/>
  <c r="I683" i="18"/>
  <c r="H683" i="18"/>
  <c r="G683" i="18"/>
  <c r="K682" i="18"/>
  <c r="J682" i="18"/>
  <c r="I682" i="18"/>
  <c r="H682" i="18"/>
  <c r="G682" i="18"/>
  <c r="K681" i="18"/>
  <c r="J681" i="18"/>
  <c r="I681" i="18"/>
  <c r="H681" i="18"/>
  <c r="G681" i="18"/>
  <c r="K680" i="18"/>
  <c r="J680" i="18"/>
  <c r="I680" i="18"/>
  <c r="H680" i="18"/>
  <c r="G680" i="18"/>
  <c r="K679" i="18"/>
  <c r="J679" i="18"/>
  <c r="I679" i="18"/>
  <c r="H679" i="18"/>
  <c r="G679" i="18"/>
  <c r="K678" i="18"/>
  <c r="J678" i="18"/>
  <c r="I678" i="18"/>
  <c r="H678" i="18"/>
  <c r="G678" i="18"/>
  <c r="K676" i="18"/>
  <c r="J676" i="18"/>
  <c r="I676" i="18"/>
  <c r="H676" i="18"/>
  <c r="G676" i="18"/>
  <c r="K675" i="18"/>
  <c r="J675" i="18"/>
  <c r="I675" i="18"/>
  <c r="H675" i="18"/>
  <c r="G675" i="18"/>
  <c r="K674" i="18"/>
  <c r="J674" i="18"/>
  <c r="I674" i="18"/>
  <c r="H674" i="18"/>
  <c r="G674" i="18"/>
  <c r="K673" i="18"/>
  <c r="J673" i="18"/>
  <c r="I673" i="18"/>
  <c r="H673" i="18"/>
  <c r="G673" i="18"/>
  <c r="K672" i="18"/>
  <c r="J672" i="18"/>
  <c r="I672" i="18"/>
  <c r="H672" i="18"/>
  <c r="G672" i="18"/>
  <c r="K671" i="18"/>
  <c r="J671" i="18"/>
  <c r="I671" i="18"/>
  <c r="H671" i="18"/>
  <c r="G671" i="18"/>
  <c r="K670" i="18"/>
  <c r="J670" i="18"/>
  <c r="I670" i="18"/>
  <c r="H670" i="18"/>
  <c r="G670" i="18"/>
  <c r="K669" i="18"/>
  <c r="J669" i="18"/>
  <c r="I669" i="18"/>
  <c r="H669" i="18"/>
  <c r="G669" i="18"/>
  <c r="K668" i="18"/>
  <c r="J668" i="18"/>
  <c r="I668" i="18"/>
  <c r="H668" i="18"/>
  <c r="G668" i="18"/>
  <c r="K667" i="18"/>
  <c r="J667" i="18"/>
  <c r="I667" i="18"/>
  <c r="H667" i="18"/>
  <c r="G667" i="18"/>
  <c r="K666" i="18"/>
  <c r="J666" i="18"/>
  <c r="I666" i="18"/>
  <c r="H666" i="18"/>
  <c r="G666" i="18"/>
  <c r="K665" i="18"/>
  <c r="J665" i="18"/>
  <c r="I665" i="18"/>
  <c r="H665" i="18"/>
  <c r="G665" i="18"/>
  <c r="K664" i="18"/>
  <c r="J664" i="18"/>
  <c r="I664" i="18"/>
  <c r="H664" i="18"/>
  <c r="G664" i="18"/>
  <c r="K663" i="18"/>
  <c r="J663" i="18"/>
  <c r="I663" i="18"/>
  <c r="H663" i="18"/>
  <c r="G663" i="18"/>
  <c r="K662" i="18"/>
  <c r="J662" i="18"/>
  <c r="I662" i="18"/>
  <c r="H662" i="18"/>
  <c r="G662" i="18"/>
  <c r="K661" i="18"/>
  <c r="J661" i="18"/>
  <c r="I661" i="18"/>
  <c r="H661" i="18"/>
  <c r="G661" i="18"/>
  <c r="K660" i="18"/>
  <c r="J660" i="18"/>
  <c r="I660" i="18"/>
  <c r="H660" i="18"/>
  <c r="G660" i="18"/>
  <c r="K659" i="18"/>
  <c r="J659" i="18"/>
  <c r="I659" i="18"/>
  <c r="H659" i="18"/>
  <c r="G659" i="18"/>
  <c r="K658" i="18"/>
  <c r="J658" i="18"/>
  <c r="I658" i="18"/>
  <c r="H658" i="18"/>
  <c r="G658" i="18"/>
  <c r="K656" i="18"/>
  <c r="J656" i="18"/>
  <c r="I656" i="18"/>
  <c r="H656" i="18"/>
  <c r="G656" i="18"/>
  <c r="K655" i="18"/>
  <c r="J655" i="18"/>
  <c r="I655" i="18"/>
  <c r="H655" i="18"/>
  <c r="G655" i="18"/>
  <c r="K654" i="18"/>
  <c r="J654" i="18"/>
  <c r="I654" i="18"/>
  <c r="H654" i="18"/>
  <c r="G654" i="18"/>
  <c r="K653" i="18"/>
  <c r="J653" i="18"/>
  <c r="I653" i="18"/>
  <c r="H653" i="18"/>
  <c r="G653" i="18"/>
  <c r="K652" i="18"/>
  <c r="J652" i="18"/>
  <c r="I652" i="18"/>
  <c r="H652" i="18"/>
  <c r="G652" i="18"/>
  <c r="K651" i="18"/>
  <c r="J651" i="18"/>
  <c r="I651" i="18"/>
  <c r="H651" i="18"/>
  <c r="G651" i="18"/>
  <c r="K650" i="18"/>
  <c r="J650" i="18"/>
  <c r="I650" i="18"/>
  <c r="H650" i="18"/>
  <c r="G650" i="18"/>
  <c r="K649" i="18"/>
  <c r="J649" i="18"/>
  <c r="I649" i="18"/>
  <c r="H649" i="18"/>
  <c r="G649" i="18"/>
  <c r="K648" i="18"/>
  <c r="J648" i="18"/>
  <c r="I648" i="18"/>
  <c r="H648" i="18"/>
  <c r="G648" i="18"/>
  <c r="K647" i="18"/>
  <c r="J647" i="18"/>
  <c r="I647" i="18"/>
  <c r="H647" i="18"/>
  <c r="G647" i="18"/>
  <c r="K646" i="18"/>
  <c r="J646" i="18"/>
  <c r="I646" i="18"/>
  <c r="H646" i="18"/>
  <c r="G646" i="18"/>
  <c r="K645" i="18"/>
  <c r="J645" i="18"/>
  <c r="I645" i="18"/>
  <c r="H645" i="18"/>
  <c r="G645" i="18"/>
  <c r="K644" i="18"/>
  <c r="J644" i="18"/>
  <c r="I644" i="18"/>
  <c r="H644" i="18"/>
  <c r="G644" i="18"/>
  <c r="K643" i="18"/>
  <c r="J643" i="18"/>
  <c r="I643" i="18"/>
  <c r="H643" i="18"/>
  <c r="G643" i="18"/>
  <c r="K642" i="18"/>
  <c r="J642" i="18"/>
  <c r="I642" i="18"/>
  <c r="H642" i="18"/>
  <c r="G642" i="18"/>
  <c r="K641" i="18"/>
  <c r="J641" i="18"/>
  <c r="I641" i="18"/>
  <c r="H641" i="18"/>
  <c r="G641" i="18"/>
  <c r="K640" i="18"/>
  <c r="J640" i="18"/>
  <c r="I640" i="18"/>
  <c r="H640" i="18"/>
  <c r="G640" i="18"/>
  <c r="K639" i="18"/>
  <c r="J639" i="18"/>
  <c r="I639" i="18"/>
  <c r="H639" i="18"/>
  <c r="G639" i="18"/>
  <c r="K638" i="18"/>
  <c r="J638" i="18"/>
  <c r="I638" i="18"/>
  <c r="H638" i="18"/>
  <c r="G638" i="18"/>
  <c r="K637" i="18"/>
  <c r="J637" i="18"/>
  <c r="I637" i="18"/>
  <c r="H637" i="18"/>
  <c r="G637" i="18"/>
  <c r="K636" i="18"/>
  <c r="J636" i="18"/>
  <c r="I636" i="18"/>
  <c r="H636" i="18"/>
  <c r="G636" i="18"/>
  <c r="K635" i="18"/>
  <c r="J635" i="18"/>
  <c r="I635" i="18"/>
  <c r="H635" i="18"/>
  <c r="G635" i="18"/>
  <c r="K634" i="18"/>
  <c r="J634" i="18"/>
  <c r="I634" i="18"/>
  <c r="H634" i="18"/>
  <c r="G634" i="18"/>
  <c r="K633" i="18"/>
  <c r="J633" i="18"/>
  <c r="I633" i="18"/>
  <c r="H633" i="18"/>
  <c r="G633" i="18"/>
  <c r="K631" i="18"/>
  <c r="J631" i="18"/>
  <c r="I631" i="18"/>
  <c r="H631" i="18"/>
  <c r="G631" i="18"/>
  <c r="K630" i="18"/>
  <c r="J630" i="18"/>
  <c r="I630" i="18"/>
  <c r="H630" i="18"/>
  <c r="G630" i="18"/>
  <c r="K629" i="18"/>
  <c r="J629" i="18"/>
  <c r="I629" i="18"/>
  <c r="H629" i="18"/>
  <c r="G629" i="18"/>
  <c r="K628" i="18"/>
  <c r="J628" i="18"/>
  <c r="I628" i="18"/>
  <c r="H628" i="18"/>
  <c r="G628" i="18"/>
  <c r="K627" i="18"/>
  <c r="J627" i="18"/>
  <c r="I627" i="18"/>
  <c r="H627" i="18"/>
  <c r="G627" i="18"/>
  <c r="K626" i="18"/>
  <c r="J626" i="18"/>
  <c r="I626" i="18"/>
  <c r="H626" i="18"/>
  <c r="G626" i="18"/>
  <c r="K625" i="18"/>
  <c r="J625" i="18"/>
  <c r="I625" i="18"/>
  <c r="H625" i="18"/>
  <c r="G625" i="18"/>
  <c r="K624" i="18"/>
  <c r="J624" i="18"/>
  <c r="I624" i="18"/>
  <c r="H624" i="18"/>
  <c r="G624" i="18"/>
  <c r="K623" i="18"/>
  <c r="J623" i="18"/>
  <c r="I623" i="18"/>
  <c r="H623" i="18"/>
  <c r="G623" i="18"/>
  <c r="K622" i="18"/>
  <c r="J622" i="18"/>
  <c r="I622" i="18"/>
  <c r="H622" i="18"/>
  <c r="G622" i="18"/>
  <c r="K621" i="18"/>
  <c r="J621" i="18"/>
  <c r="I621" i="18"/>
  <c r="H621" i="18"/>
  <c r="G621" i="18"/>
  <c r="K619" i="18"/>
  <c r="J619" i="18"/>
  <c r="I619" i="18"/>
  <c r="H619" i="18"/>
  <c r="G619" i="18"/>
  <c r="K618" i="18"/>
  <c r="J618" i="18"/>
  <c r="I618" i="18"/>
  <c r="H618" i="18"/>
  <c r="G618" i="18"/>
  <c r="K617" i="18"/>
  <c r="J617" i="18"/>
  <c r="I617" i="18"/>
  <c r="H617" i="18"/>
  <c r="G617" i="18"/>
  <c r="K616" i="18"/>
  <c r="J616" i="18"/>
  <c r="I616" i="18"/>
  <c r="H616" i="18"/>
  <c r="G616" i="18"/>
  <c r="K615" i="18"/>
  <c r="J615" i="18"/>
  <c r="I615" i="18"/>
  <c r="H615" i="18"/>
  <c r="G615" i="18"/>
  <c r="K614" i="18"/>
  <c r="J614" i="18"/>
  <c r="I614" i="18"/>
  <c r="H614" i="18"/>
  <c r="G614" i="18"/>
  <c r="K613" i="18"/>
  <c r="J613" i="18"/>
  <c r="I613" i="18"/>
  <c r="H613" i="18"/>
  <c r="G613" i="18"/>
  <c r="K612" i="18"/>
  <c r="J612" i="18"/>
  <c r="I612" i="18"/>
  <c r="H612" i="18"/>
  <c r="G612" i="18"/>
  <c r="K611" i="18"/>
  <c r="J611" i="18"/>
  <c r="I611" i="18"/>
  <c r="H611" i="18"/>
  <c r="G611" i="18"/>
  <c r="K610" i="18"/>
  <c r="J610" i="18"/>
  <c r="I610" i="18"/>
  <c r="H610" i="18"/>
  <c r="G610" i="18"/>
  <c r="K609" i="18"/>
  <c r="J609" i="18"/>
  <c r="I609" i="18"/>
  <c r="H609" i="18"/>
  <c r="G609" i="18"/>
  <c r="K607" i="18"/>
  <c r="J607" i="18"/>
  <c r="I607" i="18"/>
  <c r="H607" i="18"/>
  <c r="G607" i="18"/>
  <c r="K606" i="18"/>
  <c r="J606" i="18"/>
  <c r="I606" i="18"/>
  <c r="H606" i="18"/>
  <c r="G606" i="18"/>
  <c r="K605" i="18"/>
  <c r="J605" i="18"/>
  <c r="I605" i="18"/>
  <c r="H605" i="18"/>
  <c r="G605" i="18"/>
  <c r="K604" i="18"/>
  <c r="J604" i="18"/>
  <c r="I604" i="18"/>
  <c r="H604" i="18"/>
  <c r="G604" i="18"/>
  <c r="K603" i="18"/>
  <c r="J603" i="18"/>
  <c r="I603" i="18"/>
  <c r="H603" i="18"/>
  <c r="G603" i="18"/>
  <c r="K602" i="18"/>
  <c r="J602" i="18"/>
  <c r="I602" i="18"/>
  <c r="H602" i="18"/>
  <c r="G602" i="18"/>
  <c r="K601" i="18"/>
  <c r="J601" i="18"/>
  <c r="I601" i="18"/>
  <c r="H601" i="18"/>
  <c r="G601" i="18"/>
  <c r="K600" i="18"/>
  <c r="J600" i="18"/>
  <c r="I600" i="18"/>
  <c r="H600" i="18"/>
  <c r="G600" i="18"/>
  <c r="K599" i="18"/>
  <c r="J599" i="18"/>
  <c r="I599" i="18"/>
  <c r="H599" i="18"/>
  <c r="G599" i="18"/>
  <c r="K598" i="18"/>
  <c r="J598" i="18"/>
  <c r="I598" i="18"/>
  <c r="H598" i="18"/>
  <c r="G598" i="18"/>
  <c r="K597" i="18"/>
  <c r="J597" i="18"/>
  <c r="I597" i="18"/>
  <c r="H597" i="18"/>
  <c r="G597" i="18"/>
  <c r="K595" i="18"/>
  <c r="J595" i="18"/>
  <c r="I595" i="18"/>
  <c r="H595" i="18"/>
  <c r="G595" i="18"/>
  <c r="K594" i="18"/>
  <c r="J594" i="18"/>
  <c r="I594" i="18"/>
  <c r="H594" i="18"/>
  <c r="G594" i="18"/>
  <c r="K593" i="18"/>
  <c r="J593" i="18"/>
  <c r="I593" i="18"/>
  <c r="H593" i="18"/>
  <c r="G593" i="18"/>
  <c r="K592" i="18"/>
  <c r="J592" i="18"/>
  <c r="I592" i="18"/>
  <c r="H592" i="18"/>
  <c r="G592" i="18"/>
  <c r="K591" i="18"/>
  <c r="J591" i="18"/>
  <c r="I591" i="18"/>
  <c r="H591" i="18"/>
  <c r="G591" i="18"/>
  <c r="K590" i="18"/>
  <c r="J590" i="18"/>
  <c r="I590" i="18"/>
  <c r="H590" i="18"/>
  <c r="G590" i="18"/>
  <c r="K589" i="18"/>
  <c r="J589" i="18"/>
  <c r="I589" i="18"/>
  <c r="H589" i="18"/>
  <c r="G589" i="18"/>
  <c r="K588" i="18"/>
  <c r="J588" i="18"/>
  <c r="I588" i="18"/>
  <c r="H588" i="18"/>
  <c r="G588" i="18"/>
  <c r="K587" i="18"/>
  <c r="J587" i="18"/>
  <c r="I587" i="18"/>
  <c r="H587" i="18"/>
  <c r="G587" i="18"/>
  <c r="K585" i="18"/>
  <c r="J585" i="18"/>
  <c r="I585" i="18"/>
  <c r="H585" i="18"/>
  <c r="G585" i="18"/>
  <c r="K584" i="18"/>
  <c r="J584" i="18"/>
  <c r="I584" i="18"/>
  <c r="H584" i="18"/>
  <c r="G584" i="18"/>
  <c r="K583" i="18"/>
  <c r="J583" i="18"/>
  <c r="I583" i="18"/>
  <c r="H583" i="18"/>
  <c r="G583" i="18"/>
  <c r="K582" i="18"/>
  <c r="J582" i="18"/>
  <c r="I582" i="18"/>
  <c r="H582" i="18"/>
  <c r="G582" i="18"/>
  <c r="K581" i="18"/>
  <c r="J581" i="18"/>
  <c r="I581" i="18"/>
  <c r="H581" i="18"/>
  <c r="G581" i="18"/>
  <c r="K580" i="18"/>
  <c r="J580" i="18"/>
  <c r="I580" i="18"/>
  <c r="H580" i="18"/>
  <c r="G580" i="18"/>
  <c r="K579" i="18"/>
  <c r="J579" i="18"/>
  <c r="I579" i="18"/>
  <c r="H579" i="18"/>
  <c r="G579" i="18"/>
  <c r="K578" i="18"/>
  <c r="J578" i="18"/>
  <c r="I578" i="18"/>
  <c r="H578" i="18"/>
  <c r="G578" i="18"/>
  <c r="K577" i="18"/>
  <c r="J577" i="18"/>
  <c r="I577" i="18"/>
  <c r="H577" i="18"/>
  <c r="G577" i="18"/>
  <c r="K576" i="18"/>
  <c r="J576" i="18"/>
  <c r="I576" i="18"/>
  <c r="H576" i="18"/>
  <c r="G576" i="18"/>
  <c r="K575" i="18"/>
  <c r="J575" i="18"/>
  <c r="I575" i="18"/>
  <c r="H575" i="18"/>
  <c r="G575" i="18"/>
  <c r="K574" i="18"/>
  <c r="J574" i="18"/>
  <c r="I574" i="18"/>
  <c r="H574" i="18"/>
  <c r="G574" i="18"/>
  <c r="K573" i="18"/>
  <c r="J573" i="18"/>
  <c r="I573" i="18"/>
  <c r="H573" i="18"/>
  <c r="G573" i="18"/>
  <c r="K571" i="18"/>
  <c r="J571" i="18"/>
  <c r="I571" i="18"/>
  <c r="H571" i="18"/>
  <c r="G571" i="18"/>
  <c r="K570" i="18"/>
  <c r="J570" i="18"/>
  <c r="I570" i="18"/>
  <c r="H570" i="18"/>
  <c r="G570" i="18"/>
  <c r="K569" i="18"/>
  <c r="J569" i="18"/>
  <c r="I569" i="18"/>
  <c r="H569" i="18"/>
  <c r="G569" i="18"/>
  <c r="K568" i="18"/>
  <c r="J568" i="18"/>
  <c r="I568" i="18"/>
  <c r="H568" i="18"/>
  <c r="G568" i="18"/>
  <c r="K567" i="18"/>
  <c r="J567" i="18"/>
  <c r="I567" i="18"/>
  <c r="H567" i="18"/>
  <c r="G567" i="18"/>
  <c r="K566" i="18"/>
  <c r="J566" i="18"/>
  <c r="I566" i="18"/>
  <c r="H566" i="18"/>
  <c r="G566" i="18"/>
  <c r="K565" i="18"/>
  <c r="J565" i="18"/>
  <c r="I565" i="18"/>
  <c r="H565" i="18"/>
  <c r="G565" i="18"/>
  <c r="K564" i="18"/>
  <c r="J564" i="18"/>
  <c r="I564" i="18"/>
  <c r="H564" i="18"/>
  <c r="G564" i="18"/>
  <c r="K563" i="18"/>
  <c r="J563" i="18"/>
  <c r="I563" i="18"/>
  <c r="H563" i="18"/>
  <c r="G563" i="18"/>
  <c r="K562" i="18"/>
  <c r="J562" i="18"/>
  <c r="I562" i="18"/>
  <c r="H562" i="18"/>
  <c r="G562" i="18"/>
  <c r="K560" i="18"/>
  <c r="J560" i="18"/>
  <c r="I560" i="18"/>
  <c r="H560" i="18"/>
  <c r="G560" i="18"/>
  <c r="K559" i="18"/>
  <c r="J559" i="18"/>
  <c r="I559" i="18"/>
  <c r="H559" i="18"/>
  <c r="G559" i="18"/>
  <c r="K558" i="18"/>
  <c r="J558" i="18"/>
  <c r="I558" i="18"/>
  <c r="H558" i="18"/>
  <c r="G558" i="18"/>
  <c r="K557" i="18"/>
  <c r="J557" i="18"/>
  <c r="I557" i="18"/>
  <c r="H557" i="18"/>
  <c r="G557" i="18"/>
  <c r="K556" i="18"/>
  <c r="J556" i="18"/>
  <c r="I556" i="18"/>
  <c r="H556" i="18"/>
  <c r="G556" i="18"/>
  <c r="K555" i="18"/>
  <c r="J555" i="18"/>
  <c r="I555" i="18"/>
  <c r="H555" i="18"/>
  <c r="G555" i="18"/>
  <c r="K554" i="18"/>
  <c r="J554" i="18"/>
  <c r="I554" i="18"/>
  <c r="H554" i="18"/>
  <c r="G554" i="18"/>
  <c r="K553" i="18"/>
  <c r="J553" i="18"/>
  <c r="I553" i="18"/>
  <c r="H553" i="18"/>
  <c r="G553" i="18"/>
  <c r="K552" i="18"/>
  <c r="J552" i="18"/>
  <c r="I552" i="18"/>
  <c r="H552" i="18"/>
  <c r="G552" i="18"/>
  <c r="K551" i="18"/>
  <c r="J551" i="18"/>
  <c r="I551" i="18"/>
  <c r="H551" i="18"/>
  <c r="G551" i="18"/>
  <c r="K550" i="18"/>
  <c r="J550" i="18"/>
  <c r="I550" i="18"/>
  <c r="H550" i="18"/>
  <c r="G550" i="18"/>
  <c r="K549" i="18"/>
  <c r="J549" i="18"/>
  <c r="I549" i="18"/>
  <c r="H549" i="18"/>
  <c r="G549" i="18"/>
  <c r="K548" i="18"/>
  <c r="J548" i="18"/>
  <c r="I548" i="18"/>
  <c r="H548" i="18"/>
  <c r="G548" i="18"/>
  <c r="K546" i="18"/>
  <c r="J546" i="18"/>
  <c r="I546" i="18"/>
  <c r="H546" i="18"/>
  <c r="G546" i="18"/>
  <c r="K545" i="18"/>
  <c r="J545" i="18"/>
  <c r="I545" i="18"/>
  <c r="H545" i="18"/>
  <c r="G545" i="18"/>
  <c r="K544" i="18"/>
  <c r="J544" i="18"/>
  <c r="I544" i="18"/>
  <c r="H544" i="18"/>
  <c r="G544" i="18"/>
  <c r="K543" i="18"/>
  <c r="J543" i="18"/>
  <c r="I543" i="18"/>
  <c r="H543" i="18"/>
  <c r="G543" i="18"/>
  <c r="K542" i="18"/>
  <c r="J542" i="18"/>
  <c r="I542" i="18"/>
  <c r="H542" i="18"/>
  <c r="G542" i="18"/>
  <c r="K541" i="18"/>
  <c r="J541" i="18"/>
  <c r="I541" i="18"/>
  <c r="H541" i="18"/>
  <c r="G541" i="18"/>
  <c r="K540" i="18"/>
  <c r="J540" i="18"/>
  <c r="I540" i="18"/>
  <c r="H540" i="18"/>
  <c r="G540" i="18"/>
  <c r="K539" i="18"/>
  <c r="J539" i="18"/>
  <c r="I539" i="18"/>
  <c r="H539" i="18"/>
  <c r="G539" i="18"/>
  <c r="K538" i="18"/>
  <c r="J538" i="18"/>
  <c r="I538" i="18"/>
  <c r="H538" i="18"/>
  <c r="G538" i="18"/>
  <c r="K537" i="18"/>
  <c r="J537" i="18"/>
  <c r="I537" i="18"/>
  <c r="H537" i="18"/>
  <c r="G537" i="18"/>
  <c r="K536" i="18"/>
  <c r="J536" i="18"/>
  <c r="I536" i="18"/>
  <c r="H536" i="18"/>
  <c r="G536" i="18"/>
  <c r="K535" i="18"/>
  <c r="J535" i="18"/>
  <c r="I535" i="18"/>
  <c r="H535" i="18"/>
  <c r="G535" i="18"/>
  <c r="K534" i="18"/>
  <c r="J534" i="18"/>
  <c r="I534" i="18"/>
  <c r="H534" i="18"/>
  <c r="G534" i="18"/>
  <c r="K532" i="18"/>
  <c r="J532" i="18"/>
  <c r="I532" i="18"/>
  <c r="H532" i="18"/>
  <c r="G532" i="18"/>
  <c r="K531" i="18"/>
  <c r="J531" i="18"/>
  <c r="I531" i="18"/>
  <c r="H531" i="18"/>
  <c r="G531" i="18"/>
  <c r="K530" i="18"/>
  <c r="J530" i="18"/>
  <c r="I530" i="18"/>
  <c r="H530" i="18"/>
  <c r="G530" i="18"/>
  <c r="K529" i="18"/>
  <c r="J529" i="18"/>
  <c r="I529" i="18"/>
  <c r="H529" i="18"/>
  <c r="G529" i="18"/>
  <c r="K528" i="18"/>
  <c r="J528" i="18"/>
  <c r="I528" i="18"/>
  <c r="H528" i="18"/>
  <c r="G528" i="18"/>
  <c r="K527" i="18"/>
  <c r="J527" i="18"/>
  <c r="I527" i="18"/>
  <c r="H527" i="18"/>
  <c r="G527" i="18"/>
  <c r="K526" i="18"/>
  <c r="J526" i="18"/>
  <c r="I526" i="18"/>
  <c r="H526" i="18"/>
  <c r="G526" i="18"/>
  <c r="K525" i="18"/>
  <c r="J525" i="18"/>
  <c r="I525" i="18"/>
  <c r="H525" i="18"/>
  <c r="G525" i="18"/>
  <c r="K524" i="18"/>
  <c r="J524" i="18"/>
  <c r="I524" i="18"/>
  <c r="H524" i="18"/>
  <c r="G524" i="18"/>
  <c r="K523" i="18"/>
  <c r="J523" i="18"/>
  <c r="I523" i="18"/>
  <c r="H523" i="18"/>
  <c r="G523" i="18"/>
  <c r="K522" i="18"/>
  <c r="J522" i="18"/>
  <c r="I522" i="18"/>
  <c r="H522" i="18"/>
  <c r="G522" i="18"/>
  <c r="K521" i="18"/>
  <c r="J521" i="18"/>
  <c r="I521" i="18"/>
  <c r="H521" i="18"/>
  <c r="G521" i="18"/>
  <c r="K520" i="18"/>
  <c r="J520" i="18"/>
  <c r="I520" i="18"/>
  <c r="H520" i="18"/>
  <c r="G520" i="18"/>
  <c r="K519" i="18"/>
  <c r="J519" i="18"/>
  <c r="I519" i="18"/>
  <c r="H519" i="18"/>
  <c r="G519" i="18"/>
  <c r="K518" i="18"/>
  <c r="J518" i="18"/>
  <c r="I518" i="18"/>
  <c r="H518" i="18"/>
  <c r="G518" i="18"/>
  <c r="K516" i="18"/>
  <c r="J516" i="18"/>
  <c r="I516" i="18"/>
  <c r="H516" i="18"/>
  <c r="G516" i="18"/>
  <c r="K515" i="18"/>
  <c r="J515" i="18"/>
  <c r="I515" i="18"/>
  <c r="H515" i="18"/>
  <c r="G515" i="18"/>
  <c r="K514" i="18"/>
  <c r="J514" i="18"/>
  <c r="I514" i="18"/>
  <c r="H514" i="18"/>
  <c r="G514" i="18"/>
  <c r="K513" i="18"/>
  <c r="J513" i="18"/>
  <c r="I513" i="18"/>
  <c r="H513" i="18"/>
  <c r="G513" i="18"/>
  <c r="K512" i="18"/>
  <c r="J512" i="18"/>
  <c r="I512" i="18"/>
  <c r="H512" i="18"/>
  <c r="G512" i="18"/>
  <c r="K511" i="18"/>
  <c r="J511" i="18"/>
  <c r="I511" i="18"/>
  <c r="H511" i="18"/>
  <c r="G511" i="18"/>
  <c r="K510" i="18"/>
  <c r="J510" i="18"/>
  <c r="I510" i="18"/>
  <c r="H510" i="18"/>
  <c r="G510" i="18"/>
  <c r="K509" i="18"/>
  <c r="J509" i="18"/>
  <c r="I509" i="18"/>
  <c r="H509" i="18"/>
  <c r="G509" i="18"/>
  <c r="K508" i="18"/>
  <c r="J508" i="18"/>
  <c r="I508" i="18"/>
  <c r="H508" i="18"/>
  <c r="G508" i="18"/>
  <c r="K507" i="18"/>
  <c r="J507" i="18"/>
  <c r="I507" i="18"/>
  <c r="H507" i="18"/>
  <c r="G507" i="18"/>
  <c r="K506" i="18"/>
  <c r="J506" i="18"/>
  <c r="I506" i="18"/>
  <c r="H506" i="18"/>
  <c r="G506" i="18"/>
  <c r="K504" i="18"/>
  <c r="J504" i="18"/>
  <c r="I504" i="18"/>
  <c r="H504" i="18"/>
  <c r="G504" i="18"/>
  <c r="K503" i="18"/>
  <c r="J503" i="18"/>
  <c r="I503" i="18"/>
  <c r="H503" i="18"/>
  <c r="G503" i="18"/>
  <c r="K502" i="18"/>
  <c r="J502" i="18"/>
  <c r="I502" i="18"/>
  <c r="H502" i="18"/>
  <c r="G502" i="18"/>
  <c r="K501" i="18"/>
  <c r="J501" i="18"/>
  <c r="I501" i="18"/>
  <c r="H501" i="18"/>
  <c r="G501" i="18"/>
  <c r="K500" i="18"/>
  <c r="J500" i="18"/>
  <c r="I500" i="18"/>
  <c r="H500" i="18"/>
  <c r="G500" i="18"/>
  <c r="K499" i="18"/>
  <c r="J499" i="18"/>
  <c r="I499" i="18"/>
  <c r="H499" i="18"/>
  <c r="G499" i="18"/>
  <c r="K497" i="18"/>
  <c r="J497" i="18"/>
  <c r="I497" i="18"/>
  <c r="H497" i="18"/>
  <c r="G497" i="18"/>
  <c r="K496" i="18"/>
  <c r="J496" i="18"/>
  <c r="I496" i="18"/>
  <c r="H496" i="18"/>
  <c r="G496" i="18"/>
  <c r="K495" i="18"/>
  <c r="J495" i="18"/>
  <c r="I495" i="18"/>
  <c r="H495" i="18"/>
  <c r="G495" i="18"/>
  <c r="K494" i="18"/>
  <c r="J494" i="18"/>
  <c r="I494" i="18"/>
  <c r="H494" i="18"/>
  <c r="G494" i="18"/>
  <c r="K493" i="18"/>
  <c r="J493" i="18"/>
  <c r="I493" i="18"/>
  <c r="H493" i="18"/>
  <c r="G493" i="18"/>
  <c r="K492" i="18"/>
  <c r="J492" i="18"/>
  <c r="I492" i="18"/>
  <c r="H492" i="18"/>
  <c r="G492" i="18"/>
  <c r="K491" i="18"/>
  <c r="J491" i="18"/>
  <c r="I491" i="18"/>
  <c r="H491" i="18"/>
  <c r="G491" i="18"/>
  <c r="K490" i="18"/>
  <c r="J490" i="18"/>
  <c r="I490" i="18"/>
  <c r="H490" i="18"/>
  <c r="G490" i="18"/>
  <c r="K489" i="18"/>
  <c r="J489" i="18"/>
  <c r="I489" i="18"/>
  <c r="H489" i="18"/>
  <c r="G489" i="18"/>
  <c r="K488" i="18"/>
  <c r="J488" i="18"/>
  <c r="I488" i="18"/>
  <c r="H488" i="18"/>
  <c r="G488" i="18"/>
  <c r="K487" i="18"/>
  <c r="J487" i="18"/>
  <c r="I487" i="18"/>
  <c r="H487" i="18"/>
  <c r="G487" i="18"/>
  <c r="K485" i="18"/>
  <c r="J485" i="18"/>
  <c r="I485" i="18"/>
  <c r="H485" i="18"/>
  <c r="G485" i="18"/>
  <c r="K484" i="18"/>
  <c r="J484" i="18"/>
  <c r="I484" i="18"/>
  <c r="H484" i="18"/>
  <c r="G484" i="18"/>
  <c r="K483" i="18"/>
  <c r="J483" i="18"/>
  <c r="I483" i="18"/>
  <c r="H483" i="18"/>
  <c r="G483" i="18"/>
  <c r="K482" i="18"/>
  <c r="J482" i="18"/>
  <c r="I482" i="18"/>
  <c r="H482" i="18"/>
  <c r="G482" i="18"/>
  <c r="K481" i="18"/>
  <c r="J481" i="18"/>
  <c r="I481" i="18"/>
  <c r="H481" i="18"/>
  <c r="G481" i="18"/>
  <c r="K480" i="18"/>
  <c r="J480" i="18"/>
  <c r="I480" i="18"/>
  <c r="H480" i="18"/>
  <c r="G480" i="18"/>
  <c r="K479" i="18"/>
  <c r="J479" i="18"/>
  <c r="I479" i="18"/>
  <c r="H479" i="18"/>
  <c r="G479" i="18"/>
  <c r="K478" i="18"/>
  <c r="J478" i="18"/>
  <c r="I478" i="18"/>
  <c r="H478" i="18"/>
  <c r="G478" i="18"/>
  <c r="K477" i="18"/>
  <c r="J477" i="18"/>
  <c r="I477" i="18"/>
  <c r="H477" i="18"/>
  <c r="G477" i="18"/>
  <c r="K476" i="18"/>
  <c r="J476" i="18"/>
  <c r="I476" i="18"/>
  <c r="H476" i="18"/>
  <c r="G476" i="18"/>
  <c r="K475" i="18"/>
  <c r="J475" i="18"/>
  <c r="I475" i="18"/>
  <c r="H475" i="18"/>
  <c r="G475" i="18"/>
  <c r="K474" i="18"/>
  <c r="J474" i="18"/>
  <c r="I474" i="18"/>
  <c r="H474" i="18"/>
  <c r="G474" i="18"/>
  <c r="K473" i="18"/>
  <c r="J473" i="18"/>
  <c r="I473" i="18"/>
  <c r="H473" i="18"/>
  <c r="G473" i="18"/>
  <c r="K472" i="18"/>
  <c r="J472" i="18"/>
  <c r="I472" i="18"/>
  <c r="H472" i="18"/>
  <c r="G472" i="18"/>
  <c r="K471" i="18"/>
  <c r="J471" i="18"/>
  <c r="I471" i="18"/>
  <c r="H471" i="18"/>
  <c r="G471" i="18"/>
  <c r="K470" i="18"/>
  <c r="J470" i="18"/>
  <c r="I470" i="18"/>
  <c r="H470" i="18"/>
  <c r="G470" i="18"/>
  <c r="K469" i="18"/>
  <c r="J469" i="18"/>
  <c r="I469" i="18"/>
  <c r="H469" i="18"/>
  <c r="G469" i="18"/>
  <c r="K468" i="18"/>
  <c r="J468" i="18"/>
  <c r="I468" i="18"/>
  <c r="H468" i="18"/>
  <c r="G468" i="18"/>
  <c r="K467" i="18"/>
  <c r="J467" i="18"/>
  <c r="I467" i="18"/>
  <c r="H467" i="18"/>
  <c r="G467" i="18"/>
  <c r="K465" i="18"/>
  <c r="J465" i="18"/>
  <c r="I465" i="18"/>
  <c r="H465" i="18"/>
  <c r="G465" i="18"/>
  <c r="K464" i="18"/>
  <c r="J464" i="18"/>
  <c r="I464" i="18"/>
  <c r="H464" i="18"/>
  <c r="G464" i="18"/>
  <c r="K463" i="18"/>
  <c r="J463" i="18"/>
  <c r="I463" i="18"/>
  <c r="H463" i="18"/>
  <c r="G463" i="18"/>
  <c r="K462" i="18"/>
  <c r="J462" i="18"/>
  <c r="I462" i="18"/>
  <c r="H462" i="18"/>
  <c r="G462" i="18"/>
  <c r="K461" i="18"/>
  <c r="J461" i="18"/>
  <c r="I461" i="18"/>
  <c r="H461" i="18"/>
  <c r="G461" i="18"/>
  <c r="K460" i="18"/>
  <c r="J460" i="18"/>
  <c r="I460" i="18"/>
  <c r="H460" i="18"/>
  <c r="G460" i="18"/>
  <c r="K459" i="18"/>
  <c r="J459" i="18"/>
  <c r="I459" i="18"/>
  <c r="H459" i="18"/>
  <c r="G459" i="18"/>
  <c r="K458" i="18"/>
  <c r="J458" i="18"/>
  <c r="I458" i="18"/>
  <c r="H458" i="18"/>
  <c r="G458" i="18"/>
  <c r="K457" i="18"/>
  <c r="J457" i="18"/>
  <c r="I457" i="18"/>
  <c r="H457" i="18"/>
  <c r="G457" i="18"/>
  <c r="K456" i="18"/>
  <c r="J456" i="18"/>
  <c r="I456" i="18"/>
  <c r="H456" i="18"/>
  <c r="G456" i="18"/>
  <c r="K455" i="18"/>
  <c r="J455" i="18"/>
  <c r="I455" i="18"/>
  <c r="H455" i="18"/>
  <c r="G455" i="18"/>
  <c r="K454" i="18"/>
  <c r="J454" i="18"/>
  <c r="I454" i="18"/>
  <c r="H454" i="18"/>
  <c r="G454" i="18"/>
  <c r="K453" i="18"/>
  <c r="J453" i="18"/>
  <c r="I453" i="18"/>
  <c r="H453" i="18"/>
  <c r="G453" i="18"/>
  <c r="K452" i="18"/>
  <c r="J452" i="18"/>
  <c r="I452" i="18"/>
  <c r="H452" i="18"/>
  <c r="G452" i="18"/>
  <c r="K451" i="18"/>
  <c r="J451" i="18"/>
  <c r="I451" i="18"/>
  <c r="H451" i="18"/>
  <c r="G451" i="18"/>
  <c r="K450" i="18"/>
  <c r="J450" i="18"/>
  <c r="I450" i="18"/>
  <c r="H450" i="18"/>
  <c r="G450" i="18"/>
  <c r="K449" i="18"/>
  <c r="J449" i="18"/>
  <c r="I449" i="18"/>
  <c r="H449" i="18"/>
  <c r="G449" i="18"/>
  <c r="K448" i="18"/>
  <c r="J448" i="18"/>
  <c r="I448" i="18"/>
  <c r="H448" i="18"/>
  <c r="G448" i="18"/>
  <c r="K447" i="18"/>
  <c r="J447" i="18"/>
  <c r="I447" i="18"/>
  <c r="H447" i="18"/>
  <c r="G447" i="18"/>
  <c r="K446" i="18"/>
  <c r="J446" i="18"/>
  <c r="I446" i="18"/>
  <c r="H446" i="18"/>
  <c r="G446" i="18"/>
  <c r="K445" i="18"/>
  <c r="J445" i="18"/>
  <c r="I445" i="18"/>
  <c r="H445" i="18"/>
  <c r="G445" i="18"/>
  <c r="K443" i="18"/>
  <c r="J443" i="18"/>
  <c r="I443" i="18"/>
  <c r="H443" i="18"/>
  <c r="G443" i="18"/>
  <c r="K442" i="18"/>
  <c r="J442" i="18"/>
  <c r="I442" i="18"/>
  <c r="H442" i="18"/>
  <c r="G442" i="18"/>
  <c r="K441" i="18"/>
  <c r="J441" i="18"/>
  <c r="I441" i="18"/>
  <c r="H441" i="18"/>
  <c r="G441" i="18"/>
  <c r="K440" i="18"/>
  <c r="J440" i="18"/>
  <c r="I440" i="18"/>
  <c r="H440" i="18"/>
  <c r="G440" i="18"/>
  <c r="K439" i="18"/>
  <c r="J439" i="18"/>
  <c r="I439" i="18"/>
  <c r="H439" i="18"/>
  <c r="G439" i="18"/>
  <c r="K438" i="18"/>
  <c r="J438" i="18"/>
  <c r="I438" i="18"/>
  <c r="H438" i="18"/>
  <c r="G438" i="18"/>
  <c r="K437" i="18"/>
  <c r="J437" i="18"/>
  <c r="I437" i="18"/>
  <c r="H437" i="18"/>
  <c r="G437" i="18"/>
  <c r="K436" i="18"/>
  <c r="J436" i="18"/>
  <c r="I436" i="18"/>
  <c r="H436" i="18"/>
  <c r="G436" i="18"/>
  <c r="K435" i="18"/>
  <c r="J435" i="18"/>
  <c r="I435" i="18"/>
  <c r="H435" i="18"/>
  <c r="G435" i="18"/>
  <c r="K434" i="18"/>
  <c r="J434" i="18"/>
  <c r="I434" i="18"/>
  <c r="H434" i="18"/>
  <c r="G434" i="18"/>
  <c r="K433" i="18"/>
  <c r="J433" i="18"/>
  <c r="I433" i="18"/>
  <c r="H433" i="18"/>
  <c r="G433" i="18"/>
  <c r="K432" i="18"/>
  <c r="J432" i="18"/>
  <c r="I432" i="18"/>
  <c r="H432" i="18"/>
  <c r="G432" i="18"/>
  <c r="K431" i="18"/>
  <c r="J431" i="18"/>
  <c r="I431" i="18"/>
  <c r="H431" i="18"/>
  <c r="G431" i="18"/>
  <c r="K430" i="18"/>
  <c r="J430" i="18"/>
  <c r="I430" i="18"/>
  <c r="H430" i="18"/>
  <c r="G430" i="18"/>
  <c r="K429" i="18"/>
  <c r="J429" i="18"/>
  <c r="I429" i="18"/>
  <c r="H429" i="18"/>
  <c r="G429" i="18"/>
  <c r="K428" i="18"/>
  <c r="J428" i="18"/>
  <c r="I428" i="18"/>
  <c r="H428" i="18"/>
  <c r="G428" i="18"/>
  <c r="K427" i="18"/>
  <c r="J427" i="18"/>
  <c r="I427" i="18"/>
  <c r="H427" i="18"/>
  <c r="G427" i="18"/>
  <c r="K426" i="18"/>
  <c r="J426" i="18"/>
  <c r="I426" i="18"/>
  <c r="H426" i="18"/>
  <c r="G426" i="18"/>
  <c r="K425" i="18"/>
  <c r="J425" i="18"/>
  <c r="I425" i="18"/>
  <c r="H425" i="18"/>
  <c r="G425" i="18"/>
  <c r="K424" i="18"/>
  <c r="J424" i="18"/>
  <c r="I424" i="18"/>
  <c r="H424" i="18"/>
  <c r="G424" i="18"/>
  <c r="K423" i="18"/>
  <c r="J423" i="18"/>
  <c r="I423" i="18"/>
  <c r="H423" i="18"/>
  <c r="G423" i="18"/>
  <c r="K422" i="18"/>
  <c r="J422" i="18"/>
  <c r="I422" i="18"/>
  <c r="H422" i="18"/>
  <c r="G422" i="18"/>
  <c r="K421" i="18"/>
  <c r="J421" i="18"/>
  <c r="I421" i="18"/>
  <c r="H421" i="18"/>
  <c r="G421" i="18"/>
  <c r="K420" i="18"/>
  <c r="J420" i="18"/>
  <c r="I420" i="18"/>
  <c r="H420" i="18"/>
  <c r="G420" i="18"/>
  <c r="K419" i="18"/>
  <c r="J419" i="18"/>
  <c r="I419" i="18"/>
  <c r="H419" i="18"/>
  <c r="G419" i="18"/>
  <c r="K418" i="18"/>
  <c r="J418" i="18"/>
  <c r="I418" i="18"/>
  <c r="H418" i="18"/>
  <c r="G418" i="18"/>
  <c r="K417" i="18"/>
  <c r="J417" i="18"/>
  <c r="I417" i="18"/>
  <c r="H417" i="18"/>
  <c r="G417" i="18"/>
  <c r="K416" i="18"/>
  <c r="J416" i="18"/>
  <c r="I416" i="18"/>
  <c r="H416" i="18"/>
  <c r="G416" i="18"/>
  <c r="K413" i="18"/>
  <c r="J413" i="18"/>
  <c r="I413" i="18"/>
  <c r="H413" i="18"/>
  <c r="G413" i="18"/>
  <c r="K412" i="18"/>
  <c r="J412" i="18"/>
  <c r="I412" i="18"/>
  <c r="H412" i="18"/>
  <c r="G412" i="18"/>
  <c r="K411" i="18"/>
  <c r="J411" i="18"/>
  <c r="I411" i="18"/>
  <c r="H411" i="18"/>
  <c r="G411" i="18"/>
  <c r="K410" i="18"/>
  <c r="J410" i="18"/>
  <c r="I410" i="18"/>
  <c r="H410" i="18"/>
  <c r="G410" i="18"/>
  <c r="K409" i="18"/>
  <c r="J409" i="18"/>
  <c r="I409" i="18"/>
  <c r="H409" i="18"/>
  <c r="G409" i="18"/>
  <c r="K408" i="18"/>
  <c r="J408" i="18"/>
  <c r="I408" i="18"/>
  <c r="H408" i="18"/>
  <c r="G408" i="18"/>
  <c r="K407" i="18"/>
  <c r="J407" i="18"/>
  <c r="I407" i="18"/>
  <c r="H407" i="18"/>
  <c r="G407" i="18"/>
  <c r="K406" i="18"/>
  <c r="J406" i="18"/>
  <c r="I406" i="18"/>
  <c r="H406" i="18"/>
  <c r="G406" i="18"/>
  <c r="K405" i="18"/>
  <c r="J405" i="18"/>
  <c r="I405" i="18"/>
  <c r="H405" i="18"/>
  <c r="G405" i="18"/>
  <c r="K404" i="18"/>
  <c r="J404" i="18"/>
  <c r="I404" i="18"/>
  <c r="H404" i="18"/>
  <c r="G404" i="18"/>
  <c r="K403" i="18"/>
  <c r="J403" i="18"/>
  <c r="I403" i="18"/>
  <c r="H403" i="18"/>
  <c r="G403" i="18"/>
  <c r="K402" i="18"/>
  <c r="J402" i="18"/>
  <c r="I402" i="18"/>
  <c r="H402" i="18"/>
  <c r="G402" i="18"/>
  <c r="K401" i="18"/>
  <c r="J401" i="18"/>
  <c r="I401" i="18"/>
  <c r="H401" i="18"/>
  <c r="G401" i="18"/>
  <c r="K400" i="18"/>
  <c r="J400" i="18"/>
  <c r="I400" i="18"/>
  <c r="H400" i="18"/>
  <c r="G400" i="18"/>
  <c r="K398" i="18"/>
  <c r="J398" i="18"/>
  <c r="I398" i="18"/>
  <c r="H398" i="18"/>
  <c r="G398" i="18"/>
  <c r="K397" i="18"/>
  <c r="J397" i="18"/>
  <c r="I397" i="18"/>
  <c r="H397" i="18"/>
  <c r="G397" i="18"/>
  <c r="K396" i="18"/>
  <c r="J396" i="18"/>
  <c r="I396" i="18"/>
  <c r="H396" i="18"/>
  <c r="G396" i="18"/>
  <c r="K395" i="18"/>
  <c r="J395" i="18"/>
  <c r="I395" i="18"/>
  <c r="H395" i="18"/>
  <c r="G395" i="18"/>
  <c r="K394" i="18"/>
  <c r="J394" i="18"/>
  <c r="I394" i="18"/>
  <c r="H394" i="18"/>
  <c r="G394" i="18"/>
  <c r="K393" i="18"/>
  <c r="J393" i="18"/>
  <c r="I393" i="18"/>
  <c r="H393" i="18"/>
  <c r="G393" i="18"/>
  <c r="K392" i="18"/>
  <c r="J392" i="18"/>
  <c r="I392" i="18"/>
  <c r="H392" i="18"/>
  <c r="G392" i="18"/>
  <c r="K391" i="18"/>
  <c r="J391" i="18"/>
  <c r="I391" i="18"/>
  <c r="H391" i="18"/>
  <c r="G391" i="18"/>
  <c r="K390" i="18"/>
  <c r="J390" i="18"/>
  <c r="I390" i="18"/>
  <c r="H390" i="18"/>
  <c r="G390" i="18"/>
  <c r="K389" i="18"/>
  <c r="J389" i="18"/>
  <c r="I389" i="18"/>
  <c r="H389" i="18"/>
  <c r="G389" i="18"/>
  <c r="K388" i="18"/>
  <c r="J388" i="18"/>
  <c r="I388" i="18"/>
  <c r="H388" i="18"/>
  <c r="G388" i="18"/>
  <c r="K387" i="18"/>
  <c r="J387" i="18"/>
  <c r="I387" i="18"/>
  <c r="H387" i="18"/>
  <c r="G387" i="18"/>
  <c r="K386" i="18"/>
  <c r="J386" i="18"/>
  <c r="I386" i="18"/>
  <c r="H386" i="18"/>
  <c r="G386" i="18"/>
  <c r="K385" i="18"/>
  <c r="J385" i="18"/>
  <c r="I385" i="18"/>
  <c r="H385" i="18"/>
  <c r="G385" i="18"/>
  <c r="K384" i="18"/>
  <c r="J384" i="18"/>
  <c r="I384" i="18"/>
  <c r="H384" i="18"/>
  <c r="G384" i="18"/>
  <c r="K383" i="18"/>
  <c r="J383" i="18"/>
  <c r="I383" i="18"/>
  <c r="H383" i="18"/>
  <c r="G383" i="18"/>
  <c r="K382" i="18"/>
  <c r="J382" i="18"/>
  <c r="I382" i="18"/>
  <c r="H382" i="18"/>
  <c r="G382" i="18"/>
  <c r="K381" i="18"/>
  <c r="J381" i="18"/>
  <c r="I381" i="18"/>
  <c r="H381" i="18"/>
  <c r="G381" i="18"/>
  <c r="K380" i="18"/>
  <c r="J380" i="18"/>
  <c r="I380" i="18"/>
  <c r="H380" i="18"/>
  <c r="G380" i="18"/>
  <c r="K379" i="18"/>
  <c r="J379" i="18"/>
  <c r="I379" i="18"/>
  <c r="H379" i="18"/>
  <c r="G379" i="18"/>
  <c r="K378" i="18"/>
  <c r="J378" i="18"/>
  <c r="I378" i="18"/>
  <c r="H378" i="18"/>
  <c r="G378" i="18"/>
  <c r="K377" i="18"/>
  <c r="J377" i="18"/>
  <c r="I377" i="18"/>
  <c r="H377" i="18"/>
  <c r="G377" i="18"/>
  <c r="K376" i="18"/>
  <c r="J376" i="18"/>
  <c r="I376" i="18"/>
  <c r="H376" i="18"/>
  <c r="G376" i="18"/>
  <c r="K375" i="18"/>
  <c r="J375" i="18"/>
  <c r="I375" i="18"/>
  <c r="H375" i="18"/>
  <c r="G375" i="18"/>
  <c r="K374" i="18"/>
  <c r="J374" i="18"/>
  <c r="I374" i="18"/>
  <c r="H374" i="18"/>
  <c r="G374" i="18"/>
  <c r="K373" i="18"/>
  <c r="J373" i="18"/>
  <c r="I373" i="18"/>
  <c r="H373" i="18"/>
  <c r="G373" i="18"/>
  <c r="K372" i="18"/>
  <c r="J372" i="18"/>
  <c r="I372" i="18"/>
  <c r="H372" i="18"/>
  <c r="G372" i="18"/>
  <c r="K370" i="18"/>
  <c r="J370" i="18"/>
  <c r="I370" i="18"/>
  <c r="H370" i="18"/>
  <c r="G370" i="18"/>
  <c r="K369" i="18"/>
  <c r="J369" i="18"/>
  <c r="I369" i="18"/>
  <c r="H369" i="18"/>
  <c r="G369" i="18"/>
  <c r="K368" i="18"/>
  <c r="J368" i="18"/>
  <c r="I368" i="18"/>
  <c r="H368" i="18"/>
  <c r="G368" i="18"/>
  <c r="K367" i="18"/>
  <c r="J367" i="18"/>
  <c r="I367" i="18"/>
  <c r="H367" i="18"/>
  <c r="G367" i="18"/>
  <c r="K366" i="18"/>
  <c r="J366" i="18"/>
  <c r="I366" i="18"/>
  <c r="H366" i="18"/>
  <c r="G366" i="18"/>
  <c r="K365" i="18"/>
  <c r="J365" i="18"/>
  <c r="I365" i="18"/>
  <c r="H365" i="18"/>
  <c r="G365" i="18"/>
  <c r="K364" i="18"/>
  <c r="J364" i="18"/>
  <c r="I364" i="18"/>
  <c r="H364" i="18"/>
  <c r="G364" i="18"/>
  <c r="K363" i="18"/>
  <c r="J363" i="18"/>
  <c r="I363" i="18"/>
  <c r="H363" i="18"/>
  <c r="G363" i="18"/>
  <c r="K362" i="18"/>
  <c r="J362" i="18"/>
  <c r="I362" i="18"/>
  <c r="H362" i="18"/>
  <c r="G362" i="18"/>
  <c r="K360" i="18"/>
  <c r="J360" i="18"/>
  <c r="I360" i="18"/>
  <c r="H360" i="18"/>
  <c r="G360" i="18"/>
  <c r="K359" i="18"/>
  <c r="J359" i="18"/>
  <c r="I359" i="18"/>
  <c r="H359" i="18"/>
  <c r="G359" i="18"/>
  <c r="K358" i="18"/>
  <c r="J358" i="18"/>
  <c r="I358" i="18"/>
  <c r="H358" i="18"/>
  <c r="G358" i="18"/>
  <c r="K357" i="18"/>
  <c r="J357" i="18"/>
  <c r="I357" i="18"/>
  <c r="H357" i="18"/>
  <c r="G357" i="18"/>
  <c r="K356" i="18"/>
  <c r="J356" i="18"/>
  <c r="I356" i="18"/>
  <c r="H356" i="18"/>
  <c r="G356" i="18"/>
  <c r="K355" i="18"/>
  <c r="J355" i="18"/>
  <c r="I355" i="18"/>
  <c r="H355" i="18"/>
  <c r="G355" i="18"/>
  <c r="K353" i="18"/>
  <c r="J353" i="18"/>
  <c r="I353" i="18"/>
  <c r="H353" i="18"/>
  <c r="G353" i="18"/>
  <c r="K352" i="18"/>
  <c r="J352" i="18"/>
  <c r="I352" i="18"/>
  <c r="H352" i="18"/>
  <c r="G352" i="18"/>
  <c r="K351" i="18"/>
  <c r="J351" i="18"/>
  <c r="I351" i="18"/>
  <c r="H351" i="18"/>
  <c r="G351" i="18"/>
  <c r="K350" i="18"/>
  <c r="J350" i="18"/>
  <c r="I350" i="18"/>
  <c r="H350" i="18"/>
  <c r="G350" i="18"/>
  <c r="K349" i="18"/>
  <c r="J349" i="18"/>
  <c r="I349" i="18"/>
  <c r="H349" i="18"/>
  <c r="G349" i="18"/>
  <c r="K348" i="18"/>
  <c r="J348" i="18"/>
  <c r="I348" i="18"/>
  <c r="H348" i="18"/>
  <c r="G348" i="18"/>
  <c r="K347" i="18"/>
  <c r="J347" i="18"/>
  <c r="I347" i="18"/>
  <c r="H347" i="18"/>
  <c r="G347" i="18"/>
  <c r="K345" i="18"/>
  <c r="J345" i="18"/>
  <c r="I345" i="18"/>
  <c r="H345" i="18"/>
  <c r="G345" i="18"/>
  <c r="K344" i="18"/>
  <c r="J344" i="18"/>
  <c r="I344" i="18"/>
  <c r="H344" i="18"/>
  <c r="G344" i="18"/>
  <c r="K343" i="18"/>
  <c r="J343" i="18"/>
  <c r="I343" i="18"/>
  <c r="H343" i="18"/>
  <c r="G343" i="18"/>
  <c r="K342" i="18"/>
  <c r="J342" i="18"/>
  <c r="I342" i="18"/>
  <c r="H342" i="18"/>
  <c r="G342" i="18"/>
  <c r="K341" i="18"/>
  <c r="J341" i="18"/>
  <c r="I341" i="18"/>
  <c r="H341" i="18"/>
  <c r="G341" i="18"/>
  <c r="K340" i="18"/>
  <c r="J340" i="18"/>
  <c r="I340" i="18"/>
  <c r="H340" i="18"/>
  <c r="G340" i="18"/>
  <c r="K339" i="18"/>
  <c r="J339" i="18"/>
  <c r="I339" i="18"/>
  <c r="H339" i="18"/>
  <c r="G339" i="18"/>
  <c r="K338" i="18"/>
  <c r="J338" i="18"/>
  <c r="I338" i="18"/>
  <c r="H338" i="18"/>
  <c r="G338" i="18"/>
  <c r="K337" i="18"/>
  <c r="J337" i="18"/>
  <c r="I337" i="18"/>
  <c r="H337" i="18"/>
  <c r="G337" i="18"/>
  <c r="K336" i="18"/>
  <c r="J336" i="18"/>
  <c r="I336" i="18"/>
  <c r="H336" i="18"/>
  <c r="G336" i="18"/>
  <c r="K334" i="18"/>
  <c r="J334" i="18"/>
  <c r="I334" i="18"/>
  <c r="H334" i="18"/>
  <c r="G334" i="18"/>
  <c r="K333" i="18"/>
  <c r="J333" i="18"/>
  <c r="I333" i="18"/>
  <c r="H333" i="18"/>
  <c r="G333" i="18"/>
  <c r="K332" i="18"/>
  <c r="J332" i="18"/>
  <c r="I332" i="18"/>
  <c r="H332" i="18"/>
  <c r="G332" i="18"/>
  <c r="K331" i="18"/>
  <c r="J331" i="18"/>
  <c r="I331" i="18"/>
  <c r="H331" i="18"/>
  <c r="G331" i="18"/>
  <c r="K330" i="18"/>
  <c r="J330" i="18"/>
  <c r="I330" i="18"/>
  <c r="H330" i="18"/>
  <c r="G330" i="18"/>
  <c r="K329" i="18"/>
  <c r="J329" i="18"/>
  <c r="I329" i="18"/>
  <c r="H329" i="18"/>
  <c r="G329" i="18"/>
  <c r="K328" i="18"/>
  <c r="J328" i="18"/>
  <c r="I328" i="18"/>
  <c r="H328" i="18"/>
  <c r="G328" i="18"/>
  <c r="K327" i="18"/>
  <c r="J327" i="18"/>
  <c r="I327" i="18"/>
  <c r="H327" i="18"/>
  <c r="G327" i="18"/>
  <c r="K326" i="18"/>
  <c r="J326" i="18"/>
  <c r="I326" i="18"/>
  <c r="H326" i="18"/>
  <c r="G326" i="18"/>
  <c r="K325" i="18"/>
  <c r="J325" i="18"/>
  <c r="I325" i="18"/>
  <c r="H325" i="18"/>
  <c r="G325" i="18"/>
  <c r="K324" i="18"/>
  <c r="J324" i="18"/>
  <c r="I324" i="18"/>
  <c r="H324" i="18"/>
  <c r="G324" i="18"/>
  <c r="K322" i="18"/>
  <c r="J322" i="18"/>
  <c r="I322" i="18"/>
  <c r="H322" i="18"/>
  <c r="G322" i="18"/>
  <c r="K321" i="18"/>
  <c r="J321" i="18"/>
  <c r="I321" i="18"/>
  <c r="H321" i="18"/>
  <c r="G321" i="18"/>
  <c r="K320" i="18"/>
  <c r="J320" i="18"/>
  <c r="I320" i="18"/>
  <c r="H320" i="18"/>
  <c r="G320" i="18"/>
  <c r="K319" i="18"/>
  <c r="J319" i="18"/>
  <c r="I319" i="18"/>
  <c r="H319" i="18"/>
  <c r="G319" i="18"/>
  <c r="K318" i="18"/>
  <c r="J318" i="18"/>
  <c r="I318" i="18"/>
  <c r="H318" i="18"/>
  <c r="G318" i="18"/>
  <c r="K317" i="18"/>
  <c r="J317" i="18"/>
  <c r="I317" i="18"/>
  <c r="H317" i="18"/>
  <c r="G317" i="18"/>
  <c r="K316" i="18"/>
  <c r="J316" i="18"/>
  <c r="I316" i="18"/>
  <c r="H316" i="18"/>
  <c r="G316" i="18"/>
  <c r="K315" i="18"/>
  <c r="J315" i="18"/>
  <c r="I315" i="18"/>
  <c r="H315" i="18"/>
  <c r="G315" i="18"/>
  <c r="K314" i="18"/>
  <c r="J314" i="18"/>
  <c r="I314" i="18"/>
  <c r="H314" i="18"/>
  <c r="G314" i="18"/>
  <c r="K313" i="18"/>
  <c r="J313" i="18"/>
  <c r="I313" i="18"/>
  <c r="H313" i="18"/>
  <c r="G313" i="18"/>
  <c r="K312" i="18"/>
  <c r="J312" i="18"/>
  <c r="I312" i="18"/>
  <c r="H312" i="18"/>
  <c r="G312" i="18"/>
  <c r="K311" i="18"/>
  <c r="J311" i="18"/>
  <c r="I311" i="18"/>
  <c r="H311" i="18"/>
  <c r="G311" i="18"/>
  <c r="K310" i="18"/>
  <c r="J310" i="18"/>
  <c r="I310" i="18"/>
  <c r="H310" i="18"/>
  <c r="G310" i="18"/>
  <c r="K309" i="18"/>
  <c r="J309" i="18"/>
  <c r="I309" i="18"/>
  <c r="H309" i="18"/>
  <c r="G309" i="18"/>
  <c r="K307" i="18"/>
  <c r="J307" i="18"/>
  <c r="I307" i="18"/>
  <c r="H307" i="18"/>
  <c r="G307" i="18"/>
  <c r="K306" i="18"/>
  <c r="J306" i="18"/>
  <c r="I306" i="18"/>
  <c r="H306" i="18"/>
  <c r="G306" i="18"/>
  <c r="K305" i="18"/>
  <c r="J305" i="18"/>
  <c r="I305" i="18"/>
  <c r="H305" i="18"/>
  <c r="G305" i="18"/>
  <c r="K304" i="18"/>
  <c r="J304" i="18"/>
  <c r="I304" i="18"/>
  <c r="H304" i="18"/>
  <c r="G304" i="18"/>
  <c r="K303" i="18"/>
  <c r="J303" i="18"/>
  <c r="I303" i="18"/>
  <c r="H303" i="18"/>
  <c r="G303" i="18"/>
  <c r="K302" i="18"/>
  <c r="J302" i="18"/>
  <c r="I302" i="18"/>
  <c r="H302" i="18"/>
  <c r="G302" i="18"/>
  <c r="K301" i="18"/>
  <c r="J301" i="18"/>
  <c r="I301" i="18"/>
  <c r="H301" i="18"/>
  <c r="G301" i="18"/>
  <c r="K300" i="18"/>
  <c r="J300" i="18"/>
  <c r="I300" i="18"/>
  <c r="H300" i="18"/>
  <c r="G300" i="18"/>
  <c r="K299" i="18"/>
  <c r="J299" i="18"/>
  <c r="I299" i="18"/>
  <c r="H299" i="18"/>
  <c r="G299" i="18"/>
  <c r="K298" i="18"/>
  <c r="J298" i="18"/>
  <c r="I298" i="18"/>
  <c r="H298" i="18"/>
  <c r="G298" i="18"/>
  <c r="K296" i="18"/>
  <c r="J296" i="18"/>
  <c r="I296" i="18"/>
  <c r="H296" i="18"/>
  <c r="G296" i="18"/>
  <c r="K295" i="18"/>
  <c r="J295" i="18"/>
  <c r="I295" i="18"/>
  <c r="H295" i="18"/>
  <c r="G295" i="18"/>
  <c r="K294" i="18"/>
  <c r="J294" i="18"/>
  <c r="I294" i="18"/>
  <c r="H294" i="18"/>
  <c r="G294" i="18"/>
  <c r="K293" i="18"/>
  <c r="J293" i="18"/>
  <c r="I293" i="18"/>
  <c r="H293" i="18"/>
  <c r="G293" i="18"/>
  <c r="K292" i="18"/>
  <c r="J292" i="18"/>
  <c r="I292" i="18"/>
  <c r="H292" i="18"/>
  <c r="G292" i="18"/>
  <c r="K291" i="18"/>
  <c r="J291" i="18"/>
  <c r="I291" i="18"/>
  <c r="H291" i="18"/>
  <c r="G291" i="18"/>
  <c r="K290" i="18"/>
  <c r="J290" i="18"/>
  <c r="I290" i="18"/>
  <c r="H290" i="18"/>
  <c r="G290" i="18"/>
  <c r="K289" i="18"/>
  <c r="J289" i="18"/>
  <c r="I289" i="18"/>
  <c r="H289" i="18"/>
  <c r="G289" i="18"/>
  <c r="K288" i="18"/>
  <c r="J288" i="18"/>
  <c r="I288" i="18"/>
  <c r="H288" i="18"/>
  <c r="G288" i="18"/>
  <c r="K287" i="18"/>
  <c r="J287" i="18"/>
  <c r="I287" i="18"/>
  <c r="H287" i="18"/>
  <c r="G287" i="18"/>
  <c r="K285" i="18"/>
  <c r="J285" i="18"/>
  <c r="I285" i="18"/>
  <c r="H285" i="18"/>
  <c r="G285" i="18"/>
  <c r="K284" i="18"/>
  <c r="J284" i="18"/>
  <c r="I284" i="18"/>
  <c r="H284" i="18"/>
  <c r="G284" i="18"/>
  <c r="K283" i="18"/>
  <c r="J283" i="18"/>
  <c r="I283" i="18"/>
  <c r="H283" i="18"/>
  <c r="G283" i="18"/>
  <c r="K282" i="18"/>
  <c r="J282" i="18"/>
  <c r="I282" i="18"/>
  <c r="H282" i="18"/>
  <c r="G282" i="18"/>
  <c r="K281" i="18"/>
  <c r="J281" i="18"/>
  <c r="I281" i="18"/>
  <c r="H281" i="18"/>
  <c r="G281" i="18"/>
  <c r="K280" i="18"/>
  <c r="J280" i="18"/>
  <c r="I280" i="18"/>
  <c r="H280" i="18"/>
  <c r="G280" i="18"/>
  <c r="K279" i="18"/>
  <c r="J279" i="18"/>
  <c r="I279" i="18"/>
  <c r="H279" i="18"/>
  <c r="G279" i="18"/>
  <c r="K278" i="18"/>
  <c r="J278" i="18"/>
  <c r="I278" i="18"/>
  <c r="H278" i="18"/>
  <c r="G278" i="18"/>
  <c r="K277" i="18"/>
  <c r="J277" i="18"/>
  <c r="I277" i="18"/>
  <c r="H277" i="18"/>
  <c r="G277" i="18"/>
  <c r="K276" i="18"/>
  <c r="J276" i="18"/>
  <c r="I276" i="18"/>
  <c r="H276" i="18"/>
  <c r="G276" i="18"/>
  <c r="K275" i="18"/>
  <c r="J275" i="18"/>
  <c r="I275" i="18"/>
  <c r="H275" i="18"/>
  <c r="G275" i="18"/>
  <c r="K274" i="18"/>
  <c r="J274" i="18"/>
  <c r="I274" i="18"/>
  <c r="H274" i="18"/>
  <c r="G274" i="18"/>
  <c r="K273" i="18"/>
  <c r="J273" i="18"/>
  <c r="I273" i="18"/>
  <c r="H273" i="18"/>
  <c r="G273" i="18"/>
  <c r="K272" i="18"/>
  <c r="J272" i="18"/>
  <c r="I272" i="18"/>
  <c r="H272" i="18"/>
  <c r="G272" i="18"/>
  <c r="K271" i="18"/>
  <c r="J271" i="18"/>
  <c r="I271" i="18"/>
  <c r="H271" i="18"/>
  <c r="G271" i="18"/>
  <c r="K269" i="18"/>
  <c r="J269" i="18"/>
  <c r="I269" i="18"/>
  <c r="H269" i="18"/>
  <c r="G269" i="18"/>
  <c r="K268" i="18"/>
  <c r="J268" i="18"/>
  <c r="I268" i="18"/>
  <c r="H268" i="18"/>
  <c r="G268" i="18"/>
  <c r="K267" i="18"/>
  <c r="J267" i="18"/>
  <c r="I267" i="18"/>
  <c r="H267" i="18"/>
  <c r="G267" i="18"/>
  <c r="K266" i="18"/>
  <c r="J266" i="18"/>
  <c r="I266" i="18"/>
  <c r="H266" i="18"/>
  <c r="G266" i="18"/>
  <c r="K265" i="18"/>
  <c r="J265" i="18"/>
  <c r="I265" i="18"/>
  <c r="H265" i="18"/>
  <c r="G265" i="18"/>
  <c r="K264" i="18"/>
  <c r="J264" i="18"/>
  <c r="I264" i="18"/>
  <c r="H264" i="18"/>
  <c r="G264" i="18"/>
  <c r="K263" i="18"/>
  <c r="J263" i="18"/>
  <c r="I263" i="18"/>
  <c r="H263" i="18"/>
  <c r="G263" i="18"/>
  <c r="K262" i="18"/>
  <c r="J262" i="18"/>
  <c r="I262" i="18"/>
  <c r="H262" i="18"/>
  <c r="G262" i="18"/>
  <c r="K261" i="18"/>
  <c r="J261" i="18"/>
  <c r="I261" i="18"/>
  <c r="H261" i="18"/>
  <c r="G261" i="18"/>
  <c r="K260" i="18"/>
  <c r="J260" i="18"/>
  <c r="I260" i="18"/>
  <c r="H260" i="18"/>
  <c r="G260" i="18"/>
  <c r="K258" i="18"/>
  <c r="J258" i="18"/>
  <c r="I258" i="18"/>
  <c r="H258" i="18"/>
  <c r="G258" i="18"/>
  <c r="K257" i="18"/>
  <c r="J257" i="18"/>
  <c r="I257" i="18"/>
  <c r="H257" i="18"/>
  <c r="G257" i="18"/>
  <c r="K256" i="18"/>
  <c r="J256" i="18"/>
  <c r="I256" i="18"/>
  <c r="H256" i="18"/>
  <c r="G256" i="18"/>
  <c r="K255" i="18"/>
  <c r="J255" i="18"/>
  <c r="I255" i="18"/>
  <c r="H255" i="18"/>
  <c r="G255" i="18"/>
  <c r="K254" i="18"/>
  <c r="J254" i="18"/>
  <c r="I254" i="18"/>
  <c r="H254" i="18"/>
  <c r="G254" i="18"/>
  <c r="K253" i="18"/>
  <c r="J253" i="18"/>
  <c r="I253" i="18"/>
  <c r="H253" i="18"/>
  <c r="G253" i="18"/>
  <c r="K252" i="18"/>
  <c r="J252" i="18"/>
  <c r="I252" i="18"/>
  <c r="H252" i="18"/>
  <c r="G252" i="18"/>
  <c r="K251" i="18"/>
  <c r="J251" i="18"/>
  <c r="I251" i="18"/>
  <c r="H251" i="18"/>
  <c r="G251" i="18"/>
  <c r="K250" i="18"/>
  <c r="J250" i="18"/>
  <c r="I250" i="18"/>
  <c r="H250" i="18"/>
  <c r="G250" i="18"/>
  <c r="K249" i="18"/>
  <c r="J249" i="18"/>
  <c r="I249" i="18"/>
  <c r="H249" i="18"/>
  <c r="G249" i="18"/>
  <c r="K248" i="18"/>
  <c r="J248" i="18"/>
  <c r="I248" i="18"/>
  <c r="H248" i="18"/>
  <c r="G248" i="18"/>
  <c r="K247" i="18"/>
  <c r="J247" i="18"/>
  <c r="I247" i="18"/>
  <c r="H247" i="18"/>
  <c r="G247" i="18"/>
  <c r="K246" i="18"/>
  <c r="J246" i="18"/>
  <c r="I246" i="18"/>
  <c r="H246" i="18"/>
  <c r="G246" i="18"/>
  <c r="K245" i="18"/>
  <c r="J245" i="18"/>
  <c r="I245" i="18"/>
  <c r="H245" i="18"/>
  <c r="G245" i="18"/>
  <c r="K244" i="18"/>
  <c r="J244" i="18"/>
  <c r="I244" i="18"/>
  <c r="H244" i="18"/>
  <c r="G244" i="18"/>
  <c r="K243" i="18"/>
  <c r="J243" i="18"/>
  <c r="I243" i="18"/>
  <c r="H243" i="18"/>
  <c r="G243" i="18"/>
  <c r="K242" i="18"/>
  <c r="J242" i="18"/>
  <c r="I242" i="18"/>
  <c r="H242" i="18"/>
  <c r="G242" i="18"/>
  <c r="K241" i="18"/>
  <c r="J241" i="18"/>
  <c r="I241" i="18"/>
  <c r="H241" i="18"/>
  <c r="G241" i="18"/>
  <c r="K239" i="18"/>
  <c r="J239" i="18"/>
  <c r="I239" i="18"/>
  <c r="H239" i="18"/>
  <c r="G239" i="18"/>
  <c r="K238" i="18"/>
  <c r="J238" i="18"/>
  <c r="I238" i="18"/>
  <c r="H238" i="18"/>
  <c r="G238" i="18"/>
  <c r="K237" i="18"/>
  <c r="J237" i="18"/>
  <c r="I237" i="18"/>
  <c r="H237" i="18"/>
  <c r="G237" i="18"/>
  <c r="K236" i="18"/>
  <c r="J236" i="18"/>
  <c r="I236" i="18"/>
  <c r="H236" i="18"/>
  <c r="G236" i="18"/>
  <c r="K235" i="18"/>
  <c r="J235" i="18"/>
  <c r="I235" i="18"/>
  <c r="H235" i="18"/>
  <c r="G235" i="18"/>
  <c r="K234" i="18"/>
  <c r="J234" i="18"/>
  <c r="I234" i="18"/>
  <c r="H234" i="18"/>
  <c r="G234" i="18"/>
  <c r="K233" i="18"/>
  <c r="J233" i="18"/>
  <c r="I233" i="18"/>
  <c r="H233" i="18"/>
  <c r="G233" i="18"/>
  <c r="K232" i="18"/>
  <c r="J232" i="18"/>
  <c r="I232" i="18"/>
  <c r="H232" i="18"/>
  <c r="G232" i="18"/>
  <c r="K231" i="18"/>
  <c r="J231" i="18"/>
  <c r="I231" i="18"/>
  <c r="H231" i="18"/>
  <c r="G231" i="18"/>
  <c r="K230" i="18"/>
  <c r="J230" i="18"/>
  <c r="I230" i="18"/>
  <c r="H230" i="18"/>
  <c r="G230" i="18"/>
  <c r="K229" i="18"/>
  <c r="J229" i="18"/>
  <c r="I229" i="18"/>
  <c r="H229" i="18"/>
  <c r="G229" i="18"/>
  <c r="K228" i="18"/>
  <c r="J228" i="18"/>
  <c r="I228" i="18"/>
  <c r="H228" i="18"/>
  <c r="G228" i="18"/>
  <c r="K227" i="18"/>
  <c r="J227" i="18"/>
  <c r="I227" i="18"/>
  <c r="H227" i="18"/>
  <c r="G227" i="18"/>
  <c r="K226" i="18"/>
  <c r="J226" i="18"/>
  <c r="I226" i="18"/>
  <c r="H226" i="18"/>
  <c r="G226" i="18"/>
  <c r="K225" i="18"/>
  <c r="J225" i="18"/>
  <c r="I225" i="18"/>
  <c r="H225" i="18"/>
  <c r="G225" i="18"/>
  <c r="K223" i="18"/>
  <c r="J223" i="18"/>
  <c r="I223" i="18"/>
  <c r="H223" i="18"/>
  <c r="G223" i="18"/>
  <c r="K222" i="18"/>
  <c r="J222" i="18"/>
  <c r="I222" i="18"/>
  <c r="H222" i="18"/>
  <c r="G222" i="18"/>
  <c r="K221" i="18"/>
  <c r="J221" i="18"/>
  <c r="I221" i="18"/>
  <c r="H221" i="18"/>
  <c r="G221" i="18"/>
  <c r="K220" i="18"/>
  <c r="J220" i="18"/>
  <c r="I220" i="18"/>
  <c r="H220" i="18"/>
  <c r="G220" i="18"/>
  <c r="K219" i="18"/>
  <c r="J219" i="18"/>
  <c r="I219" i="18"/>
  <c r="H219" i="18"/>
  <c r="G219" i="18"/>
  <c r="K218" i="18"/>
  <c r="J218" i="18"/>
  <c r="I218" i="18"/>
  <c r="H218" i="18"/>
  <c r="G218" i="18"/>
  <c r="K217" i="18"/>
  <c r="J217" i="18"/>
  <c r="I217" i="18"/>
  <c r="H217" i="18"/>
  <c r="G217" i="18"/>
  <c r="K216" i="18"/>
  <c r="J216" i="18"/>
  <c r="I216" i="18"/>
  <c r="H216" i="18"/>
  <c r="G216" i="18"/>
  <c r="K215" i="18"/>
  <c r="J215" i="18"/>
  <c r="I215" i="18"/>
  <c r="H215" i="18"/>
  <c r="G215" i="18"/>
  <c r="K214" i="18"/>
  <c r="J214" i="18"/>
  <c r="I214" i="18"/>
  <c r="H214" i="18"/>
  <c r="G214" i="18"/>
  <c r="K213" i="18"/>
  <c r="J213" i="18"/>
  <c r="I213" i="18"/>
  <c r="H213" i="18"/>
  <c r="G213" i="18"/>
  <c r="K212" i="18"/>
  <c r="J212" i="18"/>
  <c r="I212" i="18"/>
  <c r="H212" i="18"/>
  <c r="G212" i="18"/>
  <c r="K211" i="18"/>
  <c r="J211" i="18"/>
  <c r="I211" i="18"/>
  <c r="H211" i="18"/>
  <c r="G211" i="18"/>
  <c r="K210" i="18"/>
  <c r="J210" i="18"/>
  <c r="I210" i="18"/>
  <c r="H210" i="18"/>
  <c r="G210" i="18"/>
  <c r="K209" i="18"/>
  <c r="J209" i="18"/>
  <c r="I209" i="18"/>
  <c r="H209" i="18"/>
  <c r="G209" i="18"/>
  <c r="K208" i="18"/>
  <c r="J208" i="18"/>
  <c r="I208" i="18"/>
  <c r="H208" i="18"/>
  <c r="G208" i="18"/>
  <c r="K207" i="18"/>
  <c r="J207" i="18"/>
  <c r="I207" i="18"/>
  <c r="H207" i="18"/>
  <c r="G207" i="18"/>
  <c r="K206" i="18"/>
  <c r="J206" i="18"/>
  <c r="I206" i="18"/>
  <c r="H206" i="18"/>
  <c r="G206" i="18"/>
  <c r="K205" i="18"/>
  <c r="J205" i="18"/>
  <c r="I205" i="18"/>
  <c r="H205" i="18"/>
  <c r="G205" i="18"/>
  <c r="K204" i="18"/>
  <c r="J204" i="18"/>
  <c r="I204" i="18"/>
  <c r="H204" i="18"/>
  <c r="G204" i="18"/>
  <c r="K203" i="18"/>
  <c r="J203" i="18"/>
  <c r="I203" i="18"/>
  <c r="H203" i="18"/>
  <c r="G203" i="18"/>
  <c r="K201" i="18"/>
  <c r="J201" i="18"/>
  <c r="I201" i="18"/>
  <c r="H201" i="18"/>
  <c r="G201" i="18"/>
  <c r="K200" i="18"/>
  <c r="J200" i="18"/>
  <c r="I200" i="18"/>
  <c r="H200" i="18"/>
  <c r="G200" i="18"/>
  <c r="K199" i="18"/>
  <c r="J199" i="18"/>
  <c r="I199" i="18"/>
  <c r="H199" i="18"/>
  <c r="G199" i="18"/>
  <c r="K198" i="18"/>
  <c r="J198" i="18"/>
  <c r="I198" i="18"/>
  <c r="H198" i="18"/>
  <c r="G198" i="18"/>
  <c r="K197" i="18"/>
  <c r="J197" i="18"/>
  <c r="I197" i="18"/>
  <c r="H197" i="18"/>
  <c r="G197" i="18"/>
  <c r="K196" i="18"/>
  <c r="J196" i="18"/>
  <c r="I196" i="18"/>
  <c r="H196" i="18"/>
  <c r="G196" i="18"/>
  <c r="K195" i="18"/>
  <c r="J195" i="18"/>
  <c r="I195" i="18"/>
  <c r="H195" i="18"/>
  <c r="G195" i="18"/>
  <c r="K194" i="18"/>
  <c r="J194" i="18"/>
  <c r="I194" i="18"/>
  <c r="H194" i="18"/>
  <c r="G194" i="18"/>
  <c r="K193" i="18"/>
  <c r="J193" i="18"/>
  <c r="I193" i="18"/>
  <c r="H193" i="18"/>
  <c r="G193" i="18"/>
  <c r="K192" i="18"/>
  <c r="J192" i="18"/>
  <c r="I192" i="18"/>
  <c r="H192" i="18"/>
  <c r="G192" i="18"/>
  <c r="K190" i="18"/>
  <c r="J190" i="18"/>
  <c r="I190" i="18"/>
  <c r="H190" i="18"/>
  <c r="G190" i="18"/>
  <c r="K189" i="18"/>
  <c r="J189" i="18"/>
  <c r="I189" i="18"/>
  <c r="H189" i="18"/>
  <c r="G189" i="18"/>
  <c r="K188" i="18"/>
  <c r="J188" i="18"/>
  <c r="I188" i="18"/>
  <c r="H188" i="18"/>
  <c r="G188" i="18"/>
  <c r="K187" i="18"/>
  <c r="J187" i="18"/>
  <c r="I187" i="18"/>
  <c r="H187" i="18"/>
  <c r="G187" i="18"/>
  <c r="K186" i="18"/>
  <c r="J186" i="18"/>
  <c r="I186" i="18"/>
  <c r="H186" i="18"/>
  <c r="G186" i="18"/>
  <c r="K185" i="18"/>
  <c r="J185" i="18"/>
  <c r="I185" i="18"/>
  <c r="H185" i="18"/>
  <c r="G185" i="18"/>
  <c r="K184" i="18"/>
  <c r="J184" i="18"/>
  <c r="I184" i="18"/>
  <c r="H184" i="18"/>
  <c r="G184" i="18"/>
  <c r="K183" i="18"/>
  <c r="J183" i="18"/>
  <c r="I183" i="18"/>
  <c r="H183" i="18"/>
  <c r="G183" i="18"/>
  <c r="K182" i="18"/>
  <c r="J182" i="18"/>
  <c r="I182" i="18"/>
  <c r="H182" i="18"/>
  <c r="G182" i="18"/>
  <c r="K181" i="18"/>
  <c r="J181" i="18"/>
  <c r="I181" i="18"/>
  <c r="H181" i="18"/>
  <c r="G181" i="18"/>
  <c r="K179" i="18"/>
  <c r="J179" i="18"/>
  <c r="I179" i="18"/>
  <c r="H179" i="18"/>
  <c r="G179" i="18"/>
  <c r="K178" i="18"/>
  <c r="J178" i="18"/>
  <c r="I178" i="18"/>
  <c r="H178" i="18"/>
  <c r="G178" i="18"/>
  <c r="K177" i="18"/>
  <c r="J177" i="18"/>
  <c r="I177" i="18"/>
  <c r="H177" i="18"/>
  <c r="G177" i="18"/>
  <c r="K176" i="18"/>
  <c r="J176" i="18"/>
  <c r="I176" i="18"/>
  <c r="H176" i="18"/>
  <c r="G176" i="18"/>
  <c r="K175" i="18"/>
  <c r="J175" i="18"/>
  <c r="I175" i="18"/>
  <c r="H175" i="18"/>
  <c r="G175" i="18"/>
  <c r="K174" i="18"/>
  <c r="J174" i="18"/>
  <c r="I174" i="18"/>
  <c r="H174" i="18"/>
  <c r="G174" i="18"/>
  <c r="K173" i="18"/>
  <c r="J173" i="18"/>
  <c r="I173" i="18"/>
  <c r="H173" i="18"/>
  <c r="G173" i="18"/>
  <c r="K172" i="18"/>
  <c r="J172" i="18"/>
  <c r="I172" i="18"/>
  <c r="H172" i="18"/>
  <c r="G172" i="18"/>
  <c r="K171" i="18"/>
  <c r="J171" i="18"/>
  <c r="I171" i="18"/>
  <c r="H171" i="18"/>
  <c r="G171" i="18"/>
  <c r="K170" i="18"/>
  <c r="J170" i="18"/>
  <c r="I170" i="18"/>
  <c r="H170" i="18"/>
  <c r="G170" i="18"/>
  <c r="K169" i="18"/>
  <c r="J169" i="18"/>
  <c r="I169" i="18"/>
  <c r="H169" i="18"/>
  <c r="G169" i="18"/>
  <c r="K168" i="18"/>
  <c r="J168" i="18"/>
  <c r="I168" i="18"/>
  <c r="H168" i="18"/>
  <c r="G168" i="18"/>
  <c r="K167" i="18"/>
  <c r="J167" i="18"/>
  <c r="I167" i="18"/>
  <c r="H167" i="18"/>
  <c r="G167" i="18"/>
  <c r="K166" i="18"/>
  <c r="J166" i="18"/>
  <c r="I166" i="18"/>
  <c r="H166" i="18"/>
  <c r="G166" i="18"/>
  <c r="K165" i="18"/>
  <c r="J165" i="18"/>
  <c r="I165" i="18"/>
  <c r="H165" i="18"/>
  <c r="G165" i="18"/>
  <c r="K163" i="18"/>
  <c r="J163" i="18"/>
  <c r="I163" i="18"/>
  <c r="H163" i="18"/>
  <c r="G163" i="18"/>
  <c r="K162" i="18"/>
  <c r="J162" i="18"/>
  <c r="I162" i="18"/>
  <c r="H162" i="18"/>
  <c r="G162" i="18"/>
  <c r="K161" i="18"/>
  <c r="J161" i="18"/>
  <c r="I161" i="18"/>
  <c r="H161" i="18"/>
  <c r="G161" i="18"/>
  <c r="K160" i="18"/>
  <c r="J160" i="18"/>
  <c r="I160" i="18"/>
  <c r="H160" i="18"/>
  <c r="G160" i="18"/>
  <c r="K159" i="18"/>
  <c r="J159" i="18"/>
  <c r="I159" i="18"/>
  <c r="H159" i="18"/>
  <c r="G159" i="18"/>
  <c r="K158" i="18"/>
  <c r="J158" i="18"/>
  <c r="I158" i="18"/>
  <c r="H158" i="18"/>
  <c r="G158" i="18"/>
  <c r="K157" i="18"/>
  <c r="J157" i="18"/>
  <c r="I157" i="18"/>
  <c r="H157" i="18"/>
  <c r="G157" i="18"/>
  <c r="K156" i="18"/>
  <c r="J156" i="18"/>
  <c r="I156" i="18"/>
  <c r="H156" i="18"/>
  <c r="G156" i="18"/>
  <c r="K155" i="18"/>
  <c r="J155" i="18"/>
  <c r="I155" i="18"/>
  <c r="H155" i="18"/>
  <c r="G155" i="18"/>
  <c r="K154" i="18"/>
  <c r="J154" i="18"/>
  <c r="I154" i="18"/>
  <c r="H154" i="18"/>
  <c r="G154" i="18"/>
  <c r="K152" i="18"/>
  <c r="J152" i="18"/>
  <c r="I152" i="18"/>
  <c r="H152" i="18"/>
  <c r="G152" i="18"/>
  <c r="K151" i="18"/>
  <c r="J151" i="18"/>
  <c r="I151" i="18"/>
  <c r="H151" i="18"/>
  <c r="G151" i="18"/>
  <c r="K150" i="18"/>
  <c r="J150" i="18"/>
  <c r="I150" i="18"/>
  <c r="H150" i="18"/>
  <c r="G150" i="18"/>
  <c r="K149" i="18"/>
  <c r="J149" i="18"/>
  <c r="I149" i="18"/>
  <c r="H149" i="18"/>
  <c r="G149" i="18"/>
  <c r="K148" i="18"/>
  <c r="J148" i="18"/>
  <c r="I148" i="18"/>
  <c r="H148" i="18"/>
  <c r="G148" i="18"/>
  <c r="K147" i="18"/>
  <c r="J147" i="18"/>
  <c r="I147" i="18"/>
  <c r="H147" i="18"/>
  <c r="G147" i="18"/>
  <c r="K146" i="18"/>
  <c r="J146" i="18"/>
  <c r="I146" i="18"/>
  <c r="H146" i="18"/>
  <c r="G146" i="18"/>
  <c r="K145" i="18"/>
  <c r="J145" i="18"/>
  <c r="I145" i="18"/>
  <c r="H145" i="18"/>
  <c r="G145" i="18"/>
  <c r="K144" i="18"/>
  <c r="J144" i="18"/>
  <c r="I144" i="18"/>
  <c r="H144" i="18"/>
  <c r="G144" i="18"/>
  <c r="K143" i="18"/>
  <c r="J143" i="18"/>
  <c r="I143" i="18"/>
  <c r="H143" i="18"/>
  <c r="G143" i="18"/>
  <c r="K142" i="18"/>
  <c r="J142" i="18"/>
  <c r="I142" i="18"/>
  <c r="H142" i="18"/>
  <c r="G142" i="18"/>
  <c r="K141" i="18"/>
  <c r="J141" i="18"/>
  <c r="I141" i="18"/>
  <c r="H141" i="18"/>
  <c r="G141" i="18"/>
  <c r="K139" i="18"/>
  <c r="J139" i="18"/>
  <c r="I139" i="18"/>
  <c r="H139" i="18"/>
  <c r="G139" i="18"/>
  <c r="K138" i="18"/>
  <c r="J138" i="18"/>
  <c r="I138" i="18"/>
  <c r="H138" i="18"/>
  <c r="G138" i="18"/>
  <c r="K137" i="18"/>
  <c r="J137" i="18"/>
  <c r="I137" i="18"/>
  <c r="H137" i="18"/>
  <c r="G137" i="18"/>
  <c r="K136" i="18"/>
  <c r="J136" i="18"/>
  <c r="I136" i="18"/>
  <c r="H136" i="18"/>
  <c r="G136" i="18"/>
  <c r="K135" i="18"/>
  <c r="J135" i="18"/>
  <c r="I135" i="18"/>
  <c r="H135" i="18"/>
  <c r="G135" i="18"/>
  <c r="K134" i="18"/>
  <c r="J134" i="18"/>
  <c r="I134" i="18"/>
  <c r="H134" i="18"/>
  <c r="G134" i="18"/>
  <c r="K133" i="18"/>
  <c r="J133" i="18"/>
  <c r="I133" i="18"/>
  <c r="H133" i="18"/>
  <c r="G133" i="18"/>
  <c r="K132" i="18"/>
  <c r="J132" i="18"/>
  <c r="I132" i="18"/>
  <c r="H132" i="18"/>
  <c r="G132" i="18"/>
  <c r="K131" i="18"/>
  <c r="J131" i="18"/>
  <c r="I131" i="18"/>
  <c r="H131" i="18"/>
  <c r="G131" i="18"/>
  <c r="K130" i="18"/>
  <c r="J130" i="18"/>
  <c r="I130" i="18"/>
  <c r="H130" i="18"/>
  <c r="G130" i="18"/>
  <c r="K129" i="18"/>
  <c r="J129" i="18"/>
  <c r="I129" i="18"/>
  <c r="H129" i="18"/>
  <c r="G129" i="18"/>
  <c r="K128" i="18"/>
  <c r="J128" i="18"/>
  <c r="I128" i="18"/>
  <c r="H128" i="18"/>
  <c r="G128" i="18"/>
  <c r="K127" i="18"/>
  <c r="J127" i="18"/>
  <c r="I127" i="18"/>
  <c r="H127" i="18"/>
  <c r="G127" i="18"/>
  <c r="K126" i="18"/>
  <c r="J126" i="18"/>
  <c r="I126" i="18"/>
  <c r="H126" i="18"/>
  <c r="G126" i="18"/>
  <c r="K125" i="18"/>
  <c r="J125" i="18"/>
  <c r="I125" i="18"/>
  <c r="H125" i="18"/>
  <c r="G125" i="18"/>
  <c r="K124" i="18"/>
  <c r="J124" i="18"/>
  <c r="I124" i="18"/>
  <c r="H124" i="18"/>
  <c r="G124" i="18"/>
  <c r="K123" i="18"/>
  <c r="J123" i="18"/>
  <c r="I123" i="18"/>
  <c r="H123" i="18"/>
  <c r="G123"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5" i="18"/>
  <c r="J105" i="18"/>
  <c r="I105" i="18"/>
  <c r="H105" i="18"/>
  <c r="G105" i="18"/>
  <c r="K103" i="18"/>
  <c r="J103" i="18"/>
  <c r="I103" i="18"/>
  <c r="H103" i="18"/>
  <c r="G103" i="18"/>
  <c r="K102" i="18"/>
  <c r="J102" i="18"/>
  <c r="I102" i="18"/>
  <c r="H102" i="18"/>
  <c r="G102" i="18"/>
  <c r="K101" i="18"/>
  <c r="J101" i="18"/>
  <c r="I101" i="18"/>
  <c r="H101" i="18"/>
  <c r="G101" i="18"/>
  <c r="K100" i="18"/>
  <c r="J100" i="18"/>
  <c r="I100" i="18"/>
  <c r="H100" i="18"/>
  <c r="G100" i="18"/>
  <c r="K99" i="18"/>
  <c r="J99" i="18"/>
  <c r="I99" i="18"/>
  <c r="H99" i="18"/>
  <c r="G99" i="18"/>
  <c r="K98" i="18"/>
  <c r="J98" i="18"/>
  <c r="I98" i="18"/>
  <c r="H98" i="18"/>
  <c r="G98" i="18"/>
  <c r="K97" i="18"/>
  <c r="J97" i="18"/>
  <c r="I97" i="18"/>
  <c r="H97" i="18"/>
  <c r="G97" i="18"/>
  <c r="K96" i="18"/>
  <c r="J96" i="18"/>
  <c r="I96" i="18"/>
  <c r="H96" i="18"/>
  <c r="G96" i="18"/>
  <c r="K95" i="18"/>
  <c r="J95" i="18"/>
  <c r="I95" i="18"/>
  <c r="H95" i="18"/>
  <c r="G95" i="18"/>
  <c r="K94" i="18"/>
  <c r="J94" i="18"/>
  <c r="I94" i="18"/>
  <c r="H94" i="18"/>
  <c r="G94" i="18"/>
  <c r="K92" i="18"/>
  <c r="J92" i="18"/>
  <c r="I92" i="18"/>
  <c r="H92" i="18"/>
  <c r="G92" i="18"/>
  <c r="K91" i="18"/>
  <c r="J91" i="18"/>
  <c r="I91" i="18"/>
  <c r="H91" i="18"/>
  <c r="G91" i="18"/>
  <c r="K90" i="18"/>
  <c r="J90" i="18"/>
  <c r="I90" i="18"/>
  <c r="H90" i="18"/>
  <c r="G90" i="18"/>
  <c r="K89" i="18"/>
  <c r="J89" i="18"/>
  <c r="I89" i="18"/>
  <c r="H89" i="18"/>
  <c r="G89" i="18"/>
  <c r="K88" i="18"/>
  <c r="J88" i="18"/>
  <c r="I88" i="18"/>
  <c r="H88" i="18"/>
  <c r="G88" i="18"/>
  <c r="K87" i="18"/>
  <c r="J87" i="18"/>
  <c r="I87" i="18"/>
  <c r="H87" i="18"/>
  <c r="G87" i="18"/>
  <c r="K86" i="18"/>
  <c r="J86" i="18"/>
  <c r="I86" i="18"/>
  <c r="H86" i="18"/>
  <c r="G86" i="18"/>
  <c r="K85" i="18"/>
  <c r="J85" i="18"/>
  <c r="I85" i="18"/>
  <c r="H85" i="18"/>
  <c r="G85" i="18"/>
  <c r="K84" i="18"/>
  <c r="J84" i="18"/>
  <c r="I84" i="18"/>
  <c r="H84" i="18"/>
  <c r="G84" i="18"/>
  <c r="K83" i="18"/>
  <c r="J83" i="18"/>
  <c r="I83" i="18"/>
  <c r="H83" i="18"/>
  <c r="G83" i="18"/>
  <c r="K82" i="18"/>
  <c r="J82" i="18"/>
  <c r="I82" i="18"/>
  <c r="H82" i="18"/>
  <c r="G82" i="18"/>
  <c r="K81" i="18"/>
  <c r="J81" i="18"/>
  <c r="I81" i="18"/>
  <c r="H81" i="18"/>
  <c r="G81" i="18"/>
  <c r="K80" i="18"/>
  <c r="J80" i="18"/>
  <c r="I80" i="18"/>
  <c r="H80" i="18"/>
  <c r="G80" i="18"/>
  <c r="K79" i="18"/>
  <c r="J79" i="18"/>
  <c r="I79" i="18"/>
  <c r="H79" i="18"/>
  <c r="G79" i="18"/>
  <c r="K78" i="18"/>
  <c r="J78" i="18"/>
  <c r="I78" i="18"/>
  <c r="H78" i="18"/>
  <c r="G78" i="18"/>
  <c r="K77" i="18"/>
  <c r="J77" i="18"/>
  <c r="I77" i="18"/>
  <c r="H77" i="18"/>
  <c r="G77" i="18"/>
  <c r="K76" i="18"/>
  <c r="J76" i="18"/>
  <c r="I76" i="18"/>
  <c r="H76" i="18"/>
  <c r="G76" i="18"/>
  <c r="K75" i="18"/>
  <c r="J75" i="18"/>
  <c r="I75" i="18"/>
  <c r="H75" i="18"/>
  <c r="G75" i="18"/>
  <c r="K74" i="18"/>
  <c r="J74" i="18"/>
  <c r="I74" i="18"/>
  <c r="H74" i="18"/>
  <c r="G74" i="18"/>
  <c r="K73" i="18"/>
  <c r="J73" i="18"/>
  <c r="I73" i="18"/>
  <c r="H73" i="18"/>
  <c r="G73" i="18"/>
  <c r="K72" i="18"/>
  <c r="J72" i="18"/>
  <c r="I72" i="18"/>
  <c r="H72" i="18"/>
  <c r="G72" i="18"/>
  <c r="K71" i="18"/>
  <c r="J71" i="18"/>
  <c r="I71" i="18"/>
  <c r="H71" i="18"/>
  <c r="G71" i="18"/>
  <c r="K70" i="18"/>
  <c r="J70" i="18"/>
  <c r="I70" i="18"/>
  <c r="H70" i="18"/>
  <c r="G70" i="18"/>
  <c r="K69" i="18"/>
  <c r="J69" i="18"/>
  <c r="I69" i="18"/>
  <c r="H69" i="18"/>
  <c r="G69" i="18"/>
  <c r="K68" i="18"/>
  <c r="J68" i="18"/>
  <c r="I68" i="18"/>
  <c r="H68" i="18"/>
  <c r="G68" i="18"/>
  <c r="K67" i="18"/>
  <c r="J67" i="18"/>
  <c r="I67" i="18"/>
  <c r="H67" i="18"/>
  <c r="G67" i="18"/>
  <c r="K66" i="18"/>
  <c r="J66" i="18"/>
  <c r="I66" i="18"/>
  <c r="H66" i="18"/>
  <c r="G66" i="18"/>
  <c r="K65" i="18"/>
  <c r="J65" i="18"/>
  <c r="I65" i="18"/>
  <c r="H65" i="18"/>
  <c r="G65" i="18"/>
  <c r="K64" i="18"/>
  <c r="J64" i="18"/>
  <c r="I64" i="18"/>
  <c r="H64" i="18"/>
  <c r="G64" i="18"/>
  <c r="K63" i="18"/>
  <c r="J63" i="18"/>
  <c r="I63" i="18"/>
  <c r="H63" i="18"/>
  <c r="G63" i="18"/>
  <c r="K62" i="18"/>
  <c r="J62" i="18"/>
  <c r="I62" i="18"/>
  <c r="H62" i="18"/>
  <c r="G62" i="18"/>
  <c r="K61" i="18"/>
  <c r="J61" i="18"/>
  <c r="I61" i="18"/>
  <c r="H61" i="18"/>
  <c r="G61" i="18"/>
  <c r="K60" i="18"/>
  <c r="J60" i="18"/>
  <c r="I60" i="18"/>
  <c r="H60" i="18"/>
  <c r="G60" i="18"/>
  <c r="K59" i="18"/>
  <c r="J59" i="18"/>
  <c r="I59" i="18"/>
  <c r="H59" i="18"/>
  <c r="G59" i="18"/>
  <c r="K58" i="18"/>
  <c r="J58" i="18"/>
  <c r="I58" i="18"/>
  <c r="H58" i="18"/>
  <c r="G58" i="18"/>
  <c r="K57" i="18"/>
  <c r="J57" i="18"/>
  <c r="I57" i="18"/>
  <c r="H57" i="18"/>
  <c r="G57" i="18"/>
  <c r="K56" i="18"/>
  <c r="J56" i="18"/>
  <c r="I56" i="18"/>
  <c r="H56" i="18"/>
  <c r="G56"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28" i="18"/>
  <c r="J28" i="18"/>
  <c r="I28" i="18"/>
  <c r="H28" i="18"/>
  <c r="G28" i="18"/>
  <c r="K27" i="18"/>
  <c r="J27" i="18"/>
  <c r="I27" i="18"/>
  <c r="H27" i="18"/>
  <c r="G27" i="18"/>
  <c r="K26" i="18"/>
  <c r="J26" i="18"/>
  <c r="I26" i="18"/>
  <c r="H26" i="18"/>
  <c r="G26" i="18"/>
  <c r="K25" i="18"/>
  <c r="J25" i="18"/>
  <c r="I25" i="18"/>
  <c r="H25" i="18"/>
  <c r="G25" i="18"/>
  <c r="K24" i="18"/>
  <c r="J24" i="18"/>
  <c r="I24" i="18"/>
  <c r="H24" i="18"/>
  <c r="G24" i="18"/>
  <c r="K23" i="18"/>
  <c r="J23" i="18"/>
  <c r="I23" i="18"/>
  <c r="H23" i="18"/>
  <c r="G23" i="18"/>
  <c r="K22" i="18"/>
  <c r="J22" i="18"/>
  <c r="I22" i="18"/>
  <c r="H22" i="18"/>
  <c r="G22" i="18"/>
  <c r="K21" i="18"/>
  <c r="J21" i="18"/>
  <c r="I21" i="18"/>
  <c r="H21" i="18"/>
  <c r="G21" i="18"/>
  <c r="K20" i="18"/>
  <c r="J20" i="18"/>
  <c r="I20" i="18"/>
  <c r="H20" i="18"/>
  <c r="G20" i="18"/>
  <c r="K19" i="18"/>
  <c r="J19" i="18"/>
  <c r="I19" i="18"/>
  <c r="H19" i="18"/>
  <c r="G19" i="18"/>
  <c r="K18" i="18"/>
  <c r="J18" i="18"/>
  <c r="I18" i="18"/>
  <c r="H18" i="18"/>
  <c r="G18" i="18"/>
  <c r="K17" i="18"/>
  <c r="J17" i="18"/>
  <c r="I17" i="18"/>
  <c r="H17" i="18"/>
  <c r="G17" i="18"/>
  <c r="K16" i="18"/>
  <c r="J16" i="18"/>
  <c r="I16" i="18"/>
  <c r="H16" i="18"/>
  <c r="G16" i="18"/>
  <c r="K15" i="18"/>
  <c r="J15" i="18"/>
  <c r="I15" i="18"/>
  <c r="H15" i="18"/>
  <c r="G15" i="18"/>
  <c r="K14" i="18"/>
  <c r="J14" i="18"/>
  <c r="I14" i="18"/>
  <c r="H14" i="18"/>
  <c r="G14" i="18"/>
  <c r="K1052" i="17" l="1"/>
  <c r="J1052" i="17"/>
  <c r="I1052" i="17"/>
  <c r="H1052" i="17"/>
  <c r="G1052" i="17"/>
  <c r="K1051" i="17"/>
  <c r="J1051" i="17"/>
  <c r="I1051" i="17"/>
  <c r="H1051" i="17"/>
  <c r="G1051" i="17"/>
  <c r="K1050" i="17"/>
  <c r="J1050" i="17"/>
  <c r="I1050" i="17"/>
  <c r="H1050" i="17"/>
  <c r="G1050" i="17"/>
  <c r="K1049" i="17"/>
  <c r="J1049" i="17"/>
  <c r="I1049" i="17"/>
  <c r="H1049" i="17"/>
  <c r="G1049" i="17"/>
  <c r="K1048" i="17"/>
  <c r="J1048" i="17"/>
  <c r="I1048" i="17"/>
  <c r="H1048" i="17"/>
  <c r="G1048" i="17"/>
  <c r="K1047" i="17"/>
  <c r="J1047" i="17"/>
  <c r="I1047" i="17"/>
  <c r="H1047" i="17"/>
  <c r="G1047" i="17"/>
  <c r="K1046" i="17"/>
  <c r="J1046" i="17"/>
  <c r="I1046" i="17"/>
  <c r="H1046" i="17"/>
  <c r="G1046" i="17"/>
  <c r="K1045" i="17"/>
  <c r="J1045" i="17"/>
  <c r="I1045" i="17"/>
  <c r="H1045" i="17"/>
  <c r="G1045" i="17"/>
  <c r="K1044" i="17"/>
  <c r="J1044" i="17"/>
  <c r="I1044" i="17"/>
  <c r="H1044" i="17"/>
  <c r="G1044" i="17"/>
  <c r="K1043" i="17"/>
  <c r="J1043" i="17"/>
  <c r="I1043" i="17"/>
  <c r="H1043" i="17"/>
  <c r="G1043" i="17"/>
  <c r="K1042" i="17"/>
  <c r="J1042" i="17"/>
  <c r="I1042" i="17"/>
  <c r="H1042" i="17"/>
  <c r="G1042" i="17"/>
  <c r="K1041" i="17"/>
  <c r="J1041" i="17"/>
  <c r="I1041" i="17"/>
  <c r="H1041" i="17"/>
  <c r="G1041" i="17"/>
  <c r="K1040" i="17"/>
  <c r="J1040" i="17"/>
  <c r="I1040" i="17"/>
  <c r="H1040" i="17"/>
  <c r="G1040" i="17"/>
  <c r="K1039" i="17"/>
  <c r="J1039" i="17"/>
  <c r="I1039" i="17"/>
  <c r="H1039" i="17"/>
  <c r="G1039" i="17"/>
  <c r="K1038" i="17"/>
  <c r="J1038" i="17"/>
  <c r="I1038" i="17"/>
  <c r="H1038" i="17"/>
  <c r="G1038" i="17"/>
  <c r="K1037" i="17"/>
  <c r="J1037" i="17"/>
  <c r="I1037" i="17"/>
  <c r="H1037" i="17"/>
  <c r="G1037" i="17"/>
  <c r="K1035" i="17"/>
  <c r="J1035" i="17"/>
  <c r="I1035" i="17"/>
  <c r="H1035" i="17"/>
  <c r="G1035" i="17"/>
  <c r="K1034" i="17"/>
  <c r="J1034" i="17"/>
  <c r="I1034" i="17"/>
  <c r="H1034" i="17"/>
  <c r="G1034" i="17"/>
  <c r="K1033" i="17"/>
  <c r="J1033" i="17"/>
  <c r="I1033" i="17"/>
  <c r="H1033" i="17"/>
  <c r="G1033" i="17"/>
  <c r="K1032" i="17"/>
  <c r="J1032" i="17"/>
  <c r="I1032" i="17"/>
  <c r="H1032" i="17"/>
  <c r="G1032" i="17"/>
  <c r="K1031" i="17"/>
  <c r="J1031" i="17"/>
  <c r="I1031" i="17"/>
  <c r="H1031" i="17"/>
  <c r="G1031" i="17"/>
  <c r="K1030" i="17"/>
  <c r="J1030" i="17"/>
  <c r="I1030" i="17"/>
  <c r="H1030" i="17"/>
  <c r="G1030" i="17"/>
  <c r="K1029" i="17"/>
  <c r="J1029" i="17"/>
  <c r="I1029" i="17"/>
  <c r="H1029" i="17"/>
  <c r="G1029" i="17"/>
  <c r="K1028" i="17"/>
  <c r="J1028" i="17"/>
  <c r="I1028" i="17"/>
  <c r="H1028" i="17"/>
  <c r="G1028" i="17"/>
  <c r="K1027" i="17"/>
  <c r="J1027" i="17"/>
  <c r="I1027" i="17"/>
  <c r="H1027" i="17"/>
  <c r="G1027" i="17"/>
  <c r="K1026" i="17"/>
  <c r="J1026" i="17"/>
  <c r="I1026" i="17"/>
  <c r="H1026" i="17"/>
  <c r="G1026" i="17"/>
  <c r="K1025" i="17"/>
  <c r="J1025" i="17"/>
  <c r="I1025" i="17"/>
  <c r="H1025" i="17"/>
  <c r="G1025" i="17"/>
  <c r="K1024" i="17"/>
  <c r="J1024" i="17"/>
  <c r="I1024" i="17"/>
  <c r="H1024" i="17"/>
  <c r="G1024" i="17"/>
  <c r="K1023" i="17"/>
  <c r="J1023" i="17"/>
  <c r="I1023" i="17"/>
  <c r="H1023" i="17"/>
  <c r="G1023" i="17"/>
  <c r="K1022" i="17"/>
  <c r="J1022" i="17"/>
  <c r="I1022" i="17"/>
  <c r="H1022" i="17"/>
  <c r="G1022" i="17"/>
  <c r="K1021" i="17"/>
  <c r="J1021" i="17"/>
  <c r="I1021" i="17"/>
  <c r="H1021" i="17"/>
  <c r="G1021" i="17"/>
  <c r="K1020" i="17"/>
  <c r="J1020" i="17"/>
  <c r="I1020" i="17"/>
  <c r="H1020" i="17"/>
  <c r="G1020" i="17"/>
  <c r="K1018" i="17"/>
  <c r="J1018" i="17"/>
  <c r="I1018" i="17"/>
  <c r="H1018" i="17"/>
  <c r="G1018" i="17"/>
  <c r="K1017" i="17"/>
  <c r="J1017" i="17"/>
  <c r="I1017" i="17"/>
  <c r="H1017" i="17"/>
  <c r="G1017" i="17"/>
  <c r="K1016" i="17"/>
  <c r="J1016" i="17"/>
  <c r="I1016" i="17"/>
  <c r="H1016" i="17"/>
  <c r="G1016" i="17"/>
  <c r="K1015" i="17"/>
  <c r="J1015" i="17"/>
  <c r="I1015" i="17"/>
  <c r="H1015" i="17"/>
  <c r="G1015" i="17"/>
  <c r="K1014" i="17"/>
  <c r="J1014" i="17"/>
  <c r="I1014" i="17"/>
  <c r="H1014" i="17"/>
  <c r="G1014" i="17"/>
  <c r="K1013" i="17"/>
  <c r="J1013" i="17"/>
  <c r="I1013" i="17"/>
  <c r="H1013" i="17"/>
  <c r="G1013" i="17"/>
  <c r="K1012" i="17"/>
  <c r="J1012" i="17"/>
  <c r="I1012" i="17"/>
  <c r="H1012" i="17"/>
  <c r="G1012" i="17"/>
  <c r="K1011" i="17"/>
  <c r="J1011" i="17"/>
  <c r="I1011" i="17"/>
  <c r="H1011" i="17"/>
  <c r="G1011" i="17"/>
  <c r="K1010" i="17"/>
  <c r="J1010" i="17"/>
  <c r="I1010" i="17"/>
  <c r="H1010" i="17"/>
  <c r="G1010" i="17"/>
  <c r="K1009" i="17"/>
  <c r="J1009" i="17"/>
  <c r="I1009" i="17"/>
  <c r="H1009" i="17"/>
  <c r="G1009" i="17"/>
  <c r="K1008" i="17"/>
  <c r="J1008" i="17"/>
  <c r="I1008" i="17"/>
  <c r="H1008" i="17"/>
  <c r="G1008" i="17"/>
  <c r="K1007" i="17"/>
  <c r="J1007" i="17"/>
  <c r="I1007" i="17"/>
  <c r="H1007" i="17"/>
  <c r="G1007" i="17"/>
  <c r="K1006" i="17"/>
  <c r="J1006" i="17"/>
  <c r="I1006" i="17"/>
  <c r="H1006" i="17"/>
  <c r="G1006" i="17"/>
  <c r="K1004" i="17"/>
  <c r="J1004" i="17"/>
  <c r="I1004" i="17"/>
  <c r="H1004" i="17"/>
  <c r="G1004" i="17"/>
  <c r="K1003" i="17"/>
  <c r="J1003" i="17"/>
  <c r="I1003" i="17"/>
  <c r="H1003" i="17"/>
  <c r="G1003" i="17"/>
  <c r="K1002" i="17"/>
  <c r="J1002" i="17"/>
  <c r="I1002" i="17"/>
  <c r="H1002" i="17"/>
  <c r="G1002" i="17"/>
  <c r="K1001" i="17"/>
  <c r="J1001" i="17"/>
  <c r="I1001" i="17"/>
  <c r="H1001" i="17"/>
  <c r="G1001" i="17"/>
  <c r="K1000" i="17"/>
  <c r="J1000" i="17"/>
  <c r="I1000" i="17"/>
  <c r="H1000" i="17"/>
  <c r="G1000" i="17"/>
  <c r="K999" i="17"/>
  <c r="J999" i="17"/>
  <c r="I999" i="17"/>
  <c r="H999" i="17"/>
  <c r="G999" i="17"/>
  <c r="K998" i="17"/>
  <c r="J998" i="17"/>
  <c r="I998" i="17"/>
  <c r="H998" i="17"/>
  <c r="G998" i="17"/>
  <c r="K997" i="17"/>
  <c r="J997" i="17"/>
  <c r="I997" i="17"/>
  <c r="H997" i="17"/>
  <c r="G997" i="17"/>
  <c r="K996" i="17"/>
  <c r="J996" i="17"/>
  <c r="I996" i="17"/>
  <c r="H996" i="17"/>
  <c r="G996" i="17"/>
  <c r="K995" i="17"/>
  <c r="J995" i="17"/>
  <c r="I995" i="17"/>
  <c r="H995" i="17"/>
  <c r="G995" i="17"/>
  <c r="K994" i="17"/>
  <c r="J994" i="17"/>
  <c r="I994" i="17"/>
  <c r="H994" i="17"/>
  <c r="G994" i="17"/>
  <c r="K993" i="17"/>
  <c r="J993" i="17"/>
  <c r="I993" i="17"/>
  <c r="H993" i="17"/>
  <c r="G993" i="17"/>
  <c r="K992" i="17"/>
  <c r="J992" i="17"/>
  <c r="I992" i="17"/>
  <c r="H992" i="17"/>
  <c r="G992" i="17"/>
  <c r="K991" i="17"/>
  <c r="J991" i="17"/>
  <c r="I991" i="17"/>
  <c r="H991" i="17"/>
  <c r="G991" i="17"/>
  <c r="K990" i="17"/>
  <c r="J990" i="17"/>
  <c r="I990" i="17"/>
  <c r="H990" i="17"/>
  <c r="G990" i="17"/>
  <c r="K989" i="17"/>
  <c r="J989" i="17"/>
  <c r="I989" i="17"/>
  <c r="H989" i="17"/>
  <c r="G989" i="17"/>
  <c r="K987" i="17"/>
  <c r="J987" i="17"/>
  <c r="I987" i="17"/>
  <c r="H987" i="17"/>
  <c r="G987" i="17"/>
  <c r="K986" i="17"/>
  <c r="J986" i="17"/>
  <c r="I986" i="17"/>
  <c r="H986" i="17"/>
  <c r="G986" i="17"/>
  <c r="K985" i="17"/>
  <c r="J985" i="17"/>
  <c r="I985" i="17"/>
  <c r="H985" i="17"/>
  <c r="G985" i="17"/>
  <c r="K984" i="17"/>
  <c r="J984" i="17"/>
  <c r="I984" i="17"/>
  <c r="H984" i="17"/>
  <c r="G984" i="17"/>
  <c r="K983" i="17"/>
  <c r="J983" i="17"/>
  <c r="I983" i="17"/>
  <c r="H983" i="17"/>
  <c r="G983" i="17"/>
  <c r="K982" i="17"/>
  <c r="J982" i="17"/>
  <c r="I982" i="17"/>
  <c r="H982" i="17"/>
  <c r="G982" i="17"/>
  <c r="K981" i="17"/>
  <c r="J981" i="17"/>
  <c r="I981" i="17"/>
  <c r="H981" i="17"/>
  <c r="G981" i="17"/>
  <c r="K980" i="17"/>
  <c r="J980" i="17"/>
  <c r="I980" i="17"/>
  <c r="H980" i="17"/>
  <c r="G980" i="17"/>
  <c r="K979" i="17"/>
  <c r="J979" i="17"/>
  <c r="I979" i="17"/>
  <c r="H979" i="17"/>
  <c r="G979" i="17"/>
  <c r="K977" i="17"/>
  <c r="J977" i="17"/>
  <c r="I977" i="17"/>
  <c r="H977" i="17"/>
  <c r="G977" i="17"/>
  <c r="K976" i="17"/>
  <c r="J976" i="17"/>
  <c r="I976" i="17"/>
  <c r="H976" i="17"/>
  <c r="G976" i="17"/>
  <c r="K975" i="17"/>
  <c r="J975" i="17"/>
  <c r="I975" i="17"/>
  <c r="H975" i="17"/>
  <c r="G975" i="17"/>
  <c r="K974" i="17"/>
  <c r="J974" i="17"/>
  <c r="I974" i="17"/>
  <c r="H974" i="17"/>
  <c r="G974" i="17"/>
  <c r="K973" i="17"/>
  <c r="J973" i="17"/>
  <c r="I973" i="17"/>
  <c r="H973" i="17"/>
  <c r="G973" i="17"/>
  <c r="K972" i="17"/>
  <c r="J972" i="17"/>
  <c r="I972" i="17"/>
  <c r="H972" i="17"/>
  <c r="G972" i="17"/>
  <c r="K971" i="17"/>
  <c r="J971" i="17"/>
  <c r="I971" i="17"/>
  <c r="H971" i="17"/>
  <c r="G971" i="17"/>
  <c r="K970" i="17"/>
  <c r="J970" i="17"/>
  <c r="I970" i="17"/>
  <c r="H970" i="17"/>
  <c r="G970" i="17"/>
  <c r="K969" i="17"/>
  <c r="J969" i="17"/>
  <c r="I969" i="17"/>
  <c r="H969" i="17"/>
  <c r="G969" i="17"/>
  <c r="K968" i="17"/>
  <c r="J968" i="17"/>
  <c r="I968" i="17"/>
  <c r="H968" i="17"/>
  <c r="G968" i="17"/>
  <c r="K967" i="17"/>
  <c r="J967" i="17"/>
  <c r="I967" i="17"/>
  <c r="H967" i="17"/>
  <c r="G967" i="17"/>
  <c r="K966" i="17"/>
  <c r="J966" i="17"/>
  <c r="I966" i="17"/>
  <c r="H966" i="17"/>
  <c r="G966" i="17"/>
  <c r="K965" i="17"/>
  <c r="J965" i="17"/>
  <c r="I965" i="17"/>
  <c r="H965" i="17"/>
  <c r="G965" i="17"/>
  <c r="K964" i="17"/>
  <c r="J964" i="17"/>
  <c r="I964" i="17"/>
  <c r="H964" i="17"/>
  <c r="G964" i="17"/>
  <c r="K963" i="17"/>
  <c r="J963" i="17"/>
  <c r="I963" i="17"/>
  <c r="H963" i="17"/>
  <c r="G963" i="17"/>
  <c r="K962" i="17"/>
  <c r="J962" i="17"/>
  <c r="I962" i="17"/>
  <c r="H962" i="17"/>
  <c r="G962" i="17"/>
  <c r="K961" i="17"/>
  <c r="J961" i="17"/>
  <c r="I961" i="17"/>
  <c r="H961" i="17"/>
  <c r="G961" i="17"/>
  <c r="K960" i="17"/>
  <c r="J960" i="17"/>
  <c r="I960" i="17"/>
  <c r="H960" i="17"/>
  <c r="G960" i="17"/>
  <c r="K959" i="17"/>
  <c r="J959" i="17"/>
  <c r="I959" i="17"/>
  <c r="H959" i="17"/>
  <c r="G959" i="17"/>
  <c r="K958" i="17"/>
  <c r="J958" i="17"/>
  <c r="I958" i="17"/>
  <c r="H958" i="17"/>
  <c r="G958" i="17"/>
  <c r="K957" i="17"/>
  <c r="J957" i="17"/>
  <c r="I957" i="17"/>
  <c r="H957" i="17"/>
  <c r="G957" i="17"/>
  <c r="K956" i="17"/>
  <c r="J956" i="17"/>
  <c r="I956" i="17"/>
  <c r="H956" i="17"/>
  <c r="G956" i="17"/>
  <c r="K955" i="17"/>
  <c r="J955" i="17"/>
  <c r="I955" i="17"/>
  <c r="H955" i="17"/>
  <c r="G955" i="17"/>
  <c r="K954" i="17"/>
  <c r="J954" i="17"/>
  <c r="I954" i="17"/>
  <c r="H954" i="17"/>
  <c r="G954" i="17"/>
  <c r="K952" i="17"/>
  <c r="J952" i="17"/>
  <c r="I952" i="17"/>
  <c r="H952" i="17"/>
  <c r="G952" i="17"/>
  <c r="K951" i="17"/>
  <c r="J951" i="17"/>
  <c r="I951" i="17"/>
  <c r="H951" i="17"/>
  <c r="G951" i="17"/>
  <c r="K950" i="17"/>
  <c r="J950" i="17"/>
  <c r="I950" i="17"/>
  <c r="H950" i="17"/>
  <c r="G950" i="17"/>
  <c r="K949" i="17"/>
  <c r="J949" i="17"/>
  <c r="I949" i="17"/>
  <c r="H949" i="17"/>
  <c r="G949" i="17"/>
  <c r="K948" i="17"/>
  <c r="J948" i="17"/>
  <c r="I948" i="17"/>
  <c r="H948" i="17"/>
  <c r="G948" i="17"/>
  <c r="K947" i="17"/>
  <c r="J947" i="17"/>
  <c r="I947" i="17"/>
  <c r="H947" i="17"/>
  <c r="G947" i="17"/>
  <c r="K946" i="17"/>
  <c r="J946" i="17"/>
  <c r="I946" i="17"/>
  <c r="H946" i="17"/>
  <c r="G946" i="17"/>
  <c r="K945" i="17"/>
  <c r="J945" i="17"/>
  <c r="I945" i="17"/>
  <c r="H945" i="17"/>
  <c r="G945" i="17"/>
  <c r="K943" i="17"/>
  <c r="J943" i="17"/>
  <c r="I943" i="17"/>
  <c r="H943" i="17"/>
  <c r="G943" i="17"/>
  <c r="K942" i="17"/>
  <c r="J942" i="17"/>
  <c r="I942" i="17"/>
  <c r="H942" i="17"/>
  <c r="G942" i="17"/>
  <c r="K941" i="17"/>
  <c r="J941" i="17"/>
  <c r="I941" i="17"/>
  <c r="H941" i="17"/>
  <c r="G941" i="17"/>
  <c r="K940" i="17"/>
  <c r="J940" i="17"/>
  <c r="I940" i="17"/>
  <c r="H940" i="17"/>
  <c r="G940" i="17"/>
  <c r="K939" i="17"/>
  <c r="J939" i="17"/>
  <c r="I939" i="17"/>
  <c r="H939" i="17"/>
  <c r="G939" i="17"/>
  <c r="K938" i="17"/>
  <c r="J938" i="17"/>
  <c r="I938" i="17"/>
  <c r="H938" i="17"/>
  <c r="G938" i="17"/>
  <c r="K937" i="17"/>
  <c r="J937" i="17"/>
  <c r="I937" i="17"/>
  <c r="H937" i="17"/>
  <c r="G937" i="17"/>
  <c r="K936" i="17"/>
  <c r="J936" i="17"/>
  <c r="I936" i="17"/>
  <c r="H936" i="17"/>
  <c r="G936" i="17"/>
  <c r="K935" i="17"/>
  <c r="J935" i="17"/>
  <c r="I935" i="17"/>
  <c r="H935" i="17"/>
  <c r="G935" i="17"/>
  <c r="K934" i="17"/>
  <c r="J934" i="17"/>
  <c r="I934" i="17"/>
  <c r="H934" i="17"/>
  <c r="G934" i="17"/>
  <c r="K933" i="17"/>
  <c r="J933" i="17"/>
  <c r="I933" i="17"/>
  <c r="H933" i="17"/>
  <c r="G933" i="17"/>
  <c r="K932" i="17"/>
  <c r="J932" i="17"/>
  <c r="I932" i="17"/>
  <c r="H932" i="17"/>
  <c r="G932" i="17"/>
  <c r="K931" i="17"/>
  <c r="J931" i="17"/>
  <c r="I931" i="17"/>
  <c r="H931" i="17"/>
  <c r="G931" i="17"/>
  <c r="K929" i="17"/>
  <c r="J929" i="17"/>
  <c r="I929" i="17"/>
  <c r="H929" i="17"/>
  <c r="G929" i="17"/>
  <c r="K928" i="17"/>
  <c r="J928" i="17"/>
  <c r="I928" i="17"/>
  <c r="H928" i="17"/>
  <c r="G928" i="17"/>
  <c r="K927" i="17"/>
  <c r="J927" i="17"/>
  <c r="I927" i="17"/>
  <c r="H927" i="17"/>
  <c r="G927" i="17"/>
  <c r="K926" i="17"/>
  <c r="J926" i="17"/>
  <c r="I926" i="17"/>
  <c r="H926" i="17"/>
  <c r="G926" i="17"/>
  <c r="K925" i="17"/>
  <c r="J925" i="17"/>
  <c r="I925" i="17"/>
  <c r="H925" i="17"/>
  <c r="G925" i="17"/>
  <c r="K924" i="17"/>
  <c r="J924" i="17"/>
  <c r="I924" i="17"/>
  <c r="H924" i="17"/>
  <c r="G924" i="17"/>
  <c r="K923" i="17"/>
  <c r="J923" i="17"/>
  <c r="I923" i="17"/>
  <c r="H923" i="17"/>
  <c r="G923" i="17"/>
  <c r="K922" i="17"/>
  <c r="J922" i="17"/>
  <c r="I922" i="17"/>
  <c r="H922" i="17"/>
  <c r="G922" i="17"/>
  <c r="K921" i="17"/>
  <c r="J921" i="17"/>
  <c r="I921" i="17"/>
  <c r="H921" i="17"/>
  <c r="G921" i="17"/>
  <c r="K919" i="17"/>
  <c r="J919" i="17"/>
  <c r="I919" i="17"/>
  <c r="H919" i="17"/>
  <c r="G919" i="17"/>
  <c r="K918" i="17"/>
  <c r="J918" i="17"/>
  <c r="I918" i="17"/>
  <c r="H918" i="17"/>
  <c r="G918" i="17"/>
  <c r="K917" i="17"/>
  <c r="J917" i="17"/>
  <c r="I917" i="17"/>
  <c r="H917" i="17"/>
  <c r="G917" i="17"/>
  <c r="K916" i="17"/>
  <c r="J916" i="17"/>
  <c r="I916" i="17"/>
  <c r="H916" i="17"/>
  <c r="G916" i="17"/>
  <c r="K915" i="17"/>
  <c r="J915" i="17"/>
  <c r="I915" i="17"/>
  <c r="H915" i="17"/>
  <c r="G915" i="17"/>
  <c r="K914" i="17"/>
  <c r="J914" i="17"/>
  <c r="I914" i="17"/>
  <c r="H914" i="17"/>
  <c r="G914" i="17"/>
  <c r="K913" i="17"/>
  <c r="J913" i="17"/>
  <c r="I913" i="17"/>
  <c r="H913" i="17"/>
  <c r="G913" i="17"/>
  <c r="K912" i="17"/>
  <c r="J912" i="17"/>
  <c r="I912" i="17"/>
  <c r="H912" i="17"/>
  <c r="G912" i="17"/>
  <c r="K911" i="17"/>
  <c r="J911" i="17"/>
  <c r="I911" i="17"/>
  <c r="H911" i="17"/>
  <c r="G911" i="17"/>
  <c r="K910" i="17"/>
  <c r="J910" i="17"/>
  <c r="I910" i="17"/>
  <c r="H910" i="17"/>
  <c r="G910" i="17"/>
  <c r="K909" i="17"/>
  <c r="J909" i="17"/>
  <c r="I909" i="17"/>
  <c r="H909" i="17"/>
  <c r="G909" i="17"/>
  <c r="K908" i="17"/>
  <c r="J908" i="17"/>
  <c r="I908" i="17"/>
  <c r="H908" i="17"/>
  <c r="G908" i="17"/>
  <c r="K907" i="17"/>
  <c r="J907" i="17"/>
  <c r="I907" i="17"/>
  <c r="H907" i="17"/>
  <c r="G907" i="17"/>
  <c r="K906" i="17"/>
  <c r="J906" i="17"/>
  <c r="I906" i="17"/>
  <c r="H906" i="17"/>
  <c r="G906" i="17"/>
  <c r="K905" i="17"/>
  <c r="J905" i="17"/>
  <c r="I905" i="17"/>
  <c r="H905" i="17"/>
  <c r="G905" i="17"/>
  <c r="K904" i="17"/>
  <c r="J904" i="17"/>
  <c r="I904" i="17"/>
  <c r="H904" i="17"/>
  <c r="G904" i="17"/>
  <c r="K903" i="17"/>
  <c r="J903" i="17"/>
  <c r="I903" i="17"/>
  <c r="H903" i="17"/>
  <c r="G903" i="17"/>
  <c r="K902" i="17"/>
  <c r="J902" i="17"/>
  <c r="I902" i="17"/>
  <c r="H902" i="17"/>
  <c r="G902" i="17"/>
  <c r="K901" i="17"/>
  <c r="J901" i="17"/>
  <c r="I901" i="17"/>
  <c r="H901" i="17"/>
  <c r="G901" i="17"/>
  <c r="K899" i="17"/>
  <c r="J899" i="17"/>
  <c r="I899" i="17"/>
  <c r="H899" i="17"/>
  <c r="G899" i="17"/>
  <c r="K898" i="17"/>
  <c r="J898" i="17"/>
  <c r="I898" i="17"/>
  <c r="H898" i="17"/>
  <c r="G898" i="17"/>
  <c r="K897" i="17"/>
  <c r="J897" i="17"/>
  <c r="I897" i="17"/>
  <c r="H897" i="17"/>
  <c r="G897" i="17"/>
  <c r="K896" i="17"/>
  <c r="J896" i="17"/>
  <c r="I896" i="17"/>
  <c r="H896" i="17"/>
  <c r="G896" i="17"/>
  <c r="K895" i="17"/>
  <c r="J895" i="17"/>
  <c r="I895" i="17"/>
  <c r="H895" i="17"/>
  <c r="G895" i="17"/>
  <c r="K894" i="17"/>
  <c r="J894" i="17"/>
  <c r="I894" i="17"/>
  <c r="H894" i="17"/>
  <c r="G894" i="17"/>
  <c r="K893" i="17"/>
  <c r="J893" i="17"/>
  <c r="I893" i="17"/>
  <c r="H893" i="17"/>
  <c r="G893" i="17"/>
  <c r="K892" i="17"/>
  <c r="J892" i="17"/>
  <c r="I892" i="17"/>
  <c r="H892" i="17"/>
  <c r="G892" i="17"/>
  <c r="K891" i="17"/>
  <c r="J891" i="17"/>
  <c r="I891" i="17"/>
  <c r="H891" i="17"/>
  <c r="G891" i="17"/>
  <c r="K890" i="17"/>
  <c r="J890" i="17"/>
  <c r="I890" i="17"/>
  <c r="H890" i="17"/>
  <c r="G890" i="17"/>
  <c r="K889" i="17"/>
  <c r="J889" i="17"/>
  <c r="I889" i="17"/>
  <c r="H889" i="17"/>
  <c r="G889" i="17"/>
  <c r="K888" i="17"/>
  <c r="J888" i="17"/>
  <c r="I888" i="17"/>
  <c r="H888" i="17"/>
  <c r="G888" i="17"/>
  <c r="K887" i="17"/>
  <c r="J887" i="17"/>
  <c r="I887" i="17"/>
  <c r="H887" i="17"/>
  <c r="G887" i="17"/>
  <c r="K886" i="17"/>
  <c r="J886" i="17"/>
  <c r="I886" i="17"/>
  <c r="H886" i="17"/>
  <c r="G886" i="17"/>
  <c r="K885" i="17"/>
  <c r="J885" i="17"/>
  <c r="I885" i="17"/>
  <c r="H885" i="17"/>
  <c r="G885" i="17"/>
  <c r="K883" i="17"/>
  <c r="J883" i="17"/>
  <c r="I883" i="17"/>
  <c r="H883" i="17"/>
  <c r="G883" i="17"/>
  <c r="K882" i="17"/>
  <c r="J882" i="17"/>
  <c r="I882" i="17"/>
  <c r="H882" i="17"/>
  <c r="G882" i="17"/>
  <c r="K881" i="17"/>
  <c r="J881" i="17"/>
  <c r="I881" i="17"/>
  <c r="H881" i="17"/>
  <c r="G881" i="17"/>
  <c r="K880" i="17"/>
  <c r="J880" i="17"/>
  <c r="I880" i="17"/>
  <c r="H880" i="17"/>
  <c r="G880" i="17"/>
  <c r="K879" i="17"/>
  <c r="J879" i="17"/>
  <c r="I879" i="17"/>
  <c r="H879" i="17"/>
  <c r="G879" i="17"/>
  <c r="K878" i="17"/>
  <c r="J878" i="17"/>
  <c r="I878" i="17"/>
  <c r="H878" i="17"/>
  <c r="G878" i="17"/>
  <c r="K877" i="17"/>
  <c r="J877" i="17"/>
  <c r="I877" i="17"/>
  <c r="H877" i="17"/>
  <c r="G877" i="17"/>
  <c r="K876" i="17"/>
  <c r="J876" i="17"/>
  <c r="I876" i="17"/>
  <c r="H876" i="17"/>
  <c r="G876" i="17"/>
  <c r="K875" i="17"/>
  <c r="J875" i="17"/>
  <c r="I875" i="17"/>
  <c r="H875" i="17"/>
  <c r="G875" i="17"/>
  <c r="K874" i="17"/>
  <c r="J874" i="17"/>
  <c r="I874" i="17"/>
  <c r="H874" i="17"/>
  <c r="G874" i="17"/>
  <c r="K873" i="17"/>
  <c r="J873" i="17"/>
  <c r="I873" i="17"/>
  <c r="H873" i="17"/>
  <c r="G873" i="17"/>
  <c r="K872" i="17"/>
  <c r="J872" i="17"/>
  <c r="I872" i="17"/>
  <c r="H872" i="17"/>
  <c r="G872" i="17"/>
  <c r="K871" i="17"/>
  <c r="J871" i="17"/>
  <c r="I871" i="17"/>
  <c r="H871" i="17"/>
  <c r="G871" i="17"/>
  <c r="K870" i="17"/>
  <c r="J870" i="17"/>
  <c r="I870" i="17"/>
  <c r="H870" i="17"/>
  <c r="G870" i="17"/>
  <c r="K869" i="17"/>
  <c r="J869" i="17"/>
  <c r="I869" i="17"/>
  <c r="H869" i="17"/>
  <c r="G869" i="17"/>
  <c r="K867" i="17"/>
  <c r="J867" i="17"/>
  <c r="I867" i="17"/>
  <c r="H867" i="17"/>
  <c r="G867" i="17"/>
  <c r="K866" i="17"/>
  <c r="J866" i="17"/>
  <c r="I866" i="17"/>
  <c r="H866" i="17"/>
  <c r="G866" i="17"/>
  <c r="K865" i="17"/>
  <c r="J865" i="17"/>
  <c r="I865" i="17"/>
  <c r="H865" i="17"/>
  <c r="G865" i="17"/>
  <c r="K864" i="17"/>
  <c r="J864" i="17"/>
  <c r="I864" i="17"/>
  <c r="H864" i="17"/>
  <c r="G864" i="17"/>
  <c r="K863" i="17"/>
  <c r="J863" i="17"/>
  <c r="I863" i="17"/>
  <c r="H863" i="17"/>
  <c r="G863" i="17"/>
  <c r="K862" i="17"/>
  <c r="J862" i="17"/>
  <c r="I862" i="17"/>
  <c r="H862" i="17"/>
  <c r="G862" i="17"/>
  <c r="K861" i="17"/>
  <c r="J861" i="17"/>
  <c r="I861" i="17"/>
  <c r="H861" i="17"/>
  <c r="G861" i="17"/>
  <c r="K860" i="17"/>
  <c r="J860" i="17"/>
  <c r="I860" i="17"/>
  <c r="H860" i="17"/>
  <c r="G860" i="17"/>
  <c r="K859" i="17"/>
  <c r="J859" i="17"/>
  <c r="I859" i="17"/>
  <c r="H859" i="17"/>
  <c r="G859" i="17"/>
  <c r="K858" i="17"/>
  <c r="J858" i="17"/>
  <c r="I858" i="17"/>
  <c r="H858" i="17"/>
  <c r="G858" i="17"/>
  <c r="K857" i="17"/>
  <c r="J857" i="17"/>
  <c r="I857" i="17"/>
  <c r="H857" i="17"/>
  <c r="G857" i="17"/>
  <c r="K856" i="17"/>
  <c r="J856" i="17"/>
  <c r="I856" i="17"/>
  <c r="H856" i="17"/>
  <c r="G856" i="17"/>
  <c r="K855" i="17"/>
  <c r="J855" i="17"/>
  <c r="I855" i="17"/>
  <c r="H855" i="17"/>
  <c r="G855" i="17"/>
  <c r="K854" i="17"/>
  <c r="J854" i="17"/>
  <c r="I854" i="17"/>
  <c r="H854" i="17"/>
  <c r="G854" i="17"/>
  <c r="K853" i="17"/>
  <c r="J853" i="17"/>
  <c r="I853" i="17"/>
  <c r="H853" i="17"/>
  <c r="G853" i="17"/>
  <c r="K852" i="17"/>
  <c r="J852" i="17"/>
  <c r="I852" i="17"/>
  <c r="H852" i="17"/>
  <c r="G852" i="17"/>
  <c r="K851" i="17"/>
  <c r="J851" i="17"/>
  <c r="I851" i="17"/>
  <c r="H851" i="17"/>
  <c r="G851" i="17"/>
  <c r="K850" i="17"/>
  <c r="J850" i="17"/>
  <c r="I850" i="17"/>
  <c r="H850" i="17"/>
  <c r="G850" i="17"/>
  <c r="K849" i="17"/>
  <c r="J849" i="17"/>
  <c r="I849" i="17"/>
  <c r="H849" i="17"/>
  <c r="G849" i="17"/>
  <c r="K847" i="17"/>
  <c r="J847" i="17"/>
  <c r="I847" i="17"/>
  <c r="H847" i="17"/>
  <c r="G847" i="17"/>
  <c r="K846" i="17"/>
  <c r="J846" i="17"/>
  <c r="I846" i="17"/>
  <c r="H846" i="17"/>
  <c r="G846" i="17"/>
  <c r="K845" i="17"/>
  <c r="J845" i="17"/>
  <c r="I845" i="17"/>
  <c r="H845" i="17"/>
  <c r="G845" i="17"/>
  <c r="K844" i="17"/>
  <c r="J844" i="17"/>
  <c r="I844" i="17"/>
  <c r="H844" i="17"/>
  <c r="G844" i="17"/>
  <c r="K843" i="17"/>
  <c r="J843" i="17"/>
  <c r="I843" i="17"/>
  <c r="H843" i="17"/>
  <c r="G843" i="17"/>
  <c r="K842" i="17"/>
  <c r="J842" i="17"/>
  <c r="I842" i="17"/>
  <c r="H842" i="17"/>
  <c r="G842" i="17"/>
  <c r="K841" i="17"/>
  <c r="J841" i="17"/>
  <c r="I841" i="17"/>
  <c r="H841" i="17"/>
  <c r="G841" i="17"/>
  <c r="K840" i="17"/>
  <c r="J840" i="17"/>
  <c r="I840" i="17"/>
  <c r="H840" i="17"/>
  <c r="G840" i="17"/>
  <c r="K839" i="17"/>
  <c r="J839" i="17"/>
  <c r="I839" i="17"/>
  <c r="H839" i="17"/>
  <c r="G839" i="17"/>
  <c r="K838" i="17"/>
  <c r="J838" i="17"/>
  <c r="I838" i="17"/>
  <c r="H838" i="17"/>
  <c r="G838" i="17"/>
  <c r="K836" i="17"/>
  <c r="J836" i="17"/>
  <c r="I836" i="17"/>
  <c r="H836" i="17"/>
  <c r="G836" i="17"/>
  <c r="K835" i="17"/>
  <c r="J835" i="17"/>
  <c r="I835" i="17"/>
  <c r="H835" i="17"/>
  <c r="G835" i="17"/>
  <c r="K834" i="17"/>
  <c r="J834" i="17"/>
  <c r="I834" i="17"/>
  <c r="H834" i="17"/>
  <c r="G834" i="17"/>
  <c r="K833" i="17"/>
  <c r="J833" i="17"/>
  <c r="I833" i="17"/>
  <c r="H833" i="17"/>
  <c r="G833" i="17"/>
  <c r="K832" i="17"/>
  <c r="J832" i="17"/>
  <c r="I832" i="17"/>
  <c r="H832" i="17"/>
  <c r="G832" i="17"/>
  <c r="K831" i="17"/>
  <c r="J831" i="17"/>
  <c r="I831" i="17"/>
  <c r="H831" i="17"/>
  <c r="G831" i="17"/>
  <c r="K830" i="17"/>
  <c r="J830" i="17"/>
  <c r="I830" i="17"/>
  <c r="H830" i="17"/>
  <c r="G830" i="17"/>
  <c r="K829" i="17"/>
  <c r="J829" i="17"/>
  <c r="I829" i="17"/>
  <c r="H829" i="17"/>
  <c r="G829" i="17"/>
  <c r="K828" i="17"/>
  <c r="J828" i="17"/>
  <c r="I828" i="17"/>
  <c r="H828" i="17"/>
  <c r="G828" i="17"/>
  <c r="K827" i="17"/>
  <c r="J827" i="17"/>
  <c r="I827" i="17"/>
  <c r="H827" i="17"/>
  <c r="G827" i="17"/>
  <c r="K826" i="17"/>
  <c r="J826" i="17"/>
  <c r="I826" i="17"/>
  <c r="H826" i="17"/>
  <c r="G826" i="17"/>
  <c r="K825" i="17"/>
  <c r="J825" i="17"/>
  <c r="I825" i="17"/>
  <c r="H825" i="17"/>
  <c r="G825" i="17"/>
  <c r="K824" i="17"/>
  <c r="J824" i="17"/>
  <c r="I824" i="17"/>
  <c r="H824" i="17"/>
  <c r="G824" i="17"/>
  <c r="K822" i="17"/>
  <c r="J822" i="17"/>
  <c r="I822" i="17"/>
  <c r="H822" i="17"/>
  <c r="G822" i="17"/>
  <c r="K821" i="17"/>
  <c r="J821" i="17"/>
  <c r="I821" i="17"/>
  <c r="H821" i="17"/>
  <c r="G821" i="17"/>
  <c r="K820" i="17"/>
  <c r="J820" i="17"/>
  <c r="I820" i="17"/>
  <c r="H820" i="17"/>
  <c r="G820" i="17"/>
  <c r="K819" i="17"/>
  <c r="J819" i="17"/>
  <c r="I819" i="17"/>
  <c r="H819" i="17"/>
  <c r="G819" i="17"/>
  <c r="K818" i="17"/>
  <c r="J818" i="17"/>
  <c r="I818" i="17"/>
  <c r="H818" i="17"/>
  <c r="G818" i="17"/>
  <c r="K817" i="17"/>
  <c r="J817" i="17"/>
  <c r="I817" i="17"/>
  <c r="H817" i="17"/>
  <c r="G817" i="17"/>
  <c r="K816" i="17"/>
  <c r="J816" i="17"/>
  <c r="I816" i="17"/>
  <c r="H816" i="17"/>
  <c r="G816" i="17"/>
  <c r="K815" i="17"/>
  <c r="J815" i="17"/>
  <c r="I815" i="17"/>
  <c r="H815" i="17"/>
  <c r="G815" i="17"/>
  <c r="K814" i="17"/>
  <c r="J814" i="17"/>
  <c r="I814" i="17"/>
  <c r="H814" i="17"/>
  <c r="G814" i="17"/>
  <c r="K813" i="17"/>
  <c r="J813" i="17"/>
  <c r="I813" i="17"/>
  <c r="H813" i="17"/>
  <c r="G813" i="17"/>
  <c r="K812" i="17"/>
  <c r="J812" i="17"/>
  <c r="I812" i="17"/>
  <c r="H812" i="17"/>
  <c r="G812" i="17"/>
  <c r="K811" i="17"/>
  <c r="J811" i="17"/>
  <c r="I811" i="17"/>
  <c r="H811" i="17"/>
  <c r="G811" i="17"/>
  <c r="K809" i="17"/>
  <c r="J809" i="17"/>
  <c r="I809" i="17"/>
  <c r="H809" i="17"/>
  <c r="G809" i="17"/>
  <c r="K808" i="17"/>
  <c r="J808" i="17"/>
  <c r="I808" i="17"/>
  <c r="H808" i="17"/>
  <c r="G808" i="17"/>
  <c r="K807" i="17"/>
  <c r="J807" i="17"/>
  <c r="I807" i="17"/>
  <c r="H807" i="17"/>
  <c r="G807" i="17"/>
  <c r="K806" i="17"/>
  <c r="J806" i="17"/>
  <c r="I806" i="17"/>
  <c r="H806" i="17"/>
  <c r="G806" i="17"/>
  <c r="K805" i="17"/>
  <c r="J805" i="17"/>
  <c r="I805" i="17"/>
  <c r="H805" i="17"/>
  <c r="G805" i="17"/>
  <c r="K804" i="17"/>
  <c r="J804" i="17"/>
  <c r="I804" i="17"/>
  <c r="H804" i="17"/>
  <c r="G804" i="17"/>
  <c r="K803" i="17"/>
  <c r="J803" i="17"/>
  <c r="I803" i="17"/>
  <c r="H803" i="17"/>
  <c r="G803" i="17"/>
  <c r="K802" i="17"/>
  <c r="J802" i="17"/>
  <c r="I802" i="17"/>
  <c r="H802" i="17"/>
  <c r="G802" i="17"/>
  <c r="K801" i="17"/>
  <c r="J801" i="17"/>
  <c r="I801" i="17"/>
  <c r="H801" i="17"/>
  <c r="G801" i="17"/>
  <c r="K800" i="17"/>
  <c r="J800" i="17"/>
  <c r="I800" i="17"/>
  <c r="H800" i="17"/>
  <c r="G800" i="17"/>
  <c r="K799" i="17"/>
  <c r="J799" i="17"/>
  <c r="I799" i="17"/>
  <c r="H799" i="17"/>
  <c r="G799" i="17"/>
  <c r="K798" i="17"/>
  <c r="J798" i="17"/>
  <c r="I798" i="17"/>
  <c r="H798" i="17"/>
  <c r="G798" i="17"/>
  <c r="K797" i="17"/>
  <c r="J797" i="17"/>
  <c r="I797" i="17"/>
  <c r="H797" i="17"/>
  <c r="G797" i="17"/>
  <c r="K796" i="17"/>
  <c r="J796" i="17"/>
  <c r="I796" i="17"/>
  <c r="H796" i="17"/>
  <c r="G796" i="17"/>
  <c r="K795" i="17"/>
  <c r="J795" i="17"/>
  <c r="I795" i="17"/>
  <c r="H795" i="17"/>
  <c r="G795" i="17"/>
  <c r="K794" i="17"/>
  <c r="J794" i="17"/>
  <c r="I794" i="17"/>
  <c r="H794" i="17"/>
  <c r="G794" i="17"/>
  <c r="K793" i="17"/>
  <c r="J793" i="17"/>
  <c r="I793" i="17"/>
  <c r="H793" i="17"/>
  <c r="G793" i="17"/>
  <c r="K792" i="17"/>
  <c r="J792" i="17"/>
  <c r="I792" i="17"/>
  <c r="H792" i="17"/>
  <c r="G792" i="17"/>
  <c r="K791" i="17"/>
  <c r="J791" i="17"/>
  <c r="I791" i="17"/>
  <c r="H791" i="17"/>
  <c r="G791" i="17"/>
  <c r="K789" i="17"/>
  <c r="J789" i="17"/>
  <c r="I789" i="17"/>
  <c r="H789" i="17"/>
  <c r="G789" i="17"/>
  <c r="K788" i="17"/>
  <c r="J788" i="17"/>
  <c r="I788" i="17"/>
  <c r="H788" i="17"/>
  <c r="G788" i="17"/>
  <c r="K787" i="17"/>
  <c r="J787" i="17"/>
  <c r="I787" i="17"/>
  <c r="H787" i="17"/>
  <c r="G787" i="17"/>
  <c r="K786" i="17"/>
  <c r="J786" i="17"/>
  <c r="I786" i="17"/>
  <c r="H786" i="17"/>
  <c r="G786" i="17"/>
  <c r="K785" i="17"/>
  <c r="J785" i="17"/>
  <c r="I785" i="17"/>
  <c r="H785" i="17"/>
  <c r="G785" i="17"/>
  <c r="K784" i="17"/>
  <c r="J784" i="17"/>
  <c r="I784" i="17"/>
  <c r="H784" i="17"/>
  <c r="G784" i="17"/>
  <c r="K783" i="17"/>
  <c r="J783" i="17"/>
  <c r="I783" i="17"/>
  <c r="H783" i="17"/>
  <c r="G783" i="17"/>
  <c r="K782" i="17"/>
  <c r="J782" i="17"/>
  <c r="I782" i="17"/>
  <c r="H782" i="17"/>
  <c r="G782" i="17"/>
  <c r="K781" i="17"/>
  <c r="J781" i="17"/>
  <c r="I781" i="17"/>
  <c r="H781" i="17"/>
  <c r="G781" i="17"/>
  <c r="K780" i="17"/>
  <c r="J780" i="17"/>
  <c r="I780" i="17"/>
  <c r="H780" i="17"/>
  <c r="G780" i="17"/>
  <c r="K779" i="17"/>
  <c r="J779" i="17"/>
  <c r="I779" i="17"/>
  <c r="H779" i="17"/>
  <c r="G779" i="17"/>
  <c r="K778" i="17"/>
  <c r="J778" i="17"/>
  <c r="I778" i="17"/>
  <c r="H778" i="17"/>
  <c r="G778" i="17"/>
  <c r="K777" i="17"/>
  <c r="J777" i="17"/>
  <c r="I777" i="17"/>
  <c r="H777" i="17"/>
  <c r="G777" i="17"/>
  <c r="K776" i="17"/>
  <c r="J776" i="17"/>
  <c r="I776" i="17"/>
  <c r="H776" i="17"/>
  <c r="G776" i="17"/>
  <c r="K775" i="17"/>
  <c r="J775" i="17"/>
  <c r="I775" i="17"/>
  <c r="H775" i="17"/>
  <c r="G775" i="17"/>
  <c r="K774" i="17"/>
  <c r="J774" i="17"/>
  <c r="I774" i="17"/>
  <c r="H774" i="17"/>
  <c r="G774" i="17"/>
  <c r="K773" i="17"/>
  <c r="J773" i="17"/>
  <c r="I773" i="17"/>
  <c r="H773" i="17"/>
  <c r="G773" i="17"/>
  <c r="K772" i="17"/>
  <c r="J772" i="17"/>
  <c r="I772" i="17"/>
  <c r="H772" i="17"/>
  <c r="G772" i="17"/>
  <c r="K771" i="17"/>
  <c r="J771" i="17"/>
  <c r="I771" i="17"/>
  <c r="H771" i="17"/>
  <c r="G771" i="17"/>
  <c r="K770" i="17"/>
  <c r="J770" i="17"/>
  <c r="I770" i="17"/>
  <c r="H770" i="17"/>
  <c r="G770" i="17"/>
  <c r="K769" i="17"/>
  <c r="J769" i="17"/>
  <c r="I769" i="17"/>
  <c r="H769" i="17"/>
  <c r="G769" i="17"/>
  <c r="K768" i="17"/>
  <c r="J768" i="17"/>
  <c r="I768" i="17"/>
  <c r="H768" i="17"/>
  <c r="G768" i="17"/>
  <c r="K767" i="17"/>
  <c r="J767" i="17"/>
  <c r="I767" i="17"/>
  <c r="H767" i="17"/>
  <c r="G767" i="17"/>
  <c r="K766" i="17"/>
  <c r="J766" i="17"/>
  <c r="I766" i="17"/>
  <c r="H766" i="17"/>
  <c r="G766" i="17"/>
  <c r="K765" i="17"/>
  <c r="J765" i="17"/>
  <c r="I765" i="17"/>
  <c r="H765" i="17"/>
  <c r="G765" i="17"/>
  <c r="K764" i="17"/>
  <c r="J764" i="17"/>
  <c r="I764" i="17"/>
  <c r="H764" i="17"/>
  <c r="G764" i="17"/>
  <c r="K762" i="17"/>
  <c r="J762" i="17"/>
  <c r="I762" i="17"/>
  <c r="H762" i="17"/>
  <c r="G762" i="17"/>
  <c r="K761" i="17"/>
  <c r="J761" i="17"/>
  <c r="I761" i="17"/>
  <c r="H761" i="17"/>
  <c r="G761" i="17"/>
  <c r="K760" i="17"/>
  <c r="J760" i="17"/>
  <c r="I760" i="17"/>
  <c r="H760" i="17"/>
  <c r="G760" i="17"/>
  <c r="K759" i="17"/>
  <c r="J759" i="17"/>
  <c r="I759" i="17"/>
  <c r="H759" i="17"/>
  <c r="G759" i="17"/>
  <c r="K758" i="17"/>
  <c r="J758" i="17"/>
  <c r="I758" i="17"/>
  <c r="H758" i="17"/>
  <c r="G758" i="17"/>
  <c r="K757" i="17"/>
  <c r="J757" i="17"/>
  <c r="I757" i="17"/>
  <c r="H757" i="17"/>
  <c r="G757" i="17"/>
  <c r="K756" i="17"/>
  <c r="J756" i="17"/>
  <c r="I756" i="17"/>
  <c r="H756" i="17"/>
  <c r="G756" i="17"/>
  <c r="K755" i="17"/>
  <c r="J755" i="17"/>
  <c r="I755" i="17"/>
  <c r="H755" i="17"/>
  <c r="G755" i="17"/>
  <c r="K754" i="17"/>
  <c r="J754" i="17"/>
  <c r="I754" i="17"/>
  <c r="H754" i="17"/>
  <c r="G754" i="17"/>
  <c r="K753" i="17"/>
  <c r="J753" i="17"/>
  <c r="I753" i="17"/>
  <c r="H753" i="17"/>
  <c r="G753" i="17"/>
  <c r="K751" i="17"/>
  <c r="J751" i="17"/>
  <c r="I751" i="17"/>
  <c r="H751" i="17"/>
  <c r="G751" i="17"/>
  <c r="K750" i="17"/>
  <c r="J750" i="17"/>
  <c r="I750" i="17"/>
  <c r="H750" i="17"/>
  <c r="G750" i="17"/>
  <c r="K749" i="17"/>
  <c r="J749" i="17"/>
  <c r="I749" i="17"/>
  <c r="H749" i="17"/>
  <c r="G749" i="17"/>
  <c r="K748" i="17"/>
  <c r="J748" i="17"/>
  <c r="I748" i="17"/>
  <c r="H748" i="17"/>
  <c r="G748" i="17"/>
  <c r="K747" i="17"/>
  <c r="J747" i="17"/>
  <c r="I747" i="17"/>
  <c r="H747" i="17"/>
  <c r="G747" i="17"/>
  <c r="K746" i="17"/>
  <c r="J746" i="17"/>
  <c r="I746" i="17"/>
  <c r="H746" i="17"/>
  <c r="G746" i="17"/>
  <c r="K745" i="17"/>
  <c r="J745" i="17"/>
  <c r="I745" i="17"/>
  <c r="H745" i="17"/>
  <c r="G745" i="17"/>
  <c r="K744" i="17"/>
  <c r="J744" i="17"/>
  <c r="I744" i="17"/>
  <c r="H744" i="17"/>
  <c r="G744" i="17"/>
  <c r="K743" i="17"/>
  <c r="J743" i="17"/>
  <c r="I743" i="17"/>
  <c r="H743" i="17"/>
  <c r="G743" i="17"/>
  <c r="K742" i="17"/>
  <c r="J742" i="17"/>
  <c r="I742" i="17"/>
  <c r="H742" i="17"/>
  <c r="G742" i="17"/>
  <c r="K741" i="17"/>
  <c r="J741" i="17"/>
  <c r="I741" i="17"/>
  <c r="H741" i="17"/>
  <c r="G741" i="17"/>
  <c r="K740" i="17"/>
  <c r="J740" i="17"/>
  <c r="I740" i="17"/>
  <c r="H740" i="17"/>
  <c r="G740" i="17"/>
  <c r="K739" i="17"/>
  <c r="J739" i="17"/>
  <c r="I739" i="17"/>
  <c r="H739" i="17"/>
  <c r="G739" i="17"/>
  <c r="K738" i="17"/>
  <c r="J738" i="17"/>
  <c r="I738" i="17"/>
  <c r="H738" i="17"/>
  <c r="G738" i="17"/>
  <c r="K737" i="17"/>
  <c r="J737" i="17"/>
  <c r="I737" i="17"/>
  <c r="H737" i="17"/>
  <c r="G737" i="17"/>
  <c r="K736" i="17"/>
  <c r="J736" i="17"/>
  <c r="I736" i="17"/>
  <c r="H736" i="17"/>
  <c r="G736" i="17"/>
  <c r="K735" i="17"/>
  <c r="J735" i="17"/>
  <c r="I735" i="17"/>
  <c r="H735" i="17"/>
  <c r="G735" i="17"/>
  <c r="K734" i="17"/>
  <c r="J734" i="17"/>
  <c r="I734" i="17"/>
  <c r="H734" i="17"/>
  <c r="G734" i="17"/>
  <c r="K733" i="17"/>
  <c r="J733" i="17"/>
  <c r="I733" i="17"/>
  <c r="H733" i="17"/>
  <c r="G733" i="17"/>
  <c r="K731" i="17"/>
  <c r="J731" i="17"/>
  <c r="I731" i="17"/>
  <c r="H731" i="17"/>
  <c r="G731" i="17"/>
  <c r="K730" i="17"/>
  <c r="J730" i="17"/>
  <c r="I730" i="17"/>
  <c r="H730" i="17"/>
  <c r="G730" i="17"/>
  <c r="K729" i="17"/>
  <c r="J729" i="17"/>
  <c r="I729" i="17"/>
  <c r="H729" i="17"/>
  <c r="G729" i="17"/>
  <c r="K728" i="17"/>
  <c r="J728" i="17"/>
  <c r="I728" i="17"/>
  <c r="H728" i="17"/>
  <c r="G728" i="17"/>
  <c r="K727" i="17"/>
  <c r="J727" i="17"/>
  <c r="I727" i="17"/>
  <c r="H727" i="17"/>
  <c r="G727" i="17"/>
  <c r="K726" i="17"/>
  <c r="J726" i="17"/>
  <c r="I726" i="17"/>
  <c r="H726" i="17"/>
  <c r="G726" i="17"/>
  <c r="K725" i="17"/>
  <c r="J725" i="17"/>
  <c r="I725" i="17"/>
  <c r="H725" i="17"/>
  <c r="G725" i="17"/>
  <c r="K724" i="17"/>
  <c r="J724" i="17"/>
  <c r="I724" i="17"/>
  <c r="H724" i="17"/>
  <c r="G724" i="17"/>
  <c r="K723" i="17"/>
  <c r="J723" i="17"/>
  <c r="I723" i="17"/>
  <c r="H723" i="17"/>
  <c r="G723" i="17"/>
  <c r="K722" i="17"/>
  <c r="J722" i="17"/>
  <c r="I722" i="17"/>
  <c r="H722" i="17"/>
  <c r="G722" i="17"/>
  <c r="K720" i="17"/>
  <c r="J720" i="17"/>
  <c r="I720" i="17"/>
  <c r="H720" i="17"/>
  <c r="G720" i="17"/>
  <c r="K719" i="17"/>
  <c r="J719" i="17"/>
  <c r="I719" i="17"/>
  <c r="H719" i="17"/>
  <c r="G719" i="17"/>
  <c r="K718" i="17"/>
  <c r="J718" i="17"/>
  <c r="I718" i="17"/>
  <c r="H718" i="17"/>
  <c r="G718" i="17"/>
  <c r="K717" i="17"/>
  <c r="J717" i="17"/>
  <c r="I717" i="17"/>
  <c r="H717" i="17"/>
  <c r="G717" i="17"/>
  <c r="K716" i="17"/>
  <c r="J716" i="17"/>
  <c r="I716" i="17"/>
  <c r="H716" i="17"/>
  <c r="G716" i="17"/>
  <c r="K715" i="17"/>
  <c r="J715" i="17"/>
  <c r="I715" i="17"/>
  <c r="H715" i="17"/>
  <c r="G715" i="17"/>
  <c r="K714" i="17"/>
  <c r="J714" i="17"/>
  <c r="I714" i="17"/>
  <c r="H714" i="17"/>
  <c r="G714" i="17"/>
  <c r="K713" i="17"/>
  <c r="J713" i="17"/>
  <c r="I713" i="17"/>
  <c r="H713" i="17"/>
  <c r="G713" i="17"/>
  <c r="K712" i="17"/>
  <c r="J712" i="17"/>
  <c r="I712" i="17"/>
  <c r="H712" i="17"/>
  <c r="G712" i="17"/>
  <c r="K710" i="17"/>
  <c r="J710" i="17"/>
  <c r="I710" i="17"/>
  <c r="H710" i="17"/>
  <c r="G710" i="17"/>
  <c r="K709" i="17"/>
  <c r="J709" i="17"/>
  <c r="I709" i="17"/>
  <c r="H709" i="17"/>
  <c r="G709" i="17"/>
  <c r="K708" i="17"/>
  <c r="J708" i="17"/>
  <c r="I708" i="17"/>
  <c r="H708" i="17"/>
  <c r="G708" i="17"/>
  <c r="K707" i="17"/>
  <c r="J707" i="17"/>
  <c r="I707" i="17"/>
  <c r="H707" i="17"/>
  <c r="G707" i="17"/>
  <c r="K706" i="17"/>
  <c r="J706" i="17"/>
  <c r="I706" i="17"/>
  <c r="H706" i="17"/>
  <c r="G706" i="17"/>
  <c r="K705" i="17"/>
  <c r="J705" i="17"/>
  <c r="I705" i="17"/>
  <c r="H705" i="17"/>
  <c r="G705" i="17"/>
  <c r="K704" i="17"/>
  <c r="J704" i="17"/>
  <c r="I704" i="17"/>
  <c r="H704" i="17"/>
  <c r="G704" i="17"/>
  <c r="K703" i="17"/>
  <c r="J703" i="17"/>
  <c r="I703" i="17"/>
  <c r="H703" i="17"/>
  <c r="G703" i="17"/>
  <c r="K702" i="17"/>
  <c r="J702" i="17"/>
  <c r="I702" i="17"/>
  <c r="H702" i="17"/>
  <c r="G702" i="17"/>
  <c r="K701" i="17"/>
  <c r="J701" i="17"/>
  <c r="I701" i="17"/>
  <c r="H701" i="17"/>
  <c r="G701" i="17"/>
  <c r="K700" i="17"/>
  <c r="J700" i="17"/>
  <c r="I700" i="17"/>
  <c r="H700" i="17"/>
  <c r="G700" i="17"/>
  <c r="K699" i="17"/>
  <c r="J699" i="17"/>
  <c r="I699" i="17"/>
  <c r="H699" i="17"/>
  <c r="G699" i="17"/>
  <c r="K698" i="17"/>
  <c r="J698" i="17"/>
  <c r="I698" i="17"/>
  <c r="H698" i="17"/>
  <c r="G698" i="17"/>
  <c r="K697" i="17"/>
  <c r="J697" i="17"/>
  <c r="I697" i="17"/>
  <c r="H697" i="17"/>
  <c r="G697" i="17"/>
  <c r="K696" i="17"/>
  <c r="J696" i="17"/>
  <c r="I696" i="17"/>
  <c r="H696" i="17"/>
  <c r="G696" i="17"/>
  <c r="K695" i="17"/>
  <c r="J695" i="17"/>
  <c r="I695" i="17"/>
  <c r="H695" i="17"/>
  <c r="G695" i="17"/>
  <c r="K694" i="17"/>
  <c r="J694" i="17"/>
  <c r="I694" i="17"/>
  <c r="H694" i="17"/>
  <c r="G694" i="17"/>
  <c r="K693" i="17"/>
  <c r="J693" i="17"/>
  <c r="I693" i="17"/>
  <c r="H693" i="17"/>
  <c r="G693" i="17"/>
  <c r="K692" i="17"/>
  <c r="J692" i="17"/>
  <c r="I692" i="17"/>
  <c r="H692" i="17"/>
  <c r="G692" i="17"/>
  <c r="K691" i="17"/>
  <c r="J691" i="17"/>
  <c r="I691" i="17"/>
  <c r="H691" i="17"/>
  <c r="G691" i="17"/>
  <c r="K690" i="17"/>
  <c r="J690" i="17"/>
  <c r="I690" i="17"/>
  <c r="H690" i="17"/>
  <c r="G690" i="17"/>
  <c r="K689" i="17"/>
  <c r="J689" i="17"/>
  <c r="I689" i="17"/>
  <c r="H689" i="17"/>
  <c r="G689" i="17"/>
  <c r="K688" i="17"/>
  <c r="J688" i="17"/>
  <c r="I688" i="17"/>
  <c r="H688" i="17"/>
  <c r="G688" i="17"/>
  <c r="K687" i="17"/>
  <c r="J687" i="17"/>
  <c r="I687" i="17"/>
  <c r="H687" i="17"/>
  <c r="G687" i="17"/>
  <c r="K685" i="17"/>
  <c r="J685" i="17"/>
  <c r="I685" i="17"/>
  <c r="H685" i="17"/>
  <c r="G685" i="17"/>
  <c r="K684" i="17"/>
  <c r="J684" i="17"/>
  <c r="I684" i="17"/>
  <c r="H684" i="17"/>
  <c r="G684" i="17"/>
  <c r="K683" i="17"/>
  <c r="J683" i="17"/>
  <c r="I683" i="17"/>
  <c r="H683" i="17"/>
  <c r="G683" i="17"/>
  <c r="K682" i="17"/>
  <c r="J682" i="17"/>
  <c r="I682" i="17"/>
  <c r="H682" i="17"/>
  <c r="G682" i="17"/>
  <c r="K681" i="17"/>
  <c r="J681" i="17"/>
  <c r="I681" i="17"/>
  <c r="H681" i="17"/>
  <c r="G681" i="17"/>
  <c r="K680" i="17"/>
  <c r="J680" i="17"/>
  <c r="I680" i="17"/>
  <c r="H680" i="17"/>
  <c r="G680" i="17"/>
  <c r="K679" i="17"/>
  <c r="J679" i="17"/>
  <c r="I679" i="17"/>
  <c r="H679" i="17"/>
  <c r="G679" i="17"/>
  <c r="K678" i="17"/>
  <c r="J678" i="17"/>
  <c r="I678" i="17"/>
  <c r="H678" i="17"/>
  <c r="G678" i="17"/>
  <c r="K677" i="17"/>
  <c r="J677" i="17"/>
  <c r="I677" i="17"/>
  <c r="H677" i="17"/>
  <c r="G677" i="17"/>
  <c r="K676" i="17"/>
  <c r="J676" i="17"/>
  <c r="I676" i="17"/>
  <c r="H676" i="17"/>
  <c r="G676" i="17"/>
  <c r="K675" i="17"/>
  <c r="J675" i="17"/>
  <c r="I675" i="17"/>
  <c r="H675" i="17"/>
  <c r="G675" i="17"/>
  <c r="K674" i="17"/>
  <c r="J674" i="17"/>
  <c r="I674" i="17"/>
  <c r="H674" i="17"/>
  <c r="G674" i="17"/>
  <c r="K673" i="17"/>
  <c r="J673" i="17"/>
  <c r="I673" i="17"/>
  <c r="H673" i="17"/>
  <c r="G673" i="17"/>
  <c r="K672" i="17"/>
  <c r="J672" i="17"/>
  <c r="I672" i="17"/>
  <c r="H672" i="17"/>
  <c r="G672" i="17"/>
  <c r="K671" i="17"/>
  <c r="J671" i="17"/>
  <c r="I671" i="17"/>
  <c r="H671" i="17"/>
  <c r="G671" i="17"/>
  <c r="K670" i="17"/>
  <c r="J670" i="17"/>
  <c r="I670" i="17"/>
  <c r="H670" i="17"/>
  <c r="G670" i="17"/>
  <c r="K669" i="17"/>
  <c r="J669" i="17"/>
  <c r="I669" i="17"/>
  <c r="H669" i="17"/>
  <c r="G669" i="17"/>
  <c r="K668" i="17"/>
  <c r="J668" i="17"/>
  <c r="I668" i="17"/>
  <c r="H668" i="17"/>
  <c r="G668" i="17"/>
  <c r="K667" i="17"/>
  <c r="J667" i="17"/>
  <c r="I667" i="17"/>
  <c r="H667" i="17"/>
  <c r="G667" i="17"/>
  <c r="K666" i="17"/>
  <c r="J666" i="17"/>
  <c r="I666" i="17"/>
  <c r="H666" i="17"/>
  <c r="G666" i="17"/>
  <c r="K665" i="17"/>
  <c r="J665" i="17"/>
  <c r="I665" i="17"/>
  <c r="H665" i="17"/>
  <c r="G665" i="17"/>
  <c r="K664" i="17"/>
  <c r="J664" i="17"/>
  <c r="I664" i="17"/>
  <c r="H664" i="17"/>
  <c r="G664" i="17"/>
  <c r="K663" i="17"/>
  <c r="J663" i="17"/>
  <c r="I663" i="17"/>
  <c r="H663" i="17"/>
  <c r="G663" i="17"/>
  <c r="K662" i="17"/>
  <c r="J662" i="17"/>
  <c r="I662" i="17"/>
  <c r="H662" i="17"/>
  <c r="G662" i="17"/>
  <c r="K661" i="17"/>
  <c r="J661" i="17"/>
  <c r="I661" i="17"/>
  <c r="H661" i="17"/>
  <c r="G661" i="17"/>
  <c r="K660" i="17"/>
  <c r="J660" i="17"/>
  <c r="I660" i="17"/>
  <c r="H660" i="17"/>
  <c r="G660" i="17"/>
  <c r="K659" i="17"/>
  <c r="J659" i="17"/>
  <c r="I659" i="17"/>
  <c r="H659" i="17"/>
  <c r="G659" i="17"/>
  <c r="K658" i="17"/>
  <c r="J658" i="17"/>
  <c r="I658" i="17"/>
  <c r="H658" i="17"/>
  <c r="G658" i="17"/>
  <c r="K657" i="17"/>
  <c r="J657" i="17"/>
  <c r="I657" i="17"/>
  <c r="H657" i="17"/>
  <c r="G657" i="17"/>
  <c r="K656" i="17"/>
  <c r="J656" i="17"/>
  <c r="I656" i="17"/>
  <c r="H656" i="17"/>
  <c r="G656" i="17"/>
  <c r="K655" i="17"/>
  <c r="J655" i="17"/>
  <c r="I655" i="17"/>
  <c r="H655" i="17"/>
  <c r="G655" i="17"/>
  <c r="K653" i="17"/>
  <c r="J653" i="17"/>
  <c r="I653" i="17"/>
  <c r="H653" i="17"/>
  <c r="G653" i="17"/>
  <c r="K652" i="17"/>
  <c r="J652" i="17"/>
  <c r="I652" i="17"/>
  <c r="H652" i="17"/>
  <c r="G652" i="17"/>
  <c r="K651" i="17"/>
  <c r="J651" i="17"/>
  <c r="I651" i="17"/>
  <c r="H651" i="17"/>
  <c r="G651" i="17"/>
  <c r="K650" i="17"/>
  <c r="J650" i="17"/>
  <c r="I650" i="17"/>
  <c r="H650" i="17"/>
  <c r="G650" i="17"/>
  <c r="K649" i="17"/>
  <c r="J649" i="17"/>
  <c r="I649" i="17"/>
  <c r="H649" i="17"/>
  <c r="G649" i="17"/>
  <c r="K648" i="17"/>
  <c r="J648" i="17"/>
  <c r="I648" i="17"/>
  <c r="H648" i="17"/>
  <c r="G648" i="17"/>
  <c r="K647" i="17"/>
  <c r="J647" i="17"/>
  <c r="I647" i="17"/>
  <c r="H647" i="17"/>
  <c r="G647" i="17"/>
  <c r="K646" i="17"/>
  <c r="J646" i="17"/>
  <c r="I646" i="17"/>
  <c r="H646" i="17"/>
  <c r="G646" i="17"/>
  <c r="K645" i="17"/>
  <c r="J645" i="17"/>
  <c r="I645" i="17"/>
  <c r="H645" i="17"/>
  <c r="G645" i="17"/>
  <c r="K644" i="17"/>
  <c r="J644" i="17"/>
  <c r="I644" i="17"/>
  <c r="H644" i="17"/>
  <c r="G644" i="17"/>
  <c r="K643" i="17"/>
  <c r="J643" i="17"/>
  <c r="I643" i="17"/>
  <c r="H643" i="17"/>
  <c r="G643" i="17"/>
  <c r="K642" i="17"/>
  <c r="J642" i="17"/>
  <c r="I642" i="17"/>
  <c r="H642" i="17"/>
  <c r="G642" i="17"/>
  <c r="K641" i="17"/>
  <c r="J641" i="17"/>
  <c r="I641" i="17"/>
  <c r="H641" i="17"/>
  <c r="G641" i="17"/>
  <c r="K640" i="17"/>
  <c r="J640" i="17"/>
  <c r="I640" i="17"/>
  <c r="H640" i="17"/>
  <c r="G640" i="17"/>
  <c r="K639" i="17"/>
  <c r="J639" i="17"/>
  <c r="I639" i="17"/>
  <c r="H639" i="17"/>
  <c r="G639" i="17"/>
  <c r="K638" i="17"/>
  <c r="J638" i="17"/>
  <c r="I638" i="17"/>
  <c r="H638" i="17"/>
  <c r="G638" i="17"/>
  <c r="K637" i="17"/>
  <c r="J637" i="17"/>
  <c r="I637" i="17"/>
  <c r="H637" i="17"/>
  <c r="G637" i="17"/>
  <c r="K636" i="17"/>
  <c r="J636" i="17"/>
  <c r="I636" i="17"/>
  <c r="H636" i="17"/>
  <c r="G636" i="17"/>
  <c r="K634" i="17"/>
  <c r="J634" i="17"/>
  <c r="I634" i="17"/>
  <c r="H634" i="17"/>
  <c r="G634" i="17"/>
  <c r="K633" i="17"/>
  <c r="J633" i="17"/>
  <c r="I633" i="17"/>
  <c r="H633" i="17"/>
  <c r="G633" i="17"/>
  <c r="K632" i="17"/>
  <c r="J632" i="17"/>
  <c r="I632" i="17"/>
  <c r="H632" i="17"/>
  <c r="G632" i="17"/>
  <c r="K631" i="17"/>
  <c r="J631" i="17"/>
  <c r="I631" i="17"/>
  <c r="H631" i="17"/>
  <c r="G631" i="17"/>
  <c r="K630" i="17"/>
  <c r="J630" i="17"/>
  <c r="I630" i="17"/>
  <c r="H630" i="17"/>
  <c r="G630" i="17"/>
  <c r="K629" i="17"/>
  <c r="J629" i="17"/>
  <c r="I629" i="17"/>
  <c r="H629" i="17"/>
  <c r="G629" i="17"/>
  <c r="K628" i="17"/>
  <c r="J628" i="17"/>
  <c r="I628" i="17"/>
  <c r="H628" i="17"/>
  <c r="G628" i="17"/>
  <c r="K627" i="17"/>
  <c r="J627" i="17"/>
  <c r="I627" i="17"/>
  <c r="H627" i="17"/>
  <c r="G627" i="17"/>
  <c r="K626" i="17"/>
  <c r="J626" i="17"/>
  <c r="I626" i="17"/>
  <c r="H626" i="17"/>
  <c r="G626" i="17"/>
  <c r="K625" i="17"/>
  <c r="J625" i="17"/>
  <c r="I625" i="17"/>
  <c r="H625" i="17"/>
  <c r="G625" i="17"/>
  <c r="K624" i="17"/>
  <c r="J624" i="17"/>
  <c r="I624" i="17"/>
  <c r="H624" i="17"/>
  <c r="G624" i="17"/>
  <c r="K623" i="17"/>
  <c r="J623" i="17"/>
  <c r="I623" i="17"/>
  <c r="H623" i="17"/>
  <c r="G623" i="17"/>
  <c r="K622" i="17"/>
  <c r="J622" i="17"/>
  <c r="I622" i="17"/>
  <c r="H622" i="17"/>
  <c r="G622" i="17"/>
  <c r="K621" i="17"/>
  <c r="J621" i="17"/>
  <c r="I621" i="17"/>
  <c r="H621" i="17"/>
  <c r="G621" i="17"/>
  <c r="K620" i="17"/>
  <c r="J620" i="17"/>
  <c r="I620" i="17"/>
  <c r="H620" i="17"/>
  <c r="G620" i="17"/>
  <c r="K619" i="17"/>
  <c r="J619" i="17"/>
  <c r="I619" i="17"/>
  <c r="H619" i="17"/>
  <c r="G619" i="17"/>
  <c r="K618" i="17"/>
  <c r="J618" i="17"/>
  <c r="I618" i="17"/>
  <c r="H618" i="17"/>
  <c r="G618" i="17"/>
  <c r="K617" i="17"/>
  <c r="J617" i="17"/>
  <c r="I617" i="17"/>
  <c r="H617" i="17"/>
  <c r="G617" i="17"/>
  <c r="K615" i="17"/>
  <c r="J615" i="17"/>
  <c r="I615" i="17"/>
  <c r="H615" i="17"/>
  <c r="G615" i="17"/>
  <c r="K614" i="17"/>
  <c r="J614" i="17"/>
  <c r="I614" i="17"/>
  <c r="H614" i="17"/>
  <c r="G614" i="17"/>
  <c r="K613" i="17"/>
  <c r="J613" i="17"/>
  <c r="I613" i="17"/>
  <c r="H613" i="17"/>
  <c r="G613" i="17"/>
  <c r="K612" i="17"/>
  <c r="J612" i="17"/>
  <c r="I612" i="17"/>
  <c r="H612" i="17"/>
  <c r="G612" i="17"/>
  <c r="K611" i="17"/>
  <c r="J611" i="17"/>
  <c r="I611" i="17"/>
  <c r="H611" i="17"/>
  <c r="G611" i="17"/>
  <c r="K610" i="17"/>
  <c r="J610" i="17"/>
  <c r="I610" i="17"/>
  <c r="H610" i="17"/>
  <c r="G610" i="17"/>
  <c r="K609" i="17"/>
  <c r="J609" i="17"/>
  <c r="I609" i="17"/>
  <c r="H609" i="17"/>
  <c r="G609" i="17"/>
  <c r="K608" i="17"/>
  <c r="J608" i="17"/>
  <c r="I608" i="17"/>
  <c r="H608" i="17"/>
  <c r="G608" i="17"/>
  <c r="K607" i="17"/>
  <c r="J607" i="17"/>
  <c r="I607" i="17"/>
  <c r="H607" i="17"/>
  <c r="G607" i="17"/>
  <c r="K606" i="17"/>
  <c r="J606" i="17"/>
  <c r="I606" i="17"/>
  <c r="H606" i="17"/>
  <c r="G606" i="17"/>
  <c r="K605" i="17"/>
  <c r="J605" i="17"/>
  <c r="I605" i="17"/>
  <c r="H605" i="17"/>
  <c r="G605" i="17"/>
  <c r="K604" i="17"/>
  <c r="J604" i="17"/>
  <c r="I604" i="17"/>
  <c r="H604" i="17"/>
  <c r="G604" i="17"/>
  <c r="K603" i="17"/>
  <c r="J603" i="17"/>
  <c r="I603" i="17"/>
  <c r="H603" i="17"/>
  <c r="G603" i="17"/>
  <c r="K602" i="17"/>
  <c r="J602" i="17"/>
  <c r="I602" i="17"/>
  <c r="H602" i="17"/>
  <c r="G602" i="17"/>
  <c r="K601" i="17"/>
  <c r="J601" i="17"/>
  <c r="I601" i="17"/>
  <c r="H601" i="17"/>
  <c r="G601" i="17"/>
  <c r="K600" i="17"/>
  <c r="J600" i="17"/>
  <c r="I600" i="17"/>
  <c r="H600" i="17"/>
  <c r="G600" i="17"/>
  <c r="K599" i="17"/>
  <c r="J599" i="17"/>
  <c r="I599" i="17"/>
  <c r="H599" i="17"/>
  <c r="G599" i="17"/>
  <c r="K598" i="17"/>
  <c r="J598" i="17"/>
  <c r="I598" i="17"/>
  <c r="H598" i="17"/>
  <c r="G598" i="17"/>
  <c r="K596" i="17"/>
  <c r="J596" i="17"/>
  <c r="I596" i="17"/>
  <c r="H596" i="17"/>
  <c r="G596" i="17"/>
  <c r="K595" i="17"/>
  <c r="J595" i="17"/>
  <c r="I595" i="17"/>
  <c r="H595" i="17"/>
  <c r="G595" i="17"/>
  <c r="K594" i="17"/>
  <c r="J594" i="17"/>
  <c r="I594" i="17"/>
  <c r="H594" i="17"/>
  <c r="G594" i="17"/>
  <c r="K593" i="17"/>
  <c r="J593" i="17"/>
  <c r="I593" i="17"/>
  <c r="H593" i="17"/>
  <c r="G593" i="17"/>
  <c r="K592" i="17"/>
  <c r="J592" i="17"/>
  <c r="I592" i="17"/>
  <c r="H592" i="17"/>
  <c r="G592" i="17"/>
  <c r="K591" i="17"/>
  <c r="J591" i="17"/>
  <c r="I591" i="17"/>
  <c r="H591" i="17"/>
  <c r="G591" i="17"/>
  <c r="K590" i="17"/>
  <c r="J590" i="17"/>
  <c r="I590" i="17"/>
  <c r="H590" i="17"/>
  <c r="G590" i="17"/>
  <c r="K589" i="17"/>
  <c r="J589" i="17"/>
  <c r="I589" i="17"/>
  <c r="H589" i="17"/>
  <c r="G589" i="17"/>
  <c r="K588" i="17"/>
  <c r="J588" i="17"/>
  <c r="I588" i="17"/>
  <c r="H588" i="17"/>
  <c r="G588" i="17"/>
  <c r="K587" i="17"/>
  <c r="J587" i="17"/>
  <c r="I587" i="17"/>
  <c r="H587" i="17"/>
  <c r="G587" i="17"/>
  <c r="K586" i="17"/>
  <c r="J586" i="17"/>
  <c r="I586" i="17"/>
  <c r="H586" i="17"/>
  <c r="G586" i="17"/>
  <c r="K585" i="17"/>
  <c r="J585" i="17"/>
  <c r="I585" i="17"/>
  <c r="H585" i="17"/>
  <c r="G585" i="17"/>
  <c r="K584" i="17"/>
  <c r="J584" i="17"/>
  <c r="I584" i="17"/>
  <c r="H584" i="17"/>
  <c r="G584" i="17"/>
  <c r="K582" i="17"/>
  <c r="J582" i="17"/>
  <c r="I582" i="17"/>
  <c r="H582" i="17"/>
  <c r="G582" i="17"/>
  <c r="K581" i="17"/>
  <c r="J581" i="17"/>
  <c r="I581" i="17"/>
  <c r="H581" i="17"/>
  <c r="G581" i="17"/>
  <c r="K580" i="17"/>
  <c r="J580" i="17"/>
  <c r="I580" i="17"/>
  <c r="H580" i="17"/>
  <c r="G580" i="17"/>
  <c r="K579" i="17"/>
  <c r="J579" i="17"/>
  <c r="I579" i="17"/>
  <c r="H579" i="17"/>
  <c r="G579" i="17"/>
  <c r="K578" i="17"/>
  <c r="J578" i="17"/>
  <c r="I578" i="17"/>
  <c r="H578" i="17"/>
  <c r="G578" i="17"/>
  <c r="K577" i="17"/>
  <c r="J577" i="17"/>
  <c r="I577" i="17"/>
  <c r="H577" i="17"/>
  <c r="G577" i="17"/>
  <c r="K576" i="17"/>
  <c r="J576" i="17"/>
  <c r="I576" i="17"/>
  <c r="H576" i="17"/>
  <c r="G576" i="17"/>
  <c r="K575" i="17"/>
  <c r="J575" i="17"/>
  <c r="I575" i="17"/>
  <c r="H575" i="17"/>
  <c r="G575" i="17"/>
  <c r="K574" i="17"/>
  <c r="J574" i="17"/>
  <c r="I574" i="17"/>
  <c r="H574" i="17"/>
  <c r="G574" i="17"/>
  <c r="K573" i="17"/>
  <c r="J573" i="17"/>
  <c r="I573" i="17"/>
  <c r="H573" i="17"/>
  <c r="G573" i="17"/>
  <c r="K572" i="17"/>
  <c r="J572" i="17"/>
  <c r="I572" i="17"/>
  <c r="H572" i="17"/>
  <c r="G572" i="17"/>
  <c r="K571" i="17"/>
  <c r="J571" i="17"/>
  <c r="I571" i="17"/>
  <c r="H571" i="17"/>
  <c r="G571" i="17"/>
  <c r="K570" i="17"/>
  <c r="J570" i="17"/>
  <c r="I570" i="17"/>
  <c r="H570" i="17"/>
  <c r="G570" i="17"/>
  <c r="K568" i="17"/>
  <c r="J568" i="17"/>
  <c r="I568" i="17"/>
  <c r="H568" i="17"/>
  <c r="G568" i="17"/>
  <c r="K567" i="17"/>
  <c r="J567" i="17"/>
  <c r="I567" i="17"/>
  <c r="H567" i="17"/>
  <c r="G567" i="17"/>
  <c r="K566" i="17"/>
  <c r="J566" i="17"/>
  <c r="I566" i="17"/>
  <c r="H566" i="17"/>
  <c r="G566" i="17"/>
  <c r="K565" i="17"/>
  <c r="J565" i="17"/>
  <c r="I565" i="17"/>
  <c r="H565" i="17"/>
  <c r="G565" i="17"/>
  <c r="K564" i="17"/>
  <c r="J564" i="17"/>
  <c r="I564" i="17"/>
  <c r="H564" i="17"/>
  <c r="G564" i="17"/>
  <c r="K563" i="17"/>
  <c r="J563" i="17"/>
  <c r="I563" i="17"/>
  <c r="H563" i="17"/>
  <c r="G563" i="17"/>
  <c r="K562" i="17"/>
  <c r="J562" i="17"/>
  <c r="I562" i="17"/>
  <c r="H562" i="17"/>
  <c r="G562" i="17"/>
  <c r="K561" i="17"/>
  <c r="J561" i="17"/>
  <c r="I561" i="17"/>
  <c r="H561" i="17"/>
  <c r="G561" i="17"/>
  <c r="K560" i="17"/>
  <c r="J560" i="17"/>
  <c r="I560" i="17"/>
  <c r="H560" i="17"/>
  <c r="G560" i="17"/>
  <c r="K559" i="17"/>
  <c r="J559" i="17"/>
  <c r="I559" i="17"/>
  <c r="H559" i="17"/>
  <c r="G559" i="17"/>
  <c r="K558" i="17"/>
  <c r="J558" i="17"/>
  <c r="I558" i="17"/>
  <c r="H558" i="17"/>
  <c r="G558" i="17"/>
  <c r="K557" i="17"/>
  <c r="J557" i="17"/>
  <c r="I557" i="17"/>
  <c r="H557" i="17"/>
  <c r="G557" i="17"/>
  <c r="K556" i="17"/>
  <c r="J556" i="17"/>
  <c r="I556" i="17"/>
  <c r="H556" i="17"/>
  <c r="G556" i="17"/>
  <c r="K555" i="17"/>
  <c r="J555" i="17"/>
  <c r="I555" i="17"/>
  <c r="H555" i="17"/>
  <c r="G555" i="17"/>
  <c r="K554" i="17"/>
  <c r="J554" i="17"/>
  <c r="I554" i="17"/>
  <c r="H554" i="17"/>
  <c r="G554" i="17"/>
  <c r="K553" i="17"/>
  <c r="J553" i="17"/>
  <c r="I553" i="17"/>
  <c r="H553" i="17"/>
  <c r="G553" i="17"/>
  <c r="K552" i="17"/>
  <c r="J552" i="17"/>
  <c r="I552" i="17"/>
  <c r="H552" i="17"/>
  <c r="G552" i="17"/>
  <c r="K551" i="17"/>
  <c r="J551" i="17"/>
  <c r="I551" i="17"/>
  <c r="H551" i="17"/>
  <c r="G551" i="17"/>
  <c r="K550" i="17"/>
  <c r="J550" i="17"/>
  <c r="I550" i="17"/>
  <c r="H550" i="17"/>
  <c r="G550" i="17"/>
  <c r="K549" i="17"/>
  <c r="J549" i="17"/>
  <c r="I549" i="17"/>
  <c r="H549" i="17"/>
  <c r="G549" i="17"/>
  <c r="K548" i="17"/>
  <c r="J548" i="17"/>
  <c r="I548" i="17"/>
  <c r="H548" i="17"/>
  <c r="G548" i="17"/>
  <c r="K547" i="17"/>
  <c r="J547" i="17"/>
  <c r="I547" i="17"/>
  <c r="H547" i="17"/>
  <c r="G547" i="17"/>
  <c r="K546" i="17"/>
  <c r="J546" i="17"/>
  <c r="I546" i="17"/>
  <c r="H546" i="17"/>
  <c r="G546" i="17"/>
  <c r="K545" i="17"/>
  <c r="J545" i="17"/>
  <c r="I545" i="17"/>
  <c r="H545" i="17"/>
  <c r="G545" i="17"/>
  <c r="K544" i="17"/>
  <c r="J544" i="17"/>
  <c r="I544" i="17"/>
  <c r="H544" i="17"/>
  <c r="G544" i="17"/>
  <c r="K543" i="17"/>
  <c r="J543" i="17"/>
  <c r="I543" i="17"/>
  <c r="H543" i="17"/>
  <c r="G543" i="17"/>
  <c r="K542" i="17"/>
  <c r="J542" i="17"/>
  <c r="I542" i="17"/>
  <c r="H542" i="17"/>
  <c r="G542" i="17"/>
  <c r="K541" i="17"/>
  <c r="J541" i="17"/>
  <c r="I541" i="17"/>
  <c r="H541" i="17"/>
  <c r="G541" i="17"/>
  <c r="K540" i="17"/>
  <c r="J540" i="17"/>
  <c r="I540" i="17"/>
  <c r="H540" i="17"/>
  <c r="G540" i="17"/>
  <c r="K539" i="17"/>
  <c r="J539" i="17"/>
  <c r="I539" i="17"/>
  <c r="H539" i="17"/>
  <c r="G539" i="17"/>
  <c r="K538" i="17"/>
  <c r="J538" i="17"/>
  <c r="I538" i="17"/>
  <c r="H538" i="17"/>
  <c r="G538" i="17"/>
  <c r="K537" i="17"/>
  <c r="J537" i="17"/>
  <c r="I537" i="17"/>
  <c r="H537" i="17"/>
  <c r="G537" i="17"/>
  <c r="K536" i="17"/>
  <c r="J536" i="17"/>
  <c r="I536" i="17"/>
  <c r="H536" i="17"/>
  <c r="G536" i="17"/>
  <c r="K535" i="17"/>
  <c r="J535" i="17"/>
  <c r="I535" i="17"/>
  <c r="H535" i="17"/>
  <c r="G535" i="17"/>
  <c r="K534" i="17"/>
  <c r="J534" i="17"/>
  <c r="I534" i="17"/>
  <c r="H534" i="17"/>
  <c r="G534" i="17"/>
  <c r="K533" i="17"/>
  <c r="J533" i="17"/>
  <c r="I533" i="17"/>
  <c r="H533" i="17"/>
  <c r="G533" i="17"/>
  <c r="K532" i="17"/>
  <c r="J532" i="17"/>
  <c r="I532" i="17"/>
  <c r="H532" i="17"/>
  <c r="G532" i="17"/>
  <c r="K531" i="17"/>
  <c r="J531" i="17"/>
  <c r="I531" i="17"/>
  <c r="H531" i="17"/>
  <c r="G531" i="17"/>
  <c r="K530" i="17"/>
  <c r="J530" i="17"/>
  <c r="I530" i="17"/>
  <c r="H530" i="17"/>
  <c r="G530" i="17"/>
  <c r="K529" i="17"/>
  <c r="J529" i="17"/>
  <c r="I529" i="17"/>
  <c r="H529" i="17"/>
  <c r="G529" i="17"/>
  <c r="K528" i="17"/>
  <c r="J528" i="17"/>
  <c r="I528" i="17"/>
  <c r="H528" i="17"/>
  <c r="G528" i="17"/>
  <c r="K527" i="17"/>
  <c r="J527" i="17"/>
  <c r="I527" i="17"/>
  <c r="H527" i="17"/>
  <c r="G527" i="17"/>
  <c r="K526" i="17"/>
  <c r="J526" i="17"/>
  <c r="I526" i="17"/>
  <c r="H526" i="17"/>
  <c r="G526" i="17"/>
  <c r="K523" i="17"/>
  <c r="J523" i="17"/>
  <c r="I523" i="17"/>
  <c r="H523" i="17"/>
  <c r="G523" i="17"/>
  <c r="K522" i="17"/>
  <c r="J522" i="17"/>
  <c r="I522" i="17"/>
  <c r="H522" i="17"/>
  <c r="G522" i="17"/>
  <c r="K521" i="17"/>
  <c r="J521" i="17"/>
  <c r="I521" i="17"/>
  <c r="H521" i="17"/>
  <c r="G521" i="17"/>
  <c r="K520" i="17"/>
  <c r="J520" i="17"/>
  <c r="I520" i="17"/>
  <c r="H520" i="17"/>
  <c r="G520" i="17"/>
  <c r="K519" i="17"/>
  <c r="J519" i="17"/>
  <c r="I519" i="17"/>
  <c r="H519" i="17"/>
  <c r="G519" i="17"/>
  <c r="K518" i="17"/>
  <c r="J518" i="17"/>
  <c r="I518" i="17"/>
  <c r="H518" i="17"/>
  <c r="G518" i="17"/>
  <c r="K517" i="17"/>
  <c r="J517" i="17"/>
  <c r="I517" i="17"/>
  <c r="H517" i="17"/>
  <c r="G517" i="17"/>
  <c r="K516" i="17"/>
  <c r="J516" i="17"/>
  <c r="I516" i="17"/>
  <c r="H516" i="17"/>
  <c r="G516" i="17"/>
  <c r="K515" i="17"/>
  <c r="J515" i="17"/>
  <c r="I515" i="17"/>
  <c r="H515" i="17"/>
  <c r="G515" i="17"/>
  <c r="K514" i="17"/>
  <c r="J514" i="17"/>
  <c r="I514" i="17"/>
  <c r="H514" i="17"/>
  <c r="G514" i="17"/>
  <c r="K513" i="17"/>
  <c r="J513" i="17"/>
  <c r="I513" i="17"/>
  <c r="H513" i="17"/>
  <c r="G513" i="17"/>
  <c r="K512" i="17"/>
  <c r="J512" i="17"/>
  <c r="I512" i="17"/>
  <c r="H512" i="17"/>
  <c r="G512" i="17"/>
  <c r="K511" i="17"/>
  <c r="J511" i="17"/>
  <c r="I511" i="17"/>
  <c r="H511" i="17"/>
  <c r="G511" i="17"/>
  <c r="K509" i="17"/>
  <c r="J509" i="17"/>
  <c r="I509" i="17"/>
  <c r="H509" i="17"/>
  <c r="G509" i="17"/>
  <c r="K508" i="17"/>
  <c r="J508" i="17"/>
  <c r="I508" i="17"/>
  <c r="H508" i="17"/>
  <c r="G508" i="17"/>
  <c r="K507" i="17"/>
  <c r="J507" i="17"/>
  <c r="I507" i="17"/>
  <c r="H507" i="17"/>
  <c r="G507" i="17"/>
  <c r="K506" i="17"/>
  <c r="J506" i="17"/>
  <c r="I506" i="17"/>
  <c r="H506" i="17"/>
  <c r="G506" i="17"/>
  <c r="K505" i="17"/>
  <c r="J505" i="17"/>
  <c r="I505" i="17"/>
  <c r="H505" i="17"/>
  <c r="G505" i="17"/>
  <c r="K504" i="17"/>
  <c r="J504" i="17"/>
  <c r="I504" i="17"/>
  <c r="H504" i="17"/>
  <c r="G504" i="17"/>
  <c r="K503" i="17"/>
  <c r="J503" i="17"/>
  <c r="I503" i="17"/>
  <c r="H503" i="17"/>
  <c r="G503" i="17"/>
  <c r="K502" i="17"/>
  <c r="J502" i="17"/>
  <c r="I502" i="17"/>
  <c r="H502" i="17"/>
  <c r="G502" i="17"/>
  <c r="K501" i="17"/>
  <c r="J501" i="17"/>
  <c r="I501" i="17"/>
  <c r="H501" i="17"/>
  <c r="G501" i="17"/>
  <c r="K500" i="17"/>
  <c r="J500" i="17"/>
  <c r="I500" i="17"/>
  <c r="H500" i="17"/>
  <c r="G500" i="17"/>
  <c r="K499" i="17"/>
  <c r="J499" i="17"/>
  <c r="I499" i="17"/>
  <c r="H499" i="17"/>
  <c r="G499" i="17"/>
  <c r="K498" i="17"/>
  <c r="J498" i="17"/>
  <c r="I498" i="17"/>
  <c r="H498" i="17"/>
  <c r="G498" i="17"/>
  <c r="K497" i="17"/>
  <c r="J497" i="17"/>
  <c r="I497" i="17"/>
  <c r="H497" i="17"/>
  <c r="G497" i="17"/>
  <c r="K496" i="17"/>
  <c r="J496" i="17"/>
  <c r="I496" i="17"/>
  <c r="H496" i="17"/>
  <c r="G496" i="17"/>
  <c r="K495" i="17"/>
  <c r="J495" i="17"/>
  <c r="I495" i="17"/>
  <c r="H495" i="17"/>
  <c r="G495" i="17"/>
  <c r="K494" i="17"/>
  <c r="J494" i="17"/>
  <c r="I494" i="17"/>
  <c r="H494" i="17"/>
  <c r="G494" i="17"/>
  <c r="K493" i="17"/>
  <c r="J493" i="17"/>
  <c r="I493" i="17"/>
  <c r="H493" i="17"/>
  <c r="G493" i="17"/>
  <c r="K492" i="17"/>
  <c r="J492" i="17"/>
  <c r="I492" i="17"/>
  <c r="H492" i="17"/>
  <c r="G492" i="17"/>
  <c r="K491" i="17"/>
  <c r="J491" i="17"/>
  <c r="I491" i="17"/>
  <c r="H491" i="17"/>
  <c r="G491" i="17"/>
  <c r="K490" i="17"/>
  <c r="J490" i="17"/>
  <c r="I490" i="17"/>
  <c r="H490" i="17"/>
  <c r="G490" i="17"/>
  <c r="K489" i="17"/>
  <c r="J489" i="17"/>
  <c r="I489" i="17"/>
  <c r="H489" i="17"/>
  <c r="G489" i="17"/>
  <c r="K487" i="17"/>
  <c r="J487" i="17"/>
  <c r="I487" i="17"/>
  <c r="H487" i="17"/>
  <c r="G487" i="17"/>
  <c r="K486" i="17"/>
  <c r="J486" i="17"/>
  <c r="I486" i="17"/>
  <c r="H486" i="17"/>
  <c r="G486" i="17"/>
  <c r="K485" i="17"/>
  <c r="J485" i="17"/>
  <c r="I485" i="17"/>
  <c r="H485" i="17"/>
  <c r="G485" i="17"/>
  <c r="K484" i="17"/>
  <c r="J484" i="17"/>
  <c r="I484" i="17"/>
  <c r="H484" i="17"/>
  <c r="G484" i="17"/>
  <c r="K483" i="17"/>
  <c r="J483" i="17"/>
  <c r="I483" i="17"/>
  <c r="H483" i="17"/>
  <c r="G483" i="17"/>
  <c r="K482" i="17"/>
  <c r="J482" i="17"/>
  <c r="I482" i="17"/>
  <c r="H482" i="17"/>
  <c r="G482" i="17"/>
  <c r="K481" i="17"/>
  <c r="J481" i="17"/>
  <c r="I481" i="17"/>
  <c r="H481" i="17"/>
  <c r="G481" i="17"/>
  <c r="K480" i="17"/>
  <c r="J480" i="17"/>
  <c r="I480" i="17"/>
  <c r="H480" i="17"/>
  <c r="G480" i="17"/>
  <c r="K479" i="17"/>
  <c r="J479" i="17"/>
  <c r="I479" i="17"/>
  <c r="H479" i="17"/>
  <c r="G479" i="17"/>
  <c r="K478" i="17"/>
  <c r="J478" i="17"/>
  <c r="I478" i="17"/>
  <c r="H478" i="17"/>
  <c r="G478" i="17"/>
  <c r="K477" i="17"/>
  <c r="J477" i="17"/>
  <c r="I477" i="17"/>
  <c r="H477" i="17"/>
  <c r="G477" i="17"/>
  <c r="K476" i="17"/>
  <c r="J476" i="17"/>
  <c r="I476" i="17"/>
  <c r="H476" i="17"/>
  <c r="G476" i="17"/>
  <c r="K475" i="17"/>
  <c r="J475" i="17"/>
  <c r="I475" i="17"/>
  <c r="H475" i="17"/>
  <c r="G475" i="17"/>
  <c r="K474" i="17"/>
  <c r="J474" i="17"/>
  <c r="I474" i="17"/>
  <c r="H474" i="17"/>
  <c r="G474" i="17"/>
  <c r="K473" i="17"/>
  <c r="J473" i="17"/>
  <c r="I473" i="17"/>
  <c r="H473" i="17"/>
  <c r="G473" i="17"/>
  <c r="K472" i="17"/>
  <c r="J472" i="17"/>
  <c r="I472" i="17"/>
  <c r="H472" i="17"/>
  <c r="G472" i="17"/>
  <c r="K471" i="17"/>
  <c r="J471" i="17"/>
  <c r="I471" i="17"/>
  <c r="H471" i="17"/>
  <c r="G471" i="17"/>
  <c r="K470" i="17"/>
  <c r="J470" i="17"/>
  <c r="I470" i="17"/>
  <c r="H470" i="17"/>
  <c r="G470" i="17"/>
  <c r="K468" i="17"/>
  <c r="J468" i="17"/>
  <c r="I468" i="17"/>
  <c r="H468" i="17"/>
  <c r="G468" i="17"/>
  <c r="K467" i="17"/>
  <c r="J467" i="17"/>
  <c r="I467" i="17"/>
  <c r="H467" i="17"/>
  <c r="G467" i="17"/>
  <c r="K466" i="17"/>
  <c r="J466" i="17"/>
  <c r="I466" i="17"/>
  <c r="H466" i="17"/>
  <c r="G466" i="17"/>
  <c r="K465" i="17"/>
  <c r="J465" i="17"/>
  <c r="I465" i="17"/>
  <c r="H465" i="17"/>
  <c r="G465" i="17"/>
  <c r="K464" i="17"/>
  <c r="J464" i="17"/>
  <c r="I464" i="17"/>
  <c r="H464" i="17"/>
  <c r="G464" i="17"/>
  <c r="K463" i="17"/>
  <c r="J463" i="17"/>
  <c r="I463" i="17"/>
  <c r="H463" i="17"/>
  <c r="G463" i="17"/>
  <c r="K462" i="17"/>
  <c r="J462" i="17"/>
  <c r="I462" i="17"/>
  <c r="H462" i="17"/>
  <c r="G462" i="17"/>
  <c r="K461" i="17"/>
  <c r="J461" i="17"/>
  <c r="I461" i="17"/>
  <c r="H461" i="17"/>
  <c r="G461" i="17"/>
  <c r="K460" i="17"/>
  <c r="J460" i="17"/>
  <c r="I460" i="17"/>
  <c r="H460" i="17"/>
  <c r="G460" i="17"/>
  <c r="K459" i="17"/>
  <c r="J459" i="17"/>
  <c r="I459" i="17"/>
  <c r="H459" i="17"/>
  <c r="G459" i="17"/>
  <c r="K457" i="17"/>
  <c r="J457" i="17"/>
  <c r="I457" i="17"/>
  <c r="H457" i="17"/>
  <c r="G457" i="17"/>
  <c r="K456" i="17"/>
  <c r="J456" i="17"/>
  <c r="I456" i="17"/>
  <c r="H456" i="17"/>
  <c r="G456" i="17"/>
  <c r="K455" i="17"/>
  <c r="J455" i="17"/>
  <c r="I455" i="17"/>
  <c r="H455" i="17"/>
  <c r="G455" i="17"/>
  <c r="K454" i="17"/>
  <c r="J454" i="17"/>
  <c r="I454" i="17"/>
  <c r="H454" i="17"/>
  <c r="G454" i="17"/>
  <c r="K453" i="17"/>
  <c r="J453" i="17"/>
  <c r="I453" i="17"/>
  <c r="H453" i="17"/>
  <c r="G453" i="17"/>
  <c r="K452" i="17"/>
  <c r="J452" i="17"/>
  <c r="I452" i="17"/>
  <c r="H452" i="17"/>
  <c r="G452" i="17"/>
  <c r="K451" i="17"/>
  <c r="J451" i="17"/>
  <c r="I451" i="17"/>
  <c r="H451" i="17"/>
  <c r="G451" i="17"/>
  <c r="K450" i="17"/>
  <c r="J450" i="17"/>
  <c r="I450" i="17"/>
  <c r="H450" i="17"/>
  <c r="G450" i="17"/>
  <c r="K449" i="17"/>
  <c r="J449" i="17"/>
  <c r="I449" i="17"/>
  <c r="H449" i="17"/>
  <c r="G449" i="17"/>
  <c r="K448" i="17"/>
  <c r="J448" i="17"/>
  <c r="I448" i="17"/>
  <c r="H448" i="17"/>
  <c r="G448" i="17"/>
  <c r="K446" i="17"/>
  <c r="J446" i="17"/>
  <c r="I446" i="17"/>
  <c r="H446" i="17"/>
  <c r="G446" i="17"/>
  <c r="K445" i="17"/>
  <c r="J445" i="17"/>
  <c r="I445" i="17"/>
  <c r="H445" i="17"/>
  <c r="G445" i="17"/>
  <c r="K444" i="17"/>
  <c r="J444" i="17"/>
  <c r="I444" i="17"/>
  <c r="H444" i="17"/>
  <c r="G444" i="17"/>
  <c r="K443" i="17"/>
  <c r="J443" i="17"/>
  <c r="I443" i="17"/>
  <c r="H443" i="17"/>
  <c r="G443" i="17"/>
  <c r="K442" i="17"/>
  <c r="J442" i="17"/>
  <c r="I442" i="17"/>
  <c r="H442" i="17"/>
  <c r="G442" i="17"/>
  <c r="K441" i="17"/>
  <c r="J441" i="17"/>
  <c r="I441" i="17"/>
  <c r="H441" i="17"/>
  <c r="G441" i="17"/>
  <c r="K440" i="17"/>
  <c r="J440" i="17"/>
  <c r="I440" i="17"/>
  <c r="H440" i="17"/>
  <c r="G440" i="17"/>
  <c r="K439" i="17"/>
  <c r="J439" i="17"/>
  <c r="I439" i="17"/>
  <c r="H439" i="17"/>
  <c r="G439" i="17"/>
  <c r="K438" i="17"/>
  <c r="J438" i="17"/>
  <c r="I438" i="17"/>
  <c r="H438" i="17"/>
  <c r="G438" i="17"/>
  <c r="K437" i="17"/>
  <c r="J437" i="17"/>
  <c r="I437" i="17"/>
  <c r="H437" i="17"/>
  <c r="G437" i="17"/>
  <c r="K435" i="17"/>
  <c r="J435" i="17"/>
  <c r="I435" i="17"/>
  <c r="H435" i="17"/>
  <c r="G435" i="17"/>
  <c r="K434" i="17"/>
  <c r="J434" i="17"/>
  <c r="I434" i="17"/>
  <c r="H434" i="17"/>
  <c r="G434" i="17"/>
  <c r="K433" i="17"/>
  <c r="J433" i="17"/>
  <c r="I433" i="17"/>
  <c r="H433" i="17"/>
  <c r="G433" i="17"/>
  <c r="K432" i="17"/>
  <c r="J432" i="17"/>
  <c r="I432" i="17"/>
  <c r="H432" i="17"/>
  <c r="G432" i="17"/>
  <c r="K431" i="17"/>
  <c r="J431" i="17"/>
  <c r="I431" i="17"/>
  <c r="H431" i="17"/>
  <c r="G431" i="17"/>
  <c r="K430" i="17"/>
  <c r="J430" i="17"/>
  <c r="I430" i="17"/>
  <c r="H430" i="17"/>
  <c r="G430" i="17"/>
  <c r="K429" i="17"/>
  <c r="J429" i="17"/>
  <c r="I429" i="17"/>
  <c r="H429" i="17"/>
  <c r="G429" i="17"/>
  <c r="K428" i="17"/>
  <c r="J428" i="17"/>
  <c r="I428" i="17"/>
  <c r="H428" i="17"/>
  <c r="G428" i="17"/>
  <c r="K427" i="17"/>
  <c r="J427" i="17"/>
  <c r="I427" i="17"/>
  <c r="H427" i="17"/>
  <c r="G427" i="17"/>
  <c r="K426" i="17"/>
  <c r="J426" i="17"/>
  <c r="I426" i="17"/>
  <c r="H426" i="17"/>
  <c r="G426" i="17"/>
  <c r="K425" i="17"/>
  <c r="J425" i="17"/>
  <c r="I425" i="17"/>
  <c r="H425" i="17"/>
  <c r="G425" i="17"/>
  <c r="K424" i="17"/>
  <c r="J424" i="17"/>
  <c r="I424" i="17"/>
  <c r="H424" i="17"/>
  <c r="G424" i="17"/>
  <c r="K423" i="17"/>
  <c r="J423" i="17"/>
  <c r="I423" i="17"/>
  <c r="H423" i="17"/>
  <c r="G423" i="17"/>
  <c r="K422" i="17"/>
  <c r="J422" i="17"/>
  <c r="I422" i="17"/>
  <c r="H422" i="17"/>
  <c r="G422" i="17"/>
  <c r="K421" i="17"/>
  <c r="J421" i="17"/>
  <c r="I421" i="17"/>
  <c r="H421" i="17"/>
  <c r="G421" i="17"/>
  <c r="K420" i="17"/>
  <c r="J420" i="17"/>
  <c r="I420" i="17"/>
  <c r="H420" i="17"/>
  <c r="G420" i="17"/>
  <c r="K419" i="17"/>
  <c r="J419" i="17"/>
  <c r="I419" i="17"/>
  <c r="H419" i="17"/>
  <c r="G419" i="17"/>
  <c r="K418" i="17"/>
  <c r="J418" i="17"/>
  <c r="I418" i="17"/>
  <c r="H418" i="17"/>
  <c r="G418" i="17"/>
  <c r="K417" i="17"/>
  <c r="J417" i="17"/>
  <c r="I417" i="17"/>
  <c r="H417" i="17"/>
  <c r="G417" i="17"/>
  <c r="K416" i="17"/>
  <c r="J416" i="17"/>
  <c r="I416" i="17"/>
  <c r="H416" i="17"/>
  <c r="G416" i="17"/>
  <c r="K415" i="17"/>
  <c r="J415" i="17"/>
  <c r="I415" i="17"/>
  <c r="H415" i="17"/>
  <c r="G415" i="17"/>
  <c r="K414" i="17"/>
  <c r="J414" i="17"/>
  <c r="I414" i="17"/>
  <c r="H414" i="17"/>
  <c r="G414" i="17"/>
  <c r="K413" i="17"/>
  <c r="J413" i="17"/>
  <c r="I413" i="17"/>
  <c r="H413" i="17"/>
  <c r="G413" i="17"/>
  <c r="K412" i="17"/>
  <c r="J412" i="17"/>
  <c r="I412" i="17"/>
  <c r="H412" i="17"/>
  <c r="G412" i="17"/>
  <c r="K410" i="17"/>
  <c r="J410" i="17"/>
  <c r="I410" i="17"/>
  <c r="H410" i="17"/>
  <c r="G410" i="17"/>
  <c r="K409" i="17"/>
  <c r="J409" i="17"/>
  <c r="I409" i="17"/>
  <c r="H409" i="17"/>
  <c r="G409" i="17"/>
  <c r="K408" i="17"/>
  <c r="J408" i="17"/>
  <c r="I408" i="17"/>
  <c r="H408" i="17"/>
  <c r="G408" i="17"/>
  <c r="K407" i="17"/>
  <c r="J407" i="17"/>
  <c r="I407" i="17"/>
  <c r="H407" i="17"/>
  <c r="G407" i="17"/>
  <c r="K406" i="17"/>
  <c r="J406" i="17"/>
  <c r="I406" i="17"/>
  <c r="H406" i="17"/>
  <c r="G406" i="17"/>
  <c r="K405" i="17"/>
  <c r="J405" i="17"/>
  <c r="I405" i="17"/>
  <c r="H405" i="17"/>
  <c r="G405" i="17"/>
  <c r="K404" i="17"/>
  <c r="J404" i="17"/>
  <c r="I404" i="17"/>
  <c r="H404" i="17"/>
  <c r="G404" i="17"/>
  <c r="K403" i="17"/>
  <c r="J403" i="17"/>
  <c r="I403" i="17"/>
  <c r="H403" i="17"/>
  <c r="G403" i="17"/>
  <c r="K402" i="17"/>
  <c r="J402" i="17"/>
  <c r="I402" i="17"/>
  <c r="H402" i="17"/>
  <c r="G402" i="17"/>
  <c r="K401" i="17"/>
  <c r="J401" i="17"/>
  <c r="I401" i="17"/>
  <c r="H401" i="17"/>
  <c r="G401" i="17"/>
  <c r="K400" i="17"/>
  <c r="J400" i="17"/>
  <c r="I400" i="17"/>
  <c r="H400" i="17"/>
  <c r="G400" i="17"/>
  <c r="K399" i="17"/>
  <c r="J399" i="17"/>
  <c r="I399" i="17"/>
  <c r="H399" i="17"/>
  <c r="G399" i="17"/>
  <c r="K398" i="17"/>
  <c r="J398" i="17"/>
  <c r="I398" i="17"/>
  <c r="H398" i="17"/>
  <c r="G398" i="17"/>
  <c r="K397" i="17"/>
  <c r="J397" i="17"/>
  <c r="I397" i="17"/>
  <c r="H397" i="17"/>
  <c r="G397" i="17"/>
  <c r="K396" i="17"/>
  <c r="J396" i="17"/>
  <c r="I396" i="17"/>
  <c r="H396" i="17"/>
  <c r="G396" i="17"/>
  <c r="K394" i="17"/>
  <c r="J394" i="17"/>
  <c r="I394" i="17"/>
  <c r="H394" i="17"/>
  <c r="G394" i="17"/>
  <c r="K393" i="17"/>
  <c r="J393" i="17"/>
  <c r="I393" i="17"/>
  <c r="H393" i="17"/>
  <c r="G393" i="17"/>
  <c r="K392" i="17"/>
  <c r="J392" i="17"/>
  <c r="I392" i="17"/>
  <c r="H392" i="17"/>
  <c r="G392" i="17"/>
  <c r="K391" i="17"/>
  <c r="J391" i="17"/>
  <c r="I391" i="17"/>
  <c r="H391" i="17"/>
  <c r="G391" i="17"/>
  <c r="K390" i="17"/>
  <c r="J390" i="17"/>
  <c r="I390" i="17"/>
  <c r="H390" i="17"/>
  <c r="G390" i="17"/>
  <c r="K389" i="17"/>
  <c r="J389" i="17"/>
  <c r="I389" i="17"/>
  <c r="H389" i="17"/>
  <c r="G389" i="17"/>
  <c r="K388" i="17"/>
  <c r="J388" i="17"/>
  <c r="I388" i="17"/>
  <c r="H388" i="17"/>
  <c r="G388" i="17"/>
  <c r="K387" i="17"/>
  <c r="J387" i="17"/>
  <c r="I387" i="17"/>
  <c r="H387" i="17"/>
  <c r="G387" i="17"/>
  <c r="K386" i="17"/>
  <c r="J386" i="17"/>
  <c r="I386" i="17"/>
  <c r="H386" i="17"/>
  <c r="G386" i="17"/>
  <c r="K385" i="17"/>
  <c r="J385" i="17"/>
  <c r="I385" i="17"/>
  <c r="H385" i="17"/>
  <c r="G385" i="17"/>
  <c r="K384" i="17"/>
  <c r="J384" i="17"/>
  <c r="I384" i="17"/>
  <c r="H384" i="17"/>
  <c r="G384" i="17"/>
  <c r="K383" i="17"/>
  <c r="J383" i="17"/>
  <c r="I383" i="17"/>
  <c r="H383" i="17"/>
  <c r="G383" i="17"/>
  <c r="K382" i="17"/>
  <c r="J382" i="17"/>
  <c r="I382" i="17"/>
  <c r="H382" i="17"/>
  <c r="G382" i="17"/>
  <c r="K381" i="17"/>
  <c r="J381" i="17"/>
  <c r="I381" i="17"/>
  <c r="H381" i="17"/>
  <c r="G381" i="17"/>
  <c r="K380" i="17"/>
  <c r="J380" i="17"/>
  <c r="I380" i="17"/>
  <c r="H380" i="17"/>
  <c r="G380" i="17"/>
  <c r="K379" i="17"/>
  <c r="J379" i="17"/>
  <c r="I379" i="17"/>
  <c r="H379" i="17"/>
  <c r="G379" i="17"/>
  <c r="K378" i="17"/>
  <c r="J378" i="17"/>
  <c r="I378" i="17"/>
  <c r="H378" i="17"/>
  <c r="G378" i="17"/>
  <c r="K377" i="17"/>
  <c r="J377" i="17"/>
  <c r="I377" i="17"/>
  <c r="H377" i="17"/>
  <c r="G377" i="17"/>
  <c r="K376" i="17"/>
  <c r="J376" i="17"/>
  <c r="I376" i="17"/>
  <c r="H376" i="17"/>
  <c r="G376" i="17"/>
  <c r="K375" i="17"/>
  <c r="J375" i="17"/>
  <c r="I375" i="17"/>
  <c r="H375" i="17"/>
  <c r="G375" i="17"/>
  <c r="K374" i="17"/>
  <c r="J374" i="17"/>
  <c r="I374" i="17"/>
  <c r="H374" i="17"/>
  <c r="G374" i="17"/>
  <c r="K373" i="17"/>
  <c r="J373" i="17"/>
  <c r="I373" i="17"/>
  <c r="H373" i="17"/>
  <c r="G373" i="17"/>
  <c r="K372" i="17"/>
  <c r="J372" i="17"/>
  <c r="I372" i="17"/>
  <c r="H372" i="17"/>
  <c r="G372" i="17"/>
  <c r="K371" i="17"/>
  <c r="J371" i="17"/>
  <c r="I371" i="17"/>
  <c r="H371" i="17"/>
  <c r="G371" i="17"/>
  <c r="K370" i="17"/>
  <c r="J370" i="17"/>
  <c r="I370" i="17"/>
  <c r="H370" i="17"/>
  <c r="G370" i="17"/>
  <c r="K368" i="17"/>
  <c r="J368" i="17"/>
  <c r="I368" i="17"/>
  <c r="H368" i="17"/>
  <c r="G368" i="17"/>
  <c r="K367" i="17"/>
  <c r="J367" i="17"/>
  <c r="I367" i="17"/>
  <c r="H367" i="17"/>
  <c r="G367" i="17"/>
  <c r="K366" i="17"/>
  <c r="J366" i="17"/>
  <c r="I366" i="17"/>
  <c r="H366" i="17"/>
  <c r="G366" i="17"/>
  <c r="K365" i="17"/>
  <c r="J365" i="17"/>
  <c r="I365" i="17"/>
  <c r="H365" i="17"/>
  <c r="G365" i="17"/>
  <c r="K364" i="17"/>
  <c r="J364" i="17"/>
  <c r="I364" i="17"/>
  <c r="H364" i="17"/>
  <c r="G364" i="17"/>
  <c r="K363" i="17"/>
  <c r="J363" i="17"/>
  <c r="I363" i="17"/>
  <c r="H363" i="17"/>
  <c r="G363" i="17"/>
  <c r="K362" i="17"/>
  <c r="J362" i="17"/>
  <c r="I362" i="17"/>
  <c r="H362" i="17"/>
  <c r="G362" i="17"/>
  <c r="K361" i="17"/>
  <c r="J361" i="17"/>
  <c r="I361" i="17"/>
  <c r="H361" i="17"/>
  <c r="G361" i="17"/>
  <c r="K360" i="17"/>
  <c r="J360" i="17"/>
  <c r="I360" i="17"/>
  <c r="H360" i="17"/>
  <c r="G360" i="17"/>
  <c r="K359" i="17"/>
  <c r="J359" i="17"/>
  <c r="I359" i="17"/>
  <c r="H359" i="17"/>
  <c r="G359" i="17"/>
  <c r="K358" i="17"/>
  <c r="J358" i="17"/>
  <c r="I358" i="17"/>
  <c r="H358" i="17"/>
  <c r="G358" i="17"/>
  <c r="K357" i="17"/>
  <c r="J357" i="17"/>
  <c r="I357" i="17"/>
  <c r="H357" i="17"/>
  <c r="G357" i="17"/>
  <c r="K356" i="17"/>
  <c r="J356" i="17"/>
  <c r="I356" i="17"/>
  <c r="H356" i="17"/>
  <c r="G356" i="17"/>
  <c r="K354" i="17"/>
  <c r="J354" i="17"/>
  <c r="I354" i="17"/>
  <c r="H354" i="17"/>
  <c r="G354" i="17"/>
  <c r="K353" i="17"/>
  <c r="J353" i="17"/>
  <c r="I353" i="17"/>
  <c r="H353" i="17"/>
  <c r="G353" i="17"/>
  <c r="K352" i="17"/>
  <c r="J352" i="17"/>
  <c r="I352" i="17"/>
  <c r="H352" i="17"/>
  <c r="G352" i="17"/>
  <c r="K351" i="17"/>
  <c r="J351" i="17"/>
  <c r="I351" i="17"/>
  <c r="H351" i="17"/>
  <c r="G351" i="17"/>
  <c r="K350" i="17"/>
  <c r="J350" i="17"/>
  <c r="I350" i="17"/>
  <c r="H350" i="17"/>
  <c r="G350" i="17"/>
  <c r="K349" i="17"/>
  <c r="J349" i="17"/>
  <c r="I349" i="17"/>
  <c r="H349" i="17"/>
  <c r="G349" i="17"/>
  <c r="K348" i="17"/>
  <c r="J348" i="17"/>
  <c r="I348" i="17"/>
  <c r="H348" i="17"/>
  <c r="G348" i="17"/>
  <c r="K347" i="17"/>
  <c r="J347" i="17"/>
  <c r="I347" i="17"/>
  <c r="H347" i="17"/>
  <c r="G347" i="17"/>
  <c r="K346" i="17"/>
  <c r="J346" i="17"/>
  <c r="I346" i="17"/>
  <c r="H346" i="17"/>
  <c r="G346" i="17"/>
  <c r="K345" i="17"/>
  <c r="J345" i="17"/>
  <c r="I345" i="17"/>
  <c r="H345" i="17"/>
  <c r="G345" i="17"/>
  <c r="K344" i="17"/>
  <c r="J344" i="17"/>
  <c r="I344" i="17"/>
  <c r="H344" i="17"/>
  <c r="G344" i="17"/>
  <c r="K343" i="17"/>
  <c r="J343" i="17"/>
  <c r="I343" i="17"/>
  <c r="H343" i="17"/>
  <c r="G343" i="17"/>
  <c r="K342" i="17"/>
  <c r="J342" i="17"/>
  <c r="I342" i="17"/>
  <c r="H342" i="17"/>
  <c r="G342" i="17"/>
  <c r="K341" i="17"/>
  <c r="J341" i="17"/>
  <c r="I341" i="17"/>
  <c r="H341" i="17"/>
  <c r="G341" i="17"/>
  <c r="K340" i="17"/>
  <c r="J340" i="17"/>
  <c r="I340" i="17"/>
  <c r="H340" i="17"/>
  <c r="G340" i="17"/>
  <c r="K339" i="17"/>
  <c r="J339" i="17"/>
  <c r="I339" i="17"/>
  <c r="H339" i="17"/>
  <c r="G339" i="17"/>
  <c r="K337" i="17"/>
  <c r="J337" i="17"/>
  <c r="I337" i="17"/>
  <c r="H337" i="17"/>
  <c r="G337" i="17"/>
  <c r="K336" i="17"/>
  <c r="J336" i="17"/>
  <c r="I336" i="17"/>
  <c r="H336" i="17"/>
  <c r="G336" i="17"/>
  <c r="K335" i="17"/>
  <c r="J335" i="17"/>
  <c r="I335" i="17"/>
  <c r="H335" i="17"/>
  <c r="G335" i="17"/>
  <c r="K334" i="17"/>
  <c r="J334" i="17"/>
  <c r="I334" i="17"/>
  <c r="H334" i="17"/>
  <c r="G334" i="17"/>
  <c r="K333" i="17"/>
  <c r="J333" i="17"/>
  <c r="I333" i="17"/>
  <c r="H333" i="17"/>
  <c r="G333" i="17"/>
  <c r="K332" i="17"/>
  <c r="J332" i="17"/>
  <c r="I332" i="17"/>
  <c r="H332" i="17"/>
  <c r="G332" i="17"/>
  <c r="K331" i="17"/>
  <c r="J331" i="17"/>
  <c r="I331" i="17"/>
  <c r="H331" i="17"/>
  <c r="G331" i="17"/>
  <c r="K330" i="17"/>
  <c r="J330" i="17"/>
  <c r="I330" i="17"/>
  <c r="H330" i="17"/>
  <c r="G330" i="17"/>
  <c r="K329" i="17"/>
  <c r="J329" i="17"/>
  <c r="I329" i="17"/>
  <c r="H329" i="17"/>
  <c r="G329" i="17"/>
  <c r="K328" i="17"/>
  <c r="J328" i="17"/>
  <c r="I328" i="17"/>
  <c r="H328" i="17"/>
  <c r="G328" i="17"/>
  <c r="K327" i="17"/>
  <c r="J327" i="17"/>
  <c r="I327" i="17"/>
  <c r="H327" i="17"/>
  <c r="G327" i="17"/>
  <c r="K326" i="17"/>
  <c r="J326" i="17"/>
  <c r="I326" i="17"/>
  <c r="H326" i="17"/>
  <c r="G326" i="17"/>
  <c r="K325" i="17"/>
  <c r="J325" i="17"/>
  <c r="I325" i="17"/>
  <c r="H325" i="17"/>
  <c r="G325" i="17"/>
  <c r="K324" i="17"/>
  <c r="J324" i="17"/>
  <c r="I324" i="17"/>
  <c r="H324" i="17"/>
  <c r="G324" i="17"/>
  <c r="K323" i="17"/>
  <c r="J323" i="17"/>
  <c r="I323" i="17"/>
  <c r="H323" i="17"/>
  <c r="G323" i="17"/>
  <c r="K322" i="17"/>
  <c r="J322" i="17"/>
  <c r="I322" i="17"/>
  <c r="H322" i="17"/>
  <c r="G322" i="17"/>
  <c r="K321" i="17"/>
  <c r="J321" i="17"/>
  <c r="I321" i="17"/>
  <c r="H321" i="17"/>
  <c r="G321" i="17"/>
  <c r="K320" i="17"/>
  <c r="J320" i="17"/>
  <c r="I320" i="17"/>
  <c r="H320" i="17"/>
  <c r="G320" i="17"/>
  <c r="K319" i="17"/>
  <c r="J319" i="17"/>
  <c r="I319" i="17"/>
  <c r="H319" i="17"/>
  <c r="G319" i="17"/>
  <c r="K318" i="17"/>
  <c r="J318" i="17"/>
  <c r="I318" i="17"/>
  <c r="H318" i="17"/>
  <c r="G318" i="17"/>
  <c r="K317" i="17"/>
  <c r="J317" i="17"/>
  <c r="I317" i="17"/>
  <c r="H317" i="17"/>
  <c r="G317" i="17"/>
  <c r="K315" i="17"/>
  <c r="J315" i="17"/>
  <c r="I315" i="17"/>
  <c r="H315" i="17"/>
  <c r="G315" i="17"/>
  <c r="K314" i="17"/>
  <c r="J314" i="17"/>
  <c r="I314" i="17"/>
  <c r="H314" i="17"/>
  <c r="G314" i="17"/>
  <c r="K313" i="17"/>
  <c r="J313" i="17"/>
  <c r="I313" i="17"/>
  <c r="H313" i="17"/>
  <c r="G313" i="17"/>
  <c r="K312" i="17"/>
  <c r="J312" i="17"/>
  <c r="I312" i="17"/>
  <c r="H312" i="17"/>
  <c r="G312" i="17"/>
  <c r="K311" i="17"/>
  <c r="J311" i="17"/>
  <c r="I311" i="17"/>
  <c r="H311" i="17"/>
  <c r="G311" i="17"/>
  <c r="K310" i="17"/>
  <c r="J310" i="17"/>
  <c r="I310" i="17"/>
  <c r="H310" i="17"/>
  <c r="G310" i="17"/>
  <c r="K309" i="17"/>
  <c r="J309" i="17"/>
  <c r="I309" i="17"/>
  <c r="H309" i="17"/>
  <c r="G309" i="17"/>
  <c r="K308" i="17"/>
  <c r="J308" i="17"/>
  <c r="I308" i="17"/>
  <c r="H308" i="17"/>
  <c r="G308" i="17"/>
  <c r="K307" i="17"/>
  <c r="J307" i="17"/>
  <c r="I307" i="17"/>
  <c r="H307" i="17"/>
  <c r="G307" i="17"/>
  <c r="K306" i="17"/>
  <c r="J306" i="17"/>
  <c r="I306" i="17"/>
  <c r="H306" i="17"/>
  <c r="G306" i="17"/>
  <c r="K304" i="17"/>
  <c r="J304" i="17"/>
  <c r="I304" i="17"/>
  <c r="H304" i="17"/>
  <c r="G304" i="17"/>
  <c r="K303" i="17"/>
  <c r="J303" i="17"/>
  <c r="I303" i="17"/>
  <c r="H303" i="17"/>
  <c r="G303" i="17"/>
  <c r="K302" i="17"/>
  <c r="J302" i="17"/>
  <c r="I302" i="17"/>
  <c r="H302" i="17"/>
  <c r="G302" i="17"/>
  <c r="K301" i="17"/>
  <c r="J301" i="17"/>
  <c r="I301" i="17"/>
  <c r="H301" i="17"/>
  <c r="G301" i="17"/>
  <c r="K300" i="17"/>
  <c r="J300" i="17"/>
  <c r="I300" i="17"/>
  <c r="H300" i="17"/>
  <c r="G300" i="17"/>
  <c r="K299" i="17"/>
  <c r="J299" i="17"/>
  <c r="I299" i="17"/>
  <c r="H299" i="17"/>
  <c r="G299" i="17"/>
  <c r="K298" i="17"/>
  <c r="J298" i="17"/>
  <c r="I298" i="17"/>
  <c r="H298" i="17"/>
  <c r="G298" i="17"/>
  <c r="K297" i="17"/>
  <c r="J297" i="17"/>
  <c r="I297" i="17"/>
  <c r="H297" i="17"/>
  <c r="G297" i="17"/>
  <c r="K296" i="17"/>
  <c r="J296" i="17"/>
  <c r="I296" i="17"/>
  <c r="H296" i="17"/>
  <c r="G296" i="17"/>
  <c r="K295" i="17"/>
  <c r="J295" i="17"/>
  <c r="I295" i="17"/>
  <c r="H295" i="17"/>
  <c r="G295" i="17"/>
  <c r="K293" i="17"/>
  <c r="J293" i="17"/>
  <c r="I293" i="17"/>
  <c r="H293" i="17"/>
  <c r="G293" i="17"/>
  <c r="K292" i="17"/>
  <c r="J292" i="17"/>
  <c r="I292" i="17"/>
  <c r="H292" i="17"/>
  <c r="G292" i="17"/>
  <c r="K291" i="17"/>
  <c r="J291" i="17"/>
  <c r="I291" i="17"/>
  <c r="H291" i="17"/>
  <c r="G291" i="17"/>
  <c r="K290" i="17"/>
  <c r="J290" i="17"/>
  <c r="I290" i="17"/>
  <c r="H290" i="17"/>
  <c r="G290" i="17"/>
  <c r="K289" i="17"/>
  <c r="J289" i="17"/>
  <c r="I289" i="17"/>
  <c r="H289" i="17"/>
  <c r="G289" i="17"/>
  <c r="K288" i="17"/>
  <c r="J288" i="17"/>
  <c r="I288" i="17"/>
  <c r="H288" i="17"/>
  <c r="G288" i="17"/>
  <c r="K287" i="17"/>
  <c r="J287" i="17"/>
  <c r="I287" i="17"/>
  <c r="H287" i="17"/>
  <c r="G287" i="17"/>
  <c r="K286" i="17"/>
  <c r="J286" i="17"/>
  <c r="I286" i="17"/>
  <c r="H286" i="17"/>
  <c r="G286" i="17"/>
  <c r="K285" i="17"/>
  <c r="J285" i="17"/>
  <c r="I285" i="17"/>
  <c r="H285" i="17"/>
  <c r="G285" i="17"/>
  <c r="K284" i="17"/>
  <c r="J284" i="17"/>
  <c r="I284" i="17"/>
  <c r="H284" i="17"/>
  <c r="G284" i="17"/>
  <c r="K283" i="17"/>
  <c r="J283" i="17"/>
  <c r="I283" i="17"/>
  <c r="H283" i="17"/>
  <c r="G283" i="17"/>
  <c r="K282" i="17"/>
  <c r="J282" i="17"/>
  <c r="I282" i="17"/>
  <c r="H282" i="17"/>
  <c r="G282" i="17"/>
  <c r="K281" i="17"/>
  <c r="J281" i="17"/>
  <c r="I281" i="17"/>
  <c r="H281" i="17"/>
  <c r="G281" i="17"/>
  <c r="K280" i="17"/>
  <c r="J280" i="17"/>
  <c r="I280" i="17"/>
  <c r="H280" i="17"/>
  <c r="G280" i="17"/>
  <c r="K279" i="17"/>
  <c r="J279" i="17"/>
  <c r="I279" i="17"/>
  <c r="H279" i="17"/>
  <c r="G279" i="17"/>
  <c r="K277" i="17"/>
  <c r="J277" i="17"/>
  <c r="I277" i="17"/>
  <c r="H277" i="17"/>
  <c r="G277" i="17"/>
  <c r="K276" i="17"/>
  <c r="J276" i="17"/>
  <c r="I276" i="17"/>
  <c r="H276" i="17"/>
  <c r="G276" i="17"/>
  <c r="K275" i="17"/>
  <c r="J275" i="17"/>
  <c r="I275" i="17"/>
  <c r="H275" i="17"/>
  <c r="G275" i="17"/>
  <c r="K274" i="17"/>
  <c r="J274" i="17"/>
  <c r="I274" i="17"/>
  <c r="H274" i="17"/>
  <c r="G274" i="17"/>
  <c r="K273" i="17"/>
  <c r="J273" i="17"/>
  <c r="I273" i="17"/>
  <c r="H273" i="17"/>
  <c r="G273" i="17"/>
  <c r="K272" i="17"/>
  <c r="J272" i="17"/>
  <c r="I272" i="17"/>
  <c r="H272" i="17"/>
  <c r="G272" i="17"/>
  <c r="K271" i="17"/>
  <c r="J271" i="17"/>
  <c r="I271" i="17"/>
  <c r="H271" i="17"/>
  <c r="G271" i="17"/>
  <c r="K270" i="17"/>
  <c r="J270" i="17"/>
  <c r="I270" i="17"/>
  <c r="H270" i="17"/>
  <c r="G270" i="17"/>
  <c r="K269" i="17"/>
  <c r="J269" i="17"/>
  <c r="I269" i="17"/>
  <c r="H269" i="17"/>
  <c r="G269" i="17"/>
  <c r="K268" i="17"/>
  <c r="J268" i="17"/>
  <c r="I268" i="17"/>
  <c r="H268" i="17"/>
  <c r="G268" i="17"/>
  <c r="K267" i="17"/>
  <c r="J267" i="17"/>
  <c r="I267" i="17"/>
  <c r="H267" i="17"/>
  <c r="G267" i="17"/>
  <c r="K266" i="17"/>
  <c r="J266" i="17"/>
  <c r="I266" i="17"/>
  <c r="H266" i="17"/>
  <c r="G266" i="17"/>
  <c r="K265" i="17"/>
  <c r="J265" i="17"/>
  <c r="I265" i="17"/>
  <c r="H265" i="17"/>
  <c r="G265" i="17"/>
  <c r="K264" i="17"/>
  <c r="J264" i="17"/>
  <c r="I264" i="17"/>
  <c r="H264" i="17"/>
  <c r="G264" i="17"/>
  <c r="K263" i="17"/>
  <c r="J263" i="17"/>
  <c r="I263" i="17"/>
  <c r="H263" i="17"/>
  <c r="G263" i="17"/>
  <c r="K261" i="17"/>
  <c r="J261" i="17"/>
  <c r="I261" i="17"/>
  <c r="H261" i="17"/>
  <c r="G261" i="17"/>
  <c r="K260" i="17"/>
  <c r="J260" i="17"/>
  <c r="I260" i="17"/>
  <c r="H260" i="17"/>
  <c r="G260" i="17"/>
  <c r="K259" i="17"/>
  <c r="J259" i="17"/>
  <c r="I259" i="17"/>
  <c r="H259" i="17"/>
  <c r="G259" i="17"/>
  <c r="K258" i="17"/>
  <c r="J258" i="17"/>
  <c r="I258" i="17"/>
  <c r="H258" i="17"/>
  <c r="G258" i="17"/>
  <c r="K257" i="17"/>
  <c r="J257" i="17"/>
  <c r="I257" i="17"/>
  <c r="H257" i="17"/>
  <c r="G257" i="17"/>
  <c r="K256" i="17"/>
  <c r="J256" i="17"/>
  <c r="I256" i="17"/>
  <c r="H256" i="17"/>
  <c r="G256" i="17"/>
  <c r="K255" i="17"/>
  <c r="J255" i="17"/>
  <c r="I255" i="17"/>
  <c r="H255" i="17"/>
  <c r="G255" i="17"/>
  <c r="K254" i="17"/>
  <c r="J254" i="17"/>
  <c r="I254" i="17"/>
  <c r="H254" i="17"/>
  <c r="G254" i="17"/>
  <c r="K253" i="17"/>
  <c r="J253" i="17"/>
  <c r="I253" i="17"/>
  <c r="H253" i="17"/>
  <c r="G253" i="17"/>
  <c r="K252" i="17"/>
  <c r="J252" i="17"/>
  <c r="I252" i="17"/>
  <c r="H252" i="17"/>
  <c r="G252" i="17"/>
  <c r="K251" i="17"/>
  <c r="J251" i="17"/>
  <c r="I251" i="17"/>
  <c r="H251" i="17"/>
  <c r="G251" i="17"/>
  <c r="K250" i="17"/>
  <c r="J250" i="17"/>
  <c r="I250" i="17"/>
  <c r="H250" i="17"/>
  <c r="G250" i="17"/>
  <c r="K249" i="17"/>
  <c r="J249" i="17"/>
  <c r="I249" i="17"/>
  <c r="H249" i="17"/>
  <c r="G249" i="17"/>
  <c r="K248" i="17"/>
  <c r="J248" i="17"/>
  <c r="I248" i="17"/>
  <c r="H248" i="17"/>
  <c r="G248" i="17"/>
  <c r="K247" i="17"/>
  <c r="J247" i="17"/>
  <c r="I247" i="17"/>
  <c r="H247" i="17"/>
  <c r="G247" i="17"/>
  <c r="K246" i="17"/>
  <c r="J246" i="17"/>
  <c r="I246" i="17"/>
  <c r="H246" i="17"/>
  <c r="G246" i="17"/>
  <c r="K245" i="17"/>
  <c r="J245" i="17"/>
  <c r="I245" i="17"/>
  <c r="H245" i="17"/>
  <c r="G245" i="17"/>
  <c r="K243" i="17"/>
  <c r="J243" i="17"/>
  <c r="I243" i="17"/>
  <c r="H243" i="17"/>
  <c r="G243" i="17"/>
  <c r="K242" i="17"/>
  <c r="J242" i="17"/>
  <c r="I242" i="17"/>
  <c r="H242" i="17"/>
  <c r="G242" i="17"/>
  <c r="K241" i="17"/>
  <c r="J241" i="17"/>
  <c r="I241" i="17"/>
  <c r="H241" i="17"/>
  <c r="G241" i="17"/>
  <c r="K240" i="17"/>
  <c r="J240" i="17"/>
  <c r="I240" i="17"/>
  <c r="H240" i="17"/>
  <c r="G240" i="17"/>
  <c r="K239" i="17"/>
  <c r="J239" i="17"/>
  <c r="I239" i="17"/>
  <c r="H239" i="17"/>
  <c r="G239" i="17"/>
  <c r="K238" i="17"/>
  <c r="J238" i="17"/>
  <c r="I238" i="17"/>
  <c r="H238" i="17"/>
  <c r="G238" i="17"/>
  <c r="K237" i="17"/>
  <c r="J237" i="17"/>
  <c r="I237" i="17"/>
  <c r="H237" i="17"/>
  <c r="G237" i="17"/>
  <c r="K236" i="17"/>
  <c r="J236" i="17"/>
  <c r="I236" i="17"/>
  <c r="H236" i="17"/>
  <c r="G236" i="17"/>
  <c r="K235" i="17"/>
  <c r="J235" i="17"/>
  <c r="I235" i="17"/>
  <c r="H235" i="17"/>
  <c r="G235" i="17"/>
  <c r="K234" i="17"/>
  <c r="J234" i="17"/>
  <c r="I234" i="17"/>
  <c r="H234" i="17"/>
  <c r="G234" i="17"/>
  <c r="K233" i="17"/>
  <c r="J233" i="17"/>
  <c r="I233" i="17"/>
  <c r="H233" i="17"/>
  <c r="G233" i="17"/>
  <c r="K232" i="17"/>
  <c r="J232" i="17"/>
  <c r="I232" i="17"/>
  <c r="H232" i="17"/>
  <c r="G232" i="17"/>
  <c r="K231" i="17"/>
  <c r="J231" i="17"/>
  <c r="I231" i="17"/>
  <c r="H231" i="17"/>
  <c r="G231" i="17"/>
  <c r="K230" i="17"/>
  <c r="J230" i="17"/>
  <c r="I230" i="17"/>
  <c r="H230" i="17"/>
  <c r="G230" i="17"/>
  <c r="K229" i="17"/>
  <c r="J229" i="17"/>
  <c r="I229" i="17"/>
  <c r="H229" i="17"/>
  <c r="G229" i="17"/>
  <c r="K228" i="17"/>
  <c r="J228" i="17"/>
  <c r="I228" i="17"/>
  <c r="H228" i="17"/>
  <c r="G228" i="17"/>
  <c r="K227" i="17"/>
  <c r="J227" i="17"/>
  <c r="I227" i="17"/>
  <c r="H227" i="17"/>
  <c r="G227" i="17"/>
  <c r="K226" i="17"/>
  <c r="J226" i="17"/>
  <c r="I226" i="17"/>
  <c r="H226" i="17"/>
  <c r="G226" i="17"/>
  <c r="K225" i="17"/>
  <c r="J225" i="17"/>
  <c r="I225" i="17"/>
  <c r="H225" i="17"/>
  <c r="G225" i="17"/>
  <c r="K224" i="17"/>
  <c r="J224" i="17"/>
  <c r="I224" i="17"/>
  <c r="H224" i="17"/>
  <c r="G224" i="17"/>
  <c r="K223" i="17"/>
  <c r="J223" i="17"/>
  <c r="I223" i="17"/>
  <c r="H223" i="17"/>
  <c r="G223" i="17"/>
  <c r="K221" i="17"/>
  <c r="J221" i="17"/>
  <c r="I221" i="17"/>
  <c r="H221" i="17"/>
  <c r="G221" i="17"/>
  <c r="K220" i="17"/>
  <c r="J220" i="17"/>
  <c r="I220" i="17"/>
  <c r="H220" i="17"/>
  <c r="G220" i="17"/>
  <c r="K219" i="17"/>
  <c r="J219" i="17"/>
  <c r="I219" i="17"/>
  <c r="H219" i="17"/>
  <c r="G219" i="17"/>
  <c r="K218" i="17"/>
  <c r="J218" i="17"/>
  <c r="I218" i="17"/>
  <c r="H218" i="17"/>
  <c r="G218" i="17"/>
  <c r="K217" i="17"/>
  <c r="J217" i="17"/>
  <c r="I217" i="17"/>
  <c r="H217" i="17"/>
  <c r="G217" i="17"/>
  <c r="K216" i="17"/>
  <c r="J216" i="17"/>
  <c r="I216" i="17"/>
  <c r="H216" i="17"/>
  <c r="G216" i="17"/>
  <c r="K215" i="17"/>
  <c r="J215" i="17"/>
  <c r="I215" i="17"/>
  <c r="H215" i="17"/>
  <c r="G215" i="17"/>
  <c r="K214" i="17"/>
  <c r="J214" i="17"/>
  <c r="I214" i="17"/>
  <c r="H214" i="17"/>
  <c r="G214" i="17"/>
  <c r="K213" i="17"/>
  <c r="J213" i="17"/>
  <c r="I213" i="17"/>
  <c r="H213" i="17"/>
  <c r="G213" i="17"/>
  <c r="K212" i="17"/>
  <c r="J212" i="17"/>
  <c r="I212" i="17"/>
  <c r="H212" i="17"/>
  <c r="G212" i="17"/>
  <c r="K211" i="17"/>
  <c r="J211" i="17"/>
  <c r="I211" i="17"/>
  <c r="H211" i="17"/>
  <c r="G211" i="17"/>
  <c r="K210" i="17"/>
  <c r="J210" i="17"/>
  <c r="I210" i="17"/>
  <c r="H210" i="17"/>
  <c r="G210" i="17"/>
  <c r="K209" i="17"/>
  <c r="J209" i="17"/>
  <c r="I209" i="17"/>
  <c r="H209" i="17"/>
  <c r="G209" i="17"/>
  <c r="K208" i="17"/>
  <c r="J208" i="17"/>
  <c r="I208" i="17"/>
  <c r="H208" i="17"/>
  <c r="G208" i="17"/>
  <c r="K207" i="17"/>
  <c r="J207" i="17"/>
  <c r="I207" i="17"/>
  <c r="H207" i="17"/>
  <c r="G207" i="17"/>
  <c r="K206" i="17"/>
  <c r="J206" i="17"/>
  <c r="I206" i="17"/>
  <c r="H206" i="17"/>
  <c r="G206" i="17"/>
  <c r="K205" i="17"/>
  <c r="J205" i="17"/>
  <c r="I205" i="17"/>
  <c r="H205" i="17"/>
  <c r="G205" i="17"/>
  <c r="K204" i="17"/>
  <c r="J204" i="17"/>
  <c r="I204" i="17"/>
  <c r="H204" i="17"/>
  <c r="G204" i="17"/>
  <c r="K203" i="17"/>
  <c r="J203" i="17"/>
  <c r="I203" i="17"/>
  <c r="H203" i="17"/>
  <c r="G203" i="17"/>
  <c r="K202" i="17"/>
  <c r="J202" i="17"/>
  <c r="I202" i="17"/>
  <c r="H202" i="17"/>
  <c r="G202" i="17"/>
  <c r="K201" i="17"/>
  <c r="J201" i="17"/>
  <c r="I201" i="17"/>
  <c r="H201" i="17"/>
  <c r="G201" i="17"/>
  <c r="K200" i="17"/>
  <c r="J200" i="17"/>
  <c r="I200" i="17"/>
  <c r="H200" i="17"/>
  <c r="G200" i="17"/>
  <c r="K198" i="17"/>
  <c r="J198" i="17"/>
  <c r="I198" i="17"/>
  <c r="H198" i="17"/>
  <c r="G198" i="17"/>
  <c r="K197" i="17"/>
  <c r="J197" i="17"/>
  <c r="I197" i="17"/>
  <c r="H197" i="17"/>
  <c r="G197" i="17"/>
  <c r="K196" i="17"/>
  <c r="J196" i="17"/>
  <c r="I196" i="17"/>
  <c r="H196" i="17"/>
  <c r="G196" i="17"/>
  <c r="K195" i="17"/>
  <c r="J195" i="17"/>
  <c r="I195" i="17"/>
  <c r="H195" i="17"/>
  <c r="G195" i="17"/>
  <c r="K194" i="17"/>
  <c r="J194" i="17"/>
  <c r="I194" i="17"/>
  <c r="H194" i="17"/>
  <c r="G194" i="17"/>
  <c r="K193" i="17"/>
  <c r="J193" i="17"/>
  <c r="I193" i="17"/>
  <c r="H193" i="17"/>
  <c r="G193" i="17"/>
  <c r="K192" i="17"/>
  <c r="J192" i="17"/>
  <c r="I192" i="17"/>
  <c r="H192" i="17"/>
  <c r="G192" i="17"/>
  <c r="K191" i="17"/>
  <c r="J191" i="17"/>
  <c r="I191" i="17"/>
  <c r="H191" i="17"/>
  <c r="G191" i="17"/>
  <c r="K190" i="17"/>
  <c r="J190" i="17"/>
  <c r="I190" i="17"/>
  <c r="H190" i="17"/>
  <c r="G190" i="17"/>
  <c r="K189" i="17"/>
  <c r="J189" i="17"/>
  <c r="I189" i="17"/>
  <c r="H189" i="17"/>
  <c r="G189" i="17"/>
  <c r="K188" i="17"/>
  <c r="J188" i="17"/>
  <c r="I188" i="17"/>
  <c r="H188" i="17"/>
  <c r="G188" i="17"/>
  <c r="K187" i="17"/>
  <c r="J187" i="17"/>
  <c r="I187" i="17"/>
  <c r="H187" i="17"/>
  <c r="G187" i="17"/>
  <c r="K186" i="17"/>
  <c r="J186" i="17"/>
  <c r="I186" i="17"/>
  <c r="H186" i="17"/>
  <c r="G186" i="17"/>
  <c r="K185" i="17"/>
  <c r="J185" i="17"/>
  <c r="I185" i="17"/>
  <c r="H185" i="17"/>
  <c r="G185" i="17"/>
  <c r="K184" i="17"/>
  <c r="J184" i="17"/>
  <c r="I184" i="17"/>
  <c r="H184" i="17"/>
  <c r="G184" i="17"/>
  <c r="K183" i="17"/>
  <c r="J183" i="17"/>
  <c r="I183" i="17"/>
  <c r="H183" i="17"/>
  <c r="G183" i="17"/>
  <c r="K182" i="17"/>
  <c r="J182" i="17"/>
  <c r="I182" i="17"/>
  <c r="H182" i="17"/>
  <c r="G182" i="17"/>
  <c r="K181" i="17"/>
  <c r="J181" i="17"/>
  <c r="I181" i="17"/>
  <c r="H181" i="17"/>
  <c r="G181" i="17"/>
  <c r="K180" i="17"/>
  <c r="J180" i="17"/>
  <c r="I180" i="17"/>
  <c r="H180" i="17"/>
  <c r="G180" i="17"/>
  <c r="K179" i="17"/>
  <c r="J179" i="17"/>
  <c r="I179" i="17"/>
  <c r="H179" i="17"/>
  <c r="G179" i="17"/>
  <c r="K178" i="17"/>
  <c r="J178" i="17"/>
  <c r="I178" i="17"/>
  <c r="H178" i="17"/>
  <c r="G178" i="17"/>
  <c r="K177" i="17"/>
  <c r="J177" i="17"/>
  <c r="I177" i="17"/>
  <c r="H177" i="17"/>
  <c r="G177" i="17"/>
  <c r="K176" i="17"/>
  <c r="J176" i="17"/>
  <c r="I176" i="17"/>
  <c r="H176" i="17"/>
  <c r="G176" i="17"/>
  <c r="K175" i="17"/>
  <c r="J175" i="17"/>
  <c r="I175" i="17"/>
  <c r="H175" i="17"/>
  <c r="G175" i="17"/>
  <c r="K173" i="17"/>
  <c r="J173" i="17"/>
  <c r="I173" i="17"/>
  <c r="H173" i="17"/>
  <c r="G173" i="17"/>
  <c r="K172" i="17"/>
  <c r="J172" i="17"/>
  <c r="I172" i="17"/>
  <c r="H172" i="17"/>
  <c r="G172" i="17"/>
  <c r="K171" i="17"/>
  <c r="J171" i="17"/>
  <c r="I171" i="17"/>
  <c r="H171" i="17"/>
  <c r="G171" i="17"/>
  <c r="K170" i="17"/>
  <c r="J170" i="17"/>
  <c r="I170" i="17"/>
  <c r="H170" i="17"/>
  <c r="G170" i="17"/>
  <c r="K169" i="17"/>
  <c r="J169" i="17"/>
  <c r="I169" i="17"/>
  <c r="H169" i="17"/>
  <c r="G169" i="17"/>
  <c r="K168" i="17"/>
  <c r="J168" i="17"/>
  <c r="I168" i="17"/>
  <c r="H168" i="17"/>
  <c r="G168" i="17"/>
  <c r="K167" i="17"/>
  <c r="J167" i="17"/>
  <c r="I167" i="17"/>
  <c r="H167" i="17"/>
  <c r="G167" i="17"/>
  <c r="K166" i="17"/>
  <c r="J166" i="17"/>
  <c r="I166" i="17"/>
  <c r="H166" i="17"/>
  <c r="G166" i="17"/>
  <c r="K165" i="17"/>
  <c r="J165" i="17"/>
  <c r="I165" i="17"/>
  <c r="H165" i="17"/>
  <c r="G165" i="17"/>
  <c r="K164" i="17"/>
  <c r="J164" i="17"/>
  <c r="I164" i="17"/>
  <c r="H164" i="17"/>
  <c r="G164" i="17"/>
  <c r="K163" i="17"/>
  <c r="J163" i="17"/>
  <c r="I163" i="17"/>
  <c r="H163" i="17"/>
  <c r="G163" i="17"/>
  <c r="K162" i="17"/>
  <c r="J162" i="17"/>
  <c r="I162" i="17"/>
  <c r="H162" i="17"/>
  <c r="G162" i="17"/>
  <c r="K161" i="17"/>
  <c r="J161" i="17"/>
  <c r="I161" i="17"/>
  <c r="H161" i="17"/>
  <c r="G161" i="17"/>
  <c r="K160" i="17"/>
  <c r="J160" i="17"/>
  <c r="I160" i="17"/>
  <c r="H160" i="17"/>
  <c r="G160" i="17"/>
  <c r="K159" i="17"/>
  <c r="J159" i="17"/>
  <c r="I159" i="17"/>
  <c r="H159" i="17"/>
  <c r="G159" i="17"/>
  <c r="K157" i="17"/>
  <c r="J157" i="17"/>
  <c r="I157" i="17"/>
  <c r="H157" i="17"/>
  <c r="G157" i="17"/>
  <c r="K156" i="17"/>
  <c r="J156" i="17"/>
  <c r="I156" i="17"/>
  <c r="H156" i="17"/>
  <c r="G156" i="17"/>
  <c r="K155" i="17"/>
  <c r="J155" i="17"/>
  <c r="I155" i="17"/>
  <c r="H155" i="17"/>
  <c r="G155" i="17"/>
  <c r="K154" i="17"/>
  <c r="J154" i="17"/>
  <c r="I154" i="17"/>
  <c r="H154" i="17"/>
  <c r="G154" i="17"/>
  <c r="K153" i="17"/>
  <c r="J153" i="17"/>
  <c r="I153" i="17"/>
  <c r="H153" i="17"/>
  <c r="G153" i="17"/>
  <c r="K152" i="17"/>
  <c r="J152" i="17"/>
  <c r="I152" i="17"/>
  <c r="H152" i="17"/>
  <c r="G152" i="17"/>
  <c r="K151" i="17"/>
  <c r="J151" i="17"/>
  <c r="I151" i="17"/>
  <c r="H151" i="17"/>
  <c r="G151" i="17"/>
  <c r="K150" i="17"/>
  <c r="J150" i="17"/>
  <c r="I150" i="17"/>
  <c r="H150" i="17"/>
  <c r="G150" i="17"/>
  <c r="K149" i="17"/>
  <c r="J149" i="17"/>
  <c r="I149" i="17"/>
  <c r="H149" i="17"/>
  <c r="G149" i="17"/>
  <c r="K148" i="17"/>
  <c r="J148" i="17"/>
  <c r="I148" i="17"/>
  <c r="H148" i="17"/>
  <c r="G148" i="17"/>
  <c r="K147" i="17"/>
  <c r="J147" i="17"/>
  <c r="I147" i="17"/>
  <c r="H147" i="17"/>
  <c r="G147" i="17"/>
  <c r="K146" i="17"/>
  <c r="J146" i="17"/>
  <c r="I146" i="17"/>
  <c r="H146" i="17"/>
  <c r="G146" i="17"/>
  <c r="K145" i="17"/>
  <c r="J145" i="17"/>
  <c r="I145" i="17"/>
  <c r="H145" i="17"/>
  <c r="G145" i="17"/>
  <c r="K144" i="17"/>
  <c r="J144" i="17"/>
  <c r="I144" i="17"/>
  <c r="H144" i="17"/>
  <c r="G144" i="17"/>
  <c r="K143" i="17"/>
  <c r="J143" i="17"/>
  <c r="I143" i="17"/>
  <c r="H143" i="17"/>
  <c r="G143" i="17"/>
  <c r="K142" i="17"/>
  <c r="J142" i="17"/>
  <c r="I142" i="17"/>
  <c r="H142" i="17"/>
  <c r="G142" i="17"/>
  <c r="K141" i="17"/>
  <c r="J141" i="17"/>
  <c r="I141" i="17"/>
  <c r="H141" i="17"/>
  <c r="G141" i="17"/>
  <c r="K140" i="17"/>
  <c r="J140" i="17"/>
  <c r="I140" i="17"/>
  <c r="H140" i="17"/>
  <c r="G140" i="17"/>
  <c r="K139" i="17"/>
  <c r="J139" i="17"/>
  <c r="I139" i="17"/>
  <c r="H139" i="17"/>
  <c r="G139" i="17"/>
  <c r="K138" i="17"/>
  <c r="J138" i="17"/>
  <c r="I138" i="17"/>
  <c r="H138" i="17"/>
  <c r="G138" i="17"/>
  <c r="K137" i="17"/>
  <c r="J137" i="17"/>
  <c r="I137" i="17"/>
  <c r="H137" i="17"/>
  <c r="G137" i="17"/>
  <c r="K136" i="17"/>
  <c r="J136" i="17"/>
  <c r="I136" i="17"/>
  <c r="H136" i="17"/>
  <c r="G136" i="17"/>
  <c r="K134" i="17"/>
  <c r="J134" i="17"/>
  <c r="I134" i="17"/>
  <c r="H134" i="17"/>
  <c r="G134" i="17"/>
  <c r="K133" i="17"/>
  <c r="J133" i="17"/>
  <c r="I133" i="17"/>
  <c r="H133" i="17"/>
  <c r="G133" i="17"/>
  <c r="K132" i="17"/>
  <c r="J132" i="17"/>
  <c r="I132" i="17"/>
  <c r="H132" i="17"/>
  <c r="G132" i="17"/>
  <c r="K131" i="17"/>
  <c r="J131" i="17"/>
  <c r="I131" i="17"/>
  <c r="H131" i="17"/>
  <c r="G131" i="17"/>
  <c r="K130" i="17"/>
  <c r="J130" i="17"/>
  <c r="I130" i="17"/>
  <c r="H130" i="17"/>
  <c r="G130" i="17"/>
  <c r="K129" i="17"/>
  <c r="J129" i="17"/>
  <c r="I129" i="17"/>
  <c r="H129" i="17"/>
  <c r="G129" i="17"/>
  <c r="K128" i="17"/>
  <c r="J128" i="17"/>
  <c r="I128" i="17"/>
  <c r="H128" i="17"/>
  <c r="G128" i="17"/>
  <c r="K127" i="17"/>
  <c r="J127" i="17"/>
  <c r="I127" i="17"/>
  <c r="H127" i="17"/>
  <c r="G127" i="17"/>
  <c r="K126" i="17"/>
  <c r="J126" i="17"/>
  <c r="I126" i="17"/>
  <c r="H126" i="17"/>
  <c r="G126" i="17"/>
  <c r="K125" i="17"/>
  <c r="J125" i="17"/>
  <c r="I125" i="17"/>
  <c r="H125" i="17"/>
  <c r="G125" i="17"/>
  <c r="K124" i="17"/>
  <c r="J124" i="17"/>
  <c r="I124" i="17"/>
  <c r="H124" i="17"/>
  <c r="G124" i="17"/>
  <c r="K123" i="17"/>
  <c r="J123" i="17"/>
  <c r="I123" i="17"/>
  <c r="H123" i="17"/>
  <c r="G123" i="17"/>
  <c r="K122" i="17"/>
  <c r="J122" i="17"/>
  <c r="I122" i="17"/>
  <c r="H122" i="17"/>
  <c r="G122" i="17"/>
  <c r="K121" i="17"/>
  <c r="J121" i="17"/>
  <c r="I121" i="17"/>
  <c r="H121" i="17"/>
  <c r="G121" i="17"/>
  <c r="K120" i="17"/>
  <c r="J120" i="17"/>
  <c r="I120" i="17"/>
  <c r="H120" i="17"/>
  <c r="G120" i="17"/>
  <c r="K119" i="17"/>
  <c r="J119" i="17"/>
  <c r="I119" i="17"/>
  <c r="H119" i="17"/>
  <c r="G119" i="17"/>
  <c r="K118" i="17"/>
  <c r="J118" i="17"/>
  <c r="I118" i="17"/>
  <c r="H118" i="17"/>
  <c r="G118" i="17"/>
  <c r="K117" i="17"/>
  <c r="J117" i="17"/>
  <c r="I117" i="17"/>
  <c r="H117" i="17"/>
  <c r="G117" i="17"/>
  <c r="K116" i="17"/>
  <c r="J116" i="17"/>
  <c r="I116" i="17"/>
  <c r="H116" i="17"/>
  <c r="G116" i="17"/>
  <c r="K115" i="17"/>
  <c r="J115" i="17"/>
  <c r="I115" i="17"/>
  <c r="H115" i="17"/>
  <c r="G115" i="17"/>
  <c r="K114" i="17"/>
  <c r="J114" i="17"/>
  <c r="I114" i="17"/>
  <c r="H114" i="17"/>
  <c r="G114" i="17"/>
  <c r="K113" i="17"/>
  <c r="J113" i="17"/>
  <c r="I113" i="17"/>
  <c r="H113" i="17"/>
  <c r="G113" i="17"/>
  <c r="K112" i="17"/>
  <c r="J112" i="17"/>
  <c r="I112" i="17"/>
  <c r="H112" i="17"/>
  <c r="G112" i="17"/>
  <c r="K111" i="17"/>
  <c r="J111" i="17"/>
  <c r="I111" i="17"/>
  <c r="H111" i="17"/>
  <c r="G111" i="17"/>
  <c r="K110" i="17"/>
  <c r="J110" i="17"/>
  <c r="I110" i="17"/>
  <c r="H110" i="17"/>
  <c r="G110" i="17"/>
  <c r="K109" i="17"/>
  <c r="J109" i="17"/>
  <c r="I109" i="17"/>
  <c r="H109" i="17"/>
  <c r="G109" i="17"/>
  <c r="K108" i="17"/>
  <c r="J108" i="17"/>
  <c r="I108" i="17"/>
  <c r="H108" i="17"/>
  <c r="G108" i="17"/>
  <c r="K107" i="17"/>
  <c r="J107" i="17"/>
  <c r="I107" i="17"/>
  <c r="H107" i="17"/>
  <c r="G107" i="17"/>
  <c r="K105" i="17"/>
  <c r="J105" i="17"/>
  <c r="I105" i="17"/>
  <c r="H105" i="17"/>
  <c r="G105" i="17"/>
  <c r="K104" i="17"/>
  <c r="J104" i="17"/>
  <c r="I104" i="17"/>
  <c r="H104" i="17"/>
  <c r="G104" i="17"/>
  <c r="K103" i="17"/>
  <c r="J103" i="17"/>
  <c r="I103" i="17"/>
  <c r="H103" i="17"/>
  <c r="G103" i="17"/>
  <c r="K102" i="17"/>
  <c r="J102" i="17"/>
  <c r="I102" i="17"/>
  <c r="H102" i="17"/>
  <c r="G102" i="17"/>
  <c r="K101" i="17"/>
  <c r="J101" i="17"/>
  <c r="I101" i="17"/>
  <c r="H101" i="17"/>
  <c r="G101" i="17"/>
  <c r="K100" i="17"/>
  <c r="J100" i="17"/>
  <c r="I100" i="17"/>
  <c r="H100" i="17"/>
  <c r="G100" i="17"/>
  <c r="K99" i="17"/>
  <c r="J99" i="17"/>
  <c r="I99" i="17"/>
  <c r="H99" i="17"/>
  <c r="G99" i="17"/>
  <c r="K98" i="17"/>
  <c r="J98" i="17"/>
  <c r="I98" i="17"/>
  <c r="H98" i="17"/>
  <c r="G98" i="17"/>
  <c r="K97" i="17"/>
  <c r="J97" i="17"/>
  <c r="I97" i="17"/>
  <c r="H97" i="17"/>
  <c r="G97" i="17"/>
  <c r="K96" i="17"/>
  <c r="J96" i="17"/>
  <c r="I96" i="17"/>
  <c r="H96" i="17"/>
  <c r="G96" i="17"/>
  <c r="K95" i="17"/>
  <c r="J95" i="17"/>
  <c r="I95" i="17"/>
  <c r="H95" i="17"/>
  <c r="G95" i="17"/>
  <c r="K94" i="17"/>
  <c r="J94" i="17"/>
  <c r="I94" i="17"/>
  <c r="H94" i="17"/>
  <c r="G94" i="17"/>
  <c r="K93" i="17"/>
  <c r="J93" i="17"/>
  <c r="I93" i="17"/>
  <c r="H93" i="17"/>
  <c r="G93" i="17"/>
  <c r="K92" i="17"/>
  <c r="J92" i="17"/>
  <c r="I92" i="17"/>
  <c r="H92" i="17"/>
  <c r="G92" i="17"/>
  <c r="K91" i="17"/>
  <c r="J91" i="17"/>
  <c r="I91" i="17"/>
  <c r="H91" i="17"/>
  <c r="G91" i="17"/>
  <c r="K90" i="17"/>
  <c r="J90" i="17"/>
  <c r="I90" i="17"/>
  <c r="H90" i="17"/>
  <c r="G90" i="17"/>
  <c r="K89" i="17"/>
  <c r="J89" i="17"/>
  <c r="I89" i="17"/>
  <c r="H89" i="17"/>
  <c r="G89" i="17"/>
  <c r="K88" i="17"/>
  <c r="J88" i="17"/>
  <c r="I88" i="17"/>
  <c r="H88" i="17"/>
  <c r="G88" i="17"/>
  <c r="K87" i="17"/>
  <c r="J87" i="17"/>
  <c r="I87" i="17"/>
  <c r="H87" i="17"/>
  <c r="G87" i="17"/>
  <c r="K86" i="17"/>
  <c r="J86" i="17"/>
  <c r="I86" i="17"/>
  <c r="H86" i="17"/>
  <c r="G86" i="17"/>
  <c r="K85" i="17"/>
  <c r="J85" i="17"/>
  <c r="I85" i="17"/>
  <c r="H85" i="17"/>
  <c r="G85" i="17"/>
  <c r="K84" i="17"/>
  <c r="J84" i="17"/>
  <c r="I84" i="17"/>
  <c r="H84" i="17"/>
  <c r="G84" i="17"/>
  <c r="K83" i="17"/>
  <c r="J83" i="17"/>
  <c r="I83" i="17"/>
  <c r="H83" i="17"/>
  <c r="G83" i="17"/>
  <c r="K82" i="17"/>
  <c r="J82" i="17"/>
  <c r="I82" i="17"/>
  <c r="H82" i="17"/>
  <c r="G82" i="17"/>
  <c r="K81" i="17"/>
  <c r="J81" i="17"/>
  <c r="I81" i="17"/>
  <c r="H81" i="17"/>
  <c r="G81" i="17"/>
  <c r="K80" i="17"/>
  <c r="J80" i="17"/>
  <c r="I80" i="17"/>
  <c r="H80" i="17"/>
  <c r="G80" i="17"/>
  <c r="K79" i="17"/>
  <c r="J79" i="17"/>
  <c r="I79" i="17"/>
  <c r="H79" i="17"/>
  <c r="G79" i="17"/>
  <c r="K78" i="17"/>
  <c r="J78" i="17"/>
  <c r="I78" i="17"/>
  <c r="H78" i="17"/>
  <c r="G78" i="17"/>
  <c r="K77" i="17"/>
  <c r="J77" i="17"/>
  <c r="I77" i="17"/>
  <c r="H77" i="17"/>
  <c r="G77" i="17"/>
  <c r="K76" i="17"/>
  <c r="J76" i="17"/>
  <c r="I76" i="17"/>
  <c r="H76" i="17"/>
  <c r="G76" i="17"/>
  <c r="K75" i="17"/>
  <c r="J75" i="17"/>
  <c r="I75" i="17"/>
  <c r="H75" i="17"/>
  <c r="G75" i="17"/>
  <c r="K74" i="17"/>
  <c r="J74" i="17"/>
  <c r="I74" i="17"/>
  <c r="H74" i="17"/>
  <c r="G74" i="17"/>
  <c r="K73" i="17"/>
  <c r="J73" i="17"/>
  <c r="I73" i="17"/>
  <c r="H73" i="17"/>
  <c r="G73" i="17"/>
  <c r="K72" i="17"/>
  <c r="J72" i="17"/>
  <c r="I72" i="17"/>
  <c r="H72" i="17"/>
  <c r="G72" i="17"/>
  <c r="K71" i="17"/>
  <c r="J71" i="17"/>
  <c r="I71" i="17"/>
  <c r="H71" i="17"/>
  <c r="G71" i="17"/>
  <c r="K70" i="17"/>
  <c r="J70" i="17"/>
  <c r="I70" i="17"/>
  <c r="H70" i="17"/>
  <c r="G70" i="17"/>
  <c r="K67" i="17"/>
  <c r="J67" i="17"/>
  <c r="I67" i="17"/>
  <c r="H67" i="17"/>
  <c r="G67" i="17"/>
  <c r="K66" i="17"/>
  <c r="J66" i="17"/>
  <c r="I66" i="17"/>
  <c r="H66" i="17"/>
  <c r="G66" i="17"/>
  <c r="K65" i="17"/>
  <c r="J65" i="17"/>
  <c r="I65" i="17"/>
  <c r="H65" i="17"/>
  <c r="G65" i="17"/>
  <c r="K64" i="17"/>
  <c r="J64" i="17"/>
  <c r="I64" i="17"/>
  <c r="H64" i="17"/>
  <c r="G64" i="17"/>
  <c r="K63" i="17"/>
  <c r="J63" i="17"/>
  <c r="I63" i="17"/>
  <c r="H63" i="17"/>
  <c r="G63" i="17"/>
  <c r="K62" i="17"/>
  <c r="J62" i="17"/>
  <c r="I62" i="17"/>
  <c r="H62" i="17"/>
  <c r="G62" i="17"/>
  <c r="K61" i="17"/>
  <c r="J61" i="17"/>
  <c r="I61" i="17"/>
  <c r="H61" i="17"/>
  <c r="G61" i="17"/>
  <c r="K60" i="17"/>
  <c r="J60" i="17"/>
  <c r="I60" i="17"/>
  <c r="H60" i="17"/>
  <c r="G60" i="17"/>
  <c r="K59" i="17"/>
  <c r="J59" i="17"/>
  <c r="I59" i="17"/>
  <c r="H59" i="17"/>
  <c r="G59" i="17"/>
  <c r="K58" i="17"/>
  <c r="J58" i="17"/>
  <c r="I58" i="17"/>
  <c r="H58" i="17"/>
  <c r="G58" i="17"/>
  <c r="K57" i="17"/>
  <c r="J57" i="17"/>
  <c r="I57" i="17"/>
  <c r="H57" i="17"/>
  <c r="G57" i="17"/>
  <c r="K56" i="17"/>
  <c r="J56" i="17"/>
  <c r="I56" i="17"/>
  <c r="H56" i="17"/>
  <c r="G56" i="17"/>
  <c r="K55" i="17"/>
  <c r="J55" i="17"/>
  <c r="I55" i="17"/>
  <c r="H55" i="17"/>
  <c r="G55" i="17"/>
  <c r="K54" i="17"/>
  <c r="J54" i="17"/>
  <c r="I54" i="17"/>
  <c r="H54" i="17"/>
  <c r="G54" i="17"/>
  <c r="K53" i="17"/>
  <c r="J53" i="17"/>
  <c r="I53" i="17"/>
  <c r="H53" i="17"/>
  <c r="G53" i="17"/>
  <c r="K52" i="17"/>
  <c r="J52" i="17"/>
  <c r="I52" i="17"/>
  <c r="H52" i="17"/>
  <c r="G52" i="17"/>
  <c r="K51" i="17"/>
  <c r="J51" i="17"/>
  <c r="I51" i="17"/>
  <c r="H51" i="17"/>
  <c r="G51" i="17"/>
  <c r="K50" i="17"/>
  <c r="J50" i="17"/>
  <c r="I50" i="17"/>
  <c r="H50" i="17"/>
  <c r="G50" i="17"/>
  <c r="K49" i="17"/>
  <c r="J49" i="17"/>
  <c r="I49" i="17"/>
  <c r="H49" i="17"/>
  <c r="G49" i="17"/>
  <c r="K48" i="17"/>
  <c r="J48" i="17"/>
  <c r="I48" i="17"/>
  <c r="H48" i="17"/>
  <c r="G48" i="17"/>
  <c r="K47" i="17"/>
  <c r="J47" i="17"/>
  <c r="I47" i="17"/>
  <c r="H47" i="17"/>
  <c r="G47" i="17"/>
  <c r="K46" i="17"/>
  <c r="J46" i="17"/>
  <c r="I46" i="17"/>
  <c r="H46" i="17"/>
  <c r="G46" i="17"/>
  <c r="K45" i="17"/>
  <c r="J45" i="17"/>
  <c r="I45" i="17"/>
  <c r="H45" i="17"/>
  <c r="G45" i="17"/>
  <c r="K44" i="17"/>
  <c r="J44" i="17"/>
  <c r="I44" i="17"/>
  <c r="H44" i="17"/>
  <c r="G44" i="17"/>
  <c r="K43" i="17"/>
  <c r="J43" i="17"/>
  <c r="I43" i="17"/>
  <c r="H43" i="17"/>
  <c r="G43" i="17"/>
  <c r="K42" i="17"/>
  <c r="J42" i="17"/>
  <c r="I42" i="17"/>
  <c r="H42" i="17"/>
  <c r="G42" i="17"/>
  <c r="K41" i="17"/>
  <c r="J41" i="17"/>
  <c r="I41" i="17"/>
  <c r="H41" i="17"/>
  <c r="G41" i="17"/>
  <c r="K40" i="17"/>
  <c r="J40" i="17"/>
  <c r="I40" i="17"/>
  <c r="H40" i="17"/>
  <c r="G40" i="17"/>
  <c r="K39" i="17"/>
  <c r="J39" i="17"/>
  <c r="I39" i="17"/>
  <c r="H39" i="17"/>
  <c r="G39" i="17"/>
  <c r="K38" i="17"/>
  <c r="J38" i="17"/>
  <c r="I38" i="17"/>
  <c r="H38" i="17"/>
  <c r="G38" i="17"/>
  <c r="K37" i="17"/>
  <c r="J37" i="17"/>
  <c r="I37" i="17"/>
  <c r="H37" i="17"/>
  <c r="G37" i="17"/>
  <c r="K36" i="17"/>
  <c r="J36" i="17"/>
  <c r="I36" i="17"/>
  <c r="H36" i="17"/>
  <c r="G36" i="17"/>
  <c r="K35" i="17"/>
  <c r="J35" i="17"/>
  <c r="I35" i="17"/>
  <c r="H35" i="17"/>
  <c r="G35" i="17"/>
  <c r="K34" i="17"/>
  <c r="J34" i="17"/>
  <c r="I34" i="17"/>
  <c r="H34" i="17"/>
  <c r="G34" i="17"/>
  <c r="K33" i="17"/>
  <c r="J33" i="17"/>
  <c r="I33" i="17"/>
  <c r="H33" i="17"/>
  <c r="G33" i="17"/>
  <c r="K32" i="17"/>
  <c r="J32" i="17"/>
  <c r="I32" i="17"/>
  <c r="H32" i="17"/>
  <c r="G32" i="17"/>
  <c r="K31" i="17"/>
  <c r="J31" i="17"/>
  <c r="I31" i="17"/>
  <c r="H31" i="17"/>
  <c r="G31" i="17"/>
  <c r="K30" i="17"/>
  <c r="J30" i="17"/>
  <c r="I30" i="17"/>
  <c r="H30" i="17"/>
  <c r="G30" i="17"/>
  <c r="K29" i="17"/>
  <c r="J29" i="17"/>
  <c r="I29" i="17"/>
  <c r="H29" i="17"/>
  <c r="G29" i="17"/>
  <c r="K28" i="17"/>
  <c r="J28" i="17"/>
  <c r="I28" i="17"/>
  <c r="H28" i="17"/>
  <c r="G28" i="17"/>
  <c r="K27" i="17"/>
  <c r="J27" i="17"/>
  <c r="I27" i="17"/>
  <c r="H27" i="17"/>
  <c r="G27" i="17"/>
  <c r="K26" i="17"/>
  <c r="J26" i="17"/>
  <c r="I26" i="17"/>
  <c r="H26" i="17"/>
  <c r="G26" i="17"/>
  <c r="K25" i="17"/>
  <c r="J25" i="17"/>
  <c r="I25" i="17"/>
  <c r="H25" i="17"/>
  <c r="G25" i="17"/>
  <c r="K24" i="17"/>
  <c r="J24" i="17"/>
  <c r="I24" i="17"/>
  <c r="H24" i="17"/>
  <c r="G24" i="17"/>
  <c r="K23" i="17"/>
  <c r="J23" i="17"/>
  <c r="I23" i="17"/>
  <c r="H23" i="17"/>
  <c r="G23" i="17"/>
  <c r="K22" i="17"/>
  <c r="J22" i="17"/>
  <c r="I22" i="17"/>
  <c r="H22" i="17"/>
  <c r="G22" i="17"/>
  <c r="K21" i="17"/>
  <c r="J21" i="17"/>
  <c r="I21" i="17"/>
  <c r="H21" i="17"/>
  <c r="G21" i="17"/>
  <c r="K20" i="17"/>
  <c r="J20" i="17"/>
  <c r="I20" i="17"/>
  <c r="H20" i="17"/>
  <c r="G20" i="17"/>
  <c r="K19" i="17"/>
  <c r="J19" i="17"/>
  <c r="I19" i="17"/>
  <c r="H19" i="17"/>
  <c r="G19" i="17"/>
  <c r="K18" i="17"/>
  <c r="J18" i="17"/>
  <c r="I18" i="17"/>
  <c r="H18" i="17"/>
  <c r="G18" i="17"/>
  <c r="K17" i="17"/>
  <c r="J17" i="17"/>
  <c r="I17" i="17"/>
  <c r="H17" i="17"/>
  <c r="G17" i="17"/>
  <c r="K16" i="17"/>
  <c r="J16" i="17"/>
  <c r="I16" i="17"/>
  <c r="H16" i="17"/>
  <c r="G16" i="17"/>
  <c r="K15" i="17"/>
  <c r="J15" i="17"/>
  <c r="I15" i="17"/>
  <c r="H15" i="17"/>
  <c r="G15" i="17"/>
  <c r="K14" i="17"/>
  <c r="J14" i="17"/>
  <c r="I14" i="17"/>
  <c r="H14" i="17"/>
  <c r="G14" i="17"/>
  <c r="K1776" i="16" l="1"/>
  <c r="J1776" i="16"/>
  <c r="I1776" i="16"/>
  <c r="H1776" i="16"/>
  <c r="G1776" i="16"/>
  <c r="K1775" i="16"/>
  <c r="J1775" i="16"/>
  <c r="I1775" i="16"/>
  <c r="H1775" i="16"/>
  <c r="G1775" i="16"/>
  <c r="K1774" i="16"/>
  <c r="J1774" i="16"/>
  <c r="I1774" i="16"/>
  <c r="H1774" i="16"/>
  <c r="G1774" i="16"/>
  <c r="K1773" i="16"/>
  <c r="J1773" i="16"/>
  <c r="I1773" i="16"/>
  <c r="H1773" i="16"/>
  <c r="G1773" i="16"/>
  <c r="K1772" i="16"/>
  <c r="J1772" i="16"/>
  <c r="I1772" i="16"/>
  <c r="H1772" i="16"/>
  <c r="G1772" i="16"/>
  <c r="K1771" i="16"/>
  <c r="J1771" i="16"/>
  <c r="I1771" i="16"/>
  <c r="H1771" i="16"/>
  <c r="G1771" i="16"/>
  <c r="K1770" i="16"/>
  <c r="J1770" i="16"/>
  <c r="I1770" i="16"/>
  <c r="H1770" i="16"/>
  <c r="G1770" i="16"/>
  <c r="K1769" i="16"/>
  <c r="J1769" i="16"/>
  <c r="I1769" i="16"/>
  <c r="H1769" i="16"/>
  <c r="G1769" i="16"/>
  <c r="K1768" i="16"/>
  <c r="J1768" i="16"/>
  <c r="I1768" i="16"/>
  <c r="H1768" i="16"/>
  <c r="G1768" i="16"/>
  <c r="K1767" i="16"/>
  <c r="J1767" i="16"/>
  <c r="I1767" i="16"/>
  <c r="H1767" i="16"/>
  <c r="G1767" i="16"/>
  <c r="K1766" i="16"/>
  <c r="J1766" i="16"/>
  <c r="I1766" i="16"/>
  <c r="H1766" i="16"/>
  <c r="G1766" i="16"/>
  <c r="K1764" i="16"/>
  <c r="J1764" i="16"/>
  <c r="I1764" i="16"/>
  <c r="H1764" i="16"/>
  <c r="G1764" i="16"/>
  <c r="K1763" i="16"/>
  <c r="J1763" i="16"/>
  <c r="I1763" i="16"/>
  <c r="H1763" i="16"/>
  <c r="G1763" i="16"/>
  <c r="K1762" i="16"/>
  <c r="J1762" i="16"/>
  <c r="I1762" i="16"/>
  <c r="H1762" i="16"/>
  <c r="G1762" i="16"/>
  <c r="K1761" i="16"/>
  <c r="J1761" i="16"/>
  <c r="I1761" i="16"/>
  <c r="H1761" i="16"/>
  <c r="G1761" i="16"/>
  <c r="K1760" i="16"/>
  <c r="J1760" i="16"/>
  <c r="I1760" i="16"/>
  <c r="H1760" i="16"/>
  <c r="G1760" i="16"/>
  <c r="K1759" i="16"/>
  <c r="J1759" i="16"/>
  <c r="I1759" i="16"/>
  <c r="H1759" i="16"/>
  <c r="G1759" i="16"/>
  <c r="K1758" i="16"/>
  <c r="J1758" i="16"/>
  <c r="I1758" i="16"/>
  <c r="H1758" i="16"/>
  <c r="G1758" i="16"/>
  <c r="K1757" i="16"/>
  <c r="J1757" i="16"/>
  <c r="I1757" i="16"/>
  <c r="H1757" i="16"/>
  <c r="G1757" i="16"/>
  <c r="K1756" i="16"/>
  <c r="J1756" i="16"/>
  <c r="I1756" i="16"/>
  <c r="H1756" i="16"/>
  <c r="G1756" i="16"/>
  <c r="K1755" i="16"/>
  <c r="J1755" i="16"/>
  <c r="I1755" i="16"/>
  <c r="H1755" i="16"/>
  <c r="G1755" i="16"/>
  <c r="K1754" i="16"/>
  <c r="J1754" i="16"/>
  <c r="I1754" i="16"/>
  <c r="H1754" i="16"/>
  <c r="G1754" i="16"/>
  <c r="K1752" i="16"/>
  <c r="J1752" i="16"/>
  <c r="I1752" i="16"/>
  <c r="H1752" i="16"/>
  <c r="G1752" i="16"/>
  <c r="K1751" i="16"/>
  <c r="J1751" i="16"/>
  <c r="I1751" i="16"/>
  <c r="H1751" i="16"/>
  <c r="G1751" i="16"/>
  <c r="K1750" i="16"/>
  <c r="J1750" i="16"/>
  <c r="I1750" i="16"/>
  <c r="H1750" i="16"/>
  <c r="G1750" i="16"/>
  <c r="K1749" i="16"/>
  <c r="J1749" i="16"/>
  <c r="I1749" i="16"/>
  <c r="H1749" i="16"/>
  <c r="G1749" i="16"/>
  <c r="K1748" i="16"/>
  <c r="J1748" i="16"/>
  <c r="I1748" i="16"/>
  <c r="H1748" i="16"/>
  <c r="G1748" i="16"/>
  <c r="K1747" i="16"/>
  <c r="J1747" i="16"/>
  <c r="I1747" i="16"/>
  <c r="H1747" i="16"/>
  <c r="G1747" i="16"/>
  <c r="K1746" i="16"/>
  <c r="J1746" i="16"/>
  <c r="I1746" i="16"/>
  <c r="H1746" i="16"/>
  <c r="G1746" i="16"/>
  <c r="K1745" i="16"/>
  <c r="J1745" i="16"/>
  <c r="I1745" i="16"/>
  <c r="H1745" i="16"/>
  <c r="G1745" i="16"/>
  <c r="K1744" i="16"/>
  <c r="J1744" i="16"/>
  <c r="I1744" i="16"/>
  <c r="H1744" i="16"/>
  <c r="G1744" i="16"/>
  <c r="K1743" i="16"/>
  <c r="J1743" i="16"/>
  <c r="I1743" i="16"/>
  <c r="H1743" i="16"/>
  <c r="G1743" i="16"/>
  <c r="K1742" i="16"/>
  <c r="J1742" i="16"/>
  <c r="I1742" i="16"/>
  <c r="H1742" i="16"/>
  <c r="G1742" i="16"/>
  <c r="K1740" i="16"/>
  <c r="J1740" i="16"/>
  <c r="I1740" i="16"/>
  <c r="H1740" i="16"/>
  <c r="G1740" i="16"/>
  <c r="K1739" i="16"/>
  <c r="J1739" i="16"/>
  <c r="I1739" i="16"/>
  <c r="H1739" i="16"/>
  <c r="G1739" i="16"/>
  <c r="K1738" i="16"/>
  <c r="J1738" i="16"/>
  <c r="I1738" i="16"/>
  <c r="H1738" i="16"/>
  <c r="G1738" i="16"/>
  <c r="K1737" i="16"/>
  <c r="J1737" i="16"/>
  <c r="I1737" i="16"/>
  <c r="H1737" i="16"/>
  <c r="G1737" i="16"/>
  <c r="K1736" i="16"/>
  <c r="J1736" i="16"/>
  <c r="I1736" i="16"/>
  <c r="H1736" i="16"/>
  <c r="G1736" i="16"/>
  <c r="K1735" i="16"/>
  <c r="J1735" i="16"/>
  <c r="I1735" i="16"/>
  <c r="H1735" i="16"/>
  <c r="G1735" i="16"/>
  <c r="K1734" i="16"/>
  <c r="J1734" i="16"/>
  <c r="I1734" i="16"/>
  <c r="H1734" i="16"/>
  <c r="G1734" i="16"/>
  <c r="K1733" i="16"/>
  <c r="J1733" i="16"/>
  <c r="I1733" i="16"/>
  <c r="H1733" i="16"/>
  <c r="G1733" i="16"/>
  <c r="K1732" i="16"/>
  <c r="J1732" i="16"/>
  <c r="I1732" i="16"/>
  <c r="H1732" i="16"/>
  <c r="G1732" i="16"/>
  <c r="K1731" i="16"/>
  <c r="J1731" i="16"/>
  <c r="I1731" i="16"/>
  <c r="H1731" i="16"/>
  <c r="G1731" i="16"/>
  <c r="K1730" i="16"/>
  <c r="J1730" i="16"/>
  <c r="I1730" i="16"/>
  <c r="H1730" i="16"/>
  <c r="G1730" i="16"/>
  <c r="K1729" i="16"/>
  <c r="J1729" i="16"/>
  <c r="I1729" i="16"/>
  <c r="H1729" i="16"/>
  <c r="G1729" i="16"/>
  <c r="K1728" i="16"/>
  <c r="J1728" i="16"/>
  <c r="I1728" i="16"/>
  <c r="H1728" i="16"/>
  <c r="G1728" i="16"/>
  <c r="K1727" i="16"/>
  <c r="J1727" i="16"/>
  <c r="I1727" i="16"/>
  <c r="H1727" i="16"/>
  <c r="G1727" i="16"/>
  <c r="K1726" i="16"/>
  <c r="J1726" i="16"/>
  <c r="I1726" i="16"/>
  <c r="H1726" i="16"/>
  <c r="G1726" i="16"/>
  <c r="K1725" i="16"/>
  <c r="J1725" i="16"/>
  <c r="I1725" i="16"/>
  <c r="H1725" i="16"/>
  <c r="G1725" i="16"/>
  <c r="K1723" i="16"/>
  <c r="J1723" i="16"/>
  <c r="I1723" i="16"/>
  <c r="H1723" i="16"/>
  <c r="G1723" i="16"/>
  <c r="K1722" i="16"/>
  <c r="J1722" i="16"/>
  <c r="I1722" i="16"/>
  <c r="H1722" i="16"/>
  <c r="G1722" i="16"/>
  <c r="K1721" i="16"/>
  <c r="J1721" i="16"/>
  <c r="I1721" i="16"/>
  <c r="H1721" i="16"/>
  <c r="G1721" i="16"/>
  <c r="K1720" i="16"/>
  <c r="J1720" i="16"/>
  <c r="I1720" i="16"/>
  <c r="H1720" i="16"/>
  <c r="G1720" i="16"/>
  <c r="K1719" i="16"/>
  <c r="J1719" i="16"/>
  <c r="I1719" i="16"/>
  <c r="H1719" i="16"/>
  <c r="G1719" i="16"/>
  <c r="K1718" i="16"/>
  <c r="J1718" i="16"/>
  <c r="I1718" i="16"/>
  <c r="H1718" i="16"/>
  <c r="G1718" i="16"/>
  <c r="K1717" i="16"/>
  <c r="J1717" i="16"/>
  <c r="I1717" i="16"/>
  <c r="H1717" i="16"/>
  <c r="G1717" i="16"/>
  <c r="K1716" i="16"/>
  <c r="J1716" i="16"/>
  <c r="I1716" i="16"/>
  <c r="H1716" i="16"/>
  <c r="G1716" i="16"/>
  <c r="K1715" i="16"/>
  <c r="J1715" i="16"/>
  <c r="I1715" i="16"/>
  <c r="H1715" i="16"/>
  <c r="G1715" i="16"/>
  <c r="K1714" i="16"/>
  <c r="J1714" i="16"/>
  <c r="I1714" i="16"/>
  <c r="H1714" i="16"/>
  <c r="G1714" i="16"/>
  <c r="K1713" i="16"/>
  <c r="J1713" i="16"/>
  <c r="I1713" i="16"/>
  <c r="H1713" i="16"/>
  <c r="G1713" i="16"/>
  <c r="K1712" i="16"/>
  <c r="J1712" i="16"/>
  <c r="I1712" i="16"/>
  <c r="H1712" i="16"/>
  <c r="G1712" i="16"/>
  <c r="K1711" i="16"/>
  <c r="J1711" i="16"/>
  <c r="I1711" i="16"/>
  <c r="H1711" i="16"/>
  <c r="G1711" i="16"/>
  <c r="K1710" i="16"/>
  <c r="J1710" i="16"/>
  <c r="I1710" i="16"/>
  <c r="H1710" i="16"/>
  <c r="G1710" i="16"/>
  <c r="K1709" i="16"/>
  <c r="J1709" i="16"/>
  <c r="I1709" i="16"/>
  <c r="H1709" i="16"/>
  <c r="G1709" i="16"/>
  <c r="K1708" i="16"/>
  <c r="J1708" i="16"/>
  <c r="I1708" i="16"/>
  <c r="H1708" i="16"/>
  <c r="G1708" i="16"/>
  <c r="K1706" i="16"/>
  <c r="J1706" i="16"/>
  <c r="I1706" i="16"/>
  <c r="H1706" i="16"/>
  <c r="G1706" i="16"/>
  <c r="K1705" i="16"/>
  <c r="J1705" i="16"/>
  <c r="I1705" i="16"/>
  <c r="H1705" i="16"/>
  <c r="G1705" i="16"/>
  <c r="K1704" i="16"/>
  <c r="J1704" i="16"/>
  <c r="I1704" i="16"/>
  <c r="H1704" i="16"/>
  <c r="G1704" i="16"/>
  <c r="K1703" i="16"/>
  <c r="J1703" i="16"/>
  <c r="I1703" i="16"/>
  <c r="H1703" i="16"/>
  <c r="G1703" i="16"/>
  <c r="K1702" i="16"/>
  <c r="J1702" i="16"/>
  <c r="I1702" i="16"/>
  <c r="H1702" i="16"/>
  <c r="G1702" i="16"/>
  <c r="K1701" i="16"/>
  <c r="J1701" i="16"/>
  <c r="I1701" i="16"/>
  <c r="H1701" i="16"/>
  <c r="G1701" i="16"/>
  <c r="K1700" i="16"/>
  <c r="J1700" i="16"/>
  <c r="I1700" i="16"/>
  <c r="H1700" i="16"/>
  <c r="G1700" i="16"/>
  <c r="K1699" i="16"/>
  <c r="J1699" i="16"/>
  <c r="I1699" i="16"/>
  <c r="H1699" i="16"/>
  <c r="G1699" i="16"/>
  <c r="K1698" i="16"/>
  <c r="J1698" i="16"/>
  <c r="I1698" i="16"/>
  <c r="H1698" i="16"/>
  <c r="G1698" i="16"/>
  <c r="K1697" i="16"/>
  <c r="J1697" i="16"/>
  <c r="I1697" i="16"/>
  <c r="H1697" i="16"/>
  <c r="G1697" i="16"/>
  <c r="K1696" i="16"/>
  <c r="J1696" i="16"/>
  <c r="I1696" i="16"/>
  <c r="H1696" i="16"/>
  <c r="G1696" i="16"/>
  <c r="K1695" i="16"/>
  <c r="J1695" i="16"/>
  <c r="I1695" i="16"/>
  <c r="H1695" i="16"/>
  <c r="G1695" i="16"/>
  <c r="K1694" i="16"/>
  <c r="J1694" i="16"/>
  <c r="I1694" i="16"/>
  <c r="H1694" i="16"/>
  <c r="G1694" i="16"/>
  <c r="K1693" i="16"/>
  <c r="J1693" i="16"/>
  <c r="I1693" i="16"/>
  <c r="H1693" i="16"/>
  <c r="G1693" i="16"/>
  <c r="K1692" i="16"/>
  <c r="J1692" i="16"/>
  <c r="I1692" i="16"/>
  <c r="H1692" i="16"/>
  <c r="G1692" i="16"/>
  <c r="K1691" i="16"/>
  <c r="J1691" i="16"/>
  <c r="I1691" i="16"/>
  <c r="H1691" i="16"/>
  <c r="G1691" i="16"/>
  <c r="K1690" i="16"/>
  <c r="J1690" i="16"/>
  <c r="I1690" i="16"/>
  <c r="H1690" i="16"/>
  <c r="G1690" i="16"/>
  <c r="K1689" i="16"/>
  <c r="J1689" i="16"/>
  <c r="I1689" i="16"/>
  <c r="H1689" i="16"/>
  <c r="G1689" i="16"/>
  <c r="K1688" i="16"/>
  <c r="J1688" i="16"/>
  <c r="I1688" i="16"/>
  <c r="H1688" i="16"/>
  <c r="G1688" i="16"/>
  <c r="K1687" i="16"/>
  <c r="J1687" i="16"/>
  <c r="I1687" i="16"/>
  <c r="H1687" i="16"/>
  <c r="G1687" i="16"/>
  <c r="K1685" i="16"/>
  <c r="J1685" i="16"/>
  <c r="I1685" i="16"/>
  <c r="H1685" i="16"/>
  <c r="G1685" i="16"/>
  <c r="K1684" i="16"/>
  <c r="J1684" i="16"/>
  <c r="I1684" i="16"/>
  <c r="H1684" i="16"/>
  <c r="G1684" i="16"/>
  <c r="K1683" i="16"/>
  <c r="J1683" i="16"/>
  <c r="I1683" i="16"/>
  <c r="H1683" i="16"/>
  <c r="G1683" i="16"/>
  <c r="K1682" i="16"/>
  <c r="J1682" i="16"/>
  <c r="I1682" i="16"/>
  <c r="H1682" i="16"/>
  <c r="G1682" i="16"/>
  <c r="K1681" i="16"/>
  <c r="J1681" i="16"/>
  <c r="I1681" i="16"/>
  <c r="H1681" i="16"/>
  <c r="G1681" i="16"/>
  <c r="K1680" i="16"/>
  <c r="J1680" i="16"/>
  <c r="I1680" i="16"/>
  <c r="H1680" i="16"/>
  <c r="G1680" i="16"/>
  <c r="K1679" i="16"/>
  <c r="J1679" i="16"/>
  <c r="I1679" i="16"/>
  <c r="H1679" i="16"/>
  <c r="G1679" i="16"/>
  <c r="K1678" i="16"/>
  <c r="J1678" i="16"/>
  <c r="I1678" i="16"/>
  <c r="H1678" i="16"/>
  <c r="G1678" i="16"/>
  <c r="K1677" i="16"/>
  <c r="J1677" i="16"/>
  <c r="I1677" i="16"/>
  <c r="H1677" i="16"/>
  <c r="G1677" i="16"/>
  <c r="K1676" i="16"/>
  <c r="J1676" i="16"/>
  <c r="I1676" i="16"/>
  <c r="H1676" i="16"/>
  <c r="G1676" i="16"/>
  <c r="K1675" i="16"/>
  <c r="J1675" i="16"/>
  <c r="I1675" i="16"/>
  <c r="H1675" i="16"/>
  <c r="G1675" i="16"/>
  <c r="K1674" i="16"/>
  <c r="J1674" i="16"/>
  <c r="I1674" i="16"/>
  <c r="H1674" i="16"/>
  <c r="G1674" i="16"/>
  <c r="K1673" i="16"/>
  <c r="J1673" i="16"/>
  <c r="I1673" i="16"/>
  <c r="H1673" i="16"/>
  <c r="G1673" i="16"/>
  <c r="K1672" i="16"/>
  <c r="J1672" i="16"/>
  <c r="I1672" i="16"/>
  <c r="H1672" i="16"/>
  <c r="G1672" i="16"/>
  <c r="K1671" i="16"/>
  <c r="J1671" i="16"/>
  <c r="I1671" i="16"/>
  <c r="H1671" i="16"/>
  <c r="G1671" i="16"/>
  <c r="K1670" i="16"/>
  <c r="J1670" i="16"/>
  <c r="I1670" i="16"/>
  <c r="H1670" i="16"/>
  <c r="G1670" i="16"/>
  <c r="K1669" i="16"/>
  <c r="J1669" i="16"/>
  <c r="I1669" i="16"/>
  <c r="H1669" i="16"/>
  <c r="G1669" i="16"/>
  <c r="K1668" i="16"/>
  <c r="J1668" i="16"/>
  <c r="I1668" i="16"/>
  <c r="H1668" i="16"/>
  <c r="G1668" i="16"/>
  <c r="K1667" i="16"/>
  <c r="J1667" i="16"/>
  <c r="I1667" i="16"/>
  <c r="H1667" i="16"/>
  <c r="G1667" i="16"/>
  <c r="K1666" i="16"/>
  <c r="J1666" i="16"/>
  <c r="I1666" i="16"/>
  <c r="H1666" i="16"/>
  <c r="G1666" i="16"/>
  <c r="K1664" i="16"/>
  <c r="J1664" i="16"/>
  <c r="I1664" i="16"/>
  <c r="H1664" i="16"/>
  <c r="G1664" i="16"/>
  <c r="K1663" i="16"/>
  <c r="J1663" i="16"/>
  <c r="I1663" i="16"/>
  <c r="H1663" i="16"/>
  <c r="G1663" i="16"/>
  <c r="K1662" i="16"/>
  <c r="J1662" i="16"/>
  <c r="I1662" i="16"/>
  <c r="H1662" i="16"/>
  <c r="G1662" i="16"/>
  <c r="K1661" i="16"/>
  <c r="J1661" i="16"/>
  <c r="I1661" i="16"/>
  <c r="H1661" i="16"/>
  <c r="G1661" i="16"/>
  <c r="K1660" i="16"/>
  <c r="J1660" i="16"/>
  <c r="I1660" i="16"/>
  <c r="H1660" i="16"/>
  <c r="G1660" i="16"/>
  <c r="K1659" i="16"/>
  <c r="J1659" i="16"/>
  <c r="I1659" i="16"/>
  <c r="H1659" i="16"/>
  <c r="G1659" i="16"/>
  <c r="K1658" i="16"/>
  <c r="J1658" i="16"/>
  <c r="I1658" i="16"/>
  <c r="H1658" i="16"/>
  <c r="G1658" i="16"/>
  <c r="K1657" i="16"/>
  <c r="J1657" i="16"/>
  <c r="I1657" i="16"/>
  <c r="H1657" i="16"/>
  <c r="G1657" i="16"/>
  <c r="K1656" i="16"/>
  <c r="J1656" i="16"/>
  <c r="I1656" i="16"/>
  <c r="H1656" i="16"/>
  <c r="G1656" i="16"/>
  <c r="K1655" i="16"/>
  <c r="J1655" i="16"/>
  <c r="I1655" i="16"/>
  <c r="H1655" i="16"/>
  <c r="G1655" i="16"/>
  <c r="K1654" i="16"/>
  <c r="J1654" i="16"/>
  <c r="I1654" i="16"/>
  <c r="H1654" i="16"/>
  <c r="G1654" i="16"/>
  <c r="K1652" i="16"/>
  <c r="J1652" i="16"/>
  <c r="I1652" i="16"/>
  <c r="H1652" i="16"/>
  <c r="G1652" i="16"/>
  <c r="K1651" i="16"/>
  <c r="J1651" i="16"/>
  <c r="I1651" i="16"/>
  <c r="H1651" i="16"/>
  <c r="G1651" i="16"/>
  <c r="K1650" i="16"/>
  <c r="J1650" i="16"/>
  <c r="I1650" i="16"/>
  <c r="H1650" i="16"/>
  <c r="G1650" i="16"/>
  <c r="K1649" i="16"/>
  <c r="J1649" i="16"/>
  <c r="I1649" i="16"/>
  <c r="H1649" i="16"/>
  <c r="G1649" i="16"/>
  <c r="K1648" i="16"/>
  <c r="J1648" i="16"/>
  <c r="I1648" i="16"/>
  <c r="H1648" i="16"/>
  <c r="G1648" i="16"/>
  <c r="K1647" i="16"/>
  <c r="J1647" i="16"/>
  <c r="I1647" i="16"/>
  <c r="H1647" i="16"/>
  <c r="G1647" i="16"/>
  <c r="K1646" i="16"/>
  <c r="J1646" i="16"/>
  <c r="I1646" i="16"/>
  <c r="H1646" i="16"/>
  <c r="G1646" i="16"/>
  <c r="K1645" i="16"/>
  <c r="J1645" i="16"/>
  <c r="I1645" i="16"/>
  <c r="H1645" i="16"/>
  <c r="G1645" i="16"/>
  <c r="K1644" i="16"/>
  <c r="J1644" i="16"/>
  <c r="I1644" i="16"/>
  <c r="H1644" i="16"/>
  <c r="G1644" i="16"/>
  <c r="K1643" i="16"/>
  <c r="J1643" i="16"/>
  <c r="I1643" i="16"/>
  <c r="H1643" i="16"/>
  <c r="G1643" i="16"/>
  <c r="K1642" i="16"/>
  <c r="J1642" i="16"/>
  <c r="I1642" i="16"/>
  <c r="H1642" i="16"/>
  <c r="G1642" i="16"/>
  <c r="K1641" i="16"/>
  <c r="J1641" i="16"/>
  <c r="I1641" i="16"/>
  <c r="H1641" i="16"/>
  <c r="G1641" i="16"/>
  <c r="K1640" i="16"/>
  <c r="J1640" i="16"/>
  <c r="I1640" i="16"/>
  <c r="H1640" i="16"/>
  <c r="G1640" i="16"/>
  <c r="K1639" i="16"/>
  <c r="J1639" i="16"/>
  <c r="I1639" i="16"/>
  <c r="H1639" i="16"/>
  <c r="G1639" i="16"/>
  <c r="K1638" i="16"/>
  <c r="J1638" i="16"/>
  <c r="I1638" i="16"/>
  <c r="H1638" i="16"/>
  <c r="G1638" i="16"/>
  <c r="K1637" i="16"/>
  <c r="J1637" i="16"/>
  <c r="I1637" i="16"/>
  <c r="H1637" i="16"/>
  <c r="G1637" i="16"/>
  <c r="K1636" i="16"/>
  <c r="J1636" i="16"/>
  <c r="I1636" i="16"/>
  <c r="H1636" i="16"/>
  <c r="G1636" i="16"/>
  <c r="K1635" i="16"/>
  <c r="J1635" i="16"/>
  <c r="I1635" i="16"/>
  <c r="H1635" i="16"/>
  <c r="G1635" i="16"/>
  <c r="K1634" i="16"/>
  <c r="J1634" i="16"/>
  <c r="I1634" i="16"/>
  <c r="H1634" i="16"/>
  <c r="G1634" i="16"/>
  <c r="K1633" i="16"/>
  <c r="J1633" i="16"/>
  <c r="I1633" i="16"/>
  <c r="H1633" i="16"/>
  <c r="G1633" i="16"/>
  <c r="K1632" i="16"/>
  <c r="J1632" i="16"/>
  <c r="I1632" i="16"/>
  <c r="H1632" i="16"/>
  <c r="G1632" i="16"/>
  <c r="K1631" i="16"/>
  <c r="J1631" i="16"/>
  <c r="I1631" i="16"/>
  <c r="H1631" i="16"/>
  <c r="G1631" i="16"/>
  <c r="K1630" i="16"/>
  <c r="J1630" i="16"/>
  <c r="I1630" i="16"/>
  <c r="H1630" i="16"/>
  <c r="G1630" i="16"/>
  <c r="K1629" i="16"/>
  <c r="J1629" i="16"/>
  <c r="I1629" i="16"/>
  <c r="H1629" i="16"/>
  <c r="G1629" i="16"/>
  <c r="K1628" i="16"/>
  <c r="J1628" i="16"/>
  <c r="I1628" i="16"/>
  <c r="H1628" i="16"/>
  <c r="G1628" i="16"/>
  <c r="K1627" i="16"/>
  <c r="J1627" i="16"/>
  <c r="I1627" i="16"/>
  <c r="H1627" i="16"/>
  <c r="G1627" i="16"/>
  <c r="K1626" i="16"/>
  <c r="J1626" i="16"/>
  <c r="I1626" i="16"/>
  <c r="H1626" i="16"/>
  <c r="G1626" i="16"/>
  <c r="K1625" i="16"/>
  <c r="J1625" i="16"/>
  <c r="I1625" i="16"/>
  <c r="H1625" i="16"/>
  <c r="G1625" i="16"/>
  <c r="K1624" i="16"/>
  <c r="J1624" i="16"/>
  <c r="I1624" i="16"/>
  <c r="H1624" i="16"/>
  <c r="G1624" i="16"/>
  <c r="K1623" i="16"/>
  <c r="J1623" i="16"/>
  <c r="I1623" i="16"/>
  <c r="H1623" i="16"/>
  <c r="G1623" i="16"/>
  <c r="K1622" i="16"/>
  <c r="J1622" i="16"/>
  <c r="I1622" i="16"/>
  <c r="H1622" i="16"/>
  <c r="G1622" i="16"/>
  <c r="K1621" i="16"/>
  <c r="J1621" i="16"/>
  <c r="I1621" i="16"/>
  <c r="H1621" i="16"/>
  <c r="G1621" i="16"/>
  <c r="K1620" i="16"/>
  <c r="J1620" i="16"/>
  <c r="I1620" i="16"/>
  <c r="H1620" i="16"/>
  <c r="G1620" i="16"/>
  <c r="K1619" i="16"/>
  <c r="J1619" i="16"/>
  <c r="I1619" i="16"/>
  <c r="H1619" i="16"/>
  <c r="G1619" i="16"/>
  <c r="K1618" i="16"/>
  <c r="J1618" i="16"/>
  <c r="I1618" i="16"/>
  <c r="H1618" i="16"/>
  <c r="G1618" i="16"/>
  <c r="K1617" i="16"/>
  <c r="J1617" i="16"/>
  <c r="I1617" i="16"/>
  <c r="H1617" i="16"/>
  <c r="G1617" i="16"/>
  <c r="K1616" i="16"/>
  <c r="J1616" i="16"/>
  <c r="I1616" i="16"/>
  <c r="H1616" i="16"/>
  <c r="G1616" i="16"/>
  <c r="K1615" i="16"/>
  <c r="J1615" i="16"/>
  <c r="I1615" i="16"/>
  <c r="H1615" i="16"/>
  <c r="G1615" i="16"/>
  <c r="K1614" i="16"/>
  <c r="J1614" i="16"/>
  <c r="I1614" i="16"/>
  <c r="H1614" i="16"/>
  <c r="G1614" i="16"/>
  <c r="K1612" i="16"/>
  <c r="J1612" i="16"/>
  <c r="I1612" i="16"/>
  <c r="H1612" i="16"/>
  <c r="G1612" i="16"/>
  <c r="K1611" i="16"/>
  <c r="J1611" i="16"/>
  <c r="I1611" i="16"/>
  <c r="H1611" i="16"/>
  <c r="G1611" i="16"/>
  <c r="K1610" i="16"/>
  <c r="J1610" i="16"/>
  <c r="I1610" i="16"/>
  <c r="H1610" i="16"/>
  <c r="G1610" i="16"/>
  <c r="K1609" i="16"/>
  <c r="J1609" i="16"/>
  <c r="I1609" i="16"/>
  <c r="H1609" i="16"/>
  <c r="G1609" i="16"/>
  <c r="K1608" i="16"/>
  <c r="J1608" i="16"/>
  <c r="I1608" i="16"/>
  <c r="H1608" i="16"/>
  <c r="G1608" i="16"/>
  <c r="K1607" i="16"/>
  <c r="J1607" i="16"/>
  <c r="I1607" i="16"/>
  <c r="H1607" i="16"/>
  <c r="G1607" i="16"/>
  <c r="K1606" i="16"/>
  <c r="J1606" i="16"/>
  <c r="I1606" i="16"/>
  <c r="H1606" i="16"/>
  <c r="G1606" i="16"/>
  <c r="K1605" i="16"/>
  <c r="J1605" i="16"/>
  <c r="I1605" i="16"/>
  <c r="H1605" i="16"/>
  <c r="G1605" i="16"/>
  <c r="K1604" i="16"/>
  <c r="J1604" i="16"/>
  <c r="I1604" i="16"/>
  <c r="H1604" i="16"/>
  <c r="G1604" i="16"/>
  <c r="K1603" i="16"/>
  <c r="J1603" i="16"/>
  <c r="I1603" i="16"/>
  <c r="H1603" i="16"/>
  <c r="G1603" i="16"/>
  <c r="K1602" i="16"/>
  <c r="J1602" i="16"/>
  <c r="I1602" i="16"/>
  <c r="H1602" i="16"/>
  <c r="G1602" i="16"/>
  <c r="K1601" i="16"/>
  <c r="J1601" i="16"/>
  <c r="I1601" i="16"/>
  <c r="H1601" i="16"/>
  <c r="G1601" i="16"/>
  <c r="K1600" i="16"/>
  <c r="J1600" i="16"/>
  <c r="I1600" i="16"/>
  <c r="H1600" i="16"/>
  <c r="G1600" i="16"/>
  <c r="K1598" i="16"/>
  <c r="J1598" i="16"/>
  <c r="I1598" i="16"/>
  <c r="H1598" i="16"/>
  <c r="G1598" i="16"/>
  <c r="K1597" i="16"/>
  <c r="J1597" i="16"/>
  <c r="I1597" i="16"/>
  <c r="H1597" i="16"/>
  <c r="G1597" i="16"/>
  <c r="K1596" i="16"/>
  <c r="J1596" i="16"/>
  <c r="I1596" i="16"/>
  <c r="H1596" i="16"/>
  <c r="G1596" i="16"/>
  <c r="K1595" i="16"/>
  <c r="J1595" i="16"/>
  <c r="I1595" i="16"/>
  <c r="H1595" i="16"/>
  <c r="G1595" i="16"/>
  <c r="K1594" i="16"/>
  <c r="J1594" i="16"/>
  <c r="I1594" i="16"/>
  <c r="H1594" i="16"/>
  <c r="G1594" i="16"/>
  <c r="K1593" i="16"/>
  <c r="J1593" i="16"/>
  <c r="I1593" i="16"/>
  <c r="H1593" i="16"/>
  <c r="G1593" i="16"/>
  <c r="K1592" i="16"/>
  <c r="J1592" i="16"/>
  <c r="I1592" i="16"/>
  <c r="H1592" i="16"/>
  <c r="G1592" i="16"/>
  <c r="K1591" i="16"/>
  <c r="J1591" i="16"/>
  <c r="I1591" i="16"/>
  <c r="H1591" i="16"/>
  <c r="G1591" i="16"/>
  <c r="K1590" i="16"/>
  <c r="J1590" i="16"/>
  <c r="I1590" i="16"/>
  <c r="H1590" i="16"/>
  <c r="G1590" i="16"/>
  <c r="K1589" i="16"/>
  <c r="J1589" i="16"/>
  <c r="I1589" i="16"/>
  <c r="H1589" i="16"/>
  <c r="G1589" i="16"/>
  <c r="K1588" i="16"/>
  <c r="J1588" i="16"/>
  <c r="I1588" i="16"/>
  <c r="H1588" i="16"/>
  <c r="G1588" i="16"/>
  <c r="K1587" i="16"/>
  <c r="J1587" i="16"/>
  <c r="I1587" i="16"/>
  <c r="H1587" i="16"/>
  <c r="G1587" i="16"/>
  <c r="K1586" i="16"/>
  <c r="J1586" i="16"/>
  <c r="I1586" i="16"/>
  <c r="H1586" i="16"/>
  <c r="G1586" i="16"/>
  <c r="K1585" i="16"/>
  <c r="J1585" i="16"/>
  <c r="I1585" i="16"/>
  <c r="H1585" i="16"/>
  <c r="G1585" i="16"/>
  <c r="K1584" i="16"/>
  <c r="J1584" i="16"/>
  <c r="I1584" i="16"/>
  <c r="H1584" i="16"/>
  <c r="G1584" i="16"/>
  <c r="K1583" i="16"/>
  <c r="J1583" i="16"/>
  <c r="I1583" i="16"/>
  <c r="H1583" i="16"/>
  <c r="G1583" i="16"/>
  <c r="K1582" i="16"/>
  <c r="J1582" i="16"/>
  <c r="I1582" i="16"/>
  <c r="H1582" i="16"/>
  <c r="G1582" i="16"/>
  <c r="K1581" i="16"/>
  <c r="J1581" i="16"/>
  <c r="I1581" i="16"/>
  <c r="H1581" i="16"/>
  <c r="G1581" i="16"/>
  <c r="K1580" i="16"/>
  <c r="J1580" i="16"/>
  <c r="I1580" i="16"/>
  <c r="H1580" i="16"/>
  <c r="G1580" i="16"/>
  <c r="K1579" i="16"/>
  <c r="J1579" i="16"/>
  <c r="I1579" i="16"/>
  <c r="H1579" i="16"/>
  <c r="G1579" i="16"/>
  <c r="K1578" i="16"/>
  <c r="J1578" i="16"/>
  <c r="I1578" i="16"/>
  <c r="H1578" i="16"/>
  <c r="G1578" i="16"/>
  <c r="K1577" i="16"/>
  <c r="J1577" i="16"/>
  <c r="I1577" i="16"/>
  <c r="H1577" i="16"/>
  <c r="G1577" i="16"/>
  <c r="K1576" i="16"/>
  <c r="J1576" i="16"/>
  <c r="I1576" i="16"/>
  <c r="H1576" i="16"/>
  <c r="G1576" i="16"/>
  <c r="K1575" i="16"/>
  <c r="J1575" i="16"/>
  <c r="I1575" i="16"/>
  <c r="H1575" i="16"/>
  <c r="G1575" i="16"/>
  <c r="K1574" i="16"/>
  <c r="J1574" i="16"/>
  <c r="I1574" i="16"/>
  <c r="H1574" i="16"/>
  <c r="G1574" i="16"/>
  <c r="K1573" i="16"/>
  <c r="J1573" i="16"/>
  <c r="I1573" i="16"/>
  <c r="H1573" i="16"/>
  <c r="G1573" i="16"/>
  <c r="K1572" i="16"/>
  <c r="J1572" i="16"/>
  <c r="I1572" i="16"/>
  <c r="H1572" i="16"/>
  <c r="G1572" i="16"/>
  <c r="K1571" i="16"/>
  <c r="J1571" i="16"/>
  <c r="I1571" i="16"/>
  <c r="H1571" i="16"/>
  <c r="G1571" i="16"/>
  <c r="K1569" i="16"/>
  <c r="J1569" i="16"/>
  <c r="I1569" i="16"/>
  <c r="H1569" i="16"/>
  <c r="G1569" i="16"/>
  <c r="K1568" i="16"/>
  <c r="J1568" i="16"/>
  <c r="I1568" i="16"/>
  <c r="H1568" i="16"/>
  <c r="G1568" i="16"/>
  <c r="K1567" i="16"/>
  <c r="J1567" i="16"/>
  <c r="I1567" i="16"/>
  <c r="H1567" i="16"/>
  <c r="G1567" i="16"/>
  <c r="K1566" i="16"/>
  <c r="J1566" i="16"/>
  <c r="I1566" i="16"/>
  <c r="H1566" i="16"/>
  <c r="G1566" i="16"/>
  <c r="K1565" i="16"/>
  <c r="J1565" i="16"/>
  <c r="I1565" i="16"/>
  <c r="H1565" i="16"/>
  <c r="G1565" i="16"/>
  <c r="K1564" i="16"/>
  <c r="J1564" i="16"/>
  <c r="I1564" i="16"/>
  <c r="H1564" i="16"/>
  <c r="G1564" i="16"/>
  <c r="K1563" i="16"/>
  <c r="J1563" i="16"/>
  <c r="I1563" i="16"/>
  <c r="H1563" i="16"/>
  <c r="G1563" i="16"/>
  <c r="K1562" i="16"/>
  <c r="J1562" i="16"/>
  <c r="I1562" i="16"/>
  <c r="H1562" i="16"/>
  <c r="G1562" i="16"/>
  <c r="K1561" i="16"/>
  <c r="J1561" i="16"/>
  <c r="I1561" i="16"/>
  <c r="H1561" i="16"/>
  <c r="G1561" i="16"/>
  <c r="K1560" i="16"/>
  <c r="J1560" i="16"/>
  <c r="I1560" i="16"/>
  <c r="H1560" i="16"/>
  <c r="G1560" i="16"/>
  <c r="K1559" i="16"/>
  <c r="J1559" i="16"/>
  <c r="I1559" i="16"/>
  <c r="H1559" i="16"/>
  <c r="G1559" i="16"/>
  <c r="K1558" i="16"/>
  <c r="J1558" i="16"/>
  <c r="I1558" i="16"/>
  <c r="H1558" i="16"/>
  <c r="G1558" i="16"/>
  <c r="K1557" i="16"/>
  <c r="J1557" i="16"/>
  <c r="I1557" i="16"/>
  <c r="H1557" i="16"/>
  <c r="G1557" i="16"/>
  <c r="K1556" i="16"/>
  <c r="J1556" i="16"/>
  <c r="I1556" i="16"/>
  <c r="H1556" i="16"/>
  <c r="G1556" i="16"/>
  <c r="K1555" i="16"/>
  <c r="J1555" i="16"/>
  <c r="I1555" i="16"/>
  <c r="H1555" i="16"/>
  <c r="G1555" i="16"/>
  <c r="K1554" i="16"/>
  <c r="J1554" i="16"/>
  <c r="I1554" i="16"/>
  <c r="H1554" i="16"/>
  <c r="G1554" i="16"/>
  <c r="K1553" i="16"/>
  <c r="J1553" i="16"/>
  <c r="I1553" i="16"/>
  <c r="H1553" i="16"/>
  <c r="G1553" i="16"/>
  <c r="K1552" i="16"/>
  <c r="J1552" i="16"/>
  <c r="I1552" i="16"/>
  <c r="H1552" i="16"/>
  <c r="G1552" i="16"/>
  <c r="K1551" i="16"/>
  <c r="J1551" i="16"/>
  <c r="I1551" i="16"/>
  <c r="H1551" i="16"/>
  <c r="G1551" i="16"/>
  <c r="K1550" i="16"/>
  <c r="J1550" i="16"/>
  <c r="I1550" i="16"/>
  <c r="H1550" i="16"/>
  <c r="G1550" i="16"/>
  <c r="K1549" i="16"/>
  <c r="J1549" i="16"/>
  <c r="I1549" i="16"/>
  <c r="H1549" i="16"/>
  <c r="G1549" i="16"/>
  <c r="K1548" i="16"/>
  <c r="J1548" i="16"/>
  <c r="I1548" i="16"/>
  <c r="H1548" i="16"/>
  <c r="G1548" i="16"/>
  <c r="K1547" i="16"/>
  <c r="J1547" i="16"/>
  <c r="I1547" i="16"/>
  <c r="H1547" i="16"/>
  <c r="G1547" i="16"/>
  <c r="K1546" i="16"/>
  <c r="J1546" i="16"/>
  <c r="I1546" i="16"/>
  <c r="H1546" i="16"/>
  <c r="G1546" i="16"/>
  <c r="K1545" i="16"/>
  <c r="J1545" i="16"/>
  <c r="I1545" i="16"/>
  <c r="H1545" i="16"/>
  <c r="G1545" i="16"/>
  <c r="K1543" i="16"/>
  <c r="J1543" i="16"/>
  <c r="I1543" i="16"/>
  <c r="H1543" i="16"/>
  <c r="G1543" i="16"/>
  <c r="K1542" i="16"/>
  <c r="J1542" i="16"/>
  <c r="I1542" i="16"/>
  <c r="H1542" i="16"/>
  <c r="G1542" i="16"/>
  <c r="K1541" i="16"/>
  <c r="J1541" i="16"/>
  <c r="I1541" i="16"/>
  <c r="H1541" i="16"/>
  <c r="G1541" i="16"/>
  <c r="K1540" i="16"/>
  <c r="J1540" i="16"/>
  <c r="I1540" i="16"/>
  <c r="H1540" i="16"/>
  <c r="G1540" i="16"/>
  <c r="K1539" i="16"/>
  <c r="J1539" i="16"/>
  <c r="I1539" i="16"/>
  <c r="H1539" i="16"/>
  <c r="G1539" i="16"/>
  <c r="K1538" i="16"/>
  <c r="J1538" i="16"/>
  <c r="I1538" i="16"/>
  <c r="H1538" i="16"/>
  <c r="G1538" i="16"/>
  <c r="K1537" i="16"/>
  <c r="J1537" i="16"/>
  <c r="I1537" i="16"/>
  <c r="H1537" i="16"/>
  <c r="G1537" i="16"/>
  <c r="K1536" i="16"/>
  <c r="J1536" i="16"/>
  <c r="I1536" i="16"/>
  <c r="H1536" i="16"/>
  <c r="G1536" i="16"/>
  <c r="K1535" i="16"/>
  <c r="J1535" i="16"/>
  <c r="I1535" i="16"/>
  <c r="H1535" i="16"/>
  <c r="G1535" i="16"/>
  <c r="K1534" i="16"/>
  <c r="J1534" i="16"/>
  <c r="I1534" i="16"/>
  <c r="H1534" i="16"/>
  <c r="G1534" i="16"/>
  <c r="K1533" i="16"/>
  <c r="J1533" i="16"/>
  <c r="I1533" i="16"/>
  <c r="H1533" i="16"/>
  <c r="G1533" i="16"/>
  <c r="K1532" i="16"/>
  <c r="J1532" i="16"/>
  <c r="I1532" i="16"/>
  <c r="H1532" i="16"/>
  <c r="G1532" i="16"/>
  <c r="K1531" i="16"/>
  <c r="J1531" i="16"/>
  <c r="I1531" i="16"/>
  <c r="H1531" i="16"/>
  <c r="G1531" i="16"/>
  <c r="K1530" i="16"/>
  <c r="J1530" i="16"/>
  <c r="I1530" i="16"/>
  <c r="H1530" i="16"/>
  <c r="G1530" i="16"/>
  <c r="K1529" i="16"/>
  <c r="J1529" i="16"/>
  <c r="I1529" i="16"/>
  <c r="H1529" i="16"/>
  <c r="G1529" i="16"/>
  <c r="K1528" i="16"/>
  <c r="J1528" i="16"/>
  <c r="I1528" i="16"/>
  <c r="H1528" i="16"/>
  <c r="G1528" i="16"/>
  <c r="K1526" i="16"/>
  <c r="J1526" i="16"/>
  <c r="I1526" i="16"/>
  <c r="H1526" i="16"/>
  <c r="G1526" i="16"/>
  <c r="K1525" i="16"/>
  <c r="J1525" i="16"/>
  <c r="I1525" i="16"/>
  <c r="H1525" i="16"/>
  <c r="G1525" i="16"/>
  <c r="K1524" i="16"/>
  <c r="J1524" i="16"/>
  <c r="I1524" i="16"/>
  <c r="H1524" i="16"/>
  <c r="G1524" i="16"/>
  <c r="K1523" i="16"/>
  <c r="J1523" i="16"/>
  <c r="I1523" i="16"/>
  <c r="H1523" i="16"/>
  <c r="G1523" i="16"/>
  <c r="K1522" i="16"/>
  <c r="J1522" i="16"/>
  <c r="I1522" i="16"/>
  <c r="H1522" i="16"/>
  <c r="G1522" i="16"/>
  <c r="K1521" i="16"/>
  <c r="J1521" i="16"/>
  <c r="I1521" i="16"/>
  <c r="H1521" i="16"/>
  <c r="G1521" i="16"/>
  <c r="K1520" i="16"/>
  <c r="J1520" i="16"/>
  <c r="I1520" i="16"/>
  <c r="H1520" i="16"/>
  <c r="G1520" i="16"/>
  <c r="K1519" i="16"/>
  <c r="J1519" i="16"/>
  <c r="I1519" i="16"/>
  <c r="H1519" i="16"/>
  <c r="G1519" i="16"/>
  <c r="K1517" i="16"/>
  <c r="J1517" i="16"/>
  <c r="I1517" i="16"/>
  <c r="H1517" i="16"/>
  <c r="G1517" i="16"/>
  <c r="K1516" i="16"/>
  <c r="J1516" i="16"/>
  <c r="I1516" i="16"/>
  <c r="H1516" i="16"/>
  <c r="G1516" i="16"/>
  <c r="K1515" i="16"/>
  <c r="J1515" i="16"/>
  <c r="I1515" i="16"/>
  <c r="H1515" i="16"/>
  <c r="G1515" i="16"/>
  <c r="K1514" i="16"/>
  <c r="J1514" i="16"/>
  <c r="I1514" i="16"/>
  <c r="H1514" i="16"/>
  <c r="G1514" i="16"/>
  <c r="K1513" i="16"/>
  <c r="J1513" i="16"/>
  <c r="I1513" i="16"/>
  <c r="H1513" i="16"/>
  <c r="G1513" i="16"/>
  <c r="K1512" i="16"/>
  <c r="J1512" i="16"/>
  <c r="I1512" i="16"/>
  <c r="H1512" i="16"/>
  <c r="G1512" i="16"/>
  <c r="K1511" i="16"/>
  <c r="J1511" i="16"/>
  <c r="I1511" i="16"/>
  <c r="H1511" i="16"/>
  <c r="G1511" i="16"/>
  <c r="K1510" i="16"/>
  <c r="J1510" i="16"/>
  <c r="I1510" i="16"/>
  <c r="H1510" i="16"/>
  <c r="G1510" i="16"/>
  <c r="K1509" i="16"/>
  <c r="J1509" i="16"/>
  <c r="I1509" i="16"/>
  <c r="H1509" i="16"/>
  <c r="G1509" i="16"/>
  <c r="K1508" i="16"/>
  <c r="J1508" i="16"/>
  <c r="I1508" i="16"/>
  <c r="H1508" i="16"/>
  <c r="G1508" i="16"/>
  <c r="K1507" i="16"/>
  <c r="J1507" i="16"/>
  <c r="I1507" i="16"/>
  <c r="H1507" i="16"/>
  <c r="G1507" i="16"/>
  <c r="K1506" i="16"/>
  <c r="J1506" i="16"/>
  <c r="I1506" i="16"/>
  <c r="H1506" i="16"/>
  <c r="G1506" i="16"/>
  <c r="K1505" i="16"/>
  <c r="J1505" i="16"/>
  <c r="I1505" i="16"/>
  <c r="H1505" i="16"/>
  <c r="G1505" i="16"/>
  <c r="K1504" i="16"/>
  <c r="J1504" i="16"/>
  <c r="I1504" i="16"/>
  <c r="H1504" i="16"/>
  <c r="G1504" i="16"/>
  <c r="K1503" i="16"/>
  <c r="J1503" i="16"/>
  <c r="I1503" i="16"/>
  <c r="H1503" i="16"/>
  <c r="G1503" i="16"/>
  <c r="K1502" i="16"/>
  <c r="J1502" i="16"/>
  <c r="I1502" i="16"/>
  <c r="H1502" i="16"/>
  <c r="G1502" i="16"/>
  <c r="K1500" i="16"/>
  <c r="J1500" i="16"/>
  <c r="I1500" i="16"/>
  <c r="H1500" i="16"/>
  <c r="G1500" i="16"/>
  <c r="K1499" i="16"/>
  <c r="J1499" i="16"/>
  <c r="I1499" i="16"/>
  <c r="H1499" i="16"/>
  <c r="G1499" i="16"/>
  <c r="K1498" i="16"/>
  <c r="J1498" i="16"/>
  <c r="I1498" i="16"/>
  <c r="H1498" i="16"/>
  <c r="G1498" i="16"/>
  <c r="K1497" i="16"/>
  <c r="J1497" i="16"/>
  <c r="I1497" i="16"/>
  <c r="H1497" i="16"/>
  <c r="G1497" i="16"/>
  <c r="K1496" i="16"/>
  <c r="J1496" i="16"/>
  <c r="I1496" i="16"/>
  <c r="H1496" i="16"/>
  <c r="G1496" i="16"/>
  <c r="K1495" i="16"/>
  <c r="J1495" i="16"/>
  <c r="I1495" i="16"/>
  <c r="H1495" i="16"/>
  <c r="G1495" i="16"/>
  <c r="K1494" i="16"/>
  <c r="J1494" i="16"/>
  <c r="I1494" i="16"/>
  <c r="H1494" i="16"/>
  <c r="G1494" i="16"/>
  <c r="K1493" i="16"/>
  <c r="J1493" i="16"/>
  <c r="I1493" i="16"/>
  <c r="H1493" i="16"/>
  <c r="G1493" i="16"/>
  <c r="K1492" i="16"/>
  <c r="J1492" i="16"/>
  <c r="I1492" i="16"/>
  <c r="H1492" i="16"/>
  <c r="G1492" i="16"/>
  <c r="K1491" i="16"/>
  <c r="J1491" i="16"/>
  <c r="I1491" i="16"/>
  <c r="H1491" i="16"/>
  <c r="G1491" i="16"/>
  <c r="K1490" i="16"/>
  <c r="J1490" i="16"/>
  <c r="I1490" i="16"/>
  <c r="H1490" i="16"/>
  <c r="G1490" i="16"/>
  <c r="K1489" i="16"/>
  <c r="J1489" i="16"/>
  <c r="I1489" i="16"/>
  <c r="H1489" i="16"/>
  <c r="G1489" i="16"/>
  <c r="K1487" i="16"/>
  <c r="J1487" i="16"/>
  <c r="I1487" i="16"/>
  <c r="H1487" i="16"/>
  <c r="G1487" i="16"/>
  <c r="K1486" i="16"/>
  <c r="J1486" i="16"/>
  <c r="I1486" i="16"/>
  <c r="H1486" i="16"/>
  <c r="G1486" i="16"/>
  <c r="K1485" i="16"/>
  <c r="J1485" i="16"/>
  <c r="I1485" i="16"/>
  <c r="H1485" i="16"/>
  <c r="G1485" i="16"/>
  <c r="K1484" i="16"/>
  <c r="J1484" i="16"/>
  <c r="I1484" i="16"/>
  <c r="H1484" i="16"/>
  <c r="G1484" i="16"/>
  <c r="K1483" i="16"/>
  <c r="J1483" i="16"/>
  <c r="I1483" i="16"/>
  <c r="H1483" i="16"/>
  <c r="G1483" i="16"/>
  <c r="K1482" i="16"/>
  <c r="J1482" i="16"/>
  <c r="I1482" i="16"/>
  <c r="H1482" i="16"/>
  <c r="G1482" i="16"/>
  <c r="K1481" i="16"/>
  <c r="J1481" i="16"/>
  <c r="I1481" i="16"/>
  <c r="H1481" i="16"/>
  <c r="G1481" i="16"/>
  <c r="K1480" i="16"/>
  <c r="J1480" i="16"/>
  <c r="I1480" i="16"/>
  <c r="H1480" i="16"/>
  <c r="G1480" i="16"/>
  <c r="K1479" i="16"/>
  <c r="J1479" i="16"/>
  <c r="I1479" i="16"/>
  <c r="H1479" i="16"/>
  <c r="G1479" i="16"/>
  <c r="K1478" i="16"/>
  <c r="J1478" i="16"/>
  <c r="I1478" i="16"/>
  <c r="H1478" i="16"/>
  <c r="G1478" i="16"/>
  <c r="K1477" i="16"/>
  <c r="J1477" i="16"/>
  <c r="I1477" i="16"/>
  <c r="H1477" i="16"/>
  <c r="G1477" i="16"/>
  <c r="K1476" i="16"/>
  <c r="J1476" i="16"/>
  <c r="I1476" i="16"/>
  <c r="H1476" i="16"/>
  <c r="G1476" i="16"/>
  <c r="K1475" i="16"/>
  <c r="J1475" i="16"/>
  <c r="I1475" i="16"/>
  <c r="H1475" i="16"/>
  <c r="G1475" i="16"/>
  <c r="K1474" i="16"/>
  <c r="J1474" i="16"/>
  <c r="I1474" i="16"/>
  <c r="H1474" i="16"/>
  <c r="G1474" i="16"/>
  <c r="K1473" i="16"/>
  <c r="J1473" i="16"/>
  <c r="I1473" i="16"/>
  <c r="H1473" i="16"/>
  <c r="G1473" i="16"/>
  <c r="K1472" i="16"/>
  <c r="J1472" i="16"/>
  <c r="I1472" i="16"/>
  <c r="H1472" i="16"/>
  <c r="G1472" i="16"/>
  <c r="K1471" i="16"/>
  <c r="J1471" i="16"/>
  <c r="I1471" i="16"/>
  <c r="H1471" i="16"/>
  <c r="G1471" i="16"/>
  <c r="K1470" i="16"/>
  <c r="J1470" i="16"/>
  <c r="I1470" i="16"/>
  <c r="H1470" i="16"/>
  <c r="G1470" i="16"/>
  <c r="K1469" i="16"/>
  <c r="J1469" i="16"/>
  <c r="I1469" i="16"/>
  <c r="H1469" i="16"/>
  <c r="G1469" i="16"/>
  <c r="K1468" i="16"/>
  <c r="J1468" i="16"/>
  <c r="I1468" i="16"/>
  <c r="H1468" i="16"/>
  <c r="G1468" i="16"/>
  <c r="K1466" i="16"/>
  <c r="J1466" i="16"/>
  <c r="I1466" i="16"/>
  <c r="H1466" i="16"/>
  <c r="G1466" i="16"/>
  <c r="K1465" i="16"/>
  <c r="J1465" i="16"/>
  <c r="I1465" i="16"/>
  <c r="H1465" i="16"/>
  <c r="G1465" i="16"/>
  <c r="K1464" i="16"/>
  <c r="J1464" i="16"/>
  <c r="I1464" i="16"/>
  <c r="H1464" i="16"/>
  <c r="G1464" i="16"/>
  <c r="K1463" i="16"/>
  <c r="J1463" i="16"/>
  <c r="I1463" i="16"/>
  <c r="H1463" i="16"/>
  <c r="G1463" i="16"/>
  <c r="K1462" i="16"/>
  <c r="J1462" i="16"/>
  <c r="I1462" i="16"/>
  <c r="H1462" i="16"/>
  <c r="G1462" i="16"/>
  <c r="K1461" i="16"/>
  <c r="J1461" i="16"/>
  <c r="I1461" i="16"/>
  <c r="H1461" i="16"/>
  <c r="G1461" i="16"/>
  <c r="K1460" i="16"/>
  <c r="J1460" i="16"/>
  <c r="I1460" i="16"/>
  <c r="H1460" i="16"/>
  <c r="G1460" i="16"/>
  <c r="K1459" i="16"/>
  <c r="J1459" i="16"/>
  <c r="I1459" i="16"/>
  <c r="H1459" i="16"/>
  <c r="G1459" i="16"/>
  <c r="K1458" i="16"/>
  <c r="J1458" i="16"/>
  <c r="I1458" i="16"/>
  <c r="H1458" i="16"/>
  <c r="G1458" i="16"/>
  <c r="K1457" i="16"/>
  <c r="J1457" i="16"/>
  <c r="I1457" i="16"/>
  <c r="H1457" i="16"/>
  <c r="G1457" i="16"/>
  <c r="K1456" i="16"/>
  <c r="J1456" i="16"/>
  <c r="I1456" i="16"/>
  <c r="H1456" i="16"/>
  <c r="G1456" i="16"/>
  <c r="K1455" i="16"/>
  <c r="J1455" i="16"/>
  <c r="I1455" i="16"/>
  <c r="H1455" i="16"/>
  <c r="G1455" i="16"/>
  <c r="K1454" i="16"/>
  <c r="J1454" i="16"/>
  <c r="I1454" i="16"/>
  <c r="H1454" i="16"/>
  <c r="G1454" i="16"/>
  <c r="K1453" i="16"/>
  <c r="J1453" i="16"/>
  <c r="I1453" i="16"/>
  <c r="H1453" i="16"/>
  <c r="G1453" i="16"/>
  <c r="K1452" i="16"/>
  <c r="J1452" i="16"/>
  <c r="I1452" i="16"/>
  <c r="H1452" i="16"/>
  <c r="G1452" i="16"/>
  <c r="K1451" i="16"/>
  <c r="J1451" i="16"/>
  <c r="I1451" i="16"/>
  <c r="H1451" i="16"/>
  <c r="G1451" i="16"/>
  <c r="K1450" i="16"/>
  <c r="J1450" i="16"/>
  <c r="I1450" i="16"/>
  <c r="H1450" i="16"/>
  <c r="G1450" i="16"/>
  <c r="K1449" i="16"/>
  <c r="J1449" i="16"/>
  <c r="I1449" i="16"/>
  <c r="H1449" i="16"/>
  <c r="G1449" i="16"/>
  <c r="K1448" i="16"/>
  <c r="J1448" i="16"/>
  <c r="I1448" i="16"/>
  <c r="H1448" i="16"/>
  <c r="G1448" i="16"/>
  <c r="K1447" i="16"/>
  <c r="J1447" i="16"/>
  <c r="I1447" i="16"/>
  <c r="H1447" i="16"/>
  <c r="G1447" i="16"/>
  <c r="K1446" i="16"/>
  <c r="J1446" i="16"/>
  <c r="I1446" i="16"/>
  <c r="H1446" i="16"/>
  <c r="G1446" i="16"/>
  <c r="K1445" i="16"/>
  <c r="J1445" i="16"/>
  <c r="I1445" i="16"/>
  <c r="H1445" i="16"/>
  <c r="G1445" i="16"/>
  <c r="K1444" i="16"/>
  <c r="J1444" i="16"/>
  <c r="I1444" i="16"/>
  <c r="H1444" i="16"/>
  <c r="G1444" i="16"/>
  <c r="K1443" i="16"/>
  <c r="J1443" i="16"/>
  <c r="I1443" i="16"/>
  <c r="H1443" i="16"/>
  <c r="G1443" i="16"/>
  <c r="K1442" i="16"/>
  <c r="J1442" i="16"/>
  <c r="I1442" i="16"/>
  <c r="H1442" i="16"/>
  <c r="G1442" i="16"/>
  <c r="K1441" i="16"/>
  <c r="J1441" i="16"/>
  <c r="I1441" i="16"/>
  <c r="H1441" i="16"/>
  <c r="G1441" i="16"/>
  <c r="K1440" i="16"/>
  <c r="J1440" i="16"/>
  <c r="I1440" i="16"/>
  <c r="H1440" i="16"/>
  <c r="G1440" i="16"/>
  <c r="K1439" i="16"/>
  <c r="J1439" i="16"/>
  <c r="I1439" i="16"/>
  <c r="H1439" i="16"/>
  <c r="G1439" i="16"/>
  <c r="K1438" i="16"/>
  <c r="J1438" i="16"/>
  <c r="I1438" i="16"/>
  <c r="H1438" i="16"/>
  <c r="G1438" i="16"/>
  <c r="K1437" i="16"/>
  <c r="J1437" i="16"/>
  <c r="I1437" i="16"/>
  <c r="H1437" i="16"/>
  <c r="G1437" i="16"/>
  <c r="K1436" i="16"/>
  <c r="J1436" i="16"/>
  <c r="I1436" i="16"/>
  <c r="H1436" i="16"/>
  <c r="G1436" i="16"/>
  <c r="K1435" i="16"/>
  <c r="J1435" i="16"/>
  <c r="I1435" i="16"/>
  <c r="H1435" i="16"/>
  <c r="G1435" i="16"/>
  <c r="K1434" i="16"/>
  <c r="J1434" i="16"/>
  <c r="I1434" i="16"/>
  <c r="H1434" i="16"/>
  <c r="G1434" i="16"/>
  <c r="K1433" i="16"/>
  <c r="J1433" i="16"/>
  <c r="I1433" i="16"/>
  <c r="H1433" i="16"/>
  <c r="G1433" i="16"/>
  <c r="K1432" i="16"/>
  <c r="J1432" i="16"/>
  <c r="I1432" i="16"/>
  <c r="H1432" i="16"/>
  <c r="G1432" i="16"/>
  <c r="K1431" i="16"/>
  <c r="J1431" i="16"/>
  <c r="I1431" i="16"/>
  <c r="H1431" i="16"/>
  <c r="G1431" i="16"/>
  <c r="K1430" i="16"/>
  <c r="J1430" i="16"/>
  <c r="I1430" i="16"/>
  <c r="H1430" i="16"/>
  <c r="G1430" i="16"/>
  <c r="K1429" i="16"/>
  <c r="J1429" i="16"/>
  <c r="I1429" i="16"/>
  <c r="H1429" i="16"/>
  <c r="G1429" i="16"/>
  <c r="K1428" i="16"/>
  <c r="J1428" i="16"/>
  <c r="I1428" i="16"/>
  <c r="H1428" i="16"/>
  <c r="G1428" i="16"/>
  <c r="K1427" i="16"/>
  <c r="J1427" i="16"/>
  <c r="I1427" i="16"/>
  <c r="H1427" i="16"/>
  <c r="G1427" i="16"/>
  <c r="K1426" i="16"/>
  <c r="J1426" i="16"/>
  <c r="I1426" i="16"/>
  <c r="H1426" i="16"/>
  <c r="G1426" i="16"/>
  <c r="K1425" i="16"/>
  <c r="J1425" i="16"/>
  <c r="I1425" i="16"/>
  <c r="H1425" i="16"/>
  <c r="G1425" i="16"/>
  <c r="K1424" i="16"/>
  <c r="J1424" i="16"/>
  <c r="I1424" i="16"/>
  <c r="H1424" i="16"/>
  <c r="G1424" i="16"/>
  <c r="K1422" i="16"/>
  <c r="J1422" i="16"/>
  <c r="I1422" i="16"/>
  <c r="H1422" i="16"/>
  <c r="G1422" i="16"/>
  <c r="K1421" i="16"/>
  <c r="J1421" i="16"/>
  <c r="I1421" i="16"/>
  <c r="H1421" i="16"/>
  <c r="G1421" i="16"/>
  <c r="K1420" i="16"/>
  <c r="J1420" i="16"/>
  <c r="I1420" i="16"/>
  <c r="H1420" i="16"/>
  <c r="G1420" i="16"/>
  <c r="K1419" i="16"/>
  <c r="J1419" i="16"/>
  <c r="I1419" i="16"/>
  <c r="H1419" i="16"/>
  <c r="G1419" i="16"/>
  <c r="K1418" i="16"/>
  <c r="J1418" i="16"/>
  <c r="I1418" i="16"/>
  <c r="H1418" i="16"/>
  <c r="G1418" i="16"/>
  <c r="K1417" i="16"/>
  <c r="J1417" i="16"/>
  <c r="I1417" i="16"/>
  <c r="H1417" i="16"/>
  <c r="G1417" i="16"/>
  <c r="K1416" i="16"/>
  <c r="J1416" i="16"/>
  <c r="I1416" i="16"/>
  <c r="H1416" i="16"/>
  <c r="G1416" i="16"/>
  <c r="K1415" i="16"/>
  <c r="J1415" i="16"/>
  <c r="I1415" i="16"/>
  <c r="H1415" i="16"/>
  <c r="G1415" i="16"/>
  <c r="K1414" i="16"/>
  <c r="J1414" i="16"/>
  <c r="I1414" i="16"/>
  <c r="H1414" i="16"/>
  <c r="G1414" i="16"/>
  <c r="K1413" i="16"/>
  <c r="J1413" i="16"/>
  <c r="I1413" i="16"/>
  <c r="H1413" i="16"/>
  <c r="G1413" i="16"/>
  <c r="K1412" i="16"/>
  <c r="J1412" i="16"/>
  <c r="I1412" i="16"/>
  <c r="H1412" i="16"/>
  <c r="G1412" i="16"/>
  <c r="K1411" i="16"/>
  <c r="J1411" i="16"/>
  <c r="I1411" i="16"/>
  <c r="H1411" i="16"/>
  <c r="G1411" i="16"/>
  <c r="K1410" i="16"/>
  <c r="J1410" i="16"/>
  <c r="I1410" i="16"/>
  <c r="H1410" i="16"/>
  <c r="G1410" i="16"/>
  <c r="K1409" i="16"/>
  <c r="J1409" i="16"/>
  <c r="I1409" i="16"/>
  <c r="H1409" i="16"/>
  <c r="G1409" i="16"/>
  <c r="K1408" i="16"/>
  <c r="J1408" i="16"/>
  <c r="I1408" i="16"/>
  <c r="H1408" i="16"/>
  <c r="G1408" i="16"/>
  <c r="K1407" i="16"/>
  <c r="J1407" i="16"/>
  <c r="I1407" i="16"/>
  <c r="H1407" i="16"/>
  <c r="G1407" i="16"/>
  <c r="K1406" i="16"/>
  <c r="J1406" i="16"/>
  <c r="I1406" i="16"/>
  <c r="H1406" i="16"/>
  <c r="G1406" i="16"/>
  <c r="K1405" i="16"/>
  <c r="J1405" i="16"/>
  <c r="I1405" i="16"/>
  <c r="H1405" i="16"/>
  <c r="G1405" i="16"/>
  <c r="K1404" i="16"/>
  <c r="J1404" i="16"/>
  <c r="I1404" i="16"/>
  <c r="H1404" i="16"/>
  <c r="G1404" i="16"/>
  <c r="K1402" i="16"/>
  <c r="J1402" i="16"/>
  <c r="I1402" i="16"/>
  <c r="H1402" i="16"/>
  <c r="G1402" i="16"/>
  <c r="K1401" i="16"/>
  <c r="J1401" i="16"/>
  <c r="I1401" i="16"/>
  <c r="H1401" i="16"/>
  <c r="G1401" i="16"/>
  <c r="K1400" i="16"/>
  <c r="J1400" i="16"/>
  <c r="I1400" i="16"/>
  <c r="H1400" i="16"/>
  <c r="G1400" i="16"/>
  <c r="K1399" i="16"/>
  <c r="J1399" i="16"/>
  <c r="I1399" i="16"/>
  <c r="H1399" i="16"/>
  <c r="G1399" i="16"/>
  <c r="K1398" i="16"/>
  <c r="J1398" i="16"/>
  <c r="I1398" i="16"/>
  <c r="H1398" i="16"/>
  <c r="G1398" i="16"/>
  <c r="K1397" i="16"/>
  <c r="J1397" i="16"/>
  <c r="I1397" i="16"/>
  <c r="H1397" i="16"/>
  <c r="G1397" i="16"/>
  <c r="K1396" i="16"/>
  <c r="J1396" i="16"/>
  <c r="I1396" i="16"/>
  <c r="H1396" i="16"/>
  <c r="G1396" i="16"/>
  <c r="K1395" i="16"/>
  <c r="J1395" i="16"/>
  <c r="I1395" i="16"/>
  <c r="H1395" i="16"/>
  <c r="G1395" i="16"/>
  <c r="K1394" i="16"/>
  <c r="J1394" i="16"/>
  <c r="I1394" i="16"/>
  <c r="H1394" i="16"/>
  <c r="G1394" i="16"/>
  <c r="K1393" i="16"/>
  <c r="J1393" i="16"/>
  <c r="I1393" i="16"/>
  <c r="H1393" i="16"/>
  <c r="G1393" i="16"/>
  <c r="K1392" i="16"/>
  <c r="J1392" i="16"/>
  <c r="I1392" i="16"/>
  <c r="H1392" i="16"/>
  <c r="G1392" i="16"/>
  <c r="K1390" i="16"/>
  <c r="J1390" i="16"/>
  <c r="I1390" i="16"/>
  <c r="H1390" i="16"/>
  <c r="G1390" i="16"/>
  <c r="K1389" i="16"/>
  <c r="J1389" i="16"/>
  <c r="I1389" i="16"/>
  <c r="H1389" i="16"/>
  <c r="G1389" i="16"/>
  <c r="K1388" i="16"/>
  <c r="J1388" i="16"/>
  <c r="I1388" i="16"/>
  <c r="H1388" i="16"/>
  <c r="G1388" i="16"/>
  <c r="K1387" i="16"/>
  <c r="J1387" i="16"/>
  <c r="I1387" i="16"/>
  <c r="H1387" i="16"/>
  <c r="G1387" i="16"/>
  <c r="K1386" i="16"/>
  <c r="J1386" i="16"/>
  <c r="I1386" i="16"/>
  <c r="H1386" i="16"/>
  <c r="G1386" i="16"/>
  <c r="K1385" i="16"/>
  <c r="J1385" i="16"/>
  <c r="I1385" i="16"/>
  <c r="H1385" i="16"/>
  <c r="G1385" i="16"/>
  <c r="K1384" i="16"/>
  <c r="J1384" i="16"/>
  <c r="I1384" i="16"/>
  <c r="H1384" i="16"/>
  <c r="G1384" i="16"/>
  <c r="K1383" i="16"/>
  <c r="J1383" i="16"/>
  <c r="I1383" i="16"/>
  <c r="H1383" i="16"/>
  <c r="G1383" i="16"/>
  <c r="K1382" i="16"/>
  <c r="J1382" i="16"/>
  <c r="I1382" i="16"/>
  <c r="H1382" i="16"/>
  <c r="G1382" i="16"/>
  <c r="K1381" i="16"/>
  <c r="J1381" i="16"/>
  <c r="I1381" i="16"/>
  <c r="H1381" i="16"/>
  <c r="G1381" i="16"/>
  <c r="K1380" i="16"/>
  <c r="J1380" i="16"/>
  <c r="I1380" i="16"/>
  <c r="H1380" i="16"/>
  <c r="G1380" i="16"/>
  <c r="K1379" i="16"/>
  <c r="J1379" i="16"/>
  <c r="I1379" i="16"/>
  <c r="H1379" i="16"/>
  <c r="G1379" i="16"/>
  <c r="K1378" i="16"/>
  <c r="J1378" i="16"/>
  <c r="I1378" i="16"/>
  <c r="H1378" i="16"/>
  <c r="G1378" i="16"/>
  <c r="K1377" i="16"/>
  <c r="J1377" i="16"/>
  <c r="I1377" i="16"/>
  <c r="H1377" i="16"/>
  <c r="G1377" i="16"/>
  <c r="K1376" i="16"/>
  <c r="J1376" i="16"/>
  <c r="I1376" i="16"/>
  <c r="H1376" i="16"/>
  <c r="G1376" i="16"/>
  <c r="K1375" i="16"/>
  <c r="J1375" i="16"/>
  <c r="I1375" i="16"/>
  <c r="H1375" i="16"/>
  <c r="G1375" i="16"/>
  <c r="K1374" i="16"/>
  <c r="J1374" i="16"/>
  <c r="I1374" i="16"/>
  <c r="H1374" i="16"/>
  <c r="G1374" i="16"/>
  <c r="K1373" i="16"/>
  <c r="J1373" i="16"/>
  <c r="I1373" i="16"/>
  <c r="H1373" i="16"/>
  <c r="G1373" i="16"/>
  <c r="K1372" i="16"/>
  <c r="J1372" i="16"/>
  <c r="I1372" i="16"/>
  <c r="H1372" i="16"/>
  <c r="G1372" i="16"/>
  <c r="K1371" i="16"/>
  <c r="J1371" i="16"/>
  <c r="I1371" i="16"/>
  <c r="H1371" i="16"/>
  <c r="G1371" i="16"/>
  <c r="K1370" i="16"/>
  <c r="J1370" i="16"/>
  <c r="I1370" i="16"/>
  <c r="H1370" i="16"/>
  <c r="G1370" i="16"/>
  <c r="K1369" i="16"/>
  <c r="J1369" i="16"/>
  <c r="I1369" i="16"/>
  <c r="H1369" i="16"/>
  <c r="G1369" i="16"/>
  <c r="K1368" i="16"/>
  <c r="J1368" i="16"/>
  <c r="I1368" i="16"/>
  <c r="H1368" i="16"/>
  <c r="G1368" i="16"/>
  <c r="K1367" i="16"/>
  <c r="J1367" i="16"/>
  <c r="I1367" i="16"/>
  <c r="H1367" i="16"/>
  <c r="G1367" i="16"/>
  <c r="K1365" i="16"/>
  <c r="J1365" i="16"/>
  <c r="I1365" i="16"/>
  <c r="H1365" i="16"/>
  <c r="G1365" i="16"/>
  <c r="K1364" i="16"/>
  <c r="J1364" i="16"/>
  <c r="I1364" i="16"/>
  <c r="H1364" i="16"/>
  <c r="G1364" i="16"/>
  <c r="K1363" i="16"/>
  <c r="J1363" i="16"/>
  <c r="I1363" i="16"/>
  <c r="H1363" i="16"/>
  <c r="G1363" i="16"/>
  <c r="K1362" i="16"/>
  <c r="J1362" i="16"/>
  <c r="I1362" i="16"/>
  <c r="H1362" i="16"/>
  <c r="G1362" i="16"/>
  <c r="K1361" i="16"/>
  <c r="J1361" i="16"/>
  <c r="I1361" i="16"/>
  <c r="H1361" i="16"/>
  <c r="G1361" i="16"/>
  <c r="K1360" i="16"/>
  <c r="J1360" i="16"/>
  <c r="I1360" i="16"/>
  <c r="H1360" i="16"/>
  <c r="G1360" i="16"/>
  <c r="K1359" i="16"/>
  <c r="J1359" i="16"/>
  <c r="I1359" i="16"/>
  <c r="H1359" i="16"/>
  <c r="G1359" i="16"/>
  <c r="K1358" i="16"/>
  <c r="J1358" i="16"/>
  <c r="I1358" i="16"/>
  <c r="H1358" i="16"/>
  <c r="G1358" i="16"/>
  <c r="K1357" i="16"/>
  <c r="J1357" i="16"/>
  <c r="I1357" i="16"/>
  <c r="H1357" i="16"/>
  <c r="G1357" i="16"/>
  <c r="K1356" i="16"/>
  <c r="J1356" i="16"/>
  <c r="I1356" i="16"/>
  <c r="H1356" i="16"/>
  <c r="G1356" i="16"/>
  <c r="K1355" i="16"/>
  <c r="J1355" i="16"/>
  <c r="I1355" i="16"/>
  <c r="H1355" i="16"/>
  <c r="G1355" i="16"/>
  <c r="K1354" i="16"/>
  <c r="J1354" i="16"/>
  <c r="I1354" i="16"/>
  <c r="H1354" i="16"/>
  <c r="G1354" i="16"/>
  <c r="K1353" i="16"/>
  <c r="J1353" i="16"/>
  <c r="I1353" i="16"/>
  <c r="H1353" i="16"/>
  <c r="G1353" i="16"/>
  <c r="K1352" i="16"/>
  <c r="J1352" i="16"/>
  <c r="I1352" i="16"/>
  <c r="H1352" i="16"/>
  <c r="G1352" i="16"/>
  <c r="K1351" i="16"/>
  <c r="J1351" i="16"/>
  <c r="I1351" i="16"/>
  <c r="H1351" i="16"/>
  <c r="G1351" i="16"/>
  <c r="K1350" i="16"/>
  <c r="J1350" i="16"/>
  <c r="I1350" i="16"/>
  <c r="H1350" i="16"/>
  <c r="G1350" i="16"/>
  <c r="K1349" i="16"/>
  <c r="J1349" i="16"/>
  <c r="I1349" i="16"/>
  <c r="H1349" i="16"/>
  <c r="G1349" i="16"/>
  <c r="K1348" i="16"/>
  <c r="J1348" i="16"/>
  <c r="I1348" i="16"/>
  <c r="H1348" i="16"/>
  <c r="G1348" i="16"/>
  <c r="K1347" i="16"/>
  <c r="J1347" i="16"/>
  <c r="I1347" i="16"/>
  <c r="H1347" i="16"/>
  <c r="G1347" i="16"/>
  <c r="K1346" i="16"/>
  <c r="J1346" i="16"/>
  <c r="I1346" i="16"/>
  <c r="H1346" i="16"/>
  <c r="G1346" i="16"/>
  <c r="K1345" i="16"/>
  <c r="J1345" i="16"/>
  <c r="I1345" i="16"/>
  <c r="H1345" i="16"/>
  <c r="G1345" i="16"/>
  <c r="K1344" i="16"/>
  <c r="J1344" i="16"/>
  <c r="I1344" i="16"/>
  <c r="H1344" i="16"/>
  <c r="G1344" i="16"/>
  <c r="K1343" i="16"/>
  <c r="J1343" i="16"/>
  <c r="I1343" i="16"/>
  <c r="H1343" i="16"/>
  <c r="G1343" i="16"/>
  <c r="K1342" i="16"/>
  <c r="J1342" i="16"/>
  <c r="I1342" i="16"/>
  <c r="H1342" i="16"/>
  <c r="G1342" i="16"/>
  <c r="K1341" i="16"/>
  <c r="J1341" i="16"/>
  <c r="I1341" i="16"/>
  <c r="H1341" i="16"/>
  <c r="G1341" i="16"/>
  <c r="K1340" i="16"/>
  <c r="J1340" i="16"/>
  <c r="I1340" i="16"/>
  <c r="H1340" i="16"/>
  <c r="G1340" i="16"/>
  <c r="K1339" i="16"/>
  <c r="J1339" i="16"/>
  <c r="I1339" i="16"/>
  <c r="H1339" i="16"/>
  <c r="G1339" i="16"/>
  <c r="K1338" i="16"/>
  <c r="J1338" i="16"/>
  <c r="I1338" i="16"/>
  <c r="H1338" i="16"/>
  <c r="G1338" i="16"/>
  <c r="K1337" i="16"/>
  <c r="J1337" i="16"/>
  <c r="I1337" i="16"/>
  <c r="H1337" i="16"/>
  <c r="G1337" i="16"/>
  <c r="K1336" i="16"/>
  <c r="J1336" i="16"/>
  <c r="I1336" i="16"/>
  <c r="H1336" i="16"/>
  <c r="G1336" i="16"/>
  <c r="K1334" i="16"/>
  <c r="J1334" i="16"/>
  <c r="I1334" i="16"/>
  <c r="H1334" i="16"/>
  <c r="G1334" i="16"/>
  <c r="K1333" i="16"/>
  <c r="J1333" i="16"/>
  <c r="I1333" i="16"/>
  <c r="H1333" i="16"/>
  <c r="G1333" i="16"/>
  <c r="K1332" i="16"/>
  <c r="J1332" i="16"/>
  <c r="I1332" i="16"/>
  <c r="H1332" i="16"/>
  <c r="G1332" i="16"/>
  <c r="K1331" i="16"/>
  <c r="J1331" i="16"/>
  <c r="I1331" i="16"/>
  <c r="H1331" i="16"/>
  <c r="G1331" i="16"/>
  <c r="K1330" i="16"/>
  <c r="J1330" i="16"/>
  <c r="I1330" i="16"/>
  <c r="H1330" i="16"/>
  <c r="G1330" i="16"/>
  <c r="K1329" i="16"/>
  <c r="J1329" i="16"/>
  <c r="I1329" i="16"/>
  <c r="H1329" i="16"/>
  <c r="G1329" i="16"/>
  <c r="K1328" i="16"/>
  <c r="J1328" i="16"/>
  <c r="I1328" i="16"/>
  <c r="H1328" i="16"/>
  <c r="G1328" i="16"/>
  <c r="K1327" i="16"/>
  <c r="J1327" i="16"/>
  <c r="I1327" i="16"/>
  <c r="H1327" i="16"/>
  <c r="G1327" i="16"/>
  <c r="K1326" i="16"/>
  <c r="J1326" i="16"/>
  <c r="I1326" i="16"/>
  <c r="H1326" i="16"/>
  <c r="G1326" i="16"/>
  <c r="K1325" i="16"/>
  <c r="J1325" i="16"/>
  <c r="I1325" i="16"/>
  <c r="H1325" i="16"/>
  <c r="G1325" i="16"/>
  <c r="K1324" i="16"/>
  <c r="J1324" i="16"/>
  <c r="I1324" i="16"/>
  <c r="H1324" i="16"/>
  <c r="G1324" i="16"/>
  <c r="K1323" i="16"/>
  <c r="J1323" i="16"/>
  <c r="I1323" i="16"/>
  <c r="H1323" i="16"/>
  <c r="G1323" i="16"/>
  <c r="K1322" i="16"/>
  <c r="J1322" i="16"/>
  <c r="I1322" i="16"/>
  <c r="H1322" i="16"/>
  <c r="G1322" i="16"/>
  <c r="K1320" i="16"/>
  <c r="J1320" i="16"/>
  <c r="I1320" i="16"/>
  <c r="H1320" i="16"/>
  <c r="G1320" i="16"/>
  <c r="K1319" i="16"/>
  <c r="J1319" i="16"/>
  <c r="I1319" i="16"/>
  <c r="H1319" i="16"/>
  <c r="G1319" i="16"/>
  <c r="K1318" i="16"/>
  <c r="J1318" i="16"/>
  <c r="I1318" i="16"/>
  <c r="H1318" i="16"/>
  <c r="G1318" i="16"/>
  <c r="K1317" i="16"/>
  <c r="J1317" i="16"/>
  <c r="I1317" i="16"/>
  <c r="H1317" i="16"/>
  <c r="G1317" i="16"/>
  <c r="K1316" i="16"/>
  <c r="J1316" i="16"/>
  <c r="I1316" i="16"/>
  <c r="H1316" i="16"/>
  <c r="G1316" i="16"/>
  <c r="K1315" i="16"/>
  <c r="J1315" i="16"/>
  <c r="I1315" i="16"/>
  <c r="H1315" i="16"/>
  <c r="G1315" i="16"/>
  <c r="K1314" i="16"/>
  <c r="J1314" i="16"/>
  <c r="I1314" i="16"/>
  <c r="H1314" i="16"/>
  <c r="G1314" i="16"/>
  <c r="K1313" i="16"/>
  <c r="J1313" i="16"/>
  <c r="I1313" i="16"/>
  <c r="H1313" i="16"/>
  <c r="G1313" i="16"/>
  <c r="K1312" i="16"/>
  <c r="J1312" i="16"/>
  <c r="I1312" i="16"/>
  <c r="H1312" i="16"/>
  <c r="G1312" i="16"/>
  <c r="K1311" i="16"/>
  <c r="J1311" i="16"/>
  <c r="I1311" i="16"/>
  <c r="H1311" i="16"/>
  <c r="G1311" i="16"/>
  <c r="K1310" i="16"/>
  <c r="J1310" i="16"/>
  <c r="I1310" i="16"/>
  <c r="H1310" i="16"/>
  <c r="G1310" i="16"/>
  <c r="K1309" i="16"/>
  <c r="J1309" i="16"/>
  <c r="I1309" i="16"/>
  <c r="H1309" i="16"/>
  <c r="G1309" i="16"/>
  <c r="K1308" i="16"/>
  <c r="J1308" i="16"/>
  <c r="I1308" i="16"/>
  <c r="H1308" i="16"/>
  <c r="G1308" i="16"/>
  <c r="K1306" i="16"/>
  <c r="J1306" i="16"/>
  <c r="I1306" i="16"/>
  <c r="H1306" i="16"/>
  <c r="G1306" i="16"/>
  <c r="K1305" i="16"/>
  <c r="J1305" i="16"/>
  <c r="I1305" i="16"/>
  <c r="H1305" i="16"/>
  <c r="G1305" i="16"/>
  <c r="K1304" i="16"/>
  <c r="J1304" i="16"/>
  <c r="I1304" i="16"/>
  <c r="H1304" i="16"/>
  <c r="G1304" i="16"/>
  <c r="K1303" i="16"/>
  <c r="J1303" i="16"/>
  <c r="I1303" i="16"/>
  <c r="H1303" i="16"/>
  <c r="G1303" i="16"/>
  <c r="K1302" i="16"/>
  <c r="J1302" i="16"/>
  <c r="I1302" i="16"/>
  <c r="H1302" i="16"/>
  <c r="G1302" i="16"/>
  <c r="K1301" i="16"/>
  <c r="J1301" i="16"/>
  <c r="I1301" i="16"/>
  <c r="H1301" i="16"/>
  <c r="G1301" i="16"/>
  <c r="K1300" i="16"/>
  <c r="J1300" i="16"/>
  <c r="I1300" i="16"/>
  <c r="H1300" i="16"/>
  <c r="G1300" i="16"/>
  <c r="K1299" i="16"/>
  <c r="J1299" i="16"/>
  <c r="I1299" i="16"/>
  <c r="H1299" i="16"/>
  <c r="G1299" i="16"/>
  <c r="K1298" i="16"/>
  <c r="J1298" i="16"/>
  <c r="I1298" i="16"/>
  <c r="H1298" i="16"/>
  <c r="G1298" i="16"/>
  <c r="K1297" i="16"/>
  <c r="J1297" i="16"/>
  <c r="I1297" i="16"/>
  <c r="H1297" i="16"/>
  <c r="G1297" i="16"/>
  <c r="K1296" i="16"/>
  <c r="J1296" i="16"/>
  <c r="I1296" i="16"/>
  <c r="H1296" i="16"/>
  <c r="G1296" i="16"/>
  <c r="K1295" i="16"/>
  <c r="J1295" i="16"/>
  <c r="I1295" i="16"/>
  <c r="H1295" i="16"/>
  <c r="G1295" i="16"/>
  <c r="K1294" i="16"/>
  <c r="J1294" i="16"/>
  <c r="I1294" i="16"/>
  <c r="H1294" i="16"/>
  <c r="G1294" i="16"/>
  <c r="K1292" i="16"/>
  <c r="J1292" i="16"/>
  <c r="I1292" i="16"/>
  <c r="H1292" i="16"/>
  <c r="G1292" i="16"/>
  <c r="K1291" i="16"/>
  <c r="J1291" i="16"/>
  <c r="I1291" i="16"/>
  <c r="H1291" i="16"/>
  <c r="G1291" i="16"/>
  <c r="K1290" i="16"/>
  <c r="J1290" i="16"/>
  <c r="I1290" i="16"/>
  <c r="H1290" i="16"/>
  <c r="G1290" i="16"/>
  <c r="K1289" i="16"/>
  <c r="J1289" i="16"/>
  <c r="I1289" i="16"/>
  <c r="H1289" i="16"/>
  <c r="G1289" i="16"/>
  <c r="K1288" i="16"/>
  <c r="J1288" i="16"/>
  <c r="I1288" i="16"/>
  <c r="H1288" i="16"/>
  <c r="G1288" i="16"/>
  <c r="K1287" i="16"/>
  <c r="J1287" i="16"/>
  <c r="I1287" i="16"/>
  <c r="H1287" i="16"/>
  <c r="G1287" i="16"/>
  <c r="K1286" i="16"/>
  <c r="J1286" i="16"/>
  <c r="I1286" i="16"/>
  <c r="H1286" i="16"/>
  <c r="G1286" i="16"/>
  <c r="K1285" i="16"/>
  <c r="J1285" i="16"/>
  <c r="I1285" i="16"/>
  <c r="H1285" i="16"/>
  <c r="G1285" i="16"/>
  <c r="K1284" i="16"/>
  <c r="J1284" i="16"/>
  <c r="I1284" i="16"/>
  <c r="H1284" i="16"/>
  <c r="G1284" i="16"/>
  <c r="K1283" i="16"/>
  <c r="J1283" i="16"/>
  <c r="I1283" i="16"/>
  <c r="H1283" i="16"/>
  <c r="G1283" i="16"/>
  <c r="K1282" i="16"/>
  <c r="J1282" i="16"/>
  <c r="I1282" i="16"/>
  <c r="H1282" i="16"/>
  <c r="G1282" i="16"/>
  <c r="K1280" i="16"/>
  <c r="J1280" i="16"/>
  <c r="I1280" i="16"/>
  <c r="H1280" i="16"/>
  <c r="G1280" i="16"/>
  <c r="K1279" i="16"/>
  <c r="J1279" i="16"/>
  <c r="I1279" i="16"/>
  <c r="H1279" i="16"/>
  <c r="G1279" i="16"/>
  <c r="K1278" i="16"/>
  <c r="J1278" i="16"/>
  <c r="I1278" i="16"/>
  <c r="H1278" i="16"/>
  <c r="G1278" i="16"/>
  <c r="K1277" i="16"/>
  <c r="J1277" i="16"/>
  <c r="I1277" i="16"/>
  <c r="H1277" i="16"/>
  <c r="G1277" i="16"/>
  <c r="K1276" i="16"/>
  <c r="J1276" i="16"/>
  <c r="I1276" i="16"/>
  <c r="H1276" i="16"/>
  <c r="G1276" i="16"/>
  <c r="K1275" i="16"/>
  <c r="J1275" i="16"/>
  <c r="I1275" i="16"/>
  <c r="H1275" i="16"/>
  <c r="G1275" i="16"/>
  <c r="K1274" i="16"/>
  <c r="J1274" i="16"/>
  <c r="I1274" i="16"/>
  <c r="H1274" i="16"/>
  <c r="G1274" i="16"/>
  <c r="K1273" i="16"/>
  <c r="J1273" i="16"/>
  <c r="I1273" i="16"/>
  <c r="H1273" i="16"/>
  <c r="G1273" i="16"/>
  <c r="K1272" i="16"/>
  <c r="J1272" i="16"/>
  <c r="I1272" i="16"/>
  <c r="H1272" i="16"/>
  <c r="G1272" i="16"/>
  <c r="K1271" i="16"/>
  <c r="J1271" i="16"/>
  <c r="I1271" i="16"/>
  <c r="H1271" i="16"/>
  <c r="G1271" i="16"/>
  <c r="K1269" i="16"/>
  <c r="J1269" i="16"/>
  <c r="I1269" i="16"/>
  <c r="H1269" i="16"/>
  <c r="G1269" i="16"/>
  <c r="K1268" i="16"/>
  <c r="J1268" i="16"/>
  <c r="I1268" i="16"/>
  <c r="H1268" i="16"/>
  <c r="G1268" i="16"/>
  <c r="K1267" i="16"/>
  <c r="J1267" i="16"/>
  <c r="I1267" i="16"/>
  <c r="H1267" i="16"/>
  <c r="G1267" i="16"/>
  <c r="K1266" i="16"/>
  <c r="J1266" i="16"/>
  <c r="I1266" i="16"/>
  <c r="H1266" i="16"/>
  <c r="G1266" i="16"/>
  <c r="K1265" i="16"/>
  <c r="J1265" i="16"/>
  <c r="I1265" i="16"/>
  <c r="H1265" i="16"/>
  <c r="G1265" i="16"/>
  <c r="K1264" i="16"/>
  <c r="J1264" i="16"/>
  <c r="I1264" i="16"/>
  <c r="H1264" i="16"/>
  <c r="G1264" i="16"/>
  <c r="K1263" i="16"/>
  <c r="J1263" i="16"/>
  <c r="I1263" i="16"/>
  <c r="H1263" i="16"/>
  <c r="G1263" i="16"/>
  <c r="K1262" i="16"/>
  <c r="J1262" i="16"/>
  <c r="I1262" i="16"/>
  <c r="H1262" i="16"/>
  <c r="G1262" i="16"/>
  <c r="K1261" i="16"/>
  <c r="J1261" i="16"/>
  <c r="I1261" i="16"/>
  <c r="H1261" i="16"/>
  <c r="G1261" i="16"/>
  <c r="K1260" i="16"/>
  <c r="J1260" i="16"/>
  <c r="I1260" i="16"/>
  <c r="H1260" i="16"/>
  <c r="G1260" i="16"/>
  <c r="K1259" i="16"/>
  <c r="J1259" i="16"/>
  <c r="I1259" i="16"/>
  <c r="H1259" i="16"/>
  <c r="G1259" i="16"/>
  <c r="K1258" i="16"/>
  <c r="J1258" i="16"/>
  <c r="I1258" i="16"/>
  <c r="H1258" i="16"/>
  <c r="G1258" i="16"/>
  <c r="K1257" i="16"/>
  <c r="J1257" i="16"/>
  <c r="I1257" i="16"/>
  <c r="H1257" i="16"/>
  <c r="G1257" i="16"/>
  <c r="K1256" i="16"/>
  <c r="J1256" i="16"/>
  <c r="I1256" i="16"/>
  <c r="H1256" i="16"/>
  <c r="G1256" i="16"/>
  <c r="K1255" i="16"/>
  <c r="J1255" i="16"/>
  <c r="I1255" i="16"/>
  <c r="H1255" i="16"/>
  <c r="G1255" i="16"/>
  <c r="K1254" i="16"/>
  <c r="J1254" i="16"/>
  <c r="I1254" i="16"/>
  <c r="H1254" i="16"/>
  <c r="G1254" i="16"/>
  <c r="K1253" i="16"/>
  <c r="J1253" i="16"/>
  <c r="I1253" i="16"/>
  <c r="H1253" i="16"/>
  <c r="G1253" i="16"/>
  <c r="K1252" i="16"/>
  <c r="J1252" i="16"/>
  <c r="I1252" i="16"/>
  <c r="H1252" i="16"/>
  <c r="G1252" i="16"/>
  <c r="K1251" i="16"/>
  <c r="J1251" i="16"/>
  <c r="I1251" i="16"/>
  <c r="H1251" i="16"/>
  <c r="G1251" i="16"/>
  <c r="K1250" i="16"/>
  <c r="J1250" i="16"/>
  <c r="I1250" i="16"/>
  <c r="H1250" i="16"/>
  <c r="G1250" i="16"/>
  <c r="K1249" i="16"/>
  <c r="J1249" i="16"/>
  <c r="I1249" i="16"/>
  <c r="H1249" i="16"/>
  <c r="G1249" i="16"/>
  <c r="K1248" i="16"/>
  <c r="J1248" i="16"/>
  <c r="I1248" i="16"/>
  <c r="H1248" i="16"/>
  <c r="G1248" i="16"/>
  <c r="K1247" i="16"/>
  <c r="J1247" i="16"/>
  <c r="I1247" i="16"/>
  <c r="H1247" i="16"/>
  <c r="G1247" i="16"/>
  <c r="K1246" i="16"/>
  <c r="J1246" i="16"/>
  <c r="I1246" i="16"/>
  <c r="H1246" i="16"/>
  <c r="G1246" i="16"/>
  <c r="K1245" i="16"/>
  <c r="J1245" i="16"/>
  <c r="I1245" i="16"/>
  <c r="H1245" i="16"/>
  <c r="G1245" i="16"/>
  <c r="K1244" i="16"/>
  <c r="J1244" i="16"/>
  <c r="I1244" i="16"/>
  <c r="H1244" i="16"/>
  <c r="G1244" i="16"/>
  <c r="K1243" i="16"/>
  <c r="J1243" i="16"/>
  <c r="I1243" i="16"/>
  <c r="H1243" i="16"/>
  <c r="G1243" i="16"/>
  <c r="K1242" i="16"/>
  <c r="J1242" i="16"/>
  <c r="I1242" i="16"/>
  <c r="H1242" i="16"/>
  <c r="G1242" i="16"/>
  <c r="K1241" i="16"/>
  <c r="J1241" i="16"/>
  <c r="I1241" i="16"/>
  <c r="H1241" i="16"/>
  <c r="G1241" i="16"/>
  <c r="K1240" i="16"/>
  <c r="J1240" i="16"/>
  <c r="I1240" i="16"/>
  <c r="H1240" i="16"/>
  <c r="G1240" i="16"/>
  <c r="K1239" i="16"/>
  <c r="J1239" i="16"/>
  <c r="I1239" i="16"/>
  <c r="H1239" i="16"/>
  <c r="G1239" i="16"/>
  <c r="K1237" i="16"/>
  <c r="J1237" i="16"/>
  <c r="I1237" i="16"/>
  <c r="H1237" i="16"/>
  <c r="G1237" i="16"/>
  <c r="K1236" i="16"/>
  <c r="J1236" i="16"/>
  <c r="I1236" i="16"/>
  <c r="H1236" i="16"/>
  <c r="G1236" i="16"/>
  <c r="K1235" i="16"/>
  <c r="J1235" i="16"/>
  <c r="I1235" i="16"/>
  <c r="H1235" i="16"/>
  <c r="G1235" i="16"/>
  <c r="K1234" i="16"/>
  <c r="J1234" i="16"/>
  <c r="I1234" i="16"/>
  <c r="H1234" i="16"/>
  <c r="G1234" i="16"/>
  <c r="K1233" i="16"/>
  <c r="J1233" i="16"/>
  <c r="I1233" i="16"/>
  <c r="H1233" i="16"/>
  <c r="G1233" i="16"/>
  <c r="K1232" i="16"/>
  <c r="J1232" i="16"/>
  <c r="I1232" i="16"/>
  <c r="H1232" i="16"/>
  <c r="G1232" i="16"/>
  <c r="K1231" i="16"/>
  <c r="J1231" i="16"/>
  <c r="I1231" i="16"/>
  <c r="H1231" i="16"/>
  <c r="G1231" i="16"/>
  <c r="K1230" i="16"/>
  <c r="J1230" i="16"/>
  <c r="I1230" i="16"/>
  <c r="H1230" i="16"/>
  <c r="G1230" i="16"/>
  <c r="K1229" i="16"/>
  <c r="J1229" i="16"/>
  <c r="I1229" i="16"/>
  <c r="H1229" i="16"/>
  <c r="G1229" i="16"/>
  <c r="K1228" i="16"/>
  <c r="J1228" i="16"/>
  <c r="I1228" i="16"/>
  <c r="H1228" i="16"/>
  <c r="G1228" i="16"/>
  <c r="K1227" i="16"/>
  <c r="J1227" i="16"/>
  <c r="I1227" i="16"/>
  <c r="H1227" i="16"/>
  <c r="G1227" i="16"/>
  <c r="K1226" i="16"/>
  <c r="J1226" i="16"/>
  <c r="I1226" i="16"/>
  <c r="H1226" i="16"/>
  <c r="G1226" i="16"/>
  <c r="K1225" i="16"/>
  <c r="J1225" i="16"/>
  <c r="I1225" i="16"/>
  <c r="H1225" i="16"/>
  <c r="G1225" i="16"/>
  <c r="K1224" i="16"/>
  <c r="J1224" i="16"/>
  <c r="I1224" i="16"/>
  <c r="H1224" i="16"/>
  <c r="G1224" i="16"/>
  <c r="K1223" i="16"/>
  <c r="J1223" i="16"/>
  <c r="I1223" i="16"/>
  <c r="H1223" i="16"/>
  <c r="G1223" i="16"/>
  <c r="K1222" i="16"/>
  <c r="J1222" i="16"/>
  <c r="I1222" i="16"/>
  <c r="H1222" i="16"/>
  <c r="G1222" i="16"/>
  <c r="K1221" i="16"/>
  <c r="J1221" i="16"/>
  <c r="I1221" i="16"/>
  <c r="H1221" i="16"/>
  <c r="G1221" i="16"/>
  <c r="K1220" i="16"/>
  <c r="J1220" i="16"/>
  <c r="I1220" i="16"/>
  <c r="H1220" i="16"/>
  <c r="G1220" i="16"/>
  <c r="K1219" i="16"/>
  <c r="J1219" i="16"/>
  <c r="I1219" i="16"/>
  <c r="H1219" i="16"/>
  <c r="G1219" i="16"/>
  <c r="K1218" i="16"/>
  <c r="J1218" i="16"/>
  <c r="I1218" i="16"/>
  <c r="H1218" i="16"/>
  <c r="G1218" i="16"/>
  <c r="K1217" i="16"/>
  <c r="J1217" i="16"/>
  <c r="I1217" i="16"/>
  <c r="H1217" i="16"/>
  <c r="G1217" i="16"/>
  <c r="K1216" i="16"/>
  <c r="J1216" i="16"/>
  <c r="I1216" i="16"/>
  <c r="H1216" i="16"/>
  <c r="G1216" i="16"/>
  <c r="K1215" i="16"/>
  <c r="J1215" i="16"/>
  <c r="I1215" i="16"/>
  <c r="H1215" i="16"/>
  <c r="G1215" i="16"/>
  <c r="K1214" i="16"/>
  <c r="J1214" i="16"/>
  <c r="I1214" i="16"/>
  <c r="H1214" i="16"/>
  <c r="G1214" i="16"/>
  <c r="K1213" i="16"/>
  <c r="J1213" i="16"/>
  <c r="I1213" i="16"/>
  <c r="H1213" i="16"/>
  <c r="G1213" i="16"/>
  <c r="K1212" i="16"/>
  <c r="J1212" i="16"/>
  <c r="I1212" i="16"/>
  <c r="H1212" i="16"/>
  <c r="G1212" i="16"/>
  <c r="K1211" i="16"/>
  <c r="J1211" i="16"/>
  <c r="I1211" i="16"/>
  <c r="H1211" i="16"/>
  <c r="G1211" i="16"/>
  <c r="K1210" i="16"/>
  <c r="J1210" i="16"/>
  <c r="I1210" i="16"/>
  <c r="H1210" i="16"/>
  <c r="G1210" i="16"/>
  <c r="K1209" i="16"/>
  <c r="J1209" i="16"/>
  <c r="I1209" i="16"/>
  <c r="H1209" i="16"/>
  <c r="G1209" i="16"/>
  <c r="K1208" i="16"/>
  <c r="J1208" i="16"/>
  <c r="I1208" i="16"/>
  <c r="H1208" i="16"/>
  <c r="G1208" i="16"/>
  <c r="K1207" i="16"/>
  <c r="J1207" i="16"/>
  <c r="I1207" i="16"/>
  <c r="H1207" i="16"/>
  <c r="G1207" i="16"/>
  <c r="K1205" i="16"/>
  <c r="J1205" i="16"/>
  <c r="I1205" i="16"/>
  <c r="H1205" i="16"/>
  <c r="G1205" i="16"/>
  <c r="K1204" i="16"/>
  <c r="J1204" i="16"/>
  <c r="I1204" i="16"/>
  <c r="H1204" i="16"/>
  <c r="G1204" i="16"/>
  <c r="K1203" i="16"/>
  <c r="J1203" i="16"/>
  <c r="I1203" i="16"/>
  <c r="H1203" i="16"/>
  <c r="G1203" i="16"/>
  <c r="K1202" i="16"/>
  <c r="J1202" i="16"/>
  <c r="I1202" i="16"/>
  <c r="H1202" i="16"/>
  <c r="G1202" i="16"/>
  <c r="K1201" i="16"/>
  <c r="J1201" i="16"/>
  <c r="I1201" i="16"/>
  <c r="H1201" i="16"/>
  <c r="G1201" i="16"/>
  <c r="K1200" i="16"/>
  <c r="J1200" i="16"/>
  <c r="I1200" i="16"/>
  <c r="H1200" i="16"/>
  <c r="G1200" i="16"/>
  <c r="K1199" i="16"/>
  <c r="J1199" i="16"/>
  <c r="I1199" i="16"/>
  <c r="H1199" i="16"/>
  <c r="G1199" i="16"/>
  <c r="K1198" i="16"/>
  <c r="J1198" i="16"/>
  <c r="I1198" i="16"/>
  <c r="H1198" i="16"/>
  <c r="G1198" i="16"/>
  <c r="K1197" i="16"/>
  <c r="J1197" i="16"/>
  <c r="I1197" i="16"/>
  <c r="H1197" i="16"/>
  <c r="G1197" i="16"/>
  <c r="K1196" i="16"/>
  <c r="J1196" i="16"/>
  <c r="I1196" i="16"/>
  <c r="H1196" i="16"/>
  <c r="G1196" i="16"/>
  <c r="K1195" i="16"/>
  <c r="J1195" i="16"/>
  <c r="I1195" i="16"/>
  <c r="H1195" i="16"/>
  <c r="G1195" i="16"/>
  <c r="K1194" i="16"/>
  <c r="J1194" i="16"/>
  <c r="I1194" i="16"/>
  <c r="H1194" i="16"/>
  <c r="G1194" i="16"/>
  <c r="K1193" i="16"/>
  <c r="J1193" i="16"/>
  <c r="I1193" i="16"/>
  <c r="H1193" i="16"/>
  <c r="G1193" i="16"/>
  <c r="K1192" i="16"/>
  <c r="J1192" i="16"/>
  <c r="I1192" i="16"/>
  <c r="H1192" i="16"/>
  <c r="G1192" i="16"/>
  <c r="K1191" i="16"/>
  <c r="J1191" i="16"/>
  <c r="I1191" i="16"/>
  <c r="H1191" i="16"/>
  <c r="G1191" i="16"/>
  <c r="K1189" i="16"/>
  <c r="J1189" i="16"/>
  <c r="I1189" i="16"/>
  <c r="H1189" i="16"/>
  <c r="G1189" i="16"/>
  <c r="K1188" i="16"/>
  <c r="J1188" i="16"/>
  <c r="I1188" i="16"/>
  <c r="H1188" i="16"/>
  <c r="G1188" i="16"/>
  <c r="K1187" i="16"/>
  <c r="J1187" i="16"/>
  <c r="I1187" i="16"/>
  <c r="H1187" i="16"/>
  <c r="G1187" i="16"/>
  <c r="K1186" i="16"/>
  <c r="J1186" i="16"/>
  <c r="I1186" i="16"/>
  <c r="H1186" i="16"/>
  <c r="G1186" i="16"/>
  <c r="K1185" i="16"/>
  <c r="J1185" i="16"/>
  <c r="I1185" i="16"/>
  <c r="H1185" i="16"/>
  <c r="G1185" i="16"/>
  <c r="K1184" i="16"/>
  <c r="J1184" i="16"/>
  <c r="I1184" i="16"/>
  <c r="H1184" i="16"/>
  <c r="G1184" i="16"/>
  <c r="K1183" i="16"/>
  <c r="J1183" i="16"/>
  <c r="I1183" i="16"/>
  <c r="H1183" i="16"/>
  <c r="G1183" i="16"/>
  <c r="K1182" i="16"/>
  <c r="J1182" i="16"/>
  <c r="I1182" i="16"/>
  <c r="H1182" i="16"/>
  <c r="G1182" i="16"/>
  <c r="K1181" i="16"/>
  <c r="J1181" i="16"/>
  <c r="I1181" i="16"/>
  <c r="H1181" i="16"/>
  <c r="G1181" i="16"/>
  <c r="K1180" i="16"/>
  <c r="J1180" i="16"/>
  <c r="I1180" i="16"/>
  <c r="H1180" i="16"/>
  <c r="G1180" i="16"/>
  <c r="K1179" i="16"/>
  <c r="J1179" i="16"/>
  <c r="I1179" i="16"/>
  <c r="H1179" i="16"/>
  <c r="G1179" i="16"/>
  <c r="K1178" i="16"/>
  <c r="J1178" i="16"/>
  <c r="I1178" i="16"/>
  <c r="H1178" i="16"/>
  <c r="G1178" i="16"/>
  <c r="K1177" i="16"/>
  <c r="J1177" i="16"/>
  <c r="I1177" i="16"/>
  <c r="H1177" i="16"/>
  <c r="G1177" i="16"/>
  <c r="K1175" i="16"/>
  <c r="J1175" i="16"/>
  <c r="I1175" i="16"/>
  <c r="H1175" i="16"/>
  <c r="G1175" i="16"/>
  <c r="K1174" i="16"/>
  <c r="J1174" i="16"/>
  <c r="I1174" i="16"/>
  <c r="H1174" i="16"/>
  <c r="G1174" i="16"/>
  <c r="K1173" i="16"/>
  <c r="J1173" i="16"/>
  <c r="I1173" i="16"/>
  <c r="H1173" i="16"/>
  <c r="G1173" i="16"/>
  <c r="K1172" i="16"/>
  <c r="J1172" i="16"/>
  <c r="I1172" i="16"/>
  <c r="H1172" i="16"/>
  <c r="G1172" i="16"/>
  <c r="K1171" i="16"/>
  <c r="J1171" i="16"/>
  <c r="I1171" i="16"/>
  <c r="H1171" i="16"/>
  <c r="G1171" i="16"/>
  <c r="K1170" i="16"/>
  <c r="J1170" i="16"/>
  <c r="I1170" i="16"/>
  <c r="H1170" i="16"/>
  <c r="G1170" i="16"/>
  <c r="K1169" i="16"/>
  <c r="J1169" i="16"/>
  <c r="I1169" i="16"/>
  <c r="H1169" i="16"/>
  <c r="G1169" i="16"/>
  <c r="K1168" i="16"/>
  <c r="J1168" i="16"/>
  <c r="I1168" i="16"/>
  <c r="H1168" i="16"/>
  <c r="G1168" i="16"/>
  <c r="K1167" i="16"/>
  <c r="J1167" i="16"/>
  <c r="I1167" i="16"/>
  <c r="H1167" i="16"/>
  <c r="G1167" i="16"/>
  <c r="K1166" i="16"/>
  <c r="J1166" i="16"/>
  <c r="I1166" i="16"/>
  <c r="H1166" i="16"/>
  <c r="G1166" i="16"/>
  <c r="K1165" i="16"/>
  <c r="J1165" i="16"/>
  <c r="I1165" i="16"/>
  <c r="H1165" i="16"/>
  <c r="G1165" i="16"/>
  <c r="K1164" i="16"/>
  <c r="J1164" i="16"/>
  <c r="I1164" i="16"/>
  <c r="H1164" i="16"/>
  <c r="G1164" i="16"/>
  <c r="K1163" i="16"/>
  <c r="J1163" i="16"/>
  <c r="I1163" i="16"/>
  <c r="H1163" i="16"/>
  <c r="G1163" i="16"/>
  <c r="K1162" i="16"/>
  <c r="J1162" i="16"/>
  <c r="I1162" i="16"/>
  <c r="H1162" i="16"/>
  <c r="G1162" i="16"/>
  <c r="K1161" i="16"/>
  <c r="J1161" i="16"/>
  <c r="I1161" i="16"/>
  <c r="H1161" i="16"/>
  <c r="G1161" i="16"/>
  <c r="K1160" i="16"/>
  <c r="J1160" i="16"/>
  <c r="I1160" i="16"/>
  <c r="H1160" i="16"/>
  <c r="G1160" i="16"/>
  <c r="K1159" i="16"/>
  <c r="J1159" i="16"/>
  <c r="I1159" i="16"/>
  <c r="H1159" i="16"/>
  <c r="G1159" i="16"/>
  <c r="K1158" i="16"/>
  <c r="J1158" i="16"/>
  <c r="I1158" i="16"/>
  <c r="H1158" i="16"/>
  <c r="G1158" i="16"/>
  <c r="K1157" i="16"/>
  <c r="J1157" i="16"/>
  <c r="I1157" i="16"/>
  <c r="H1157" i="16"/>
  <c r="G1157" i="16"/>
  <c r="K1156" i="16"/>
  <c r="J1156" i="16"/>
  <c r="I1156" i="16"/>
  <c r="H1156" i="16"/>
  <c r="G1156" i="16"/>
  <c r="K1155" i="16"/>
  <c r="J1155" i="16"/>
  <c r="I1155" i="16"/>
  <c r="H1155" i="16"/>
  <c r="G1155" i="16"/>
  <c r="K1154" i="16"/>
  <c r="J1154" i="16"/>
  <c r="I1154" i="16"/>
  <c r="H1154" i="16"/>
  <c r="G1154" i="16"/>
  <c r="K1153" i="16"/>
  <c r="J1153" i="16"/>
  <c r="I1153" i="16"/>
  <c r="H1153" i="16"/>
  <c r="G1153" i="16"/>
  <c r="K1152" i="16"/>
  <c r="J1152" i="16"/>
  <c r="I1152" i="16"/>
  <c r="H1152" i="16"/>
  <c r="G1152" i="16"/>
  <c r="K1151" i="16"/>
  <c r="J1151" i="16"/>
  <c r="I1151" i="16"/>
  <c r="H1151" i="16"/>
  <c r="G1151" i="16"/>
  <c r="K1149" i="16"/>
  <c r="J1149" i="16"/>
  <c r="I1149" i="16"/>
  <c r="H1149" i="16"/>
  <c r="G1149" i="16"/>
  <c r="K1148" i="16"/>
  <c r="J1148" i="16"/>
  <c r="I1148" i="16"/>
  <c r="H1148" i="16"/>
  <c r="G1148" i="16"/>
  <c r="K1147" i="16"/>
  <c r="J1147" i="16"/>
  <c r="I1147" i="16"/>
  <c r="H1147" i="16"/>
  <c r="G1147" i="16"/>
  <c r="K1146" i="16"/>
  <c r="J1146" i="16"/>
  <c r="I1146" i="16"/>
  <c r="H1146" i="16"/>
  <c r="G1146" i="16"/>
  <c r="K1145" i="16"/>
  <c r="J1145" i="16"/>
  <c r="I1145" i="16"/>
  <c r="H1145" i="16"/>
  <c r="G1145" i="16"/>
  <c r="K1144" i="16"/>
  <c r="J1144" i="16"/>
  <c r="I1144" i="16"/>
  <c r="H1144" i="16"/>
  <c r="G1144" i="16"/>
  <c r="K1143" i="16"/>
  <c r="J1143" i="16"/>
  <c r="I1143" i="16"/>
  <c r="H1143" i="16"/>
  <c r="G1143" i="16"/>
  <c r="K1142" i="16"/>
  <c r="J1142" i="16"/>
  <c r="I1142" i="16"/>
  <c r="H1142" i="16"/>
  <c r="G1142" i="16"/>
  <c r="K1141" i="16"/>
  <c r="J1141" i="16"/>
  <c r="I1141" i="16"/>
  <c r="H1141" i="16"/>
  <c r="G1141" i="16"/>
  <c r="K1140" i="16"/>
  <c r="J1140" i="16"/>
  <c r="I1140" i="16"/>
  <c r="H1140" i="16"/>
  <c r="G1140" i="16"/>
  <c r="K1139" i="16"/>
  <c r="J1139" i="16"/>
  <c r="I1139" i="16"/>
  <c r="H1139" i="16"/>
  <c r="G1139" i="16"/>
  <c r="K1138" i="16"/>
  <c r="J1138" i="16"/>
  <c r="I1138" i="16"/>
  <c r="H1138" i="16"/>
  <c r="G1138" i="16"/>
  <c r="K1137" i="16"/>
  <c r="J1137" i="16"/>
  <c r="I1137" i="16"/>
  <c r="H1137" i="16"/>
  <c r="G1137" i="16"/>
  <c r="K1136" i="16"/>
  <c r="J1136" i="16"/>
  <c r="I1136" i="16"/>
  <c r="H1136" i="16"/>
  <c r="G1136" i="16"/>
  <c r="K1135" i="16"/>
  <c r="J1135" i="16"/>
  <c r="I1135" i="16"/>
  <c r="H1135" i="16"/>
  <c r="G1135" i="16"/>
  <c r="K1134" i="16"/>
  <c r="J1134" i="16"/>
  <c r="I1134" i="16"/>
  <c r="H1134" i="16"/>
  <c r="G1134" i="16"/>
  <c r="K1133" i="16"/>
  <c r="J1133" i="16"/>
  <c r="I1133" i="16"/>
  <c r="H1133" i="16"/>
  <c r="G1133" i="16"/>
  <c r="K1132" i="16"/>
  <c r="J1132" i="16"/>
  <c r="I1132" i="16"/>
  <c r="H1132" i="16"/>
  <c r="G1132" i="16"/>
  <c r="K1131" i="16"/>
  <c r="J1131" i="16"/>
  <c r="I1131" i="16"/>
  <c r="H1131" i="16"/>
  <c r="G1131" i="16"/>
  <c r="K1130" i="16"/>
  <c r="J1130" i="16"/>
  <c r="I1130" i="16"/>
  <c r="H1130" i="16"/>
  <c r="G1130" i="16"/>
  <c r="K1129" i="16"/>
  <c r="J1129" i="16"/>
  <c r="I1129" i="16"/>
  <c r="H1129" i="16"/>
  <c r="G1129" i="16"/>
  <c r="K1128" i="16"/>
  <c r="J1128" i="16"/>
  <c r="I1128" i="16"/>
  <c r="H1128" i="16"/>
  <c r="G1128" i="16"/>
  <c r="K1127" i="16"/>
  <c r="J1127" i="16"/>
  <c r="I1127" i="16"/>
  <c r="H1127" i="16"/>
  <c r="G1127" i="16"/>
  <c r="K1126" i="16"/>
  <c r="J1126" i="16"/>
  <c r="I1126" i="16"/>
  <c r="H1126" i="16"/>
  <c r="G1126" i="16"/>
  <c r="K1125" i="16"/>
  <c r="J1125" i="16"/>
  <c r="I1125" i="16"/>
  <c r="H1125" i="16"/>
  <c r="G1125" i="16"/>
  <c r="K1123" i="16"/>
  <c r="J1123" i="16"/>
  <c r="I1123" i="16"/>
  <c r="H1123" i="16"/>
  <c r="G1123" i="16"/>
  <c r="K1122" i="16"/>
  <c r="J1122" i="16"/>
  <c r="I1122" i="16"/>
  <c r="H1122" i="16"/>
  <c r="G1122" i="16"/>
  <c r="K1121" i="16"/>
  <c r="J1121" i="16"/>
  <c r="I1121" i="16"/>
  <c r="H1121" i="16"/>
  <c r="G1121" i="16"/>
  <c r="K1120" i="16"/>
  <c r="J1120" i="16"/>
  <c r="I1120" i="16"/>
  <c r="H1120" i="16"/>
  <c r="G1120" i="16"/>
  <c r="K1119" i="16"/>
  <c r="J1119" i="16"/>
  <c r="I1119" i="16"/>
  <c r="H1119" i="16"/>
  <c r="G1119" i="16"/>
  <c r="K1118" i="16"/>
  <c r="J1118" i="16"/>
  <c r="I1118" i="16"/>
  <c r="H1118" i="16"/>
  <c r="G1118" i="16"/>
  <c r="K1117" i="16"/>
  <c r="J1117" i="16"/>
  <c r="I1117" i="16"/>
  <c r="H1117" i="16"/>
  <c r="G1117" i="16"/>
  <c r="K1116" i="16"/>
  <c r="J1116" i="16"/>
  <c r="I1116" i="16"/>
  <c r="H1116" i="16"/>
  <c r="G1116" i="16"/>
  <c r="K1115" i="16"/>
  <c r="J1115" i="16"/>
  <c r="I1115" i="16"/>
  <c r="H1115" i="16"/>
  <c r="G1115" i="16"/>
  <c r="K1114" i="16"/>
  <c r="J1114" i="16"/>
  <c r="I1114" i="16"/>
  <c r="H1114" i="16"/>
  <c r="G1114" i="16"/>
  <c r="K1113" i="16"/>
  <c r="J1113" i="16"/>
  <c r="I1113" i="16"/>
  <c r="H1113" i="16"/>
  <c r="G1113" i="16"/>
  <c r="K1112" i="16"/>
  <c r="J1112" i="16"/>
  <c r="I1112" i="16"/>
  <c r="H1112" i="16"/>
  <c r="G1112" i="16"/>
  <c r="K1111" i="16"/>
  <c r="J1111" i="16"/>
  <c r="I1111" i="16"/>
  <c r="H1111" i="16"/>
  <c r="G1111" i="16"/>
  <c r="K1110" i="16"/>
  <c r="J1110" i="16"/>
  <c r="I1110" i="16"/>
  <c r="H1110" i="16"/>
  <c r="G1110" i="16"/>
  <c r="K1109" i="16"/>
  <c r="J1109" i="16"/>
  <c r="I1109" i="16"/>
  <c r="H1109" i="16"/>
  <c r="G1109" i="16"/>
  <c r="K1108" i="16"/>
  <c r="J1108" i="16"/>
  <c r="I1108" i="16"/>
  <c r="H1108" i="16"/>
  <c r="G1108" i="16"/>
  <c r="K1107" i="16"/>
  <c r="J1107" i="16"/>
  <c r="I1107" i="16"/>
  <c r="H1107" i="16"/>
  <c r="G1107" i="16"/>
  <c r="K1106" i="16"/>
  <c r="J1106" i="16"/>
  <c r="I1106" i="16"/>
  <c r="H1106" i="16"/>
  <c r="G1106" i="16"/>
  <c r="K1105" i="16"/>
  <c r="J1105" i="16"/>
  <c r="I1105" i="16"/>
  <c r="H1105" i="16"/>
  <c r="G1105" i="16"/>
  <c r="K1104" i="16"/>
  <c r="J1104" i="16"/>
  <c r="I1104" i="16"/>
  <c r="H1104" i="16"/>
  <c r="G1104" i="16"/>
  <c r="K1103" i="16"/>
  <c r="J1103" i="16"/>
  <c r="I1103" i="16"/>
  <c r="H1103" i="16"/>
  <c r="G1103" i="16"/>
  <c r="K1102" i="16"/>
  <c r="J1102" i="16"/>
  <c r="I1102" i="16"/>
  <c r="H1102" i="16"/>
  <c r="G1102" i="16"/>
  <c r="K1101" i="16"/>
  <c r="J1101" i="16"/>
  <c r="I1101" i="16"/>
  <c r="H1101" i="16"/>
  <c r="G1101" i="16"/>
  <c r="K1100" i="16"/>
  <c r="J1100" i="16"/>
  <c r="I1100" i="16"/>
  <c r="H1100" i="16"/>
  <c r="G1100" i="16"/>
  <c r="K1099" i="16"/>
  <c r="J1099" i="16"/>
  <c r="I1099" i="16"/>
  <c r="H1099" i="16"/>
  <c r="G1099" i="16"/>
  <c r="K1098" i="16"/>
  <c r="J1098" i="16"/>
  <c r="I1098" i="16"/>
  <c r="H1098" i="16"/>
  <c r="G1098" i="16"/>
  <c r="K1097" i="16"/>
  <c r="J1097" i="16"/>
  <c r="I1097" i="16"/>
  <c r="H1097" i="16"/>
  <c r="G1097" i="16"/>
  <c r="K1096" i="16"/>
  <c r="J1096" i="16"/>
  <c r="I1096" i="16"/>
  <c r="H1096" i="16"/>
  <c r="G1096" i="16"/>
  <c r="K1095" i="16"/>
  <c r="J1095" i="16"/>
  <c r="I1095" i="16"/>
  <c r="H1095" i="16"/>
  <c r="G1095" i="16"/>
  <c r="K1094" i="16"/>
  <c r="J1094" i="16"/>
  <c r="I1094" i="16"/>
  <c r="H1094" i="16"/>
  <c r="G1094" i="16"/>
  <c r="K1093" i="16"/>
  <c r="J1093" i="16"/>
  <c r="I1093" i="16"/>
  <c r="H1093" i="16"/>
  <c r="G1093" i="16"/>
  <c r="K1092" i="16"/>
  <c r="J1092" i="16"/>
  <c r="I1092" i="16"/>
  <c r="H1092" i="16"/>
  <c r="G1092" i="16"/>
  <c r="K1091" i="16"/>
  <c r="J1091" i="16"/>
  <c r="I1091" i="16"/>
  <c r="H1091" i="16"/>
  <c r="G1091" i="16"/>
  <c r="K1090" i="16"/>
  <c r="J1090" i="16"/>
  <c r="I1090" i="16"/>
  <c r="H1090" i="16"/>
  <c r="G1090" i="16"/>
  <c r="K1089" i="16"/>
  <c r="J1089" i="16"/>
  <c r="I1089" i="16"/>
  <c r="H1089" i="16"/>
  <c r="G1089" i="16"/>
  <c r="K1088" i="16"/>
  <c r="J1088" i="16"/>
  <c r="I1088" i="16"/>
  <c r="H1088" i="16"/>
  <c r="G1088" i="16"/>
  <c r="K1087" i="16"/>
  <c r="J1087" i="16"/>
  <c r="I1087" i="16"/>
  <c r="H1087" i="16"/>
  <c r="G1087" i="16"/>
  <c r="K1086" i="16"/>
  <c r="J1086" i="16"/>
  <c r="I1086" i="16"/>
  <c r="H1086" i="16"/>
  <c r="G1086" i="16"/>
  <c r="K1085" i="16"/>
  <c r="J1085" i="16"/>
  <c r="I1085" i="16"/>
  <c r="H1085" i="16"/>
  <c r="G1085" i="16"/>
  <c r="K1084" i="16"/>
  <c r="J1084" i="16"/>
  <c r="I1084" i="16"/>
  <c r="H1084" i="16"/>
  <c r="G1084" i="16"/>
  <c r="K1083" i="16"/>
  <c r="J1083" i="16"/>
  <c r="I1083" i="16"/>
  <c r="H1083" i="16"/>
  <c r="G1083" i="16"/>
  <c r="K1082" i="16"/>
  <c r="J1082" i="16"/>
  <c r="I1082" i="16"/>
  <c r="H1082" i="16"/>
  <c r="G1082" i="16"/>
  <c r="K1081" i="16"/>
  <c r="J1081" i="16"/>
  <c r="I1081" i="16"/>
  <c r="H1081" i="16"/>
  <c r="G1081" i="16"/>
  <c r="K1080" i="16"/>
  <c r="J1080" i="16"/>
  <c r="I1080" i="16"/>
  <c r="H1080" i="16"/>
  <c r="G1080" i="16"/>
  <c r="K1079" i="16"/>
  <c r="J1079" i="16"/>
  <c r="I1079" i="16"/>
  <c r="H1079" i="16"/>
  <c r="G1079" i="16"/>
  <c r="K1078" i="16"/>
  <c r="J1078" i="16"/>
  <c r="I1078" i="16"/>
  <c r="H1078" i="16"/>
  <c r="G1078" i="16"/>
  <c r="K1075" i="16"/>
  <c r="J1075" i="16"/>
  <c r="I1075" i="16"/>
  <c r="H1075" i="16"/>
  <c r="G1075" i="16"/>
  <c r="K1074" i="16"/>
  <c r="J1074" i="16"/>
  <c r="I1074" i="16"/>
  <c r="H1074" i="16"/>
  <c r="G1074" i="16"/>
  <c r="K1073" i="16"/>
  <c r="J1073" i="16"/>
  <c r="I1073" i="16"/>
  <c r="H1073" i="16"/>
  <c r="G1073" i="16"/>
  <c r="K1072" i="16"/>
  <c r="J1072" i="16"/>
  <c r="I1072" i="16"/>
  <c r="H1072" i="16"/>
  <c r="G1072" i="16"/>
  <c r="K1071" i="16"/>
  <c r="J1071" i="16"/>
  <c r="I1071" i="16"/>
  <c r="H1071" i="16"/>
  <c r="G1071" i="16"/>
  <c r="K1070" i="16"/>
  <c r="J1070" i="16"/>
  <c r="I1070" i="16"/>
  <c r="H1070" i="16"/>
  <c r="G1070" i="16"/>
  <c r="K1069" i="16"/>
  <c r="J1069" i="16"/>
  <c r="I1069" i="16"/>
  <c r="H1069" i="16"/>
  <c r="G1069" i="16"/>
  <c r="K1068" i="16"/>
  <c r="J1068" i="16"/>
  <c r="I1068" i="16"/>
  <c r="H1068" i="16"/>
  <c r="G1068" i="16"/>
  <c r="K1067" i="16"/>
  <c r="J1067" i="16"/>
  <c r="I1067" i="16"/>
  <c r="H1067" i="16"/>
  <c r="G1067" i="16"/>
  <c r="K1066" i="16"/>
  <c r="J1066" i="16"/>
  <c r="I1066" i="16"/>
  <c r="H1066" i="16"/>
  <c r="G1066" i="16"/>
  <c r="K1065" i="16"/>
  <c r="J1065" i="16"/>
  <c r="I1065" i="16"/>
  <c r="H1065" i="16"/>
  <c r="G1065" i="16"/>
  <c r="K1064" i="16"/>
  <c r="J1064" i="16"/>
  <c r="I1064" i="16"/>
  <c r="H1064" i="16"/>
  <c r="G1064" i="16"/>
  <c r="K1063" i="16"/>
  <c r="J1063" i="16"/>
  <c r="I1063" i="16"/>
  <c r="H1063" i="16"/>
  <c r="G1063" i="16"/>
  <c r="K1062" i="16"/>
  <c r="J1062" i="16"/>
  <c r="I1062" i="16"/>
  <c r="H1062" i="16"/>
  <c r="G1062" i="16"/>
  <c r="K1061" i="16"/>
  <c r="J1061" i="16"/>
  <c r="I1061" i="16"/>
  <c r="H1061" i="16"/>
  <c r="G1061" i="16"/>
  <c r="K1060" i="16"/>
  <c r="J1060" i="16"/>
  <c r="I1060" i="16"/>
  <c r="H1060" i="16"/>
  <c r="G1060" i="16"/>
  <c r="K1059" i="16"/>
  <c r="J1059" i="16"/>
  <c r="I1059" i="16"/>
  <c r="H1059" i="16"/>
  <c r="G1059" i="16"/>
  <c r="K1058" i="16"/>
  <c r="J1058" i="16"/>
  <c r="I1058" i="16"/>
  <c r="H1058" i="16"/>
  <c r="G1058" i="16"/>
  <c r="K1056" i="16"/>
  <c r="J1056" i="16"/>
  <c r="I1056" i="16"/>
  <c r="H1056" i="16"/>
  <c r="G1056" i="16"/>
  <c r="K1055" i="16"/>
  <c r="J1055" i="16"/>
  <c r="I1055" i="16"/>
  <c r="H1055" i="16"/>
  <c r="G1055" i="16"/>
  <c r="K1054" i="16"/>
  <c r="J1054" i="16"/>
  <c r="I1054" i="16"/>
  <c r="H1054" i="16"/>
  <c r="G1054" i="16"/>
  <c r="K1053" i="16"/>
  <c r="J1053" i="16"/>
  <c r="I1053" i="16"/>
  <c r="H1053" i="16"/>
  <c r="G1053" i="16"/>
  <c r="K1052" i="16"/>
  <c r="J1052" i="16"/>
  <c r="I1052" i="16"/>
  <c r="H1052" i="16"/>
  <c r="G1052" i="16"/>
  <c r="K1051" i="16"/>
  <c r="J1051" i="16"/>
  <c r="I1051" i="16"/>
  <c r="H1051" i="16"/>
  <c r="G1051" i="16"/>
  <c r="K1050" i="16"/>
  <c r="J1050" i="16"/>
  <c r="I1050" i="16"/>
  <c r="H1050" i="16"/>
  <c r="G1050" i="16"/>
  <c r="K1049" i="16"/>
  <c r="J1049" i="16"/>
  <c r="I1049" i="16"/>
  <c r="H1049" i="16"/>
  <c r="G1049" i="16"/>
  <c r="K1048" i="16"/>
  <c r="J1048" i="16"/>
  <c r="I1048" i="16"/>
  <c r="H1048" i="16"/>
  <c r="G1048" i="16"/>
  <c r="K1047" i="16"/>
  <c r="J1047" i="16"/>
  <c r="I1047" i="16"/>
  <c r="H1047" i="16"/>
  <c r="G1047" i="16"/>
  <c r="K1045" i="16"/>
  <c r="J1045" i="16"/>
  <c r="I1045" i="16"/>
  <c r="H1045" i="16"/>
  <c r="G1045" i="16"/>
  <c r="K1044" i="16"/>
  <c r="J1044" i="16"/>
  <c r="I1044" i="16"/>
  <c r="H1044" i="16"/>
  <c r="G1044" i="16"/>
  <c r="K1043" i="16"/>
  <c r="J1043" i="16"/>
  <c r="I1043" i="16"/>
  <c r="H1043" i="16"/>
  <c r="G1043" i="16"/>
  <c r="K1042" i="16"/>
  <c r="J1042" i="16"/>
  <c r="I1042" i="16"/>
  <c r="H1042" i="16"/>
  <c r="G1042" i="16"/>
  <c r="K1041" i="16"/>
  <c r="J1041" i="16"/>
  <c r="I1041" i="16"/>
  <c r="H1041" i="16"/>
  <c r="G1041" i="16"/>
  <c r="K1040" i="16"/>
  <c r="J1040" i="16"/>
  <c r="I1040" i="16"/>
  <c r="H1040" i="16"/>
  <c r="G1040" i="16"/>
  <c r="K1039" i="16"/>
  <c r="J1039" i="16"/>
  <c r="I1039" i="16"/>
  <c r="H1039" i="16"/>
  <c r="G1039" i="16"/>
  <c r="K1038" i="16"/>
  <c r="J1038" i="16"/>
  <c r="I1038" i="16"/>
  <c r="H1038" i="16"/>
  <c r="G1038" i="16"/>
  <c r="K1037" i="16"/>
  <c r="J1037" i="16"/>
  <c r="I1037" i="16"/>
  <c r="H1037" i="16"/>
  <c r="G1037" i="16"/>
  <c r="K1036" i="16"/>
  <c r="J1036" i="16"/>
  <c r="I1036" i="16"/>
  <c r="H1036" i="16"/>
  <c r="G1036" i="16"/>
  <c r="K1035" i="16"/>
  <c r="J1035" i="16"/>
  <c r="I1035" i="16"/>
  <c r="H1035" i="16"/>
  <c r="G1035" i="16"/>
  <c r="K1034" i="16"/>
  <c r="J1034" i="16"/>
  <c r="I1034" i="16"/>
  <c r="H1034" i="16"/>
  <c r="G1034" i="16"/>
  <c r="K1033" i="16"/>
  <c r="J1033" i="16"/>
  <c r="I1033" i="16"/>
  <c r="H1033" i="16"/>
  <c r="G1033" i="16"/>
  <c r="K1032" i="16"/>
  <c r="J1032" i="16"/>
  <c r="I1032" i="16"/>
  <c r="H1032" i="16"/>
  <c r="G1032" i="16"/>
  <c r="K1031" i="16"/>
  <c r="J1031" i="16"/>
  <c r="I1031" i="16"/>
  <c r="H1031" i="16"/>
  <c r="G1031" i="16"/>
  <c r="K1030" i="16"/>
  <c r="J1030" i="16"/>
  <c r="I1030" i="16"/>
  <c r="H1030" i="16"/>
  <c r="G1030" i="16"/>
  <c r="K1029" i="16"/>
  <c r="J1029" i="16"/>
  <c r="I1029" i="16"/>
  <c r="H1029" i="16"/>
  <c r="G1029" i="16"/>
  <c r="K1028" i="16"/>
  <c r="J1028" i="16"/>
  <c r="I1028" i="16"/>
  <c r="H1028" i="16"/>
  <c r="G1028" i="16"/>
  <c r="K1027" i="16"/>
  <c r="J1027" i="16"/>
  <c r="I1027" i="16"/>
  <c r="H1027" i="16"/>
  <c r="G1027" i="16"/>
  <c r="K1025" i="16"/>
  <c r="J1025" i="16"/>
  <c r="I1025" i="16"/>
  <c r="H1025" i="16"/>
  <c r="G1025" i="16"/>
  <c r="K1024" i="16"/>
  <c r="J1024" i="16"/>
  <c r="I1024" i="16"/>
  <c r="H1024" i="16"/>
  <c r="G1024" i="16"/>
  <c r="K1023" i="16"/>
  <c r="J1023" i="16"/>
  <c r="I1023" i="16"/>
  <c r="H1023" i="16"/>
  <c r="G1023" i="16"/>
  <c r="K1022" i="16"/>
  <c r="J1022" i="16"/>
  <c r="I1022" i="16"/>
  <c r="H1022" i="16"/>
  <c r="G1022" i="16"/>
  <c r="K1021" i="16"/>
  <c r="J1021" i="16"/>
  <c r="I1021" i="16"/>
  <c r="H1021" i="16"/>
  <c r="G1021" i="16"/>
  <c r="K1020" i="16"/>
  <c r="J1020" i="16"/>
  <c r="I1020" i="16"/>
  <c r="H1020" i="16"/>
  <c r="G1020" i="16"/>
  <c r="K1019" i="16"/>
  <c r="J1019" i="16"/>
  <c r="I1019" i="16"/>
  <c r="H1019" i="16"/>
  <c r="G1019" i="16"/>
  <c r="K1018" i="16"/>
  <c r="J1018" i="16"/>
  <c r="I1018" i="16"/>
  <c r="H1018" i="16"/>
  <c r="G1018" i="16"/>
  <c r="K1017" i="16"/>
  <c r="J1017" i="16"/>
  <c r="I1017" i="16"/>
  <c r="H1017" i="16"/>
  <c r="G1017" i="16"/>
  <c r="K1016" i="16"/>
  <c r="J1016" i="16"/>
  <c r="I1016" i="16"/>
  <c r="H1016" i="16"/>
  <c r="G1016" i="16"/>
  <c r="K1015" i="16"/>
  <c r="J1015" i="16"/>
  <c r="I1015" i="16"/>
  <c r="H1015" i="16"/>
  <c r="G1015" i="16"/>
  <c r="K1014" i="16"/>
  <c r="J1014" i="16"/>
  <c r="I1014" i="16"/>
  <c r="H1014" i="16"/>
  <c r="G1014" i="16"/>
  <c r="K1013" i="16"/>
  <c r="J1013" i="16"/>
  <c r="I1013" i="16"/>
  <c r="H1013" i="16"/>
  <c r="G1013" i="16"/>
  <c r="K1012" i="16"/>
  <c r="J1012" i="16"/>
  <c r="I1012" i="16"/>
  <c r="H1012" i="16"/>
  <c r="G1012" i="16"/>
  <c r="K1011" i="16"/>
  <c r="J1011" i="16"/>
  <c r="I1011" i="16"/>
  <c r="H1011" i="16"/>
  <c r="G1011" i="16"/>
  <c r="K1010" i="16"/>
  <c r="J1010" i="16"/>
  <c r="I1010" i="16"/>
  <c r="H1010" i="16"/>
  <c r="G1010" i="16"/>
  <c r="K1009" i="16"/>
  <c r="J1009" i="16"/>
  <c r="I1009" i="16"/>
  <c r="H1009" i="16"/>
  <c r="G1009" i="16"/>
  <c r="K1008" i="16"/>
  <c r="J1008" i="16"/>
  <c r="I1008" i="16"/>
  <c r="H1008" i="16"/>
  <c r="G1008" i="16"/>
  <c r="K1007" i="16"/>
  <c r="J1007" i="16"/>
  <c r="I1007" i="16"/>
  <c r="H1007" i="16"/>
  <c r="G1007" i="16"/>
  <c r="K1005" i="16"/>
  <c r="J1005" i="16"/>
  <c r="I1005" i="16"/>
  <c r="H1005" i="16"/>
  <c r="G1005" i="16"/>
  <c r="K1004" i="16"/>
  <c r="J1004" i="16"/>
  <c r="I1004" i="16"/>
  <c r="H1004" i="16"/>
  <c r="G1004" i="16"/>
  <c r="K1003" i="16"/>
  <c r="J1003" i="16"/>
  <c r="I1003" i="16"/>
  <c r="H1003" i="16"/>
  <c r="G1003" i="16"/>
  <c r="K1002" i="16"/>
  <c r="J1002" i="16"/>
  <c r="I1002" i="16"/>
  <c r="H1002" i="16"/>
  <c r="G1002" i="16"/>
  <c r="K1001" i="16"/>
  <c r="J1001" i="16"/>
  <c r="I1001" i="16"/>
  <c r="H1001" i="16"/>
  <c r="G1001" i="16"/>
  <c r="K1000" i="16"/>
  <c r="J1000" i="16"/>
  <c r="I1000" i="16"/>
  <c r="H1000" i="16"/>
  <c r="G1000" i="16"/>
  <c r="K999" i="16"/>
  <c r="J999" i="16"/>
  <c r="I999" i="16"/>
  <c r="H999" i="16"/>
  <c r="G999" i="16"/>
  <c r="K998" i="16"/>
  <c r="J998" i="16"/>
  <c r="I998" i="16"/>
  <c r="H998" i="16"/>
  <c r="G998" i="16"/>
  <c r="K997" i="16"/>
  <c r="J997" i="16"/>
  <c r="I997" i="16"/>
  <c r="H997" i="16"/>
  <c r="G997" i="16"/>
  <c r="K996" i="16"/>
  <c r="J996" i="16"/>
  <c r="I996" i="16"/>
  <c r="H996" i="16"/>
  <c r="G996" i="16"/>
  <c r="K995" i="16"/>
  <c r="J995" i="16"/>
  <c r="I995" i="16"/>
  <c r="H995" i="16"/>
  <c r="G995" i="16"/>
  <c r="K994" i="16"/>
  <c r="J994" i="16"/>
  <c r="I994" i="16"/>
  <c r="H994" i="16"/>
  <c r="G994" i="16"/>
  <c r="K993" i="16"/>
  <c r="J993" i="16"/>
  <c r="I993" i="16"/>
  <c r="H993" i="16"/>
  <c r="G993" i="16"/>
  <c r="K992" i="16"/>
  <c r="J992" i="16"/>
  <c r="I992" i="16"/>
  <c r="H992" i="16"/>
  <c r="G992" i="16"/>
  <c r="K991" i="16"/>
  <c r="J991" i="16"/>
  <c r="I991" i="16"/>
  <c r="H991" i="16"/>
  <c r="G991" i="16"/>
  <c r="K989" i="16"/>
  <c r="J989" i="16"/>
  <c r="I989" i="16"/>
  <c r="H989" i="16"/>
  <c r="G989" i="16"/>
  <c r="K988" i="16"/>
  <c r="J988" i="16"/>
  <c r="I988" i="16"/>
  <c r="H988" i="16"/>
  <c r="G988" i="16"/>
  <c r="K987" i="16"/>
  <c r="J987" i="16"/>
  <c r="I987" i="16"/>
  <c r="H987" i="16"/>
  <c r="G987" i="16"/>
  <c r="K986" i="16"/>
  <c r="J986" i="16"/>
  <c r="I986" i="16"/>
  <c r="H986" i="16"/>
  <c r="G986" i="16"/>
  <c r="K985" i="16"/>
  <c r="J985" i="16"/>
  <c r="I985" i="16"/>
  <c r="H985" i="16"/>
  <c r="G985" i="16"/>
  <c r="K984" i="16"/>
  <c r="J984" i="16"/>
  <c r="I984" i="16"/>
  <c r="H984" i="16"/>
  <c r="G984" i="16"/>
  <c r="K983" i="16"/>
  <c r="J983" i="16"/>
  <c r="I983" i="16"/>
  <c r="H983" i="16"/>
  <c r="G983" i="16"/>
  <c r="K982" i="16"/>
  <c r="J982" i="16"/>
  <c r="I982" i="16"/>
  <c r="H982" i="16"/>
  <c r="G982" i="16"/>
  <c r="K981" i="16"/>
  <c r="J981" i="16"/>
  <c r="I981" i="16"/>
  <c r="H981" i="16"/>
  <c r="G981" i="16"/>
  <c r="K980" i="16"/>
  <c r="J980" i="16"/>
  <c r="I980" i="16"/>
  <c r="H980" i="16"/>
  <c r="G980" i="16"/>
  <c r="K979" i="16"/>
  <c r="J979" i="16"/>
  <c r="I979" i="16"/>
  <c r="H979" i="16"/>
  <c r="G979" i="16"/>
  <c r="K978" i="16"/>
  <c r="J978" i="16"/>
  <c r="I978" i="16"/>
  <c r="H978" i="16"/>
  <c r="G978" i="16"/>
  <c r="K977" i="16"/>
  <c r="J977" i="16"/>
  <c r="I977" i="16"/>
  <c r="H977" i="16"/>
  <c r="G977" i="16"/>
  <c r="K976" i="16"/>
  <c r="J976" i="16"/>
  <c r="I976" i="16"/>
  <c r="H976" i="16"/>
  <c r="G976" i="16"/>
  <c r="K975" i="16"/>
  <c r="J975" i="16"/>
  <c r="I975" i="16"/>
  <c r="H975" i="16"/>
  <c r="G975" i="16"/>
  <c r="K973" i="16"/>
  <c r="J973" i="16"/>
  <c r="I973" i="16"/>
  <c r="H973" i="16"/>
  <c r="G973" i="16"/>
  <c r="K972" i="16"/>
  <c r="J972" i="16"/>
  <c r="I972" i="16"/>
  <c r="H972" i="16"/>
  <c r="G972" i="16"/>
  <c r="K971" i="16"/>
  <c r="J971" i="16"/>
  <c r="I971" i="16"/>
  <c r="H971" i="16"/>
  <c r="G971" i="16"/>
  <c r="K970" i="16"/>
  <c r="J970" i="16"/>
  <c r="I970" i="16"/>
  <c r="H970" i="16"/>
  <c r="G970" i="16"/>
  <c r="K969" i="16"/>
  <c r="J969" i="16"/>
  <c r="I969" i="16"/>
  <c r="H969" i="16"/>
  <c r="G969" i="16"/>
  <c r="K968" i="16"/>
  <c r="J968" i="16"/>
  <c r="I968" i="16"/>
  <c r="H968" i="16"/>
  <c r="G968" i="16"/>
  <c r="K967" i="16"/>
  <c r="J967" i="16"/>
  <c r="I967" i="16"/>
  <c r="H967" i="16"/>
  <c r="G967" i="16"/>
  <c r="K966" i="16"/>
  <c r="J966" i="16"/>
  <c r="I966" i="16"/>
  <c r="H966" i="16"/>
  <c r="G966" i="16"/>
  <c r="K965" i="16"/>
  <c r="J965" i="16"/>
  <c r="I965" i="16"/>
  <c r="H965" i="16"/>
  <c r="G965" i="16"/>
  <c r="K964" i="16"/>
  <c r="J964" i="16"/>
  <c r="I964" i="16"/>
  <c r="H964" i="16"/>
  <c r="G964" i="16"/>
  <c r="K963" i="16"/>
  <c r="J963" i="16"/>
  <c r="I963" i="16"/>
  <c r="H963" i="16"/>
  <c r="G963" i="16"/>
  <c r="K962" i="16"/>
  <c r="J962" i="16"/>
  <c r="I962" i="16"/>
  <c r="H962" i="16"/>
  <c r="G962" i="16"/>
  <c r="K961" i="16"/>
  <c r="J961" i="16"/>
  <c r="I961" i="16"/>
  <c r="H961" i="16"/>
  <c r="G961" i="16"/>
  <c r="K960" i="16"/>
  <c r="J960" i="16"/>
  <c r="I960" i="16"/>
  <c r="H960" i="16"/>
  <c r="G960" i="16"/>
  <c r="K959" i="16"/>
  <c r="J959" i="16"/>
  <c r="I959" i="16"/>
  <c r="H959" i="16"/>
  <c r="G959" i="16"/>
  <c r="K958" i="16"/>
  <c r="J958" i="16"/>
  <c r="I958" i="16"/>
  <c r="H958" i="16"/>
  <c r="G958" i="16"/>
  <c r="K957" i="16"/>
  <c r="J957" i="16"/>
  <c r="I957" i="16"/>
  <c r="H957" i="16"/>
  <c r="G957" i="16"/>
  <c r="K956" i="16"/>
  <c r="J956" i="16"/>
  <c r="I956" i="16"/>
  <c r="H956" i="16"/>
  <c r="G956" i="16"/>
  <c r="K955" i="16"/>
  <c r="J955" i="16"/>
  <c r="I955" i="16"/>
  <c r="H955" i="16"/>
  <c r="G955" i="16"/>
  <c r="K954" i="16"/>
  <c r="J954" i="16"/>
  <c r="I954" i="16"/>
  <c r="H954" i="16"/>
  <c r="G954" i="16"/>
  <c r="K953" i="16"/>
  <c r="J953" i="16"/>
  <c r="I953" i="16"/>
  <c r="H953" i="16"/>
  <c r="G953" i="16"/>
  <c r="K952" i="16"/>
  <c r="J952" i="16"/>
  <c r="I952" i="16"/>
  <c r="H952" i="16"/>
  <c r="G952" i="16"/>
  <c r="K951" i="16"/>
  <c r="J951" i="16"/>
  <c r="I951" i="16"/>
  <c r="H951" i="16"/>
  <c r="G951" i="16"/>
  <c r="K950" i="16"/>
  <c r="J950" i="16"/>
  <c r="I950" i="16"/>
  <c r="H950" i="16"/>
  <c r="G950" i="16"/>
  <c r="K949" i="16"/>
  <c r="J949" i="16"/>
  <c r="I949" i="16"/>
  <c r="H949" i="16"/>
  <c r="G949" i="16"/>
  <c r="K947" i="16"/>
  <c r="J947" i="16"/>
  <c r="I947" i="16"/>
  <c r="H947" i="16"/>
  <c r="G947" i="16"/>
  <c r="K946" i="16"/>
  <c r="J946" i="16"/>
  <c r="I946" i="16"/>
  <c r="H946" i="16"/>
  <c r="G946" i="16"/>
  <c r="K945" i="16"/>
  <c r="J945" i="16"/>
  <c r="I945" i="16"/>
  <c r="H945" i="16"/>
  <c r="G945" i="16"/>
  <c r="K944" i="16"/>
  <c r="J944" i="16"/>
  <c r="I944" i="16"/>
  <c r="H944" i="16"/>
  <c r="G944" i="16"/>
  <c r="K943" i="16"/>
  <c r="J943" i="16"/>
  <c r="I943" i="16"/>
  <c r="H943" i="16"/>
  <c r="G943" i="16"/>
  <c r="K942" i="16"/>
  <c r="J942" i="16"/>
  <c r="I942" i="16"/>
  <c r="H942" i="16"/>
  <c r="G942" i="16"/>
  <c r="K941" i="16"/>
  <c r="J941" i="16"/>
  <c r="I941" i="16"/>
  <c r="H941" i="16"/>
  <c r="G941" i="16"/>
  <c r="K940" i="16"/>
  <c r="J940" i="16"/>
  <c r="I940" i="16"/>
  <c r="H940" i="16"/>
  <c r="G940" i="16"/>
  <c r="K939" i="16"/>
  <c r="J939" i="16"/>
  <c r="I939" i="16"/>
  <c r="H939" i="16"/>
  <c r="G939" i="16"/>
  <c r="K938" i="16"/>
  <c r="J938" i="16"/>
  <c r="I938" i="16"/>
  <c r="H938" i="16"/>
  <c r="G938" i="16"/>
  <c r="K937" i="16"/>
  <c r="J937" i="16"/>
  <c r="I937" i="16"/>
  <c r="H937" i="16"/>
  <c r="G937" i="16"/>
  <c r="K936" i="16"/>
  <c r="J936" i="16"/>
  <c r="I936" i="16"/>
  <c r="H936" i="16"/>
  <c r="G936" i="16"/>
  <c r="K935" i="16"/>
  <c r="J935" i="16"/>
  <c r="I935" i="16"/>
  <c r="H935" i="16"/>
  <c r="G935" i="16"/>
  <c r="K934" i="16"/>
  <c r="J934" i="16"/>
  <c r="I934" i="16"/>
  <c r="H934" i="16"/>
  <c r="G934" i="16"/>
  <c r="K933" i="16"/>
  <c r="J933" i="16"/>
  <c r="I933" i="16"/>
  <c r="H933" i="16"/>
  <c r="G933" i="16"/>
  <c r="K932" i="16"/>
  <c r="J932" i="16"/>
  <c r="I932" i="16"/>
  <c r="H932" i="16"/>
  <c r="G932" i="16"/>
  <c r="K931" i="16"/>
  <c r="J931" i="16"/>
  <c r="I931" i="16"/>
  <c r="H931" i="16"/>
  <c r="G931" i="16"/>
  <c r="K930" i="16"/>
  <c r="J930" i="16"/>
  <c r="I930" i="16"/>
  <c r="H930" i="16"/>
  <c r="G930" i="16"/>
  <c r="K929" i="16"/>
  <c r="J929" i="16"/>
  <c r="I929" i="16"/>
  <c r="H929" i="16"/>
  <c r="G929" i="16"/>
  <c r="K928" i="16"/>
  <c r="J928" i="16"/>
  <c r="I928" i="16"/>
  <c r="H928" i="16"/>
  <c r="G928" i="16"/>
  <c r="K927" i="16"/>
  <c r="J927" i="16"/>
  <c r="I927" i="16"/>
  <c r="H927" i="16"/>
  <c r="G927" i="16"/>
  <c r="K926" i="16"/>
  <c r="J926" i="16"/>
  <c r="I926" i="16"/>
  <c r="H926" i="16"/>
  <c r="G926" i="16"/>
  <c r="K925" i="16"/>
  <c r="J925" i="16"/>
  <c r="I925" i="16"/>
  <c r="H925" i="16"/>
  <c r="G925" i="16"/>
  <c r="K924" i="16"/>
  <c r="J924" i="16"/>
  <c r="I924" i="16"/>
  <c r="H924" i="16"/>
  <c r="G924" i="16"/>
  <c r="K922" i="16"/>
  <c r="J922" i="16"/>
  <c r="I922" i="16"/>
  <c r="H922" i="16"/>
  <c r="G922" i="16"/>
  <c r="K921" i="16"/>
  <c r="J921" i="16"/>
  <c r="I921" i="16"/>
  <c r="H921" i="16"/>
  <c r="G921" i="16"/>
  <c r="K920" i="16"/>
  <c r="J920" i="16"/>
  <c r="I920" i="16"/>
  <c r="H920" i="16"/>
  <c r="G920" i="16"/>
  <c r="K919" i="16"/>
  <c r="J919" i="16"/>
  <c r="I919" i="16"/>
  <c r="H919" i="16"/>
  <c r="G919" i="16"/>
  <c r="K918" i="16"/>
  <c r="J918" i="16"/>
  <c r="I918" i="16"/>
  <c r="H918" i="16"/>
  <c r="G918" i="16"/>
  <c r="K917" i="16"/>
  <c r="J917" i="16"/>
  <c r="I917" i="16"/>
  <c r="H917" i="16"/>
  <c r="G917" i="16"/>
  <c r="K916" i="16"/>
  <c r="J916" i="16"/>
  <c r="I916" i="16"/>
  <c r="H916" i="16"/>
  <c r="G916" i="16"/>
  <c r="K915" i="16"/>
  <c r="J915" i="16"/>
  <c r="I915" i="16"/>
  <c r="H915" i="16"/>
  <c r="G915" i="16"/>
  <c r="K914" i="16"/>
  <c r="J914" i="16"/>
  <c r="I914" i="16"/>
  <c r="H914" i="16"/>
  <c r="G914" i="16"/>
  <c r="K913" i="16"/>
  <c r="J913" i="16"/>
  <c r="I913" i="16"/>
  <c r="H913" i="16"/>
  <c r="G913" i="16"/>
  <c r="K912" i="16"/>
  <c r="J912" i="16"/>
  <c r="I912" i="16"/>
  <c r="H912" i="16"/>
  <c r="G912" i="16"/>
  <c r="K910" i="16"/>
  <c r="J910" i="16"/>
  <c r="I910" i="16"/>
  <c r="H910" i="16"/>
  <c r="G910" i="16"/>
  <c r="K909" i="16"/>
  <c r="J909" i="16"/>
  <c r="I909" i="16"/>
  <c r="H909" i="16"/>
  <c r="G909" i="16"/>
  <c r="K908" i="16"/>
  <c r="J908" i="16"/>
  <c r="I908" i="16"/>
  <c r="H908" i="16"/>
  <c r="G908" i="16"/>
  <c r="K907" i="16"/>
  <c r="J907" i="16"/>
  <c r="I907" i="16"/>
  <c r="H907" i="16"/>
  <c r="G907" i="16"/>
  <c r="K906" i="16"/>
  <c r="J906" i="16"/>
  <c r="I906" i="16"/>
  <c r="H906" i="16"/>
  <c r="G906" i="16"/>
  <c r="K905" i="16"/>
  <c r="J905" i="16"/>
  <c r="I905" i="16"/>
  <c r="H905" i="16"/>
  <c r="G905" i="16"/>
  <c r="K904" i="16"/>
  <c r="J904" i="16"/>
  <c r="I904" i="16"/>
  <c r="H904" i="16"/>
  <c r="G904" i="16"/>
  <c r="K903" i="16"/>
  <c r="J903" i="16"/>
  <c r="I903" i="16"/>
  <c r="H903" i="16"/>
  <c r="G903" i="16"/>
  <c r="K902" i="16"/>
  <c r="J902" i="16"/>
  <c r="I902" i="16"/>
  <c r="H902" i="16"/>
  <c r="G902" i="16"/>
  <c r="K901" i="16"/>
  <c r="J901" i="16"/>
  <c r="I901" i="16"/>
  <c r="H901" i="16"/>
  <c r="G901" i="16"/>
  <c r="K900" i="16"/>
  <c r="J900" i="16"/>
  <c r="I900" i="16"/>
  <c r="H900" i="16"/>
  <c r="G900" i="16"/>
  <c r="K899" i="16"/>
  <c r="J899" i="16"/>
  <c r="I899" i="16"/>
  <c r="H899" i="16"/>
  <c r="G899" i="16"/>
  <c r="K898" i="16"/>
  <c r="J898" i="16"/>
  <c r="I898" i="16"/>
  <c r="H898" i="16"/>
  <c r="G898" i="16"/>
  <c r="K897" i="16"/>
  <c r="J897" i="16"/>
  <c r="I897" i="16"/>
  <c r="H897" i="16"/>
  <c r="G897" i="16"/>
  <c r="K896" i="16"/>
  <c r="J896" i="16"/>
  <c r="I896" i="16"/>
  <c r="H896" i="16"/>
  <c r="G896" i="16"/>
  <c r="K895" i="16"/>
  <c r="J895" i="16"/>
  <c r="I895" i="16"/>
  <c r="H895" i="16"/>
  <c r="G895" i="16"/>
  <c r="K894" i="16"/>
  <c r="J894" i="16"/>
  <c r="I894" i="16"/>
  <c r="H894" i="16"/>
  <c r="G894" i="16"/>
  <c r="K893" i="16"/>
  <c r="J893" i="16"/>
  <c r="I893" i="16"/>
  <c r="H893" i="16"/>
  <c r="G893" i="16"/>
  <c r="K892" i="16"/>
  <c r="J892" i="16"/>
  <c r="I892" i="16"/>
  <c r="H892" i="16"/>
  <c r="G892" i="16"/>
  <c r="K891" i="16"/>
  <c r="J891" i="16"/>
  <c r="I891" i="16"/>
  <c r="H891" i="16"/>
  <c r="G891" i="16"/>
  <c r="K890" i="16"/>
  <c r="J890" i="16"/>
  <c r="I890" i="16"/>
  <c r="H890" i="16"/>
  <c r="G890" i="16"/>
  <c r="K889" i="16"/>
  <c r="J889" i="16"/>
  <c r="I889" i="16"/>
  <c r="H889" i="16"/>
  <c r="G889" i="16"/>
  <c r="K888" i="16"/>
  <c r="J888" i="16"/>
  <c r="I888" i="16"/>
  <c r="H888" i="16"/>
  <c r="G888" i="16"/>
  <c r="K887" i="16"/>
  <c r="J887" i="16"/>
  <c r="I887" i="16"/>
  <c r="H887" i="16"/>
  <c r="G887" i="16"/>
  <c r="K886" i="16"/>
  <c r="J886" i="16"/>
  <c r="I886" i="16"/>
  <c r="H886" i="16"/>
  <c r="G886" i="16"/>
  <c r="K885" i="16"/>
  <c r="J885" i="16"/>
  <c r="I885" i="16"/>
  <c r="H885" i="16"/>
  <c r="G885" i="16"/>
  <c r="K884" i="16"/>
  <c r="J884" i="16"/>
  <c r="I884" i="16"/>
  <c r="H884" i="16"/>
  <c r="G884" i="16"/>
  <c r="K883" i="16"/>
  <c r="J883" i="16"/>
  <c r="I883" i="16"/>
  <c r="H883" i="16"/>
  <c r="G883" i="16"/>
  <c r="K882" i="16"/>
  <c r="J882" i="16"/>
  <c r="I882" i="16"/>
  <c r="H882" i="16"/>
  <c r="G882" i="16"/>
  <c r="K881" i="16"/>
  <c r="J881" i="16"/>
  <c r="I881" i="16"/>
  <c r="H881" i="16"/>
  <c r="G881" i="16"/>
  <c r="K879" i="16"/>
  <c r="J879" i="16"/>
  <c r="I879" i="16"/>
  <c r="H879" i="16"/>
  <c r="G879" i="16"/>
  <c r="K878" i="16"/>
  <c r="J878" i="16"/>
  <c r="I878" i="16"/>
  <c r="H878" i="16"/>
  <c r="G878" i="16"/>
  <c r="K877" i="16"/>
  <c r="J877" i="16"/>
  <c r="I877" i="16"/>
  <c r="H877" i="16"/>
  <c r="G877" i="16"/>
  <c r="K876" i="16"/>
  <c r="J876" i="16"/>
  <c r="I876" i="16"/>
  <c r="H876" i="16"/>
  <c r="G876" i="16"/>
  <c r="K875" i="16"/>
  <c r="J875" i="16"/>
  <c r="I875" i="16"/>
  <c r="H875" i="16"/>
  <c r="G875" i="16"/>
  <c r="K874" i="16"/>
  <c r="J874" i="16"/>
  <c r="I874" i="16"/>
  <c r="H874" i="16"/>
  <c r="G874" i="16"/>
  <c r="K873" i="16"/>
  <c r="J873" i="16"/>
  <c r="I873" i="16"/>
  <c r="H873" i="16"/>
  <c r="G873" i="16"/>
  <c r="K872" i="16"/>
  <c r="J872" i="16"/>
  <c r="I872" i="16"/>
  <c r="H872" i="16"/>
  <c r="G872" i="16"/>
  <c r="K871" i="16"/>
  <c r="J871" i="16"/>
  <c r="I871" i="16"/>
  <c r="H871" i="16"/>
  <c r="G871" i="16"/>
  <c r="K870" i="16"/>
  <c r="J870" i="16"/>
  <c r="I870" i="16"/>
  <c r="H870" i="16"/>
  <c r="G870" i="16"/>
  <c r="K869" i="16"/>
  <c r="J869" i="16"/>
  <c r="I869" i="16"/>
  <c r="H869" i="16"/>
  <c r="G869" i="16"/>
  <c r="K868" i="16"/>
  <c r="J868" i="16"/>
  <c r="I868" i="16"/>
  <c r="H868" i="16"/>
  <c r="G868" i="16"/>
  <c r="K867" i="16"/>
  <c r="J867" i="16"/>
  <c r="I867" i="16"/>
  <c r="H867" i="16"/>
  <c r="G867" i="16"/>
  <c r="K866" i="16"/>
  <c r="J866" i="16"/>
  <c r="I866" i="16"/>
  <c r="H866" i="16"/>
  <c r="G866" i="16"/>
  <c r="K865" i="16"/>
  <c r="J865" i="16"/>
  <c r="I865" i="16"/>
  <c r="H865" i="16"/>
  <c r="G865" i="16"/>
  <c r="K864" i="16"/>
  <c r="J864" i="16"/>
  <c r="I864" i="16"/>
  <c r="H864" i="16"/>
  <c r="G864" i="16"/>
  <c r="K862" i="16"/>
  <c r="J862" i="16"/>
  <c r="I862" i="16"/>
  <c r="H862" i="16"/>
  <c r="G862" i="16"/>
  <c r="K861" i="16"/>
  <c r="J861" i="16"/>
  <c r="I861" i="16"/>
  <c r="H861" i="16"/>
  <c r="G861" i="16"/>
  <c r="K860" i="16"/>
  <c r="J860" i="16"/>
  <c r="I860" i="16"/>
  <c r="H860" i="16"/>
  <c r="G860" i="16"/>
  <c r="K859" i="16"/>
  <c r="J859" i="16"/>
  <c r="I859" i="16"/>
  <c r="H859" i="16"/>
  <c r="G859" i="16"/>
  <c r="K858" i="16"/>
  <c r="J858" i="16"/>
  <c r="I858" i="16"/>
  <c r="H858" i="16"/>
  <c r="G858" i="16"/>
  <c r="K857" i="16"/>
  <c r="J857" i="16"/>
  <c r="I857" i="16"/>
  <c r="H857" i="16"/>
  <c r="G857" i="16"/>
  <c r="K856" i="16"/>
  <c r="J856" i="16"/>
  <c r="I856" i="16"/>
  <c r="H856" i="16"/>
  <c r="G856" i="16"/>
  <c r="K855" i="16"/>
  <c r="J855" i="16"/>
  <c r="I855" i="16"/>
  <c r="H855" i="16"/>
  <c r="G855" i="16"/>
  <c r="K854" i="16"/>
  <c r="J854" i="16"/>
  <c r="I854" i="16"/>
  <c r="H854" i="16"/>
  <c r="G854" i="16"/>
  <c r="K853" i="16"/>
  <c r="J853" i="16"/>
  <c r="I853" i="16"/>
  <c r="H853" i="16"/>
  <c r="G853" i="16"/>
  <c r="K852" i="16"/>
  <c r="J852" i="16"/>
  <c r="I852" i="16"/>
  <c r="H852" i="16"/>
  <c r="G852" i="16"/>
  <c r="K851" i="16"/>
  <c r="J851" i="16"/>
  <c r="I851" i="16"/>
  <c r="H851" i="16"/>
  <c r="G851" i="16"/>
  <c r="K850" i="16"/>
  <c r="J850" i="16"/>
  <c r="I850" i="16"/>
  <c r="H850" i="16"/>
  <c r="G850" i="16"/>
  <c r="K849" i="16"/>
  <c r="J849" i="16"/>
  <c r="I849" i="16"/>
  <c r="H849" i="16"/>
  <c r="G849" i="16"/>
  <c r="K848" i="16"/>
  <c r="J848" i="16"/>
  <c r="I848" i="16"/>
  <c r="H848" i="16"/>
  <c r="G848" i="16"/>
  <c r="K847" i="16"/>
  <c r="J847" i="16"/>
  <c r="I847" i="16"/>
  <c r="H847" i="16"/>
  <c r="G847" i="16"/>
  <c r="K846" i="16"/>
  <c r="J846" i="16"/>
  <c r="I846" i="16"/>
  <c r="H846" i="16"/>
  <c r="G846" i="16"/>
  <c r="K845" i="16"/>
  <c r="J845" i="16"/>
  <c r="I845" i="16"/>
  <c r="H845" i="16"/>
  <c r="G845" i="16"/>
  <c r="K844" i="16"/>
  <c r="J844" i="16"/>
  <c r="I844" i="16"/>
  <c r="H844" i="16"/>
  <c r="G844" i="16"/>
  <c r="K843" i="16"/>
  <c r="J843" i="16"/>
  <c r="I843" i="16"/>
  <c r="H843" i="16"/>
  <c r="G843" i="16"/>
  <c r="K842" i="16"/>
  <c r="J842" i="16"/>
  <c r="I842" i="16"/>
  <c r="H842" i="16"/>
  <c r="G842" i="16"/>
  <c r="K841" i="16"/>
  <c r="J841" i="16"/>
  <c r="I841" i="16"/>
  <c r="H841" i="16"/>
  <c r="G841" i="16"/>
  <c r="K840" i="16"/>
  <c r="J840" i="16"/>
  <c r="I840" i="16"/>
  <c r="H840" i="16"/>
  <c r="G840" i="16"/>
  <c r="K838" i="16"/>
  <c r="J838" i="16"/>
  <c r="I838" i="16"/>
  <c r="H838" i="16"/>
  <c r="G838" i="16"/>
  <c r="K837" i="16"/>
  <c r="J837" i="16"/>
  <c r="I837" i="16"/>
  <c r="H837" i="16"/>
  <c r="G837" i="16"/>
  <c r="K836" i="16"/>
  <c r="J836" i="16"/>
  <c r="I836" i="16"/>
  <c r="H836" i="16"/>
  <c r="G836" i="16"/>
  <c r="K835" i="16"/>
  <c r="J835" i="16"/>
  <c r="I835" i="16"/>
  <c r="H835" i="16"/>
  <c r="G835" i="16"/>
  <c r="K834" i="16"/>
  <c r="J834" i="16"/>
  <c r="I834" i="16"/>
  <c r="H834" i="16"/>
  <c r="G834" i="16"/>
  <c r="K833" i="16"/>
  <c r="J833" i="16"/>
  <c r="I833" i="16"/>
  <c r="H833" i="16"/>
  <c r="G833" i="16"/>
  <c r="K832" i="16"/>
  <c r="J832" i="16"/>
  <c r="I832" i="16"/>
  <c r="H832" i="16"/>
  <c r="G832" i="16"/>
  <c r="K831" i="16"/>
  <c r="J831" i="16"/>
  <c r="I831" i="16"/>
  <c r="H831" i="16"/>
  <c r="G831" i="16"/>
  <c r="K830" i="16"/>
  <c r="J830" i="16"/>
  <c r="I830" i="16"/>
  <c r="H830" i="16"/>
  <c r="G830" i="16"/>
  <c r="K829" i="16"/>
  <c r="J829" i="16"/>
  <c r="I829" i="16"/>
  <c r="H829" i="16"/>
  <c r="G829" i="16"/>
  <c r="K828" i="16"/>
  <c r="J828" i="16"/>
  <c r="I828" i="16"/>
  <c r="H828" i="16"/>
  <c r="G828" i="16"/>
  <c r="K827" i="16"/>
  <c r="J827" i="16"/>
  <c r="I827" i="16"/>
  <c r="H827" i="16"/>
  <c r="G827" i="16"/>
  <c r="K826" i="16"/>
  <c r="J826" i="16"/>
  <c r="I826" i="16"/>
  <c r="H826" i="16"/>
  <c r="G826" i="16"/>
  <c r="K825" i="16"/>
  <c r="J825" i="16"/>
  <c r="I825" i="16"/>
  <c r="H825" i="16"/>
  <c r="G825" i="16"/>
  <c r="K824" i="16"/>
  <c r="J824" i="16"/>
  <c r="I824" i="16"/>
  <c r="H824" i="16"/>
  <c r="G824" i="16"/>
  <c r="K822" i="16"/>
  <c r="J822" i="16"/>
  <c r="I822" i="16"/>
  <c r="H822" i="16"/>
  <c r="G822" i="16"/>
  <c r="K821" i="16"/>
  <c r="J821" i="16"/>
  <c r="I821" i="16"/>
  <c r="H821" i="16"/>
  <c r="G821" i="16"/>
  <c r="K820" i="16"/>
  <c r="J820" i="16"/>
  <c r="I820" i="16"/>
  <c r="H820" i="16"/>
  <c r="G820" i="16"/>
  <c r="K819" i="16"/>
  <c r="J819" i="16"/>
  <c r="I819" i="16"/>
  <c r="H819" i="16"/>
  <c r="G819" i="16"/>
  <c r="K818" i="16"/>
  <c r="J818" i="16"/>
  <c r="I818" i="16"/>
  <c r="H818" i="16"/>
  <c r="G818" i="16"/>
  <c r="K817" i="16"/>
  <c r="J817" i="16"/>
  <c r="I817" i="16"/>
  <c r="H817" i="16"/>
  <c r="G817" i="16"/>
  <c r="K816" i="16"/>
  <c r="J816" i="16"/>
  <c r="I816" i="16"/>
  <c r="H816" i="16"/>
  <c r="G816" i="16"/>
  <c r="K815" i="16"/>
  <c r="J815" i="16"/>
  <c r="I815" i="16"/>
  <c r="H815" i="16"/>
  <c r="G815" i="16"/>
  <c r="K814" i="16"/>
  <c r="J814" i="16"/>
  <c r="I814" i="16"/>
  <c r="H814" i="16"/>
  <c r="G814" i="16"/>
  <c r="K813" i="16"/>
  <c r="J813" i="16"/>
  <c r="I813" i="16"/>
  <c r="H813" i="16"/>
  <c r="G813" i="16"/>
  <c r="K812" i="16"/>
  <c r="J812" i="16"/>
  <c r="I812" i="16"/>
  <c r="H812" i="16"/>
  <c r="G812" i="16"/>
  <c r="K810" i="16"/>
  <c r="J810" i="16"/>
  <c r="I810" i="16"/>
  <c r="H810" i="16"/>
  <c r="G810" i="16"/>
  <c r="K809" i="16"/>
  <c r="J809" i="16"/>
  <c r="I809" i="16"/>
  <c r="H809" i="16"/>
  <c r="G809" i="16"/>
  <c r="K808" i="16"/>
  <c r="J808" i="16"/>
  <c r="I808" i="16"/>
  <c r="H808" i="16"/>
  <c r="G808" i="16"/>
  <c r="K807" i="16"/>
  <c r="J807" i="16"/>
  <c r="I807" i="16"/>
  <c r="H807" i="16"/>
  <c r="G807" i="16"/>
  <c r="K806" i="16"/>
  <c r="J806" i="16"/>
  <c r="I806" i="16"/>
  <c r="H806" i="16"/>
  <c r="G806" i="16"/>
  <c r="K805" i="16"/>
  <c r="J805" i="16"/>
  <c r="I805" i="16"/>
  <c r="H805" i="16"/>
  <c r="G805" i="16"/>
  <c r="K804" i="16"/>
  <c r="J804" i="16"/>
  <c r="I804" i="16"/>
  <c r="H804" i="16"/>
  <c r="G804" i="16"/>
  <c r="K803" i="16"/>
  <c r="J803" i="16"/>
  <c r="I803" i="16"/>
  <c r="H803" i="16"/>
  <c r="G803" i="16"/>
  <c r="K802" i="16"/>
  <c r="J802" i="16"/>
  <c r="I802" i="16"/>
  <c r="H802" i="16"/>
  <c r="G802" i="16"/>
  <c r="K801" i="16"/>
  <c r="J801" i="16"/>
  <c r="I801" i="16"/>
  <c r="H801" i="16"/>
  <c r="G801" i="16"/>
  <c r="K799" i="16"/>
  <c r="J799" i="16"/>
  <c r="I799" i="16"/>
  <c r="H799" i="16"/>
  <c r="G799" i="16"/>
  <c r="K798" i="16"/>
  <c r="J798" i="16"/>
  <c r="I798" i="16"/>
  <c r="H798" i="16"/>
  <c r="G798" i="16"/>
  <c r="K797" i="16"/>
  <c r="J797" i="16"/>
  <c r="I797" i="16"/>
  <c r="H797" i="16"/>
  <c r="G797" i="16"/>
  <c r="K796" i="16"/>
  <c r="J796" i="16"/>
  <c r="I796" i="16"/>
  <c r="H796" i="16"/>
  <c r="G796" i="16"/>
  <c r="K795" i="16"/>
  <c r="J795" i="16"/>
  <c r="I795" i="16"/>
  <c r="H795" i="16"/>
  <c r="G795" i="16"/>
  <c r="K794" i="16"/>
  <c r="J794" i="16"/>
  <c r="I794" i="16"/>
  <c r="H794" i="16"/>
  <c r="G794" i="16"/>
  <c r="K793" i="16"/>
  <c r="J793" i="16"/>
  <c r="I793" i="16"/>
  <c r="H793" i="16"/>
  <c r="G793" i="16"/>
  <c r="K792" i="16"/>
  <c r="J792" i="16"/>
  <c r="I792" i="16"/>
  <c r="H792" i="16"/>
  <c r="G792" i="16"/>
  <c r="K791" i="16"/>
  <c r="J791" i="16"/>
  <c r="I791" i="16"/>
  <c r="H791" i="16"/>
  <c r="G791" i="16"/>
  <c r="K790" i="16"/>
  <c r="J790" i="16"/>
  <c r="I790" i="16"/>
  <c r="H790" i="16"/>
  <c r="G790" i="16"/>
  <c r="K789" i="16"/>
  <c r="J789" i="16"/>
  <c r="I789" i="16"/>
  <c r="H789" i="16"/>
  <c r="G789" i="16"/>
  <c r="K788" i="16"/>
  <c r="J788" i="16"/>
  <c r="I788" i="16"/>
  <c r="H788" i="16"/>
  <c r="G788" i="16"/>
  <c r="K787" i="16"/>
  <c r="J787" i="16"/>
  <c r="I787" i="16"/>
  <c r="H787" i="16"/>
  <c r="G787" i="16"/>
  <c r="K786" i="16"/>
  <c r="J786" i="16"/>
  <c r="I786" i="16"/>
  <c r="H786" i="16"/>
  <c r="G786" i="16"/>
  <c r="K784" i="16"/>
  <c r="J784" i="16"/>
  <c r="I784" i="16"/>
  <c r="H784" i="16"/>
  <c r="G784" i="16"/>
  <c r="K783" i="16"/>
  <c r="J783" i="16"/>
  <c r="I783" i="16"/>
  <c r="H783" i="16"/>
  <c r="G783" i="16"/>
  <c r="K782" i="16"/>
  <c r="J782" i="16"/>
  <c r="I782" i="16"/>
  <c r="H782" i="16"/>
  <c r="G782" i="16"/>
  <c r="K781" i="16"/>
  <c r="J781" i="16"/>
  <c r="I781" i="16"/>
  <c r="H781" i="16"/>
  <c r="G781" i="16"/>
  <c r="K780" i="16"/>
  <c r="J780" i="16"/>
  <c r="I780" i="16"/>
  <c r="H780" i="16"/>
  <c r="G780" i="16"/>
  <c r="K779" i="16"/>
  <c r="J779" i="16"/>
  <c r="I779" i="16"/>
  <c r="H779" i="16"/>
  <c r="G779" i="16"/>
  <c r="K778" i="16"/>
  <c r="J778" i="16"/>
  <c r="I778" i="16"/>
  <c r="H778" i="16"/>
  <c r="G778" i="16"/>
  <c r="K777" i="16"/>
  <c r="J777" i="16"/>
  <c r="I777" i="16"/>
  <c r="H777" i="16"/>
  <c r="G777" i="16"/>
  <c r="K776" i="16"/>
  <c r="J776" i="16"/>
  <c r="I776" i="16"/>
  <c r="H776" i="16"/>
  <c r="G776" i="16"/>
  <c r="K775" i="16"/>
  <c r="J775" i="16"/>
  <c r="I775" i="16"/>
  <c r="H775" i="16"/>
  <c r="G775" i="16"/>
  <c r="K774" i="16"/>
  <c r="J774" i="16"/>
  <c r="I774" i="16"/>
  <c r="H774" i="16"/>
  <c r="G774" i="16"/>
  <c r="K773" i="16"/>
  <c r="J773" i="16"/>
  <c r="I773" i="16"/>
  <c r="H773" i="16"/>
  <c r="G773" i="16"/>
  <c r="K772" i="16"/>
  <c r="J772" i="16"/>
  <c r="I772" i="16"/>
  <c r="H772" i="16"/>
  <c r="G772" i="16"/>
  <c r="K771" i="16"/>
  <c r="J771" i="16"/>
  <c r="I771" i="16"/>
  <c r="H771" i="16"/>
  <c r="G771" i="16"/>
  <c r="K770" i="16"/>
  <c r="J770" i="16"/>
  <c r="I770" i="16"/>
  <c r="H770" i="16"/>
  <c r="G770" i="16"/>
  <c r="K769" i="16"/>
  <c r="J769" i="16"/>
  <c r="I769" i="16"/>
  <c r="H769" i="16"/>
  <c r="G769" i="16"/>
  <c r="K768" i="16"/>
  <c r="J768" i="16"/>
  <c r="I768" i="16"/>
  <c r="H768" i="16"/>
  <c r="G768" i="16"/>
  <c r="K767" i="16"/>
  <c r="J767" i="16"/>
  <c r="I767" i="16"/>
  <c r="H767" i="16"/>
  <c r="G767" i="16"/>
  <c r="K765" i="16"/>
  <c r="J765" i="16"/>
  <c r="I765" i="16"/>
  <c r="H765" i="16"/>
  <c r="G765" i="16"/>
  <c r="K764" i="16"/>
  <c r="J764" i="16"/>
  <c r="I764" i="16"/>
  <c r="H764" i="16"/>
  <c r="G764" i="16"/>
  <c r="K763" i="16"/>
  <c r="J763" i="16"/>
  <c r="I763" i="16"/>
  <c r="H763" i="16"/>
  <c r="G763" i="16"/>
  <c r="K762" i="16"/>
  <c r="J762" i="16"/>
  <c r="I762" i="16"/>
  <c r="H762" i="16"/>
  <c r="G762" i="16"/>
  <c r="K761" i="16"/>
  <c r="J761" i="16"/>
  <c r="I761" i="16"/>
  <c r="H761" i="16"/>
  <c r="G761" i="16"/>
  <c r="K760" i="16"/>
  <c r="J760" i="16"/>
  <c r="I760" i="16"/>
  <c r="H760" i="16"/>
  <c r="G760" i="16"/>
  <c r="K759" i="16"/>
  <c r="J759" i="16"/>
  <c r="I759" i="16"/>
  <c r="H759" i="16"/>
  <c r="G759" i="16"/>
  <c r="K758" i="16"/>
  <c r="J758" i="16"/>
  <c r="I758" i="16"/>
  <c r="H758" i="16"/>
  <c r="G758" i="16"/>
  <c r="K757" i="16"/>
  <c r="J757" i="16"/>
  <c r="I757" i="16"/>
  <c r="H757" i="16"/>
  <c r="G757" i="16"/>
  <c r="K756" i="16"/>
  <c r="J756" i="16"/>
  <c r="I756" i="16"/>
  <c r="H756" i="16"/>
  <c r="G756" i="16"/>
  <c r="K754" i="16"/>
  <c r="J754" i="16"/>
  <c r="I754" i="16"/>
  <c r="H754" i="16"/>
  <c r="G754" i="16"/>
  <c r="K753" i="16"/>
  <c r="J753" i="16"/>
  <c r="I753" i="16"/>
  <c r="H753" i="16"/>
  <c r="G753" i="16"/>
  <c r="K752" i="16"/>
  <c r="J752" i="16"/>
  <c r="I752" i="16"/>
  <c r="H752" i="16"/>
  <c r="G752" i="16"/>
  <c r="K751" i="16"/>
  <c r="J751" i="16"/>
  <c r="I751" i="16"/>
  <c r="H751" i="16"/>
  <c r="G751" i="16"/>
  <c r="K750" i="16"/>
  <c r="J750" i="16"/>
  <c r="I750" i="16"/>
  <c r="H750" i="16"/>
  <c r="G750" i="16"/>
  <c r="K749" i="16"/>
  <c r="J749" i="16"/>
  <c r="I749" i="16"/>
  <c r="H749" i="16"/>
  <c r="G749" i="16"/>
  <c r="K748" i="16"/>
  <c r="J748" i="16"/>
  <c r="I748" i="16"/>
  <c r="H748" i="16"/>
  <c r="G748" i="16"/>
  <c r="K747" i="16"/>
  <c r="J747" i="16"/>
  <c r="I747" i="16"/>
  <c r="H747" i="16"/>
  <c r="G747" i="16"/>
  <c r="K746" i="16"/>
  <c r="J746" i="16"/>
  <c r="I746" i="16"/>
  <c r="H746" i="16"/>
  <c r="G746" i="16"/>
  <c r="K745" i="16"/>
  <c r="J745" i="16"/>
  <c r="I745" i="16"/>
  <c r="H745" i="16"/>
  <c r="G745" i="16"/>
  <c r="K743" i="16"/>
  <c r="J743" i="16"/>
  <c r="I743" i="16"/>
  <c r="H743" i="16"/>
  <c r="G743" i="16"/>
  <c r="K742" i="16"/>
  <c r="J742" i="16"/>
  <c r="I742" i="16"/>
  <c r="H742" i="16"/>
  <c r="G742" i="16"/>
  <c r="K741" i="16"/>
  <c r="J741" i="16"/>
  <c r="I741" i="16"/>
  <c r="H741" i="16"/>
  <c r="G741" i="16"/>
  <c r="K740" i="16"/>
  <c r="J740" i="16"/>
  <c r="I740" i="16"/>
  <c r="H740" i="16"/>
  <c r="G740" i="16"/>
  <c r="K739" i="16"/>
  <c r="J739" i="16"/>
  <c r="I739" i="16"/>
  <c r="H739" i="16"/>
  <c r="G739" i="16"/>
  <c r="K738" i="16"/>
  <c r="J738" i="16"/>
  <c r="I738" i="16"/>
  <c r="H738" i="16"/>
  <c r="G738" i="16"/>
  <c r="K737" i="16"/>
  <c r="J737" i="16"/>
  <c r="I737" i="16"/>
  <c r="H737" i="16"/>
  <c r="G737" i="16"/>
  <c r="K736" i="16"/>
  <c r="J736" i="16"/>
  <c r="I736" i="16"/>
  <c r="H736" i="16"/>
  <c r="G736" i="16"/>
  <c r="K735" i="16"/>
  <c r="J735" i="16"/>
  <c r="I735" i="16"/>
  <c r="H735" i="16"/>
  <c r="G735" i="16"/>
  <c r="K734" i="16"/>
  <c r="J734" i="16"/>
  <c r="I734" i="16"/>
  <c r="H734" i="16"/>
  <c r="G734" i="16"/>
  <c r="K733" i="16"/>
  <c r="J733" i="16"/>
  <c r="I733" i="16"/>
  <c r="H733" i="16"/>
  <c r="G733" i="16"/>
  <c r="K732" i="16"/>
  <c r="J732" i="16"/>
  <c r="I732" i="16"/>
  <c r="H732" i="16"/>
  <c r="G732" i="16"/>
  <c r="K731" i="16"/>
  <c r="J731" i="16"/>
  <c r="I731" i="16"/>
  <c r="H731" i="16"/>
  <c r="G731" i="16"/>
  <c r="K730" i="16"/>
  <c r="J730" i="16"/>
  <c r="I730" i="16"/>
  <c r="H730" i="16"/>
  <c r="G730" i="16"/>
  <c r="K729" i="16"/>
  <c r="J729" i="16"/>
  <c r="I729" i="16"/>
  <c r="H729" i="16"/>
  <c r="G729" i="16"/>
  <c r="K727" i="16"/>
  <c r="J727" i="16"/>
  <c r="I727" i="16"/>
  <c r="H727" i="16"/>
  <c r="G727" i="16"/>
  <c r="K726" i="16"/>
  <c r="J726" i="16"/>
  <c r="I726" i="16"/>
  <c r="H726" i="16"/>
  <c r="G726" i="16"/>
  <c r="K725" i="16"/>
  <c r="J725" i="16"/>
  <c r="I725" i="16"/>
  <c r="H725" i="16"/>
  <c r="G725" i="16"/>
  <c r="K724" i="16"/>
  <c r="J724" i="16"/>
  <c r="I724" i="16"/>
  <c r="H724" i="16"/>
  <c r="G724" i="16"/>
  <c r="K723" i="16"/>
  <c r="J723" i="16"/>
  <c r="I723" i="16"/>
  <c r="H723" i="16"/>
  <c r="G723" i="16"/>
  <c r="K722" i="16"/>
  <c r="J722" i="16"/>
  <c r="I722" i="16"/>
  <c r="H722" i="16"/>
  <c r="G722" i="16"/>
  <c r="K721" i="16"/>
  <c r="J721" i="16"/>
  <c r="I721" i="16"/>
  <c r="H721" i="16"/>
  <c r="G721" i="16"/>
  <c r="K720" i="16"/>
  <c r="J720" i="16"/>
  <c r="I720" i="16"/>
  <c r="H720" i="16"/>
  <c r="G720" i="16"/>
  <c r="K719" i="16"/>
  <c r="J719" i="16"/>
  <c r="I719" i="16"/>
  <c r="H719" i="16"/>
  <c r="G719" i="16"/>
  <c r="K718" i="16"/>
  <c r="J718" i="16"/>
  <c r="I718" i="16"/>
  <c r="H718" i="16"/>
  <c r="G718" i="16"/>
  <c r="K717" i="16"/>
  <c r="J717" i="16"/>
  <c r="I717" i="16"/>
  <c r="H717" i="16"/>
  <c r="G717" i="16"/>
  <c r="K716" i="16"/>
  <c r="J716" i="16"/>
  <c r="I716" i="16"/>
  <c r="H716" i="16"/>
  <c r="G716" i="16"/>
  <c r="K715" i="16"/>
  <c r="J715" i="16"/>
  <c r="I715" i="16"/>
  <c r="H715" i="16"/>
  <c r="G715" i="16"/>
  <c r="K714" i="16"/>
  <c r="J714" i="16"/>
  <c r="I714" i="16"/>
  <c r="H714" i="16"/>
  <c r="G714" i="16"/>
  <c r="K713" i="16"/>
  <c r="J713" i="16"/>
  <c r="I713" i="16"/>
  <c r="H713" i="16"/>
  <c r="G713" i="16"/>
  <c r="K712" i="16"/>
  <c r="J712" i="16"/>
  <c r="I712" i="16"/>
  <c r="H712" i="16"/>
  <c r="G712" i="16"/>
  <c r="K710" i="16"/>
  <c r="J710" i="16"/>
  <c r="I710" i="16"/>
  <c r="H710" i="16"/>
  <c r="G710" i="16"/>
  <c r="K709" i="16"/>
  <c r="J709" i="16"/>
  <c r="I709" i="16"/>
  <c r="H709" i="16"/>
  <c r="G709" i="16"/>
  <c r="K708" i="16"/>
  <c r="J708" i="16"/>
  <c r="I708" i="16"/>
  <c r="H708" i="16"/>
  <c r="G708" i="16"/>
  <c r="K707" i="16"/>
  <c r="J707" i="16"/>
  <c r="I707" i="16"/>
  <c r="H707" i="16"/>
  <c r="G707" i="16"/>
  <c r="K706" i="16"/>
  <c r="J706" i="16"/>
  <c r="I706" i="16"/>
  <c r="H706" i="16"/>
  <c r="G706" i="16"/>
  <c r="K705" i="16"/>
  <c r="J705" i="16"/>
  <c r="I705" i="16"/>
  <c r="H705" i="16"/>
  <c r="G705" i="16"/>
  <c r="K704" i="16"/>
  <c r="J704" i="16"/>
  <c r="I704" i="16"/>
  <c r="H704" i="16"/>
  <c r="G704" i="16"/>
  <c r="K703" i="16"/>
  <c r="J703" i="16"/>
  <c r="I703" i="16"/>
  <c r="H703" i="16"/>
  <c r="G703" i="16"/>
  <c r="K702" i="16"/>
  <c r="J702" i="16"/>
  <c r="I702" i="16"/>
  <c r="H702" i="16"/>
  <c r="G702" i="16"/>
  <c r="K701" i="16"/>
  <c r="J701" i="16"/>
  <c r="I701" i="16"/>
  <c r="H701" i="16"/>
  <c r="G701" i="16"/>
  <c r="K699" i="16"/>
  <c r="J699" i="16"/>
  <c r="I699" i="16"/>
  <c r="H699" i="16"/>
  <c r="G699" i="16"/>
  <c r="K698" i="16"/>
  <c r="J698" i="16"/>
  <c r="I698" i="16"/>
  <c r="H698" i="16"/>
  <c r="G698" i="16"/>
  <c r="K697" i="16"/>
  <c r="J697" i="16"/>
  <c r="I697" i="16"/>
  <c r="H697" i="16"/>
  <c r="G697" i="16"/>
  <c r="K696" i="16"/>
  <c r="J696" i="16"/>
  <c r="I696" i="16"/>
  <c r="H696" i="16"/>
  <c r="G696" i="16"/>
  <c r="K695" i="16"/>
  <c r="J695" i="16"/>
  <c r="I695" i="16"/>
  <c r="H695" i="16"/>
  <c r="G695" i="16"/>
  <c r="K694" i="16"/>
  <c r="J694" i="16"/>
  <c r="I694" i="16"/>
  <c r="H694" i="16"/>
  <c r="G694" i="16"/>
  <c r="K693" i="16"/>
  <c r="J693" i="16"/>
  <c r="I693" i="16"/>
  <c r="H693" i="16"/>
  <c r="G693" i="16"/>
  <c r="K692" i="16"/>
  <c r="J692" i="16"/>
  <c r="I692" i="16"/>
  <c r="H692" i="16"/>
  <c r="G692" i="16"/>
  <c r="K691" i="16"/>
  <c r="J691" i="16"/>
  <c r="I691" i="16"/>
  <c r="H691" i="16"/>
  <c r="G691" i="16"/>
  <c r="K690" i="16"/>
  <c r="J690" i="16"/>
  <c r="I690" i="16"/>
  <c r="H690" i="16"/>
  <c r="G690" i="16"/>
  <c r="K688" i="16"/>
  <c r="J688" i="16"/>
  <c r="I688" i="16"/>
  <c r="H688" i="16"/>
  <c r="G688" i="16"/>
  <c r="K687" i="16"/>
  <c r="J687" i="16"/>
  <c r="I687" i="16"/>
  <c r="H687" i="16"/>
  <c r="G687" i="16"/>
  <c r="K686" i="16"/>
  <c r="J686" i="16"/>
  <c r="I686" i="16"/>
  <c r="H686" i="16"/>
  <c r="G686" i="16"/>
  <c r="K685" i="16"/>
  <c r="J685" i="16"/>
  <c r="I685" i="16"/>
  <c r="H685" i="16"/>
  <c r="G685" i="16"/>
  <c r="K684" i="16"/>
  <c r="J684" i="16"/>
  <c r="I684" i="16"/>
  <c r="H684" i="16"/>
  <c r="G684" i="16"/>
  <c r="K683" i="16"/>
  <c r="J683" i="16"/>
  <c r="I683" i="16"/>
  <c r="H683" i="16"/>
  <c r="G683" i="16"/>
  <c r="K682" i="16"/>
  <c r="J682" i="16"/>
  <c r="I682" i="16"/>
  <c r="H682" i="16"/>
  <c r="G682" i="16"/>
  <c r="K681" i="16"/>
  <c r="J681" i="16"/>
  <c r="I681" i="16"/>
  <c r="H681" i="16"/>
  <c r="G681" i="16"/>
  <c r="K680" i="16"/>
  <c r="J680" i="16"/>
  <c r="I680" i="16"/>
  <c r="H680" i="16"/>
  <c r="G680" i="16"/>
  <c r="K679" i="16"/>
  <c r="J679" i="16"/>
  <c r="I679" i="16"/>
  <c r="H679" i="16"/>
  <c r="G679" i="16"/>
  <c r="K678" i="16"/>
  <c r="J678" i="16"/>
  <c r="I678" i="16"/>
  <c r="H678" i="16"/>
  <c r="G678" i="16"/>
  <c r="K676" i="16"/>
  <c r="J676" i="16"/>
  <c r="I676" i="16"/>
  <c r="H676" i="16"/>
  <c r="G676" i="16"/>
  <c r="K675" i="16"/>
  <c r="J675" i="16"/>
  <c r="I675" i="16"/>
  <c r="H675" i="16"/>
  <c r="G675" i="16"/>
  <c r="K674" i="16"/>
  <c r="J674" i="16"/>
  <c r="I674" i="16"/>
  <c r="H674" i="16"/>
  <c r="G674" i="16"/>
  <c r="K673" i="16"/>
  <c r="J673" i="16"/>
  <c r="I673" i="16"/>
  <c r="H673" i="16"/>
  <c r="G673" i="16"/>
  <c r="K672" i="16"/>
  <c r="J672" i="16"/>
  <c r="I672" i="16"/>
  <c r="H672" i="16"/>
  <c r="G672" i="16"/>
  <c r="K671" i="16"/>
  <c r="J671" i="16"/>
  <c r="I671" i="16"/>
  <c r="H671" i="16"/>
  <c r="G671" i="16"/>
  <c r="K670" i="16"/>
  <c r="J670" i="16"/>
  <c r="I670" i="16"/>
  <c r="H670" i="16"/>
  <c r="G670" i="16"/>
  <c r="K669" i="16"/>
  <c r="J669" i="16"/>
  <c r="I669" i="16"/>
  <c r="H669" i="16"/>
  <c r="G669" i="16"/>
  <c r="K668" i="16"/>
  <c r="J668" i="16"/>
  <c r="I668" i="16"/>
  <c r="H668" i="16"/>
  <c r="G668" i="16"/>
  <c r="K667" i="16"/>
  <c r="J667" i="16"/>
  <c r="I667" i="16"/>
  <c r="H667" i="16"/>
  <c r="G667" i="16"/>
  <c r="K666" i="16"/>
  <c r="J666" i="16"/>
  <c r="I666" i="16"/>
  <c r="H666" i="16"/>
  <c r="G666" i="16"/>
  <c r="K665" i="16"/>
  <c r="J665" i="16"/>
  <c r="I665" i="16"/>
  <c r="H665" i="16"/>
  <c r="G665" i="16"/>
  <c r="K664" i="16"/>
  <c r="J664" i="16"/>
  <c r="I664" i="16"/>
  <c r="H664" i="16"/>
  <c r="G664" i="16"/>
  <c r="K663" i="16"/>
  <c r="J663" i="16"/>
  <c r="I663" i="16"/>
  <c r="H663" i="16"/>
  <c r="G663" i="16"/>
  <c r="K662" i="16"/>
  <c r="J662" i="16"/>
  <c r="I662" i="16"/>
  <c r="H662" i="16"/>
  <c r="G662" i="16"/>
  <c r="K661" i="16"/>
  <c r="J661" i="16"/>
  <c r="I661" i="16"/>
  <c r="H661" i="16"/>
  <c r="G661" i="16"/>
  <c r="K660" i="16"/>
  <c r="J660" i="16"/>
  <c r="I660" i="16"/>
  <c r="H660" i="16"/>
  <c r="G660" i="16"/>
  <c r="K659" i="16"/>
  <c r="J659" i="16"/>
  <c r="I659" i="16"/>
  <c r="H659" i="16"/>
  <c r="G659" i="16"/>
  <c r="K658" i="16"/>
  <c r="J658" i="16"/>
  <c r="I658" i="16"/>
  <c r="H658" i="16"/>
  <c r="G658" i="16"/>
  <c r="K657" i="16"/>
  <c r="J657" i="16"/>
  <c r="I657" i="16"/>
  <c r="H657" i="16"/>
  <c r="G657" i="16"/>
  <c r="K656" i="16"/>
  <c r="J656" i="16"/>
  <c r="I656" i="16"/>
  <c r="H656" i="16"/>
  <c r="G656" i="16"/>
  <c r="K655" i="16"/>
  <c r="J655" i="16"/>
  <c r="I655" i="16"/>
  <c r="H655" i="16"/>
  <c r="G655" i="16"/>
  <c r="K654" i="16"/>
  <c r="J654" i="16"/>
  <c r="I654" i="16"/>
  <c r="H654" i="16"/>
  <c r="G654" i="16"/>
  <c r="K653" i="16"/>
  <c r="J653" i="16"/>
  <c r="I653" i="16"/>
  <c r="H653" i="16"/>
  <c r="G653" i="16"/>
  <c r="K652" i="16"/>
  <c r="J652" i="16"/>
  <c r="I652" i="16"/>
  <c r="H652" i="16"/>
  <c r="G652" i="16"/>
  <c r="K651" i="16"/>
  <c r="J651" i="16"/>
  <c r="I651" i="16"/>
  <c r="H651" i="16"/>
  <c r="G651" i="16"/>
  <c r="K649" i="16"/>
  <c r="J649" i="16"/>
  <c r="I649" i="16"/>
  <c r="H649" i="16"/>
  <c r="G649" i="16"/>
  <c r="K648" i="16"/>
  <c r="J648" i="16"/>
  <c r="I648" i="16"/>
  <c r="H648" i="16"/>
  <c r="G648" i="16"/>
  <c r="K647" i="16"/>
  <c r="J647" i="16"/>
  <c r="I647" i="16"/>
  <c r="H647" i="16"/>
  <c r="G647" i="16"/>
  <c r="K646" i="16"/>
  <c r="J646" i="16"/>
  <c r="I646" i="16"/>
  <c r="H646" i="16"/>
  <c r="G646" i="16"/>
  <c r="K645" i="16"/>
  <c r="J645" i="16"/>
  <c r="I645" i="16"/>
  <c r="H645" i="16"/>
  <c r="G645" i="16"/>
  <c r="K644" i="16"/>
  <c r="J644" i="16"/>
  <c r="I644" i="16"/>
  <c r="H644" i="16"/>
  <c r="G644" i="16"/>
  <c r="K643" i="16"/>
  <c r="J643" i="16"/>
  <c r="I643" i="16"/>
  <c r="H643" i="16"/>
  <c r="G643" i="16"/>
  <c r="K642" i="16"/>
  <c r="J642" i="16"/>
  <c r="I642" i="16"/>
  <c r="H642" i="16"/>
  <c r="G642" i="16"/>
  <c r="K641" i="16"/>
  <c r="J641" i="16"/>
  <c r="I641" i="16"/>
  <c r="H641" i="16"/>
  <c r="G641" i="16"/>
  <c r="K640" i="16"/>
  <c r="J640" i="16"/>
  <c r="I640" i="16"/>
  <c r="H640" i="16"/>
  <c r="G640" i="16"/>
  <c r="K639" i="16"/>
  <c r="J639" i="16"/>
  <c r="I639" i="16"/>
  <c r="H639" i="16"/>
  <c r="G639" i="16"/>
  <c r="K638" i="16"/>
  <c r="J638" i="16"/>
  <c r="I638" i="16"/>
  <c r="H638" i="16"/>
  <c r="G638" i="16"/>
  <c r="K637" i="16"/>
  <c r="J637" i="16"/>
  <c r="I637" i="16"/>
  <c r="H637" i="16"/>
  <c r="G637" i="16"/>
  <c r="K635" i="16"/>
  <c r="J635" i="16"/>
  <c r="I635" i="16"/>
  <c r="H635" i="16"/>
  <c r="G635" i="16"/>
  <c r="K634" i="16"/>
  <c r="J634" i="16"/>
  <c r="I634" i="16"/>
  <c r="H634" i="16"/>
  <c r="G634" i="16"/>
  <c r="K633" i="16"/>
  <c r="J633" i="16"/>
  <c r="I633" i="16"/>
  <c r="H633" i="16"/>
  <c r="G633" i="16"/>
  <c r="K632" i="16"/>
  <c r="J632" i="16"/>
  <c r="I632" i="16"/>
  <c r="H632" i="16"/>
  <c r="G632" i="16"/>
  <c r="K631" i="16"/>
  <c r="J631" i="16"/>
  <c r="I631" i="16"/>
  <c r="H631" i="16"/>
  <c r="G631" i="16"/>
  <c r="K630" i="16"/>
  <c r="J630" i="16"/>
  <c r="I630" i="16"/>
  <c r="H630" i="16"/>
  <c r="G630" i="16"/>
  <c r="K629" i="16"/>
  <c r="J629" i="16"/>
  <c r="I629" i="16"/>
  <c r="H629" i="16"/>
  <c r="G629" i="16"/>
  <c r="K628" i="16"/>
  <c r="J628" i="16"/>
  <c r="I628" i="16"/>
  <c r="H628" i="16"/>
  <c r="G628" i="16"/>
  <c r="K627" i="16"/>
  <c r="J627" i="16"/>
  <c r="I627" i="16"/>
  <c r="H627" i="16"/>
  <c r="G627" i="16"/>
  <c r="K626" i="16"/>
  <c r="J626" i="16"/>
  <c r="I626" i="16"/>
  <c r="H626" i="16"/>
  <c r="G626" i="16"/>
  <c r="K625" i="16"/>
  <c r="J625" i="16"/>
  <c r="I625" i="16"/>
  <c r="H625" i="16"/>
  <c r="G625" i="16"/>
  <c r="K624" i="16"/>
  <c r="J624" i="16"/>
  <c r="I624" i="16"/>
  <c r="H624" i="16"/>
  <c r="G624" i="16"/>
  <c r="K623" i="16"/>
  <c r="J623" i="16"/>
  <c r="I623" i="16"/>
  <c r="H623" i="16"/>
  <c r="G623" i="16"/>
  <c r="K622" i="16"/>
  <c r="J622" i="16"/>
  <c r="I622" i="16"/>
  <c r="H622" i="16"/>
  <c r="G622" i="16"/>
  <c r="K621" i="16"/>
  <c r="J621" i="16"/>
  <c r="I621" i="16"/>
  <c r="H621" i="16"/>
  <c r="G621" i="16"/>
  <c r="K620" i="16"/>
  <c r="J620" i="16"/>
  <c r="I620" i="16"/>
  <c r="H620" i="16"/>
  <c r="G620" i="16"/>
  <c r="K619" i="16"/>
  <c r="J619" i="16"/>
  <c r="I619" i="16"/>
  <c r="H619" i="16"/>
  <c r="G619" i="16"/>
  <c r="K618" i="16"/>
  <c r="J618" i="16"/>
  <c r="I618" i="16"/>
  <c r="H618" i="16"/>
  <c r="G618" i="16"/>
  <c r="K617" i="16"/>
  <c r="J617" i="16"/>
  <c r="I617" i="16"/>
  <c r="H617" i="16"/>
  <c r="G617" i="16"/>
  <c r="K616" i="16"/>
  <c r="J616" i="16"/>
  <c r="I616" i="16"/>
  <c r="H616" i="16"/>
  <c r="G616" i="16"/>
  <c r="K615" i="16"/>
  <c r="J615" i="16"/>
  <c r="I615" i="16"/>
  <c r="H615" i="16"/>
  <c r="G615" i="16"/>
  <c r="K614" i="16"/>
  <c r="J614" i="16"/>
  <c r="I614" i="16"/>
  <c r="H614" i="16"/>
  <c r="G614" i="16"/>
  <c r="K613" i="16"/>
  <c r="J613" i="16"/>
  <c r="I613" i="16"/>
  <c r="H613" i="16"/>
  <c r="G613" i="16"/>
  <c r="K612" i="16"/>
  <c r="J612" i="16"/>
  <c r="I612" i="16"/>
  <c r="H612" i="16"/>
  <c r="G612" i="16"/>
  <c r="K611" i="16"/>
  <c r="J611" i="16"/>
  <c r="I611" i="16"/>
  <c r="H611" i="16"/>
  <c r="G611" i="16"/>
  <c r="K609" i="16"/>
  <c r="J609" i="16"/>
  <c r="I609" i="16"/>
  <c r="H609" i="16"/>
  <c r="G609" i="16"/>
  <c r="K608" i="16"/>
  <c r="J608" i="16"/>
  <c r="I608" i="16"/>
  <c r="H608" i="16"/>
  <c r="G608" i="16"/>
  <c r="K607" i="16"/>
  <c r="J607" i="16"/>
  <c r="I607" i="16"/>
  <c r="H607" i="16"/>
  <c r="G607" i="16"/>
  <c r="K606" i="16"/>
  <c r="J606" i="16"/>
  <c r="I606" i="16"/>
  <c r="H606" i="16"/>
  <c r="G606" i="16"/>
  <c r="K605" i="16"/>
  <c r="J605" i="16"/>
  <c r="I605" i="16"/>
  <c r="H605" i="16"/>
  <c r="G605" i="16"/>
  <c r="K604" i="16"/>
  <c r="J604" i="16"/>
  <c r="I604" i="16"/>
  <c r="H604" i="16"/>
  <c r="G604" i="16"/>
  <c r="K603" i="16"/>
  <c r="J603" i="16"/>
  <c r="I603" i="16"/>
  <c r="H603" i="16"/>
  <c r="G603" i="16"/>
  <c r="K602" i="16"/>
  <c r="J602" i="16"/>
  <c r="I602" i="16"/>
  <c r="H602" i="16"/>
  <c r="G602" i="16"/>
  <c r="K601" i="16"/>
  <c r="J601" i="16"/>
  <c r="I601" i="16"/>
  <c r="H601" i="16"/>
  <c r="G601" i="16"/>
  <c r="K600" i="16"/>
  <c r="J600" i="16"/>
  <c r="I600" i="16"/>
  <c r="H600" i="16"/>
  <c r="G600" i="16"/>
  <c r="K599" i="16"/>
  <c r="J599" i="16"/>
  <c r="I599" i="16"/>
  <c r="H599" i="16"/>
  <c r="G599" i="16"/>
  <c r="K597" i="16"/>
  <c r="J597" i="16"/>
  <c r="I597" i="16"/>
  <c r="H597" i="16"/>
  <c r="G597" i="16"/>
  <c r="K596" i="16"/>
  <c r="J596" i="16"/>
  <c r="I596" i="16"/>
  <c r="H596" i="16"/>
  <c r="G596" i="16"/>
  <c r="K595" i="16"/>
  <c r="J595" i="16"/>
  <c r="I595" i="16"/>
  <c r="H595" i="16"/>
  <c r="G595" i="16"/>
  <c r="K594" i="16"/>
  <c r="J594" i="16"/>
  <c r="I594" i="16"/>
  <c r="H594" i="16"/>
  <c r="G594" i="16"/>
  <c r="K593" i="16"/>
  <c r="J593" i="16"/>
  <c r="I593" i="16"/>
  <c r="H593" i="16"/>
  <c r="G593" i="16"/>
  <c r="K592" i="16"/>
  <c r="J592" i="16"/>
  <c r="I592" i="16"/>
  <c r="H592" i="16"/>
  <c r="G592" i="16"/>
  <c r="K591" i="16"/>
  <c r="J591" i="16"/>
  <c r="I591" i="16"/>
  <c r="H591" i="16"/>
  <c r="G591" i="16"/>
  <c r="K590" i="16"/>
  <c r="J590" i="16"/>
  <c r="I590" i="16"/>
  <c r="H590" i="16"/>
  <c r="G590" i="16"/>
  <c r="K589" i="16"/>
  <c r="J589" i="16"/>
  <c r="I589" i="16"/>
  <c r="H589" i="16"/>
  <c r="G589" i="16"/>
  <c r="K588" i="16"/>
  <c r="J588" i="16"/>
  <c r="I588" i="16"/>
  <c r="H588" i="16"/>
  <c r="G588" i="16"/>
  <c r="K587" i="16"/>
  <c r="J587" i="16"/>
  <c r="I587" i="16"/>
  <c r="H587" i="16"/>
  <c r="G587" i="16"/>
  <c r="K586" i="16"/>
  <c r="J586" i="16"/>
  <c r="I586" i="16"/>
  <c r="H586" i="16"/>
  <c r="G586" i="16"/>
  <c r="K585" i="16"/>
  <c r="J585" i="16"/>
  <c r="I585" i="16"/>
  <c r="H585" i="16"/>
  <c r="G585" i="16"/>
  <c r="K584" i="16"/>
  <c r="J584" i="16"/>
  <c r="I584" i="16"/>
  <c r="H584" i="16"/>
  <c r="G584" i="16"/>
  <c r="K583" i="16"/>
  <c r="J583" i="16"/>
  <c r="I583" i="16"/>
  <c r="H583" i="16"/>
  <c r="G583" i="16"/>
  <c r="K582" i="16"/>
  <c r="J582" i="16"/>
  <c r="I582" i="16"/>
  <c r="H582" i="16"/>
  <c r="G582" i="16"/>
  <c r="K581" i="16"/>
  <c r="J581" i="16"/>
  <c r="I581" i="16"/>
  <c r="H581" i="16"/>
  <c r="G581" i="16"/>
  <c r="K580" i="16"/>
  <c r="J580" i="16"/>
  <c r="I580" i="16"/>
  <c r="H580" i="16"/>
  <c r="G580" i="16"/>
  <c r="K579" i="16"/>
  <c r="J579" i="16"/>
  <c r="I579" i="16"/>
  <c r="H579" i="16"/>
  <c r="G579" i="16"/>
  <c r="K577" i="16"/>
  <c r="J577" i="16"/>
  <c r="I577" i="16"/>
  <c r="H577" i="16"/>
  <c r="G577" i="16"/>
  <c r="K576" i="16"/>
  <c r="J576" i="16"/>
  <c r="I576" i="16"/>
  <c r="H576" i="16"/>
  <c r="G576" i="16"/>
  <c r="K575" i="16"/>
  <c r="J575" i="16"/>
  <c r="I575" i="16"/>
  <c r="H575" i="16"/>
  <c r="G575" i="16"/>
  <c r="K574" i="16"/>
  <c r="J574" i="16"/>
  <c r="I574" i="16"/>
  <c r="H574" i="16"/>
  <c r="G574" i="16"/>
  <c r="K573" i="16"/>
  <c r="J573" i="16"/>
  <c r="I573" i="16"/>
  <c r="H573" i="16"/>
  <c r="G573" i="16"/>
  <c r="K572" i="16"/>
  <c r="J572" i="16"/>
  <c r="I572" i="16"/>
  <c r="H572" i="16"/>
  <c r="G572" i="16"/>
  <c r="K571" i="16"/>
  <c r="J571" i="16"/>
  <c r="I571" i="16"/>
  <c r="H571" i="16"/>
  <c r="G571" i="16"/>
  <c r="K570" i="16"/>
  <c r="J570" i="16"/>
  <c r="I570" i="16"/>
  <c r="H570" i="16"/>
  <c r="G570" i="16"/>
  <c r="K569" i="16"/>
  <c r="J569" i="16"/>
  <c r="I569" i="16"/>
  <c r="H569" i="16"/>
  <c r="G569" i="16"/>
  <c r="K568" i="16"/>
  <c r="J568" i="16"/>
  <c r="I568" i="16"/>
  <c r="H568" i="16"/>
  <c r="G568" i="16"/>
  <c r="K567" i="16"/>
  <c r="J567" i="16"/>
  <c r="I567" i="16"/>
  <c r="H567" i="16"/>
  <c r="G567" i="16"/>
  <c r="K566" i="16"/>
  <c r="J566" i="16"/>
  <c r="I566" i="16"/>
  <c r="H566" i="16"/>
  <c r="G566" i="16"/>
  <c r="K565" i="16"/>
  <c r="J565" i="16"/>
  <c r="I565" i="16"/>
  <c r="H565" i="16"/>
  <c r="G565" i="16"/>
  <c r="K564" i="16"/>
  <c r="J564" i="16"/>
  <c r="I564" i="16"/>
  <c r="H564" i="16"/>
  <c r="G564" i="16"/>
  <c r="K563" i="16"/>
  <c r="J563" i="16"/>
  <c r="I563" i="16"/>
  <c r="H563" i="16"/>
  <c r="G563" i="16"/>
  <c r="K562" i="16"/>
  <c r="J562" i="16"/>
  <c r="I562" i="16"/>
  <c r="H562" i="16"/>
  <c r="G562" i="16"/>
  <c r="K561" i="16"/>
  <c r="J561" i="16"/>
  <c r="I561" i="16"/>
  <c r="H561" i="16"/>
  <c r="G561" i="16"/>
  <c r="K560" i="16"/>
  <c r="J560" i="16"/>
  <c r="I560" i="16"/>
  <c r="H560" i="16"/>
  <c r="G560" i="16"/>
  <c r="K559" i="16"/>
  <c r="J559" i="16"/>
  <c r="I559" i="16"/>
  <c r="H559" i="16"/>
  <c r="G559" i="16"/>
  <c r="K558" i="16"/>
  <c r="J558" i="16"/>
  <c r="I558" i="16"/>
  <c r="H558" i="16"/>
  <c r="G558" i="16"/>
  <c r="K557" i="16"/>
  <c r="J557" i="16"/>
  <c r="I557" i="16"/>
  <c r="H557" i="16"/>
  <c r="G557" i="16"/>
  <c r="K556" i="16"/>
  <c r="J556" i="16"/>
  <c r="I556" i="16"/>
  <c r="H556" i="16"/>
  <c r="G556" i="16"/>
  <c r="K554" i="16"/>
  <c r="J554" i="16"/>
  <c r="I554" i="16"/>
  <c r="H554" i="16"/>
  <c r="G554" i="16"/>
  <c r="K553" i="16"/>
  <c r="J553" i="16"/>
  <c r="I553" i="16"/>
  <c r="H553" i="16"/>
  <c r="G553" i="16"/>
  <c r="K552" i="16"/>
  <c r="J552" i="16"/>
  <c r="I552" i="16"/>
  <c r="H552" i="16"/>
  <c r="G552" i="16"/>
  <c r="K551" i="16"/>
  <c r="J551" i="16"/>
  <c r="I551" i="16"/>
  <c r="H551" i="16"/>
  <c r="G551" i="16"/>
  <c r="K550" i="16"/>
  <c r="J550" i="16"/>
  <c r="I550" i="16"/>
  <c r="H550" i="16"/>
  <c r="G550" i="16"/>
  <c r="K549" i="16"/>
  <c r="J549" i="16"/>
  <c r="I549" i="16"/>
  <c r="H549" i="16"/>
  <c r="G549" i="16"/>
  <c r="K548" i="16"/>
  <c r="J548" i="16"/>
  <c r="I548" i="16"/>
  <c r="H548" i="16"/>
  <c r="G548" i="16"/>
  <c r="K547" i="16"/>
  <c r="J547" i="16"/>
  <c r="I547" i="16"/>
  <c r="H547" i="16"/>
  <c r="G547" i="16"/>
  <c r="K546" i="16"/>
  <c r="J546" i="16"/>
  <c r="I546" i="16"/>
  <c r="H546" i="16"/>
  <c r="G546" i="16"/>
  <c r="K545" i="16"/>
  <c r="J545" i="16"/>
  <c r="I545" i="16"/>
  <c r="H545" i="16"/>
  <c r="G545" i="16"/>
  <c r="K544" i="16"/>
  <c r="J544" i="16"/>
  <c r="I544" i="16"/>
  <c r="H544" i="16"/>
  <c r="G544" i="16"/>
  <c r="K543" i="16"/>
  <c r="J543" i="16"/>
  <c r="I543" i="16"/>
  <c r="H543" i="16"/>
  <c r="G543" i="16"/>
  <c r="K542" i="16"/>
  <c r="J542" i="16"/>
  <c r="I542" i="16"/>
  <c r="H542" i="16"/>
  <c r="G542" i="16"/>
  <c r="K541" i="16"/>
  <c r="J541" i="16"/>
  <c r="I541" i="16"/>
  <c r="H541" i="16"/>
  <c r="G541" i="16"/>
  <c r="K540" i="16"/>
  <c r="J540" i="16"/>
  <c r="I540" i="16"/>
  <c r="H540" i="16"/>
  <c r="G540" i="16"/>
  <c r="K539" i="16"/>
  <c r="J539" i="16"/>
  <c r="I539" i="16"/>
  <c r="H539" i="16"/>
  <c r="G539" i="16"/>
  <c r="K538" i="16"/>
  <c r="J538" i="16"/>
  <c r="I538" i="16"/>
  <c r="H538" i="16"/>
  <c r="G538" i="16"/>
  <c r="K537" i="16"/>
  <c r="J537" i="16"/>
  <c r="I537" i="16"/>
  <c r="H537" i="16"/>
  <c r="G537" i="16"/>
  <c r="K536" i="16"/>
  <c r="J536" i="16"/>
  <c r="I536" i="16"/>
  <c r="H536" i="16"/>
  <c r="G536" i="16"/>
  <c r="K535" i="16"/>
  <c r="J535" i="16"/>
  <c r="I535" i="16"/>
  <c r="H535" i="16"/>
  <c r="G535" i="16"/>
  <c r="K534" i="16"/>
  <c r="J534" i="16"/>
  <c r="I534" i="16"/>
  <c r="H534" i="16"/>
  <c r="G534" i="16"/>
  <c r="K533" i="16"/>
  <c r="J533" i="16"/>
  <c r="I533" i="16"/>
  <c r="H533" i="16"/>
  <c r="G533" i="16"/>
  <c r="K532" i="16"/>
  <c r="J532" i="16"/>
  <c r="I532" i="16"/>
  <c r="H532" i="16"/>
  <c r="G532" i="16"/>
  <c r="K531" i="16"/>
  <c r="J531" i="16"/>
  <c r="I531" i="16"/>
  <c r="H531" i="16"/>
  <c r="G531" i="16"/>
  <c r="K530" i="16"/>
  <c r="J530" i="16"/>
  <c r="I530" i="16"/>
  <c r="H530" i="16"/>
  <c r="G530" i="16"/>
  <c r="K529" i="16"/>
  <c r="J529" i="16"/>
  <c r="I529" i="16"/>
  <c r="H529" i="16"/>
  <c r="G529" i="16"/>
  <c r="K528" i="16"/>
  <c r="J528" i="16"/>
  <c r="I528" i="16"/>
  <c r="H528" i="16"/>
  <c r="G528" i="16"/>
  <c r="K527" i="16"/>
  <c r="J527" i="16"/>
  <c r="I527" i="16"/>
  <c r="H527" i="16"/>
  <c r="G527" i="16"/>
  <c r="K525" i="16"/>
  <c r="J525" i="16"/>
  <c r="I525" i="16"/>
  <c r="H525" i="16"/>
  <c r="G525" i="16"/>
  <c r="K524" i="16"/>
  <c r="J524" i="16"/>
  <c r="I524" i="16"/>
  <c r="H524" i="16"/>
  <c r="G524" i="16"/>
  <c r="K523" i="16"/>
  <c r="J523" i="16"/>
  <c r="I523" i="16"/>
  <c r="H523" i="16"/>
  <c r="G523" i="16"/>
  <c r="K522" i="16"/>
  <c r="J522" i="16"/>
  <c r="I522" i="16"/>
  <c r="H522" i="16"/>
  <c r="G522" i="16"/>
  <c r="K521" i="16"/>
  <c r="J521" i="16"/>
  <c r="I521" i="16"/>
  <c r="H521" i="16"/>
  <c r="G521" i="16"/>
  <c r="K520" i="16"/>
  <c r="J520" i="16"/>
  <c r="I520" i="16"/>
  <c r="H520" i="16"/>
  <c r="G520" i="16"/>
  <c r="K519" i="16"/>
  <c r="J519" i="16"/>
  <c r="I519" i="16"/>
  <c r="H519" i="16"/>
  <c r="G519" i="16"/>
  <c r="K518" i="16"/>
  <c r="J518" i="16"/>
  <c r="I518" i="16"/>
  <c r="H518" i="16"/>
  <c r="G518" i="16"/>
  <c r="K517" i="16"/>
  <c r="J517" i="16"/>
  <c r="I517" i="16"/>
  <c r="H517" i="16"/>
  <c r="G517" i="16"/>
  <c r="K516" i="16"/>
  <c r="J516" i="16"/>
  <c r="I516" i="16"/>
  <c r="H516" i="16"/>
  <c r="G516" i="16"/>
  <c r="K515" i="16"/>
  <c r="J515" i="16"/>
  <c r="I515" i="16"/>
  <c r="H515" i="16"/>
  <c r="G515" i="16"/>
  <c r="K514" i="16"/>
  <c r="J514" i="16"/>
  <c r="I514" i="16"/>
  <c r="H514" i="16"/>
  <c r="G514" i="16"/>
  <c r="K513" i="16"/>
  <c r="J513" i="16"/>
  <c r="I513" i="16"/>
  <c r="H513" i="16"/>
  <c r="G513" i="16"/>
  <c r="K512" i="16"/>
  <c r="J512" i="16"/>
  <c r="I512" i="16"/>
  <c r="H512" i="16"/>
  <c r="G512" i="16"/>
  <c r="K511" i="16"/>
  <c r="J511" i="16"/>
  <c r="I511" i="16"/>
  <c r="H511" i="16"/>
  <c r="G511" i="16"/>
  <c r="K510" i="16"/>
  <c r="J510" i="16"/>
  <c r="I510" i="16"/>
  <c r="H510" i="16"/>
  <c r="G510" i="16"/>
  <c r="K509" i="16"/>
  <c r="J509" i="16"/>
  <c r="I509" i="16"/>
  <c r="H509" i="16"/>
  <c r="G509" i="16"/>
  <c r="K508" i="16"/>
  <c r="J508" i="16"/>
  <c r="I508" i="16"/>
  <c r="H508" i="16"/>
  <c r="G508" i="16"/>
  <c r="K506" i="16"/>
  <c r="J506" i="16"/>
  <c r="I506" i="16"/>
  <c r="H506" i="16"/>
  <c r="G506" i="16"/>
  <c r="K505" i="16"/>
  <c r="J505" i="16"/>
  <c r="I505" i="16"/>
  <c r="H505" i="16"/>
  <c r="G505" i="16"/>
  <c r="K504" i="16"/>
  <c r="J504" i="16"/>
  <c r="I504" i="16"/>
  <c r="H504" i="16"/>
  <c r="G504" i="16"/>
  <c r="K503" i="16"/>
  <c r="J503" i="16"/>
  <c r="I503" i="16"/>
  <c r="H503" i="16"/>
  <c r="G503" i="16"/>
  <c r="K502" i="16"/>
  <c r="J502" i="16"/>
  <c r="I502" i="16"/>
  <c r="H502" i="16"/>
  <c r="G502" i="16"/>
  <c r="K501" i="16"/>
  <c r="J501" i="16"/>
  <c r="I501" i="16"/>
  <c r="H501" i="16"/>
  <c r="G501" i="16"/>
  <c r="K500" i="16"/>
  <c r="J500" i="16"/>
  <c r="I500" i="16"/>
  <c r="H500" i="16"/>
  <c r="G500" i="16"/>
  <c r="K499" i="16"/>
  <c r="J499" i="16"/>
  <c r="I499" i="16"/>
  <c r="H499" i="16"/>
  <c r="G499" i="16"/>
  <c r="K498" i="16"/>
  <c r="J498" i="16"/>
  <c r="I498" i="16"/>
  <c r="H498" i="16"/>
  <c r="G498" i="16"/>
  <c r="K497" i="16"/>
  <c r="J497" i="16"/>
  <c r="I497" i="16"/>
  <c r="H497" i="16"/>
  <c r="G497" i="16"/>
  <c r="K496" i="16"/>
  <c r="J496" i="16"/>
  <c r="I496" i="16"/>
  <c r="H496" i="16"/>
  <c r="G496" i="16"/>
  <c r="K495" i="16"/>
  <c r="J495" i="16"/>
  <c r="I495" i="16"/>
  <c r="H495" i="16"/>
  <c r="G495" i="16"/>
  <c r="K493" i="16"/>
  <c r="J493" i="16"/>
  <c r="I493" i="16"/>
  <c r="H493" i="16"/>
  <c r="G493" i="16"/>
  <c r="K492" i="16"/>
  <c r="J492" i="16"/>
  <c r="I492" i="16"/>
  <c r="H492" i="16"/>
  <c r="G492" i="16"/>
  <c r="K491" i="16"/>
  <c r="J491" i="16"/>
  <c r="I491" i="16"/>
  <c r="H491" i="16"/>
  <c r="G491" i="16"/>
  <c r="K490" i="16"/>
  <c r="J490" i="16"/>
  <c r="I490" i="16"/>
  <c r="H490" i="16"/>
  <c r="G490" i="16"/>
  <c r="K489" i="16"/>
  <c r="J489" i="16"/>
  <c r="I489" i="16"/>
  <c r="H489" i="16"/>
  <c r="G489" i="16"/>
  <c r="K488" i="16"/>
  <c r="J488" i="16"/>
  <c r="I488" i="16"/>
  <c r="H488" i="16"/>
  <c r="G488" i="16"/>
  <c r="K487" i="16"/>
  <c r="J487" i="16"/>
  <c r="I487" i="16"/>
  <c r="H487" i="16"/>
  <c r="G487" i="16"/>
  <c r="K486" i="16"/>
  <c r="J486" i="16"/>
  <c r="I486" i="16"/>
  <c r="H486" i="16"/>
  <c r="G486" i="16"/>
  <c r="K484" i="16"/>
  <c r="J484" i="16"/>
  <c r="I484" i="16"/>
  <c r="H484" i="16"/>
  <c r="G484" i="16"/>
  <c r="K483" i="16"/>
  <c r="J483" i="16"/>
  <c r="I483" i="16"/>
  <c r="H483" i="16"/>
  <c r="G483" i="16"/>
  <c r="K482" i="16"/>
  <c r="J482" i="16"/>
  <c r="I482" i="16"/>
  <c r="H482" i="16"/>
  <c r="G482" i="16"/>
  <c r="K481" i="16"/>
  <c r="J481" i="16"/>
  <c r="I481" i="16"/>
  <c r="H481" i="16"/>
  <c r="G481" i="16"/>
  <c r="K480" i="16"/>
  <c r="J480" i="16"/>
  <c r="I480" i="16"/>
  <c r="H480" i="16"/>
  <c r="G480" i="16"/>
  <c r="K479" i="16"/>
  <c r="J479" i="16"/>
  <c r="I479" i="16"/>
  <c r="H479" i="16"/>
  <c r="G479" i="16"/>
  <c r="K478" i="16"/>
  <c r="J478" i="16"/>
  <c r="I478" i="16"/>
  <c r="H478" i="16"/>
  <c r="G478" i="16"/>
  <c r="K477" i="16"/>
  <c r="J477" i="16"/>
  <c r="I477" i="16"/>
  <c r="H477" i="16"/>
  <c r="G477" i="16"/>
  <c r="K476" i="16"/>
  <c r="J476" i="16"/>
  <c r="I476" i="16"/>
  <c r="H476" i="16"/>
  <c r="G476" i="16"/>
  <c r="K475" i="16"/>
  <c r="J475" i="16"/>
  <c r="I475" i="16"/>
  <c r="H475" i="16"/>
  <c r="G475" i="16"/>
  <c r="K474" i="16"/>
  <c r="J474" i="16"/>
  <c r="I474" i="16"/>
  <c r="H474" i="16"/>
  <c r="G474" i="16"/>
  <c r="K473" i="16"/>
  <c r="J473" i="16"/>
  <c r="I473" i="16"/>
  <c r="H473" i="16"/>
  <c r="G473" i="16"/>
  <c r="K472" i="16"/>
  <c r="J472" i="16"/>
  <c r="I472" i="16"/>
  <c r="H472" i="16"/>
  <c r="G472" i="16"/>
  <c r="K471" i="16"/>
  <c r="J471" i="16"/>
  <c r="I471" i="16"/>
  <c r="H471" i="16"/>
  <c r="G471" i="16"/>
  <c r="K470" i="16"/>
  <c r="J470" i="16"/>
  <c r="I470" i="16"/>
  <c r="H470" i="16"/>
  <c r="G470" i="16"/>
  <c r="K469" i="16"/>
  <c r="J469" i="16"/>
  <c r="I469" i="16"/>
  <c r="H469" i="16"/>
  <c r="G469" i="16"/>
  <c r="K468" i="16"/>
  <c r="J468" i="16"/>
  <c r="I468" i="16"/>
  <c r="H468" i="16"/>
  <c r="G468" i="16"/>
  <c r="K467" i="16"/>
  <c r="J467" i="16"/>
  <c r="I467" i="16"/>
  <c r="H467" i="16"/>
  <c r="G467" i="16"/>
  <c r="K466" i="16"/>
  <c r="J466" i="16"/>
  <c r="I466" i="16"/>
  <c r="H466" i="16"/>
  <c r="G466" i="16"/>
  <c r="K465" i="16"/>
  <c r="J465" i="16"/>
  <c r="I465" i="16"/>
  <c r="H465" i="16"/>
  <c r="G465" i="16"/>
  <c r="K464" i="16"/>
  <c r="J464" i="16"/>
  <c r="I464" i="16"/>
  <c r="H464" i="16"/>
  <c r="G464" i="16"/>
  <c r="K463" i="16"/>
  <c r="J463" i="16"/>
  <c r="I463" i="16"/>
  <c r="H463" i="16"/>
  <c r="G463" i="16"/>
  <c r="K462" i="16"/>
  <c r="J462" i="16"/>
  <c r="I462" i="16"/>
  <c r="H462" i="16"/>
  <c r="G462" i="16"/>
  <c r="K461" i="16"/>
  <c r="J461" i="16"/>
  <c r="I461" i="16"/>
  <c r="H461" i="16"/>
  <c r="G461" i="16"/>
  <c r="K460" i="16"/>
  <c r="J460" i="16"/>
  <c r="I460" i="16"/>
  <c r="H460" i="16"/>
  <c r="G460" i="16"/>
  <c r="K458" i="16"/>
  <c r="J458" i="16"/>
  <c r="I458" i="16"/>
  <c r="H458" i="16"/>
  <c r="G458" i="16"/>
  <c r="K457" i="16"/>
  <c r="J457" i="16"/>
  <c r="I457" i="16"/>
  <c r="H457" i="16"/>
  <c r="G457" i="16"/>
  <c r="K456" i="16"/>
  <c r="J456" i="16"/>
  <c r="I456" i="16"/>
  <c r="H456" i="16"/>
  <c r="G456" i="16"/>
  <c r="K455" i="16"/>
  <c r="J455" i="16"/>
  <c r="I455" i="16"/>
  <c r="H455" i="16"/>
  <c r="G455" i="16"/>
  <c r="K454" i="16"/>
  <c r="J454" i="16"/>
  <c r="I454" i="16"/>
  <c r="H454" i="16"/>
  <c r="G454" i="16"/>
  <c r="K453" i="16"/>
  <c r="J453" i="16"/>
  <c r="I453" i="16"/>
  <c r="H453" i="16"/>
  <c r="G453" i="16"/>
  <c r="K452" i="16"/>
  <c r="J452" i="16"/>
  <c r="I452" i="16"/>
  <c r="H452" i="16"/>
  <c r="G452" i="16"/>
  <c r="K451" i="16"/>
  <c r="J451" i="16"/>
  <c r="I451" i="16"/>
  <c r="H451" i="16"/>
  <c r="G451" i="16"/>
  <c r="K450" i="16"/>
  <c r="J450" i="16"/>
  <c r="I450" i="16"/>
  <c r="H450" i="16"/>
  <c r="G450" i="16"/>
  <c r="K449" i="16"/>
  <c r="J449" i="16"/>
  <c r="I449" i="16"/>
  <c r="H449" i="16"/>
  <c r="G449" i="16"/>
  <c r="K448" i="16"/>
  <c r="J448" i="16"/>
  <c r="I448" i="16"/>
  <c r="H448" i="16"/>
  <c r="G448" i="16"/>
  <c r="K446" i="16"/>
  <c r="J446" i="16"/>
  <c r="I446" i="16"/>
  <c r="H446" i="16"/>
  <c r="G446" i="16"/>
  <c r="K445" i="16"/>
  <c r="J445" i="16"/>
  <c r="I445" i="16"/>
  <c r="H445" i="16"/>
  <c r="G445" i="16"/>
  <c r="K444" i="16"/>
  <c r="J444" i="16"/>
  <c r="I444" i="16"/>
  <c r="H444" i="16"/>
  <c r="G444" i="16"/>
  <c r="K443" i="16"/>
  <c r="J443" i="16"/>
  <c r="I443" i="16"/>
  <c r="H443" i="16"/>
  <c r="G443" i="16"/>
  <c r="K442" i="16"/>
  <c r="J442" i="16"/>
  <c r="I442" i="16"/>
  <c r="H442" i="16"/>
  <c r="G442" i="16"/>
  <c r="K441" i="16"/>
  <c r="J441" i="16"/>
  <c r="I441" i="16"/>
  <c r="H441" i="16"/>
  <c r="G441" i="16"/>
  <c r="K440" i="16"/>
  <c r="J440" i="16"/>
  <c r="I440" i="16"/>
  <c r="H440" i="16"/>
  <c r="G440" i="16"/>
  <c r="K439" i="16"/>
  <c r="J439" i="16"/>
  <c r="I439" i="16"/>
  <c r="H439" i="16"/>
  <c r="G439" i="16"/>
  <c r="K438" i="16"/>
  <c r="J438" i="16"/>
  <c r="I438" i="16"/>
  <c r="H438" i="16"/>
  <c r="G438" i="16"/>
  <c r="K437" i="16"/>
  <c r="J437" i="16"/>
  <c r="I437" i="16"/>
  <c r="H437" i="16"/>
  <c r="G437" i="16"/>
  <c r="K436" i="16"/>
  <c r="J436" i="16"/>
  <c r="I436" i="16"/>
  <c r="H436" i="16"/>
  <c r="G436" i="16"/>
  <c r="K435" i="16"/>
  <c r="J435" i="16"/>
  <c r="I435" i="16"/>
  <c r="H435" i="16"/>
  <c r="G435" i="16"/>
  <c r="K434" i="16"/>
  <c r="J434" i="16"/>
  <c r="I434" i="16"/>
  <c r="H434" i="16"/>
  <c r="G434" i="16"/>
  <c r="K433" i="16"/>
  <c r="J433" i="16"/>
  <c r="I433" i="16"/>
  <c r="H433" i="16"/>
  <c r="G433" i="16"/>
  <c r="K432" i="16"/>
  <c r="J432" i="16"/>
  <c r="I432" i="16"/>
  <c r="H432" i="16"/>
  <c r="G432" i="16"/>
  <c r="K431" i="16"/>
  <c r="J431" i="16"/>
  <c r="I431" i="16"/>
  <c r="H431" i="16"/>
  <c r="G431" i="16"/>
  <c r="K430" i="16"/>
  <c r="J430" i="16"/>
  <c r="I430" i="16"/>
  <c r="H430" i="16"/>
  <c r="G430" i="16"/>
  <c r="K429" i="16"/>
  <c r="J429" i="16"/>
  <c r="I429" i="16"/>
  <c r="H429" i="16"/>
  <c r="G429" i="16"/>
  <c r="K428" i="16"/>
  <c r="J428" i="16"/>
  <c r="I428" i="16"/>
  <c r="H428" i="16"/>
  <c r="G428" i="16"/>
  <c r="K426" i="16"/>
  <c r="J426" i="16"/>
  <c r="I426" i="16"/>
  <c r="H426" i="16"/>
  <c r="G426" i="16"/>
  <c r="K425" i="16"/>
  <c r="J425" i="16"/>
  <c r="I425" i="16"/>
  <c r="H425" i="16"/>
  <c r="G425" i="16"/>
  <c r="K424" i="16"/>
  <c r="J424" i="16"/>
  <c r="I424" i="16"/>
  <c r="H424" i="16"/>
  <c r="G424" i="16"/>
  <c r="K423" i="16"/>
  <c r="J423" i="16"/>
  <c r="I423" i="16"/>
  <c r="H423" i="16"/>
  <c r="G423" i="16"/>
  <c r="K422" i="16"/>
  <c r="J422" i="16"/>
  <c r="I422" i="16"/>
  <c r="H422" i="16"/>
  <c r="G422" i="16"/>
  <c r="K421" i="16"/>
  <c r="J421" i="16"/>
  <c r="I421" i="16"/>
  <c r="H421" i="16"/>
  <c r="G421" i="16"/>
  <c r="K420" i="16"/>
  <c r="J420" i="16"/>
  <c r="I420" i="16"/>
  <c r="H420" i="16"/>
  <c r="G420" i="16"/>
  <c r="K419" i="16"/>
  <c r="J419" i="16"/>
  <c r="I419" i="16"/>
  <c r="H419" i="16"/>
  <c r="G419" i="16"/>
  <c r="K418" i="16"/>
  <c r="J418" i="16"/>
  <c r="I418" i="16"/>
  <c r="H418" i="16"/>
  <c r="G418" i="16"/>
  <c r="K417" i="16"/>
  <c r="J417" i="16"/>
  <c r="I417" i="16"/>
  <c r="H417" i="16"/>
  <c r="G417" i="16"/>
  <c r="K416" i="16"/>
  <c r="J416" i="16"/>
  <c r="I416" i="16"/>
  <c r="H416" i="16"/>
  <c r="G416" i="16"/>
  <c r="K415" i="16"/>
  <c r="J415" i="16"/>
  <c r="I415" i="16"/>
  <c r="H415" i="16"/>
  <c r="G415" i="16"/>
  <c r="K414" i="16"/>
  <c r="J414" i="16"/>
  <c r="I414" i="16"/>
  <c r="H414" i="16"/>
  <c r="G414" i="16"/>
  <c r="K413" i="16"/>
  <c r="J413" i="16"/>
  <c r="I413" i="16"/>
  <c r="H413" i="16"/>
  <c r="G413" i="16"/>
  <c r="K412" i="16"/>
  <c r="J412" i="16"/>
  <c r="I412" i="16"/>
  <c r="H412" i="16"/>
  <c r="G412" i="16"/>
  <c r="K411" i="16"/>
  <c r="J411" i="16"/>
  <c r="I411" i="16"/>
  <c r="H411" i="16"/>
  <c r="G411" i="16"/>
  <c r="K410" i="16"/>
  <c r="J410" i="16"/>
  <c r="I410" i="16"/>
  <c r="H410" i="16"/>
  <c r="G410" i="16"/>
  <c r="K409" i="16"/>
  <c r="J409" i="16"/>
  <c r="I409" i="16"/>
  <c r="H409" i="16"/>
  <c r="G409" i="16"/>
  <c r="K408" i="16"/>
  <c r="J408" i="16"/>
  <c r="I408" i="16"/>
  <c r="H408" i="16"/>
  <c r="G408" i="16"/>
  <c r="K406" i="16"/>
  <c r="J406" i="16"/>
  <c r="I406" i="16"/>
  <c r="H406" i="16"/>
  <c r="G406" i="16"/>
  <c r="K405" i="16"/>
  <c r="J405" i="16"/>
  <c r="I405" i="16"/>
  <c r="H405" i="16"/>
  <c r="G405" i="16"/>
  <c r="K404" i="16"/>
  <c r="J404" i="16"/>
  <c r="I404" i="16"/>
  <c r="H404" i="16"/>
  <c r="G404" i="16"/>
  <c r="K403" i="16"/>
  <c r="J403" i="16"/>
  <c r="I403" i="16"/>
  <c r="H403" i="16"/>
  <c r="G403" i="16"/>
  <c r="K402" i="16"/>
  <c r="J402" i="16"/>
  <c r="I402" i="16"/>
  <c r="H402" i="16"/>
  <c r="G402" i="16"/>
  <c r="K401" i="16"/>
  <c r="J401" i="16"/>
  <c r="I401" i="16"/>
  <c r="H401" i="16"/>
  <c r="G401" i="16"/>
  <c r="K400" i="16"/>
  <c r="J400" i="16"/>
  <c r="I400" i="16"/>
  <c r="H400" i="16"/>
  <c r="G400" i="16"/>
  <c r="K399" i="16"/>
  <c r="J399" i="16"/>
  <c r="I399" i="16"/>
  <c r="H399" i="16"/>
  <c r="G399" i="16"/>
  <c r="K398" i="16"/>
  <c r="J398" i="16"/>
  <c r="I398" i="16"/>
  <c r="H398" i="16"/>
  <c r="G398" i="16"/>
  <c r="K397" i="16"/>
  <c r="J397" i="16"/>
  <c r="I397" i="16"/>
  <c r="H397" i="16"/>
  <c r="G397" i="16"/>
  <c r="K396" i="16"/>
  <c r="J396" i="16"/>
  <c r="I396" i="16"/>
  <c r="H396" i="16"/>
  <c r="G396" i="16"/>
  <c r="K395" i="16"/>
  <c r="J395" i="16"/>
  <c r="I395" i="16"/>
  <c r="H395" i="16"/>
  <c r="G395" i="16"/>
  <c r="K394" i="16"/>
  <c r="J394" i="16"/>
  <c r="I394" i="16"/>
  <c r="H394" i="16"/>
  <c r="G394" i="16"/>
  <c r="K393" i="16"/>
  <c r="J393" i="16"/>
  <c r="I393" i="16"/>
  <c r="H393" i="16"/>
  <c r="G393" i="16"/>
  <c r="K391" i="16"/>
  <c r="J391" i="16"/>
  <c r="I391" i="16"/>
  <c r="H391" i="16"/>
  <c r="G391" i="16"/>
  <c r="K390" i="16"/>
  <c r="J390" i="16"/>
  <c r="I390" i="16"/>
  <c r="H390" i="16"/>
  <c r="G390" i="16"/>
  <c r="K389" i="16"/>
  <c r="J389" i="16"/>
  <c r="I389" i="16"/>
  <c r="H389" i="16"/>
  <c r="G389" i="16"/>
  <c r="K388" i="16"/>
  <c r="J388" i="16"/>
  <c r="I388" i="16"/>
  <c r="H388" i="16"/>
  <c r="G388" i="16"/>
  <c r="K387" i="16"/>
  <c r="J387" i="16"/>
  <c r="I387" i="16"/>
  <c r="H387" i="16"/>
  <c r="G387" i="16"/>
  <c r="K386" i="16"/>
  <c r="J386" i="16"/>
  <c r="I386" i="16"/>
  <c r="H386" i="16"/>
  <c r="G386" i="16"/>
  <c r="K385" i="16"/>
  <c r="J385" i="16"/>
  <c r="I385" i="16"/>
  <c r="H385" i="16"/>
  <c r="G385" i="16"/>
  <c r="K384" i="16"/>
  <c r="J384" i="16"/>
  <c r="I384" i="16"/>
  <c r="H384" i="16"/>
  <c r="G384" i="16"/>
  <c r="K383" i="16"/>
  <c r="J383" i="16"/>
  <c r="I383" i="16"/>
  <c r="H383" i="16"/>
  <c r="G383" i="16"/>
  <c r="K382" i="16"/>
  <c r="J382" i="16"/>
  <c r="I382" i="16"/>
  <c r="H382" i="16"/>
  <c r="G382" i="16"/>
  <c r="K381" i="16"/>
  <c r="J381" i="16"/>
  <c r="I381" i="16"/>
  <c r="H381" i="16"/>
  <c r="G381" i="16"/>
  <c r="K380" i="16"/>
  <c r="J380" i="16"/>
  <c r="I380" i="16"/>
  <c r="H380" i="16"/>
  <c r="G380" i="16"/>
  <c r="K379" i="16"/>
  <c r="J379" i="16"/>
  <c r="I379" i="16"/>
  <c r="H379" i="16"/>
  <c r="G379" i="16"/>
  <c r="K377" i="16"/>
  <c r="J377" i="16"/>
  <c r="I377" i="16"/>
  <c r="H377" i="16"/>
  <c r="G377" i="16"/>
  <c r="K376" i="16"/>
  <c r="J376" i="16"/>
  <c r="I376" i="16"/>
  <c r="H376" i="16"/>
  <c r="G376" i="16"/>
  <c r="K375" i="16"/>
  <c r="J375" i="16"/>
  <c r="I375" i="16"/>
  <c r="H375" i="16"/>
  <c r="G375" i="16"/>
  <c r="K374" i="16"/>
  <c r="J374" i="16"/>
  <c r="I374" i="16"/>
  <c r="H374" i="16"/>
  <c r="G374" i="16"/>
  <c r="K373" i="16"/>
  <c r="J373" i="16"/>
  <c r="I373" i="16"/>
  <c r="H373" i="16"/>
  <c r="G373" i="16"/>
  <c r="K372" i="16"/>
  <c r="J372" i="16"/>
  <c r="I372" i="16"/>
  <c r="H372" i="16"/>
  <c r="G372" i="16"/>
  <c r="K371" i="16"/>
  <c r="J371" i="16"/>
  <c r="I371" i="16"/>
  <c r="H371" i="16"/>
  <c r="G371" i="16"/>
  <c r="K370" i="16"/>
  <c r="J370" i="16"/>
  <c r="I370" i="16"/>
  <c r="H370" i="16"/>
  <c r="G370" i="16"/>
  <c r="K369" i="16"/>
  <c r="J369" i="16"/>
  <c r="I369" i="16"/>
  <c r="H369" i="16"/>
  <c r="G369" i="16"/>
  <c r="K368" i="16"/>
  <c r="J368" i="16"/>
  <c r="I368" i="16"/>
  <c r="H368" i="16"/>
  <c r="G368" i="16"/>
  <c r="K367" i="16"/>
  <c r="J367" i="16"/>
  <c r="I367" i="16"/>
  <c r="H367" i="16"/>
  <c r="G367" i="16"/>
  <c r="K366" i="16"/>
  <c r="J366" i="16"/>
  <c r="I366" i="16"/>
  <c r="H366" i="16"/>
  <c r="G366" i="16"/>
  <c r="K365" i="16"/>
  <c r="J365" i="16"/>
  <c r="I365" i="16"/>
  <c r="H365" i="16"/>
  <c r="G365" i="16"/>
  <c r="K364" i="16"/>
  <c r="J364" i="16"/>
  <c r="I364" i="16"/>
  <c r="H364" i="16"/>
  <c r="G364" i="16"/>
  <c r="K363" i="16"/>
  <c r="J363" i="16"/>
  <c r="I363" i="16"/>
  <c r="H363" i="16"/>
  <c r="G363" i="16"/>
  <c r="K362" i="16"/>
  <c r="J362" i="16"/>
  <c r="I362" i="16"/>
  <c r="H362" i="16"/>
  <c r="G362" i="16"/>
  <c r="K361" i="16"/>
  <c r="J361" i="16"/>
  <c r="I361" i="16"/>
  <c r="H361" i="16"/>
  <c r="G361" i="16"/>
  <c r="K360" i="16"/>
  <c r="J360" i="16"/>
  <c r="I360" i="16"/>
  <c r="H360" i="16"/>
  <c r="G360" i="16"/>
  <c r="K359" i="16"/>
  <c r="J359" i="16"/>
  <c r="I359" i="16"/>
  <c r="H359" i="16"/>
  <c r="G359" i="16"/>
  <c r="K358" i="16"/>
  <c r="J358" i="16"/>
  <c r="I358" i="16"/>
  <c r="H358" i="16"/>
  <c r="G358" i="16"/>
  <c r="K357" i="16"/>
  <c r="J357" i="16"/>
  <c r="I357" i="16"/>
  <c r="H357" i="16"/>
  <c r="G357" i="16"/>
  <c r="K356" i="16"/>
  <c r="J356" i="16"/>
  <c r="I356" i="16"/>
  <c r="H356" i="16"/>
  <c r="G356" i="16"/>
  <c r="K355" i="16"/>
  <c r="J355" i="16"/>
  <c r="I355" i="16"/>
  <c r="H355" i="16"/>
  <c r="G355" i="16"/>
  <c r="K354" i="16"/>
  <c r="J354" i="16"/>
  <c r="I354" i="16"/>
  <c r="H354" i="16"/>
  <c r="G354" i="16"/>
  <c r="K353" i="16"/>
  <c r="J353" i="16"/>
  <c r="I353" i="16"/>
  <c r="H353" i="16"/>
  <c r="G353" i="16"/>
  <c r="K352" i="16"/>
  <c r="J352" i="16"/>
  <c r="I352" i="16"/>
  <c r="H352" i="16"/>
  <c r="G352" i="16"/>
  <c r="K351" i="16"/>
  <c r="J351" i="16"/>
  <c r="I351" i="16"/>
  <c r="H351" i="16"/>
  <c r="G351" i="16"/>
  <c r="K350" i="16"/>
  <c r="J350" i="16"/>
  <c r="I350" i="16"/>
  <c r="H350" i="16"/>
  <c r="G350" i="16"/>
  <c r="K349" i="16"/>
  <c r="J349" i="16"/>
  <c r="I349" i="16"/>
  <c r="H349" i="16"/>
  <c r="G349" i="16"/>
  <c r="K348" i="16"/>
  <c r="J348" i="16"/>
  <c r="I348" i="16"/>
  <c r="H348" i="16"/>
  <c r="G348" i="16"/>
  <c r="K347" i="16"/>
  <c r="J347" i="16"/>
  <c r="I347" i="16"/>
  <c r="H347" i="16"/>
  <c r="G347" i="16"/>
  <c r="K346" i="16"/>
  <c r="J346" i="16"/>
  <c r="I346" i="16"/>
  <c r="H346" i="16"/>
  <c r="G346" i="16"/>
  <c r="K345" i="16"/>
  <c r="J345" i="16"/>
  <c r="I345" i="16"/>
  <c r="H345" i="16"/>
  <c r="G345" i="16"/>
  <c r="K344" i="16"/>
  <c r="J344" i="16"/>
  <c r="I344" i="16"/>
  <c r="H344" i="16"/>
  <c r="G344" i="16"/>
  <c r="K343" i="16"/>
  <c r="J343" i="16"/>
  <c r="I343" i="16"/>
  <c r="H343" i="16"/>
  <c r="G343" i="16"/>
  <c r="K342" i="16"/>
  <c r="J342" i="16"/>
  <c r="I342" i="16"/>
  <c r="H342" i="16"/>
  <c r="G342" i="16"/>
  <c r="K341" i="16"/>
  <c r="J341" i="16"/>
  <c r="I341" i="16"/>
  <c r="H341" i="16"/>
  <c r="G341" i="16"/>
  <c r="K339" i="16"/>
  <c r="J339" i="16"/>
  <c r="I339" i="16"/>
  <c r="H339" i="16"/>
  <c r="G339" i="16"/>
  <c r="K338" i="16"/>
  <c r="J338" i="16"/>
  <c r="I338" i="16"/>
  <c r="H338" i="16"/>
  <c r="G338" i="16"/>
  <c r="K337" i="16"/>
  <c r="J337" i="16"/>
  <c r="I337" i="16"/>
  <c r="H337" i="16"/>
  <c r="G337" i="16"/>
  <c r="K336" i="16"/>
  <c r="J336" i="16"/>
  <c r="I336" i="16"/>
  <c r="H336" i="16"/>
  <c r="G336" i="16"/>
  <c r="K335" i="16"/>
  <c r="J335" i="16"/>
  <c r="I335" i="16"/>
  <c r="H335" i="16"/>
  <c r="G335" i="16"/>
  <c r="K334" i="16"/>
  <c r="J334" i="16"/>
  <c r="I334" i="16"/>
  <c r="H334" i="16"/>
  <c r="G334" i="16"/>
  <c r="K333" i="16"/>
  <c r="J333" i="16"/>
  <c r="I333" i="16"/>
  <c r="H333" i="16"/>
  <c r="G333" i="16"/>
  <c r="K332" i="16"/>
  <c r="J332" i="16"/>
  <c r="I332" i="16"/>
  <c r="H332" i="16"/>
  <c r="G332" i="16"/>
  <c r="K331" i="16"/>
  <c r="J331" i="16"/>
  <c r="I331" i="16"/>
  <c r="H331" i="16"/>
  <c r="G331" i="16"/>
  <c r="K330" i="16"/>
  <c r="J330" i="16"/>
  <c r="I330" i="16"/>
  <c r="H330" i="16"/>
  <c r="G330" i="16"/>
  <c r="K329" i="16"/>
  <c r="J329" i="16"/>
  <c r="I329" i="16"/>
  <c r="H329" i="16"/>
  <c r="G329" i="16"/>
  <c r="K328" i="16"/>
  <c r="J328" i="16"/>
  <c r="I328" i="16"/>
  <c r="H328" i="16"/>
  <c r="G328" i="16"/>
  <c r="K327" i="16"/>
  <c r="J327" i="16"/>
  <c r="I327" i="16"/>
  <c r="H327" i="16"/>
  <c r="G327" i="16"/>
  <c r="K326" i="16"/>
  <c r="J326" i="16"/>
  <c r="I326" i="16"/>
  <c r="H326" i="16"/>
  <c r="G326" i="16"/>
  <c r="K324" i="16"/>
  <c r="J324" i="16"/>
  <c r="I324" i="16"/>
  <c r="H324" i="16"/>
  <c r="G324" i="16"/>
  <c r="K323" i="16"/>
  <c r="J323" i="16"/>
  <c r="I323" i="16"/>
  <c r="H323" i="16"/>
  <c r="G323" i="16"/>
  <c r="K322" i="16"/>
  <c r="J322" i="16"/>
  <c r="I322" i="16"/>
  <c r="H322" i="16"/>
  <c r="G322" i="16"/>
  <c r="K321" i="16"/>
  <c r="J321" i="16"/>
  <c r="I321" i="16"/>
  <c r="H321" i="16"/>
  <c r="G321" i="16"/>
  <c r="K320" i="16"/>
  <c r="J320" i="16"/>
  <c r="I320" i="16"/>
  <c r="H320" i="16"/>
  <c r="G320" i="16"/>
  <c r="K319" i="16"/>
  <c r="J319" i="16"/>
  <c r="I319" i="16"/>
  <c r="H319" i="16"/>
  <c r="G319" i="16"/>
  <c r="K318" i="16"/>
  <c r="J318" i="16"/>
  <c r="I318" i="16"/>
  <c r="H318" i="16"/>
  <c r="G318" i="16"/>
  <c r="K317" i="16"/>
  <c r="J317" i="16"/>
  <c r="I317" i="16"/>
  <c r="H317" i="16"/>
  <c r="G317" i="16"/>
  <c r="K316" i="16"/>
  <c r="J316" i="16"/>
  <c r="I316" i="16"/>
  <c r="H316" i="16"/>
  <c r="G316" i="16"/>
  <c r="K315" i="16"/>
  <c r="J315" i="16"/>
  <c r="I315" i="16"/>
  <c r="H315" i="16"/>
  <c r="G315" i="16"/>
  <c r="K314" i="16"/>
  <c r="J314" i="16"/>
  <c r="I314" i="16"/>
  <c r="H314" i="16"/>
  <c r="G314" i="16"/>
  <c r="K313" i="16"/>
  <c r="J313" i="16"/>
  <c r="I313" i="16"/>
  <c r="H313" i="16"/>
  <c r="G313" i="16"/>
  <c r="K312" i="16"/>
  <c r="J312" i="16"/>
  <c r="I312" i="16"/>
  <c r="H312" i="16"/>
  <c r="G312" i="16"/>
  <c r="K311" i="16"/>
  <c r="J311" i="16"/>
  <c r="I311" i="16"/>
  <c r="H311" i="16"/>
  <c r="G311" i="16"/>
  <c r="K310" i="16"/>
  <c r="J310" i="16"/>
  <c r="I310" i="16"/>
  <c r="H310" i="16"/>
  <c r="G310" i="16"/>
  <c r="K309" i="16"/>
  <c r="J309" i="16"/>
  <c r="I309" i="16"/>
  <c r="H309" i="16"/>
  <c r="G309" i="16"/>
  <c r="K308" i="16"/>
  <c r="J308" i="16"/>
  <c r="I308" i="16"/>
  <c r="H308" i="16"/>
  <c r="G308" i="16"/>
  <c r="K307" i="16"/>
  <c r="J307" i="16"/>
  <c r="I307" i="16"/>
  <c r="H307" i="16"/>
  <c r="G307" i="16"/>
  <c r="K306" i="16"/>
  <c r="J306" i="16"/>
  <c r="I306" i="16"/>
  <c r="H306" i="16"/>
  <c r="G306" i="16"/>
  <c r="K305" i="16"/>
  <c r="J305" i="16"/>
  <c r="I305" i="16"/>
  <c r="H305" i="16"/>
  <c r="G305" i="16"/>
  <c r="K304" i="16"/>
  <c r="J304" i="16"/>
  <c r="I304" i="16"/>
  <c r="H304" i="16"/>
  <c r="G304" i="16"/>
  <c r="K303" i="16"/>
  <c r="J303" i="16"/>
  <c r="I303" i="16"/>
  <c r="H303" i="16"/>
  <c r="G303" i="16"/>
  <c r="K302" i="16"/>
  <c r="J302" i="16"/>
  <c r="I302" i="16"/>
  <c r="H302" i="16"/>
  <c r="G302" i="16"/>
  <c r="K301" i="16"/>
  <c r="J301" i="16"/>
  <c r="I301" i="16"/>
  <c r="H301" i="16"/>
  <c r="G301" i="16"/>
  <c r="K300" i="16"/>
  <c r="J300" i="16"/>
  <c r="I300" i="16"/>
  <c r="H300" i="16"/>
  <c r="G300" i="16"/>
  <c r="K299" i="16"/>
  <c r="J299" i="16"/>
  <c r="I299" i="16"/>
  <c r="H299" i="16"/>
  <c r="G299" i="16"/>
  <c r="K298" i="16"/>
  <c r="J298" i="16"/>
  <c r="I298" i="16"/>
  <c r="H298" i="16"/>
  <c r="G298" i="16"/>
  <c r="K297" i="16"/>
  <c r="J297" i="16"/>
  <c r="I297" i="16"/>
  <c r="H297" i="16"/>
  <c r="G297" i="16"/>
  <c r="K296" i="16"/>
  <c r="J296" i="16"/>
  <c r="I296" i="16"/>
  <c r="H296" i="16"/>
  <c r="G296" i="16"/>
  <c r="K295" i="16"/>
  <c r="J295" i="16"/>
  <c r="I295" i="16"/>
  <c r="H295" i="16"/>
  <c r="G295" i="16"/>
  <c r="K294" i="16"/>
  <c r="J294" i="16"/>
  <c r="I294" i="16"/>
  <c r="H294" i="16"/>
  <c r="G294" i="16"/>
  <c r="K292" i="16"/>
  <c r="J292" i="16"/>
  <c r="I292" i="16"/>
  <c r="H292" i="16"/>
  <c r="G292" i="16"/>
  <c r="K291" i="16"/>
  <c r="J291" i="16"/>
  <c r="I291" i="16"/>
  <c r="H291" i="16"/>
  <c r="G291" i="16"/>
  <c r="K290" i="16"/>
  <c r="J290" i="16"/>
  <c r="I290" i="16"/>
  <c r="H290" i="16"/>
  <c r="G290" i="16"/>
  <c r="K289" i="16"/>
  <c r="J289" i="16"/>
  <c r="I289" i="16"/>
  <c r="H289" i="16"/>
  <c r="G289" i="16"/>
  <c r="K288" i="16"/>
  <c r="J288" i="16"/>
  <c r="I288" i="16"/>
  <c r="H288" i="16"/>
  <c r="G288" i="16"/>
  <c r="K287" i="16"/>
  <c r="J287" i="16"/>
  <c r="I287" i="16"/>
  <c r="H287" i="16"/>
  <c r="G287" i="16"/>
  <c r="K286" i="16"/>
  <c r="J286" i="16"/>
  <c r="I286" i="16"/>
  <c r="H286" i="16"/>
  <c r="G286" i="16"/>
  <c r="K285" i="16"/>
  <c r="J285" i="16"/>
  <c r="I285" i="16"/>
  <c r="H285" i="16"/>
  <c r="G285" i="16"/>
  <c r="K284" i="16"/>
  <c r="J284" i="16"/>
  <c r="I284" i="16"/>
  <c r="H284" i="16"/>
  <c r="G284" i="16"/>
  <c r="K283" i="16"/>
  <c r="J283" i="16"/>
  <c r="I283" i="16"/>
  <c r="H283" i="16"/>
  <c r="G283" i="16"/>
  <c r="K282" i="16"/>
  <c r="J282" i="16"/>
  <c r="I282" i="16"/>
  <c r="H282" i="16"/>
  <c r="G282" i="16"/>
  <c r="K281" i="16"/>
  <c r="J281" i="16"/>
  <c r="I281" i="16"/>
  <c r="H281" i="16"/>
  <c r="G281" i="16"/>
  <c r="K280" i="16"/>
  <c r="J280" i="16"/>
  <c r="I280" i="16"/>
  <c r="H280" i="16"/>
  <c r="G280" i="16"/>
  <c r="K279" i="16"/>
  <c r="J279" i="16"/>
  <c r="I279" i="16"/>
  <c r="H279" i="16"/>
  <c r="G279" i="16"/>
  <c r="K278" i="16"/>
  <c r="J278" i="16"/>
  <c r="I278" i="16"/>
  <c r="H278" i="16"/>
  <c r="G278" i="16"/>
  <c r="K277" i="16"/>
  <c r="J277" i="16"/>
  <c r="I277" i="16"/>
  <c r="H277" i="16"/>
  <c r="G277" i="16"/>
  <c r="K276" i="16"/>
  <c r="J276" i="16"/>
  <c r="I276" i="16"/>
  <c r="H276" i="16"/>
  <c r="G276" i="16"/>
  <c r="K275" i="16"/>
  <c r="J275" i="16"/>
  <c r="I275" i="16"/>
  <c r="H275" i="16"/>
  <c r="G275" i="16"/>
  <c r="K274" i="16"/>
  <c r="J274" i="16"/>
  <c r="I274" i="16"/>
  <c r="H274" i="16"/>
  <c r="G274" i="16"/>
  <c r="K273" i="16"/>
  <c r="J273" i="16"/>
  <c r="I273" i="16"/>
  <c r="H273" i="16"/>
  <c r="G273" i="16"/>
  <c r="K272" i="16"/>
  <c r="J272" i="16"/>
  <c r="I272" i="16"/>
  <c r="H272" i="16"/>
  <c r="G272" i="16"/>
  <c r="K271" i="16"/>
  <c r="J271" i="16"/>
  <c r="I271" i="16"/>
  <c r="H271" i="16"/>
  <c r="G271" i="16"/>
  <c r="K270" i="16"/>
  <c r="J270" i="16"/>
  <c r="I270" i="16"/>
  <c r="H270" i="16"/>
  <c r="G270" i="16"/>
  <c r="K269" i="16"/>
  <c r="J269" i="16"/>
  <c r="I269" i="16"/>
  <c r="H269" i="16"/>
  <c r="G269" i="16"/>
  <c r="K268" i="16"/>
  <c r="J268" i="16"/>
  <c r="I268" i="16"/>
  <c r="H268" i="16"/>
  <c r="G268" i="16"/>
  <c r="K267" i="16"/>
  <c r="J267" i="16"/>
  <c r="I267" i="16"/>
  <c r="H267" i="16"/>
  <c r="G267" i="16"/>
  <c r="K266" i="16"/>
  <c r="J266" i="16"/>
  <c r="I266" i="16"/>
  <c r="H266" i="16"/>
  <c r="G266" i="16"/>
  <c r="K265" i="16"/>
  <c r="J265" i="16"/>
  <c r="I265" i="16"/>
  <c r="H265" i="16"/>
  <c r="G265" i="16"/>
  <c r="K264" i="16"/>
  <c r="J264" i="16"/>
  <c r="I264" i="16"/>
  <c r="H264" i="16"/>
  <c r="G264" i="16"/>
  <c r="K263" i="16"/>
  <c r="J263" i="16"/>
  <c r="I263" i="16"/>
  <c r="H263" i="16"/>
  <c r="G263" i="16"/>
  <c r="K262" i="16"/>
  <c r="J262" i="16"/>
  <c r="I262" i="16"/>
  <c r="H262" i="16"/>
  <c r="G262" i="16"/>
  <c r="K260" i="16"/>
  <c r="J260" i="16"/>
  <c r="I260" i="16"/>
  <c r="H260" i="16"/>
  <c r="G260" i="16"/>
  <c r="K259" i="16"/>
  <c r="J259" i="16"/>
  <c r="I259" i="16"/>
  <c r="H259" i="16"/>
  <c r="G259" i="16"/>
  <c r="K258" i="16"/>
  <c r="J258" i="16"/>
  <c r="I258" i="16"/>
  <c r="H258" i="16"/>
  <c r="G258" i="16"/>
  <c r="K257" i="16"/>
  <c r="J257" i="16"/>
  <c r="I257" i="16"/>
  <c r="H257" i="16"/>
  <c r="G257" i="16"/>
  <c r="K256" i="16"/>
  <c r="J256" i="16"/>
  <c r="I256" i="16"/>
  <c r="H256" i="16"/>
  <c r="G256" i="16"/>
  <c r="K255" i="16"/>
  <c r="J255" i="16"/>
  <c r="I255" i="16"/>
  <c r="H255" i="16"/>
  <c r="G255" i="16"/>
  <c r="K254" i="16"/>
  <c r="J254" i="16"/>
  <c r="I254" i="16"/>
  <c r="H254" i="16"/>
  <c r="G254" i="16"/>
  <c r="K253" i="16"/>
  <c r="J253" i="16"/>
  <c r="I253" i="16"/>
  <c r="H253" i="16"/>
  <c r="G253" i="16"/>
  <c r="K252" i="16"/>
  <c r="J252" i="16"/>
  <c r="I252" i="16"/>
  <c r="H252" i="16"/>
  <c r="G252" i="16"/>
  <c r="K251" i="16"/>
  <c r="J251" i="16"/>
  <c r="I251" i="16"/>
  <c r="H251" i="16"/>
  <c r="G251" i="16"/>
  <c r="K250" i="16"/>
  <c r="J250" i="16"/>
  <c r="I250" i="16"/>
  <c r="H250" i="16"/>
  <c r="G250" i="16"/>
  <c r="K249" i="16"/>
  <c r="J249" i="16"/>
  <c r="I249" i="16"/>
  <c r="H249" i="16"/>
  <c r="G249" i="16"/>
  <c r="K248" i="16"/>
  <c r="J248" i="16"/>
  <c r="I248" i="16"/>
  <c r="H248" i="16"/>
  <c r="G248" i="16"/>
  <c r="K247" i="16"/>
  <c r="J247" i="16"/>
  <c r="I247" i="16"/>
  <c r="H247" i="16"/>
  <c r="G247" i="16"/>
  <c r="K246" i="16"/>
  <c r="J246" i="16"/>
  <c r="I246" i="16"/>
  <c r="H246" i="16"/>
  <c r="G246" i="16"/>
  <c r="K245" i="16"/>
  <c r="J245" i="16"/>
  <c r="I245" i="16"/>
  <c r="H245" i="16"/>
  <c r="G245" i="16"/>
  <c r="K244" i="16"/>
  <c r="J244" i="16"/>
  <c r="I244" i="16"/>
  <c r="H244" i="16"/>
  <c r="G244" i="16"/>
  <c r="K243" i="16"/>
  <c r="J243" i="16"/>
  <c r="I243" i="16"/>
  <c r="H243" i="16"/>
  <c r="G243" i="16"/>
  <c r="K241" i="16"/>
  <c r="J241" i="16"/>
  <c r="I241" i="16"/>
  <c r="H241" i="16"/>
  <c r="G241" i="16"/>
  <c r="K240" i="16"/>
  <c r="J240" i="16"/>
  <c r="I240" i="16"/>
  <c r="H240" i="16"/>
  <c r="G240" i="16"/>
  <c r="K239" i="16"/>
  <c r="J239" i="16"/>
  <c r="I239" i="16"/>
  <c r="H239" i="16"/>
  <c r="G239" i="16"/>
  <c r="K238" i="16"/>
  <c r="J238" i="16"/>
  <c r="I238" i="16"/>
  <c r="H238" i="16"/>
  <c r="G238" i="16"/>
  <c r="K237" i="16"/>
  <c r="J237" i="16"/>
  <c r="I237" i="16"/>
  <c r="H237" i="16"/>
  <c r="G237" i="16"/>
  <c r="K236" i="16"/>
  <c r="J236" i="16"/>
  <c r="I236" i="16"/>
  <c r="H236" i="16"/>
  <c r="G236" i="16"/>
  <c r="K235" i="16"/>
  <c r="J235" i="16"/>
  <c r="I235" i="16"/>
  <c r="H235" i="16"/>
  <c r="G235" i="16"/>
  <c r="K234" i="16"/>
  <c r="J234" i="16"/>
  <c r="I234" i="16"/>
  <c r="H234" i="16"/>
  <c r="G234" i="16"/>
  <c r="K233" i="16"/>
  <c r="J233" i="16"/>
  <c r="I233" i="16"/>
  <c r="H233" i="16"/>
  <c r="G233" i="16"/>
  <c r="K232" i="16"/>
  <c r="J232" i="16"/>
  <c r="I232" i="16"/>
  <c r="H232" i="16"/>
  <c r="G232" i="16"/>
  <c r="K231" i="16"/>
  <c r="J231" i="16"/>
  <c r="I231" i="16"/>
  <c r="H231" i="16"/>
  <c r="G231" i="16"/>
  <c r="K230" i="16"/>
  <c r="J230" i="16"/>
  <c r="I230" i="16"/>
  <c r="H230" i="16"/>
  <c r="G230" i="16"/>
  <c r="K229" i="16"/>
  <c r="J229" i="16"/>
  <c r="I229" i="16"/>
  <c r="H229" i="16"/>
  <c r="G229" i="16"/>
  <c r="K228" i="16"/>
  <c r="J228" i="16"/>
  <c r="I228" i="16"/>
  <c r="H228" i="16"/>
  <c r="G228" i="16"/>
  <c r="K227" i="16"/>
  <c r="J227" i="16"/>
  <c r="I227" i="16"/>
  <c r="H227" i="16"/>
  <c r="G227" i="16"/>
  <c r="K226" i="16"/>
  <c r="J226" i="16"/>
  <c r="I226" i="16"/>
  <c r="H226" i="16"/>
  <c r="G226" i="16"/>
  <c r="K225" i="16"/>
  <c r="J225" i="16"/>
  <c r="I225" i="16"/>
  <c r="H225" i="16"/>
  <c r="G225" i="16"/>
  <c r="K224" i="16"/>
  <c r="J224" i="16"/>
  <c r="I224" i="16"/>
  <c r="H224" i="16"/>
  <c r="G224" i="16"/>
  <c r="K222" i="16"/>
  <c r="J222" i="16"/>
  <c r="I222" i="16"/>
  <c r="H222" i="16"/>
  <c r="G222" i="16"/>
  <c r="K221" i="16"/>
  <c r="J221" i="16"/>
  <c r="I221" i="16"/>
  <c r="H221" i="16"/>
  <c r="G221" i="16"/>
  <c r="K220" i="16"/>
  <c r="J220" i="16"/>
  <c r="I220" i="16"/>
  <c r="H220" i="16"/>
  <c r="G220" i="16"/>
  <c r="K219" i="16"/>
  <c r="J219" i="16"/>
  <c r="I219" i="16"/>
  <c r="H219" i="16"/>
  <c r="G219" i="16"/>
  <c r="K218" i="16"/>
  <c r="J218" i="16"/>
  <c r="I218" i="16"/>
  <c r="H218" i="16"/>
  <c r="G218" i="16"/>
  <c r="K217" i="16"/>
  <c r="J217" i="16"/>
  <c r="I217" i="16"/>
  <c r="H217" i="16"/>
  <c r="G217" i="16"/>
  <c r="K216" i="16"/>
  <c r="J216" i="16"/>
  <c r="I216" i="16"/>
  <c r="H216" i="16"/>
  <c r="G216" i="16"/>
  <c r="K215" i="16"/>
  <c r="J215" i="16"/>
  <c r="I215" i="16"/>
  <c r="H215" i="16"/>
  <c r="G215" i="16"/>
  <c r="K214" i="16"/>
  <c r="J214" i="16"/>
  <c r="I214" i="16"/>
  <c r="H214" i="16"/>
  <c r="G214" i="16"/>
  <c r="K213" i="16"/>
  <c r="J213" i="16"/>
  <c r="I213" i="16"/>
  <c r="H213" i="16"/>
  <c r="G213" i="16"/>
  <c r="K212" i="16"/>
  <c r="J212" i="16"/>
  <c r="I212" i="16"/>
  <c r="H212" i="16"/>
  <c r="G212" i="16"/>
  <c r="K211" i="16"/>
  <c r="J211" i="16"/>
  <c r="I211" i="16"/>
  <c r="H211" i="16"/>
  <c r="G211" i="16"/>
  <c r="K210" i="16"/>
  <c r="J210" i="16"/>
  <c r="I210" i="16"/>
  <c r="H210" i="16"/>
  <c r="G210" i="16"/>
  <c r="K209" i="16"/>
  <c r="J209" i="16"/>
  <c r="I209" i="16"/>
  <c r="H209" i="16"/>
  <c r="G209" i="16"/>
  <c r="K208" i="16"/>
  <c r="J208" i="16"/>
  <c r="I208" i="16"/>
  <c r="H208" i="16"/>
  <c r="G208" i="16"/>
  <c r="K207" i="16"/>
  <c r="J207" i="16"/>
  <c r="I207" i="16"/>
  <c r="H207" i="16"/>
  <c r="G207" i="16"/>
  <c r="K206" i="16"/>
  <c r="J206" i="16"/>
  <c r="I206" i="16"/>
  <c r="H206" i="16"/>
  <c r="G206" i="16"/>
  <c r="K204" i="16"/>
  <c r="J204" i="16"/>
  <c r="I204" i="16"/>
  <c r="H204" i="16"/>
  <c r="G204" i="16"/>
  <c r="K203" i="16"/>
  <c r="J203" i="16"/>
  <c r="I203" i="16"/>
  <c r="H203" i="16"/>
  <c r="G203" i="16"/>
  <c r="K202" i="16"/>
  <c r="J202" i="16"/>
  <c r="I202" i="16"/>
  <c r="H202" i="16"/>
  <c r="G202" i="16"/>
  <c r="K201" i="16"/>
  <c r="J201" i="16"/>
  <c r="I201" i="16"/>
  <c r="H201" i="16"/>
  <c r="G201" i="16"/>
  <c r="K200" i="16"/>
  <c r="J200" i="16"/>
  <c r="I200" i="16"/>
  <c r="H200" i="16"/>
  <c r="G200" i="16"/>
  <c r="K199" i="16"/>
  <c r="J199" i="16"/>
  <c r="I199" i="16"/>
  <c r="H199" i="16"/>
  <c r="G199" i="16"/>
  <c r="K198" i="16"/>
  <c r="J198" i="16"/>
  <c r="I198" i="16"/>
  <c r="H198" i="16"/>
  <c r="G198" i="16"/>
  <c r="K197" i="16"/>
  <c r="J197" i="16"/>
  <c r="I197" i="16"/>
  <c r="H197" i="16"/>
  <c r="G197" i="16"/>
  <c r="K196" i="16"/>
  <c r="J196" i="16"/>
  <c r="I196" i="16"/>
  <c r="H196" i="16"/>
  <c r="G196" i="16"/>
  <c r="K195" i="16"/>
  <c r="J195" i="16"/>
  <c r="I195" i="16"/>
  <c r="H195" i="16"/>
  <c r="G195" i="16"/>
  <c r="K194" i="16"/>
  <c r="J194" i="16"/>
  <c r="I194" i="16"/>
  <c r="H194" i="16"/>
  <c r="G194" i="16"/>
  <c r="K193" i="16"/>
  <c r="J193" i="16"/>
  <c r="I193" i="16"/>
  <c r="H193" i="16"/>
  <c r="G193" i="16"/>
  <c r="K192" i="16"/>
  <c r="J192" i="16"/>
  <c r="I192" i="16"/>
  <c r="H192" i="16"/>
  <c r="G192" i="16"/>
  <c r="K191" i="16"/>
  <c r="J191" i="16"/>
  <c r="I191" i="16"/>
  <c r="H191" i="16"/>
  <c r="G191" i="16"/>
  <c r="K189" i="16"/>
  <c r="J189" i="16"/>
  <c r="I189" i="16"/>
  <c r="H189" i="16"/>
  <c r="G189" i="16"/>
  <c r="K188" i="16"/>
  <c r="J188" i="16"/>
  <c r="I188" i="16"/>
  <c r="H188" i="16"/>
  <c r="G188" i="16"/>
  <c r="K187" i="16"/>
  <c r="J187" i="16"/>
  <c r="I187" i="16"/>
  <c r="H187" i="16"/>
  <c r="G187" i="16"/>
  <c r="K186" i="16"/>
  <c r="J186" i="16"/>
  <c r="I186" i="16"/>
  <c r="H186" i="16"/>
  <c r="G186" i="16"/>
  <c r="K185" i="16"/>
  <c r="J185" i="16"/>
  <c r="I185" i="16"/>
  <c r="H185" i="16"/>
  <c r="G185" i="16"/>
  <c r="K184" i="16"/>
  <c r="J184" i="16"/>
  <c r="I184" i="16"/>
  <c r="H184" i="16"/>
  <c r="G184" i="16"/>
  <c r="K183" i="16"/>
  <c r="J183" i="16"/>
  <c r="I183" i="16"/>
  <c r="H183" i="16"/>
  <c r="G183" i="16"/>
  <c r="K182" i="16"/>
  <c r="J182" i="16"/>
  <c r="I182" i="16"/>
  <c r="H182" i="16"/>
  <c r="G182" i="16"/>
  <c r="K181" i="16"/>
  <c r="J181" i="16"/>
  <c r="I181" i="16"/>
  <c r="H181" i="16"/>
  <c r="G181" i="16"/>
  <c r="K180" i="16"/>
  <c r="J180" i="16"/>
  <c r="I180" i="16"/>
  <c r="H180" i="16"/>
  <c r="G180" i="16"/>
  <c r="K179" i="16"/>
  <c r="J179" i="16"/>
  <c r="I179" i="16"/>
  <c r="H179" i="16"/>
  <c r="G179" i="16"/>
  <c r="K178" i="16"/>
  <c r="J178" i="16"/>
  <c r="I178" i="16"/>
  <c r="H178" i="16"/>
  <c r="G178" i="16"/>
  <c r="K177" i="16"/>
  <c r="J177" i="16"/>
  <c r="I177" i="16"/>
  <c r="H177" i="16"/>
  <c r="G177" i="16"/>
  <c r="K175" i="16"/>
  <c r="J175" i="16"/>
  <c r="I175" i="16"/>
  <c r="H175" i="16"/>
  <c r="G175" i="16"/>
  <c r="K174" i="16"/>
  <c r="J174" i="16"/>
  <c r="I174" i="16"/>
  <c r="H174" i="16"/>
  <c r="G174" i="16"/>
  <c r="K173" i="16"/>
  <c r="J173" i="16"/>
  <c r="I173" i="16"/>
  <c r="H173" i="16"/>
  <c r="G173" i="16"/>
  <c r="K172" i="16"/>
  <c r="J172" i="16"/>
  <c r="I172" i="16"/>
  <c r="H172" i="16"/>
  <c r="G172" i="16"/>
  <c r="K171" i="16"/>
  <c r="J171" i="16"/>
  <c r="I171" i="16"/>
  <c r="H171" i="16"/>
  <c r="G171" i="16"/>
  <c r="K170" i="16"/>
  <c r="J170" i="16"/>
  <c r="I170" i="16"/>
  <c r="H170" i="16"/>
  <c r="G170" i="16"/>
  <c r="K169" i="16"/>
  <c r="J169" i="16"/>
  <c r="I169" i="16"/>
  <c r="H169" i="16"/>
  <c r="G169" i="16"/>
  <c r="K168" i="16"/>
  <c r="J168" i="16"/>
  <c r="I168" i="16"/>
  <c r="H168" i="16"/>
  <c r="G168" i="16"/>
  <c r="K167" i="16"/>
  <c r="J167" i="16"/>
  <c r="I167" i="16"/>
  <c r="H167" i="16"/>
  <c r="G167" i="16"/>
  <c r="K166" i="16"/>
  <c r="J166" i="16"/>
  <c r="I166" i="16"/>
  <c r="H166" i="16"/>
  <c r="G166" i="16"/>
  <c r="K165" i="16"/>
  <c r="J165" i="16"/>
  <c r="I165" i="16"/>
  <c r="H165" i="16"/>
  <c r="G165" i="16"/>
  <c r="K164" i="16"/>
  <c r="J164" i="16"/>
  <c r="I164" i="16"/>
  <c r="H164" i="16"/>
  <c r="G164" i="16"/>
  <c r="K163" i="16"/>
  <c r="J163" i="16"/>
  <c r="I163" i="16"/>
  <c r="H163" i="16"/>
  <c r="G163" i="16"/>
  <c r="K162" i="16"/>
  <c r="J162" i="16"/>
  <c r="I162" i="16"/>
  <c r="H162" i="16"/>
  <c r="G162" i="16"/>
  <c r="K161" i="16"/>
  <c r="J161" i="16"/>
  <c r="I161" i="16"/>
  <c r="H161" i="16"/>
  <c r="G161" i="16"/>
  <c r="K159" i="16"/>
  <c r="J159" i="16"/>
  <c r="I159" i="16"/>
  <c r="H159" i="16"/>
  <c r="G159" i="16"/>
  <c r="K158" i="16"/>
  <c r="J158" i="16"/>
  <c r="I158" i="16"/>
  <c r="H158" i="16"/>
  <c r="G158" i="16"/>
  <c r="K157" i="16"/>
  <c r="J157" i="16"/>
  <c r="I157" i="16"/>
  <c r="H157" i="16"/>
  <c r="G157" i="16"/>
  <c r="K156" i="16"/>
  <c r="J156" i="16"/>
  <c r="I156" i="16"/>
  <c r="H156" i="16"/>
  <c r="G156" i="16"/>
  <c r="K155" i="16"/>
  <c r="J155" i="16"/>
  <c r="I155" i="16"/>
  <c r="H155" i="16"/>
  <c r="G155" i="16"/>
  <c r="K154" i="16"/>
  <c r="J154" i="16"/>
  <c r="I154" i="16"/>
  <c r="H154" i="16"/>
  <c r="G154" i="16"/>
  <c r="K153" i="16"/>
  <c r="J153" i="16"/>
  <c r="I153" i="16"/>
  <c r="H153" i="16"/>
  <c r="G153" i="16"/>
  <c r="K152" i="16"/>
  <c r="J152" i="16"/>
  <c r="I152" i="16"/>
  <c r="H152" i="16"/>
  <c r="G152" i="16"/>
  <c r="K151" i="16"/>
  <c r="J151" i="16"/>
  <c r="I151" i="16"/>
  <c r="H151" i="16"/>
  <c r="G151" i="16"/>
  <c r="K150" i="16"/>
  <c r="J150" i="16"/>
  <c r="I150" i="16"/>
  <c r="H150" i="16"/>
  <c r="G150" i="16"/>
  <c r="K149" i="16"/>
  <c r="J149" i="16"/>
  <c r="I149" i="16"/>
  <c r="H149" i="16"/>
  <c r="G149" i="16"/>
  <c r="K148" i="16"/>
  <c r="J148" i="16"/>
  <c r="I148" i="16"/>
  <c r="H148" i="16"/>
  <c r="G148" i="16"/>
  <c r="K147" i="16"/>
  <c r="J147" i="16"/>
  <c r="I147" i="16"/>
  <c r="H147" i="16"/>
  <c r="G147" i="16"/>
  <c r="K146" i="16"/>
  <c r="J146" i="16"/>
  <c r="I146" i="16"/>
  <c r="H146" i="16"/>
  <c r="G146" i="16"/>
  <c r="K145" i="16"/>
  <c r="J145" i="16"/>
  <c r="I145" i="16"/>
  <c r="H145" i="16"/>
  <c r="G145" i="16"/>
  <c r="K144" i="16"/>
  <c r="J144" i="16"/>
  <c r="I144" i="16"/>
  <c r="H144" i="16"/>
  <c r="G144" i="16"/>
  <c r="K143" i="16"/>
  <c r="J143" i="16"/>
  <c r="I143" i="16"/>
  <c r="H143" i="16"/>
  <c r="G143" i="16"/>
  <c r="K142" i="16"/>
  <c r="J142" i="16"/>
  <c r="I142" i="16"/>
  <c r="H142" i="16"/>
  <c r="G142" i="16"/>
  <c r="K141" i="16"/>
  <c r="J141" i="16"/>
  <c r="I141" i="16"/>
  <c r="H141" i="16"/>
  <c r="G141" i="16"/>
  <c r="K140" i="16"/>
  <c r="J140" i="16"/>
  <c r="I140" i="16"/>
  <c r="H140" i="16"/>
  <c r="G140" i="16"/>
  <c r="K139" i="16"/>
  <c r="J139" i="16"/>
  <c r="I139" i="16"/>
  <c r="H139" i="16"/>
  <c r="G139" i="16"/>
  <c r="K138" i="16"/>
  <c r="J138" i="16"/>
  <c r="I138" i="16"/>
  <c r="H138" i="16"/>
  <c r="G138" i="16"/>
  <c r="K137" i="16"/>
  <c r="J137" i="16"/>
  <c r="I137" i="16"/>
  <c r="H137" i="16"/>
  <c r="G137" i="16"/>
  <c r="K136" i="16"/>
  <c r="J136" i="16"/>
  <c r="I136" i="16"/>
  <c r="H136" i="16"/>
  <c r="G136" i="16"/>
  <c r="K135" i="16"/>
  <c r="J135" i="16"/>
  <c r="I135" i="16"/>
  <c r="H135" i="16"/>
  <c r="G135" i="16"/>
  <c r="K134" i="16"/>
  <c r="J134" i="16"/>
  <c r="I134" i="16"/>
  <c r="H134" i="16"/>
  <c r="G134" i="16"/>
  <c r="K133" i="16"/>
  <c r="J133" i="16"/>
  <c r="I133" i="16"/>
  <c r="H133" i="16"/>
  <c r="G133" i="16"/>
  <c r="K132" i="16"/>
  <c r="J132" i="16"/>
  <c r="I132" i="16"/>
  <c r="H132" i="16"/>
  <c r="G132" i="16"/>
  <c r="K131" i="16"/>
  <c r="J131" i="16"/>
  <c r="I131" i="16"/>
  <c r="H131" i="16"/>
  <c r="G131" i="16"/>
  <c r="K129" i="16"/>
  <c r="J129" i="16"/>
  <c r="I129" i="16"/>
  <c r="H129" i="16"/>
  <c r="G129" i="16"/>
  <c r="K128" i="16"/>
  <c r="J128" i="16"/>
  <c r="I128" i="16"/>
  <c r="H128" i="16"/>
  <c r="G128" i="16"/>
  <c r="K127" i="16"/>
  <c r="J127" i="16"/>
  <c r="I127" i="16"/>
  <c r="H127" i="16"/>
  <c r="G127" i="16"/>
  <c r="K126" i="16"/>
  <c r="J126" i="16"/>
  <c r="I126" i="16"/>
  <c r="H126" i="16"/>
  <c r="G126" i="16"/>
  <c r="K125" i="16"/>
  <c r="J125" i="16"/>
  <c r="I125" i="16"/>
  <c r="H125" i="16"/>
  <c r="G125" i="16"/>
  <c r="K124" i="16"/>
  <c r="J124" i="16"/>
  <c r="I124" i="16"/>
  <c r="H124" i="16"/>
  <c r="G124" i="16"/>
  <c r="K123" i="16"/>
  <c r="J123" i="16"/>
  <c r="I123" i="16"/>
  <c r="H123" i="16"/>
  <c r="G123" i="16"/>
  <c r="K122" i="16"/>
  <c r="J122" i="16"/>
  <c r="I122" i="16"/>
  <c r="H122" i="16"/>
  <c r="G122" i="16"/>
  <c r="K121" i="16"/>
  <c r="J121" i="16"/>
  <c r="I121" i="16"/>
  <c r="H121" i="16"/>
  <c r="G121" i="16"/>
  <c r="K120" i="16"/>
  <c r="J120" i="16"/>
  <c r="I120" i="16"/>
  <c r="H120" i="16"/>
  <c r="G120" i="16"/>
  <c r="K119" i="16"/>
  <c r="J119" i="16"/>
  <c r="I119" i="16"/>
  <c r="H119" i="16"/>
  <c r="G119" i="16"/>
  <c r="K118" i="16"/>
  <c r="J118" i="16"/>
  <c r="I118" i="16"/>
  <c r="H118" i="16"/>
  <c r="G118" i="16"/>
  <c r="K117" i="16"/>
  <c r="J117" i="16"/>
  <c r="I117" i="16"/>
  <c r="H117" i="16"/>
  <c r="G117" i="16"/>
  <c r="K116" i="16"/>
  <c r="J116" i="16"/>
  <c r="I116" i="16"/>
  <c r="H116" i="16"/>
  <c r="G116" i="16"/>
  <c r="K115" i="16"/>
  <c r="J115" i="16"/>
  <c r="I115" i="16"/>
  <c r="H115" i="16"/>
  <c r="G115" i="16"/>
  <c r="K114" i="16"/>
  <c r="J114" i="16"/>
  <c r="I114" i="16"/>
  <c r="H114" i="16"/>
  <c r="G114" i="16"/>
  <c r="K113" i="16"/>
  <c r="J113" i="16"/>
  <c r="I113" i="16"/>
  <c r="H113" i="16"/>
  <c r="G113" i="16"/>
  <c r="K112" i="16"/>
  <c r="J112" i="16"/>
  <c r="I112" i="16"/>
  <c r="H112" i="16"/>
  <c r="G112" i="16"/>
  <c r="K111" i="16"/>
  <c r="J111" i="16"/>
  <c r="I111" i="16"/>
  <c r="H111" i="16"/>
  <c r="G111" i="16"/>
  <c r="K110" i="16"/>
  <c r="J110" i="16"/>
  <c r="I110" i="16"/>
  <c r="H110" i="16"/>
  <c r="G110" i="16"/>
  <c r="K109" i="16"/>
  <c r="J109" i="16"/>
  <c r="I109" i="16"/>
  <c r="H109" i="16"/>
  <c r="G109" i="16"/>
  <c r="K108" i="16"/>
  <c r="J108" i="16"/>
  <c r="I108" i="16"/>
  <c r="H108" i="16"/>
  <c r="G108" i="16"/>
  <c r="K107" i="16"/>
  <c r="J107" i="16"/>
  <c r="I107" i="16"/>
  <c r="H107" i="16"/>
  <c r="G107" i="16"/>
  <c r="K106" i="16"/>
  <c r="J106" i="16"/>
  <c r="I106" i="16"/>
  <c r="H106" i="16"/>
  <c r="G106" i="16"/>
  <c r="K105" i="16"/>
  <c r="J105" i="16"/>
  <c r="I105" i="16"/>
  <c r="H105" i="16"/>
  <c r="G105" i="16"/>
  <c r="K104" i="16"/>
  <c r="J104" i="16"/>
  <c r="I104" i="16"/>
  <c r="H104" i="16"/>
  <c r="G104" i="16"/>
  <c r="K103" i="16"/>
  <c r="J103" i="16"/>
  <c r="I103" i="16"/>
  <c r="H103" i="16"/>
  <c r="G103" i="16"/>
  <c r="K102" i="16"/>
  <c r="J102" i="16"/>
  <c r="I102" i="16"/>
  <c r="H102" i="16"/>
  <c r="G102" i="16"/>
  <c r="K101" i="16"/>
  <c r="J101" i="16"/>
  <c r="I101" i="16"/>
  <c r="H101" i="16"/>
  <c r="G101" i="16"/>
  <c r="K100" i="16"/>
  <c r="J100" i="16"/>
  <c r="I100" i="16"/>
  <c r="H100" i="16"/>
  <c r="G100" i="16"/>
  <c r="K99" i="16"/>
  <c r="J99" i="16"/>
  <c r="I99" i="16"/>
  <c r="H99" i="16"/>
  <c r="G99" i="16"/>
  <c r="K98" i="16"/>
  <c r="J98" i="16"/>
  <c r="I98" i="16"/>
  <c r="H98" i="16"/>
  <c r="G98" i="16"/>
  <c r="K97" i="16"/>
  <c r="J97" i="16"/>
  <c r="I97" i="16"/>
  <c r="H97" i="16"/>
  <c r="G97" i="16"/>
  <c r="K96" i="16"/>
  <c r="J96" i="16"/>
  <c r="I96" i="16"/>
  <c r="H96" i="16"/>
  <c r="G96" i="16"/>
  <c r="K95" i="16"/>
  <c r="J95" i="16"/>
  <c r="I95" i="16"/>
  <c r="H95" i="16"/>
  <c r="G95" i="16"/>
  <c r="K94" i="16"/>
  <c r="J94" i="16"/>
  <c r="I94" i="16"/>
  <c r="H94" i="16"/>
  <c r="G94" i="16"/>
  <c r="K93" i="16"/>
  <c r="J93" i="16"/>
  <c r="I93" i="16"/>
  <c r="H93" i="16"/>
  <c r="G93" i="16"/>
  <c r="K92" i="16"/>
  <c r="J92" i="16"/>
  <c r="I92" i="16"/>
  <c r="H92" i="16"/>
  <c r="G92" i="16"/>
  <c r="K91" i="16"/>
  <c r="J91" i="16"/>
  <c r="I91" i="16"/>
  <c r="H91" i="16"/>
  <c r="G91" i="16"/>
  <c r="K90" i="16"/>
  <c r="J90" i="16"/>
  <c r="I90" i="16"/>
  <c r="H90" i="16"/>
  <c r="G90" i="16"/>
  <c r="K89" i="16"/>
  <c r="J89" i="16"/>
  <c r="I89" i="16"/>
  <c r="H89" i="16"/>
  <c r="G89" i="16"/>
  <c r="K88" i="16"/>
  <c r="J88" i="16"/>
  <c r="I88" i="16"/>
  <c r="H88" i="16"/>
  <c r="G88" i="16"/>
  <c r="K87" i="16"/>
  <c r="J87" i="16"/>
  <c r="I87" i="16"/>
  <c r="H87" i="16"/>
  <c r="G87" i="16"/>
  <c r="K86" i="16"/>
  <c r="J86" i="16"/>
  <c r="I86" i="16"/>
  <c r="H86" i="16"/>
  <c r="G86" i="16"/>
  <c r="K85" i="16"/>
  <c r="J85" i="16"/>
  <c r="I85" i="16"/>
  <c r="H85" i="16"/>
  <c r="G85" i="16"/>
  <c r="K84" i="16"/>
  <c r="J84" i="16"/>
  <c r="I84" i="16"/>
  <c r="H84" i="16"/>
  <c r="G84" i="16"/>
  <c r="K83" i="16"/>
  <c r="J83" i="16"/>
  <c r="I83" i="16"/>
  <c r="H83" i="16"/>
  <c r="G83" i="16"/>
  <c r="K82" i="16"/>
  <c r="J82" i="16"/>
  <c r="I82" i="16"/>
  <c r="H82" i="16"/>
  <c r="G82" i="16"/>
  <c r="K81" i="16"/>
  <c r="J81" i="16"/>
  <c r="I81" i="16"/>
  <c r="H81" i="16"/>
  <c r="G81" i="16"/>
  <c r="K80" i="16"/>
  <c r="J80" i="16"/>
  <c r="I80" i="16"/>
  <c r="H80" i="16"/>
  <c r="G80" i="16"/>
  <c r="K79" i="16"/>
  <c r="J79" i="16"/>
  <c r="I79" i="16"/>
  <c r="H79" i="16"/>
  <c r="G79" i="16"/>
  <c r="K76" i="16"/>
  <c r="J76" i="16"/>
  <c r="I76" i="16"/>
  <c r="H76" i="16"/>
  <c r="G76" i="16"/>
  <c r="K75" i="16"/>
  <c r="J75" i="16"/>
  <c r="I75" i="16"/>
  <c r="H75" i="16"/>
  <c r="G75" i="16"/>
  <c r="K74" i="16"/>
  <c r="J74" i="16"/>
  <c r="I74" i="16"/>
  <c r="H74" i="16"/>
  <c r="G74" i="16"/>
  <c r="K73" i="16"/>
  <c r="J73" i="16"/>
  <c r="I73" i="16"/>
  <c r="H73" i="16"/>
  <c r="G73" i="16"/>
  <c r="K72" i="16"/>
  <c r="J72" i="16"/>
  <c r="I72" i="16"/>
  <c r="H72" i="16"/>
  <c r="G72" i="16"/>
  <c r="K71" i="16"/>
  <c r="J71" i="16"/>
  <c r="I71" i="16"/>
  <c r="H71" i="16"/>
  <c r="G71" i="16"/>
  <c r="K70" i="16"/>
  <c r="J70" i="16"/>
  <c r="I70" i="16"/>
  <c r="H70" i="16"/>
  <c r="G70" i="16"/>
  <c r="K69" i="16"/>
  <c r="J69" i="16"/>
  <c r="I69" i="16"/>
  <c r="H69" i="16"/>
  <c r="G69" i="16"/>
  <c r="K68" i="16"/>
  <c r="J68" i="16"/>
  <c r="I68" i="16"/>
  <c r="H68" i="16"/>
  <c r="G68" i="16"/>
  <c r="K67" i="16"/>
  <c r="J67" i="16"/>
  <c r="I67" i="16"/>
  <c r="H67" i="16"/>
  <c r="G67" i="16"/>
  <c r="K66" i="16"/>
  <c r="J66" i="16"/>
  <c r="I66" i="16"/>
  <c r="H66" i="16"/>
  <c r="G66" i="16"/>
  <c r="K65" i="16"/>
  <c r="J65" i="16"/>
  <c r="I65" i="16"/>
  <c r="H65" i="16"/>
  <c r="G65" i="16"/>
  <c r="K64" i="16"/>
  <c r="J64" i="16"/>
  <c r="I64" i="16"/>
  <c r="H64" i="16"/>
  <c r="G64" i="16"/>
  <c r="K63" i="16"/>
  <c r="J63" i="16"/>
  <c r="I63" i="16"/>
  <c r="H63" i="16"/>
  <c r="G63" i="16"/>
  <c r="K62" i="16"/>
  <c r="J62" i="16"/>
  <c r="I62" i="16"/>
  <c r="H62" i="16"/>
  <c r="G62" i="16"/>
  <c r="K61" i="16"/>
  <c r="J61" i="16"/>
  <c r="I61" i="16"/>
  <c r="H61" i="16"/>
  <c r="G61" i="16"/>
  <c r="K60" i="16"/>
  <c r="J60" i="16"/>
  <c r="I60" i="16"/>
  <c r="H60" i="16"/>
  <c r="G60" i="16"/>
  <c r="K59" i="16"/>
  <c r="J59" i="16"/>
  <c r="I59" i="16"/>
  <c r="H59" i="16"/>
  <c r="G59" i="16"/>
  <c r="K58" i="16"/>
  <c r="J58" i="16"/>
  <c r="I58" i="16"/>
  <c r="H58" i="16"/>
  <c r="G58" i="16"/>
  <c r="K57" i="16"/>
  <c r="J57" i="16"/>
  <c r="I57" i="16"/>
  <c r="H57" i="16"/>
  <c r="G57" i="16"/>
  <c r="K56" i="16"/>
  <c r="J56" i="16"/>
  <c r="I56" i="16"/>
  <c r="H56" i="16"/>
  <c r="G56" i="16"/>
  <c r="K55" i="16"/>
  <c r="J55" i="16"/>
  <c r="I55" i="16"/>
  <c r="H55" i="16"/>
  <c r="G55" i="16"/>
  <c r="K54" i="16"/>
  <c r="J54" i="16"/>
  <c r="I54" i="16"/>
  <c r="H54" i="16"/>
  <c r="G54" i="16"/>
  <c r="K53" i="16"/>
  <c r="J53" i="16"/>
  <c r="I53" i="16"/>
  <c r="H53" i="16"/>
  <c r="G53" i="16"/>
  <c r="K52" i="16"/>
  <c r="J52" i="16"/>
  <c r="I52" i="16"/>
  <c r="H52" i="16"/>
  <c r="G52" i="16"/>
  <c r="K51" i="16"/>
  <c r="J51" i="16"/>
  <c r="I51" i="16"/>
  <c r="H51" i="16"/>
  <c r="G51" i="16"/>
  <c r="K50" i="16"/>
  <c r="J50" i="16"/>
  <c r="I50" i="16"/>
  <c r="H50" i="16"/>
  <c r="G50" i="16"/>
  <c r="K49" i="16"/>
  <c r="J49" i="16"/>
  <c r="I49" i="16"/>
  <c r="H49" i="16"/>
  <c r="G49" i="16"/>
  <c r="K48" i="16"/>
  <c r="J48" i="16"/>
  <c r="I48" i="16"/>
  <c r="H48" i="16"/>
  <c r="G48" i="16"/>
  <c r="K47" i="16"/>
  <c r="J47" i="16"/>
  <c r="I47" i="16"/>
  <c r="H47" i="16"/>
  <c r="G47" i="16"/>
  <c r="K46" i="16"/>
  <c r="J46" i="16"/>
  <c r="I46" i="16"/>
  <c r="H46" i="16"/>
  <c r="G46" i="16"/>
  <c r="K45" i="16"/>
  <c r="J45" i="16"/>
  <c r="I45" i="16"/>
  <c r="H45" i="16"/>
  <c r="G45" i="16"/>
  <c r="K44" i="16"/>
  <c r="J44" i="16"/>
  <c r="I44" i="16"/>
  <c r="H44" i="16"/>
  <c r="G44" i="16"/>
  <c r="K43" i="16"/>
  <c r="J43" i="16"/>
  <c r="I43" i="16"/>
  <c r="H43" i="16"/>
  <c r="G43" i="16"/>
  <c r="K42" i="16"/>
  <c r="J42" i="16"/>
  <c r="I42" i="16"/>
  <c r="H42" i="16"/>
  <c r="G42" i="16"/>
  <c r="K41" i="16"/>
  <c r="J41" i="16"/>
  <c r="I41" i="16"/>
  <c r="H41" i="16"/>
  <c r="G41" i="16"/>
  <c r="K40" i="16"/>
  <c r="J40" i="16"/>
  <c r="I40" i="16"/>
  <c r="H40" i="16"/>
  <c r="G40" i="16"/>
  <c r="K39" i="16"/>
  <c r="J39" i="16"/>
  <c r="I39" i="16"/>
  <c r="H39" i="16"/>
  <c r="G39" i="16"/>
  <c r="K38" i="16"/>
  <c r="J38" i="16"/>
  <c r="I38" i="16"/>
  <c r="H38" i="16"/>
  <c r="G38" i="16"/>
  <c r="K37" i="16"/>
  <c r="J37" i="16"/>
  <c r="I37" i="16"/>
  <c r="H37" i="16"/>
  <c r="G37" i="16"/>
  <c r="K36" i="16"/>
  <c r="J36" i="16"/>
  <c r="I36" i="16"/>
  <c r="H36" i="16"/>
  <c r="G36" i="16"/>
  <c r="K35" i="16"/>
  <c r="J35" i="16"/>
  <c r="I35" i="16"/>
  <c r="H35" i="16"/>
  <c r="G35" i="16"/>
  <c r="K34" i="16"/>
  <c r="J34" i="16"/>
  <c r="I34" i="16"/>
  <c r="H34" i="16"/>
  <c r="G34" i="16"/>
  <c r="K33" i="16"/>
  <c r="J33" i="16"/>
  <c r="I33" i="16"/>
  <c r="H33" i="16"/>
  <c r="G33" i="16"/>
  <c r="K32" i="16"/>
  <c r="J32" i="16"/>
  <c r="I32" i="16"/>
  <c r="H32" i="16"/>
  <c r="G32" i="16"/>
  <c r="K31" i="16"/>
  <c r="J31" i="16"/>
  <c r="I31" i="16"/>
  <c r="H31" i="16"/>
  <c r="G31" i="16"/>
  <c r="K30" i="16"/>
  <c r="J30" i="16"/>
  <c r="I30" i="16"/>
  <c r="H30" i="16"/>
  <c r="G30" i="16"/>
  <c r="K29" i="16"/>
  <c r="J29" i="16"/>
  <c r="I29" i="16"/>
  <c r="H29" i="16"/>
  <c r="G29" i="16"/>
  <c r="K28" i="16"/>
  <c r="J28" i="16"/>
  <c r="I28" i="16"/>
  <c r="H28" i="16"/>
  <c r="G28" i="16"/>
  <c r="K27" i="16"/>
  <c r="J27" i="16"/>
  <c r="I27" i="16"/>
  <c r="H27" i="16"/>
  <c r="G27" i="16"/>
  <c r="K26" i="16"/>
  <c r="J26" i="16"/>
  <c r="I26" i="16"/>
  <c r="H26" i="16"/>
  <c r="G26" i="16"/>
  <c r="K25" i="16"/>
  <c r="J25" i="16"/>
  <c r="I25" i="16"/>
  <c r="H25" i="16"/>
  <c r="G25" i="16"/>
  <c r="K24" i="16"/>
  <c r="J24" i="16"/>
  <c r="I24" i="16"/>
  <c r="H24" i="16"/>
  <c r="G24" i="16"/>
  <c r="K23" i="16"/>
  <c r="J23" i="16"/>
  <c r="I23" i="16"/>
  <c r="H23" i="16"/>
  <c r="G23" i="16"/>
  <c r="K22" i="16"/>
  <c r="J22" i="16"/>
  <c r="I22" i="16"/>
  <c r="H22" i="16"/>
  <c r="G22" i="16"/>
  <c r="K21" i="16"/>
  <c r="J21" i="16"/>
  <c r="I21" i="16"/>
  <c r="H21" i="16"/>
  <c r="G21" i="16"/>
  <c r="K20" i="16"/>
  <c r="J20" i="16"/>
  <c r="I20" i="16"/>
  <c r="H20" i="16"/>
  <c r="G20" i="16"/>
  <c r="K19" i="16"/>
  <c r="J19" i="16"/>
  <c r="I19" i="16"/>
  <c r="H19" i="16"/>
  <c r="G19" i="16"/>
  <c r="K18" i="16"/>
  <c r="J18" i="16"/>
  <c r="I18" i="16"/>
  <c r="H18" i="16"/>
  <c r="G18" i="16"/>
  <c r="K17" i="16"/>
  <c r="J17" i="16"/>
  <c r="I17" i="16"/>
  <c r="H17" i="16"/>
  <c r="G17" i="16"/>
  <c r="K16" i="16"/>
  <c r="J16" i="16"/>
  <c r="I16" i="16"/>
  <c r="H16" i="16"/>
  <c r="G16" i="16"/>
  <c r="K15" i="16"/>
  <c r="J15" i="16"/>
  <c r="I15" i="16"/>
  <c r="H15" i="16"/>
  <c r="G15" i="16"/>
  <c r="K14" i="16"/>
  <c r="J14" i="16"/>
  <c r="I14" i="16"/>
  <c r="H14" i="16"/>
  <c r="G14" i="16"/>
  <c r="K1006" i="15" l="1"/>
  <c r="J1006" i="15"/>
  <c r="I1006" i="15"/>
  <c r="H1006" i="15"/>
  <c r="G1006" i="15"/>
  <c r="K1005" i="15"/>
  <c r="J1005" i="15"/>
  <c r="I1005" i="15"/>
  <c r="H1005" i="15"/>
  <c r="G1005" i="15"/>
  <c r="K1004" i="15"/>
  <c r="J1004" i="15"/>
  <c r="I1004" i="15"/>
  <c r="H1004" i="15"/>
  <c r="G1004" i="15"/>
  <c r="K1003" i="15"/>
  <c r="J1003" i="15"/>
  <c r="I1003" i="15"/>
  <c r="H1003" i="15"/>
  <c r="G1003" i="15"/>
  <c r="K1002" i="15"/>
  <c r="J1002" i="15"/>
  <c r="I1002" i="15"/>
  <c r="H1002" i="15"/>
  <c r="G1002" i="15"/>
  <c r="K1001" i="15"/>
  <c r="J1001" i="15"/>
  <c r="I1001" i="15"/>
  <c r="H1001" i="15"/>
  <c r="G1001" i="15"/>
  <c r="K1000" i="15"/>
  <c r="J1000" i="15"/>
  <c r="I1000" i="15"/>
  <c r="H1000" i="15"/>
  <c r="G1000" i="15"/>
  <c r="K999" i="15"/>
  <c r="J999" i="15"/>
  <c r="I999" i="15"/>
  <c r="H999" i="15"/>
  <c r="G999" i="15"/>
  <c r="K998" i="15"/>
  <c r="J998" i="15"/>
  <c r="I998" i="15"/>
  <c r="H998" i="15"/>
  <c r="G998" i="15"/>
  <c r="K997" i="15"/>
  <c r="J997" i="15"/>
  <c r="I997" i="15"/>
  <c r="H997" i="15"/>
  <c r="G997" i="15"/>
  <c r="K995" i="15"/>
  <c r="J995" i="15"/>
  <c r="I995" i="15"/>
  <c r="H995" i="15"/>
  <c r="G995" i="15"/>
  <c r="K994" i="15"/>
  <c r="J994" i="15"/>
  <c r="I994" i="15"/>
  <c r="H994" i="15"/>
  <c r="G994" i="15"/>
  <c r="K993" i="15"/>
  <c r="J993" i="15"/>
  <c r="I993" i="15"/>
  <c r="H993" i="15"/>
  <c r="G993" i="15"/>
  <c r="K992" i="15"/>
  <c r="J992" i="15"/>
  <c r="I992" i="15"/>
  <c r="H992" i="15"/>
  <c r="G992" i="15"/>
  <c r="K991" i="15"/>
  <c r="J991" i="15"/>
  <c r="I991" i="15"/>
  <c r="H991" i="15"/>
  <c r="G991" i="15"/>
  <c r="K990" i="15"/>
  <c r="J990" i="15"/>
  <c r="I990" i="15"/>
  <c r="H990" i="15"/>
  <c r="G990" i="15"/>
  <c r="K989" i="15"/>
  <c r="J989" i="15"/>
  <c r="I989" i="15"/>
  <c r="H989" i="15"/>
  <c r="G989" i="15"/>
  <c r="K988" i="15"/>
  <c r="J988" i="15"/>
  <c r="I988" i="15"/>
  <c r="H988" i="15"/>
  <c r="G988" i="15"/>
  <c r="K987" i="15"/>
  <c r="J987" i="15"/>
  <c r="I987" i="15"/>
  <c r="H987" i="15"/>
  <c r="G987" i="15"/>
  <c r="K986" i="15"/>
  <c r="J986" i="15"/>
  <c r="I986" i="15"/>
  <c r="H986" i="15"/>
  <c r="G986" i="15"/>
  <c r="K985" i="15"/>
  <c r="J985" i="15"/>
  <c r="I985" i="15"/>
  <c r="H985" i="15"/>
  <c r="G985" i="15"/>
  <c r="K984" i="15"/>
  <c r="J984" i="15"/>
  <c r="I984" i="15"/>
  <c r="H984" i="15"/>
  <c r="G984" i="15"/>
  <c r="K983" i="15"/>
  <c r="J983" i="15"/>
  <c r="I983" i="15"/>
  <c r="H983" i="15"/>
  <c r="G983" i="15"/>
  <c r="K981" i="15"/>
  <c r="J981" i="15"/>
  <c r="I981" i="15"/>
  <c r="H981" i="15"/>
  <c r="G981" i="15"/>
  <c r="K980" i="15"/>
  <c r="J980" i="15"/>
  <c r="I980" i="15"/>
  <c r="H980" i="15"/>
  <c r="G980" i="15"/>
  <c r="K979" i="15"/>
  <c r="J979" i="15"/>
  <c r="I979" i="15"/>
  <c r="H979" i="15"/>
  <c r="G979" i="15"/>
  <c r="K978" i="15"/>
  <c r="J978" i="15"/>
  <c r="I978" i="15"/>
  <c r="H978" i="15"/>
  <c r="G978" i="15"/>
  <c r="K977" i="15"/>
  <c r="J977" i="15"/>
  <c r="I977" i="15"/>
  <c r="H977" i="15"/>
  <c r="G977" i="15"/>
  <c r="K976" i="15"/>
  <c r="J976" i="15"/>
  <c r="I976" i="15"/>
  <c r="H976" i="15"/>
  <c r="G976" i="15"/>
  <c r="K975" i="15"/>
  <c r="J975" i="15"/>
  <c r="I975" i="15"/>
  <c r="H975" i="15"/>
  <c r="G975" i="15"/>
  <c r="K974" i="15"/>
  <c r="J974" i="15"/>
  <c r="I974" i="15"/>
  <c r="H974" i="15"/>
  <c r="G974" i="15"/>
  <c r="K973" i="15"/>
  <c r="J973" i="15"/>
  <c r="I973" i="15"/>
  <c r="H973" i="15"/>
  <c r="G973" i="15"/>
  <c r="K972" i="15"/>
  <c r="J972" i="15"/>
  <c r="I972" i="15"/>
  <c r="H972" i="15"/>
  <c r="G972" i="15"/>
  <c r="K971" i="15"/>
  <c r="J971" i="15"/>
  <c r="I971" i="15"/>
  <c r="H971" i="15"/>
  <c r="G971" i="15"/>
  <c r="K970" i="15"/>
  <c r="J970" i="15"/>
  <c r="I970" i="15"/>
  <c r="H970" i="15"/>
  <c r="G970" i="15"/>
  <c r="K969" i="15"/>
  <c r="J969" i="15"/>
  <c r="I969" i="15"/>
  <c r="H969" i="15"/>
  <c r="G969" i="15"/>
  <c r="K968" i="15"/>
  <c r="J968" i="15"/>
  <c r="I968" i="15"/>
  <c r="H968" i="15"/>
  <c r="G968" i="15"/>
  <c r="K966" i="15"/>
  <c r="J966" i="15"/>
  <c r="I966" i="15"/>
  <c r="H966" i="15"/>
  <c r="G966" i="15"/>
  <c r="K965" i="15"/>
  <c r="J965" i="15"/>
  <c r="I965" i="15"/>
  <c r="H965" i="15"/>
  <c r="G965" i="15"/>
  <c r="K964" i="15"/>
  <c r="J964" i="15"/>
  <c r="I964" i="15"/>
  <c r="H964" i="15"/>
  <c r="G964" i="15"/>
  <c r="K963" i="15"/>
  <c r="J963" i="15"/>
  <c r="I963" i="15"/>
  <c r="H963" i="15"/>
  <c r="G963" i="15"/>
  <c r="K962" i="15"/>
  <c r="J962" i="15"/>
  <c r="I962" i="15"/>
  <c r="H962" i="15"/>
  <c r="G962" i="15"/>
  <c r="K961" i="15"/>
  <c r="J961" i="15"/>
  <c r="I961" i="15"/>
  <c r="H961" i="15"/>
  <c r="G961" i="15"/>
  <c r="K960" i="15"/>
  <c r="J960" i="15"/>
  <c r="I960" i="15"/>
  <c r="H960" i="15"/>
  <c r="G960" i="15"/>
  <c r="K959" i="15"/>
  <c r="J959" i="15"/>
  <c r="I959" i="15"/>
  <c r="H959" i="15"/>
  <c r="G959" i="15"/>
  <c r="K958" i="15"/>
  <c r="J958" i="15"/>
  <c r="I958" i="15"/>
  <c r="H958" i="15"/>
  <c r="G958" i="15"/>
  <c r="K957" i="15"/>
  <c r="J957" i="15"/>
  <c r="I957" i="15"/>
  <c r="H957" i="15"/>
  <c r="G957" i="15"/>
  <c r="K956" i="15"/>
  <c r="J956" i="15"/>
  <c r="I956" i="15"/>
  <c r="H956" i="15"/>
  <c r="G956" i="15"/>
  <c r="K954" i="15"/>
  <c r="J954" i="15"/>
  <c r="I954" i="15"/>
  <c r="H954" i="15"/>
  <c r="G954" i="15"/>
  <c r="K953" i="15"/>
  <c r="J953" i="15"/>
  <c r="I953" i="15"/>
  <c r="H953" i="15"/>
  <c r="G953" i="15"/>
  <c r="K952" i="15"/>
  <c r="J952" i="15"/>
  <c r="I952" i="15"/>
  <c r="H952" i="15"/>
  <c r="G952" i="15"/>
  <c r="K951" i="15"/>
  <c r="J951" i="15"/>
  <c r="I951" i="15"/>
  <c r="H951" i="15"/>
  <c r="G951" i="15"/>
  <c r="K950" i="15"/>
  <c r="J950" i="15"/>
  <c r="I950" i="15"/>
  <c r="H950" i="15"/>
  <c r="G950" i="15"/>
  <c r="K949" i="15"/>
  <c r="J949" i="15"/>
  <c r="I949" i="15"/>
  <c r="H949" i="15"/>
  <c r="G949" i="15"/>
  <c r="K948" i="15"/>
  <c r="J948" i="15"/>
  <c r="I948" i="15"/>
  <c r="H948" i="15"/>
  <c r="G948" i="15"/>
  <c r="K947" i="15"/>
  <c r="J947" i="15"/>
  <c r="I947" i="15"/>
  <c r="H947" i="15"/>
  <c r="G947" i="15"/>
  <c r="K946" i="15"/>
  <c r="J946" i="15"/>
  <c r="I946" i="15"/>
  <c r="H946" i="15"/>
  <c r="G946" i="15"/>
  <c r="K945" i="15"/>
  <c r="J945" i="15"/>
  <c r="I945" i="15"/>
  <c r="H945" i="15"/>
  <c r="G945" i="15"/>
  <c r="K944" i="15"/>
  <c r="J944" i="15"/>
  <c r="I944" i="15"/>
  <c r="H944" i="15"/>
  <c r="G944" i="15"/>
  <c r="K943" i="15"/>
  <c r="J943" i="15"/>
  <c r="I943" i="15"/>
  <c r="H943" i="15"/>
  <c r="G943" i="15"/>
  <c r="K941" i="15"/>
  <c r="J941" i="15"/>
  <c r="I941" i="15"/>
  <c r="H941" i="15"/>
  <c r="G941" i="15"/>
  <c r="K940" i="15"/>
  <c r="J940" i="15"/>
  <c r="I940" i="15"/>
  <c r="H940" i="15"/>
  <c r="G940" i="15"/>
  <c r="K939" i="15"/>
  <c r="J939" i="15"/>
  <c r="I939" i="15"/>
  <c r="H939" i="15"/>
  <c r="G939" i="15"/>
  <c r="K938" i="15"/>
  <c r="J938" i="15"/>
  <c r="I938" i="15"/>
  <c r="H938" i="15"/>
  <c r="G938" i="15"/>
  <c r="K937" i="15"/>
  <c r="J937" i="15"/>
  <c r="I937" i="15"/>
  <c r="H937" i="15"/>
  <c r="G937" i="15"/>
  <c r="K936" i="15"/>
  <c r="J936" i="15"/>
  <c r="I936" i="15"/>
  <c r="H936" i="15"/>
  <c r="G936" i="15"/>
  <c r="K935" i="15"/>
  <c r="J935" i="15"/>
  <c r="I935" i="15"/>
  <c r="H935" i="15"/>
  <c r="G935" i="15"/>
  <c r="K934" i="15"/>
  <c r="J934" i="15"/>
  <c r="I934" i="15"/>
  <c r="H934" i="15"/>
  <c r="G934" i="15"/>
  <c r="K933" i="15"/>
  <c r="J933" i="15"/>
  <c r="I933" i="15"/>
  <c r="H933" i="15"/>
  <c r="G933" i="15"/>
  <c r="K932" i="15"/>
  <c r="J932" i="15"/>
  <c r="I932" i="15"/>
  <c r="H932" i="15"/>
  <c r="G932" i="15"/>
  <c r="K931" i="15"/>
  <c r="J931" i="15"/>
  <c r="I931" i="15"/>
  <c r="H931" i="15"/>
  <c r="G931" i="15"/>
  <c r="K930" i="15"/>
  <c r="J930" i="15"/>
  <c r="I930" i="15"/>
  <c r="H930" i="15"/>
  <c r="G930" i="15"/>
  <c r="K929" i="15"/>
  <c r="J929" i="15"/>
  <c r="I929" i="15"/>
  <c r="H929" i="15"/>
  <c r="G929" i="15"/>
  <c r="K928" i="15"/>
  <c r="J928" i="15"/>
  <c r="I928" i="15"/>
  <c r="H928" i="15"/>
  <c r="G928" i="15"/>
  <c r="K927" i="15"/>
  <c r="J927" i="15"/>
  <c r="I927" i="15"/>
  <c r="H927" i="15"/>
  <c r="G927" i="15"/>
  <c r="K926" i="15"/>
  <c r="J926" i="15"/>
  <c r="I926" i="15"/>
  <c r="H926" i="15"/>
  <c r="G926" i="15"/>
  <c r="K924" i="15"/>
  <c r="J924" i="15"/>
  <c r="I924" i="15"/>
  <c r="H924" i="15"/>
  <c r="G924" i="15"/>
  <c r="K923" i="15"/>
  <c r="J923" i="15"/>
  <c r="I923" i="15"/>
  <c r="H923" i="15"/>
  <c r="G923" i="15"/>
  <c r="K922" i="15"/>
  <c r="J922" i="15"/>
  <c r="I922" i="15"/>
  <c r="H922" i="15"/>
  <c r="G922" i="15"/>
  <c r="K921" i="15"/>
  <c r="J921" i="15"/>
  <c r="I921" i="15"/>
  <c r="H921" i="15"/>
  <c r="G921" i="15"/>
  <c r="K920" i="15"/>
  <c r="J920" i="15"/>
  <c r="I920" i="15"/>
  <c r="H920" i="15"/>
  <c r="G920" i="15"/>
  <c r="K919" i="15"/>
  <c r="J919" i="15"/>
  <c r="I919" i="15"/>
  <c r="H919" i="15"/>
  <c r="G919" i="15"/>
  <c r="K917" i="15"/>
  <c r="J917" i="15"/>
  <c r="I917" i="15"/>
  <c r="H917" i="15"/>
  <c r="G917" i="15"/>
  <c r="K916" i="15"/>
  <c r="J916" i="15"/>
  <c r="I916" i="15"/>
  <c r="H916" i="15"/>
  <c r="G916" i="15"/>
  <c r="K915" i="15"/>
  <c r="J915" i="15"/>
  <c r="I915" i="15"/>
  <c r="H915" i="15"/>
  <c r="G915" i="15"/>
  <c r="K914" i="15"/>
  <c r="J914" i="15"/>
  <c r="I914" i="15"/>
  <c r="H914" i="15"/>
  <c r="G914" i="15"/>
  <c r="K913" i="15"/>
  <c r="J913" i="15"/>
  <c r="I913" i="15"/>
  <c r="H913" i="15"/>
  <c r="G913" i="15"/>
  <c r="K912" i="15"/>
  <c r="J912" i="15"/>
  <c r="I912" i="15"/>
  <c r="H912" i="15"/>
  <c r="G912" i="15"/>
  <c r="K911" i="15"/>
  <c r="J911" i="15"/>
  <c r="I911" i="15"/>
  <c r="H911" i="15"/>
  <c r="G911" i="15"/>
  <c r="K910" i="15"/>
  <c r="J910" i="15"/>
  <c r="I910" i="15"/>
  <c r="H910" i="15"/>
  <c r="G910" i="15"/>
  <c r="K909" i="15"/>
  <c r="J909" i="15"/>
  <c r="I909" i="15"/>
  <c r="H909" i="15"/>
  <c r="G909" i="15"/>
  <c r="K908" i="15"/>
  <c r="J908" i="15"/>
  <c r="I908" i="15"/>
  <c r="H908" i="15"/>
  <c r="G908" i="15"/>
  <c r="K907" i="15"/>
  <c r="J907" i="15"/>
  <c r="I907" i="15"/>
  <c r="H907" i="15"/>
  <c r="G907" i="15"/>
  <c r="K906" i="15"/>
  <c r="J906" i="15"/>
  <c r="I906" i="15"/>
  <c r="H906" i="15"/>
  <c r="G906" i="15"/>
  <c r="K905" i="15"/>
  <c r="J905" i="15"/>
  <c r="I905" i="15"/>
  <c r="H905" i="15"/>
  <c r="G905" i="15"/>
  <c r="K904" i="15"/>
  <c r="J904" i="15"/>
  <c r="I904" i="15"/>
  <c r="H904" i="15"/>
  <c r="G904" i="15"/>
  <c r="K903" i="15"/>
  <c r="J903" i="15"/>
  <c r="I903" i="15"/>
  <c r="H903" i="15"/>
  <c r="G903" i="15"/>
  <c r="K902" i="15"/>
  <c r="J902" i="15"/>
  <c r="I902" i="15"/>
  <c r="H902" i="15"/>
  <c r="G902" i="15"/>
  <c r="K901" i="15"/>
  <c r="J901" i="15"/>
  <c r="I901" i="15"/>
  <c r="H901" i="15"/>
  <c r="G901" i="15"/>
  <c r="K900" i="15"/>
  <c r="J900" i="15"/>
  <c r="I900" i="15"/>
  <c r="H900" i="15"/>
  <c r="G900" i="15"/>
  <c r="K899" i="15"/>
  <c r="J899" i="15"/>
  <c r="I899" i="15"/>
  <c r="H899" i="15"/>
  <c r="G899" i="15"/>
  <c r="K897" i="15"/>
  <c r="J897" i="15"/>
  <c r="I897" i="15"/>
  <c r="H897" i="15"/>
  <c r="G897" i="15"/>
  <c r="K896" i="15"/>
  <c r="J896" i="15"/>
  <c r="I896" i="15"/>
  <c r="H896" i="15"/>
  <c r="G896" i="15"/>
  <c r="K895" i="15"/>
  <c r="J895" i="15"/>
  <c r="I895" i="15"/>
  <c r="H895" i="15"/>
  <c r="G895" i="15"/>
  <c r="K894" i="15"/>
  <c r="J894" i="15"/>
  <c r="I894" i="15"/>
  <c r="H894" i="15"/>
  <c r="G894" i="15"/>
  <c r="K893" i="15"/>
  <c r="J893" i="15"/>
  <c r="I893" i="15"/>
  <c r="H893" i="15"/>
  <c r="G893" i="15"/>
  <c r="K892" i="15"/>
  <c r="J892" i="15"/>
  <c r="I892" i="15"/>
  <c r="H892" i="15"/>
  <c r="G892" i="15"/>
  <c r="K891" i="15"/>
  <c r="J891" i="15"/>
  <c r="I891" i="15"/>
  <c r="H891" i="15"/>
  <c r="G891" i="15"/>
  <c r="K890" i="15"/>
  <c r="J890" i="15"/>
  <c r="I890" i="15"/>
  <c r="H890" i="15"/>
  <c r="G890" i="15"/>
  <c r="K889" i="15"/>
  <c r="J889" i="15"/>
  <c r="I889" i="15"/>
  <c r="H889" i="15"/>
  <c r="G889" i="15"/>
  <c r="K888" i="15"/>
  <c r="J888" i="15"/>
  <c r="I888" i="15"/>
  <c r="H888" i="15"/>
  <c r="G888" i="15"/>
  <c r="K887" i="15"/>
  <c r="J887" i="15"/>
  <c r="I887" i="15"/>
  <c r="H887" i="15"/>
  <c r="G887" i="15"/>
  <c r="K886" i="15"/>
  <c r="J886" i="15"/>
  <c r="I886" i="15"/>
  <c r="H886" i="15"/>
  <c r="G886" i="15"/>
  <c r="K885" i="15"/>
  <c r="J885" i="15"/>
  <c r="I885" i="15"/>
  <c r="H885" i="15"/>
  <c r="G885" i="15"/>
  <c r="K884" i="15"/>
  <c r="J884" i="15"/>
  <c r="I884" i="15"/>
  <c r="H884" i="15"/>
  <c r="G884" i="15"/>
  <c r="K882" i="15"/>
  <c r="J882" i="15"/>
  <c r="I882" i="15"/>
  <c r="H882" i="15"/>
  <c r="G882" i="15"/>
  <c r="K881" i="15"/>
  <c r="J881" i="15"/>
  <c r="I881" i="15"/>
  <c r="H881" i="15"/>
  <c r="G881" i="15"/>
  <c r="K880" i="15"/>
  <c r="J880" i="15"/>
  <c r="I880" i="15"/>
  <c r="H880" i="15"/>
  <c r="G880" i="15"/>
  <c r="K879" i="15"/>
  <c r="J879" i="15"/>
  <c r="I879" i="15"/>
  <c r="H879" i="15"/>
  <c r="G879" i="15"/>
  <c r="K878" i="15"/>
  <c r="J878" i="15"/>
  <c r="I878" i="15"/>
  <c r="H878" i="15"/>
  <c r="G878" i="15"/>
  <c r="K877" i="15"/>
  <c r="J877" i="15"/>
  <c r="I877" i="15"/>
  <c r="H877" i="15"/>
  <c r="G877" i="15"/>
  <c r="K876" i="15"/>
  <c r="J876" i="15"/>
  <c r="I876" i="15"/>
  <c r="H876" i="15"/>
  <c r="G876" i="15"/>
  <c r="K875" i="15"/>
  <c r="J875" i="15"/>
  <c r="I875" i="15"/>
  <c r="H875" i="15"/>
  <c r="G875" i="15"/>
  <c r="K874" i="15"/>
  <c r="J874" i="15"/>
  <c r="I874" i="15"/>
  <c r="H874" i="15"/>
  <c r="G874" i="15"/>
  <c r="K873" i="15"/>
  <c r="J873" i="15"/>
  <c r="I873" i="15"/>
  <c r="H873" i="15"/>
  <c r="G873" i="15"/>
  <c r="K872" i="15"/>
  <c r="J872" i="15"/>
  <c r="I872" i="15"/>
  <c r="H872" i="15"/>
  <c r="G872" i="15"/>
  <c r="K871" i="15"/>
  <c r="J871" i="15"/>
  <c r="I871" i="15"/>
  <c r="H871" i="15"/>
  <c r="G871" i="15"/>
  <c r="K870" i="15"/>
  <c r="J870" i="15"/>
  <c r="I870" i="15"/>
  <c r="H870" i="15"/>
  <c r="G870" i="15"/>
  <c r="K869" i="15"/>
  <c r="J869" i="15"/>
  <c r="I869" i="15"/>
  <c r="H869" i="15"/>
  <c r="G869" i="15"/>
  <c r="K867" i="15"/>
  <c r="J867" i="15"/>
  <c r="I867" i="15"/>
  <c r="H867" i="15"/>
  <c r="G867" i="15"/>
  <c r="K866" i="15"/>
  <c r="J866" i="15"/>
  <c r="I866" i="15"/>
  <c r="H866" i="15"/>
  <c r="G866" i="15"/>
  <c r="K865" i="15"/>
  <c r="J865" i="15"/>
  <c r="I865" i="15"/>
  <c r="H865" i="15"/>
  <c r="G865" i="15"/>
  <c r="K864" i="15"/>
  <c r="J864" i="15"/>
  <c r="I864" i="15"/>
  <c r="H864" i="15"/>
  <c r="G864" i="15"/>
  <c r="K863" i="15"/>
  <c r="J863" i="15"/>
  <c r="I863" i="15"/>
  <c r="H863" i="15"/>
  <c r="G863" i="15"/>
  <c r="K862" i="15"/>
  <c r="J862" i="15"/>
  <c r="I862" i="15"/>
  <c r="H862" i="15"/>
  <c r="G862" i="15"/>
  <c r="K861" i="15"/>
  <c r="J861" i="15"/>
  <c r="I861" i="15"/>
  <c r="H861" i="15"/>
  <c r="G861" i="15"/>
  <c r="K860" i="15"/>
  <c r="J860" i="15"/>
  <c r="I860" i="15"/>
  <c r="H860" i="15"/>
  <c r="G860" i="15"/>
  <c r="K859" i="15"/>
  <c r="J859" i="15"/>
  <c r="I859" i="15"/>
  <c r="H859" i="15"/>
  <c r="G859" i="15"/>
  <c r="K858" i="15"/>
  <c r="J858" i="15"/>
  <c r="I858" i="15"/>
  <c r="H858" i="15"/>
  <c r="G858" i="15"/>
  <c r="K857" i="15"/>
  <c r="J857" i="15"/>
  <c r="I857" i="15"/>
  <c r="H857" i="15"/>
  <c r="G857" i="15"/>
  <c r="K856" i="15"/>
  <c r="J856" i="15"/>
  <c r="I856" i="15"/>
  <c r="H856" i="15"/>
  <c r="G856" i="15"/>
  <c r="K855" i="15"/>
  <c r="J855" i="15"/>
  <c r="I855" i="15"/>
  <c r="H855" i="15"/>
  <c r="G855" i="15"/>
  <c r="K854" i="15"/>
  <c r="J854" i="15"/>
  <c r="I854" i="15"/>
  <c r="H854" i="15"/>
  <c r="G854" i="15"/>
  <c r="K852" i="15"/>
  <c r="J852" i="15"/>
  <c r="I852" i="15"/>
  <c r="H852" i="15"/>
  <c r="G852" i="15"/>
  <c r="K851" i="15"/>
  <c r="J851" i="15"/>
  <c r="I851" i="15"/>
  <c r="H851" i="15"/>
  <c r="G851" i="15"/>
  <c r="K850" i="15"/>
  <c r="J850" i="15"/>
  <c r="I850" i="15"/>
  <c r="H850" i="15"/>
  <c r="G850" i="15"/>
  <c r="K849" i="15"/>
  <c r="J849" i="15"/>
  <c r="I849" i="15"/>
  <c r="H849" i="15"/>
  <c r="G849" i="15"/>
  <c r="K848" i="15"/>
  <c r="J848" i="15"/>
  <c r="I848" i="15"/>
  <c r="H848" i="15"/>
  <c r="G848" i="15"/>
  <c r="K847" i="15"/>
  <c r="J847" i="15"/>
  <c r="I847" i="15"/>
  <c r="H847" i="15"/>
  <c r="G847" i="15"/>
  <c r="K846" i="15"/>
  <c r="J846" i="15"/>
  <c r="I846" i="15"/>
  <c r="H846" i="15"/>
  <c r="G846" i="15"/>
  <c r="K845" i="15"/>
  <c r="J845" i="15"/>
  <c r="I845" i="15"/>
  <c r="H845" i="15"/>
  <c r="G845" i="15"/>
  <c r="K844" i="15"/>
  <c r="J844" i="15"/>
  <c r="I844" i="15"/>
  <c r="H844" i="15"/>
  <c r="G844" i="15"/>
  <c r="K843" i="15"/>
  <c r="J843" i="15"/>
  <c r="I843" i="15"/>
  <c r="H843" i="15"/>
  <c r="G843" i="15"/>
  <c r="K842" i="15"/>
  <c r="J842" i="15"/>
  <c r="I842" i="15"/>
  <c r="H842" i="15"/>
  <c r="G842" i="15"/>
  <c r="K841" i="15"/>
  <c r="J841" i="15"/>
  <c r="I841" i="15"/>
  <c r="H841" i="15"/>
  <c r="G841" i="15"/>
  <c r="K840" i="15"/>
  <c r="J840" i="15"/>
  <c r="I840" i="15"/>
  <c r="H840" i="15"/>
  <c r="G840" i="15"/>
  <c r="K839" i="15"/>
  <c r="J839" i="15"/>
  <c r="I839" i="15"/>
  <c r="H839" i="15"/>
  <c r="G839" i="15"/>
  <c r="K838" i="15"/>
  <c r="J838" i="15"/>
  <c r="I838" i="15"/>
  <c r="H838" i="15"/>
  <c r="G838" i="15"/>
  <c r="K837" i="15"/>
  <c r="J837" i="15"/>
  <c r="I837" i="15"/>
  <c r="H837" i="15"/>
  <c r="G837" i="15"/>
  <c r="K836" i="15"/>
  <c r="J836" i="15"/>
  <c r="I836" i="15"/>
  <c r="H836" i="15"/>
  <c r="G836" i="15"/>
  <c r="K834" i="15"/>
  <c r="J834" i="15"/>
  <c r="I834" i="15"/>
  <c r="H834" i="15"/>
  <c r="G834" i="15"/>
  <c r="K833" i="15"/>
  <c r="J833" i="15"/>
  <c r="I833" i="15"/>
  <c r="H833" i="15"/>
  <c r="G833" i="15"/>
  <c r="K832" i="15"/>
  <c r="J832" i="15"/>
  <c r="I832" i="15"/>
  <c r="H832" i="15"/>
  <c r="G832" i="15"/>
  <c r="K831" i="15"/>
  <c r="J831" i="15"/>
  <c r="I831" i="15"/>
  <c r="H831" i="15"/>
  <c r="G831" i="15"/>
  <c r="K830" i="15"/>
  <c r="J830" i="15"/>
  <c r="I830" i="15"/>
  <c r="H830" i="15"/>
  <c r="G830" i="15"/>
  <c r="K829" i="15"/>
  <c r="J829" i="15"/>
  <c r="I829" i="15"/>
  <c r="H829" i="15"/>
  <c r="G829" i="15"/>
  <c r="K828" i="15"/>
  <c r="J828" i="15"/>
  <c r="I828" i="15"/>
  <c r="H828" i="15"/>
  <c r="G828" i="15"/>
  <c r="K827" i="15"/>
  <c r="J827" i="15"/>
  <c r="I827" i="15"/>
  <c r="H827" i="15"/>
  <c r="G827" i="15"/>
  <c r="K826" i="15"/>
  <c r="J826" i="15"/>
  <c r="I826" i="15"/>
  <c r="H826" i="15"/>
  <c r="G826" i="15"/>
  <c r="K825" i="15"/>
  <c r="J825" i="15"/>
  <c r="I825" i="15"/>
  <c r="H825" i="15"/>
  <c r="G825" i="15"/>
  <c r="K824" i="15"/>
  <c r="J824" i="15"/>
  <c r="I824" i="15"/>
  <c r="H824" i="15"/>
  <c r="G824" i="15"/>
  <c r="K823" i="15"/>
  <c r="J823" i="15"/>
  <c r="I823" i="15"/>
  <c r="H823" i="15"/>
  <c r="G823" i="15"/>
  <c r="K822" i="15"/>
  <c r="J822" i="15"/>
  <c r="I822" i="15"/>
  <c r="H822" i="15"/>
  <c r="G822" i="15"/>
  <c r="K821" i="15"/>
  <c r="J821" i="15"/>
  <c r="I821" i="15"/>
  <c r="H821" i="15"/>
  <c r="G821" i="15"/>
  <c r="K820" i="15"/>
  <c r="J820" i="15"/>
  <c r="I820" i="15"/>
  <c r="H820" i="15"/>
  <c r="G820" i="15"/>
  <c r="K819" i="15"/>
  <c r="J819" i="15"/>
  <c r="I819" i="15"/>
  <c r="H819" i="15"/>
  <c r="G819" i="15"/>
  <c r="K818" i="15"/>
  <c r="J818" i="15"/>
  <c r="I818" i="15"/>
  <c r="H818" i="15"/>
  <c r="G818" i="15"/>
  <c r="K817" i="15"/>
  <c r="J817" i="15"/>
  <c r="I817" i="15"/>
  <c r="H817" i="15"/>
  <c r="G817" i="15"/>
  <c r="K816" i="15"/>
  <c r="J816" i="15"/>
  <c r="I816" i="15"/>
  <c r="H816" i="15"/>
  <c r="G816" i="15"/>
  <c r="K815" i="15"/>
  <c r="J815" i="15"/>
  <c r="I815" i="15"/>
  <c r="H815" i="15"/>
  <c r="G815" i="15"/>
  <c r="K814" i="15"/>
  <c r="J814" i="15"/>
  <c r="I814" i="15"/>
  <c r="H814" i="15"/>
  <c r="G814" i="15"/>
  <c r="K813" i="15"/>
  <c r="J813" i="15"/>
  <c r="I813" i="15"/>
  <c r="H813" i="15"/>
  <c r="G813" i="15"/>
  <c r="K812" i="15"/>
  <c r="J812" i="15"/>
  <c r="I812" i="15"/>
  <c r="H812" i="15"/>
  <c r="G812" i="15"/>
  <c r="K811" i="15"/>
  <c r="J811" i="15"/>
  <c r="I811" i="15"/>
  <c r="H811" i="15"/>
  <c r="G811" i="15"/>
  <c r="K809" i="15"/>
  <c r="J809" i="15"/>
  <c r="I809" i="15"/>
  <c r="H809" i="15"/>
  <c r="G809" i="15"/>
  <c r="K808" i="15"/>
  <c r="J808" i="15"/>
  <c r="I808" i="15"/>
  <c r="H808" i="15"/>
  <c r="G808" i="15"/>
  <c r="K807" i="15"/>
  <c r="J807" i="15"/>
  <c r="I807" i="15"/>
  <c r="H807" i="15"/>
  <c r="G807" i="15"/>
  <c r="K806" i="15"/>
  <c r="J806" i="15"/>
  <c r="I806" i="15"/>
  <c r="H806" i="15"/>
  <c r="G806" i="15"/>
  <c r="K805" i="15"/>
  <c r="J805" i="15"/>
  <c r="I805" i="15"/>
  <c r="H805" i="15"/>
  <c r="G805" i="15"/>
  <c r="K804" i="15"/>
  <c r="J804" i="15"/>
  <c r="I804" i="15"/>
  <c r="H804" i="15"/>
  <c r="G804" i="15"/>
  <c r="K802" i="15"/>
  <c r="J802" i="15"/>
  <c r="I802" i="15"/>
  <c r="H802" i="15"/>
  <c r="G802" i="15"/>
  <c r="K801" i="15"/>
  <c r="J801" i="15"/>
  <c r="I801" i="15"/>
  <c r="H801" i="15"/>
  <c r="G801" i="15"/>
  <c r="K800" i="15"/>
  <c r="J800" i="15"/>
  <c r="I800" i="15"/>
  <c r="H800" i="15"/>
  <c r="G800" i="15"/>
  <c r="K799" i="15"/>
  <c r="J799" i="15"/>
  <c r="I799" i="15"/>
  <c r="H799" i="15"/>
  <c r="G799" i="15"/>
  <c r="K798" i="15"/>
  <c r="J798" i="15"/>
  <c r="I798" i="15"/>
  <c r="H798" i="15"/>
  <c r="G798" i="15"/>
  <c r="K797" i="15"/>
  <c r="J797" i="15"/>
  <c r="I797" i="15"/>
  <c r="H797" i="15"/>
  <c r="G797" i="15"/>
  <c r="K796" i="15"/>
  <c r="J796" i="15"/>
  <c r="I796" i="15"/>
  <c r="H796" i="15"/>
  <c r="G796" i="15"/>
  <c r="K795" i="15"/>
  <c r="J795" i="15"/>
  <c r="I795" i="15"/>
  <c r="H795" i="15"/>
  <c r="G795" i="15"/>
  <c r="K794" i="15"/>
  <c r="J794" i="15"/>
  <c r="I794" i="15"/>
  <c r="H794" i="15"/>
  <c r="G794" i="15"/>
  <c r="K793" i="15"/>
  <c r="J793" i="15"/>
  <c r="I793" i="15"/>
  <c r="H793" i="15"/>
  <c r="G793" i="15"/>
  <c r="K792" i="15"/>
  <c r="J792" i="15"/>
  <c r="I792" i="15"/>
  <c r="H792" i="15"/>
  <c r="G792" i="15"/>
  <c r="K791" i="15"/>
  <c r="J791" i="15"/>
  <c r="I791" i="15"/>
  <c r="H791" i="15"/>
  <c r="G791" i="15"/>
  <c r="K790" i="15"/>
  <c r="J790" i="15"/>
  <c r="I790" i="15"/>
  <c r="H790" i="15"/>
  <c r="G790" i="15"/>
  <c r="K789" i="15"/>
  <c r="J789" i="15"/>
  <c r="I789" i="15"/>
  <c r="H789" i="15"/>
  <c r="G789" i="15"/>
  <c r="K788" i="15"/>
  <c r="J788" i="15"/>
  <c r="I788" i="15"/>
  <c r="H788" i="15"/>
  <c r="G788" i="15"/>
  <c r="K786" i="15"/>
  <c r="J786" i="15"/>
  <c r="I786" i="15"/>
  <c r="H786" i="15"/>
  <c r="G786" i="15"/>
  <c r="K785" i="15"/>
  <c r="J785" i="15"/>
  <c r="I785" i="15"/>
  <c r="H785" i="15"/>
  <c r="G785" i="15"/>
  <c r="K784" i="15"/>
  <c r="J784" i="15"/>
  <c r="I784" i="15"/>
  <c r="H784" i="15"/>
  <c r="G784" i="15"/>
  <c r="K783" i="15"/>
  <c r="J783" i="15"/>
  <c r="I783" i="15"/>
  <c r="H783" i="15"/>
  <c r="G783" i="15"/>
  <c r="K782" i="15"/>
  <c r="J782" i="15"/>
  <c r="I782" i="15"/>
  <c r="H782" i="15"/>
  <c r="G782" i="15"/>
  <c r="K781" i="15"/>
  <c r="J781" i="15"/>
  <c r="I781" i="15"/>
  <c r="H781" i="15"/>
  <c r="G781" i="15"/>
  <c r="K780" i="15"/>
  <c r="J780" i="15"/>
  <c r="I780" i="15"/>
  <c r="H780" i="15"/>
  <c r="G780" i="15"/>
  <c r="K779" i="15"/>
  <c r="J779" i="15"/>
  <c r="I779" i="15"/>
  <c r="H779" i="15"/>
  <c r="G779" i="15"/>
  <c r="K778" i="15"/>
  <c r="J778" i="15"/>
  <c r="I778" i="15"/>
  <c r="H778" i="15"/>
  <c r="G778" i="15"/>
  <c r="K777" i="15"/>
  <c r="J777" i="15"/>
  <c r="I777" i="15"/>
  <c r="H777" i="15"/>
  <c r="G777" i="15"/>
  <c r="K776" i="15"/>
  <c r="J776" i="15"/>
  <c r="I776" i="15"/>
  <c r="H776" i="15"/>
  <c r="G776" i="15"/>
  <c r="K775" i="15"/>
  <c r="J775" i="15"/>
  <c r="I775" i="15"/>
  <c r="H775" i="15"/>
  <c r="G775" i="15"/>
  <c r="K774" i="15"/>
  <c r="J774" i="15"/>
  <c r="I774" i="15"/>
  <c r="H774" i="15"/>
  <c r="G774" i="15"/>
  <c r="K773" i="15"/>
  <c r="J773" i="15"/>
  <c r="I773" i="15"/>
  <c r="H773" i="15"/>
  <c r="G773" i="15"/>
  <c r="K772" i="15"/>
  <c r="J772" i="15"/>
  <c r="I772" i="15"/>
  <c r="H772" i="15"/>
  <c r="G772" i="15"/>
  <c r="K771" i="15"/>
  <c r="J771" i="15"/>
  <c r="I771" i="15"/>
  <c r="H771" i="15"/>
  <c r="G771" i="15"/>
  <c r="K770" i="15"/>
  <c r="J770" i="15"/>
  <c r="I770" i="15"/>
  <c r="H770" i="15"/>
  <c r="G770" i="15"/>
  <c r="K768" i="15"/>
  <c r="J768" i="15"/>
  <c r="I768" i="15"/>
  <c r="H768" i="15"/>
  <c r="G768" i="15"/>
  <c r="K767" i="15"/>
  <c r="J767" i="15"/>
  <c r="I767" i="15"/>
  <c r="H767" i="15"/>
  <c r="G767" i="15"/>
  <c r="K766" i="15"/>
  <c r="J766" i="15"/>
  <c r="I766" i="15"/>
  <c r="H766" i="15"/>
  <c r="G766" i="15"/>
  <c r="K765" i="15"/>
  <c r="J765" i="15"/>
  <c r="I765" i="15"/>
  <c r="H765" i="15"/>
  <c r="G765" i="15"/>
  <c r="K764" i="15"/>
  <c r="J764" i="15"/>
  <c r="I764" i="15"/>
  <c r="H764" i="15"/>
  <c r="G764" i="15"/>
  <c r="K763" i="15"/>
  <c r="J763" i="15"/>
  <c r="I763" i="15"/>
  <c r="H763" i="15"/>
  <c r="G763" i="15"/>
  <c r="K762" i="15"/>
  <c r="J762" i="15"/>
  <c r="I762" i="15"/>
  <c r="H762" i="15"/>
  <c r="G762" i="15"/>
  <c r="K761" i="15"/>
  <c r="J761" i="15"/>
  <c r="I761" i="15"/>
  <c r="H761" i="15"/>
  <c r="G761" i="15"/>
  <c r="K760" i="15"/>
  <c r="J760" i="15"/>
  <c r="I760" i="15"/>
  <c r="H760" i="15"/>
  <c r="G760" i="15"/>
  <c r="K759" i="15"/>
  <c r="J759" i="15"/>
  <c r="I759" i="15"/>
  <c r="H759" i="15"/>
  <c r="G759" i="15"/>
  <c r="K758" i="15"/>
  <c r="J758" i="15"/>
  <c r="I758" i="15"/>
  <c r="H758" i="15"/>
  <c r="G758" i="15"/>
  <c r="K757" i="15"/>
  <c r="J757" i="15"/>
  <c r="I757" i="15"/>
  <c r="H757" i="15"/>
  <c r="G757" i="15"/>
  <c r="K756" i="15"/>
  <c r="J756" i="15"/>
  <c r="I756" i="15"/>
  <c r="H756" i="15"/>
  <c r="G756" i="15"/>
  <c r="K755" i="15"/>
  <c r="J755" i="15"/>
  <c r="I755" i="15"/>
  <c r="H755" i="15"/>
  <c r="G755" i="15"/>
  <c r="K754" i="15"/>
  <c r="J754" i="15"/>
  <c r="I754" i="15"/>
  <c r="H754" i="15"/>
  <c r="G754" i="15"/>
  <c r="K753" i="15"/>
  <c r="J753" i="15"/>
  <c r="I753" i="15"/>
  <c r="H753" i="15"/>
  <c r="G753" i="15"/>
  <c r="K752" i="15"/>
  <c r="J752" i="15"/>
  <c r="I752" i="15"/>
  <c r="H752" i="15"/>
  <c r="G752" i="15"/>
  <c r="K751" i="15"/>
  <c r="J751" i="15"/>
  <c r="I751" i="15"/>
  <c r="H751" i="15"/>
  <c r="G751" i="15"/>
  <c r="K750" i="15"/>
  <c r="J750" i="15"/>
  <c r="I750" i="15"/>
  <c r="H750" i="15"/>
  <c r="G750" i="15"/>
  <c r="K749" i="15"/>
  <c r="J749" i="15"/>
  <c r="I749" i="15"/>
  <c r="H749" i="15"/>
  <c r="G749" i="15"/>
  <c r="K748" i="15"/>
  <c r="J748" i="15"/>
  <c r="I748" i="15"/>
  <c r="H748" i="15"/>
  <c r="G748" i="15"/>
  <c r="K746" i="15"/>
  <c r="J746" i="15"/>
  <c r="I746" i="15"/>
  <c r="H746" i="15"/>
  <c r="G746" i="15"/>
  <c r="K745" i="15"/>
  <c r="J745" i="15"/>
  <c r="I745" i="15"/>
  <c r="H745" i="15"/>
  <c r="G745" i="15"/>
  <c r="K744" i="15"/>
  <c r="J744" i="15"/>
  <c r="I744" i="15"/>
  <c r="H744" i="15"/>
  <c r="G744" i="15"/>
  <c r="K743" i="15"/>
  <c r="J743" i="15"/>
  <c r="I743" i="15"/>
  <c r="H743" i="15"/>
  <c r="G743" i="15"/>
  <c r="K742" i="15"/>
  <c r="J742" i="15"/>
  <c r="I742" i="15"/>
  <c r="H742" i="15"/>
  <c r="G742" i="15"/>
  <c r="K741" i="15"/>
  <c r="J741" i="15"/>
  <c r="I741" i="15"/>
  <c r="H741" i="15"/>
  <c r="G741" i="15"/>
  <c r="K740" i="15"/>
  <c r="J740" i="15"/>
  <c r="I740" i="15"/>
  <c r="H740" i="15"/>
  <c r="G740" i="15"/>
  <c r="K739" i="15"/>
  <c r="J739" i="15"/>
  <c r="I739" i="15"/>
  <c r="H739" i="15"/>
  <c r="G739" i="15"/>
  <c r="K738" i="15"/>
  <c r="J738" i="15"/>
  <c r="I738" i="15"/>
  <c r="H738" i="15"/>
  <c r="G738" i="15"/>
  <c r="K737" i="15"/>
  <c r="J737" i="15"/>
  <c r="I737" i="15"/>
  <c r="H737" i="15"/>
  <c r="G737" i="15"/>
  <c r="K736" i="15"/>
  <c r="J736" i="15"/>
  <c r="I736" i="15"/>
  <c r="H736" i="15"/>
  <c r="G736" i="15"/>
  <c r="K735" i="15"/>
  <c r="J735" i="15"/>
  <c r="I735" i="15"/>
  <c r="H735" i="15"/>
  <c r="G735" i="15"/>
  <c r="K734" i="15"/>
  <c r="J734" i="15"/>
  <c r="I734" i="15"/>
  <c r="H734" i="15"/>
  <c r="G734" i="15"/>
  <c r="K733" i="15"/>
  <c r="J733" i="15"/>
  <c r="I733" i="15"/>
  <c r="H733" i="15"/>
  <c r="G733" i="15"/>
  <c r="K731" i="15"/>
  <c r="J731" i="15"/>
  <c r="I731" i="15"/>
  <c r="H731" i="15"/>
  <c r="G731" i="15"/>
  <c r="K730" i="15"/>
  <c r="J730" i="15"/>
  <c r="I730" i="15"/>
  <c r="H730" i="15"/>
  <c r="G730" i="15"/>
  <c r="K729" i="15"/>
  <c r="J729" i="15"/>
  <c r="I729" i="15"/>
  <c r="H729" i="15"/>
  <c r="G729" i="15"/>
  <c r="K728" i="15"/>
  <c r="J728" i="15"/>
  <c r="I728" i="15"/>
  <c r="H728" i="15"/>
  <c r="G728" i="15"/>
  <c r="K727" i="15"/>
  <c r="J727" i="15"/>
  <c r="I727" i="15"/>
  <c r="H727" i="15"/>
  <c r="G727" i="15"/>
  <c r="K726" i="15"/>
  <c r="J726" i="15"/>
  <c r="I726" i="15"/>
  <c r="H726" i="15"/>
  <c r="G726" i="15"/>
  <c r="K725" i="15"/>
  <c r="J725" i="15"/>
  <c r="I725" i="15"/>
  <c r="H725" i="15"/>
  <c r="G725" i="15"/>
  <c r="K724" i="15"/>
  <c r="J724" i="15"/>
  <c r="I724" i="15"/>
  <c r="H724" i="15"/>
  <c r="G724" i="15"/>
  <c r="K723" i="15"/>
  <c r="J723" i="15"/>
  <c r="I723" i="15"/>
  <c r="H723" i="15"/>
  <c r="G723" i="15"/>
  <c r="K722" i="15"/>
  <c r="J722" i="15"/>
  <c r="I722" i="15"/>
  <c r="H722" i="15"/>
  <c r="G722" i="15"/>
  <c r="K721" i="15"/>
  <c r="J721" i="15"/>
  <c r="I721" i="15"/>
  <c r="H721" i="15"/>
  <c r="G721" i="15"/>
  <c r="K720" i="15"/>
  <c r="J720" i="15"/>
  <c r="I720" i="15"/>
  <c r="H720" i="15"/>
  <c r="G720" i="15"/>
  <c r="K719" i="15"/>
  <c r="J719" i="15"/>
  <c r="I719" i="15"/>
  <c r="H719" i="15"/>
  <c r="G719" i="15"/>
  <c r="K718" i="15"/>
  <c r="J718" i="15"/>
  <c r="I718" i="15"/>
  <c r="H718" i="15"/>
  <c r="G718" i="15"/>
  <c r="K717" i="15"/>
  <c r="J717" i="15"/>
  <c r="I717" i="15"/>
  <c r="H717" i="15"/>
  <c r="G717" i="15"/>
  <c r="K716" i="15"/>
  <c r="J716" i="15"/>
  <c r="I716" i="15"/>
  <c r="H716" i="15"/>
  <c r="G716" i="15"/>
  <c r="K715" i="15"/>
  <c r="J715" i="15"/>
  <c r="I715" i="15"/>
  <c r="H715" i="15"/>
  <c r="G715" i="15"/>
  <c r="K713" i="15"/>
  <c r="J713" i="15"/>
  <c r="I713" i="15"/>
  <c r="H713" i="15"/>
  <c r="G713" i="15"/>
  <c r="K712" i="15"/>
  <c r="J712" i="15"/>
  <c r="I712" i="15"/>
  <c r="H712" i="15"/>
  <c r="G712" i="15"/>
  <c r="K711" i="15"/>
  <c r="J711" i="15"/>
  <c r="I711" i="15"/>
  <c r="H711" i="15"/>
  <c r="G711" i="15"/>
  <c r="K710" i="15"/>
  <c r="J710" i="15"/>
  <c r="I710" i="15"/>
  <c r="H710" i="15"/>
  <c r="G710" i="15"/>
  <c r="K709" i="15"/>
  <c r="J709" i="15"/>
  <c r="I709" i="15"/>
  <c r="H709" i="15"/>
  <c r="G709" i="15"/>
  <c r="K708" i="15"/>
  <c r="J708" i="15"/>
  <c r="I708" i="15"/>
  <c r="H708" i="15"/>
  <c r="G708" i="15"/>
  <c r="K707" i="15"/>
  <c r="J707" i="15"/>
  <c r="I707" i="15"/>
  <c r="H707" i="15"/>
  <c r="G707" i="15"/>
  <c r="K706" i="15"/>
  <c r="J706" i="15"/>
  <c r="I706" i="15"/>
  <c r="H706" i="15"/>
  <c r="G706" i="15"/>
  <c r="K705" i="15"/>
  <c r="J705" i="15"/>
  <c r="I705" i="15"/>
  <c r="H705" i="15"/>
  <c r="G705" i="15"/>
  <c r="K704" i="15"/>
  <c r="J704" i="15"/>
  <c r="I704" i="15"/>
  <c r="H704" i="15"/>
  <c r="G704" i="15"/>
  <c r="K703" i="15"/>
  <c r="J703" i="15"/>
  <c r="I703" i="15"/>
  <c r="H703" i="15"/>
  <c r="G703" i="15"/>
  <c r="K702" i="15"/>
  <c r="J702" i="15"/>
  <c r="I702" i="15"/>
  <c r="H702" i="15"/>
  <c r="G702" i="15"/>
  <c r="K701" i="15"/>
  <c r="J701" i="15"/>
  <c r="I701" i="15"/>
  <c r="H701" i="15"/>
  <c r="G701" i="15"/>
  <c r="K700" i="15"/>
  <c r="J700" i="15"/>
  <c r="I700" i="15"/>
  <c r="H700" i="15"/>
  <c r="G700" i="15"/>
  <c r="K699" i="15"/>
  <c r="J699" i="15"/>
  <c r="I699" i="15"/>
  <c r="H699" i="15"/>
  <c r="G699" i="15"/>
  <c r="K698" i="15"/>
  <c r="J698" i="15"/>
  <c r="I698" i="15"/>
  <c r="H698" i="15"/>
  <c r="G698" i="15"/>
  <c r="K697" i="15"/>
  <c r="J697" i="15"/>
  <c r="I697" i="15"/>
  <c r="H697" i="15"/>
  <c r="G697" i="15"/>
  <c r="K696" i="15"/>
  <c r="J696" i="15"/>
  <c r="I696" i="15"/>
  <c r="H696" i="15"/>
  <c r="G696" i="15"/>
  <c r="K695" i="15"/>
  <c r="J695" i="15"/>
  <c r="I695" i="15"/>
  <c r="H695" i="15"/>
  <c r="G695" i="15"/>
  <c r="K694" i="15"/>
  <c r="J694" i="15"/>
  <c r="I694" i="15"/>
  <c r="H694" i="15"/>
  <c r="G694" i="15"/>
  <c r="K693" i="15"/>
  <c r="J693" i="15"/>
  <c r="I693" i="15"/>
  <c r="H693" i="15"/>
  <c r="G693" i="15"/>
  <c r="K692" i="15"/>
  <c r="J692" i="15"/>
  <c r="I692" i="15"/>
  <c r="H692" i="15"/>
  <c r="G692" i="15"/>
  <c r="K691" i="15"/>
  <c r="J691" i="15"/>
  <c r="I691" i="15"/>
  <c r="H691" i="15"/>
  <c r="G691" i="15"/>
  <c r="K690" i="15"/>
  <c r="J690" i="15"/>
  <c r="I690" i="15"/>
  <c r="H690" i="15"/>
  <c r="G690" i="15"/>
  <c r="K689" i="15"/>
  <c r="J689" i="15"/>
  <c r="I689" i="15"/>
  <c r="H689" i="15"/>
  <c r="G689" i="15"/>
  <c r="K688" i="15"/>
  <c r="J688" i="15"/>
  <c r="I688" i="15"/>
  <c r="H688" i="15"/>
  <c r="G688" i="15"/>
  <c r="K687" i="15"/>
  <c r="J687" i="15"/>
  <c r="I687" i="15"/>
  <c r="H687" i="15"/>
  <c r="G687" i="15"/>
  <c r="K686" i="15"/>
  <c r="J686" i="15"/>
  <c r="I686" i="15"/>
  <c r="H686" i="15"/>
  <c r="G686" i="15"/>
  <c r="K685" i="15"/>
  <c r="J685" i="15"/>
  <c r="I685" i="15"/>
  <c r="H685" i="15"/>
  <c r="G685" i="15"/>
  <c r="K684" i="15"/>
  <c r="J684" i="15"/>
  <c r="I684" i="15"/>
  <c r="H684" i="15"/>
  <c r="G684" i="15"/>
  <c r="K683" i="15"/>
  <c r="J683" i="15"/>
  <c r="I683" i="15"/>
  <c r="H683" i="15"/>
  <c r="G683" i="15"/>
  <c r="K682" i="15"/>
  <c r="J682" i="15"/>
  <c r="I682" i="15"/>
  <c r="H682" i="15"/>
  <c r="G682" i="15"/>
  <c r="K680" i="15"/>
  <c r="J680" i="15"/>
  <c r="I680" i="15"/>
  <c r="H680" i="15"/>
  <c r="G680" i="15"/>
  <c r="K679" i="15"/>
  <c r="J679" i="15"/>
  <c r="I679" i="15"/>
  <c r="H679" i="15"/>
  <c r="G679" i="15"/>
  <c r="K678" i="15"/>
  <c r="J678" i="15"/>
  <c r="I678" i="15"/>
  <c r="H678" i="15"/>
  <c r="G678" i="15"/>
  <c r="K677" i="15"/>
  <c r="J677" i="15"/>
  <c r="I677" i="15"/>
  <c r="H677" i="15"/>
  <c r="G677" i="15"/>
  <c r="K676" i="15"/>
  <c r="J676" i="15"/>
  <c r="I676" i="15"/>
  <c r="H676" i="15"/>
  <c r="G676" i="15"/>
  <c r="K675" i="15"/>
  <c r="J675" i="15"/>
  <c r="I675" i="15"/>
  <c r="H675" i="15"/>
  <c r="G675" i="15"/>
  <c r="K673" i="15"/>
  <c r="J673" i="15"/>
  <c r="I673" i="15"/>
  <c r="H673" i="15"/>
  <c r="G673" i="15"/>
  <c r="K672" i="15"/>
  <c r="J672" i="15"/>
  <c r="I672" i="15"/>
  <c r="H672" i="15"/>
  <c r="G672" i="15"/>
  <c r="K671" i="15"/>
  <c r="J671" i="15"/>
  <c r="I671" i="15"/>
  <c r="H671" i="15"/>
  <c r="G671" i="15"/>
  <c r="K670" i="15"/>
  <c r="J670" i="15"/>
  <c r="I670" i="15"/>
  <c r="H670" i="15"/>
  <c r="G670" i="15"/>
  <c r="K669" i="15"/>
  <c r="J669" i="15"/>
  <c r="I669" i="15"/>
  <c r="H669" i="15"/>
  <c r="G669" i="15"/>
  <c r="K668" i="15"/>
  <c r="J668" i="15"/>
  <c r="I668" i="15"/>
  <c r="H668" i="15"/>
  <c r="G668" i="15"/>
  <c r="K667" i="15"/>
  <c r="J667" i="15"/>
  <c r="I667" i="15"/>
  <c r="H667" i="15"/>
  <c r="G667" i="15"/>
  <c r="K666" i="15"/>
  <c r="J666" i="15"/>
  <c r="I666" i="15"/>
  <c r="H666" i="15"/>
  <c r="G666" i="15"/>
  <c r="K665" i="15"/>
  <c r="J665" i="15"/>
  <c r="I665" i="15"/>
  <c r="H665" i="15"/>
  <c r="G665" i="15"/>
  <c r="K664" i="15"/>
  <c r="J664" i="15"/>
  <c r="I664" i="15"/>
  <c r="H664" i="15"/>
  <c r="G664" i="15"/>
  <c r="K663" i="15"/>
  <c r="J663" i="15"/>
  <c r="I663" i="15"/>
  <c r="H663" i="15"/>
  <c r="G663" i="15"/>
  <c r="K662" i="15"/>
  <c r="J662" i="15"/>
  <c r="I662" i="15"/>
  <c r="H662" i="15"/>
  <c r="G662" i="15"/>
  <c r="K661" i="15"/>
  <c r="J661" i="15"/>
  <c r="I661" i="15"/>
  <c r="H661" i="15"/>
  <c r="G661" i="15"/>
  <c r="K660" i="15"/>
  <c r="J660" i="15"/>
  <c r="I660" i="15"/>
  <c r="H660" i="15"/>
  <c r="G660" i="15"/>
  <c r="K659" i="15"/>
  <c r="J659" i="15"/>
  <c r="I659" i="15"/>
  <c r="H659" i="15"/>
  <c r="G659" i="15"/>
  <c r="K658" i="15"/>
  <c r="J658" i="15"/>
  <c r="I658" i="15"/>
  <c r="H658" i="15"/>
  <c r="G658" i="15"/>
  <c r="K657" i="15"/>
  <c r="J657" i="15"/>
  <c r="I657" i="15"/>
  <c r="H657" i="15"/>
  <c r="G657" i="15"/>
  <c r="K656" i="15"/>
  <c r="J656" i="15"/>
  <c r="I656" i="15"/>
  <c r="H656" i="15"/>
  <c r="G656" i="15"/>
  <c r="K654" i="15"/>
  <c r="J654" i="15"/>
  <c r="I654" i="15"/>
  <c r="H654" i="15"/>
  <c r="G654" i="15"/>
  <c r="K653" i="15"/>
  <c r="J653" i="15"/>
  <c r="I653" i="15"/>
  <c r="H653" i="15"/>
  <c r="G653" i="15"/>
  <c r="K652" i="15"/>
  <c r="J652" i="15"/>
  <c r="I652" i="15"/>
  <c r="H652" i="15"/>
  <c r="G652" i="15"/>
  <c r="K651" i="15"/>
  <c r="J651" i="15"/>
  <c r="I651" i="15"/>
  <c r="H651" i="15"/>
  <c r="G651" i="15"/>
  <c r="K650" i="15"/>
  <c r="J650" i="15"/>
  <c r="I650" i="15"/>
  <c r="H650" i="15"/>
  <c r="G650" i="15"/>
  <c r="K649" i="15"/>
  <c r="J649" i="15"/>
  <c r="I649" i="15"/>
  <c r="H649" i="15"/>
  <c r="G649" i="15"/>
  <c r="K648" i="15"/>
  <c r="J648" i="15"/>
  <c r="I648" i="15"/>
  <c r="H648" i="15"/>
  <c r="G648" i="15"/>
  <c r="K647" i="15"/>
  <c r="J647" i="15"/>
  <c r="I647" i="15"/>
  <c r="H647" i="15"/>
  <c r="G647" i="15"/>
  <c r="K646" i="15"/>
  <c r="J646" i="15"/>
  <c r="I646" i="15"/>
  <c r="H646" i="15"/>
  <c r="G646" i="15"/>
  <c r="K645" i="15"/>
  <c r="J645" i="15"/>
  <c r="I645" i="15"/>
  <c r="H645" i="15"/>
  <c r="G645" i="15"/>
  <c r="K644" i="15"/>
  <c r="J644" i="15"/>
  <c r="I644" i="15"/>
  <c r="H644" i="15"/>
  <c r="G644" i="15"/>
  <c r="K643" i="15"/>
  <c r="J643" i="15"/>
  <c r="I643" i="15"/>
  <c r="H643" i="15"/>
  <c r="G643" i="15"/>
  <c r="K642" i="15"/>
  <c r="J642" i="15"/>
  <c r="I642" i="15"/>
  <c r="H642" i="15"/>
  <c r="G642" i="15"/>
  <c r="K641" i="15"/>
  <c r="J641" i="15"/>
  <c r="I641" i="15"/>
  <c r="H641" i="15"/>
  <c r="G641" i="15"/>
  <c r="K640" i="15"/>
  <c r="J640" i="15"/>
  <c r="I640" i="15"/>
  <c r="H640" i="15"/>
  <c r="G640" i="15"/>
  <c r="K639" i="15"/>
  <c r="J639" i="15"/>
  <c r="I639" i="15"/>
  <c r="H639" i="15"/>
  <c r="G639" i="15"/>
  <c r="K638" i="15"/>
  <c r="J638" i="15"/>
  <c r="I638" i="15"/>
  <c r="H638" i="15"/>
  <c r="G638" i="15"/>
  <c r="K637" i="15"/>
  <c r="J637" i="15"/>
  <c r="I637" i="15"/>
  <c r="H637" i="15"/>
  <c r="G637" i="15"/>
  <c r="K636" i="15"/>
  <c r="J636" i="15"/>
  <c r="I636" i="15"/>
  <c r="H636" i="15"/>
  <c r="G636" i="15"/>
  <c r="K635" i="15"/>
  <c r="J635" i="15"/>
  <c r="I635" i="15"/>
  <c r="H635" i="15"/>
  <c r="G635" i="15"/>
  <c r="K633" i="15"/>
  <c r="J633" i="15"/>
  <c r="I633" i="15"/>
  <c r="H633" i="15"/>
  <c r="G633" i="15"/>
  <c r="K632" i="15"/>
  <c r="J632" i="15"/>
  <c r="I632" i="15"/>
  <c r="H632" i="15"/>
  <c r="G632" i="15"/>
  <c r="K631" i="15"/>
  <c r="J631" i="15"/>
  <c r="I631" i="15"/>
  <c r="H631" i="15"/>
  <c r="G631" i="15"/>
  <c r="K630" i="15"/>
  <c r="J630" i="15"/>
  <c r="I630" i="15"/>
  <c r="H630" i="15"/>
  <c r="G630" i="15"/>
  <c r="K629" i="15"/>
  <c r="J629" i="15"/>
  <c r="I629" i="15"/>
  <c r="H629" i="15"/>
  <c r="G629" i="15"/>
  <c r="K628" i="15"/>
  <c r="J628" i="15"/>
  <c r="I628" i="15"/>
  <c r="H628" i="15"/>
  <c r="G628" i="15"/>
  <c r="K627" i="15"/>
  <c r="J627" i="15"/>
  <c r="I627" i="15"/>
  <c r="H627" i="15"/>
  <c r="G627" i="15"/>
  <c r="K626" i="15"/>
  <c r="J626" i="15"/>
  <c r="I626" i="15"/>
  <c r="H626" i="15"/>
  <c r="G626" i="15"/>
  <c r="K625" i="15"/>
  <c r="J625" i="15"/>
  <c r="I625" i="15"/>
  <c r="H625" i="15"/>
  <c r="G625" i="15"/>
  <c r="K624" i="15"/>
  <c r="J624" i="15"/>
  <c r="I624" i="15"/>
  <c r="H624" i="15"/>
  <c r="G624" i="15"/>
  <c r="K623" i="15"/>
  <c r="J623" i="15"/>
  <c r="I623" i="15"/>
  <c r="H623" i="15"/>
  <c r="G623" i="15"/>
  <c r="K622" i="15"/>
  <c r="J622" i="15"/>
  <c r="I622" i="15"/>
  <c r="H622" i="15"/>
  <c r="G622" i="15"/>
  <c r="K621" i="15"/>
  <c r="J621" i="15"/>
  <c r="I621" i="15"/>
  <c r="H621" i="15"/>
  <c r="G621" i="15"/>
  <c r="K620" i="15"/>
  <c r="J620" i="15"/>
  <c r="I620" i="15"/>
  <c r="H620" i="15"/>
  <c r="G620" i="15"/>
  <c r="K619" i="15"/>
  <c r="J619" i="15"/>
  <c r="I619" i="15"/>
  <c r="H619" i="15"/>
  <c r="G619" i="15"/>
  <c r="K618" i="15"/>
  <c r="J618" i="15"/>
  <c r="I618" i="15"/>
  <c r="H618" i="15"/>
  <c r="G618" i="15"/>
  <c r="K616" i="15"/>
  <c r="J616" i="15"/>
  <c r="I616" i="15"/>
  <c r="H616" i="15"/>
  <c r="G616" i="15"/>
  <c r="K615" i="15"/>
  <c r="J615" i="15"/>
  <c r="I615" i="15"/>
  <c r="H615" i="15"/>
  <c r="G615" i="15"/>
  <c r="K614" i="15"/>
  <c r="J614" i="15"/>
  <c r="I614" i="15"/>
  <c r="H614" i="15"/>
  <c r="G614" i="15"/>
  <c r="K613" i="15"/>
  <c r="J613" i="15"/>
  <c r="I613" i="15"/>
  <c r="H613" i="15"/>
  <c r="G613" i="15"/>
  <c r="K612" i="15"/>
  <c r="J612" i="15"/>
  <c r="I612" i="15"/>
  <c r="H612" i="15"/>
  <c r="G612" i="15"/>
  <c r="K611" i="15"/>
  <c r="J611" i="15"/>
  <c r="I611" i="15"/>
  <c r="H611" i="15"/>
  <c r="G611" i="15"/>
  <c r="K610" i="15"/>
  <c r="J610" i="15"/>
  <c r="I610" i="15"/>
  <c r="H610" i="15"/>
  <c r="G610" i="15"/>
  <c r="K609" i="15"/>
  <c r="J609" i="15"/>
  <c r="I609" i="15"/>
  <c r="H609" i="15"/>
  <c r="G609" i="15"/>
  <c r="K608" i="15"/>
  <c r="J608" i="15"/>
  <c r="I608" i="15"/>
  <c r="H608" i="15"/>
  <c r="G608" i="15"/>
  <c r="K607" i="15"/>
  <c r="J607" i="15"/>
  <c r="I607" i="15"/>
  <c r="H607" i="15"/>
  <c r="G607" i="15"/>
  <c r="K606" i="15"/>
  <c r="J606" i="15"/>
  <c r="I606" i="15"/>
  <c r="H606" i="15"/>
  <c r="G606" i="15"/>
  <c r="K605" i="15"/>
  <c r="J605" i="15"/>
  <c r="I605" i="15"/>
  <c r="H605" i="15"/>
  <c r="G605" i="15"/>
  <c r="K604" i="15"/>
  <c r="J604" i="15"/>
  <c r="I604" i="15"/>
  <c r="H604" i="15"/>
  <c r="G604" i="15"/>
  <c r="K603" i="15"/>
  <c r="J603" i="15"/>
  <c r="I603" i="15"/>
  <c r="H603" i="15"/>
  <c r="G603" i="15"/>
  <c r="K601" i="15"/>
  <c r="J601" i="15"/>
  <c r="I601" i="15"/>
  <c r="H601" i="15"/>
  <c r="G601" i="15"/>
  <c r="K600" i="15"/>
  <c r="J600" i="15"/>
  <c r="I600" i="15"/>
  <c r="H600" i="15"/>
  <c r="G600" i="15"/>
  <c r="K599" i="15"/>
  <c r="J599" i="15"/>
  <c r="I599" i="15"/>
  <c r="H599" i="15"/>
  <c r="G599" i="15"/>
  <c r="K598" i="15"/>
  <c r="J598" i="15"/>
  <c r="I598" i="15"/>
  <c r="H598" i="15"/>
  <c r="G598" i="15"/>
  <c r="K597" i="15"/>
  <c r="J597" i="15"/>
  <c r="I597" i="15"/>
  <c r="H597" i="15"/>
  <c r="G597" i="15"/>
  <c r="K596" i="15"/>
  <c r="J596" i="15"/>
  <c r="I596" i="15"/>
  <c r="H596" i="15"/>
  <c r="G596" i="15"/>
  <c r="K594" i="15"/>
  <c r="J594" i="15"/>
  <c r="I594" i="15"/>
  <c r="H594" i="15"/>
  <c r="G594" i="15"/>
  <c r="K593" i="15"/>
  <c r="J593" i="15"/>
  <c r="I593" i="15"/>
  <c r="H593" i="15"/>
  <c r="G593" i="15"/>
  <c r="K592" i="15"/>
  <c r="J592" i="15"/>
  <c r="I592" i="15"/>
  <c r="H592" i="15"/>
  <c r="G592" i="15"/>
  <c r="K591" i="15"/>
  <c r="J591" i="15"/>
  <c r="I591" i="15"/>
  <c r="H591" i="15"/>
  <c r="G591" i="15"/>
  <c r="K590" i="15"/>
  <c r="J590" i="15"/>
  <c r="I590" i="15"/>
  <c r="H590" i="15"/>
  <c r="G590" i="15"/>
  <c r="K589" i="15"/>
  <c r="J589" i="15"/>
  <c r="I589" i="15"/>
  <c r="H589" i="15"/>
  <c r="G589" i="15"/>
  <c r="K588" i="15"/>
  <c r="J588" i="15"/>
  <c r="I588" i="15"/>
  <c r="H588" i="15"/>
  <c r="G588" i="15"/>
  <c r="K587" i="15"/>
  <c r="J587" i="15"/>
  <c r="I587" i="15"/>
  <c r="H587" i="15"/>
  <c r="G587" i="15"/>
  <c r="K586" i="15"/>
  <c r="J586" i="15"/>
  <c r="I586" i="15"/>
  <c r="H586" i="15"/>
  <c r="G586" i="15"/>
  <c r="K585" i="15"/>
  <c r="J585" i="15"/>
  <c r="I585" i="15"/>
  <c r="H585" i="15"/>
  <c r="G585" i="15"/>
  <c r="K584" i="15"/>
  <c r="J584" i="15"/>
  <c r="I584" i="15"/>
  <c r="H584" i="15"/>
  <c r="G584" i="15"/>
  <c r="K583" i="15"/>
  <c r="J583" i="15"/>
  <c r="I583" i="15"/>
  <c r="H583" i="15"/>
  <c r="G583" i="15"/>
  <c r="K582" i="15"/>
  <c r="J582" i="15"/>
  <c r="I582" i="15"/>
  <c r="H582" i="15"/>
  <c r="G582" i="15"/>
  <c r="K581" i="15"/>
  <c r="J581" i="15"/>
  <c r="I581" i="15"/>
  <c r="H581" i="15"/>
  <c r="G581" i="15"/>
  <c r="K580" i="15"/>
  <c r="J580" i="15"/>
  <c r="I580" i="15"/>
  <c r="H580" i="15"/>
  <c r="G580" i="15"/>
  <c r="K579" i="15"/>
  <c r="J579" i="15"/>
  <c r="I579" i="15"/>
  <c r="H579" i="15"/>
  <c r="G579" i="15"/>
  <c r="K578" i="15"/>
  <c r="J578" i="15"/>
  <c r="I578" i="15"/>
  <c r="H578" i="15"/>
  <c r="G578" i="15"/>
  <c r="K577" i="15"/>
  <c r="J577" i="15"/>
  <c r="I577" i="15"/>
  <c r="H577" i="15"/>
  <c r="G577" i="15"/>
  <c r="K576" i="15"/>
  <c r="J576" i="15"/>
  <c r="I576" i="15"/>
  <c r="H576" i="15"/>
  <c r="G576" i="15"/>
  <c r="K575" i="15"/>
  <c r="J575" i="15"/>
  <c r="I575" i="15"/>
  <c r="H575" i="15"/>
  <c r="G575" i="15"/>
  <c r="K573" i="15"/>
  <c r="J573" i="15"/>
  <c r="I573" i="15"/>
  <c r="H573" i="15"/>
  <c r="G573" i="15"/>
  <c r="K572" i="15"/>
  <c r="J572" i="15"/>
  <c r="I572" i="15"/>
  <c r="H572" i="15"/>
  <c r="G572" i="15"/>
  <c r="K571" i="15"/>
  <c r="J571" i="15"/>
  <c r="I571" i="15"/>
  <c r="H571" i="15"/>
  <c r="G571" i="15"/>
  <c r="K570" i="15"/>
  <c r="J570" i="15"/>
  <c r="I570" i="15"/>
  <c r="H570" i="15"/>
  <c r="G570" i="15"/>
  <c r="K569" i="15"/>
  <c r="J569" i="15"/>
  <c r="I569" i="15"/>
  <c r="H569" i="15"/>
  <c r="G569" i="15"/>
  <c r="K568" i="15"/>
  <c r="J568" i="15"/>
  <c r="I568" i="15"/>
  <c r="H568" i="15"/>
  <c r="G568" i="15"/>
  <c r="K567" i="15"/>
  <c r="J567" i="15"/>
  <c r="I567" i="15"/>
  <c r="H567" i="15"/>
  <c r="G567" i="15"/>
  <c r="K566" i="15"/>
  <c r="J566" i="15"/>
  <c r="I566" i="15"/>
  <c r="H566" i="15"/>
  <c r="G566" i="15"/>
  <c r="K565" i="15"/>
  <c r="J565" i="15"/>
  <c r="I565" i="15"/>
  <c r="H565" i="15"/>
  <c r="G565" i="15"/>
  <c r="K564" i="15"/>
  <c r="J564" i="15"/>
  <c r="I564" i="15"/>
  <c r="H564" i="15"/>
  <c r="G564" i="15"/>
  <c r="K563" i="15"/>
  <c r="J563" i="15"/>
  <c r="I563" i="15"/>
  <c r="H563" i="15"/>
  <c r="G563" i="15"/>
  <c r="K562" i="15"/>
  <c r="J562" i="15"/>
  <c r="I562" i="15"/>
  <c r="H562" i="15"/>
  <c r="G562" i="15"/>
  <c r="K561" i="15"/>
  <c r="J561" i="15"/>
  <c r="I561" i="15"/>
  <c r="H561" i="15"/>
  <c r="G561" i="15"/>
  <c r="K560" i="15"/>
  <c r="J560" i="15"/>
  <c r="I560" i="15"/>
  <c r="H560" i="15"/>
  <c r="G560" i="15"/>
  <c r="K559" i="15"/>
  <c r="J559" i="15"/>
  <c r="I559" i="15"/>
  <c r="H559" i="15"/>
  <c r="G559" i="15"/>
  <c r="K558" i="15"/>
  <c r="J558" i="15"/>
  <c r="I558" i="15"/>
  <c r="H558" i="15"/>
  <c r="G558" i="15"/>
  <c r="K557" i="15"/>
  <c r="J557" i="15"/>
  <c r="I557" i="15"/>
  <c r="H557" i="15"/>
  <c r="G557" i="15"/>
  <c r="K556" i="15"/>
  <c r="J556" i="15"/>
  <c r="I556" i="15"/>
  <c r="H556" i="15"/>
  <c r="G556" i="15"/>
  <c r="K555" i="15"/>
  <c r="J555" i="15"/>
  <c r="I555" i="15"/>
  <c r="H555" i="15"/>
  <c r="G555" i="15"/>
  <c r="K553" i="15"/>
  <c r="J553" i="15"/>
  <c r="I553" i="15"/>
  <c r="H553" i="15"/>
  <c r="G553" i="15"/>
  <c r="K552" i="15"/>
  <c r="J552" i="15"/>
  <c r="I552" i="15"/>
  <c r="H552" i="15"/>
  <c r="G552" i="15"/>
  <c r="K551" i="15"/>
  <c r="J551" i="15"/>
  <c r="I551" i="15"/>
  <c r="H551" i="15"/>
  <c r="G551" i="15"/>
  <c r="K550" i="15"/>
  <c r="J550" i="15"/>
  <c r="I550" i="15"/>
  <c r="H550" i="15"/>
  <c r="G550" i="15"/>
  <c r="K549" i="15"/>
  <c r="J549" i="15"/>
  <c r="I549" i="15"/>
  <c r="H549" i="15"/>
  <c r="G549" i="15"/>
  <c r="K548" i="15"/>
  <c r="J548" i="15"/>
  <c r="I548" i="15"/>
  <c r="H548" i="15"/>
  <c r="G548" i="15"/>
  <c r="K547" i="15"/>
  <c r="J547" i="15"/>
  <c r="I547" i="15"/>
  <c r="H547" i="15"/>
  <c r="G547" i="15"/>
  <c r="K546" i="15"/>
  <c r="J546" i="15"/>
  <c r="I546" i="15"/>
  <c r="H546" i="15"/>
  <c r="G546" i="15"/>
  <c r="K545" i="15"/>
  <c r="J545" i="15"/>
  <c r="I545" i="15"/>
  <c r="H545" i="15"/>
  <c r="G545" i="15"/>
  <c r="K544" i="15"/>
  <c r="J544" i="15"/>
  <c r="I544" i="15"/>
  <c r="H544" i="15"/>
  <c r="G544" i="15"/>
  <c r="K543" i="15"/>
  <c r="J543" i="15"/>
  <c r="I543" i="15"/>
  <c r="H543" i="15"/>
  <c r="G543" i="15"/>
  <c r="K542" i="15"/>
  <c r="J542" i="15"/>
  <c r="I542" i="15"/>
  <c r="H542" i="15"/>
  <c r="G542" i="15"/>
  <c r="K541" i="15"/>
  <c r="J541" i="15"/>
  <c r="I541" i="15"/>
  <c r="H541" i="15"/>
  <c r="G541" i="15"/>
  <c r="K540" i="15"/>
  <c r="J540" i="15"/>
  <c r="I540" i="15"/>
  <c r="H540" i="15"/>
  <c r="G540" i="15"/>
  <c r="K539" i="15"/>
  <c r="J539" i="15"/>
  <c r="I539" i="15"/>
  <c r="H539" i="15"/>
  <c r="G539" i="15"/>
  <c r="K538" i="15"/>
  <c r="J538" i="15"/>
  <c r="I538" i="15"/>
  <c r="H538" i="15"/>
  <c r="G538" i="15"/>
  <c r="K537" i="15"/>
  <c r="J537" i="15"/>
  <c r="I537" i="15"/>
  <c r="H537" i="15"/>
  <c r="G537" i="15"/>
  <c r="K536" i="15"/>
  <c r="J536" i="15"/>
  <c r="I536" i="15"/>
  <c r="H536" i="15"/>
  <c r="G536" i="15"/>
  <c r="K535" i="15"/>
  <c r="J535" i="15"/>
  <c r="I535" i="15"/>
  <c r="H535" i="15"/>
  <c r="G535" i="15"/>
  <c r="K533" i="15"/>
  <c r="J533" i="15"/>
  <c r="I533" i="15"/>
  <c r="H533" i="15"/>
  <c r="G533" i="15"/>
  <c r="K532" i="15"/>
  <c r="J532" i="15"/>
  <c r="I532" i="15"/>
  <c r="H532" i="15"/>
  <c r="G532" i="15"/>
  <c r="K531" i="15"/>
  <c r="J531" i="15"/>
  <c r="I531" i="15"/>
  <c r="H531" i="15"/>
  <c r="G531" i="15"/>
  <c r="K530" i="15"/>
  <c r="J530" i="15"/>
  <c r="I530" i="15"/>
  <c r="H530" i="15"/>
  <c r="G530" i="15"/>
  <c r="K529" i="15"/>
  <c r="J529" i="15"/>
  <c r="I529" i="15"/>
  <c r="H529" i="15"/>
  <c r="G529" i="15"/>
  <c r="K528" i="15"/>
  <c r="J528" i="15"/>
  <c r="I528" i="15"/>
  <c r="H528" i="15"/>
  <c r="G528" i="15"/>
  <c r="K527" i="15"/>
  <c r="J527" i="15"/>
  <c r="I527" i="15"/>
  <c r="H527" i="15"/>
  <c r="G527" i="15"/>
  <c r="K526" i="15"/>
  <c r="J526" i="15"/>
  <c r="I526" i="15"/>
  <c r="H526" i="15"/>
  <c r="G526" i="15"/>
  <c r="K525" i="15"/>
  <c r="J525" i="15"/>
  <c r="I525" i="15"/>
  <c r="H525" i="15"/>
  <c r="G525" i="15"/>
  <c r="K524" i="15"/>
  <c r="J524" i="15"/>
  <c r="I524" i="15"/>
  <c r="H524" i="15"/>
  <c r="G524" i="15"/>
  <c r="K523" i="15"/>
  <c r="J523" i="15"/>
  <c r="I523" i="15"/>
  <c r="H523" i="15"/>
  <c r="G523" i="15"/>
  <c r="K522" i="15"/>
  <c r="J522" i="15"/>
  <c r="I522" i="15"/>
  <c r="H522" i="15"/>
  <c r="G522" i="15"/>
  <c r="K521" i="15"/>
  <c r="J521" i="15"/>
  <c r="I521" i="15"/>
  <c r="H521" i="15"/>
  <c r="G521" i="15"/>
  <c r="K520" i="15"/>
  <c r="J520" i="15"/>
  <c r="I520" i="15"/>
  <c r="H520" i="15"/>
  <c r="G520" i="15"/>
  <c r="K519" i="15"/>
  <c r="J519" i="15"/>
  <c r="I519" i="15"/>
  <c r="H519" i="15"/>
  <c r="G519" i="15"/>
  <c r="K518" i="15"/>
  <c r="J518" i="15"/>
  <c r="I518" i="15"/>
  <c r="H518" i="15"/>
  <c r="G518" i="15"/>
  <c r="K517" i="15"/>
  <c r="J517" i="15"/>
  <c r="I517" i="15"/>
  <c r="H517" i="15"/>
  <c r="G517" i="15"/>
  <c r="K516" i="15"/>
  <c r="J516" i="15"/>
  <c r="I516" i="15"/>
  <c r="H516" i="15"/>
  <c r="G516" i="15"/>
  <c r="K515" i="15"/>
  <c r="J515" i="15"/>
  <c r="I515" i="15"/>
  <c r="H515" i="15"/>
  <c r="G515" i="15"/>
  <c r="K514" i="15"/>
  <c r="J514" i="15"/>
  <c r="I514" i="15"/>
  <c r="H514" i="15"/>
  <c r="G514" i="15"/>
  <c r="K513" i="15"/>
  <c r="J513" i="15"/>
  <c r="I513" i="15"/>
  <c r="H513" i="15"/>
  <c r="G513" i="15"/>
  <c r="K512" i="15"/>
  <c r="J512" i="15"/>
  <c r="I512" i="15"/>
  <c r="H512" i="15"/>
  <c r="G512" i="15"/>
  <c r="K511" i="15"/>
  <c r="J511" i="15"/>
  <c r="I511" i="15"/>
  <c r="H511" i="15"/>
  <c r="G511" i="15"/>
  <c r="K510" i="15"/>
  <c r="J510" i="15"/>
  <c r="I510" i="15"/>
  <c r="H510" i="15"/>
  <c r="G510" i="15"/>
  <c r="K509" i="15"/>
  <c r="J509" i="15"/>
  <c r="I509" i="15"/>
  <c r="H509" i="15"/>
  <c r="G509" i="15"/>
  <c r="K508" i="15"/>
  <c r="J508" i="15"/>
  <c r="I508" i="15"/>
  <c r="H508" i="15"/>
  <c r="G508" i="15"/>
  <c r="K507" i="15"/>
  <c r="J507" i="15"/>
  <c r="I507" i="15"/>
  <c r="H507" i="15"/>
  <c r="G507" i="15"/>
  <c r="K506" i="15"/>
  <c r="J506" i="15"/>
  <c r="I506" i="15"/>
  <c r="H506" i="15"/>
  <c r="G506" i="15"/>
  <c r="K505" i="15"/>
  <c r="J505" i="15"/>
  <c r="I505" i="15"/>
  <c r="H505" i="15"/>
  <c r="G505" i="15"/>
  <c r="K504" i="15"/>
  <c r="J504" i="15"/>
  <c r="I504" i="15"/>
  <c r="H504" i="15"/>
  <c r="G504" i="15"/>
  <c r="K503" i="15"/>
  <c r="J503" i="15"/>
  <c r="I503" i="15"/>
  <c r="H503" i="15"/>
  <c r="G503" i="15"/>
  <c r="K502" i="15"/>
  <c r="J502" i="15"/>
  <c r="I502" i="15"/>
  <c r="H502" i="15"/>
  <c r="G502" i="15"/>
  <c r="K499" i="15"/>
  <c r="J499" i="15"/>
  <c r="I499" i="15"/>
  <c r="H499" i="15"/>
  <c r="G499" i="15"/>
  <c r="K498" i="15"/>
  <c r="J498" i="15"/>
  <c r="I498" i="15"/>
  <c r="H498" i="15"/>
  <c r="G498" i="15"/>
  <c r="K497" i="15"/>
  <c r="J497" i="15"/>
  <c r="I497" i="15"/>
  <c r="H497" i="15"/>
  <c r="G497" i="15"/>
  <c r="K496" i="15"/>
  <c r="J496" i="15"/>
  <c r="I496" i="15"/>
  <c r="H496" i="15"/>
  <c r="G496" i="15"/>
  <c r="K495" i="15"/>
  <c r="J495" i="15"/>
  <c r="I495" i="15"/>
  <c r="H495" i="15"/>
  <c r="G495" i="15"/>
  <c r="K494" i="15"/>
  <c r="J494" i="15"/>
  <c r="I494" i="15"/>
  <c r="H494" i="15"/>
  <c r="G494" i="15"/>
  <c r="K493" i="15"/>
  <c r="J493" i="15"/>
  <c r="I493" i="15"/>
  <c r="H493" i="15"/>
  <c r="G493" i="15"/>
  <c r="K492" i="15"/>
  <c r="J492" i="15"/>
  <c r="I492" i="15"/>
  <c r="H492" i="15"/>
  <c r="G492" i="15"/>
  <c r="K491" i="15"/>
  <c r="J491" i="15"/>
  <c r="I491" i="15"/>
  <c r="H491" i="15"/>
  <c r="G491" i="15"/>
  <c r="K490" i="15"/>
  <c r="J490" i="15"/>
  <c r="I490" i="15"/>
  <c r="H490" i="15"/>
  <c r="G490" i="15"/>
  <c r="K489" i="15"/>
  <c r="J489" i="15"/>
  <c r="I489" i="15"/>
  <c r="H489" i="15"/>
  <c r="G489" i="15"/>
  <c r="K488" i="15"/>
  <c r="J488" i="15"/>
  <c r="I488" i="15"/>
  <c r="H488" i="15"/>
  <c r="G488" i="15"/>
  <c r="K487" i="15"/>
  <c r="J487" i="15"/>
  <c r="I487" i="15"/>
  <c r="H487" i="15"/>
  <c r="G487" i="15"/>
  <c r="K486" i="15"/>
  <c r="J486" i="15"/>
  <c r="I486" i="15"/>
  <c r="H486" i="15"/>
  <c r="G486" i="15"/>
  <c r="K485" i="15"/>
  <c r="J485" i="15"/>
  <c r="I485" i="15"/>
  <c r="H485" i="15"/>
  <c r="G485" i="15"/>
  <c r="K484" i="15"/>
  <c r="J484" i="15"/>
  <c r="I484" i="15"/>
  <c r="H484" i="15"/>
  <c r="G484" i="15"/>
  <c r="K483" i="15"/>
  <c r="J483" i="15"/>
  <c r="I483" i="15"/>
  <c r="H483" i="15"/>
  <c r="G483" i="15"/>
  <c r="K482" i="15"/>
  <c r="J482" i="15"/>
  <c r="I482" i="15"/>
  <c r="H482" i="15"/>
  <c r="G482" i="15"/>
  <c r="K480" i="15"/>
  <c r="J480" i="15"/>
  <c r="I480" i="15"/>
  <c r="H480" i="15"/>
  <c r="G480" i="15"/>
  <c r="K479" i="15"/>
  <c r="J479" i="15"/>
  <c r="I479" i="15"/>
  <c r="H479" i="15"/>
  <c r="G479" i="15"/>
  <c r="K478" i="15"/>
  <c r="J478" i="15"/>
  <c r="I478" i="15"/>
  <c r="H478" i="15"/>
  <c r="G478" i="15"/>
  <c r="K477" i="15"/>
  <c r="J477" i="15"/>
  <c r="I477" i="15"/>
  <c r="H477" i="15"/>
  <c r="G477" i="15"/>
  <c r="K476" i="15"/>
  <c r="J476" i="15"/>
  <c r="I476" i="15"/>
  <c r="H476" i="15"/>
  <c r="G476" i="15"/>
  <c r="K475" i="15"/>
  <c r="J475" i="15"/>
  <c r="I475" i="15"/>
  <c r="H475" i="15"/>
  <c r="G475" i="15"/>
  <c r="K474" i="15"/>
  <c r="J474" i="15"/>
  <c r="I474" i="15"/>
  <c r="H474" i="15"/>
  <c r="G474" i="15"/>
  <c r="K473" i="15"/>
  <c r="J473" i="15"/>
  <c r="I473" i="15"/>
  <c r="H473" i="15"/>
  <c r="G473" i="15"/>
  <c r="K472" i="15"/>
  <c r="J472" i="15"/>
  <c r="I472" i="15"/>
  <c r="H472" i="15"/>
  <c r="G472" i="15"/>
  <c r="K471" i="15"/>
  <c r="J471" i="15"/>
  <c r="I471" i="15"/>
  <c r="H471" i="15"/>
  <c r="G471" i="15"/>
  <c r="K470" i="15"/>
  <c r="J470" i="15"/>
  <c r="I470" i="15"/>
  <c r="H470" i="15"/>
  <c r="G470" i="15"/>
  <c r="K469" i="15"/>
  <c r="J469" i="15"/>
  <c r="I469" i="15"/>
  <c r="H469" i="15"/>
  <c r="G469" i="15"/>
  <c r="K468" i="15"/>
  <c r="J468" i="15"/>
  <c r="I468" i="15"/>
  <c r="H468" i="15"/>
  <c r="G468" i="15"/>
  <c r="K467" i="15"/>
  <c r="J467" i="15"/>
  <c r="I467" i="15"/>
  <c r="H467" i="15"/>
  <c r="G467" i="15"/>
  <c r="K466" i="15"/>
  <c r="J466" i="15"/>
  <c r="I466" i="15"/>
  <c r="H466" i="15"/>
  <c r="G466" i="15"/>
  <c r="K465" i="15"/>
  <c r="J465" i="15"/>
  <c r="I465" i="15"/>
  <c r="H465" i="15"/>
  <c r="G465" i="15"/>
  <c r="K464" i="15"/>
  <c r="J464" i="15"/>
  <c r="I464" i="15"/>
  <c r="H464" i="15"/>
  <c r="G464" i="15"/>
  <c r="K463" i="15"/>
  <c r="J463" i="15"/>
  <c r="I463" i="15"/>
  <c r="H463" i="15"/>
  <c r="G463" i="15"/>
  <c r="K462" i="15"/>
  <c r="J462" i="15"/>
  <c r="I462" i="15"/>
  <c r="H462" i="15"/>
  <c r="G462" i="15"/>
  <c r="K461" i="15"/>
  <c r="J461" i="15"/>
  <c r="I461" i="15"/>
  <c r="H461" i="15"/>
  <c r="G461" i="15"/>
  <c r="K460" i="15"/>
  <c r="J460" i="15"/>
  <c r="I460" i="15"/>
  <c r="H460" i="15"/>
  <c r="G460" i="15"/>
  <c r="K458" i="15"/>
  <c r="J458" i="15"/>
  <c r="I458" i="15"/>
  <c r="H458" i="15"/>
  <c r="G458" i="15"/>
  <c r="K457" i="15"/>
  <c r="J457" i="15"/>
  <c r="I457" i="15"/>
  <c r="H457" i="15"/>
  <c r="G457" i="15"/>
  <c r="K456" i="15"/>
  <c r="J456" i="15"/>
  <c r="I456" i="15"/>
  <c r="H456" i="15"/>
  <c r="G456" i="15"/>
  <c r="K455" i="15"/>
  <c r="J455" i="15"/>
  <c r="I455" i="15"/>
  <c r="H455" i="15"/>
  <c r="G455" i="15"/>
  <c r="K454" i="15"/>
  <c r="J454" i="15"/>
  <c r="I454" i="15"/>
  <c r="H454" i="15"/>
  <c r="G454" i="15"/>
  <c r="K453" i="15"/>
  <c r="J453" i="15"/>
  <c r="I453" i="15"/>
  <c r="H453" i="15"/>
  <c r="G453" i="15"/>
  <c r="K452" i="15"/>
  <c r="J452" i="15"/>
  <c r="I452" i="15"/>
  <c r="H452" i="15"/>
  <c r="G452" i="15"/>
  <c r="K451" i="15"/>
  <c r="J451" i="15"/>
  <c r="I451" i="15"/>
  <c r="H451" i="15"/>
  <c r="G451" i="15"/>
  <c r="K450" i="15"/>
  <c r="J450" i="15"/>
  <c r="I450" i="15"/>
  <c r="H450" i="15"/>
  <c r="G450" i="15"/>
  <c r="K449" i="15"/>
  <c r="J449" i="15"/>
  <c r="I449" i="15"/>
  <c r="H449" i="15"/>
  <c r="G449" i="15"/>
  <c r="K448" i="15"/>
  <c r="J448" i="15"/>
  <c r="I448" i="15"/>
  <c r="H448" i="15"/>
  <c r="G448" i="15"/>
  <c r="K447" i="15"/>
  <c r="J447" i="15"/>
  <c r="I447" i="15"/>
  <c r="H447" i="15"/>
  <c r="G447" i="15"/>
  <c r="K446" i="15"/>
  <c r="J446" i="15"/>
  <c r="I446" i="15"/>
  <c r="H446" i="15"/>
  <c r="G446" i="15"/>
  <c r="K444" i="15"/>
  <c r="J444" i="15"/>
  <c r="I444" i="15"/>
  <c r="H444" i="15"/>
  <c r="G444" i="15"/>
  <c r="K443" i="15"/>
  <c r="J443" i="15"/>
  <c r="I443" i="15"/>
  <c r="H443" i="15"/>
  <c r="G443" i="15"/>
  <c r="K442" i="15"/>
  <c r="J442" i="15"/>
  <c r="I442" i="15"/>
  <c r="H442" i="15"/>
  <c r="G442" i="15"/>
  <c r="K441" i="15"/>
  <c r="J441" i="15"/>
  <c r="I441" i="15"/>
  <c r="H441" i="15"/>
  <c r="G441" i="15"/>
  <c r="K440" i="15"/>
  <c r="J440" i="15"/>
  <c r="I440" i="15"/>
  <c r="H440" i="15"/>
  <c r="G440" i="15"/>
  <c r="K439" i="15"/>
  <c r="J439" i="15"/>
  <c r="I439" i="15"/>
  <c r="H439" i="15"/>
  <c r="G439" i="15"/>
  <c r="K438" i="15"/>
  <c r="J438" i="15"/>
  <c r="I438" i="15"/>
  <c r="H438" i="15"/>
  <c r="G438" i="15"/>
  <c r="K437" i="15"/>
  <c r="J437" i="15"/>
  <c r="I437" i="15"/>
  <c r="H437" i="15"/>
  <c r="G437" i="15"/>
  <c r="K436" i="15"/>
  <c r="J436" i="15"/>
  <c r="I436" i="15"/>
  <c r="H436" i="15"/>
  <c r="G436" i="15"/>
  <c r="K435" i="15"/>
  <c r="J435" i="15"/>
  <c r="I435" i="15"/>
  <c r="H435" i="15"/>
  <c r="G435" i="15"/>
  <c r="K434" i="15"/>
  <c r="J434" i="15"/>
  <c r="I434" i="15"/>
  <c r="H434" i="15"/>
  <c r="G434" i="15"/>
  <c r="K433" i="15"/>
  <c r="J433" i="15"/>
  <c r="I433" i="15"/>
  <c r="H433" i="15"/>
  <c r="G433" i="15"/>
  <c r="K432" i="15"/>
  <c r="J432" i="15"/>
  <c r="I432" i="15"/>
  <c r="H432" i="15"/>
  <c r="G432" i="15"/>
  <c r="K431" i="15"/>
  <c r="J431" i="15"/>
  <c r="I431" i="15"/>
  <c r="H431" i="15"/>
  <c r="G431" i="15"/>
  <c r="K430" i="15"/>
  <c r="J430" i="15"/>
  <c r="I430" i="15"/>
  <c r="H430" i="15"/>
  <c r="G430" i="15"/>
  <c r="K429" i="15"/>
  <c r="J429" i="15"/>
  <c r="I429" i="15"/>
  <c r="H429" i="15"/>
  <c r="G429" i="15"/>
  <c r="K428" i="15"/>
  <c r="J428" i="15"/>
  <c r="I428" i="15"/>
  <c r="H428" i="15"/>
  <c r="G428" i="15"/>
  <c r="K427" i="15"/>
  <c r="J427" i="15"/>
  <c r="I427" i="15"/>
  <c r="H427" i="15"/>
  <c r="G427" i="15"/>
  <c r="K425" i="15"/>
  <c r="J425" i="15"/>
  <c r="I425" i="15"/>
  <c r="H425" i="15"/>
  <c r="G425" i="15"/>
  <c r="K424" i="15"/>
  <c r="J424" i="15"/>
  <c r="I424" i="15"/>
  <c r="H424" i="15"/>
  <c r="G424" i="15"/>
  <c r="K423" i="15"/>
  <c r="J423" i="15"/>
  <c r="I423" i="15"/>
  <c r="H423" i="15"/>
  <c r="G423" i="15"/>
  <c r="K422" i="15"/>
  <c r="J422" i="15"/>
  <c r="I422" i="15"/>
  <c r="H422" i="15"/>
  <c r="G422" i="15"/>
  <c r="K421" i="15"/>
  <c r="J421" i="15"/>
  <c r="I421" i="15"/>
  <c r="H421" i="15"/>
  <c r="G421" i="15"/>
  <c r="K420" i="15"/>
  <c r="J420" i="15"/>
  <c r="I420" i="15"/>
  <c r="H420" i="15"/>
  <c r="G420" i="15"/>
  <c r="K419" i="15"/>
  <c r="J419" i="15"/>
  <c r="I419" i="15"/>
  <c r="H419" i="15"/>
  <c r="G419" i="15"/>
  <c r="K418" i="15"/>
  <c r="J418" i="15"/>
  <c r="I418" i="15"/>
  <c r="H418" i="15"/>
  <c r="G418" i="15"/>
  <c r="K417" i="15"/>
  <c r="J417" i="15"/>
  <c r="I417" i="15"/>
  <c r="H417" i="15"/>
  <c r="G417" i="15"/>
  <c r="K416" i="15"/>
  <c r="J416" i="15"/>
  <c r="I416" i="15"/>
  <c r="H416" i="15"/>
  <c r="G416" i="15"/>
  <c r="K415" i="15"/>
  <c r="J415" i="15"/>
  <c r="I415" i="15"/>
  <c r="H415" i="15"/>
  <c r="G415" i="15"/>
  <c r="K414" i="15"/>
  <c r="J414" i="15"/>
  <c r="I414" i="15"/>
  <c r="H414" i="15"/>
  <c r="G414" i="15"/>
  <c r="K413" i="15"/>
  <c r="J413" i="15"/>
  <c r="I413" i="15"/>
  <c r="H413" i="15"/>
  <c r="G413" i="15"/>
  <c r="K412" i="15"/>
  <c r="J412" i="15"/>
  <c r="I412" i="15"/>
  <c r="H412" i="15"/>
  <c r="G412" i="15"/>
  <c r="K411" i="15"/>
  <c r="J411" i="15"/>
  <c r="I411" i="15"/>
  <c r="H411" i="15"/>
  <c r="G411" i="15"/>
  <c r="K410" i="15"/>
  <c r="J410" i="15"/>
  <c r="I410" i="15"/>
  <c r="H410" i="15"/>
  <c r="G410" i="15"/>
  <c r="K409" i="15"/>
  <c r="J409" i="15"/>
  <c r="I409" i="15"/>
  <c r="H409" i="15"/>
  <c r="G409" i="15"/>
  <c r="K408" i="15"/>
  <c r="J408" i="15"/>
  <c r="I408" i="15"/>
  <c r="H408" i="15"/>
  <c r="G408" i="15"/>
  <c r="K407" i="15"/>
  <c r="J407" i="15"/>
  <c r="I407" i="15"/>
  <c r="H407" i="15"/>
  <c r="G407" i="15"/>
  <c r="K405" i="15"/>
  <c r="J405" i="15"/>
  <c r="I405" i="15"/>
  <c r="H405" i="15"/>
  <c r="G405" i="15"/>
  <c r="K404" i="15"/>
  <c r="J404" i="15"/>
  <c r="I404" i="15"/>
  <c r="H404" i="15"/>
  <c r="G404" i="15"/>
  <c r="K403" i="15"/>
  <c r="J403" i="15"/>
  <c r="I403" i="15"/>
  <c r="H403" i="15"/>
  <c r="G403" i="15"/>
  <c r="K402" i="15"/>
  <c r="J402" i="15"/>
  <c r="I402" i="15"/>
  <c r="H402" i="15"/>
  <c r="G402" i="15"/>
  <c r="K401" i="15"/>
  <c r="J401" i="15"/>
  <c r="I401" i="15"/>
  <c r="H401" i="15"/>
  <c r="G401" i="15"/>
  <c r="K400" i="15"/>
  <c r="J400" i="15"/>
  <c r="I400" i="15"/>
  <c r="H400" i="15"/>
  <c r="G400" i="15"/>
  <c r="K399" i="15"/>
  <c r="J399" i="15"/>
  <c r="I399" i="15"/>
  <c r="H399" i="15"/>
  <c r="G399" i="15"/>
  <c r="K398" i="15"/>
  <c r="J398" i="15"/>
  <c r="I398" i="15"/>
  <c r="H398" i="15"/>
  <c r="G398" i="15"/>
  <c r="K397" i="15"/>
  <c r="J397" i="15"/>
  <c r="I397" i="15"/>
  <c r="H397" i="15"/>
  <c r="G397" i="15"/>
  <c r="K396" i="15"/>
  <c r="J396" i="15"/>
  <c r="I396" i="15"/>
  <c r="H396" i="15"/>
  <c r="G396" i="15"/>
  <c r="K394" i="15"/>
  <c r="J394" i="15"/>
  <c r="I394" i="15"/>
  <c r="H394" i="15"/>
  <c r="G394" i="15"/>
  <c r="K393" i="15"/>
  <c r="J393" i="15"/>
  <c r="I393" i="15"/>
  <c r="H393" i="15"/>
  <c r="G393" i="15"/>
  <c r="K392" i="15"/>
  <c r="J392" i="15"/>
  <c r="I392" i="15"/>
  <c r="H392" i="15"/>
  <c r="G392" i="15"/>
  <c r="K391" i="15"/>
  <c r="J391" i="15"/>
  <c r="I391" i="15"/>
  <c r="H391" i="15"/>
  <c r="G391" i="15"/>
  <c r="K390" i="15"/>
  <c r="J390" i="15"/>
  <c r="I390" i="15"/>
  <c r="H390" i="15"/>
  <c r="G390" i="15"/>
  <c r="K389" i="15"/>
  <c r="J389" i="15"/>
  <c r="I389" i="15"/>
  <c r="H389" i="15"/>
  <c r="G389" i="15"/>
  <c r="K388" i="15"/>
  <c r="J388" i="15"/>
  <c r="I388" i="15"/>
  <c r="H388" i="15"/>
  <c r="G388" i="15"/>
  <c r="K387" i="15"/>
  <c r="J387" i="15"/>
  <c r="I387" i="15"/>
  <c r="H387" i="15"/>
  <c r="G387" i="15"/>
  <c r="K386" i="15"/>
  <c r="J386" i="15"/>
  <c r="I386" i="15"/>
  <c r="H386" i="15"/>
  <c r="G386" i="15"/>
  <c r="K385" i="15"/>
  <c r="J385" i="15"/>
  <c r="I385" i="15"/>
  <c r="H385" i="15"/>
  <c r="G385" i="15"/>
  <c r="K384" i="15"/>
  <c r="J384" i="15"/>
  <c r="I384" i="15"/>
  <c r="H384" i="15"/>
  <c r="G384" i="15"/>
  <c r="K383" i="15"/>
  <c r="J383" i="15"/>
  <c r="I383" i="15"/>
  <c r="H383" i="15"/>
  <c r="G383" i="15"/>
  <c r="K382" i="15"/>
  <c r="J382" i="15"/>
  <c r="I382" i="15"/>
  <c r="H382" i="15"/>
  <c r="G382" i="15"/>
  <c r="K381" i="15"/>
  <c r="J381" i="15"/>
  <c r="I381" i="15"/>
  <c r="H381" i="15"/>
  <c r="G381" i="15"/>
  <c r="K380" i="15"/>
  <c r="J380" i="15"/>
  <c r="I380" i="15"/>
  <c r="H380" i="15"/>
  <c r="G380" i="15"/>
  <c r="K379" i="15"/>
  <c r="J379" i="15"/>
  <c r="I379" i="15"/>
  <c r="H379" i="15"/>
  <c r="G379" i="15"/>
  <c r="K378" i="15"/>
  <c r="J378" i="15"/>
  <c r="I378" i="15"/>
  <c r="H378" i="15"/>
  <c r="G378" i="15"/>
  <c r="K377" i="15"/>
  <c r="J377" i="15"/>
  <c r="I377" i="15"/>
  <c r="H377" i="15"/>
  <c r="G377" i="15"/>
  <c r="K376" i="15"/>
  <c r="J376" i="15"/>
  <c r="I376" i="15"/>
  <c r="H376" i="15"/>
  <c r="G376" i="15"/>
  <c r="K374" i="15"/>
  <c r="J374" i="15"/>
  <c r="I374" i="15"/>
  <c r="H374" i="15"/>
  <c r="G374" i="15"/>
  <c r="K373" i="15"/>
  <c r="J373" i="15"/>
  <c r="I373" i="15"/>
  <c r="H373" i="15"/>
  <c r="G373" i="15"/>
  <c r="K372" i="15"/>
  <c r="J372" i="15"/>
  <c r="I372" i="15"/>
  <c r="H372" i="15"/>
  <c r="G372" i="15"/>
  <c r="K371" i="15"/>
  <c r="J371" i="15"/>
  <c r="I371" i="15"/>
  <c r="H371" i="15"/>
  <c r="G371" i="15"/>
  <c r="K370" i="15"/>
  <c r="J370" i="15"/>
  <c r="I370" i="15"/>
  <c r="H370" i="15"/>
  <c r="G370" i="15"/>
  <c r="K369" i="15"/>
  <c r="J369" i="15"/>
  <c r="I369" i="15"/>
  <c r="H369" i="15"/>
  <c r="G369" i="15"/>
  <c r="K368" i="15"/>
  <c r="J368" i="15"/>
  <c r="I368" i="15"/>
  <c r="H368" i="15"/>
  <c r="G368" i="15"/>
  <c r="K367" i="15"/>
  <c r="J367" i="15"/>
  <c r="I367" i="15"/>
  <c r="H367" i="15"/>
  <c r="G367" i="15"/>
  <c r="K366" i="15"/>
  <c r="J366" i="15"/>
  <c r="I366" i="15"/>
  <c r="H366" i="15"/>
  <c r="G366" i="15"/>
  <c r="K365" i="15"/>
  <c r="J365" i="15"/>
  <c r="I365" i="15"/>
  <c r="H365" i="15"/>
  <c r="G365" i="15"/>
  <c r="K364" i="15"/>
  <c r="J364" i="15"/>
  <c r="I364" i="15"/>
  <c r="H364" i="15"/>
  <c r="G364" i="15"/>
  <c r="K363" i="15"/>
  <c r="J363" i="15"/>
  <c r="I363" i="15"/>
  <c r="H363" i="15"/>
  <c r="G363" i="15"/>
  <c r="K362" i="15"/>
  <c r="J362" i="15"/>
  <c r="I362" i="15"/>
  <c r="H362" i="15"/>
  <c r="G362" i="15"/>
  <c r="K361" i="15"/>
  <c r="J361" i="15"/>
  <c r="I361" i="15"/>
  <c r="H361" i="15"/>
  <c r="G361" i="15"/>
  <c r="K360" i="15"/>
  <c r="J360" i="15"/>
  <c r="I360" i="15"/>
  <c r="H360" i="15"/>
  <c r="G360" i="15"/>
  <c r="K358" i="15"/>
  <c r="J358" i="15"/>
  <c r="I358" i="15"/>
  <c r="H358" i="15"/>
  <c r="G358" i="15"/>
  <c r="K357" i="15"/>
  <c r="J357" i="15"/>
  <c r="I357" i="15"/>
  <c r="H357" i="15"/>
  <c r="G357" i="15"/>
  <c r="K356" i="15"/>
  <c r="J356" i="15"/>
  <c r="I356" i="15"/>
  <c r="H356" i="15"/>
  <c r="G356" i="15"/>
  <c r="K355" i="15"/>
  <c r="J355" i="15"/>
  <c r="I355" i="15"/>
  <c r="H355" i="15"/>
  <c r="G355" i="15"/>
  <c r="K354" i="15"/>
  <c r="J354" i="15"/>
  <c r="I354" i="15"/>
  <c r="H354" i="15"/>
  <c r="G354" i="15"/>
  <c r="K353" i="15"/>
  <c r="J353" i="15"/>
  <c r="I353" i="15"/>
  <c r="H353" i="15"/>
  <c r="G353" i="15"/>
  <c r="K352" i="15"/>
  <c r="J352" i="15"/>
  <c r="I352" i="15"/>
  <c r="H352" i="15"/>
  <c r="G352" i="15"/>
  <c r="K351" i="15"/>
  <c r="J351" i="15"/>
  <c r="I351" i="15"/>
  <c r="H351" i="15"/>
  <c r="G351" i="15"/>
  <c r="K350" i="15"/>
  <c r="J350" i="15"/>
  <c r="I350" i="15"/>
  <c r="H350" i="15"/>
  <c r="G350" i="15"/>
  <c r="K349" i="15"/>
  <c r="J349" i="15"/>
  <c r="I349" i="15"/>
  <c r="H349" i="15"/>
  <c r="G349" i="15"/>
  <c r="K348" i="15"/>
  <c r="J348" i="15"/>
  <c r="I348" i="15"/>
  <c r="H348" i="15"/>
  <c r="G348" i="15"/>
  <c r="K347" i="15"/>
  <c r="J347" i="15"/>
  <c r="I347" i="15"/>
  <c r="H347" i="15"/>
  <c r="G347" i="15"/>
  <c r="K345" i="15"/>
  <c r="J345" i="15"/>
  <c r="I345" i="15"/>
  <c r="H345" i="15"/>
  <c r="G345" i="15"/>
  <c r="K344" i="15"/>
  <c r="J344" i="15"/>
  <c r="I344" i="15"/>
  <c r="H344" i="15"/>
  <c r="G344" i="15"/>
  <c r="K343" i="15"/>
  <c r="J343" i="15"/>
  <c r="I343" i="15"/>
  <c r="H343" i="15"/>
  <c r="G343" i="15"/>
  <c r="K342" i="15"/>
  <c r="J342" i="15"/>
  <c r="I342" i="15"/>
  <c r="H342" i="15"/>
  <c r="G342" i="15"/>
  <c r="K341" i="15"/>
  <c r="J341" i="15"/>
  <c r="I341" i="15"/>
  <c r="H341" i="15"/>
  <c r="G341" i="15"/>
  <c r="K340" i="15"/>
  <c r="J340" i="15"/>
  <c r="I340" i="15"/>
  <c r="H340" i="15"/>
  <c r="G340" i="15"/>
  <c r="K339" i="15"/>
  <c r="J339" i="15"/>
  <c r="I339" i="15"/>
  <c r="H339" i="15"/>
  <c r="G339" i="15"/>
  <c r="K338" i="15"/>
  <c r="J338" i="15"/>
  <c r="I338" i="15"/>
  <c r="H338" i="15"/>
  <c r="G338" i="15"/>
  <c r="K337" i="15"/>
  <c r="J337" i="15"/>
  <c r="I337" i="15"/>
  <c r="H337" i="15"/>
  <c r="G337" i="15"/>
  <c r="K336" i="15"/>
  <c r="J336" i="15"/>
  <c r="I336" i="15"/>
  <c r="H336" i="15"/>
  <c r="G336" i="15"/>
  <c r="K335" i="15"/>
  <c r="J335" i="15"/>
  <c r="I335" i="15"/>
  <c r="H335" i="15"/>
  <c r="G335" i="15"/>
  <c r="K334" i="15"/>
  <c r="J334" i="15"/>
  <c r="I334" i="15"/>
  <c r="H334" i="15"/>
  <c r="G334" i="15"/>
  <c r="K333" i="15"/>
  <c r="J333" i="15"/>
  <c r="I333" i="15"/>
  <c r="H333" i="15"/>
  <c r="G333" i="15"/>
  <c r="K332" i="15"/>
  <c r="J332" i="15"/>
  <c r="I332" i="15"/>
  <c r="H332" i="15"/>
  <c r="G332" i="15"/>
  <c r="K331" i="15"/>
  <c r="J331" i="15"/>
  <c r="I331" i="15"/>
  <c r="H331" i="15"/>
  <c r="G331" i="15"/>
  <c r="K330" i="15"/>
  <c r="J330" i="15"/>
  <c r="I330" i="15"/>
  <c r="H330" i="15"/>
  <c r="G330" i="15"/>
  <c r="K329" i="15"/>
  <c r="J329" i="15"/>
  <c r="I329" i="15"/>
  <c r="H329" i="15"/>
  <c r="G329" i="15"/>
  <c r="K328" i="15"/>
  <c r="J328" i="15"/>
  <c r="I328" i="15"/>
  <c r="H328" i="15"/>
  <c r="G328" i="15"/>
  <c r="K327" i="15"/>
  <c r="J327" i="15"/>
  <c r="I327" i="15"/>
  <c r="H327" i="15"/>
  <c r="G327" i="15"/>
  <c r="K326" i="15"/>
  <c r="J326" i="15"/>
  <c r="I326" i="15"/>
  <c r="H326" i="15"/>
  <c r="G326" i="15"/>
  <c r="K325" i="15"/>
  <c r="J325" i="15"/>
  <c r="I325" i="15"/>
  <c r="H325" i="15"/>
  <c r="G325" i="15"/>
  <c r="K324" i="15"/>
  <c r="J324" i="15"/>
  <c r="I324" i="15"/>
  <c r="H324" i="15"/>
  <c r="G324" i="15"/>
  <c r="K323" i="15"/>
  <c r="J323" i="15"/>
  <c r="I323" i="15"/>
  <c r="H323" i="15"/>
  <c r="G323" i="15"/>
  <c r="K321" i="15"/>
  <c r="J321" i="15"/>
  <c r="I321" i="15"/>
  <c r="H321" i="15"/>
  <c r="G321" i="15"/>
  <c r="K320" i="15"/>
  <c r="J320" i="15"/>
  <c r="I320" i="15"/>
  <c r="H320" i="15"/>
  <c r="G320" i="15"/>
  <c r="K319" i="15"/>
  <c r="J319" i="15"/>
  <c r="I319" i="15"/>
  <c r="H319" i="15"/>
  <c r="G319" i="15"/>
  <c r="K318" i="15"/>
  <c r="J318" i="15"/>
  <c r="I318" i="15"/>
  <c r="H318" i="15"/>
  <c r="G318" i="15"/>
  <c r="K317" i="15"/>
  <c r="J317" i="15"/>
  <c r="I317" i="15"/>
  <c r="H317" i="15"/>
  <c r="G317" i="15"/>
  <c r="K316" i="15"/>
  <c r="J316" i="15"/>
  <c r="I316" i="15"/>
  <c r="H316" i="15"/>
  <c r="G316" i="15"/>
  <c r="K315" i="15"/>
  <c r="J315" i="15"/>
  <c r="I315" i="15"/>
  <c r="H315" i="15"/>
  <c r="G315" i="15"/>
  <c r="K314" i="15"/>
  <c r="J314" i="15"/>
  <c r="I314" i="15"/>
  <c r="H314" i="15"/>
  <c r="G314" i="15"/>
  <c r="K313" i="15"/>
  <c r="J313" i="15"/>
  <c r="I313" i="15"/>
  <c r="H313" i="15"/>
  <c r="G313" i="15"/>
  <c r="K312" i="15"/>
  <c r="J312" i="15"/>
  <c r="I312" i="15"/>
  <c r="H312" i="15"/>
  <c r="G312" i="15"/>
  <c r="K311" i="15"/>
  <c r="J311" i="15"/>
  <c r="I311" i="15"/>
  <c r="H311" i="15"/>
  <c r="G311" i="15"/>
  <c r="K310" i="15"/>
  <c r="J310" i="15"/>
  <c r="I310" i="15"/>
  <c r="H310" i="15"/>
  <c r="G310" i="15"/>
  <c r="K309" i="15"/>
  <c r="J309" i="15"/>
  <c r="I309" i="15"/>
  <c r="H309" i="15"/>
  <c r="G309" i="15"/>
  <c r="K308" i="15"/>
  <c r="J308" i="15"/>
  <c r="I308" i="15"/>
  <c r="H308" i="15"/>
  <c r="G308" i="15"/>
  <c r="K307" i="15"/>
  <c r="J307" i="15"/>
  <c r="I307" i="15"/>
  <c r="H307" i="15"/>
  <c r="G307" i="15"/>
  <c r="K306" i="15"/>
  <c r="J306" i="15"/>
  <c r="I306" i="15"/>
  <c r="H306" i="15"/>
  <c r="G306" i="15"/>
  <c r="K305" i="15"/>
  <c r="J305" i="15"/>
  <c r="I305" i="15"/>
  <c r="H305" i="15"/>
  <c r="G305" i="15"/>
  <c r="K304" i="15"/>
  <c r="J304" i="15"/>
  <c r="I304" i="15"/>
  <c r="H304" i="15"/>
  <c r="G304" i="15"/>
  <c r="K302" i="15"/>
  <c r="J302" i="15"/>
  <c r="I302" i="15"/>
  <c r="H302" i="15"/>
  <c r="G302" i="15"/>
  <c r="K301" i="15"/>
  <c r="J301" i="15"/>
  <c r="I301" i="15"/>
  <c r="H301" i="15"/>
  <c r="G301" i="15"/>
  <c r="K300" i="15"/>
  <c r="J300" i="15"/>
  <c r="I300" i="15"/>
  <c r="H300" i="15"/>
  <c r="G300" i="15"/>
  <c r="K299" i="15"/>
  <c r="J299" i="15"/>
  <c r="I299" i="15"/>
  <c r="H299" i="15"/>
  <c r="G299" i="15"/>
  <c r="K298" i="15"/>
  <c r="J298" i="15"/>
  <c r="I298" i="15"/>
  <c r="H298" i="15"/>
  <c r="G298" i="15"/>
  <c r="K297" i="15"/>
  <c r="J297" i="15"/>
  <c r="I297" i="15"/>
  <c r="H297" i="15"/>
  <c r="G297" i="15"/>
  <c r="K296" i="15"/>
  <c r="J296" i="15"/>
  <c r="I296" i="15"/>
  <c r="H296" i="15"/>
  <c r="G296" i="15"/>
  <c r="K295" i="15"/>
  <c r="J295" i="15"/>
  <c r="I295" i="15"/>
  <c r="H295" i="15"/>
  <c r="G295" i="15"/>
  <c r="K294" i="15"/>
  <c r="J294" i="15"/>
  <c r="I294" i="15"/>
  <c r="H294" i="15"/>
  <c r="G294" i="15"/>
  <c r="K293" i="15"/>
  <c r="J293" i="15"/>
  <c r="I293" i="15"/>
  <c r="H293" i="15"/>
  <c r="G293" i="15"/>
  <c r="K292" i="15"/>
  <c r="J292" i="15"/>
  <c r="I292" i="15"/>
  <c r="H292" i="15"/>
  <c r="G292" i="15"/>
  <c r="K291" i="15"/>
  <c r="J291" i="15"/>
  <c r="I291" i="15"/>
  <c r="H291" i="15"/>
  <c r="G291" i="15"/>
  <c r="K290" i="15"/>
  <c r="J290" i="15"/>
  <c r="I290" i="15"/>
  <c r="H290" i="15"/>
  <c r="G290" i="15"/>
  <c r="K289" i="15"/>
  <c r="J289" i="15"/>
  <c r="I289" i="15"/>
  <c r="H289" i="15"/>
  <c r="G289" i="15"/>
  <c r="K288" i="15"/>
  <c r="J288" i="15"/>
  <c r="I288" i="15"/>
  <c r="H288" i="15"/>
  <c r="G288" i="15"/>
  <c r="K287" i="15"/>
  <c r="J287" i="15"/>
  <c r="I287" i="15"/>
  <c r="H287" i="15"/>
  <c r="G287" i="15"/>
  <c r="K286" i="15"/>
  <c r="J286" i="15"/>
  <c r="I286" i="15"/>
  <c r="H286" i="15"/>
  <c r="G286" i="15"/>
  <c r="K285" i="15"/>
  <c r="J285" i="15"/>
  <c r="I285" i="15"/>
  <c r="H285" i="15"/>
  <c r="G285" i="15"/>
  <c r="K283" i="15"/>
  <c r="J283" i="15"/>
  <c r="I283" i="15"/>
  <c r="H283" i="15"/>
  <c r="G283" i="15"/>
  <c r="K282" i="15"/>
  <c r="J282" i="15"/>
  <c r="I282" i="15"/>
  <c r="H282" i="15"/>
  <c r="G282" i="15"/>
  <c r="K281" i="15"/>
  <c r="J281" i="15"/>
  <c r="I281" i="15"/>
  <c r="H281" i="15"/>
  <c r="G281" i="15"/>
  <c r="K280" i="15"/>
  <c r="J280" i="15"/>
  <c r="I280" i="15"/>
  <c r="H280" i="15"/>
  <c r="G280" i="15"/>
  <c r="K279" i="15"/>
  <c r="J279" i="15"/>
  <c r="I279" i="15"/>
  <c r="H279" i="15"/>
  <c r="G279" i="15"/>
  <c r="K278" i="15"/>
  <c r="J278" i="15"/>
  <c r="I278" i="15"/>
  <c r="H278" i="15"/>
  <c r="G278" i="15"/>
  <c r="K277" i="15"/>
  <c r="J277" i="15"/>
  <c r="I277" i="15"/>
  <c r="H277" i="15"/>
  <c r="G277" i="15"/>
  <c r="K276" i="15"/>
  <c r="J276" i="15"/>
  <c r="I276" i="15"/>
  <c r="H276" i="15"/>
  <c r="G276" i="15"/>
  <c r="K275" i="15"/>
  <c r="J275" i="15"/>
  <c r="I275" i="15"/>
  <c r="H275" i="15"/>
  <c r="G275" i="15"/>
  <c r="K274" i="15"/>
  <c r="J274" i="15"/>
  <c r="I274" i="15"/>
  <c r="H274" i="15"/>
  <c r="G274" i="15"/>
  <c r="K273" i="15"/>
  <c r="J273" i="15"/>
  <c r="I273" i="15"/>
  <c r="H273" i="15"/>
  <c r="G273" i="15"/>
  <c r="K272" i="15"/>
  <c r="J272" i="15"/>
  <c r="I272" i="15"/>
  <c r="H272" i="15"/>
  <c r="G272" i="15"/>
  <c r="K271" i="15"/>
  <c r="J271" i="15"/>
  <c r="I271" i="15"/>
  <c r="H271" i="15"/>
  <c r="G271" i="15"/>
  <c r="K270" i="15"/>
  <c r="J270" i="15"/>
  <c r="I270" i="15"/>
  <c r="H270" i="15"/>
  <c r="G270" i="15"/>
  <c r="K269" i="15"/>
  <c r="J269" i="15"/>
  <c r="I269" i="15"/>
  <c r="H269" i="15"/>
  <c r="G269" i="15"/>
  <c r="K268" i="15"/>
  <c r="J268" i="15"/>
  <c r="I268" i="15"/>
  <c r="H268" i="15"/>
  <c r="G268" i="15"/>
  <c r="K267" i="15"/>
  <c r="J267" i="15"/>
  <c r="I267" i="15"/>
  <c r="H267" i="15"/>
  <c r="G267" i="15"/>
  <c r="K266" i="15"/>
  <c r="J266" i="15"/>
  <c r="I266" i="15"/>
  <c r="H266" i="15"/>
  <c r="G266" i="15"/>
  <c r="K265" i="15"/>
  <c r="J265" i="15"/>
  <c r="I265" i="15"/>
  <c r="H265" i="15"/>
  <c r="G265" i="15"/>
  <c r="K264" i="15"/>
  <c r="J264" i="15"/>
  <c r="I264" i="15"/>
  <c r="H264" i="15"/>
  <c r="G264" i="15"/>
  <c r="K263" i="15"/>
  <c r="J263" i="15"/>
  <c r="I263" i="15"/>
  <c r="H263" i="15"/>
  <c r="G263" i="15"/>
  <c r="K261" i="15"/>
  <c r="J261" i="15"/>
  <c r="I261" i="15"/>
  <c r="H261" i="15"/>
  <c r="G261" i="15"/>
  <c r="K260" i="15"/>
  <c r="J260" i="15"/>
  <c r="I260" i="15"/>
  <c r="H260" i="15"/>
  <c r="G260" i="15"/>
  <c r="K259" i="15"/>
  <c r="J259" i="15"/>
  <c r="I259" i="15"/>
  <c r="H259" i="15"/>
  <c r="G259" i="15"/>
  <c r="K258" i="15"/>
  <c r="J258" i="15"/>
  <c r="I258" i="15"/>
  <c r="H258" i="15"/>
  <c r="G258" i="15"/>
  <c r="K257" i="15"/>
  <c r="J257" i="15"/>
  <c r="I257" i="15"/>
  <c r="H257" i="15"/>
  <c r="G257" i="15"/>
  <c r="K256" i="15"/>
  <c r="J256" i="15"/>
  <c r="I256" i="15"/>
  <c r="H256" i="15"/>
  <c r="G256" i="15"/>
  <c r="K255" i="15"/>
  <c r="J255" i="15"/>
  <c r="I255" i="15"/>
  <c r="H255" i="15"/>
  <c r="G255" i="15"/>
  <c r="K254" i="15"/>
  <c r="J254" i="15"/>
  <c r="I254" i="15"/>
  <c r="H254" i="15"/>
  <c r="G254" i="15"/>
  <c r="K253" i="15"/>
  <c r="J253" i="15"/>
  <c r="I253" i="15"/>
  <c r="H253" i="15"/>
  <c r="G253" i="15"/>
  <c r="K252" i="15"/>
  <c r="J252" i="15"/>
  <c r="I252" i="15"/>
  <c r="H252" i="15"/>
  <c r="G252" i="15"/>
  <c r="K251" i="15"/>
  <c r="J251" i="15"/>
  <c r="I251" i="15"/>
  <c r="H251" i="15"/>
  <c r="G251" i="15"/>
  <c r="K250" i="15"/>
  <c r="J250" i="15"/>
  <c r="I250" i="15"/>
  <c r="H250" i="15"/>
  <c r="G250" i="15"/>
  <c r="K249" i="15"/>
  <c r="J249" i="15"/>
  <c r="I249" i="15"/>
  <c r="H249" i="15"/>
  <c r="G249" i="15"/>
  <c r="K248" i="15"/>
  <c r="J248" i="15"/>
  <c r="I248" i="15"/>
  <c r="H248" i="15"/>
  <c r="G248" i="15"/>
  <c r="K247" i="15"/>
  <c r="J247" i="15"/>
  <c r="I247" i="15"/>
  <c r="H247" i="15"/>
  <c r="G247" i="15"/>
  <c r="K246" i="15"/>
  <c r="J246" i="15"/>
  <c r="I246" i="15"/>
  <c r="H246" i="15"/>
  <c r="G246" i="15"/>
  <c r="K245" i="15"/>
  <c r="J245" i="15"/>
  <c r="I245" i="15"/>
  <c r="H245" i="15"/>
  <c r="G245" i="15"/>
  <c r="K244" i="15"/>
  <c r="J244" i="15"/>
  <c r="I244" i="15"/>
  <c r="H244" i="15"/>
  <c r="G244" i="15"/>
  <c r="K243" i="15"/>
  <c r="J243" i="15"/>
  <c r="I243" i="15"/>
  <c r="H243" i="15"/>
  <c r="G243" i="15"/>
  <c r="K242" i="15"/>
  <c r="J242" i="15"/>
  <c r="I242" i="15"/>
  <c r="H242" i="15"/>
  <c r="G242" i="15"/>
  <c r="K241" i="15"/>
  <c r="J241" i="15"/>
  <c r="I241" i="15"/>
  <c r="H241" i="15"/>
  <c r="G241" i="15"/>
  <c r="K239" i="15"/>
  <c r="J239" i="15"/>
  <c r="I239" i="15"/>
  <c r="H239" i="15"/>
  <c r="G239" i="15"/>
  <c r="K238" i="15"/>
  <c r="J238" i="15"/>
  <c r="I238" i="15"/>
  <c r="H238" i="15"/>
  <c r="G238" i="15"/>
  <c r="K237" i="15"/>
  <c r="J237" i="15"/>
  <c r="I237" i="15"/>
  <c r="H237" i="15"/>
  <c r="G237" i="15"/>
  <c r="K236" i="15"/>
  <c r="J236" i="15"/>
  <c r="I236" i="15"/>
  <c r="H236" i="15"/>
  <c r="G236" i="15"/>
  <c r="K235" i="15"/>
  <c r="J235" i="15"/>
  <c r="I235" i="15"/>
  <c r="H235" i="15"/>
  <c r="G235" i="15"/>
  <c r="K234" i="15"/>
  <c r="J234" i="15"/>
  <c r="I234" i="15"/>
  <c r="H234" i="15"/>
  <c r="G234" i="15"/>
  <c r="K233" i="15"/>
  <c r="J233" i="15"/>
  <c r="I233" i="15"/>
  <c r="H233" i="15"/>
  <c r="G233" i="15"/>
  <c r="K232" i="15"/>
  <c r="J232" i="15"/>
  <c r="I232" i="15"/>
  <c r="H232" i="15"/>
  <c r="G232" i="15"/>
  <c r="K231" i="15"/>
  <c r="J231" i="15"/>
  <c r="I231" i="15"/>
  <c r="H231" i="15"/>
  <c r="G231" i="15"/>
  <c r="K230" i="15"/>
  <c r="J230" i="15"/>
  <c r="I230" i="15"/>
  <c r="H230" i="15"/>
  <c r="G230" i="15"/>
  <c r="K229" i="15"/>
  <c r="J229" i="15"/>
  <c r="I229" i="15"/>
  <c r="H229" i="15"/>
  <c r="G229" i="15"/>
  <c r="K228" i="15"/>
  <c r="J228" i="15"/>
  <c r="I228" i="15"/>
  <c r="H228" i="15"/>
  <c r="G228" i="15"/>
  <c r="K227" i="15"/>
  <c r="J227" i="15"/>
  <c r="I227" i="15"/>
  <c r="H227" i="15"/>
  <c r="G227" i="15"/>
  <c r="K226" i="15"/>
  <c r="J226" i="15"/>
  <c r="I226" i="15"/>
  <c r="H226" i="15"/>
  <c r="G226" i="15"/>
  <c r="K225" i="15"/>
  <c r="J225" i="15"/>
  <c r="I225" i="15"/>
  <c r="H225" i="15"/>
  <c r="G225" i="15"/>
  <c r="K224" i="15"/>
  <c r="J224" i="15"/>
  <c r="I224" i="15"/>
  <c r="H224" i="15"/>
  <c r="G224" i="15"/>
  <c r="K223" i="15"/>
  <c r="J223" i="15"/>
  <c r="I223" i="15"/>
  <c r="H223" i="15"/>
  <c r="G223" i="15"/>
  <c r="K222" i="15"/>
  <c r="J222" i="15"/>
  <c r="I222" i="15"/>
  <c r="H222" i="15"/>
  <c r="G222" i="15"/>
  <c r="K221" i="15"/>
  <c r="J221" i="15"/>
  <c r="I221" i="15"/>
  <c r="H221" i="15"/>
  <c r="G221" i="15"/>
  <c r="K220" i="15"/>
  <c r="J220" i="15"/>
  <c r="I220" i="15"/>
  <c r="H220" i="15"/>
  <c r="G220" i="15"/>
  <c r="K219" i="15"/>
  <c r="J219" i="15"/>
  <c r="I219" i="15"/>
  <c r="H219" i="15"/>
  <c r="G219" i="15"/>
  <c r="K217" i="15"/>
  <c r="J217" i="15"/>
  <c r="I217" i="15"/>
  <c r="H217" i="15"/>
  <c r="G217" i="15"/>
  <c r="K216" i="15"/>
  <c r="J216" i="15"/>
  <c r="I216" i="15"/>
  <c r="H216" i="15"/>
  <c r="G216" i="15"/>
  <c r="K215" i="15"/>
  <c r="J215" i="15"/>
  <c r="I215" i="15"/>
  <c r="H215" i="15"/>
  <c r="G215" i="15"/>
  <c r="K214" i="15"/>
  <c r="J214" i="15"/>
  <c r="I214" i="15"/>
  <c r="H214" i="15"/>
  <c r="G214" i="15"/>
  <c r="K213" i="15"/>
  <c r="J213" i="15"/>
  <c r="I213" i="15"/>
  <c r="H213" i="15"/>
  <c r="G213" i="15"/>
  <c r="K212" i="15"/>
  <c r="J212" i="15"/>
  <c r="I212" i="15"/>
  <c r="H212" i="15"/>
  <c r="G212" i="15"/>
  <c r="K211" i="15"/>
  <c r="J211" i="15"/>
  <c r="I211" i="15"/>
  <c r="H211" i="15"/>
  <c r="G211" i="15"/>
  <c r="K210" i="15"/>
  <c r="J210" i="15"/>
  <c r="I210" i="15"/>
  <c r="H210" i="15"/>
  <c r="G210" i="15"/>
  <c r="K209" i="15"/>
  <c r="J209" i="15"/>
  <c r="I209" i="15"/>
  <c r="H209" i="15"/>
  <c r="G209" i="15"/>
  <c r="K208" i="15"/>
  <c r="J208" i="15"/>
  <c r="I208" i="15"/>
  <c r="H208" i="15"/>
  <c r="G208" i="15"/>
  <c r="K207" i="15"/>
  <c r="J207" i="15"/>
  <c r="I207" i="15"/>
  <c r="H207" i="15"/>
  <c r="G207" i="15"/>
  <c r="K206" i="15"/>
  <c r="J206" i="15"/>
  <c r="I206" i="15"/>
  <c r="H206" i="15"/>
  <c r="G206" i="15"/>
  <c r="K205" i="15"/>
  <c r="J205" i="15"/>
  <c r="I205" i="15"/>
  <c r="H205" i="15"/>
  <c r="G205" i="15"/>
  <c r="K204" i="15"/>
  <c r="J204" i="15"/>
  <c r="I204" i="15"/>
  <c r="H204" i="15"/>
  <c r="G204" i="15"/>
  <c r="K203" i="15"/>
  <c r="J203" i="15"/>
  <c r="I203" i="15"/>
  <c r="H203" i="15"/>
  <c r="G203" i="15"/>
  <c r="K202" i="15"/>
  <c r="J202" i="15"/>
  <c r="I202" i="15"/>
  <c r="H202" i="15"/>
  <c r="G202" i="15"/>
  <c r="K201" i="15"/>
  <c r="J201" i="15"/>
  <c r="I201" i="15"/>
  <c r="H201" i="15"/>
  <c r="G201" i="15"/>
  <c r="K199" i="15"/>
  <c r="J199" i="15"/>
  <c r="I199" i="15"/>
  <c r="H199" i="15"/>
  <c r="G199" i="15"/>
  <c r="K198" i="15"/>
  <c r="J198" i="15"/>
  <c r="I198" i="15"/>
  <c r="H198" i="15"/>
  <c r="G198" i="15"/>
  <c r="K197" i="15"/>
  <c r="J197" i="15"/>
  <c r="I197" i="15"/>
  <c r="H197" i="15"/>
  <c r="G197" i="15"/>
  <c r="K196" i="15"/>
  <c r="J196" i="15"/>
  <c r="I196" i="15"/>
  <c r="H196" i="15"/>
  <c r="G196" i="15"/>
  <c r="K195" i="15"/>
  <c r="J195" i="15"/>
  <c r="I195" i="15"/>
  <c r="H195" i="15"/>
  <c r="G195" i="15"/>
  <c r="K194" i="15"/>
  <c r="J194" i="15"/>
  <c r="I194" i="15"/>
  <c r="H194" i="15"/>
  <c r="G194" i="15"/>
  <c r="K193" i="15"/>
  <c r="J193" i="15"/>
  <c r="I193" i="15"/>
  <c r="H193" i="15"/>
  <c r="G193" i="15"/>
  <c r="K192" i="15"/>
  <c r="J192" i="15"/>
  <c r="I192" i="15"/>
  <c r="H192" i="15"/>
  <c r="G192" i="15"/>
  <c r="K191" i="15"/>
  <c r="J191" i="15"/>
  <c r="I191" i="15"/>
  <c r="H191" i="15"/>
  <c r="G191" i="15"/>
  <c r="K190" i="15"/>
  <c r="J190" i="15"/>
  <c r="I190" i="15"/>
  <c r="H190" i="15"/>
  <c r="G190" i="15"/>
  <c r="K189" i="15"/>
  <c r="J189" i="15"/>
  <c r="I189" i="15"/>
  <c r="H189" i="15"/>
  <c r="G189" i="15"/>
  <c r="K188" i="15"/>
  <c r="J188" i="15"/>
  <c r="I188" i="15"/>
  <c r="H188" i="15"/>
  <c r="G188" i="15"/>
  <c r="K187" i="15"/>
  <c r="J187" i="15"/>
  <c r="I187" i="15"/>
  <c r="H187" i="15"/>
  <c r="G187" i="15"/>
  <c r="K186" i="15"/>
  <c r="J186" i="15"/>
  <c r="I186" i="15"/>
  <c r="H186" i="15"/>
  <c r="G186" i="15"/>
  <c r="K185" i="15"/>
  <c r="J185" i="15"/>
  <c r="I185" i="15"/>
  <c r="H185" i="15"/>
  <c r="G185" i="15"/>
  <c r="K184" i="15"/>
  <c r="J184" i="15"/>
  <c r="I184" i="15"/>
  <c r="H184" i="15"/>
  <c r="G184" i="15"/>
  <c r="K183" i="15"/>
  <c r="J183" i="15"/>
  <c r="I183" i="15"/>
  <c r="H183" i="15"/>
  <c r="G183" i="15"/>
  <c r="K182" i="15"/>
  <c r="J182" i="15"/>
  <c r="I182" i="15"/>
  <c r="H182" i="15"/>
  <c r="G182" i="15"/>
  <c r="K181" i="15"/>
  <c r="J181" i="15"/>
  <c r="I181" i="15"/>
  <c r="H181" i="15"/>
  <c r="G181" i="15"/>
  <c r="K180" i="15"/>
  <c r="J180" i="15"/>
  <c r="I180" i="15"/>
  <c r="H180" i="15"/>
  <c r="G180" i="15"/>
  <c r="K178" i="15"/>
  <c r="J178" i="15"/>
  <c r="I178" i="15"/>
  <c r="H178" i="15"/>
  <c r="G178" i="15"/>
  <c r="K177" i="15"/>
  <c r="J177" i="15"/>
  <c r="I177" i="15"/>
  <c r="H177" i="15"/>
  <c r="G177" i="15"/>
  <c r="K176" i="15"/>
  <c r="J176" i="15"/>
  <c r="I176" i="15"/>
  <c r="H176" i="15"/>
  <c r="G176" i="15"/>
  <c r="K175" i="15"/>
  <c r="J175" i="15"/>
  <c r="I175" i="15"/>
  <c r="H175" i="15"/>
  <c r="G175" i="15"/>
  <c r="K174" i="15"/>
  <c r="J174" i="15"/>
  <c r="I174" i="15"/>
  <c r="H174" i="15"/>
  <c r="G174" i="15"/>
  <c r="K173" i="15"/>
  <c r="J173" i="15"/>
  <c r="I173" i="15"/>
  <c r="H173" i="15"/>
  <c r="G173" i="15"/>
  <c r="K172" i="15"/>
  <c r="J172" i="15"/>
  <c r="I172" i="15"/>
  <c r="H172" i="15"/>
  <c r="G172" i="15"/>
  <c r="K171" i="15"/>
  <c r="J171" i="15"/>
  <c r="I171" i="15"/>
  <c r="H171" i="15"/>
  <c r="G171" i="15"/>
  <c r="K170" i="15"/>
  <c r="J170" i="15"/>
  <c r="I170" i="15"/>
  <c r="H170" i="15"/>
  <c r="G170" i="15"/>
  <c r="K169" i="15"/>
  <c r="J169" i="15"/>
  <c r="I169" i="15"/>
  <c r="H169" i="15"/>
  <c r="G169" i="15"/>
  <c r="K168" i="15"/>
  <c r="J168" i="15"/>
  <c r="I168" i="15"/>
  <c r="H168" i="15"/>
  <c r="G168" i="15"/>
  <c r="K167" i="15"/>
  <c r="J167" i="15"/>
  <c r="I167" i="15"/>
  <c r="H167" i="15"/>
  <c r="G167" i="15"/>
  <c r="K166" i="15"/>
  <c r="J166" i="15"/>
  <c r="I166" i="15"/>
  <c r="H166" i="15"/>
  <c r="G166" i="15"/>
  <c r="K165" i="15"/>
  <c r="J165" i="15"/>
  <c r="I165" i="15"/>
  <c r="H165" i="15"/>
  <c r="G165" i="15"/>
  <c r="K164" i="15"/>
  <c r="J164" i="15"/>
  <c r="I164" i="15"/>
  <c r="H164" i="15"/>
  <c r="G164" i="15"/>
  <c r="K163" i="15"/>
  <c r="J163" i="15"/>
  <c r="I163" i="15"/>
  <c r="H163" i="15"/>
  <c r="G163" i="15"/>
  <c r="K162" i="15"/>
  <c r="J162" i="15"/>
  <c r="I162" i="15"/>
  <c r="H162" i="15"/>
  <c r="G162" i="15"/>
  <c r="K161" i="15"/>
  <c r="J161" i="15"/>
  <c r="I161" i="15"/>
  <c r="H161" i="15"/>
  <c r="G161" i="15"/>
  <c r="K160" i="15"/>
  <c r="J160" i="15"/>
  <c r="I160" i="15"/>
  <c r="H160" i="15"/>
  <c r="G160" i="15"/>
  <c r="K159" i="15"/>
  <c r="J159" i="15"/>
  <c r="I159" i="15"/>
  <c r="H159" i="15"/>
  <c r="G159" i="15"/>
  <c r="K158" i="15"/>
  <c r="J158" i="15"/>
  <c r="I158" i="15"/>
  <c r="H158" i="15"/>
  <c r="G158" i="15"/>
  <c r="K157" i="15"/>
  <c r="J157" i="15"/>
  <c r="I157" i="15"/>
  <c r="H157" i="15"/>
  <c r="G157" i="15"/>
  <c r="K156" i="15"/>
  <c r="J156" i="15"/>
  <c r="I156" i="15"/>
  <c r="H156" i="15"/>
  <c r="G156" i="15"/>
  <c r="K155" i="15"/>
  <c r="J155" i="15"/>
  <c r="I155" i="15"/>
  <c r="H155" i="15"/>
  <c r="G155" i="15"/>
  <c r="K154" i="15"/>
  <c r="J154" i="15"/>
  <c r="I154" i="15"/>
  <c r="H154" i="15"/>
  <c r="G154" i="15"/>
  <c r="K153" i="15"/>
  <c r="J153" i="15"/>
  <c r="I153" i="15"/>
  <c r="H153" i="15"/>
  <c r="G153" i="15"/>
  <c r="K151" i="15"/>
  <c r="J151" i="15"/>
  <c r="I151" i="15"/>
  <c r="H151" i="15"/>
  <c r="G151" i="15"/>
  <c r="K150" i="15"/>
  <c r="J150" i="15"/>
  <c r="I150" i="15"/>
  <c r="H150" i="15"/>
  <c r="G150" i="15"/>
  <c r="K149" i="15"/>
  <c r="J149" i="15"/>
  <c r="I149" i="15"/>
  <c r="H149" i="15"/>
  <c r="G149" i="15"/>
  <c r="K148" i="15"/>
  <c r="J148" i="15"/>
  <c r="I148" i="15"/>
  <c r="H148" i="15"/>
  <c r="G148" i="15"/>
  <c r="K147" i="15"/>
  <c r="J147" i="15"/>
  <c r="I147" i="15"/>
  <c r="H147" i="15"/>
  <c r="G147" i="15"/>
  <c r="K146" i="15"/>
  <c r="J146" i="15"/>
  <c r="I146" i="15"/>
  <c r="H146" i="15"/>
  <c r="G146" i="15"/>
  <c r="K145" i="15"/>
  <c r="J145" i="15"/>
  <c r="I145" i="15"/>
  <c r="H145" i="15"/>
  <c r="G145" i="15"/>
  <c r="K144" i="15"/>
  <c r="J144" i="15"/>
  <c r="I144" i="15"/>
  <c r="H144" i="15"/>
  <c r="G144" i="15"/>
  <c r="K143" i="15"/>
  <c r="J143" i="15"/>
  <c r="I143" i="15"/>
  <c r="H143" i="15"/>
  <c r="G143" i="15"/>
  <c r="K142" i="15"/>
  <c r="J142" i="15"/>
  <c r="I142" i="15"/>
  <c r="H142" i="15"/>
  <c r="G142" i="15"/>
  <c r="K141" i="15"/>
  <c r="J141" i="15"/>
  <c r="I141" i="15"/>
  <c r="H141" i="15"/>
  <c r="G141" i="15"/>
  <c r="K140" i="15"/>
  <c r="J140" i="15"/>
  <c r="I140" i="15"/>
  <c r="H140" i="15"/>
  <c r="G140" i="15"/>
  <c r="K139" i="15"/>
  <c r="J139" i="15"/>
  <c r="I139" i="15"/>
  <c r="H139" i="15"/>
  <c r="G139" i="15"/>
  <c r="K138" i="15"/>
  <c r="J138" i="15"/>
  <c r="I138" i="15"/>
  <c r="H138" i="15"/>
  <c r="G138" i="15"/>
  <c r="K137" i="15"/>
  <c r="J137" i="15"/>
  <c r="I137" i="15"/>
  <c r="H137" i="15"/>
  <c r="G137" i="15"/>
  <c r="K136" i="15"/>
  <c r="J136" i="15"/>
  <c r="I136" i="15"/>
  <c r="H136" i="15"/>
  <c r="G136" i="15"/>
  <c r="K135" i="15"/>
  <c r="J135" i="15"/>
  <c r="I135" i="15"/>
  <c r="H135" i="15"/>
  <c r="G135" i="15"/>
  <c r="K134" i="15"/>
  <c r="J134" i="15"/>
  <c r="I134" i="15"/>
  <c r="H134" i="15"/>
  <c r="G134" i="15"/>
  <c r="K133" i="15"/>
  <c r="J133" i="15"/>
  <c r="I133" i="15"/>
  <c r="H133" i="15"/>
  <c r="G133" i="15"/>
  <c r="K132" i="15"/>
  <c r="J132" i="15"/>
  <c r="I132" i="15"/>
  <c r="H132" i="15"/>
  <c r="G132" i="15"/>
  <c r="K131" i="15"/>
  <c r="J131" i="15"/>
  <c r="I131" i="15"/>
  <c r="H131" i="15"/>
  <c r="G131" i="15"/>
  <c r="K130" i="15"/>
  <c r="J130" i="15"/>
  <c r="I130" i="15"/>
  <c r="H130" i="15"/>
  <c r="G130" i="15"/>
  <c r="K129" i="15"/>
  <c r="J129" i="15"/>
  <c r="I129" i="15"/>
  <c r="H129" i="15"/>
  <c r="G129" i="15"/>
  <c r="K128" i="15"/>
  <c r="J128" i="15"/>
  <c r="I128" i="15"/>
  <c r="H128" i="15"/>
  <c r="G128" i="15"/>
  <c r="K127" i="15"/>
  <c r="J127" i="15"/>
  <c r="I127" i="15"/>
  <c r="H127" i="15"/>
  <c r="G127" i="15"/>
  <c r="K126" i="15"/>
  <c r="J126" i="15"/>
  <c r="I126" i="15"/>
  <c r="H126" i="15"/>
  <c r="G126" i="15"/>
  <c r="K124" i="15"/>
  <c r="J124" i="15"/>
  <c r="I124" i="15"/>
  <c r="H124" i="15"/>
  <c r="G124" i="15"/>
  <c r="K123" i="15"/>
  <c r="J123" i="15"/>
  <c r="I123" i="15"/>
  <c r="H123" i="15"/>
  <c r="G123" i="15"/>
  <c r="K122" i="15"/>
  <c r="J122" i="15"/>
  <c r="I122" i="15"/>
  <c r="H122" i="15"/>
  <c r="G122" i="15"/>
  <c r="K121" i="15"/>
  <c r="J121" i="15"/>
  <c r="I121" i="15"/>
  <c r="H121" i="15"/>
  <c r="G121" i="15"/>
  <c r="K120" i="15"/>
  <c r="J120" i="15"/>
  <c r="I120" i="15"/>
  <c r="H120" i="15"/>
  <c r="G120" i="15"/>
  <c r="K119" i="15"/>
  <c r="J119" i="15"/>
  <c r="I119" i="15"/>
  <c r="H119" i="15"/>
  <c r="G119" i="15"/>
  <c r="K118" i="15"/>
  <c r="J118" i="15"/>
  <c r="I118" i="15"/>
  <c r="H118" i="15"/>
  <c r="G118" i="15"/>
  <c r="K117" i="15"/>
  <c r="J117" i="15"/>
  <c r="I117" i="15"/>
  <c r="H117" i="15"/>
  <c r="G117" i="15"/>
  <c r="K116" i="15"/>
  <c r="J116" i="15"/>
  <c r="I116" i="15"/>
  <c r="H116" i="15"/>
  <c r="G116" i="15"/>
  <c r="K115" i="15"/>
  <c r="J115" i="15"/>
  <c r="I115" i="15"/>
  <c r="H115" i="15"/>
  <c r="G115" i="15"/>
  <c r="K114" i="15"/>
  <c r="J114" i="15"/>
  <c r="I114" i="15"/>
  <c r="H114" i="15"/>
  <c r="G114" i="15"/>
  <c r="K113" i="15"/>
  <c r="J113" i="15"/>
  <c r="I113" i="15"/>
  <c r="H113" i="15"/>
  <c r="G113" i="15"/>
  <c r="K112" i="15"/>
  <c r="J112" i="15"/>
  <c r="I112" i="15"/>
  <c r="H112" i="15"/>
  <c r="G112" i="15"/>
  <c r="K111" i="15"/>
  <c r="J111" i="15"/>
  <c r="I111" i="15"/>
  <c r="H111" i="15"/>
  <c r="G111" i="15"/>
  <c r="K110" i="15"/>
  <c r="J110" i="15"/>
  <c r="I110" i="15"/>
  <c r="H110" i="15"/>
  <c r="G110" i="15"/>
  <c r="K108" i="15"/>
  <c r="J108" i="15"/>
  <c r="I108" i="15"/>
  <c r="H108" i="15"/>
  <c r="G108" i="15"/>
  <c r="K107" i="15"/>
  <c r="J107" i="15"/>
  <c r="I107" i="15"/>
  <c r="H107" i="15"/>
  <c r="G107" i="15"/>
  <c r="K106" i="15"/>
  <c r="J106" i="15"/>
  <c r="I106" i="15"/>
  <c r="H106" i="15"/>
  <c r="G106" i="15"/>
  <c r="K105" i="15"/>
  <c r="J105" i="15"/>
  <c r="I105" i="15"/>
  <c r="H105" i="15"/>
  <c r="G105" i="15"/>
  <c r="K104" i="15"/>
  <c r="J104" i="15"/>
  <c r="I104" i="15"/>
  <c r="H104" i="15"/>
  <c r="G104" i="15"/>
  <c r="K103" i="15"/>
  <c r="J103" i="15"/>
  <c r="I103" i="15"/>
  <c r="H103" i="15"/>
  <c r="G103" i="15"/>
  <c r="K102" i="15"/>
  <c r="J102" i="15"/>
  <c r="I102" i="15"/>
  <c r="H102" i="15"/>
  <c r="G102" i="15"/>
  <c r="K101" i="15"/>
  <c r="J101" i="15"/>
  <c r="I101" i="15"/>
  <c r="H101" i="15"/>
  <c r="G101" i="15"/>
  <c r="K100" i="15"/>
  <c r="J100" i="15"/>
  <c r="I100" i="15"/>
  <c r="H100" i="15"/>
  <c r="G100" i="15"/>
  <c r="K99" i="15"/>
  <c r="J99" i="15"/>
  <c r="I99" i="15"/>
  <c r="H99" i="15"/>
  <c r="G99" i="15"/>
  <c r="K98" i="15"/>
  <c r="J98" i="15"/>
  <c r="I98" i="15"/>
  <c r="H98" i="15"/>
  <c r="G98" i="15"/>
  <c r="K97" i="15"/>
  <c r="J97" i="15"/>
  <c r="I97" i="15"/>
  <c r="H97" i="15"/>
  <c r="G97" i="15"/>
  <c r="K96" i="15"/>
  <c r="J96" i="15"/>
  <c r="I96" i="15"/>
  <c r="H96" i="15"/>
  <c r="G96" i="15"/>
  <c r="K95" i="15"/>
  <c r="J95" i="15"/>
  <c r="I95" i="15"/>
  <c r="H95" i="15"/>
  <c r="G95" i="15"/>
  <c r="K94" i="15"/>
  <c r="J94" i="15"/>
  <c r="I94" i="15"/>
  <c r="H94" i="15"/>
  <c r="G94" i="15"/>
  <c r="K92" i="15"/>
  <c r="J92" i="15"/>
  <c r="I92" i="15"/>
  <c r="H92" i="15"/>
  <c r="G92" i="15"/>
  <c r="K91" i="15"/>
  <c r="J91" i="15"/>
  <c r="I91" i="15"/>
  <c r="H91" i="15"/>
  <c r="G91" i="15"/>
  <c r="K90" i="15"/>
  <c r="J90" i="15"/>
  <c r="I90" i="15"/>
  <c r="H90" i="15"/>
  <c r="G90" i="15"/>
  <c r="K89" i="15"/>
  <c r="J89" i="15"/>
  <c r="I89" i="15"/>
  <c r="H89" i="15"/>
  <c r="G89" i="15"/>
  <c r="K88" i="15"/>
  <c r="J88" i="15"/>
  <c r="I88" i="15"/>
  <c r="H88" i="15"/>
  <c r="G88" i="15"/>
  <c r="K87" i="15"/>
  <c r="J87" i="15"/>
  <c r="I87" i="15"/>
  <c r="H87" i="15"/>
  <c r="G87" i="15"/>
  <c r="K86" i="15"/>
  <c r="J86" i="15"/>
  <c r="I86" i="15"/>
  <c r="H86" i="15"/>
  <c r="G86" i="15"/>
  <c r="K85" i="15"/>
  <c r="J85" i="15"/>
  <c r="I85" i="15"/>
  <c r="H85" i="15"/>
  <c r="G85" i="15"/>
  <c r="K84" i="15"/>
  <c r="J84" i="15"/>
  <c r="I84" i="15"/>
  <c r="H84" i="15"/>
  <c r="G84" i="15"/>
  <c r="K83" i="15"/>
  <c r="J83" i="15"/>
  <c r="I83" i="15"/>
  <c r="H83" i="15"/>
  <c r="G83" i="15"/>
  <c r="K82" i="15"/>
  <c r="J82" i="15"/>
  <c r="I82" i="15"/>
  <c r="H82" i="15"/>
  <c r="G82" i="15"/>
  <c r="K81" i="15"/>
  <c r="J81" i="15"/>
  <c r="I81" i="15"/>
  <c r="H81" i="15"/>
  <c r="G81" i="15"/>
  <c r="K80" i="15"/>
  <c r="J80" i="15"/>
  <c r="I80" i="15"/>
  <c r="H80" i="15"/>
  <c r="G80" i="15"/>
  <c r="K79" i="15"/>
  <c r="J79" i="15"/>
  <c r="I79" i="15"/>
  <c r="H79" i="15"/>
  <c r="G79" i="15"/>
  <c r="K78" i="15"/>
  <c r="J78" i="15"/>
  <c r="I78" i="15"/>
  <c r="H78" i="15"/>
  <c r="G78" i="15"/>
  <c r="K77" i="15"/>
  <c r="J77" i="15"/>
  <c r="I77" i="15"/>
  <c r="H77" i="15"/>
  <c r="G77" i="15"/>
  <c r="K76" i="15"/>
  <c r="J76" i="15"/>
  <c r="I76" i="15"/>
  <c r="H76" i="15"/>
  <c r="G76" i="15"/>
  <c r="K75" i="15"/>
  <c r="J75" i="15"/>
  <c r="I75" i="15"/>
  <c r="H75" i="15"/>
  <c r="G75" i="15"/>
  <c r="K74" i="15"/>
  <c r="J74" i="15"/>
  <c r="I74" i="15"/>
  <c r="H74" i="15"/>
  <c r="G74" i="15"/>
  <c r="K73" i="15"/>
  <c r="J73" i="15"/>
  <c r="I73" i="15"/>
  <c r="H73" i="15"/>
  <c r="G73" i="15"/>
  <c r="K72" i="15"/>
  <c r="J72" i="15"/>
  <c r="I72" i="15"/>
  <c r="H72" i="15"/>
  <c r="G72" i="15"/>
  <c r="K71" i="15"/>
  <c r="J71" i="15"/>
  <c r="I71" i="15"/>
  <c r="H71" i="15"/>
  <c r="G71" i="15"/>
  <c r="K70" i="15"/>
  <c r="J70" i="15"/>
  <c r="I70" i="15"/>
  <c r="H70" i="15"/>
  <c r="G70" i="15"/>
  <c r="K69" i="15"/>
  <c r="J69" i="15"/>
  <c r="I69" i="15"/>
  <c r="H69" i="15"/>
  <c r="G69" i="15"/>
  <c r="K68" i="15"/>
  <c r="J68" i="15"/>
  <c r="I68" i="15"/>
  <c r="H68" i="15"/>
  <c r="G68" i="15"/>
  <c r="K67" i="15"/>
  <c r="J67" i="15"/>
  <c r="I67" i="15"/>
  <c r="H67" i="15"/>
  <c r="G67" i="15"/>
  <c r="K66" i="15"/>
  <c r="J66" i="15"/>
  <c r="I66" i="15"/>
  <c r="H66" i="15"/>
  <c r="G66" i="15"/>
  <c r="K65" i="15"/>
  <c r="J65" i="15"/>
  <c r="I65" i="15"/>
  <c r="H65" i="15"/>
  <c r="G65" i="15"/>
  <c r="K64" i="15"/>
  <c r="J64" i="15"/>
  <c r="I64" i="15"/>
  <c r="H64" i="15"/>
  <c r="G64" i="15"/>
  <c r="K63" i="15"/>
  <c r="J63" i="15"/>
  <c r="I63" i="15"/>
  <c r="H63" i="15"/>
  <c r="G63" i="15"/>
  <c r="K62" i="15"/>
  <c r="J62" i="15"/>
  <c r="I62" i="15"/>
  <c r="H62" i="15"/>
  <c r="G62" i="15"/>
  <c r="K61" i="15"/>
  <c r="J61" i="15"/>
  <c r="I61" i="15"/>
  <c r="H61" i="15"/>
  <c r="G61" i="15"/>
  <c r="K60" i="15"/>
  <c r="J60" i="15"/>
  <c r="I60" i="15"/>
  <c r="H60" i="15"/>
  <c r="G60" i="15"/>
  <c r="K59" i="15"/>
  <c r="J59" i="15"/>
  <c r="I59" i="15"/>
  <c r="H59" i="15"/>
  <c r="G59" i="15"/>
  <c r="K58" i="15"/>
  <c r="J58" i="15"/>
  <c r="I58" i="15"/>
  <c r="H58" i="15"/>
  <c r="G58" i="15"/>
  <c r="K55" i="15"/>
  <c r="J55" i="15"/>
  <c r="I55" i="15"/>
  <c r="H55" i="15"/>
  <c r="G55" i="15"/>
  <c r="K54" i="15"/>
  <c r="J54" i="15"/>
  <c r="I54" i="15"/>
  <c r="H54" i="15"/>
  <c r="G54" i="15"/>
  <c r="K53" i="15"/>
  <c r="J53" i="15"/>
  <c r="I53" i="15"/>
  <c r="H53" i="15"/>
  <c r="G53" i="15"/>
  <c r="K52" i="15"/>
  <c r="J52" i="15"/>
  <c r="I52" i="15"/>
  <c r="H52" i="15"/>
  <c r="G52" i="15"/>
  <c r="K51" i="15"/>
  <c r="J51" i="15"/>
  <c r="I51" i="15"/>
  <c r="H51" i="15"/>
  <c r="G51" i="15"/>
  <c r="K50" i="15"/>
  <c r="J50" i="15"/>
  <c r="I50" i="15"/>
  <c r="H50" i="15"/>
  <c r="G50" i="15"/>
  <c r="K49" i="15"/>
  <c r="J49" i="15"/>
  <c r="I49" i="15"/>
  <c r="H49" i="15"/>
  <c r="G49" i="15"/>
  <c r="K48" i="15"/>
  <c r="J48" i="15"/>
  <c r="I48" i="15"/>
  <c r="H48" i="15"/>
  <c r="G48" i="15"/>
  <c r="K47" i="15"/>
  <c r="J47" i="15"/>
  <c r="I47" i="15"/>
  <c r="H47" i="15"/>
  <c r="G47" i="15"/>
  <c r="K46" i="15"/>
  <c r="J46" i="15"/>
  <c r="I46" i="15"/>
  <c r="H46" i="15"/>
  <c r="G46" i="15"/>
  <c r="K45" i="15"/>
  <c r="J45" i="15"/>
  <c r="I45" i="15"/>
  <c r="H45" i="15"/>
  <c r="G45" i="15"/>
  <c r="K44" i="15"/>
  <c r="J44" i="15"/>
  <c r="I44" i="15"/>
  <c r="H44" i="15"/>
  <c r="G44" i="15"/>
  <c r="K43" i="15"/>
  <c r="J43" i="15"/>
  <c r="I43" i="15"/>
  <c r="H43" i="15"/>
  <c r="G43" i="15"/>
  <c r="K42" i="15"/>
  <c r="J42" i="15"/>
  <c r="I42" i="15"/>
  <c r="H42" i="15"/>
  <c r="G42" i="15"/>
  <c r="K41" i="15"/>
  <c r="J41" i="15"/>
  <c r="I41" i="15"/>
  <c r="H41" i="15"/>
  <c r="G41" i="15"/>
  <c r="K40" i="15"/>
  <c r="J40" i="15"/>
  <c r="I40" i="15"/>
  <c r="H40" i="15"/>
  <c r="G40" i="15"/>
  <c r="K39" i="15"/>
  <c r="J39" i="15"/>
  <c r="I39" i="15"/>
  <c r="H39" i="15"/>
  <c r="G39" i="15"/>
  <c r="K38" i="15"/>
  <c r="J38" i="15"/>
  <c r="I38" i="15"/>
  <c r="H38" i="15"/>
  <c r="G38" i="15"/>
  <c r="K37" i="15"/>
  <c r="J37" i="15"/>
  <c r="I37" i="15"/>
  <c r="H37" i="15"/>
  <c r="G37" i="15"/>
  <c r="K36" i="15"/>
  <c r="J36" i="15"/>
  <c r="I36" i="15"/>
  <c r="H36" i="15"/>
  <c r="G36" i="15"/>
  <c r="K35" i="15"/>
  <c r="J35" i="15"/>
  <c r="I35" i="15"/>
  <c r="H35" i="15"/>
  <c r="G35" i="15"/>
  <c r="K34" i="15"/>
  <c r="J34" i="15"/>
  <c r="I34" i="15"/>
  <c r="H34" i="15"/>
  <c r="G34" i="15"/>
  <c r="K33" i="15"/>
  <c r="J33" i="15"/>
  <c r="I33" i="15"/>
  <c r="H33" i="15"/>
  <c r="G33" i="15"/>
  <c r="K32" i="15"/>
  <c r="J32" i="15"/>
  <c r="I32" i="15"/>
  <c r="H32" i="15"/>
  <c r="G32" i="15"/>
  <c r="K31" i="15"/>
  <c r="J31" i="15"/>
  <c r="I31" i="15"/>
  <c r="H31" i="15"/>
  <c r="G31" i="15"/>
  <c r="K30" i="15"/>
  <c r="J30" i="15"/>
  <c r="I30" i="15"/>
  <c r="H30" i="15"/>
  <c r="G30" i="15"/>
  <c r="K29" i="15"/>
  <c r="J29" i="15"/>
  <c r="I29" i="15"/>
  <c r="H29" i="15"/>
  <c r="G29" i="15"/>
  <c r="K28" i="15"/>
  <c r="J28" i="15"/>
  <c r="I28" i="15"/>
  <c r="H28" i="15"/>
  <c r="G28" i="15"/>
  <c r="K27" i="15"/>
  <c r="J27" i="15"/>
  <c r="I27" i="15"/>
  <c r="H27" i="15"/>
  <c r="G27" i="15"/>
  <c r="K26" i="15"/>
  <c r="J26" i="15"/>
  <c r="I26" i="15"/>
  <c r="H26" i="15"/>
  <c r="G26" i="15"/>
  <c r="K25" i="15"/>
  <c r="J25" i="15"/>
  <c r="I25" i="15"/>
  <c r="H25" i="15"/>
  <c r="G25" i="15"/>
  <c r="K24" i="15"/>
  <c r="J24" i="15"/>
  <c r="I24" i="15"/>
  <c r="H24" i="15"/>
  <c r="G24" i="15"/>
  <c r="K23" i="15"/>
  <c r="J23" i="15"/>
  <c r="I23" i="15"/>
  <c r="H23" i="15"/>
  <c r="G23" i="15"/>
  <c r="K22" i="15"/>
  <c r="J22" i="15"/>
  <c r="I22" i="15"/>
  <c r="H22" i="15"/>
  <c r="G22" i="15"/>
  <c r="K21" i="15"/>
  <c r="J21" i="15"/>
  <c r="I21" i="15"/>
  <c r="H21" i="15"/>
  <c r="G21" i="15"/>
  <c r="K20" i="15"/>
  <c r="J20" i="15"/>
  <c r="I20" i="15"/>
  <c r="H20" i="15"/>
  <c r="G20" i="15"/>
  <c r="K19" i="15"/>
  <c r="J19" i="15"/>
  <c r="I19" i="15"/>
  <c r="H19" i="15"/>
  <c r="G19" i="15"/>
  <c r="K18" i="15"/>
  <c r="J18" i="15"/>
  <c r="I18" i="15"/>
  <c r="H18" i="15"/>
  <c r="G18" i="15"/>
  <c r="K17" i="15"/>
  <c r="J17" i="15"/>
  <c r="I17" i="15"/>
  <c r="H17" i="15"/>
  <c r="G17" i="15"/>
  <c r="K16" i="15"/>
  <c r="J16" i="15"/>
  <c r="I16" i="15"/>
  <c r="H16" i="15"/>
  <c r="G16" i="15"/>
  <c r="K15" i="15"/>
  <c r="J15" i="15"/>
  <c r="I15" i="15"/>
  <c r="H15" i="15"/>
  <c r="G15" i="15"/>
  <c r="K14" i="15"/>
  <c r="J14" i="15"/>
  <c r="I14" i="15"/>
  <c r="H14" i="15"/>
  <c r="G14" i="15"/>
  <c r="K1003" i="14" l="1"/>
  <c r="J1003" i="14"/>
  <c r="I1003" i="14"/>
  <c r="H1003" i="14"/>
  <c r="G1003" i="14"/>
  <c r="K1002" i="14"/>
  <c r="J1002" i="14"/>
  <c r="I1002" i="14"/>
  <c r="H1002" i="14"/>
  <c r="G1002" i="14"/>
  <c r="K1001" i="14"/>
  <c r="J1001" i="14"/>
  <c r="I1001" i="14"/>
  <c r="H1001" i="14"/>
  <c r="G1001" i="14"/>
  <c r="K1000" i="14"/>
  <c r="J1000" i="14"/>
  <c r="I1000" i="14"/>
  <c r="H1000" i="14"/>
  <c r="G1000" i="14"/>
  <c r="K999" i="14"/>
  <c r="J999" i="14"/>
  <c r="I999" i="14"/>
  <c r="H999" i="14"/>
  <c r="G999" i="14"/>
  <c r="K998" i="14"/>
  <c r="J998" i="14"/>
  <c r="I998" i="14"/>
  <c r="H998" i="14"/>
  <c r="G998" i="14"/>
  <c r="K997" i="14"/>
  <c r="J997" i="14"/>
  <c r="I997" i="14"/>
  <c r="H997" i="14"/>
  <c r="G997" i="14"/>
  <c r="K996" i="14"/>
  <c r="J996" i="14"/>
  <c r="I996" i="14"/>
  <c r="H996" i="14"/>
  <c r="G996" i="14"/>
  <c r="K995" i="14"/>
  <c r="J995" i="14"/>
  <c r="I995" i="14"/>
  <c r="H995" i="14"/>
  <c r="G995" i="14"/>
  <c r="K994" i="14"/>
  <c r="J994" i="14"/>
  <c r="I994" i="14"/>
  <c r="H994" i="14"/>
  <c r="G994" i="14"/>
  <c r="K993" i="14"/>
  <c r="J993" i="14"/>
  <c r="I993" i="14"/>
  <c r="H993" i="14"/>
  <c r="G993" i="14"/>
  <c r="K992" i="14"/>
  <c r="J992" i="14"/>
  <c r="I992" i="14"/>
  <c r="H992" i="14"/>
  <c r="G992" i="14"/>
  <c r="K991" i="14"/>
  <c r="J991" i="14"/>
  <c r="I991" i="14"/>
  <c r="H991" i="14"/>
  <c r="G991" i="14"/>
  <c r="K990" i="14"/>
  <c r="J990" i="14"/>
  <c r="I990" i="14"/>
  <c r="H990" i="14"/>
  <c r="G990" i="14"/>
  <c r="K988" i="14"/>
  <c r="J988" i="14"/>
  <c r="I988" i="14"/>
  <c r="H988" i="14"/>
  <c r="G988" i="14"/>
  <c r="K987" i="14"/>
  <c r="J987" i="14"/>
  <c r="I987" i="14"/>
  <c r="H987" i="14"/>
  <c r="G987" i="14"/>
  <c r="K986" i="14"/>
  <c r="J986" i="14"/>
  <c r="I986" i="14"/>
  <c r="H986" i="14"/>
  <c r="G986" i="14"/>
  <c r="K985" i="14"/>
  <c r="J985" i="14"/>
  <c r="I985" i="14"/>
  <c r="H985" i="14"/>
  <c r="G985" i="14"/>
  <c r="K984" i="14"/>
  <c r="J984" i="14"/>
  <c r="I984" i="14"/>
  <c r="H984" i="14"/>
  <c r="G984" i="14"/>
  <c r="K983" i="14"/>
  <c r="J983" i="14"/>
  <c r="I983" i="14"/>
  <c r="H983" i="14"/>
  <c r="G983" i="14"/>
  <c r="K982" i="14"/>
  <c r="J982" i="14"/>
  <c r="I982" i="14"/>
  <c r="H982" i="14"/>
  <c r="G982" i="14"/>
  <c r="K981" i="14"/>
  <c r="J981" i="14"/>
  <c r="I981" i="14"/>
  <c r="H981" i="14"/>
  <c r="G981" i="14"/>
  <c r="K980" i="14"/>
  <c r="J980" i="14"/>
  <c r="I980" i="14"/>
  <c r="H980" i="14"/>
  <c r="G980" i="14"/>
  <c r="K979" i="14"/>
  <c r="J979" i="14"/>
  <c r="I979" i="14"/>
  <c r="H979" i="14"/>
  <c r="G979" i="14"/>
  <c r="K978" i="14"/>
  <c r="J978" i="14"/>
  <c r="I978" i="14"/>
  <c r="H978" i="14"/>
  <c r="G978" i="14"/>
  <c r="K977" i="14"/>
  <c r="J977" i="14"/>
  <c r="I977" i="14"/>
  <c r="H977" i="14"/>
  <c r="G977" i="14"/>
  <c r="K976" i="14"/>
  <c r="J976" i="14"/>
  <c r="I976" i="14"/>
  <c r="H976" i="14"/>
  <c r="G976" i="14"/>
  <c r="K975" i="14"/>
  <c r="J975" i="14"/>
  <c r="I975" i="14"/>
  <c r="H975" i="14"/>
  <c r="G975" i="14"/>
  <c r="K974" i="14"/>
  <c r="J974" i="14"/>
  <c r="I974" i="14"/>
  <c r="H974" i="14"/>
  <c r="G974" i="14"/>
  <c r="K973" i="14"/>
  <c r="J973" i="14"/>
  <c r="I973" i="14"/>
  <c r="H973" i="14"/>
  <c r="G973" i="14"/>
  <c r="K972" i="14"/>
  <c r="J972" i="14"/>
  <c r="I972" i="14"/>
  <c r="H972" i="14"/>
  <c r="G972" i="14"/>
  <c r="K971" i="14"/>
  <c r="J971" i="14"/>
  <c r="I971" i="14"/>
  <c r="H971" i="14"/>
  <c r="G971" i="14"/>
  <c r="K970" i="14"/>
  <c r="J970" i="14"/>
  <c r="I970" i="14"/>
  <c r="H970" i="14"/>
  <c r="G970" i="14"/>
  <c r="K968" i="14"/>
  <c r="J968" i="14"/>
  <c r="I968" i="14"/>
  <c r="H968" i="14"/>
  <c r="G968" i="14"/>
  <c r="K967" i="14"/>
  <c r="J967" i="14"/>
  <c r="I967" i="14"/>
  <c r="H967" i="14"/>
  <c r="G967" i="14"/>
  <c r="K966" i="14"/>
  <c r="J966" i="14"/>
  <c r="I966" i="14"/>
  <c r="H966" i="14"/>
  <c r="G966" i="14"/>
  <c r="K965" i="14"/>
  <c r="J965" i="14"/>
  <c r="I965" i="14"/>
  <c r="H965" i="14"/>
  <c r="G965" i="14"/>
  <c r="K964" i="14"/>
  <c r="J964" i="14"/>
  <c r="I964" i="14"/>
  <c r="H964" i="14"/>
  <c r="G964" i="14"/>
  <c r="K963" i="14"/>
  <c r="J963" i="14"/>
  <c r="I963" i="14"/>
  <c r="H963" i="14"/>
  <c r="G963" i="14"/>
  <c r="K962" i="14"/>
  <c r="J962" i="14"/>
  <c r="I962" i="14"/>
  <c r="H962" i="14"/>
  <c r="G962" i="14"/>
  <c r="K961" i="14"/>
  <c r="J961" i="14"/>
  <c r="I961" i="14"/>
  <c r="H961" i="14"/>
  <c r="G961" i="14"/>
  <c r="K960" i="14"/>
  <c r="J960" i="14"/>
  <c r="I960" i="14"/>
  <c r="H960" i="14"/>
  <c r="G960" i="14"/>
  <c r="K959" i="14"/>
  <c r="J959" i="14"/>
  <c r="I959" i="14"/>
  <c r="H959" i="14"/>
  <c r="G959" i="14"/>
  <c r="K958" i="14"/>
  <c r="J958" i="14"/>
  <c r="I958" i="14"/>
  <c r="H958" i="14"/>
  <c r="G958" i="14"/>
  <c r="K957" i="14"/>
  <c r="J957" i="14"/>
  <c r="I957" i="14"/>
  <c r="H957" i="14"/>
  <c r="G957" i="14"/>
  <c r="K956" i="14"/>
  <c r="J956" i="14"/>
  <c r="I956" i="14"/>
  <c r="H956" i="14"/>
  <c r="G956" i="14"/>
  <c r="K954" i="14"/>
  <c r="J954" i="14"/>
  <c r="I954" i="14"/>
  <c r="H954" i="14"/>
  <c r="G954" i="14"/>
  <c r="K953" i="14"/>
  <c r="J953" i="14"/>
  <c r="I953" i="14"/>
  <c r="H953" i="14"/>
  <c r="G953" i="14"/>
  <c r="K952" i="14"/>
  <c r="J952" i="14"/>
  <c r="I952" i="14"/>
  <c r="H952" i="14"/>
  <c r="G952" i="14"/>
  <c r="K951" i="14"/>
  <c r="J951" i="14"/>
  <c r="I951" i="14"/>
  <c r="H951" i="14"/>
  <c r="G951" i="14"/>
  <c r="K950" i="14"/>
  <c r="J950" i="14"/>
  <c r="I950" i="14"/>
  <c r="H950" i="14"/>
  <c r="G950" i="14"/>
  <c r="K949" i="14"/>
  <c r="J949" i="14"/>
  <c r="I949" i="14"/>
  <c r="H949" i="14"/>
  <c r="G949" i="14"/>
  <c r="K948" i="14"/>
  <c r="J948" i="14"/>
  <c r="I948" i="14"/>
  <c r="H948" i="14"/>
  <c r="G948" i="14"/>
  <c r="K947" i="14"/>
  <c r="J947" i="14"/>
  <c r="I947" i="14"/>
  <c r="H947" i="14"/>
  <c r="G947" i="14"/>
  <c r="K946" i="14"/>
  <c r="J946" i="14"/>
  <c r="I946" i="14"/>
  <c r="H946" i="14"/>
  <c r="G946" i="14"/>
  <c r="K945" i="14"/>
  <c r="J945" i="14"/>
  <c r="I945" i="14"/>
  <c r="H945" i="14"/>
  <c r="G945" i="14"/>
  <c r="K944" i="14"/>
  <c r="J944" i="14"/>
  <c r="I944" i="14"/>
  <c r="H944" i="14"/>
  <c r="G944" i="14"/>
  <c r="K943" i="14"/>
  <c r="J943" i="14"/>
  <c r="I943" i="14"/>
  <c r="H943" i="14"/>
  <c r="G943" i="14"/>
  <c r="K942" i="14"/>
  <c r="J942" i="14"/>
  <c r="I942" i="14"/>
  <c r="H942" i="14"/>
  <c r="G942" i="14"/>
  <c r="K941" i="14"/>
  <c r="J941" i="14"/>
  <c r="I941" i="14"/>
  <c r="H941" i="14"/>
  <c r="G941" i="14"/>
  <c r="K940" i="14"/>
  <c r="J940" i="14"/>
  <c r="I940" i="14"/>
  <c r="H940" i="14"/>
  <c r="G940" i="14"/>
  <c r="K939" i="14"/>
  <c r="J939" i="14"/>
  <c r="I939" i="14"/>
  <c r="H939" i="14"/>
  <c r="G939" i="14"/>
  <c r="K938" i="14"/>
  <c r="J938" i="14"/>
  <c r="I938" i="14"/>
  <c r="H938" i="14"/>
  <c r="G938" i="14"/>
  <c r="K937" i="14"/>
  <c r="J937" i="14"/>
  <c r="I937" i="14"/>
  <c r="H937" i="14"/>
  <c r="G937" i="14"/>
  <c r="K936" i="14"/>
  <c r="J936" i="14"/>
  <c r="I936" i="14"/>
  <c r="H936" i="14"/>
  <c r="G936" i="14"/>
  <c r="K935" i="14"/>
  <c r="J935" i="14"/>
  <c r="I935" i="14"/>
  <c r="H935" i="14"/>
  <c r="G935" i="14"/>
  <c r="K934" i="14"/>
  <c r="J934" i="14"/>
  <c r="I934" i="14"/>
  <c r="H934" i="14"/>
  <c r="G934" i="14"/>
  <c r="K933" i="14"/>
  <c r="J933" i="14"/>
  <c r="I933" i="14"/>
  <c r="H933" i="14"/>
  <c r="G933" i="14"/>
  <c r="K932" i="14"/>
  <c r="J932" i="14"/>
  <c r="I932" i="14"/>
  <c r="H932" i="14"/>
  <c r="G932" i="14"/>
  <c r="K931" i="14"/>
  <c r="J931" i="14"/>
  <c r="I931" i="14"/>
  <c r="H931" i="14"/>
  <c r="G931" i="14"/>
  <c r="K929" i="14"/>
  <c r="J929" i="14"/>
  <c r="I929" i="14"/>
  <c r="H929" i="14"/>
  <c r="G929" i="14"/>
  <c r="K928" i="14"/>
  <c r="J928" i="14"/>
  <c r="I928" i="14"/>
  <c r="H928" i="14"/>
  <c r="G928" i="14"/>
  <c r="K927" i="14"/>
  <c r="J927" i="14"/>
  <c r="I927" i="14"/>
  <c r="H927" i="14"/>
  <c r="G927" i="14"/>
  <c r="K926" i="14"/>
  <c r="J926" i="14"/>
  <c r="I926" i="14"/>
  <c r="H926" i="14"/>
  <c r="G926" i="14"/>
  <c r="K925" i="14"/>
  <c r="J925" i="14"/>
  <c r="I925" i="14"/>
  <c r="H925" i="14"/>
  <c r="G925" i="14"/>
  <c r="K924" i="14"/>
  <c r="J924" i="14"/>
  <c r="I924" i="14"/>
  <c r="H924" i="14"/>
  <c r="G924" i="14"/>
  <c r="K923" i="14"/>
  <c r="J923" i="14"/>
  <c r="I923" i="14"/>
  <c r="H923" i="14"/>
  <c r="G923" i="14"/>
  <c r="K922" i="14"/>
  <c r="J922" i="14"/>
  <c r="I922" i="14"/>
  <c r="H922" i="14"/>
  <c r="G922" i="14"/>
  <c r="K921" i="14"/>
  <c r="J921" i="14"/>
  <c r="I921" i="14"/>
  <c r="H921" i="14"/>
  <c r="G921" i="14"/>
  <c r="K920" i="14"/>
  <c r="J920" i="14"/>
  <c r="I920" i="14"/>
  <c r="H920" i="14"/>
  <c r="G920" i="14"/>
  <c r="K919" i="14"/>
  <c r="J919" i="14"/>
  <c r="I919" i="14"/>
  <c r="H919" i="14"/>
  <c r="G919" i="14"/>
  <c r="K918" i="14"/>
  <c r="J918" i="14"/>
  <c r="I918" i="14"/>
  <c r="H918" i="14"/>
  <c r="G918" i="14"/>
  <c r="K917" i="14"/>
  <c r="J917" i="14"/>
  <c r="I917" i="14"/>
  <c r="H917" i="14"/>
  <c r="G917" i="14"/>
  <c r="K916" i="14"/>
  <c r="J916" i="14"/>
  <c r="I916" i="14"/>
  <c r="H916" i="14"/>
  <c r="G916" i="14"/>
  <c r="K915" i="14"/>
  <c r="J915" i="14"/>
  <c r="I915" i="14"/>
  <c r="H915" i="14"/>
  <c r="G915" i="14"/>
  <c r="K914" i="14"/>
  <c r="J914" i="14"/>
  <c r="I914" i="14"/>
  <c r="H914" i="14"/>
  <c r="G914" i="14"/>
  <c r="K913" i="14"/>
  <c r="J913" i="14"/>
  <c r="I913" i="14"/>
  <c r="H913" i="14"/>
  <c r="G913" i="14"/>
  <c r="K911" i="14"/>
  <c r="J911" i="14"/>
  <c r="I911" i="14"/>
  <c r="H911" i="14"/>
  <c r="G911" i="14"/>
  <c r="K910" i="14"/>
  <c r="J910" i="14"/>
  <c r="I910" i="14"/>
  <c r="H910" i="14"/>
  <c r="G910" i="14"/>
  <c r="K909" i="14"/>
  <c r="J909" i="14"/>
  <c r="I909" i="14"/>
  <c r="H909" i="14"/>
  <c r="G909" i="14"/>
  <c r="K908" i="14"/>
  <c r="J908" i="14"/>
  <c r="I908" i="14"/>
  <c r="H908" i="14"/>
  <c r="G908" i="14"/>
  <c r="K907" i="14"/>
  <c r="J907" i="14"/>
  <c r="I907" i="14"/>
  <c r="H907" i="14"/>
  <c r="G907" i="14"/>
  <c r="K906" i="14"/>
  <c r="J906" i="14"/>
  <c r="I906" i="14"/>
  <c r="H906" i="14"/>
  <c r="G906" i="14"/>
  <c r="K905" i="14"/>
  <c r="J905" i="14"/>
  <c r="I905" i="14"/>
  <c r="H905" i="14"/>
  <c r="G905" i="14"/>
  <c r="K904" i="14"/>
  <c r="J904" i="14"/>
  <c r="I904" i="14"/>
  <c r="H904" i="14"/>
  <c r="G904" i="14"/>
  <c r="K903" i="14"/>
  <c r="J903" i="14"/>
  <c r="I903" i="14"/>
  <c r="H903" i="14"/>
  <c r="G903" i="14"/>
  <c r="K902" i="14"/>
  <c r="J902" i="14"/>
  <c r="I902" i="14"/>
  <c r="H902" i="14"/>
  <c r="G902" i="14"/>
  <c r="K901" i="14"/>
  <c r="J901" i="14"/>
  <c r="I901" i="14"/>
  <c r="H901" i="14"/>
  <c r="G901" i="14"/>
  <c r="K900" i="14"/>
  <c r="J900" i="14"/>
  <c r="I900" i="14"/>
  <c r="H900" i="14"/>
  <c r="G900" i="14"/>
  <c r="K899" i="14"/>
  <c r="J899" i="14"/>
  <c r="I899" i="14"/>
  <c r="H899" i="14"/>
  <c r="G899" i="14"/>
  <c r="K898" i="14"/>
  <c r="J898" i="14"/>
  <c r="I898" i="14"/>
  <c r="H898" i="14"/>
  <c r="G898" i="14"/>
  <c r="K896" i="14"/>
  <c r="J896" i="14"/>
  <c r="I896" i="14"/>
  <c r="H896" i="14"/>
  <c r="G896" i="14"/>
  <c r="K895" i="14"/>
  <c r="J895" i="14"/>
  <c r="I895" i="14"/>
  <c r="H895" i="14"/>
  <c r="G895" i="14"/>
  <c r="K894" i="14"/>
  <c r="J894" i="14"/>
  <c r="I894" i="14"/>
  <c r="H894" i="14"/>
  <c r="G894" i="14"/>
  <c r="K893" i="14"/>
  <c r="J893" i="14"/>
  <c r="I893" i="14"/>
  <c r="H893" i="14"/>
  <c r="G893" i="14"/>
  <c r="K892" i="14"/>
  <c r="J892" i="14"/>
  <c r="I892" i="14"/>
  <c r="H892" i="14"/>
  <c r="G892" i="14"/>
  <c r="K891" i="14"/>
  <c r="J891" i="14"/>
  <c r="I891" i="14"/>
  <c r="H891" i="14"/>
  <c r="G891" i="14"/>
  <c r="K890" i="14"/>
  <c r="J890" i="14"/>
  <c r="I890" i="14"/>
  <c r="H890" i="14"/>
  <c r="G890" i="14"/>
  <c r="K889" i="14"/>
  <c r="J889" i="14"/>
  <c r="I889" i="14"/>
  <c r="H889" i="14"/>
  <c r="G889" i="14"/>
  <c r="K888" i="14"/>
  <c r="J888" i="14"/>
  <c r="I888" i="14"/>
  <c r="H888" i="14"/>
  <c r="G888" i="14"/>
  <c r="K887" i="14"/>
  <c r="J887" i="14"/>
  <c r="I887" i="14"/>
  <c r="H887" i="14"/>
  <c r="G887" i="14"/>
  <c r="K886" i="14"/>
  <c r="J886" i="14"/>
  <c r="I886" i="14"/>
  <c r="H886" i="14"/>
  <c r="G886" i="14"/>
  <c r="K885" i="14"/>
  <c r="J885" i="14"/>
  <c r="I885" i="14"/>
  <c r="H885" i="14"/>
  <c r="G885" i="14"/>
  <c r="K883" i="14"/>
  <c r="J883" i="14"/>
  <c r="I883" i="14"/>
  <c r="H883" i="14"/>
  <c r="G883" i="14"/>
  <c r="K882" i="14"/>
  <c r="J882" i="14"/>
  <c r="I882" i="14"/>
  <c r="H882" i="14"/>
  <c r="G882" i="14"/>
  <c r="K881" i="14"/>
  <c r="J881" i="14"/>
  <c r="I881" i="14"/>
  <c r="H881" i="14"/>
  <c r="G881" i="14"/>
  <c r="K880" i="14"/>
  <c r="J880" i="14"/>
  <c r="I880" i="14"/>
  <c r="H880" i="14"/>
  <c r="G880" i="14"/>
  <c r="K879" i="14"/>
  <c r="J879" i="14"/>
  <c r="I879" i="14"/>
  <c r="H879" i="14"/>
  <c r="G879" i="14"/>
  <c r="K878" i="14"/>
  <c r="J878" i="14"/>
  <c r="I878" i="14"/>
  <c r="H878" i="14"/>
  <c r="G878" i="14"/>
  <c r="K877" i="14"/>
  <c r="J877" i="14"/>
  <c r="I877" i="14"/>
  <c r="H877" i="14"/>
  <c r="G877" i="14"/>
  <c r="K876" i="14"/>
  <c r="J876" i="14"/>
  <c r="I876" i="14"/>
  <c r="H876" i="14"/>
  <c r="G876" i="14"/>
  <c r="K875" i="14"/>
  <c r="J875" i="14"/>
  <c r="I875" i="14"/>
  <c r="H875" i="14"/>
  <c r="G875" i="14"/>
  <c r="K874" i="14"/>
  <c r="J874" i="14"/>
  <c r="I874" i="14"/>
  <c r="H874" i="14"/>
  <c r="G874" i="14"/>
  <c r="K873" i="14"/>
  <c r="J873" i="14"/>
  <c r="I873" i="14"/>
  <c r="H873" i="14"/>
  <c r="G873" i="14"/>
  <c r="K872" i="14"/>
  <c r="J872" i="14"/>
  <c r="I872" i="14"/>
  <c r="H872" i="14"/>
  <c r="G872" i="14"/>
  <c r="K871" i="14"/>
  <c r="J871" i="14"/>
  <c r="I871" i="14"/>
  <c r="H871" i="14"/>
  <c r="G871" i="14"/>
  <c r="K870" i="14"/>
  <c r="J870" i="14"/>
  <c r="I870" i="14"/>
  <c r="H870" i="14"/>
  <c r="G870" i="14"/>
  <c r="K869" i="14"/>
  <c r="J869" i="14"/>
  <c r="I869" i="14"/>
  <c r="H869" i="14"/>
  <c r="G869" i="14"/>
  <c r="K868" i="14"/>
  <c r="J868" i="14"/>
  <c r="I868" i="14"/>
  <c r="H868" i="14"/>
  <c r="G868" i="14"/>
  <c r="K867" i="14"/>
  <c r="J867" i="14"/>
  <c r="I867" i="14"/>
  <c r="H867" i="14"/>
  <c r="G867" i="14"/>
  <c r="K866" i="14"/>
  <c r="J866" i="14"/>
  <c r="I866" i="14"/>
  <c r="H866" i="14"/>
  <c r="G866" i="14"/>
  <c r="K864" i="14"/>
  <c r="J864" i="14"/>
  <c r="I864" i="14"/>
  <c r="H864" i="14"/>
  <c r="G864" i="14"/>
  <c r="K863" i="14"/>
  <c r="J863" i="14"/>
  <c r="I863" i="14"/>
  <c r="H863" i="14"/>
  <c r="G863" i="14"/>
  <c r="K862" i="14"/>
  <c r="J862" i="14"/>
  <c r="I862" i="14"/>
  <c r="H862" i="14"/>
  <c r="G862" i="14"/>
  <c r="K861" i="14"/>
  <c r="J861" i="14"/>
  <c r="I861" i="14"/>
  <c r="H861" i="14"/>
  <c r="G861" i="14"/>
  <c r="K860" i="14"/>
  <c r="J860" i="14"/>
  <c r="I860" i="14"/>
  <c r="H860" i="14"/>
  <c r="G860" i="14"/>
  <c r="K859" i="14"/>
  <c r="J859" i="14"/>
  <c r="I859" i="14"/>
  <c r="H859" i="14"/>
  <c r="G859" i="14"/>
  <c r="K858" i="14"/>
  <c r="J858" i="14"/>
  <c r="I858" i="14"/>
  <c r="H858" i="14"/>
  <c r="G858" i="14"/>
  <c r="K857" i="14"/>
  <c r="J857" i="14"/>
  <c r="I857" i="14"/>
  <c r="H857" i="14"/>
  <c r="G857" i="14"/>
  <c r="K856" i="14"/>
  <c r="J856" i="14"/>
  <c r="I856" i="14"/>
  <c r="H856" i="14"/>
  <c r="G856" i="14"/>
  <c r="K855" i="14"/>
  <c r="J855" i="14"/>
  <c r="I855" i="14"/>
  <c r="H855" i="14"/>
  <c r="G855" i="14"/>
  <c r="K854" i="14"/>
  <c r="J854" i="14"/>
  <c r="I854" i="14"/>
  <c r="H854" i="14"/>
  <c r="G854" i="14"/>
  <c r="K853" i="14"/>
  <c r="J853" i="14"/>
  <c r="I853" i="14"/>
  <c r="H853" i="14"/>
  <c r="G853" i="14"/>
  <c r="K852" i="14"/>
  <c r="J852" i="14"/>
  <c r="I852" i="14"/>
  <c r="H852" i="14"/>
  <c r="G852" i="14"/>
  <c r="K851" i="14"/>
  <c r="J851" i="14"/>
  <c r="I851" i="14"/>
  <c r="H851" i="14"/>
  <c r="G851" i="14"/>
  <c r="K850" i="14"/>
  <c r="J850" i="14"/>
  <c r="I850" i="14"/>
  <c r="H850" i="14"/>
  <c r="G850" i="14"/>
  <c r="K848" i="14"/>
  <c r="J848" i="14"/>
  <c r="I848" i="14"/>
  <c r="H848" i="14"/>
  <c r="G848" i="14"/>
  <c r="K847" i="14"/>
  <c r="J847" i="14"/>
  <c r="I847" i="14"/>
  <c r="H847" i="14"/>
  <c r="G847" i="14"/>
  <c r="K846" i="14"/>
  <c r="J846" i="14"/>
  <c r="I846" i="14"/>
  <c r="H846" i="14"/>
  <c r="G846" i="14"/>
  <c r="K845" i="14"/>
  <c r="J845" i="14"/>
  <c r="I845" i="14"/>
  <c r="H845" i="14"/>
  <c r="G845" i="14"/>
  <c r="K844" i="14"/>
  <c r="J844" i="14"/>
  <c r="I844" i="14"/>
  <c r="H844" i="14"/>
  <c r="G844" i="14"/>
  <c r="K843" i="14"/>
  <c r="J843" i="14"/>
  <c r="I843" i="14"/>
  <c r="H843" i="14"/>
  <c r="G843" i="14"/>
  <c r="K842" i="14"/>
  <c r="J842" i="14"/>
  <c r="I842" i="14"/>
  <c r="H842" i="14"/>
  <c r="G842" i="14"/>
  <c r="K841" i="14"/>
  <c r="J841" i="14"/>
  <c r="I841" i="14"/>
  <c r="H841" i="14"/>
  <c r="G841" i="14"/>
  <c r="K840" i="14"/>
  <c r="J840" i="14"/>
  <c r="I840" i="14"/>
  <c r="H840" i="14"/>
  <c r="G840" i="14"/>
  <c r="K839" i="14"/>
  <c r="J839" i="14"/>
  <c r="I839" i="14"/>
  <c r="H839" i="14"/>
  <c r="G839" i="14"/>
  <c r="K838" i="14"/>
  <c r="J838" i="14"/>
  <c r="I838" i="14"/>
  <c r="H838" i="14"/>
  <c r="G838" i="14"/>
  <c r="K837" i="14"/>
  <c r="J837" i="14"/>
  <c r="I837" i="14"/>
  <c r="H837" i="14"/>
  <c r="G837" i="14"/>
  <c r="K836" i="14"/>
  <c r="J836" i="14"/>
  <c r="I836" i="14"/>
  <c r="H836" i="14"/>
  <c r="G836" i="14"/>
  <c r="K835" i="14"/>
  <c r="J835" i="14"/>
  <c r="I835" i="14"/>
  <c r="H835" i="14"/>
  <c r="G835" i="14"/>
  <c r="K834" i="14"/>
  <c r="J834" i="14"/>
  <c r="I834" i="14"/>
  <c r="H834" i="14"/>
  <c r="G834" i="14"/>
  <c r="K832" i="14"/>
  <c r="J832" i="14"/>
  <c r="I832" i="14"/>
  <c r="H832" i="14"/>
  <c r="G832" i="14"/>
  <c r="K831" i="14"/>
  <c r="J831" i="14"/>
  <c r="I831" i="14"/>
  <c r="H831" i="14"/>
  <c r="G831" i="14"/>
  <c r="K830" i="14"/>
  <c r="J830" i="14"/>
  <c r="I830" i="14"/>
  <c r="H830" i="14"/>
  <c r="G830" i="14"/>
  <c r="K829" i="14"/>
  <c r="J829" i="14"/>
  <c r="I829" i="14"/>
  <c r="H829" i="14"/>
  <c r="G829" i="14"/>
  <c r="K828" i="14"/>
  <c r="J828" i="14"/>
  <c r="I828" i="14"/>
  <c r="H828" i="14"/>
  <c r="G828" i="14"/>
  <c r="K827" i="14"/>
  <c r="J827" i="14"/>
  <c r="I827" i="14"/>
  <c r="H827" i="14"/>
  <c r="G827" i="14"/>
  <c r="K826" i="14"/>
  <c r="J826" i="14"/>
  <c r="I826" i="14"/>
  <c r="H826" i="14"/>
  <c r="G826" i="14"/>
  <c r="K825" i="14"/>
  <c r="J825" i="14"/>
  <c r="I825" i="14"/>
  <c r="H825" i="14"/>
  <c r="G825" i="14"/>
  <c r="K824" i="14"/>
  <c r="J824" i="14"/>
  <c r="I824" i="14"/>
  <c r="H824" i="14"/>
  <c r="G824" i="14"/>
  <c r="K823" i="14"/>
  <c r="J823" i="14"/>
  <c r="I823" i="14"/>
  <c r="H823" i="14"/>
  <c r="G823" i="14"/>
  <c r="K822" i="14"/>
  <c r="J822" i="14"/>
  <c r="I822" i="14"/>
  <c r="H822" i="14"/>
  <c r="G822" i="14"/>
  <c r="K820" i="14"/>
  <c r="J820" i="14"/>
  <c r="I820" i="14"/>
  <c r="H820" i="14"/>
  <c r="G820" i="14"/>
  <c r="K819" i="14"/>
  <c r="J819" i="14"/>
  <c r="I819" i="14"/>
  <c r="H819" i="14"/>
  <c r="G819" i="14"/>
  <c r="K818" i="14"/>
  <c r="J818" i="14"/>
  <c r="I818" i="14"/>
  <c r="H818" i="14"/>
  <c r="G818" i="14"/>
  <c r="K817" i="14"/>
  <c r="J817" i="14"/>
  <c r="I817" i="14"/>
  <c r="H817" i="14"/>
  <c r="G817" i="14"/>
  <c r="K816" i="14"/>
  <c r="J816" i="14"/>
  <c r="I816" i="14"/>
  <c r="H816" i="14"/>
  <c r="G816" i="14"/>
  <c r="K815" i="14"/>
  <c r="J815" i="14"/>
  <c r="I815" i="14"/>
  <c r="H815" i="14"/>
  <c r="G815" i="14"/>
  <c r="K814" i="14"/>
  <c r="J814" i="14"/>
  <c r="I814" i="14"/>
  <c r="H814" i="14"/>
  <c r="G814" i="14"/>
  <c r="K813" i="14"/>
  <c r="J813" i="14"/>
  <c r="I813" i="14"/>
  <c r="H813" i="14"/>
  <c r="G813" i="14"/>
  <c r="K812" i="14"/>
  <c r="J812" i="14"/>
  <c r="I812" i="14"/>
  <c r="H812" i="14"/>
  <c r="G812" i="14"/>
  <c r="K811" i="14"/>
  <c r="J811" i="14"/>
  <c r="I811" i="14"/>
  <c r="H811" i="14"/>
  <c r="G811" i="14"/>
  <c r="K810" i="14"/>
  <c r="J810" i="14"/>
  <c r="I810" i="14"/>
  <c r="H810" i="14"/>
  <c r="G810" i="14"/>
  <c r="K809" i="14"/>
  <c r="J809" i="14"/>
  <c r="I809" i="14"/>
  <c r="H809" i="14"/>
  <c r="G809" i="14"/>
  <c r="K808" i="14"/>
  <c r="J808" i="14"/>
  <c r="I808" i="14"/>
  <c r="H808" i="14"/>
  <c r="G808" i="14"/>
  <c r="K807" i="14"/>
  <c r="J807" i="14"/>
  <c r="I807" i="14"/>
  <c r="H807" i="14"/>
  <c r="G807" i="14"/>
  <c r="K806" i="14"/>
  <c r="J806" i="14"/>
  <c r="I806" i="14"/>
  <c r="H806" i="14"/>
  <c r="G806" i="14"/>
  <c r="K805" i="14"/>
  <c r="J805" i="14"/>
  <c r="I805" i="14"/>
  <c r="H805" i="14"/>
  <c r="G805" i="14"/>
  <c r="K804" i="14"/>
  <c r="J804" i="14"/>
  <c r="I804" i="14"/>
  <c r="H804" i="14"/>
  <c r="G804" i="14"/>
  <c r="K803" i="14"/>
  <c r="J803" i="14"/>
  <c r="I803" i="14"/>
  <c r="H803" i="14"/>
  <c r="G803" i="14"/>
  <c r="K801" i="14"/>
  <c r="J801" i="14"/>
  <c r="I801" i="14"/>
  <c r="H801" i="14"/>
  <c r="G801" i="14"/>
  <c r="K800" i="14"/>
  <c r="J800" i="14"/>
  <c r="I800" i="14"/>
  <c r="H800" i="14"/>
  <c r="G800" i="14"/>
  <c r="K799" i="14"/>
  <c r="J799" i="14"/>
  <c r="I799" i="14"/>
  <c r="H799" i="14"/>
  <c r="G799" i="14"/>
  <c r="K798" i="14"/>
  <c r="J798" i="14"/>
  <c r="I798" i="14"/>
  <c r="H798" i="14"/>
  <c r="G798" i="14"/>
  <c r="K797" i="14"/>
  <c r="J797" i="14"/>
  <c r="I797" i="14"/>
  <c r="H797" i="14"/>
  <c r="G797" i="14"/>
  <c r="K796" i="14"/>
  <c r="J796" i="14"/>
  <c r="I796" i="14"/>
  <c r="H796" i="14"/>
  <c r="G796" i="14"/>
  <c r="K795" i="14"/>
  <c r="J795" i="14"/>
  <c r="I795" i="14"/>
  <c r="H795" i="14"/>
  <c r="G795" i="14"/>
  <c r="K794" i="14"/>
  <c r="J794" i="14"/>
  <c r="I794" i="14"/>
  <c r="H794" i="14"/>
  <c r="G794" i="14"/>
  <c r="K793" i="14"/>
  <c r="J793" i="14"/>
  <c r="I793" i="14"/>
  <c r="H793" i="14"/>
  <c r="G793" i="14"/>
  <c r="K792" i="14"/>
  <c r="J792" i="14"/>
  <c r="I792" i="14"/>
  <c r="H792" i="14"/>
  <c r="G792" i="14"/>
  <c r="K791" i="14"/>
  <c r="J791" i="14"/>
  <c r="I791" i="14"/>
  <c r="H791" i="14"/>
  <c r="G791" i="14"/>
  <c r="K790" i="14"/>
  <c r="J790" i="14"/>
  <c r="I790" i="14"/>
  <c r="H790" i="14"/>
  <c r="G790" i="14"/>
  <c r="K789" i="14"/>
  <c r="J789" i="14"/>
  <c r="I789" i="14"/>
  <c r="H789" i="14"/>
  <c r="G789" i="14"/>
  <c r="K788" i="14"/>
  <c r="J788" i="14"/>
  <c r="I788" i="14"/>
  <c r="H788" i="14"/>
  <c r="G788" i="14"/>
  <c r="K787" i="14"/>
  <c r="J787" i="14"/>
  <c r="I787" i="14"/>
  <c r="H787" i="14"/>
  <c r="G787" i="14"/>
  <c r="K786" i="14"/>
  <c r="J786" i="14"/>
  <c r="I786" i="14"/>
  <c r="H786" i="14"/>
  <c r="G786" i="14"/>
  <c r="K785" i="14"/>
  <c r="J785" i="14"/>
  <c r="I785" i="14"/>
  <c r="H785" i="14"/>
  <c r="G785" i="14"/>
  <c r="K784" i="14"/>
  <c r="J784" i="14"/>
  <c r="I784" i="14"/>
  <c r="H784" i="14"/>
  <c r="G784" i="14"/>
  <c r="K783" i="14"/>
  <c r="J783" i="14"/>
  <c r="I783" i="14"/>
  <c r="H783" i="14"/>
  <c r="G783" i="14"/>
  <c r="K782" i="14"/>
  <c r="J782" i="14"/>
  <c r="I782" i="14"/>
  <c r="H782" i="14"/>
  <c r="G782" i="14"/>
  <c r="K781" i="14"/>
  <c r="J781" i="14"/>
  <c r="I781" i="14"/>
  <c r="H781" i="14"/>
  <c r="G781" i="14"/>
  <c r="K780" i="14"/>
  <c r="J780" i="14"/>
  <c r="I780" i="14"/>
  <c r="H780" i="14"/>
  <c r="G780" i="14"/>
  <c r="K778" i="14"/>
  <c r="J778" i="14"/>
  <c r="I778" i="14"/>
  <c r="H778" i="14"/>
  <c r="G778" i="14"/>
  <c r="K777" i="14"/>
  <c r="J777" i="14"/>
  <c r="I777" i="14"/>
  <c r="H777" i="14"/>
  <c r="G777" i="14"/>
  <c r="K776" i="14"/>
  <c r="J776" i="14"/>
  <c r="I776" i="14"/>
  <c r="H776" i="14"/>
  <c r="G776" i="14"/>
  <c r="K775" i="14"/>
  <c r="J775" i="14"/>
  <c r="I775" i="14"/>
  <c r="H775" i="14"/>
  <c r="G775" i="14"/>
  <c r="K774" i="14"/>
  <c r="J774" i="14"/>
  <c r="I774" i="14"/>
  <c r="H774" i="14"/>
  <c r="G774" i="14"/>
  <c r="K773" i="14"/>
  <c r="J773" i="14"/>
  <c r="I773" i="14"/>
  <c r="H773" i="14"/>
  <c r="G773" i="14"/>
  <c r="K772" i="14"/>
  <c r="J772" i="14"/>
  <c r="I772" i="14"/>
  <c r="H772" i="14"/>
  <c r="G772" i="14"/>
  <c r="K771" i="14"/>
  <c r="J771" i="14"/>
  <c r="I771" i="14"/>
  <c r="H771" i="14"/>
  <c r="G771" i="14"/>
  <c r="K770" i="14"/>
  <c r="J770" i="14"/>
  <c r="I770" i="14"/>
  <c r="H770" i="14"/>
  <c r="G770" i="14"/>
  <c r="K769" i="14"/>
  <c r="J769" i="14"/>
  <c r="I769" i="14"/>
  <c r="H769" i="14"/>
  <c r="G769" i="14"/>
  <c r="K768" i="14"/>
  <c r="J768" i="14"/>
  <c r="I768" i="14"/>
  <c r="H768" i="14"/>
  <c r="G768" i="14"/>
  <c r="K767" i="14"/>
  <c r="J767" i="14"/>
  <c r="I767" i="14"/>
  <c r="H767" i="14"/>
  <c r="G767" i="14"/>
  <c r="K766" i="14"/>
  <c r="J766" i="14"/>
  <c r="I766" i="14"/>
  <c r="H766" i="14"/>
  <c r="G766" i="14"/>
  <c r="K764" i="14"/>
  <c r="J764" i="14"/>
  <c r="I764" i="14"/>
  <c r="H764" i="14"/>
  <c r="G764" i="14"/>
  <c r="K763" i="14"/>
  <c r="J763" i="14"/>
  <c r="I763" i="14"/>
  <c r="H763" i="14"/>
  <c r="G763" i="14"/>
  <c r="K762" i="14"/>
  <c r="J762" i="14"/>
  <c r="I762" i="14"/>
  <c r="H762" i="14"/>
  <c r="G762" i="14"/>
  <c r="K761" i="14"/>
  <c r="J761" i="14"/>
  <c r="I761" i="14"/>
  <c r="H761" i="14"/>
  <c r="G761" i="14"/>
  <c r="K760" i="14"/>
  <c r="J760" i="14"/>
  <c r="I760" i="14"/>
  <c r="H760" i="14"/>
  <c r="G760" i="14"/>
  <c r="K759" i="14"/>
  <c r="J759" i="14"/>
  <c r="I759" i="14"/>
  <c r="H759" i="14"/>
  <c r="G759" i="14"/>
  <c r="K758" i="14"/>
  <c r="J758" i="14"/>
  <c r="I758" i="14"/>
  <c r="H758" i="14"/>
  <c r="G758" i="14"/>
  <c r="K757" i="14"/>
  <c r="J757" i="14"/>
  <c r="I757" i="14"/>
  <c r="H757" i="14"/>
  <c r="G757" i="14"/>
  <c r="K756" i="14"/>
  <c r="J756" i="14"/>
  <c r="I756" i="14"/>
  <c r="H756" i="14"/>
  <c r="G756" i="14"/>
  <c r="K755" i="14"/>
  <c r="J755" i="14"/>
  <c r="I755" i="14"/>
  <c r="H755" i="14"/>
  <c r="G755" i="14"/>
  <c r="K754" i="14"/>
  <c r="J754" i="14"/>
  <c r="I754" i="14"/>
  <c r="H754" i="14"/>
  <c r="G754" i="14"/>
  <c r="K752" i="14"/>
  <c r="J752" i="14"/>
  <c r="I752" i="14"/>
  <c r="H752" i="14"/>
  <c r="G752" i="14"/>
  <c r="K751" i="14"/>
  <c r="J751" i="14"/>
  <c r="I751" i="14"/>
  <c r="H751" i="14"/>
  <c r="G751" i="14"/>
  <c r="K750" i="14"/>
  <c r="J750" i="14"/>
  <c r="I750" i="14"/>
  <c r="H750" i="14"/>
  <c r="G750" i="14"/>
  <c r="K749" i="14"/>
  <c r="J749" i="14"/>
  <c r="I749" i="14"/>
  <c r="H749" i="14"/>
  <c r="G749" i="14"/>
  <c r="K748" i="14"/>
  <c r="J748" i="14"/>
  <c r="I748" i="14"/>
  <c r="H748" i="14"/>
  <c r="G748" i="14"/>
  <c r="K747" i="14"/>
  <c r="J747" i="14"/>
  <c r="I747" i="14"/>
  <c r="H747" i="14"/>
  <c r="G747" i="14"/>
  <c r="K746" i="14"/>
  <c r="J746" i="14"/>
  <c r="I746" i="14"/>
  <c r="H746" i="14"/>
  <c r="G746" i="14"/>
  <c r="K745" i="14"/>
  <c r="J745" i="14"/>
  <c r="I745" i="14"/>
  <c r="H745" i="14"/>
  <c r="G745" i="14"/>
  <c r="K743" i="14"/>
  <c r="J743" i="14"/>
  <c r="I743" i="14"/>
  <c r="H743" i="14"/>
  <c r="G743" i="14"/>
  <c r="K742" i="14"/>
  <c r="J742" i="14"/>
  <c r="I742" i="14"/>
  <c r="H742" i="14"/>
  <c r="G742" i="14"/>
  <c r="K741" i="14"/>
  <c r="J741" i="14"/>
  <c r="I741" i="14"/>
  <c r="H741" i="14"/>
  <c r="G741" i="14"/>
  <c r="K740" i="14"/>
  <c r="J740" i="14"/>
  <c r="I740" i="14"/>
  <c r="H740" i="14"/>
  <c r="G740" i="14"/>
  <c r="K739" i="14"/>
  <c r="J739" i="14"/>
  <c r="I739" i="14"/>
  <c r="H739" i="14"/>
  <c r="G739" i="14"/>
  <c r="K738" i="14"/>
  <c r="J738" i="14"/>
  <c r="I738" i="14"/>
  <c r="H738" i="14"/>
  <c r="G738" i="14"/>
  <c r="K737" i="14"/>
  <c r="J737" i="14"/>
  <c r="I737" i="14"/>
  <c r="H737" i="14"/>
  <c r="G737" i="14"/>
  <c r="K736" i="14"/>
  <c r="J736" i="14"/>
  <c r="I736" i="14"/>
  <c r="H736" i="14"/>
  <c r="G736" i="14"/>
  <c r="K735" i="14"/>
  <c r="J735" i="14"/>
  <c r="I735" i="14"/>
  <c r="H735" i="14"/>
  <c r="G735" i="14"/>
  <c r="K734" i="14"/>
  <c r="J734" i="14"/>
  <c r="I734" i="14"/>
  <c r="H734" i="14"/>
  <c r="G734" i="14"/>
  <c r="K733" i="14"/>
  <c r="J733" i="14"/>
  <c r="I733" i="14"/>
  <c r="H733" i="14"/>
  <c r="G733" i="14"/>
  <c r="K732" i="14"/>
  <c r="J732" i="14"/>
  <c r="I732" i="14"/>
  <c r="H732" i="14"/>
  <c r="G732" i="14"/>
  <c r="K730" i="14"/>
  <c r="J730" i="14"/>
  <c r="I730" i="14"/>
  <c r="H730" i="14"/>
  <c r="G730" i="14"/>
  <c r="K729" i="14"/>
  <c r="J729" i="14"/>
  <c r="I729" i="14"/>
  <c r="H729" i="14"/>
  <c r="G729" i="14"/>
  <c r="K728" i="14"/>
  <c r="J728" i="14"/>
  <c r="I728" i="14"/>
  <c r="H728" i="14"/>
  <c r="G728" i="14"/>
  <c r="K727" i="14"/>
  <c r="J727" i="14"/>
  <c r="I727" i="14"/>
  <c r="H727" i="14"/>
  <c r="G727" i="14"/>
  <c r="K726" i="14"/>
  <c r="J726" i="14"/>
  <c r="I726" i="14"/>
  <c r="H726" i="14"/>
  <c r="G726" i="14"/>
  <c r="K725" i="14"/>
  <c r="J725" i="14"/>
  <c r="I725" i="14"/>
  <c r="H725" i="14"/>
  <c r="G725" i="14"/>
  <c r="K724" i="14"/>
  <c r="J724" i="14"/>
  <c r="I724" i="14"/>
  <c r="H724" i="14"/>
  <c r="G724" i="14"/>
  <c r="K723" i="14"/>
  <c r="J723" i="14"/>
  <c r="I723" i="14"/>
  <c r="H723" i="14"/>
  <c r="G723" i="14"/>
  <c r="K722" i="14"/>
  <c r="J722" i="14"/>
  <c r="I722" i="14"/>
  <c r="H722" i="14"/>
  <c r="G722" i="14"/>
  <c r="K721" i="14"/>
  <c r="J721" i="14"/>
  <c r="I721" i="14"/>
  <c r="H721" i="14"/>
  <c r="G721" i="14"/>
  <c r="K720" i="14"/>
  <c r="J720" i="14"/>
  <c r="I720" i="14"/>
  <c r="H720" i="14"/>
  <c r="G720" i="14"/>
  <c r="K719" i="14"/>
  <c r="J719" i="14"/>
  <c r="I719" i="14"/>
  <c r="H719" i="14"/>
  <c r="G719" i="14"/>
  <c r="K718" i="14"/>
  <c r="J718" i="14"/>
  <c r="I718" i="14"/>
  <c r="H718" i="14"/>
  <c r="G718" i="14"/>
  <c r="K716" i="14"/>
  <c r="J716" i="14"/>
  <c r="I716" i="14"/>
  <c r="H716" i="14"/>
  <c r="G716" i="14"/>
  <c r="K715" i="14"/>
  <c r="J715" i="14"/>
  <c r="I715" i="14"/>
  <c r="H715" i="14"/>
  <c r="G715" i="14"/>
  <c r="K714" i="14"/>
  <c r="J714" i="14"/>
  <c r="I714" i="14"/>
  <c r="H714" i="14"/>
  <c r="G714" i="14"/>
  <c r="K713" i="14"/>
  <c r="J713" i="14"/>
  <c r="I713" i="14"/>
  <c r="H713" i="14"/>
  <c r="G713" i="14"/>
  <c r="K712" i="14"/>
  <c r="J712" i="14"/>
  <c r="I712" i="14"/>
  <c r="H712" i="14"/>
  <c r="G712" i="14"/>
  <c r="K711" i="14"/>
  <c r="J711" i="14"/>
  <c r="I711" i="14"/>
  <c r="H711" i="14"/>
  <c r="G711" i="14"/>
  <c r="K710" i="14"/>
  <c r="J710" i="14"/>
  <c r="I710" i="14"/>
  <c r="H710" i="14"/>
  <c r="G710" i="14"/>
  <c r="K709" i="14"/>
  <c r="J709" i="14"/>
  <c r="I709" i="14"/>
  <c r="H709" i="14"/>
  <c r="G709" i="14"/>
  <c r="K708" i="14"/>
  <c r="J708" i="14"/>
  <c r="I708" i="14"/>
  <c r="H708" i="14"/>
  <c r="G708" i="14"/>
  <c r="K707" i="14"/>
  <c r="J707" i="14"/>
  <c r="I707" i="14"/>
  <c r="H707" i="14"/>
  <c r="G707" i="14"/>
  <c r="K706" i="14"/>
  <c r="J706" i="14"/>
  <c r="I706" i="14"/>
  <c r="H706" i="14"/>
  <c r="G706" i="14"/>
  <c r="K705" i="14"/>
  <c r="J705" i="14"/>
  <c r="I705" i="14"/>
  <c r="H705" i="14"/>
  <c r="G705" i="14"/>
  <c r="K704" i="14"/>
  <c r="J704" i="14"/>
  <c r="I704" i="14"/>
  <c r="H704" i="14"/>
  <c r="G704" i="14"/>
  <c r="K703" i="14"/>
  <c r="J703" i="14"/>
  <c r="I703" i="14"/>
  <c r="H703" i="14"/>
  <c r="G703" i="14"/>
  <c r="K702" i="14"/>
  <c r="J702" i="14"/>
  <c r="I702" i="14"/>
  <c r="H702" i="14"/>
  <c r="G702" i="14"/>
  <c r="K701" i="14"/>
  <c r="J701" i="14"/>
  <c r="I701" i="14"/>
  <c r="H701" i="14"/>
  <c r="G701" i="14"/>
  <c r="K700" i="14"/>
  <c r="J700" i="14"/>
  <c r="I700" i="14"/>
  <c r="H700" i="14"/>
  <c r="G700" i="14"/>
  <c r="K699" i="14"/>
  <c r="J699" i="14"/>
  <c r="I699" i="14"/>
  <c r="H699" i="14"/>
  <c r="G699" i="14"/>
  <c r="K698" i="14"/>
  <c r="J698" i="14"/>
  <c r="I698" i="14"/>
  <c r="H698" i="14"/>
  <c r="G698" i="14"/>
  <c r="K697" i="14"/>
  <c r="J697" i="14"/>
  <c r="I697" i="14"/>
  <c r="H697" i="14"/>
  <c r="G697" i="14"/>
  <c r="K696" i="14"/>
  <c r="J696" i="14"/>
  <c r="I696" i="14"/>
  <c r="H696" i="14"/>
  <c r="G696" i="14"/>
  <c r="K695" i="14"/>
  <c r="J695" i="14"/>
  <c r="I695" i="14"/>
  <c r="H695" i="14"/>
  <c r="G695" i="14"/>
  <c r="K694" i="14"/>
  <c r="J694" i="14"/>
  <c r="I694" i="14"/>
  <c r="H694" i="14"/>
  <c r="G694" i="14"/>
  <c r="K693" i="14"/>
  <c r="J693" i="14"/>
  <c r="I693" i="14"/>
  <c r="H693" i="14"/>
  <c r="G693" i="14"/>
  <c r="K692" i="14"/>
  <c r="J692" i="14"/>
  <c r="I692" i="14"/>
  <c r="H692" i="14"/>
  <c r="G692" i="14"/>
  <c r="K691" i="14"/>
  <c r="J691" i="14"/>
  <c r="I691" i="14"/>
  <c r="H691" i="14"/>
  <c r="G691" i="14"/>
  <c r="K689" i="14"/>
  <c r="J689" i="14"/>
  <c r="I689" i="14"/>
  <c r="H689" i="14"/>
  <c r="G689" i="14"/>
  <c r="K688" i="14"/>
  <c r="J688" i="14"/>
  <c r="I688" i="14"/>
  <c r="H688" i="14"/>
  <c r="G688" i="14"/>
  <c r="K687" i="14"/>
  <c r="J687" i="14"/>
  <c r="I687" i="14"/>
  <c r="H687" i="14"/>
  <c r="G687" i="14"/>
  <c r="K686" i="14"/>
  <c r="J686" i="14"/>
  <c r="I686" i="14"/>
  <c r="H686" i="14"/>
  <c r="G686" i="14"/>
  <c r="K685" i="14"/>
  <c r="J685" i="14"/>
  <c r="I685" i="14"/>
  <c r="H685" i="14"/>
  <c r="G685" i="14"/>
  <c r="K684" i="14"/>
  <c r="J684" i="14"/>
  <c r="I684" i="14"/>
  <c r="H684" i="14"/>
  <c r="G684" i="14"/>
  <c r="K683" i="14"/>
  <c r="J683" i="14"/>
  <c r="I683" i="14"/>
  <c r="H683" i="14"/>
  <c r="G683" i="14"/>
  <c r="K682" i="14"/>
  <c r="J682" i="14"/>
  <c r="I682" i="14"/>
  <c r="H682" i="14"/>
  <c r="G682" i="14"/>
  <c r="K681" i="14"/>
  <c r="J681" i="14"/>
  <c r="I681" i="14"/>
  <c r="H681" i="14"/>
  <c r="G681" i="14"/>
  <c r="K680" i="14"/>
  <c r="J680" i="14"/>
  <c r="I680" i="14"/>
  <c r="H680" i="14"/>
  <c r="G680" i="14"/>
  <c r="K679" i="14"/>
  <c r="J679" i="14"/>
  <c r="I679" i="14"/>
  <c r="H679" i="14"/>
  <c r="G679" i="14"/>
  <c r="K678" i="14"/>
  <c r="J678" i="14"/>
  <c r="I678" i="14"/>
  <c r="H678" i="14"/>
  <c r="G678" i="14"/>
  <c r="K677" i="14"/>
  <c r="J677" i="14"/>
  <c r="I677" i="14"/>
  <c r="H677" i="14"/>
  <c r="G677" i="14"/>
  <c r="K676" i="14"/>
  <c r="J676" i="14"/>
  <c r="I676" i="14"/>
  <c r="H676" i="14"/>
  <c r="G676" i="14"/>
  <c r="K675" i="14"/>
  <c r="J675" i="14"/>
  <c r="I675" i="14"/>
  <c r="H675" i="14"/>
  <c r="G675" i="14"/>
  <c r="K674" i="14"/>
  <c r="J674" i="14"/>
  <c r="I674" i="14"/>
  <c r="H674" i="14"/>
  <c r="G674" i="14"/>
  <c r="K673" i="14"/>
  <c r="J673" i="14"/>
  <c r="I673" i="14"/>
  <c r="H673" i="14"/>
  <c r="G673" i="14"/>
  <c r="K672" i="14"/>
  <c r="J672" i="14"/>
  <c r="I672" i="14"/>
  <c r="H672" i="14"/>
  <c r="G672" i="14"/>
  <c r="K670" i="14"/>
  <c r="J670" i="14"/>
  <c r="I670" i="14"/>
  <c r="H670" i="14"/>
  <c r="G670" i="14"/>
  <c r="K669" i="14"/>
  <c r="J669" i="14"/>
  <c r="I669" i="14"/>
  <c r="H669" i="14"/>
  <c r="G669" i="14"/>
  <c r="K668" i="14"/>
  <c r="J668" i="14"/>
  <c r="I668" i="14"/>
  <c r="H668" i="14"/>
  <c r="G668" i="14"/>
  <c r="K667" i="14"/>
  <c r="J667" i="14"/>
  <c r="I667" i="14"/>
  <c r="H667" i="14"/>
  <c r="G667" i="14"/>
  <c r="K666" i="14"/>
  <c r="J666" i="14"/>
  <c r="I666" i="14"/>
  <c r="H666" i="14"/>
  <c r="G666" i="14"/>
  <c r="K665" i="14"/>
  <c r="J665" i="14"/>
  <c r="I665" i="14"/>
  <c r="H665" i="14"/>
  <c r="G665" i="14"/>
  <c r="K664" i="14"/>
  <c r="J664" i="14"/>
  <c r="I664" i="14"/>
  <c r="H664" i="14"/>
  <c r="G664" i="14"/>
  <c r="K663" i="14"/>
  <c r="J663" i="14"/>
  <c r="I663" i="14"/>
  <c r="H663" i="14"/>
  <c r="G663" i="14"/>
  <c r="K662" i="14"/>
  <c r="J662" i="14"/>
  <c r="I662" i="14"/>
  <c r="H662" i="14"/>
  <c r="G662" i="14"/>
  <c r="K661" i="14"/>
  <c r="J661" i="14"/>
  <c r="I661" i="14"/>
  <c r="H661" i="14"/>
  <c r="G661" i="14"/>
  <c r="K660" i="14"/>
  <c r="J660" i="14"/>
  <c r="I660" i="14"/>
  <c r="H660" i="14"/>
  <c r="G660" i="14"/>
  <c r="K659" i="14"/>
  <c r="J659" i="14"/>
  <c r="I659" i="14"/>
  <c r="H659" i="14"/>
  <c r="G659" i="14"/>
  <c r="K658" i="14"/>
  <c r="J658" i="14"/>
  <c r="I658" i="14"/>
  <c r="H658" i="14"/>
  <c r="G658" i="14"/>
  <c r="K657" i="14"/>
  <c r="J657" i="14"/>
  <c r="I657" i="14"/>
  <c r="H657" i="14"/>
  <c r="G657" i="14"/>
  <c r="K656" i="14"/>
  <c r="J656" i="14"/>
  <c r="I656" i="14"/>
  <c r="H656" i="14"/>
  <c r="G656" i="14"/>
  <c r="K655" i="14"/>
  <c r="J655" i="14"/>
  <c r="I655" i="14"/>
  <c r="H655" i="14"/>
  <c r="G655" i="14"/>
  <c r="K654" i="14"/>
  <c r="J654" i="14"/>
  <c r="I654" i="14"/>
  <c r="H654" i="14"/>
  <c r="G654" i="14"/>
  <c r="K653" i="14"/>
  <c r="J653" i="14"/>
  <c r="I653" i="14"/>
  <c r="H653" i="14"/>
  <c r="G653" i="14"/>
  <c r="K651" i="14"/>
  <c r="J651" i="14"/>
  <c r="I651" i="14"/>
  <c r="H651" i="14"/>
  <c r="G651" i="14"/>
  <c r="K650" i="14"/>
  <c r="J650" i="14"/>
  <c r="I650" i="14"/>
  <c r="H650" i="14"/>
  <c r="G650" i="14"/>
  <c r="K649" i="14"/>
  <c r="J649" i="14"/>
  <c r="I649" i="14"/>
  <c r="H649" i="14"/>
  <c r="G649" i="14"/>
  <c r="K648" i="14"/>
  <c r="J648" i="14"/>
  <c r="I648" i="14"/>
  <c r="H648" i="14"/>
  <c r="G648" i="14"/>
  <c r="K647" i="14"/>
  <c r="J647" i="14"/>
  <c r="I647" i="14"/>
  <c r="H647" i="14"/>
  <c r="G647" i="14"/>
  <c r="K646" i="14"/>
  <c r="J646" i="14"/>
  <c r="I646" i="14"/>
  <c r="H646" i="14"/>
  <c r="G646" i="14"/>
  <c r="K645" i="14"/>
  <c r="J645" i="14"/>
  <c r="I645" i="14"/>
  <c r="H645" i="14"/>
  <c r="G645" i="14"/>
  <c r="K644" i="14"/>
  <c r="J644" i="14"/>
  <c r="I644" i="14"/>
  <c r="H644" i="14"/>
  <c r="G644" i="14"/>
  <c r="K643" i="14"/>
  <c r="J643" i="14"/>
  <c r="I643" i="14"/>
  <c r="H643" i="14"/>
  <c r="G643" i="14"/>
  <c r="K642" i="14"/>
  <c r="J642" i="14"/>
  <c r="I642" i="14"/>
  <c r="H642" i="14"/>
  <c r="G642" i="14"/>
  <c r="K641" i="14"/>
  <c r="J641" i="14"/>
  <c r="I641" i="14"/>
  <c r="H641" i="14"/>
  <c r="G641" i="14"/>
  <c r="K640" i="14"/>
  <c r="J640" i="14"/>
  <c r="I640" i="14"/>
  <c r="H640" i="14"/>
  <c r="G640" i="14"/>
  <c r="K639" i="14"/>
  <c r="J639" i="14"/>
  <c r="I639" i="14"/>
  <c r="H639" i="14"/>
  <c r="G639" i="14"/>
  <c r="K638" i="14"/>
  <c r="J638" i="14"/>
  <c r="I638" i="14"/>
  <c r="H638" i="14"/>
  <c r="G638" i="14"/>
  <c r="K636" i="14"/>
  <c r="J636" i="14"/>
  <c r="I636" i="14"/>
  <c r="H636" i="14"/>
  <c r="G636" i="14"/>
  <c r="K635" i="14"/>
  <c r="J635" i="14"/>
  <c r="I635" i="14"/>
  <c r="H635" i="14"/>
  <c r="G635" i="14"/>
  <c r="K634" i="14"/>
  <c r="J634" i="14"/>
  <c r="I634" i="14"/>
  <c r="H634" i="14"/>
  <c r="G634" i="14"/>
  <c r="K633" i="14"/>
  <c r="J633" i="14"/>
  <c r="I633" i="14"/>
  <c r="H633" i="14"/>
  <c r="G633" i="14"/>
  <c r="K632" i="14"/>
  <c r="J632" i="14"/>
  <c r="I632" i="14"/>
  <c r="H632" i="14"/>
  <c r="G632" i="14"/>
  <c r="K631" i="14"/>
  <c r="J631" i="14"/>
  <c r="I631" i="14"/>
  <c r="H631" i="14"/>
  <c r="G631" i="14"/>
  <c r="K630" i="14"/>
  <c r="J630" i="14"/>
  <c r="I630" i="14"/>
  <c r="H630" i="14"/>
  <c r="G630" i="14"/>
  <c r="K629" i="14"/>
  <c r="J629" i="14"/>
  <c r="I629" i="14"/>
  <c r="H629" i="14"/>
  <c r="G629" i="14"/>
  <c r="K628" i="14"/>
  <c r="J628" i="14"/>
  <c r="I628" i="14"/>
  <c r="H628" i="14"/>
  <c r="G628" i="14"/>
  <c r="K627" i="14"/>
  <c r="J627" i="14"/>
  <c r="I627" i="14"/>
  <c r="H627" i="14"/>
  <c r="G627" i="14"/>
  <c r="K626" i="14"/>
  <c r="J626" i="14"/>
  <c r="I626" i="14"/>
  <c r="H626" i="14"/>
  <c r="G626" i="14"/>
  <c r="K624" i="14"/>
  <c r="J624" i="14"/>
  <c r="I624" i="14"/>
  <c r="H624" i="14"/>
  <c r="G624" i="14"/>
  <c r="K623" i="14"/>
  <c r="J623" i="14"/>
  <c r="I623" i="14"/>
  <c r="H623" i="14"/>
  <c r="G623" i="14"/>
  <c r="K622" i="14"/>
  <c r="J622" i="14"/>
  <c r="I622" i="14"/>
  <c r="H622" i="14"/>
  <c r="G622" i="14"/>
  <c r="K621" i="14"/>
  <c r="J621" i="14"/>
  <c r="I621" i="14"/>
  <c r="H621" i="14"/>
  <c r="G621" i="14"/>
  <c r="K620" i="14"/>
  <c r="J620" i="14"/>
  <c r="I620" i="14"/>
  <c r="H620" i="14"/>
  <c r="G620" i="14"/>
  <c r="K619" i="14"/>
  <c r="J619" i="14"/>
  <c r="I619" i="14"/>
  <c r="H619" i="14"/>
  <c r="G619" i="14"/>
  <c r="K618" i="14"/>
  <c r="J618" i="14"/>
  <c r="I618" i="14"/>
  <c r="H618" i="14"/>
  <c r="G618" i="14"/>
  <c r="K617" i="14"/>
  <c r="J617" i="14"/>
  <c r="I617" i="14"/>
  <c r="H617" i="14"/>
  <c r="G617" i="14"/>
  <c r="K616" i="14"/>
  <c r="J616" i="14"/>
  <c r="I616" i="14"/>
  <c r="H616" i="14"/>
  <c r="G616" i="14"/>
  <c r="K615" i="14"/>
  <c r="J615" i="14"/>
  <c r="I615" i="14"/>
  <c r="H615" i="14"/>
  <c r="G615" i="14"/>
  <c r="K614" i="14"/>
  <c r="J614" i="14"/>
  <c r="I614" i="14"/>
  <c r="H614" i="14"/>
  <c r="G614" i="14"/>
  <c r="K613" i="14"/>
  <c r="J613" i="14"/>
  <c r="I613" i="14"/>
  <c r="H613" i="14"/>
  <c r="G613" i="14"/>
  <c r="K612" i="14"/>
  <c r="J612" i="14"/>
  <c r="I612" i="14"/>
  <c r="H612" i="14"/>
  <c r="G612" i="14"/>
  <c r="K611" i="14"/>
  <c r="J611" i="14"/>
  <c r="I611" i="14"/>
  <c r="H611" i="14"/>
  <c r="G611" i="14"/>
  <c r="K610" i="14"/>
  <c r="J610" i="14"/>
  <c r="I610" i="14"/>
  <c r="H610" i="14"/>
  <c r="G610" i="14"/>
  <c r="K609" i="14"/>
  <c r="J609" i="14"/>
  <c r="I609" i="14"/>
  <c r="H609" i="14"/>
  <c r="G609" i="14"/>
  <c r="K608" i="14"/>
  <c r="J608" i="14"/>
  <c r="I608" i="14"/>
  <c r="H608" i="14"/>
  <c r="G608" i="14"/>
  <c r="K607" i="14"/>
  <c r="J607" i="14"/>
  <c r="I607" i="14"/>
  <c r="H607" i="14"/>
  <c r="G607" i="14"/>
  <c r="K605" i="14"/>
  <c r="J605" i="14"/>
  <c r="I605" i="14"/>
  <c r="H605" i="14"/>
  <c r="G605" i="14"/>
  <c r="K604" i="14"/>
  <c r="J604" i="14"/>
  <c r="I604" i="14"/>
  <c r="H604" i="14"/>
  <c r="G604" i="14"/>
  <c r="K603" i="14"/>
  <c r="J603" i="14"/>
  <c r="I603" i="14"/>
  <c r="H603" i="14"/>
  <c r="G603" i="14"/>
  <c r="K602" i="14"/>
  <c r="J602" i="14"/>
  <c r="I602" i="14"/>
  <c r="H602" i="14"/>
  <c r="G602" i="14"/>
  <c r="K601" i="14"/>
  <c r="J601" i="14"/>
  <c r="I601" i="14"/>
  <c r="H601" i="14"/>
  <c r="G601" i="14"/>
  <c r="K600" i="14"/>
  <c r="J600" i="14"/>
  <c r="I600" i="14"/>
  <c r="H600" i="14"/>
  <c r="G600" i="14"/>
  <c r="K599" i="14"/>
  <c r="J599" i="14"/>
  <c r="I599" i="14"/>
  <c r="H599" i="14"/>
  <c r="G599" i="14"/>
  <c r="K598" i="14"/>
  <c r="J598" i="14"/>
  <c r="I598" i="14"/>
  <c r="H598" i="14"/>
  <c r="G598" i="14"/>
  <c r="K597" i="14"/>
  <c r="J597" i="14"/>
  <c r="I597" i="14"/>
  <c r="H597" i="14"/>
  <c r="G597" i="14"/>
  <c r="K596" i="14"/>
  <c r="J596" i="14"/>
  <c r="I596" i="14"/>
  <c r="H596" i="14"/>
  <c r="G596" i="14"/>
  <c r="K595" i="14"/>
  <c r="J595" i="14"/>
  <c r="I595" i="14"/>
  <c r="H595" i="14"/>
  <c r="G595" i="14"/>
  <c r="K594" i="14"/>
  <c r="J594" i="14"/>
  <c r="I594" i="14"/>
  <c r="H594" i="14"/>
  <c r="G594" i="14"/>
  <c r="K593" i="14"/>
  <c r="J593" i="14"/>
  <c r="I593" i="14"/>
  <c r="H593" i="14"/>
  <c r="G593" i="14"/>
  <c r="K592" i="14"/>
  <c r="J592" i="14"/>
  <c r="I592" i="14"/>
  <c r="H592" i="14"/>
  <c r="G592" i="14"/>
  <c r="K591" i="14"/>
  <c r="J591" i="14"/>
  <c r="I591" i="14"/>
  <c r="H591" i="14"/>
  <c r="G591" i="14"/>
  <c r="K590" i="14"/>
  <c r="J590" i="14"/>
  <c r="I590" i="14"/>
  <c r="H590" i="14"/>
  <c r="G590" i="14"/>
  <c r="K589" i="14"/>
  <c r="J589" i="14"/>
  <c r="I589" i="14"/>
  <c r="H589" i="14"/>
  <c r="G589" i="14"/>
  <c r="K588" i="14"/>
  <c r="J588" i="14"/>
  <c r="I588" i="14"/>
  <c r="H588" i="14"/>
  <c r="G588" i="14"/>
  <c r="K587" i="14"/>
  <c r="J587" i="14"/>
  <c r="I587" i="14"/>
  <c r="H587" i="14"/>
  <c r="G587" i="14"/>
  <c r="K586" i="14"/>
  <c r="J586" i="14"/>
  <c r="I586" i="14"/>
  <c r="H586" i="14"/>
  <c r="G586" i="14"/>
  <c r="K585" i="14"/>
  <c r="J585" i="14"/>
  <c r="I585" i="14"/>
  <c r="H585" i="14"/>
  <c r="G585" i="14"/>
  <c r="K584" i="14"/>
  <c r="J584" i="14"/>
  <c r="I584" i="14"/>
  <c r="H584" i="14"/>
  <c r="G584" i="14"/>
  <c r="K583" i="14"/>
  <c r="J583" i="14"/>
  <c r="I583" i="14"/>
  <c r="H583" i="14"/>
  <c r="G583" i="14"/>
  <c r="K581" i="14"/>
  <c r="J581" i="14"/>
  <c r="I581" i="14"/>
  <c r="H581" i="14"/>
  <c r="G581" i="14"/>
  <c r="K580" i="14"/>
  <c r="J580" i="14"/>
  <c r="I580" i="14"/>
  <c r="H580" i="14"/>
  <c r="G580" i="14"/>
  <c r="K579" i="14"/>
  <c r="J579" i="14"/>
  <c r="I579" i="14"/>
  <c r="H579" i="14"/>
  <c r="G579" i="14"/>
  <c r="K578" i="14"/>
  <c r="J578" i="14"/>
  <c r="I578" i="14"/>
  <c r="H578" i="14"/>
  <c r="G578" i="14"/>
  <c r="K577" i="14"/>
  <c r="J577" i="14"/>
  <c r="I577" i="14"/>
  <c r="H577" i="14"/>
  <c r="G577" i="14"/>
  <c r="K576" i="14"/>
  <c r="J576" i="14"/>
  <c r="I576" i="14"/>
  <c r="H576" i="14"/>
  <c r="G576" i="14"/>
  <c r="K575" i="14"/>
  <c r="J575" i="14"/>
  <c r="I575" i="14"/>
  <c r="H575" i="14"/>
  <c r="G575" i="14"/>
  <c r="K574" i="14"/>
  <c r="J574" i="14"/>
  <c r="I574" i="14"/>
  <c r="H574" i="14"/>
  <c r="G574" i="14"/>
  <c r="K573" i="14"/>
  <c r="J573" i="14"/>
  <c r="I573" i="14"/>
  <c r="H573" i="14"/>
  <c r="G573" i="14"/>
  <c r="K572" i="14"/>
  <c r="J572" i="14"/>
  <c r="I572" i="14"/>
  <c r="H572" i="14"/>
  <c r="G572" i="14"/>
  <c r="K571" i="14"/>
  <c r="J571" i="14"/>
  <c r="I571" i="14"/>
  <c r="H571" i="14"/>
  <c r="G571" i="14"/>
  <c r="K570" i="14"/>
  <c r="J570" i="14"/>
  <c r="I570" i="14"/>
  <c r="H570" i="14"/>
  <c r="G570" i="14"/>
  <c r="K568" i="14"/>
  <c r="J568" i="14"/>
  <c r="I568" i="14"/>
  <c r="H568" i="14"/>
  <c r="G568" i="14"/>
  <c r="K567" i="14"/>
  <c r="J567" i="14"/>
  <c r="I567" i="14"/>
  <c r="H567" i="14"/>
  <c r="G567" i="14"/>
  <c r="K566" i="14"/>
  <c r="J566" i="14"/>
  <c r="I566" i="14"/>
  <c r="H566" i="14"/>
  <c r="G566" i="14"/>
  <c r="K565" i="14"/>
  <c r="J565" i="14"/>
  <c r="I565" i="14"/>
  <c r="H565" i="14"/>
  <c r="G565" i="14"/>
  <c r="K564" i="14"/>
  <c r="J564" i="14"/>
  <c r="I564" i="14"/>
  <c r="H564" i="14"/>
  <c r="G564" i="14"/>
  <c r="K563" i="14"/>
  <c r="J563" i="14"/>
  <c r="I563" i="14"/>
  <c r="H563" i="14"/>
  <c r="G563" i="14"/>
  <c r="K562" i="14"/>
  <c r="J562" i="14"/>
  <c r="I562" i="14"/>
  <c r="H562" i="14"/>
  <c r="G562" i="14"/>
  <c r="K561" i="14"/>
  <c r="J561" i="14"/>
  <c r="I561" i="14"/>
  <c r="H561" i="14"/>
  <c r="G561" i="14"/>
  <c r="K560" i="14"/>
  <c r="J560" i="14"/>
  <c r="I560" i="14"/>
  <c r="H560" i="14"/>
  <c r="G560" i="14"/>
  <c r="K559" i="14"/>
  <c r="J559" i="14"/>
  <c r="I559" i="14"/>
  <c r="H559" i="14"/>
  <c r="G559" i="14"/>
  <c r="K558" i="14"/>
  <c r="J558" i="14"/>
  <c r="I558" i="14"/>
  <c r="H558" i="14"/>
  <c r="G558" i="14"/>
  <c r="K557" i="14"/>
  <c r="J557" i="14"/>
  <c r="I557" i="14"/>
  <c r="H557" i="14"/>
  <c r="G557" i="14"/>
  <c r="K556" i="14"/>
  <c r="J556" i="14"/>
  <c r="I556" i="14"/>
  <c r="H556" i="14"/>
  <c r="G556" i="14"/>
  <c r="K555" i="14"/>
  <c r="J555" i="14"/>
  <c r="I555" i="14"/>
  <c r="H555" i="14"/>
  <c r="G555" i="14"/>
  <c r="K554" i="14"/>
  <c r="J554" i="14"/>
  <c r="I554" i="14"/>
  <c r="H554" i="14"/>
  <c r="G554" i="14"/>
  <c r="K553" i="14"/>
  <c r="J553" i="14"/>
  <c r="I553" i="14"/>
  <c r="H553" i="14"/>
  <c r="G553" i="14"/>
  <c r="K552" i="14"/>
  <c r="J552" i="14"/>
  <c r="I552" i="14"/>
  <c r="H552" i="14"/>
  <c r="G552" i="14"/>
  <c r="K551" i="14"/>
  <c r="J551" i="14"/>
  <c r="I551" i="14"/>
  <c r="H551" i="14"/>
  <c r="G551" i="14"/>
  <c r="K550" i="14"/>
  <c r="J550" i="14"/>
  <c r="I550" i="14"/>
  <c r="H550" i="14"/>
  <c r="G550" i="14"/>
  <c r="K549" i="14"/>
  <c r="J549" i="14"/>
  <c r="I549" i="14"/>
  <c r="H549" i="14"/>
  <c r="G549" i="14"/>
  <c r="K547" i="14"/>
  <c r="J547" i="14"/>
  <c r="I547" i="14"/>
  <c r="H547" i="14"/>
  <c r="G547" i="14"/>
  <c r="K546" i="14"/>
  <c r="J546" i="14"/>
  <c r="I546" i="14"/>
  <c r="H546" i="14"/>
  <c r="G546" i="14"/>
  <c r="K545" i="14"/>
  <c r="J545" i="14"/>
  <c r="I545" i="14"/>
  <c r="H545" i="14"/>
  <c r="G545" i="14"/>
  <c r="K544" i="14"/>
  <c r="J544" i="14"/>
  <c r="I544" i="14"/>
  <c r="H544" i="14"/>
  <c r="G544" i="14"/>
  <c r="K543" i="14"/>
  <c r="J543" i="14"/>
  <c r="I543" i="14"/>
  <c r="H543" i="14"/>
  <c r="G543" i="14"/>
  <c r="K542" i="14"/>
  <c r="J542" i="14"/>
  <c r="I542" i="14"/>
  <c r="H542" i="14"/>
  <c r="G542" i="14"/>
  <c r="K541" i="14"/>
  <c r="J541" i="14"/>
  <c r="I541" i="14"/>
  <c r="H541" i="14"/>
  <c r="G541" i="14"/>
  <c r="K540" i="14"/>
  <c r="J540" i="14"/>
  <c r="I540" i="14"/>
  <c r="H540" i="14"/>
  <c r="G540" i="14"/>
  <c r="K539" i="14"/>
  <c r="J539" i="14"/>
  <c r="I539" i="14"/>
  <c r="H539" i="14"/>
  <c r="G539" i="14"/>
  <c r="K538" i="14"/>
  <c r="J538" i="14"/>
  <c r="I538" i="14"/>
  <c r="H538" i="14"/>
  <c r="G538" i="14"/>
  <c r="K537" i="14"/>
  <c r="J537" i="14"/>
  <c r="I537" i="14"/>
  <c r="H537" i="14"/>
  <c r="G537" i="14"/>
  <c r="K536" i="14"/>
  <c r="J536" i="14"/>
  <c r="I536" i="14"/>
  <c r="H536" i="14"/>
  <c r="G536" i="14"/>
  <c r="K535" i="14"/>
  <c r="J535" i="14"/>
  <c r="I535" i="14"/>
  <c r="H535" i="14"/>
  <c r="G535" i="14"/>
  <c r="K534" i="14"/>
  <c r="J534" i="14"/>
  <c r="I534" i="14"/>
  <c r="H534" i="14"/>
  <c r="G534" i="14"/>
  <c r="K533" i="14"/>
  <c r="J533" i="14"/>
  <c r="I533" i="14"/>
  <c r="H533" i="14"/>
  <c r="G533" i="14"/>
  <c r="K532" i="14"/>
  <c r="J532" i="14"/>
  <c r="I532" i="14"/>
  <c r="H532" i="14"/>
  <c r="G532" i="14"/>
  <c r="K531" i="14"/>
  <c r="J531" i="14"/>
  <c r="I531" i="14"/>
  <c r="H531" i="14"/>
  <c r="G531" i="14"/>
  <c r="K530" i="14"/>
  <c r="J530" i="14"/>
  <c r="I530" i="14"/>
  <c r="H530" i="14"/>
  <c r="G530" i="14"/>
  <c r="K529" i="14"/>
  <c r="J529" i="14"/>
  <c r="I529" i="14"/>
  <c r="H529" i="14"/>
  <c r="G529" i="14"/>
  <c r="K528" i="14"/>
  <c r="J528" i="14"/>
  <c r="I528" i="14"/>
  <c r="H528" i="14"/>
  <c r="G528" i="14"/>
  <c r="K527" i="14"/>
  <c r="J527" i="14"/>
  <c r="I527" i="14"/>
  <c r="H527" i="14"/>
  <c r="G527" i="14"/>
  <c r="K526" i="14"/>
  <c r="J526" i="14"/>
  <c r="I526" i="14"/>
  <c r="H526" i="14"/>
  <c r="G526" i="14"/>
  <c r="K525" i="14"/>
  <c r="J525" i="14"/>
  <c r="I525" i="14"/>
  <c r="H525" i="14"/>
  <c r="G525" i="14"/>
  <c r="K523" i="14"/>
  <c r="J523" i="14"/>
  <c r="I523" i="14"/>
  <c r="H523" i="14"/>
  <c r="G523" i="14"/>
  <c r="K522" i="14"/>
  <c r="J522" i="14"/>
  <c r="I522" i="14"/>
  <c r="H522" i="14"/>
  <c r="G522" i="14"/>
  <c r="K521" i="14"/>
  <c r="J521" i="14"/>
  <c r="I521" i="14"/>
  <c r="H521" i="14"/>
  <c r="G521" i="14"/>
  <c r="K520" i="14"/>
  <c r="J520" i="14"/>
  <c r="I520" i="14"/>
  <c r="H520" i="14"/>
  <c r="G520" i="14"/>
  <c r="K519" i="14"/>
  <c r="J519" i="14"/>
  <c r="I519" i="14"/>
  <c r="H519" i="14"/>
  <c r="G519" i="14"/>
  <c r="K518" i="14"/>
  <c r="J518" i="14"/>
  <c r="I518" i="14"/>
  <c r="H518" i="14"/>
  <c r="G518" i="14"/>
  <c r="K517" i="14"/>
  <c r="J517" i="14"/>
  <c r="I517" i="14"/>
  <c r="H517" i="14"/>
  <c r="G517" i="14"/>
  <c r="K516" i="14"/>
  <c r="J516" i="14"/>
  <c r="I516" i="14"/>
  <c r="H516" i="14"/>
  <c r="G516" i="14"/>
  <c r="K515" i="14"/>
  <c r="J515" i="14"/>
  <c r="I515" i="14"/>
  <c r="H515" i="14"/>
  <c r="G515" i="14"/>
  <c r="K514" i="14"/>
  <c r="J514" i="14"/>
  <c r="I514" i="14"/>
  <c r="H514" i="14"/>
  <c r="G514" i="14"/>
  <c r="K513" i="14"/>
  <c r="J513" i="14"/>
  <c r="I513" i="14"/>
  <c r="H513" i="14"/>
  <c r="G513" i="14"/>
  <c r="K512" i="14"/>
  <c r="J512" i="14"/>
  <c r="I512" i="14"/>
  <c r="H512" i="14"/>
  <c r="G512" i="14"/>
  <c r="K510" i="14"/>
  <c r="J510" i="14"/>
  <c r="I510" i="14"/>
  <c r="H510" i="14"/>
  <c r="G510" i="14"/>
  <c r="K509" i="14"/>
  <c r="J509" i="14"/>
  <c r="I509" i="14"/>
  <c r="H509" i="14"/>
  <c r="G509" i="14"/>
  <c r="K508" i="14"/>
  <c r="J508" i="14"/>
  <c r="I508" i="14"/>
  <c r="H508" i="14"/>
  <c r="G508" i="14"/>
  <c r="K507" i="14"/>
  <c r="J507" i="14"/>
  <c r="I507" i="14"/>
  <c r="H507" i="14"/>
  <c r="G507" i="14"/>
  <c r="K506" i="14"/>
  <c r="J506" i="14"/>
  <c r="I506" i="14"/>
  <c r="H506" i="14"/>
  <c r="G506" i="14"/>
  <c r="K505" i="14"/>
  <c r="J505" i="14"/>
  <c r="I505" i="14"/>
  <c r="H505" i="14"/>
  <c r="G505" i="14"/>
  <c r="K504" i="14"/>
  <c r="J504" i="14"/>
  <c r="I504" i="14"/>
  <c r="H504" i="14"/>
  <c r="G504" i="14"/>
  <c r="K503" i="14"/>
  <c r="J503" i="14"/>
  <c r="I503" i="14"/>
  <c r="H503" i="14"/>
  <c r="G503" i="14"/>
  <c r="K502" i="14"/>
  <c r="J502" i="14"/>
  <c r="I502" i="14"/>
  <c r="H502" i="14"/>
  <c r="G502" i="14"/>
  <c r="K501" i="14"/>
  <c r="J501" i="14"/>
  <c r="I501" i="14"/>
  <c r="H501" i="14"/>
  <c r="G501" i="14"/>
  <c r="K500" i="14"/>
  <c r="J500" i="14"/>
  <c r="I500" i="14"/>
  <c r="H500" i="14"/>
  <c r="G500" i="14"/>
  <c r="K499" i="14"/>
  <c r="J499" i="14"/>
  <c r="I499" i="14"/>
  <c r="H499" i="14"/>
  <c r="G499" i="14"/>
  <c r="K498" i="14"/>
  <c r="J498" i="14"/>
  <c r="I498" i="14"/>
  <c r="H498" i="14"/>
  <c r="G498" i="14"/>
  <c r="K497" i="14"/>
  <c r="J497" i="14"/>
  <c r="I497" i="14"/>
  <c r="H497" i="14"/>
  <c r="G497" i="14"/>
  <c r="K496" i="14"/>
  <c r="J496" i="14"/>
  <c r="I496" i="14"/>
  <c r="H496" i="14"/>
  <c r="G496" i="14"/>
  <c r="K495" i="14"/>
  <c r="J495" i="14"/>
  <c r="I495" i="14"/>
  <c r="H495" i="14"/>
  <c r="G495" i="14"/>
  <c r="K494" i="14"/>
  <c r="J494" i="14"/>
  <c r="I494" i="14"/>
  <c r="H494" i="14"/>
  <c r="G494" i="14"/>
  <c r="K493" i="14"/>
  <c r="J493" i="14"/>
  <c r="I493" i="14"/>
  <c r="H493" i="14"/>
  <c r="G493" i="14"/>
  <c r="K492" i="14"/>
  <c r="J492" i="14"/>
  <c r="I492" i="14"/>
  <c r="H492" i="14"/>
  <c r="G492" i="14"/>
  <c r="K490" i="14"/>
  <c r="J490" i="14"/>
  <c r="I490" i="14"/>
  <c r="H490" i="14"/>
  <c r="G490" i="14"/>
  <c r="K489" i="14"/>
  <c r="J489" i="14"/>
  <c r="I489" i="14"/>
  <c r="H489" i="14"/>
  <c r="G489" i="14"/>
  <c r="K488" i="14"/>
  <c r="J488" i="14"/>
  <c r="I488" i="14"/>
  <c r="H488" i="14"/>
  <c r="G488" i="14"/>
  <c r="K487" i="14"/>
  <c r="J487" i="14"/>
  <c r="I487" i="14"/>
  <c r="H487" i="14"/>
  <c r="G487" i="14"/>
  <c r="K486" i="14"/>
  <c r="J486" i="14"/>
  <c r="I486" i="14"/>
  <c r="H486" i="14"/>
  <c r="G486" i="14"/>
  <c r="K485" i="14"/>
  <c r="J485" i="14"/>
  <c r="I485" i="14"/>
  <c r="H485" i="14"/>
  <c r="G485" i="14"/>
  <c r="K484" i="14"/>
  <c r="J484" i="14"/>
  <c r="I484" i="14"/>
  <c r="H484" i="14"/>
  <c r="G484" i="14"/>
  <c r="K483" i="14"/>
  <c r="J483" i="14"/>
  <c r="I483" i="14"/>
  <c r="H483" i="14"/>
  <c r="G483" i="14"/>
  <c r="K482" i="14"/>
  <c r="J482" i="14"/>
  <c r="I482" i="14"/>
  <c r="H482" i="14"/>
  <c r="G482" i="14"/>
  <c r="K481" i="14"/>
  <c r="J481" i="14"/>
  <c r="I481" i="14"/>
  <c r="H481" i="14"/>
  <c r="G481" i="14"/>
  <c r="K480" i="14"/>
  <c r="J480" i="14"/>
  <c r="I480" i="14"/>
  <c r="H480" i="14"/>
  <c r="G480" i="14"/>
  <c r="K479" i="14"/>
  <c r="J479" i="14"/>
  <c r="I479" i="14"/>
  <c r="H479" i="14"/>
  <c r="G479" i="14"/>
  <c r="K478" i="14"/>
  <c r="J478" i="14"/>
  <c r="I478" i="14"/>
  <c r="H478" i="14"/>
  <c r="G478" i="14"/>
  <c r="K477" i="14"/>
  <c r="J477" i="14"/>
  <c r="I477" i="14"/>
  <c r="H477" i="14"/>
  <c r="G477" i="14"/>
  <c r="K476" i="14"/>
  <c r="J476" i="14"/>
  <c r="I476" i="14"/>
  <c r="H476" i="14"/>
  <c r="G476" i="14"/>
  <c r="K475" i="14"/>
  <c r="J475" i="14"/>
  <c r="I475" i="14"/>
  <c r="H475" i="14"/>
  <c r="G475" i="14"/>
  <c r="K474" i="14"/>
  <c r="J474" i="14"/>
  <c r="I474" i="14"/>
  <c r="H474" i="14"/>
  <c r="G474" i="14"/>
  <c r="K473" i="14"/>
  <c r="J473" i="14"/>
  <c r="I473" i="14"/>
  <c r="H473" i="14"/>
  <c r="G473" i="14"/>
  <c r="K472" i="14"/>
  <c r="J472" i="14"/>
  <c r="I472" i="14"/>
  <c r="H472" i="14"/>
  <c r="G472" i="14"/>
  <c r="K471" i="14"/>
  <c r="J471" i="14"/>
  <c r="I471" i="14"/>
  <c r="H471" i="14"/>
  <c r="G471" i="14"/>
  <c r="K470" i="14"/>
  <c r="J470" i="14"/>
  <c r="I470" i="14"/>
  <c r="H470" i="14"/>
  <c r="G470" i="14"/>
  <c r="K469" i="14"/>
  <c r="J469" i="14"/>
  <c r="I469" i="14"/>
  <c r="H469" i="14"/>
  <c r="G469" i="14"/>
  <c r="K468" i="14"/>
  <c r="J468" i="14"/>
  <c r="I468" i="14"/>
  <c r="H468" i="14"/>
  <c r="G468" i="14"/>
  <c r="K466" i="14"/>
  <c r="J466" i="14"/>
  <c r="I466" i="14"/>
  <c r="H466" i="14"/>
  <c r="G466" i="14"/>
  <c r="K465" i="14"/>
  <c r="J465" i="14"/>
  <c r="I465" i="14"/>
  <c r="H465" i="14"/>
  <c r="G465" i="14"/>
  <c r="K464" i="14"/>
  <c r="J464" i="14"/>
  <c r="I464" i="14"/>
  <c r="H464" i="14"/>
  <c r="G464" i="14"/>
  <c r="K463" i="14"/>
  <c r="J463" i="14"/>
  <c r="I463" i="14"/>
  <c r="H463" i="14"/>
  <c r="G463" i="14"/>
  <c r="K462" i="14"/>
  <c r="J462" i="14"/>
  <c r="I462" i="14"/>
  <c r="H462" i="14"/>
  <c r="G462" i="14"/>
  <c r="K461" i="14"/>
  <c r="J461" i="14"/>
  <c r="I461" i="14"/>
  <c r="H461" i="14"/>
  <c r="G461" i="14"/>
  <c r="K460" i="14"/>
  <c r="J460" i="14"/>
  <c r="I460" i="14"/>
  <c r="H460" i="14"/>
  <c r="G460" i="14"/>
  <c r="K459" i="14"/>
  <c r="J459" i="14"/>
  <c r="I459" i="14"/>
  <c r="H459" i="14"/>
  <c r="G459" i="14"/>
  <c r="K458" i="14"/>
  <c r="J458" i="14"/>
  <c r="I458" i="14"/>
  <c r="H458" i="14"/>
  <c r="G458" i="14"/>
  <c r="K457" i="14"/>
  <c r="J457" i="14"/>
  <c r="I457" i="14"/>
  <c r="H457" i="14"/>
  <c r="G457" i="14"/>
  <c r="K456" i="14"/>
  <c r="J456" i="14"/>
  <c r="I456" i="14"/>
  <c r="H456" i="14"/>
  <c r="G456" i="14"/>
  <c r="K455" i="14"/>
  <c r="J455" i="14"/>
  <c r="I455" i="14"/>
  <c r="H455" i="14"/>
  <c r="G455" i="14"/>
  <c r="K454" i="14"/>
  <c r="J454" i="14"/>
  <c r="I454" i="14"/>
  <c r="H454" i="14"/>
  <c r="G454" i="14"/>
  <c r="K453" i="14"/>
  <c r="J453" i="14"/>
  <c r="I453" i="14"/>
  <c r="H453" i="14"/>
  <c r="G453" i="14"/>
  <c r="K452" i="14"/>
  <c r="J452" i="14"/>
  <c r="I452" i="14"/>
  <c r="H452" i="14"/>
  <c r="G452" i="14"/>
  <c r="K451" i="14"/>
  <c r="J451" i="14"/>
  <c r="I451" i="14"/>
  <c r="H451" i="14"/>
  <c r="G451" i="14"/>
  <c r="K450" i="14"/>
  <c r="J450" i="14"/>
  <c r="I450" i="14"/>
  <c r="H450" i="14"/>
  <c r="G450" i="14"/>
  <c r="K449" i="14"/>
  <c r="J449" i="14"/>
  <c r="I449" i="14"/>
  <c r="H449" i="14"/>
  <c r="G449" i="14"/>
  <c r="K448" i="14"/>
  <c r="J448" i="14"/>
  <c r="I448" i="14"/>
  <c r="H448" i="14"/>
  <c r="G448" i="14"/>
  <c r="K447" i="14"/>
  <c r="J447" i="14"/>
  <c r="I447" i="14"/>
  <c r="H447" i="14"/>
  <c r="G447" i="14"/>
  <c r="K446" i="14"/>
  <c r="J446" i="14"/>
  <c r="I446" i="14"/>
  <c r="H446" i="14"/>
  <c r="G446" i="14"/>
  <c r="K445" i="14"/>
  <c r="J445" i="14"/>
  <c r="I445" i="14"/>
  <c r="H445" i="14"/>
  <c r="G445" i="14"/>
  <c r="K444" i="14"/>
  <c r="J444" i="14"/>
  <c r="I444" i="14"/>
  <c r="H444" i="14"/>
  <c r="G444" i="14"/>
  <c r="K443" i="14"/>
  <c r="J443" i="14"/>
  <c r="I443" i="14"/>
  <c r="H443" i="14"/>
  <c r="G443" i="14"/>
  <c r="K442" i="14"/>
  <c r="J442" i="14"/>
  <c r="I442" i="14"/>
  <c r="H442" i="14"/>
  <c r="G442" i="14"/>
  <c r="K441" i="14"/>
  <c r="J441" i="14"/>
  <c r="I441" i="14"/>
  <c r="H441" i="14"/>
  <c r="G441" i="14"/>
  <c r="K440" i="14"/>
  <c r="J440" i="14"/>
  <c r="I440" i="14"/>
  <c r="H440" i="14"/>
  <c r="G440" i="14"/>
  <c r="K439" i="14"/>
  <c r="J439" i="14"/>
  <c r="I439" i="14"/>
  <c r="H439" i="14"/>
  <c r="G439" i="14"/>
  <c r="K438" i="14"/>
  <c r="J438" i="14"/>
  <c r="I438" i="14"/>
  <c r="H438" i="14"/>
  <c r="G438" i="14"/>
  <c r="K437" i="14"/>
  <c r="J437" i="14"/>
  <c r="I437" i="14"/>
  <c r="H437" i="14"/>
  <c r="G437" i="14"/>
  <c r="K436" i="14"/>
  <c r="J436" i="14"/>
  <c r="I436" i="14"/>
  <c r="H436" i="14"/>
  <c r="G436" i="14"/>
  <c r="K435" i="14"/>
  <c r="J435" i="14"/>
  <c r="I435" i="14"/>
  <c r="H435" i="14"/>
  <c r="G435" i="14"/>
  <c r="K434" i="14"/>
  <c r="J434" i="14"/>
  <c r="I434" i="14"/>
  <c r="H434" i="14"/>
  <c r="G434" i="14"/>
  <c r="K433" i="14"/>
  <c r="J433" i="14"/>
  <c r="I433" i="14"/>
  <c r="H433" i="14"/>
  <c r="G433" i="14"/>
  <c r="K432" i="14"/>
  <c r="J432" i="14"/>
  <c r="I432" i="14"/>
  <c r="H432" i="14"/>
  <c r="G432" i="14"/>
  <c r="K431" i="14"/>
  <c r="J431" i="14"/>
  <c r="I431" i="14"/>
  <c r="H431" i="14"/>
  <c r="G431" i="14"/>
  <c r="K430" i="14"/>
  <c r="J430" i="14"/>
  <c r="I430" i="14"/>
  <c r="H430" i="14"/>
  <c r="G430" i="14"/>
  <c r="K429" i="14"/>
  <c r="J429" i="14"/>
  <c r="I429" i="14"/>
  <c r="H429" i="14"/>
  <c r="G429" i="14"/>
  <c r="K428" i="14"/>
  <c r="J428" i="14"/>
  <c r="I428" i="14"/>
  <c r="H428" i="14"/>
  <c r="G428" i="14"/>
  <c r="K425" i="14"/>
  <c r="J425" i="14"/>
  <c r="I425" i="14"/>
  <c r="H425" i="14"/>
  <c r="G425" i="14"/>
  <c r="K424" i="14"/>
  <c r="J424" i="14"/>
  <c r="I424" i="14"/>
  <c r="H424" i="14"/>
  <c r="G424" i="14"/>
  <c r="K423" i="14"/>
  <c r="J423" i="14"/>
  <c r="I423" i="14"/>
  <c r="H423" i="14"/>
  <c r="G423" i="14"/>
  <c r="K422" i="14"/>
  <c r="J422" i="14"/>
  <c r="I422" i="14"/>
  <c r="H422" i="14"/>
  <c r="G422" i="14"/>
  <c r="K421" i="14"/>
  <c r="J421" i="14"/>
  <c r="I421" i="14"/>
  <c r="H421" i="14"/>
  <c r="G421" i="14"/>
  <c r="K420" i="14"/>
  <c r="J420" i="14"/>
  <c r="I420" i="14"/>
  <c r="H420" i="14"/>
  <c r="G420" i="14"/>
  <c r="K419" i="14"/>
  <c r="J419" i="14"/>
  <c r="I419" i="14"/>
  <c r="H419" i="14"/>
  <c r="G419" i="14"/>
  <c r="K418" i="14"/>
  <c r="J418" i="14"/>
  <c r="I418" i="14"/>
  <c r="H418" i="14"/>
  <c r="G418" i="14"/>
  <c r="K417" i="14"/>
  <c r="J417" i="14"/>
  <c r="I417" i="14"/>
  <c r="H417" i="14"/>
  <c r="G417" i="14"/>
  <c r="K416" i="14"/>
  <c r="J416" i="14"/>
  <c r="I416" i="14"/>
  <c r="H416" i="14"/>
  <c r="G416" i="14"/>
  <c r="K415" i="14"/>
  <c r="J415" i="14"/>
  <c r="I415" i="14"/>
  <c r="H415" i="14"/>
  <c r="G415" i="14"/>
  <c r="K414" i="14"/>
  <c r="J414" i="14"/>
  <c r="I414" i="14"/>
  <c r="H414" i="14"/>
  <c r="G414" i="14"/>
  <c r="K413" i="14"/>
  <c r="J413" i="14"/>
  <c r="I413" i="14"/>
  <c r="H413" i="14"/>
  <c r="G413" i="14"/>
  <c r="K412" i="14"/>
  <c r="J412" i="14"/>
  <c r="I412" i="14"/>
  <c r="H412" i="14"/>
  <c r="G412" i="14"/>
  <c r="K411" i="14"/>
  <c r="J411" i="14"/>
  <c r="I411" i="14"/>
  <c r="H411" i="14"/>
  <c r="G411" i="14"/>
  <c r="K410" i="14"/>
  <c r="J410" i="14"/>
  <c r="I410" i="14"/>
  <c r="H410" i="14"/>
  <c r="G410" i="14"/>
  <c r="K408" i="14"/>
  <c r="J408" i="14"/>
  <c r="I408" i="14"/>
  <c r="H408" i="14"/>
  <c r="G408" i="14"/>
  <c r="K407" i="14"/>
  <c r="J407" i="14"/>
  <c r="I407" i="14"/>
  <c r="H407" i="14"/>
  <c r="G407" i="14"/>
  <c r="K406" i="14"/>
  <c r="J406" i="14"/>
  <c r="I406" i="14"/>
  <c r="H406" i="14"/>
  <c r="G406" i="14"/>
  <c r="K405" i="14"/>
  <c r="J405" i="14"/>
  <c r="I405" i="14"/>
  <c r="H405" i="14"/>
  <c r="G405" i="14"/>
  <c r="K404" i="14"/>
  <c r="J404" i="14"/>
  <c r="I404" i="14"/>
  <c r="H404" i="14"/>
  <c r="G404" i="14"/>
  <c r="K403" i="14"/>
  <c r="J403" i="14"/>
  <c r="I403" i="14"/>
  <c r="H403" i="14"/>
  <c r="G403" i="14"/>
  <c r="K402" i="14"/>
  <c r="J402" i="14"/>
  <c r="I402" i="14"/>
  <c r="H402" i="14"/>
  <c r="G402" i="14"/>
  <c r="K401" i="14"/>
  <c r="J401" i="14"/>
  <c r="I401" i="14"/>
  <c r="H401" i="14"/>
  <c r="G401" i="14"/>
  <c r="K400" i="14"/>
  <c r="J400" i="14"/>
  <c r="I400" i="14"/>
  <c r="H400" i="14"/>
  <c r="G400" i="14"/>
  <c r="K399" i="14"/>
  <c r="J399" i="14"/>
  <c r="I399" i="14"/>
  <c r="H399" i="14"/>
  <c r="G399" i="14"/>
  <c r="K398" i="14"/>
  <c r="J398" i="14"/>
  <c r="I398" i="14"/>
  <c r="H398" i="14"/>
  <c r="G398" i="14"/>
  <c r="K397" i="14"/>
  <c r="J397" i="14"/>
  <c r="I397" i="14"/>
  <c r="H397" i="14"/>
  <c r="G397" i="14"/>
  <c r="K396" i="14"/>
  <c r="J396" i="14"/>
  <c r="I396" i="14"/>
  <c r="H396" i="14"/>
  <c r="G396" i="14"/>
  <c r="K395" i="14"/>
  <c r="J395" i="14"/>
  <c r="I395" i="14"/>
  <c r="H395" i="14"/>
  <c r="G395" i="14"/>
  <c r="K394" i="14"/>
  <c r="J394" i="14"/>
  <c r="I394" i="14"/>
  <c r="H394" i="14"/>
  <c r="G394" i="14"/>
  <c r="K393" i="14"/>
  <c r="J393" i="14"/>
  <c r="I393" i="14"/>
  <c r="H393" i="14"/>
  <c r="G393" i="14"/>
  <c r="K392" i="14"/>
  <c r="J392" i="14"/>
  <c r="I392" i="14"/>
  <c r="H392" i="14"/>
  <c r="G392" i="14"/>
  <c r="K391" i="14"/>
  <c r="J391" i="14"/>
  <c r="I391" i="14"/>
  <c r="H391" i="14"/>
  <c r="G391" i="14"/>
  <c r="K390" i="14"/>
  <c r="J390" i="14"/>
  <c r="I390" i="14"/>
  <c r="H390" i="14"/>
  <c r="G390" i="14"/>
  <c r="K389" i="14"/>
  <c r="J389" i="14"/>
  <c r="I389" i="14"/>
  <c r="H389" i="14"/>
  <c r="G389" i="14"/>
  <c r="K388" i="14"/>
  <c r="J388" i="14"/>
  <c r="I388" i="14"/>
  <c r="H388" i="14"/>
  <c r="G388" i="14"/>
  <c r="K387" i="14"/>
  <c r="J387" i="14"/>
  <c r="I387" i="14"/>
  <c r="H387" i="14"/>
  <c r="G387" i="14"/>
  <c r="K386" i="14"/>
  <c r="J386" i="14"/>
  <c r="I386" i="14"/>
  <c r="H386" i="14"/>
  <c r="G386" i="14"/>
  <c r="K385" i="14"/>
  <c r="J385" i="14"/>
  <c r="I385" i="14"/>
  <c r="H385" i="14"/>
  <c r="G385" i="14"/>
  <c r="K384" i="14"/>
  <c r="J384" i="14"/>
  <c r="I384" i="14"/>
  <c r="H384" i="14"/>
  <c r="G384" i="14"/>
  <c r="K383" i="14"/>
  <c r="J383" i="14"/>
  <c r="I383" i="14"/>
  <c r="H383" i="14"/>
  <c r="G383" i="14"/>
  <c r="K381" i="14"/>
  <c r="J381" i="14"/>
  <c r="I381" i="14"/>
  <c r="H381" i="14"/>
  <c r="G381" i="14"/>
  <c r="K380" i="14"/>
  <c r="J380" i="14"/>
  <c r="I380" i="14"/>
  <c r="H380" i="14"/>
  <c r="G380" i="14"/>
  <c r="K379" i="14"/>
  <c r="J379" i="14"/>
  <c r="I379" i="14"/>
  <c r="H379" i="14"/>
  <c r="G379" i="14"/>
  <c r="K378" i="14"/>
  <c r="J378" i="14"/>
  <c r="I378" i="14"/>
  <c r="H378" i="14"/>
  <c r="G378" i="14"/>
  <c r="K377" i="14"/>
  <c r="J377" i="14"/>
  <c r="I377" i="14"/>
  <c r="H377" i="14"/>
  <c r="G377" i="14"/>
  <c r="K375" i="14"/>
  <c r="J375" i="14"/>
  <c r="I375" i="14"/>
  <c r="H375" i="14"/>
  <c r="G375" i="14"/>
  <c r="K374" i="14"/>
  <c r="J374" i="14"/>
  <c r="I374" i="14"/>
  <c r="H374" i="14"/>
  <c r="G374" i="14"/>
  <c r="K373" i="14"/>
  <c r="J373" i="14"/>
  <c r="I373" i="14"/>
  <c r="H373" i="14"/>
  <c r="G373" i="14"/>
  <c r="K372" i="14"/>
  <c r="J372" i="14"/>
  <c r="I372" i="14"/>
  <c r="H372" i="14"/>
  <c r="G372" i="14"/>
  <c r="K371" i="14"/>
  <c r="J371" i="14"/>
  <c r="I371" i="14"/>
  <c r="H371" i="14"/>
  <c r="G371" i="14"/>
  <c r="K370" i="14"/>
  <c r="J370" i="14"/>
  <c r="I370" i="14"/>
  <c r="H370" i="14"/>
  <c r="G370" i="14"/>
  <c r="K369" i="14"/>
  <c r="J369" i="14"/>
  <c r="I369" i="14"/>
  <c r="H369" i="14"/>
  <c r="G369" i="14"/>
  <c r="K368" i="14"/>
  <c r="J368" i="14"/>
  <c r="I368" i="14"/>
  <c r="H368" i="14"/>
  <c r="G368" i="14"/>
  <c r="K367" i="14"/>
  <c r="J367" i="14"/>
  <c r="I367" i="14"/>
  <c r="H367" i="14"/>
  <c r="G367" i="14"/>
  <c r="K366" i="14"/>
  <c r="J366" i="14"/>
  <c r="I366" i="14"/>
  <c r="H366" i="14"/>
  <c r="G366" i="14"/>
  <c r="K365" i="14"/>
  <c r="J365" i="14"/>
  <c r="I365" i="14"/>
  <c r="H365" i="14"/>
  <c r="G365" i="14"/>
  <c r="K364" i="14"/>
  <c r="J364" i="14"/>
  <c r="I364" i="14"/>
  <c r="H364" i="14"/>
  <c r="G364" i="14"/>
  <c r="K363" i="14"/>
  <c r="J363" i="14"/>
  <c r="I363" i="14"/>
  <c r="H363" i="14"/>
  <c r="G363" i="14"/>
  <c r="K362" i="14"/>
  <c r="J362" i="14"/>
  <c r="I362" i="14"/>
  <c r="H362" i="14"/>
  <c r="G362" i="14"/>
  <c r="K360" i="14"/>
  <c r="J360" i="14"/>
  <c r="I360" i="14"/>
  <c r="H360" i="14"/>
  <c r="G360" i="14"/>
  <c r="K359" i="14"/>
  <c r="J359" i="14"/>
  <c r="I359" i="14"/>
  <c r="H359" i="14"/>
  <c r="G359" i="14"/>
  <c r="K358" i="14"/>
  <c r="J358" i="14"/>
  <c r="I358" i="14"/>
  <c r="H358" i="14"/>
  <c r="G358" i="14"/>
  <c r="K357" i="14"/>
  <c r="J357" i="14"/>
  <c r="I357" i="14"/>
  <c r="H357" i="14"/>
  <c r="G357" i="14"/>
  <c r="K356" i="14"/>
  <c r="J356" i="14"/>
  <c r="I356" i="14"/>
  <c r="H356" i="14"/>
  <c r="G356" i="14"/>
  <c r="K355" i="14"/>
  <c r="J355" i="14"/>
  <c r="I355" i="14"/>
  <c r="H355" i="14"/>
  <c r="G355" i="14"/>
  <c r="K354" i="14"/>
  <c r="J354" i="14"/>
  <c r="I354" i="14"/>
  <c r="H354" i="14"/>
  <c r="G354" i="14"/>
  <c r="K353" i="14"/>
  <c r="J353" i="14"/>
  <c r="I353" i="14"/>
  <c r="H353" i="14"/>
  <c r="G353" i="14"/>
  <c r="K352" i="14"/>
  <c r="J352" i="14"/>
  <c r="I352" i="14"/>
  <c r="H352" i="14"/>
  <c r="G352" i="14"/>
  <c r="K351" i="14"/>
  <c r="J351" i="14"/>
  <c r="I351" i="14"/>
  <c r="H351" i="14"/>
  <c r="G351" i="14"/>
  <c r="K350" i="14"/>
  <c r="J350" i="14"/>
  <c r="I350" i="14"/>
  <c r="H350" i="14"/>
  <c r="G350" i="14"/>
  <c r="K348" i="14"/>
  <c r="J348" i="14"/>
  <c r="I348" i="14"/>
  <c r="H348" i="14"/>
  <c r="G348" i="14"/>
  <c r="K347" i="14"/>
  <c r="J347" i="14"/>
  <c r="I347" i="14"/>
  <c r="H347" i="14"/>
  <c r="G347" i="14"/>
  <c r="K346" i="14"/>
  <c r="J346" i="14"/>
  <c r="I346" i="14"/>
  <c r="H346" i="14"/>
  <c r="G346" i="14"/>
  <c r="K345" i="14"/>
  <c r="J345" i="14"/>
  <c r="I345" i="14"/>
  <c r="H345" i="14"/>
  <c r="G345" i="14"/>
  <c r="K344" i="14"/>
  <c r="J344" i="14"/>
  <c r="I344" i="14"/>
  <c r="H344" i="14"/>
  <c r="G344" i="14"/>
  <c r="K343" i="14"/>
  <c r="J343" i="14"/>
  <c r="I343" i="14"/>
  <c r="H343" i="14"/>
  <c r="G343" i="14"/>
  <c r="K342" i="14"/>
  <c r="J342" i="14"/>
  <c r="I342" i="14"/>
  <c r="H342" i="14"/>
  <c r="G342" i="14"/>
  <c r="K341" i="14"/>
  <c r="J341" i="14"/>
  <c r="I341" i="14"/>
  <c r="H341" i="14"/>
  <c r="G341" i="14"/>
  <c r="K340" i="14"/>
  <c r="J340" i="14"/>
  <c r="I340" i="14"/>
  <c r="H340" i="14"/>
  <c r="G340" i="14"/>
  <c r="K339" i="14"/>
  <c r="J339" i="14"/>
  <c r="I339" i="14"/>
  <c r="H339" i="14"/>
  <c r="G339" i="14"/>
  <c r="K338" i="14"/>
  <c r="J338" i="14"/>
  <c r="I338" i="14"/>
  <c r="H338" i="14"/>
  <c r="G338" i="14"/>
  <c r="K336" i="14"/>
  <c r="J336" i="14"/>
  <c r="I336" i="14"/>
  <c r="H336" i="14"/>
  <c r="G336" i="14"/>
  <c r="K335" i="14"/>
  <c r="J335" i="14"/>
  <c r="I335" i="14"/>
  <c r="H335" i="14"/>
  <c r="G335" i="14"/>
  <c r="K334" i="14"/>
  <c r="J334" i="14"/>
  <c r="I334" i="14"/>
  <c r="H334" i="14"/>
  <c r="G334" i="14"/>
  <c r="K333" i="14"/>
  <c r="J333" i="14"/>
  <c r="I333" i="14"/>
  <c r="H333" i="14"/>
  <c r="G333" i="14"/>
  <c r="K332" i="14"/>
  <c r="J332" i="14"/>
  <c r="I332" i="14"/>
  <c r="H332" i="14"/>
  <c r="G332" i="14"/>
  <c r="K331" i="14"/>
  <c r="J331" i="14"/>
  <c r="I331" i="14"/>
  <c r="H331" i="14"/>
  <c r="G331" i="14"/>
  <c r="K330" i="14"/>
  <c r="J330" i="14"/>
  <c r="I330" i="14"/>
  <c r="H330" i="14"/>
  <c r="G330" i="14"/>
  <c r="K329" i="14"/>
  <c r="J329" i="14"/>
  <c r="I329" i="14"/>
  <c r="H329" i="14"/>
  <c r="G329" i="14"/>
  <c r="K328" i="14"/>
  <c r="J328" i="14"/>
  <c r="I328" i="14"/>
  <c r="H328" i="14"/>
  <c r="G328" i="14"/>
  <c r="K327" i="14"/>
  <c r="J327" i="14"/>
  <c r="I327" i="14"/>
  <c r="H327" i="14"/>
  <c r="G327" i="14"/>
  <c r="K326" i="14"/>
  <c r="J326" i="14"/>
  <c r="I326" i="14"/>
  <c r="H326" i="14"/>
  <c r="G326" i="14"/>
  <c r="K325" i="14"/>
  <c r="J325" i="14"/>
  <c r="I325" i="14"/>
  <c r="H325" i="14"/>
  <c r="G325" i="14"/>
  <c r="K324" i="14"/>
  <c r="J324" i="14"/>
  <c r="I324" i="14"/>
  <c r="H324" i="14"/>
  <c r="G324" i="14"/>
  <c r="K323" i="14"/>
  <c r="J323" i="14"/>
  <c r="I323" i="14"/>
  <c r="H323" i="14"/>
  <c r="G323" i="14"/>
  <c r="K322" i="14"/>
  <c r="J322" i="14"/>
  <c r="I322" i="14"/>
  <c r="H322" i="14"/>
  <c r="G322" i="14"/>
  <c r="K321" i="14"/>
  <c r="J321" i="14"/>
  <c r="I321" i="14"/>
  <c r="H321" i="14"/>
  <c r="G321" i="14"/>
  <c r="K320" i="14"/>
  <c r="J320" i="14"/>
  <c r="I320" i="14"/>
  <c r="H320" i="14"/>
  <c r="G320" i="14"/>
  <c r="K318" i="14"/>
  <c r="J318" i="14"/>
  <c r="I318" i="14"/>
  <c r="H318" i="14"/>
  <c r="G318" i="14"/>
  <c r="K317" i="14"/>
  <c r="J317" i="14"/>
  <c r="I317" i="14"/>
  <c r="H317" i="14"/>
  <c r="G317" i="14"/>
  <c r="K316" i="14"/>
  <c r="J316" i="14"/>
  <c r="I316" i="14"/>
  <c r="H316" i="14"/>
  <c r="G316" i="14"/>
  <c r="K315" i="14"/>
  <c r="J315" i="14"/>
  <c r="I315" i="14"/>
  <c r="H315" i="14"/>
  <c r="G315" i="14"/>
  <c r="K314" i="14"/>
  <c r="J314" i="14"/>
  <c r="I314" i="14"/>
  <c r="H314" i="14"/>
  <c r="G314" i="14"/>
  <c r="K313" i="14"/>
  <c r="J313" i="14"/>
  <c r="I313" i="14"/>
  <c r="H313" i="14"/>
  <c r="G313" i="14"/>
  <c r="K312" i="14"/>
  <c r="J312" i="14"/>
  <c r="I312" i="14"/>
  <c r="H312" i="14"/>
  <c r="G312" i="14"/>
  <c r="K311" i="14"/>
  <c r="J311" i="14"/>
  <c r="I311" i="14"/>
  <c r="H311" i="14"/>
  <c r="G311" i="14"/>
  <c r="K310" i="14"/>
  <c r="J310" i="14"/>
  <c r="I310" i="14"/>
  <c r="H310" i="14"/>
  <c r="G310" i="14"/>
  <c r="K309" i="14"/>
  <c r="J309" i="14"/>
  <c r="I309" i="14"/>
  <c r="H309" i="14"/>
  <c r="G309" i="14"/>
  <c r="K307" i="14"/>
  <c r="J307" i="14"/>
  <c r="I307" i="14"/>
  <c r="H307" i="14"/>
  <c r="G307" i="14"/>
  <c r="K306" i="14"/>
  <c r="J306" i="14"/>
  <c r="I306" i="14"/>
  <c r="H306" i="14"/>
  <c r="G306" i="14"/>
  <c r="K305" i="14"/>
  <c r="J305" i="14"/>
  <c r="I305" i="14"/>
  <c r="H305" i="14"/>
  <c r="G305" i="14"/>
  <c r="K304" i="14"/>
  <c r="J304" i="14"/>
  <c r="I304" i="14"/>
  <c r="H304" i="14"/>
  <c r="G304" i="14"/>
  <c r="K303" i="14"/>
  <c r="J303" i="14"/>
  <c r="I303" i="14"/>
  <c r="H303" i="14"/>
  <c r="G303" i="14"/>
  <c r="K302" i="14"/>
  <c r="J302" i="14"/>
  <c r="I302" i="14"/>
  <c r="H302" i="14"/>
  <c r="G302" i="14"/>
  <c r="K301" i="14"/>
  <c r="J301" i="14"/>
  <c r="I301" i="14"/>
  <c r="H301" i="14"/>
  <c r="G301" i="14"/>
  <c r="K300" i="14"/>
  <c r="J300" i="14"/>
  <c r="I300" i="14"/>
  <c r="H300" i="14"/>
  <c r="G300" i="14"/>
  <c r="K299" i="14"/>
  <c r="J299" i="14"/>
  <c r="I299" i="14"/>
  <c r="H299" i="14"/>
  <c r="G299" i="14"/>
  <c r="K298" i="14"/>
  <c r="J298" i="14"/>
  <c r="I298" i="14"/>
  <c r="H298" i="14"/>
  <c r="G298" i="14"/>
  <c r="K297" i="14"/>
  <c r="J297" i="14"/>
  <c r="I297" i="14"/>
  <c r="H297" i="14"/>
  <c r="G297" i="14"/>
  <c r="K296" i="14"/>
  <c r="J296" i="14"/>
  <c r="I296" i="14"/>
  <c r="H296" i="14"/>
  <c r="G296" i="14"/>
  <c r="K295" i="14"/>
  <c r="J295" i="14"/>
  <c r="I295" i="14"/>
  <c r="H295" i="14"/>
  <c r="G295" i="14"/>
  <c r="K294" i="14"/>
  <c r="J294" i="14"/>
  <c r="I294" i="14"/>
  <c r="H294" i="14"/>
  <c r="G294" i="14"/>
  <c r="K293" i="14"/>
  <c r="J293" i="14"/>
  <c r="I293" i="14"/>
  <c r="H293" i="14"/>
  <c r="G293" i="14"/>
  <c r="K291" i="14"/>
  <c r="J291" i="14"/>
  <c r="I291" i="14"/>
  <c r="H291" i="14"/>
  <c r="G291" i="14"/>
  <c r="K290" i="14"/>
  <c r="J290" i="14"/>
  <c r="I290" i="14"/>
  <c r="H290" i="14"/>
  <c r="G290" i="14"/>
  <c r="K289" i="14"/>
  <c r="J289" i="14"/>
  <c r="I289" i="14"/>
  <c r="H289" i="14"/>
  <c r="G289" i="14"/>
  <c r="K288" i="14"/>
  <c r="J288" i="14"/>
  <c r="I288" i="14"/>
  <c r="H288" i="14"/>
  <c r="G288" i="14"/>
  <c r="K287" i="14"/>
  <c r="J287" i="14"/>
  <c r="I287" i="14"/>
  <c r="H287" i="14"/>
  <c r="G287" i="14"/>
  <c r="K286" i="14"/>
  <c r="J286" i="14"/>
  <c r="I286" i="14"/>
  <c r="H286" i="14"/>
  <c r="G286" i="14"/>
  <c r="K285" i="14"/>
  <c r="J285" i="14"/>
  <c r="I285" i="14"/>
  <c r="H285" i="14"/>
  <c r="G285" i="14"/>
  <c r="K284" i="14"/>
  <c r="J284" i="14"/>
  <c r="I284" i="14"/>
  <c r="H284" i="14"/>
  <c r="G284" i="14"/>
  <c r="K283" i="14"/>
  <c r="J283" i="14"/>
  <c r="I283" i="14"/>
  <c r="H283" i="14"/>
  <c r="G283" i="14"/>
  <c r="K282" i="14"/>
  <c r="J282" i="14"/>
  <c r="I282" i="14"/>
  <c r="H282" i="14"/>
  <c r="G282" i="14"/>
  <c r="K281" i="14"/>
  <c r="J281" i="14"/>
  <c r="I281" i="14"/>
  <c r="H281" i="14"/>
  <c r="G281" i="14"/>
  <c r="K280" i="14"/>
  <c r="J280" i="14"/>
  <c r="I280" i="14"/>
  <c r="H280" i="14"/>
  <c r="G280" i="14"/>
  <c r="K279" i="14"/>
  <c r="J279" i="14"/>
  <c r="I279" i="14"/>
  <c r="H279" i="14"/>
  <c r="G279" i="14"/>
  <c r="K278" i="14"/>
  <c r="J278" i="14"/>
  <c r="I278" i="14"/>
  <c r="H278" i="14"/>
  <c r="G278" i="14"/>
  <c r="K277" i="14"/>
  <c r="J277" i="14"/>
  <c r="I277" i="14"/>
  <c r="H277" i="14"/>
  <c r="G277" i="14"/>
  <c r="K276" i="14"/>
  <c r="J276" i="14"/>
  <c r="I276" i="14"/>
  <c r="H276" i="14"/>
  <c r="G276" i="14"/>
  <c r="K275" i="14"/>
  <c r="J275" i="14"/>
  <c r="I275" i="14"/>
  <c r="H275" i="14"/>
  <c r="G275" i="14"/>
  <c r="K273" i="14"/>
  <c r="J273" i="14"/>
  <c r="I273" i="14"/>
  <c r="H273" i="14"/>
  <c r="G273" i="14"/>
  <c r="K272" i="14"/>
  <c r="J272" i="14"/>
  <c r="I272" i="14"/>
  <c r="H272" i="14"/>
  <c r="G272" i="14"/>
  <c r="K271" i="14"/>
  <c r="J271" i="14"/>
  <c r="I271" i="14"/>
  <c r="H271" i="14"/>
  <c r="G271" i="14"/>
  <c r="K270" i="14"/>
  <c r="J270" i="14"/>
  <c r="I270" i="14"/>
  <c r="H270" i="14"/>
  <c r="G270" i="14"/>
  <c r="K269" i="14"/>
  <c r="J269" i="14"/>
  <c r="I269" i="14"/>
  <c r="H269" i="14"/>
  <c r="G269" i="14"/>
  <c r="K268" i="14"/>
  <c r="J268" i="14"/>
  <c r="I268" i="14"/>
  <c r="H268" i="14"/>
  <c r="G268" i="14"/>
  <c r="K267" i="14"/>
  <c r="J267" i="14"/>
  <c r="I267" i="14"/>
  <c r="H267" i="14"/>
  <c r="G267" i="14"/>
  <c r="K266" i="14"/>
  <c r="J266" i="14"/>
  <c r="I266" i="14"/>
  <c r="H266" i="14"/>
  <c r="G266" i="14"/>
  <c r="K265" i="14"/>
  <c r="J265" i="14"/>
  <c r="I265" i="14"/>
  <c r="H265" i="14"/>
  <c r="G265" i="14"/>
  <c r="K264" i="14"/>
  <c r="J264" i="14"/>
  <c r="I264" i="14"/>
  <c r="H264" i="14"/>
  <c r="G264" i="14"/>
  <c r="K263" i="14"/>
  <c r="J263" i="14"/>
  <c r="I263" i="14"/>
  <c r="H263" i="14"/>
  <c r="G263" i="14"/>
  <c r="K261" i="14"/>
  <c r="J261" i="14"/>
  <c r="I261" i="14"/>
  <c r="H261" i="14"/>
  <c r="G261" i="14"/>
  <c r="K260" i="14"/>
  <c r="J260" i="14"/>
  <c r="I260" i="14"/>
  <c r="H260" i="14"/>
  <c r="G260" i="14"/>
  <c r="K259" i="14"/>
  <c r="J259" i="14"/>
  <c r="I259" i="14"/>
  <c r="H259" i="14"/>
  <c r="G259" i="14"/>
  <c r="K258" i="14"/>
  <c r="J258" i="14"/>
  <c r="I258" i="14"/>
  <c r="H258" i="14"/>
  <c r="G258" i="14"/>
  <c r="K257" i="14"/>
  <c r="J257" i="14"/>
  <c r="I257" i="14"/>
  <c r="H257" i="14"/>
  <c r="G257" i="14"/>
  <c r="K256" i="14"/>
  <c r="J256" i="14"/>
  <c r="I256" i="14"/>
  <c r="H256" i="14"/>
  <c r="G256" i="14"/>
  <c r="K255" i="14"/>
  <c r="J255" i="14"/>
  <c r="I255" i="14"/>
  <c r="H255" i="14"/>
  <c r="G255" i="14"/>
  <c r="K254" i="14"/>
  <c r="J254" i="14"/>
  <c r="I254" i="14"/>
  <c r="H254" i="14"/>
  <c r="G254" i="14"/>
  <c r="K253" i="14"/>
  <c r="J253" i="14"/>
  <c r="I253" i="14"/>
  <c r="H253" i="14"/>
  <c r="G253" i="14"/>
  <c r="K252" i="14"/>
  <c r="J252" i="14"/>
  <c r="I252" i="14"/>
  <c r="H252" i="14"/>
  <c r="G252" i="14"/>
  <c r="K251" i="14"/>
  <c r="J251" i="14"/>
  <c r="I251" i="14"/>
  <c r="H251" i="14"/>
  <c r="G251" i="14"/>
  <c r="K250" i="14"/>
  <c r="J250" i="14"/>
  <c r="I250" i="14"/>
  <c r="H250" i="14"/>
  <c r="G250" i="14"/>
  <c r="K249" i="14"/>
  <c r="J249" i="14"/>
  <c r="I249" i="14"/>
  <c r="H249" i="14"/>
  <c r="G249" i="14"/>
  <c r="K248" i="14"/>
  <c r="J248" i="14"/>
  <c r="I248" i="14"/>
  <c r="H248" i="14"/>
  <c r="G248" i="14"/>
  <c r="K247" i="14"/>
  <c r="J247" i="14"/>
  <c r="I247" i="14"/>
  <c r="H247" i="14"/>
  <c r="G247" i="14"/>
  <c r="K246" i="14"/>
  <c r="J246" i="14"/>
  <c r="I246" i="14"/>
  <c r="H246" i="14"/>
  <c r="G246" i="14"/>
  <c r="K245" i="14"/>
  <c r="J245" i="14"/>
  <c r="I245" i="14"/>
  <c r="H245" i="14"/>
  <c r="G245" i="14"/>
  <c r="K244" i="14"/>
  <c r="J244" i="14"/>
  <c r="I244" i="14"/>
  <c r="H244" i="14"/>
  <c r="G244" i="14"/>
  <c r="K243" i="14"/>
  <c r="J243" i="14"/>
  <c r="I243" i="14"/>
  <c r="H243" i="14"/>
  <c r="G243" i="14"/>
  <c r="K242" i="14"/>
  <c r="J242" i="14"/>
  <c r="I242" i="14"/>
  <c r="H242" i="14"/>
  <c r="G242" i="14"/>
  <c r="K240" i="14"/>
  <c r="J240" i="14"/>
  <c r="I240" i="14"/>
  <c r="H240" i="14"/>
  <c r="G240" i="14"/>
  <c r="K239" i="14"/>
  <c r="J239" i="14"/>
  <c r="I239" i="14"/>
  <c r="H239" i="14"/>
  <c r="G239" i="14"/>
  <c r="K238" i="14"/>
  <c r="J238" i="14"/>
  <c r="I238" i="14"/>
  <c r="H238" i="14"/>
  <c r="G238" i="14"/>
  <c r="K237" i="14"/>
  <c r="J237" i="14"/>
  <c r="I237" i="14"/>
  <c r="H237" i="14"/>
  <c r="G237" i="14"/>
  <c r="K236" i="14"/>
  <c r="J236" i="14"/>
  <c r="I236" i="14"/>
  <c r="H236" i="14"/>
  <c r="G236" i="14"/>
  <c r="K235" i="14"/>
  <c r="J235" i="14"/>
  <c r="I235" i="14"/>
  <c r="H235" i="14"/>
  <c r="G235" i="14"/>
  <c r="K234" i="14"/>
  <c r="J234" i="14"/>
  <c r="I234" i="14"/>
  <c r="H234" i="14"/>
  <c r="G234" i="14"/>
  <c r="K233" i="14"/>
  <c r="J233" i="14"/>
  <c r="I233" i="14"/>
  <c r="H233" i="14"/>
  <c r="G233" i="14"/>
  <c r="K232" i="14"/>
  <c r="J232" i="14"/>
  <c r="I232" i="14"/>
  <c r="H232" i="14"/>
  <c r="G232" i="14"/>
  <c r="K231" i="14"/>
  <c r="J231" i="14"/>
  <c r="I231" i="14"/>
  <c r="H231" i="14"/>
  <c r="G231" i="14"/>
  <c r="K230" i="14"/>
  <c r="J230" i="14"/>
  <c r="I230" i="14"/>
  <c r="H230" i="14"/>
  <c r="G230" i="14"/>
  <c r="K229" i="14"/>
  <c r="J229" i="14"/>
  <c r="I229" i="14"/>
  <c r="H229" i="14"/>
  <c r="G229" i="14"/>
  <c r="K228" i="14"/>
  <c r="J228" i="14"/>
  <c r="I228" i="14"/>
  <c r="H228" i="14"/>
  <c r="G228" i="14"/>
  <c r="K227" i="14"/>
  <c r="J227" i="14"/>
  <c r="I227" i="14"/>
  <c r="H227" i="14"/>
  <c r="G227" i="14"/>
  <c r="K226" i="14"/>
  <c r="J226" i="14"/>
  <c r="I226" i="14"/>
  <c r="H226" i="14"/>
  <c r="G226" i="14"/>
  <c r="K225" i="14"/>
  <c r="J225" i="14"/>
  <c r="I225" i="14"/>
  <c r="H225" i="14"/>
  <c r="G225" i="14"/>
  <c r="K224" i="14"/>
  <c r="J224" i="14"/>
  <c r="I224" i="14"/>
  <c r="H224" i="14"/>
  <c r="G224" i="14"/>
  <c r="K223" i="14"/>
  <c r="J223" i="14"/>
  <c r="I223" i="14"/>
  <c r="H223" i="14"/>
  <c r="G223" i="14"/>
  <c r="K222" i="14"/>
  <c r="J222" i="14"/>
  <c r="I222" i="14"/>
  <c r="H222" i="14"/>
  <c r="G222" i="14"/>
  <c r="K221" i="14"/>
  <c r="J221" i="14"/>
  <c r="I221" i="14"/>
  <c r="H221" i="14"/>
  <c r="G221" i="14"/>
  <c r="K220" i="14"/>
  <c r="J220" i="14"/>
  <c r="I220" i="14"/>
  <c r="H220" i="14"/>
  <c r="G220" i="14"/>
  <c r="K218" i="14"/>
  <c r="J218" i="14"/>
  <c r="I218" i="14"/>
  <c r="H218" i="14"/>
  <c r="G218" i="14"/>
  <c r="K217" i="14"/>
  <c r="J217" i="14"/>
  <c r="I217" i="14"/>
  <c r="H217" i="14"/>
  <c r="G217" i="14"/>
  <c r="K216" i="14"/>
  <c r="J216" i="14"/>
  <c r="I216" i="14"/>
  <c r="H216" i="14"/>
  <c r="G216" i="14"/>
  <c r="K215" i="14"/>
  <c r="J215" i="14"/>
  <c r="I215" i="14"/>
  <c r="H215" i="14"/>
  <c r="G215" i="14"/>
  <c r="K214" i="14"/>
  <c r="J214" i="14"/>
  <c r="I214" i="14"/>
  <c r="H214" i="14"/>
  <c r="G214" i="14"/>
  <c r="K213" i="14"/>
  <c r="J213" i="14"/>
  <c r="I213" i="14"/>
  <c r="H213" i="14"/>
  <c r="G213" i="14"/>
  <c r="K212" i="14"/>
  <c r="J212" i="14"/>
  <c r="I212" i="14"/>
  <c r="H212" i="14"/>
  <c r="G212" i="14"/>
  <c r="K211" i="14"/>
  <c r="J211" i="14"/>
  <c r="I211" i="14"/>
  <c r="H211" i="14"/>
  <c r="G211" i="14"/>
  <c r="K210" i="14"/>
  <c r="J210" i="14"/>
  <c r="I210" i="14"/>
  <c r="H210" i="14"/>
  <c r="G210" i="14"/>
  <c r="K209" i="14"/>
  <c r="J209" i="14"/>
  <c r="I209" i="14"/>
  <c r="H209" i="14"/>
  <c r="G209" i="14"/>
  <c r="K208" i="14"/>
  <c r="J208" i="14"/>
  <c r="I208" i="14"/>
  <c r="H208" i="14"/>
  <c r="G208" i="14"/>
  <c r="K207" i="14"/>
  <c r="J207" i="14"/>
  <c r="I207" i="14"/>
  <c r="H207" i="14"/>
  <c r="G207" i="14"/>
  <c r="K206" i="14"/>
  <c r="J206" i="14"/>
  <c r="I206" i="14"/>
  <c r="H206" i="14"/>
  <c r="G206" i="14"/>
  <c r="K205" i="14"/>
  <c r="J205" i="14"/>
  <c r="I205" i="14"/>
  <c r="H205" i="14"/>
  <c r="G205" i="14"/>
  <c r="K204" i="14"/>
  <c r="J204" i="14"/>
  <c r="I204" i="14"/>
  <c r="H204" i="14"/>
  <c r="G204" i="14"/>
  <c r="K203" i="14"/>
  <c r="J203" i="14"/>
  <c r="I203" i="14"/>
  <c r="H203" i="14"/>
  <c r="G203" i="14"/>
  <c r="K202" i="14"/>
  <c r="J202" i="14"/>
  <c r="I202" i="14"/>
  <c r="H202" i="14"/>
  <c r="G202" i="14"/>
  <c r="K201" i="14"/>
  <c r="J201" i="14"/>
  <c r="I201" i="14"/>
  <c r="H201" i="14"/>
  <c r="G201" i="14"/>
  <c r="K200" i="14"/>
  <c r="J200" i="14"/>
  <c r="I200" i="14"/>
  <c r="H200" i="14"/>
  <c r="G200" i="14"/>
  <c r="K199" i="14"/>
  <c r="J199" i="14"/>
  <c r="I199" i="14"/>
  <c r="H199" i="14"/>
  <c r="G199" i="14"/>
  <c r="K198" i="14"/>
  <c r="J198" i="14"/>
  <c r="I198" i="14"/>
  <c r="H198" i="14"/>
  <c r="G198" i="14"/>
  <c r="K197" i="14"/>
  <c r="J197" i="14"/>
  <c r="I197" i="14"/>
  <c r="H197" i="14"/>
  <c r="G197" i="14"/>
  <c r="K196" i="14"/>
  <c r="J196" i="14"/>
  <c r="I196" i="14"/>
  <c r="H196" i="14"/>
  <c r="G196" i="14"/>
  <c r="K195" i="14"/>
  <c r="J195" i="14"/>
  <c r="I195" i="14"/>
  <c r="H195" i="14"/>
  <c r="G195" i="14"/>
  <c r="K194" i="14"/>
  <c r="J194" i="14"/>
  <c r="I194" i="14"/>
  <c r="H194" i="14"/>
  <c r="G194" i="14"/>
  <c r="K193" i="14"/>
  <c r="J193" i="14"/>
  <c r="I193" i="14"/>
  <c r="H193" i="14"/>
  <c r="G193" i="14"/>
  <c r="K192" i="14"/>
  <c r="J192" i="14"/>
  <c r="I192" i="14"/>
  <c r="H192" i="14"/>
  <c r="G192" i="14"/>
  <c r="K190" i="14"/>
  <c r="J190" i="14"/>
  <c r="I190" i="14"/>
  <c r="H190" i="14"/>
  <c r="G190" i="14"/>
  <c r="K189" i="14"/>
  <c r="J189" i="14"/>
  <c r="I189" i="14"/>
  <c r="H189" i="14"/>
  <c r="G189" i="14"/>
  <c r="K188" i="14"/>
  <c r="J188" i="14"/>
  <c r="I188" i="14"/>
  <c r="H188" i="14"/>
  <c r="G188" i="14"/>
  <c r="K187" i="14"/>
  <c r="J187" i="14"/>
  <c r="I187" i="14"/>
  <c r="H187" i="14"/>
  <c r="G187" i="14"/>
  <c r="K186" i="14"/>
  <c r="J186" i="14"/>
  <c r="I186" i="14"/>
  <c r="H186" i="14"/>
  <c r="G186" i="14"/>
  <c r="K185" i="14"/>
  <c r="J185" i="14"/>
  <c r="I185" i="14"/>
  <c r="H185" i="14"/>
  <c r="G185" i="14"/>
  <c r="K184" i="14"/>
  <c r="J184" i="14"/>
  <c r="I184" i="14"/>
  <c r="H184" i="14"/>
  <c r="G184" i="14"/>
  <c r="K183" i="14"/>
  <c r="J183" i="14"/>
  <c r="I183" i="14"/>
  <c r="H183" i="14"/>
  <c r="G183" i="14"/>
  <c r="K182" i="14"/>
  <c r="J182" i="14"/>
  <c r="I182" i="14"/>
  <c r="H182" i="14"/>
  <c r="G182" i="14"/>
  <c r="K181" i="14"/>
  <c r="J181" i="14"/>
  <c r="I181" i="14"/>
  <c r="H181" i="14"/>
  <c r="G181" i="14"/>
  <c r="K180" i="14"/>
  <c r="J180" i="14"/>
  <c r="I180" i="14"/>
  <c r="H180" i="14"/>
  <c r="G180" i="14"/>
  <c r="K179" i="14"/>
  <c r="J179" i="14"/>
  <c r="I179" i="14"/>
  <c r="H179" i="14"/>
  <c r="G179" i="14"/>
  <c r="K178" i="14"/>
  <c r="J178" i="14"/>
  <c r="I178" i="14"/>
  <c r="H178" i="14"/>
  <c r="G178" i="14"/>
  <c r="K177" i="14"/>
  <c r="J177" i="14"/>
  <c r="I177" i="14"/>
  <c r="H177" i="14"/>
  <c r="G177" i="14"/>
  <c r="K176" i="14"/>
  <c r="J176" i="14"/>
  <c r="I176" i="14"/>
  <c r="H176" i="14"/>
  <c r="G176" i="14"/>
  <c r="K175" i="14"/>
  <c r="J175" i="14"/>
  <c r="I175" i="14"/>
  <c r="H175" i="14"/>
  <c r="G175" i="14"/>
  <c r="K173" i="14"/>
  <c r="J173" i="14"/>
  <c r="I173" i="14"/>
  <c r="H173" i="14"/>
  <c r="G173" i="14"/>
  <c r="K172" i="14"/>
  <c r="J172" i="14"/>
  <c r="I172" i="14"/>
  <c r="H172" i="14"/>
  <c r="G172" i="14"/>
  <c r="K171" i="14"/>
  <c r="J171" i="14"/>
  <c r="I171" i="14"/>
  <c r="H171" i="14"/>
  <c r="G171" i="14"/>
  <c r="K170" i="14"/>
  <c r="J170" i="14"/>
  <c r="I170" i="14"/>
  <c r="H170" i="14"/>
  <c r="G170" i="14"/>
  <c r="K169" i="14"/>
  <c r="J169" i="14"/>
  <c r="I169" i="14"/>
  <c r="H169" i="14"/>
  <c r="G169" i="14"/>
  <c r="K168" i="14"/>
  <c r="J168" i="14"/>
  <c r="I168" i="14"/>
  <c r="H168" i="14"/>
  <c r="G168" i="14"/>
  <c r="K167" i="14"/>
  <c r="J167" i="14"/>
  <c r="I167" i="14"/>
  <c r="H167" i="14"/>
  <c r="G167" i="14"/>
  <c r="K166" i="14"/>
  <c r="J166" i="14"/>
  <c r="I166" i="14"/>
  <c r="H166" i="14"/>
  <c r="G166" i="14"/>
  <c r="K165" i="14"/>
  <c r="J165" i="14"/>
  <c r="I165" i="14"/>
  <c r="H165" i="14"/>
  <c r="G165" i="14"/>
  <c r="K164" i="14"/>
  <c r="J164" i="14"/>
  <c r="I164" i="14"/>
  <c r="H164" i="14"/>
  <c r="G164" i="14"/>
  <c r="K163" i="14"/>
  <c r="J163" i="14"/>
  <c r="I163" i="14"/>
  <c r="H163" i="14"/>
  <c r="G163" i="14"/>
  <c r="K161" i="14"/>
  <c r="J161" i="14"/>
  <c r="I161" i="14"/>
  <c r="H161" i="14"/>
  <c r="G161" i="14"/>
  <c r="K160" i="14"/>
  <c r="J160" i="14"/>
  <c r="I160" i="14"/>
  <c r="H160" i="14"/>
  <c r="G160" i="14"/>
  <c r="K159" i="14"/>
  <c r="J159" i="14"/>
  <c r="I159" i="14"/>
  <c r="H159" i="14"/>
  <c r="G159" i="14"/>
  <c r="K158" i="14"/>
  <c r="J158" i="14"/>
  <c r="I158" i="14"/>
  <c r="H158" i="14"/>
  <c r="G158" i="14"/>
  <c r="K157" i="14"/>
  <c r="J157" i="14"/>
  <c r="I157" i="14"/>
  <c r="H157" i="14"/>
  <c r="G157" i="14"/>
  <c r="K156" i="14"/>
  <c r="J156" i="14"/>
  <c r="I156" i="14"/>
  <c r="H156" i="14"/>
  <c r="G156" i="14"/>
  <c r="K155" i="14"/>
  <c r="J155" i="14"/>
  <c r="I155" i="14"/>
  <c r="H155" i="14"/>
  <c r="G155" i="14"/>
  <c r="K154" i="14"/>
  <c r="J154" i="14"/>
  <c r="I154" i="14"/>
  <c r="H154" i="14"/>
  <c r="G154" i="14"/>
  <c r="K153" i="14"/>
  <c r="J153" i="14"/>
  <c r="I153" i="14"/>
  <c r="H153" i="14"/>
  <c r="G153" i="14"/>
  <c r="K152" i="14"/>
  <c r="J152" i="14"/>
  <c r="I152" i="14"/>
  <c r="H152" i="14"/>
  <c r="G152" i="14"/>
  <c r="K151" i="14"/>
  <c r="J151" i="14"/>
  <c r="I151" i="14"/>
  <c r="H151" i="14"/>
  <c r="G151" i="14"/>
  <c r="K150" i="14"/>
  <c r="J150" i="14"/>
  <c r="I150" i="14"/>
  <c r="H150" i="14"/>
  <c r="G150" i="14"/>
  <c r="K149" i="14"/>
  <c r="J149" i="14"/>
  <c r="I149" i="14"/>
  <c r="H149" i="14"/>
  <c r="G149" i="14"/>
  <c r="K148" i="14"/>
  <c r="J148" i="14"/>
  <c r="I148" i="14"/>
  <c r="H148" i="14"/>
  <c r="G148" i="14"/>
  <c r="K147" i="14"/>
  <c r="J147" i="14"/>
  <c r="I147" i="14"/>
  <c r="H147" i="14"/>
  <c r="G147" i="14"/>
  <c r="K145" i="14"/>
  <c r="J145" i="14"/>
  <c r="I145" i="14"/>
  <c r="H145" i="14"/>
  <c r="G145" i="14"/>
  <c r="K144" i="14"/>
  <c r="J144" i="14"/>
  <c r="I144" i="14"/>
  <c r="H144" i="14"/>
  <c r="G144" i="14"/>
  <c r="K143" i="14"/>
  <c r="J143" i="14"/>
  <c r="I143" i="14"/>
  <c r="H143" i="14"/>
  <c r="G143" i="14"/>
  <c r="K142" i="14"/>
  <c r="J142" i="14"/>
  <c r="I142" i="14"/>
  <c r="H142" i="14"/>
  <c r="G142" i="14"/>
  <c r="K141" i="14"/>
  <c r="J141" i="14"/>
  <c r="I141" i="14"/>
  <c r="H141" i="14"/>
  <c r="G141" i="14"/>
  <c r="K140" i="14"/>
  <c r="J140" i="14"/>
  <c r="I140" i="14"/>
  <c r="H140" i="14"/>
  <c r="G140" i="14"/>
  <c r="K139" i="14"/>
  <c r="J139" i="14"/>
  <c r="I139" i="14"/>
  <c r="H139" i="14"/>
  <c r="G139" i="14"/>
  <c r="K138" i="14"/>
  <c r="J138" i="14"/>
  <c r="I138" i="14"/>
  <c r="H138" i="14"/>
  <c r="G138" i="14"/>
  <c r="K137" i="14"/>
  <c r="J137" i="14"/>
  <c r="I137" i="14"/>
  <c r="H137" i="14"/>
  <c r="G137" i="14"/>
  <c r="K136" i="14"/>
  <c r="J136" i="14"/>
  <c r="I136" i="14"/>
  <c r="H136" i="14"/>
  <c r="G136" i="14"/>
  <c r="K135" i="14"/>
  <c r="J135" i="14"/>
  <c r="I135" i="14"/>
  <c r="H135" i="14"/>
  <c r="G135" i="14"/>
  <c r="K134" i="14"/>
  <c r="J134" i="14"/>
  <c r="I134" i="14"/>
  <c r="H134" i="14"/>
  <c r="G134" i="14"/>
  <c r="K133" i="14"/>
  <c r="J133" i="14"/>
  <c r="I133" i="14"/>
  <c r="H133" i="14"/>
  <c r="G133" i="14"/>
  <c r="K132" i="14"/>
  <c r="J132" i="14"/>
  <c r="I132" i="14"/>
  <c r="H132" i="14"/>
  <c r="G132" i="14"/>
  <c r="K131" i="14"/>
  <c r="J131" i="14"/>
  <c r="I131" i="14"/>
  <c r="H131" i="14"/>
  <c r="G131" i="14"/>
  <c r="K130" i="14"/>
  <c r="J130" i="14"/>
  <c r="I130" i="14"/>
  <c r="H130" i="14"/>
  <c r="G130" i="14"/>
  <c r="K128" i="14"/>
  <c r="J128" i="14"/>
  <c r="I128" i="14"/>
  <c r="H128" i="14"/>
  <c r="G128" i="14"/>
  <c r="K127" i="14"/>
  <c r="J127" i="14"/>
  <c r="I127" i="14"/>
  <c r="H127" i="14"/>
  <c r="G127" i="14"/>
  <c r="K126" i="14"/>
  <c r="J126" i="14"/>
  <c r="I126" i="14"/>
  <c r="H126" i="14"/>
  <c r="G126" i="14"/>
  <c r="K125" i="14"/>
  <c r="J125" i="14"/>
  <c r="I125" i="14"/>
  <c r="H125" i="14"/>
  <c r="G125" i="14"/>
  <c r="K124" i="14"/>
  <c r="J124" i="14"/>
  <c r="I124" i="14"/>
  <c r="H124" i="14"/>
  <c r="G124" i="14"/>
  <c r="K123" i="14"/>
  <c r="J123" i="14"/>
  <c r="I123" i="14"/>
  <c r="H123" i="14"/>
  <c r="G123" i="14"/>
  <c r="K122" i="14"/>
  <c r="J122" i="14"/>
  <c r="I122" i="14"/>
  <c r="H122" i="14"/>
  <c r="G122" i="14"/>
  <c r="K120" i="14"/>
  <c r="J120" i="14"/>
  <c r="I120" i="14"/>
  <c r="H120" i="14"/>
  <c r="G120" i="14"/>
  <c r="K119" i="14"/>
  <c r="J119" i="14"/>
  <c r="I119" i="14"/>
  <c r="H119" i="14"/>
  <c r="G119" i="14"/>
  <c r="K118" i="14"/>
  <c r="J118" i="14"/>
  <c r="I118" i="14"/>
  <c r="H118" i="14"/>
  <c r="G118" i="14"/>
  <c r="K117" i="14"/>
  <c r="J117" i="14"/>
  <c r="I117" i="14"/>
  <c r="H117" i="14"/>
  <c r="G117" i="14"/>
  <c r="K116" i="14"/>
  <c r="J116" i="14"/>
  <c r="I116" i="14"/>
  <c r="H116" i="14"/>
  <c r="G116" i="14"/>
  <c r="K115" i="14"/>
  <c r="J115" i="14"/>
  <c r="I115" i="14"/>
  <c r="H115" i="14"/>
  <c r="G115" i="14"/>
  <c r="K114" i="14"/>
  <c r="J114" i="14"/>
  <c r="I114" i="14"/>
  <c r="H114" i="14"/>
  <c r="G114" i="14"/>
  <c r="K113" i="14"/>
  <c r="J113" i="14"/>
  <c r="I113" i="14"/>
  <c r="H113" i="14"/>
  <c r="G113" i="14"/>
  <c r="K112" i="14"/>
  <c r="J112" i="14"/>
  <c r="I112" i="14"/>
  <c r="H112" i="14"/>
  <c r="G112" i="14"/>
  <c r="K111" i="14"/>
  <c r="J111" i="14"/>
  <c r="I111" i="14"/>
  <c r="H111" i="14"/>
  <c r="G111" i="14"/>
  <c r="K110" i="14"/>
  <c r="J110" i="14"/>
  <c r="I110" i="14"/>
  <c r="H110" i="14"/>
  <c r="G110" i="14"/>
  <c r="K109" i="14"/>
  <c r="J109" i="14"/>
  <c r="I109" i="14"/>
  <c r="H109" i="14"/>
  <c r="G109" i="14"/>
  <c r="K108" i="14"/>
  <c r="J108" i="14"/>
  <c r="I108" i="14"/>
  <c r="H108" i="14"/>
  <c r="G108" i="14"/>
  <c r="K106" i="14"/>
  <c r="J106" i="14"/>
  <c r="I106" i="14"/>
  <c r="H106" i="14"/>
  <c r="G106" i="14"/>
  <c r="K105" i="14"/>
  <c r="J105" i="14"/>
  <c r="I105" i="14"/>
  <c r="H105" i="14"/>
  <c r="G105" i="14"/>
  <c r="K104" i="14"/>
  <c r="J104" i="14"/>
  <c r="I104" i="14"/>
  <c r="H104" i="14"/>
  <c r="G104" i="14"/>
  <c r="K103" i="14"/>
  <c r="J103" i="14"/>
  <c r="I103" i="14"/>
  <c r="H103" i="14"/>
  <c r="G103" i="14"/>
  <c r="K102" i="14"/>
  <c r="J102" i="14"/>
  <c r="I102" i="14"/>
  <c r="H102" i="14"/>
  <c r="G102" i="14"/>
  <c r="K101" i="14"/>
  <c r="J101" i="14"/>
  <c r="I101" i="14"/>
  <c r="H101" i="14"/>
  <c r="G101" i="14"/>
  <c r="K100" i="14"/>
  <c r="J100" i="14"/>
  <c r="I100" i="14"/>
  <c r="H100" i="14"/>
  <c r="G100" i="14"/>
  <c r="K99" i="14"/>
  <c r="J99" i="14"/>
  <c r="I99" i="14"/>
  <c r="H99" i="14"/>
  <c r="G99" i="14"/>
  <c r="K98" i="14"/>
  <c r="J98" i="14"/>
  <c r="I98" i="14"/>
  <c r="H98" i="14"/>
  <c r="G98" i="14"/>
  <c r="K97" i="14"/>
  <c r="J97" i="14"/>
  <c r="I97" i="14"/>
  <c r="H97" i="14"/>
  <c r="G97" i="14"/>
  <c r="K96" i="14"/>
  <c r="J96" i="14"/>
  <c r="I96" i="14"/>
  <c r="H96" i="14"/>
  <c r="G96" i="14"/>
  <c r="K95" i="14"/>
  <c r="J95" i="14"/>
  <c r="I95" i="14"/>
  <c r="H95" i="14"/>
  <c r="G95" i="14"/>
  <c r="K94" i="14"/>
  <c r="J94" i="14"/>
  <c r="I94" i="14"/>
  <c r="H94" i="14"/>
  <c r="G94" i="14"/>
  <c r="K93" i="14"/>
  <c r="J93" i="14"/>
  <c r="I93" i="14"/>
  <c r="H93" i="14"/>
  <c r="G93" i="14"/>
  <c r="K92" i="14"/>
  <c r="J92" i="14"/>
  <c r="I92" i="14"/>
  <c r="H92" i="14"/>
  <c r="G92" i="14"/>
  <c r="K91" i="14"/>
  <c r="J91" i="14"/>
  <c r="I91" i="14"/>
  <c r="H91" i="14"/>
  <c r="G91" i="14"/>
  <c r="K90" i="14"/>
  <c r="J90" i="14"/>
  <c r="I90" i="14"/>
  <c r="H90" i="14"/>
  <c r="G90" i="14"/>
  <c r="K89" i="14"/>
  <c r="J89" i="14"/>
  <c r="I89" i="14"/>
  <c r="H89" i="14"/>
  <c r="G89" i="14"/>
  <c r="K88" i="14"/>
  <c r="J88" i="14"/>
  <c r="I88" i="14"/>
  <c r="H88" i="14"/>
  <c r="G88" i="14"/>
  <c r="K87" i="14"/>
  <c r="J87" i="14"/>
  <c r="I87" i="14"/>
  <c r="H87" i="14"/>
  <c r="G87" i="14"/>
  <c r="K86" i="14"/>
  <c r="J86" i="14"/>
  <c r="I86" i="14"/>
  <c r="H86" i="14"/>
  <c r="G86" i="14"/>
  <c r="K85" i="14"/>
  <c r="J85" i="14"/>
  <c r="I85" i="14"/>
  <c r="H85" i="14"/>
  <c r="G85" i="14"/>
  <c r="K84" i="14"/>
  <c r="J84" i="14"/>
  <c r="I84" i="14"/>
  <c r="H84" i="14"/>
  <c r="G84" i="14"/>
  <c r="K83" i="14"/>
  <c r="J83" i="14"/>
  <c r="I83" i="14"/>
  <c r="H83" i="14"/>
  <c r="G83" i="14"/>
  <c r="K82" i="14"/>
  <c r="J82" i="14"/>
  <c r="I82" i="14"/>
  <c r="H82" i="14"/>
  <c r="G82" i="14"/>
  <c r="K81" i="14"/>
  <c r="J81" i="14"/>
  <c r="I81" i="14"/>
  <c r="H81" i="14"/>
  <c r="G81" i="14"/>
  <c r="K80" i="14"/>
  <c r="J80" i="14"/>
  <c r="I80" i="14"/>
  <c r="H80" i="14"/>
  <c r="G80" i="14"/>
  <c r="K79" i="14"/>
  <c r="J79" i="14"/>
  <c r="I79" i="14"/>
  <c r="H79" i="14"/>
  <c r="G79" i="14"/>
  <c r="K78" i="14"/>
  <c r="J78" i="14"/>
  <c r="I78" i="14"/>
  <c r="H78" i="14"/>
  <c r="G78" i="14"/>
  <c r="K77" i="14"/>
  <c r="J77" i="14"/>
  <c r="I77" i="14"/>
  <c r="H77" i="14"/>
  <c r="G77" i="14"/>
  <c r="K76" i="14"/>
  <c r="J76" i="14"/>
  <c r="I76" i="14"/>
  <c r="H76" i="14"/>
  <c r="G76" i="14"/>
  <c r="K75" i="14"/>
  <c r="J75" i="14"/>
  <c r="I75" i="14"/>
  <c r="H75" i="14"/>
  <c r="G75" i="14"/>
  <c r="K74" i="14"/>
  <c r="J74" i="14"/>
  <c r="I74" i="14"/>
  <c r="H74" i="14"/>
  <c r="G74" i="14"/>
  <c r="K73" i="14"/>
  <c r="J73" i="14"/>
  <c r="I73" i="14"/>
  <c r="H73" i="14"/>
  <c r="G73" i="14"/>
  <c r="K72" i="14"/>
  <c r="J72" i="14"/>
  <c r="I72" i="14"/>
  <c r="H72" i="14"/>
  <c r="G72" i="14"/>
  <c r="K71" i="14"/>
  <c r="J71" i="14"/>
  <c r="I71" i="14"/>
  <c r="H71" i="14"/>
  <c r="G71" i="14"/>
  <c r="K70" i="14"/>
  <c r="J70" i="14"/>
  <c r="I70" i="14"/>
  <c r="H70" i="14"/>
  <c r="G70" i="14"/>
  <c r="K69" i="14"/>
  <c r="J69" i="14"/>
  <c r="I69" i="14"/>
  <c r="H69" i="14"/>
  <c r="G69" i="14"/>
  <c r="K68" i="14"/>
  <c r="J68" i="14"/>
  <c r="I68" i="14"/>
  <c r="H68" i="14"/>
  <c r="G68" i="14"/>
  <c r="K67" i="14"/>
  <c r="J67" i="14"/>
  <c r="I67" i="14"/>
  <c r="H67" i="14"/>
  <c r="G67" i="14"/>
  <c r="K64" i="14"/>
  <c r="J64" i="14"/>
  <c r="I64" i="14"/>
  <c r="H64" i="14"/>
  <c r="G64" i="14"/>
  <c r="K63" i="14"/>
  <c r="J63" i="14"/>
  <c r="I63" i="14"/>
  <c r="H63" i="14"/>
  <c r="G63" i="14"/>
  <c r="K62" i="14"/>
  <c r="J62" i="14"/>
  <c r="I62" i="14"/>
  <c r="H62" i="14"/>
  <c r="G62" i="14"/>
  <c r="K61" i="14"/>
  <c r="J61" i="14"/>
  <c r="I61" i="14"/>
  <c r="H61" i="14"/>
  <c r="G61" i="14"/>
  <c r="K60" i="14"/>
  <c r="J60" i="14"/>
  <c r="I60" i="14"/>
  <c r="H60" i="14"/>
  <c r="G60" i="14"/>
  <c r="K59" i="14"/>
  <c r="J59" i="14"/>
  <c r="I59" i="14"/>
  <c r="H59" i="14"/>
  <c r="G59" i="14"/>
  <c r="K58" i="14"/>
  <c r="J58" i="14"/>
  <c r="I58" i="14"/>
  <c r="H58" i="14"/>
  <c r="G58" i="14"/>
  <c r="K57" i="14"/>
  <c r="J57" i="14"/>
  <c r="I57" i="14"/>
  <c r="H57" i="14"/>
  <c r="G57" i="14"/>
  <c r="K56" i="14"/>
  <c r="J56" i="14"/>
  <c r="I56" i="14"/>
  <c r="H56" i="14"/>
  <c r="G56" i="14"/>
  <c r="K55" i="14"/>
  <c r="J55" i="14"/>
  <c r="I55" i="14"/>
  <c r="H55" i="14"/>
  <c r="G55" i="14"/>
  <c r="K54" i="14"/>
  <c r="J54" i="14"/>
  <c r="I54" i="14"/>
  <c r="H54" i="14"/>
  <c r="G54" i="14"/>
  <c r="K53" i="14"/>
  <c r="J53" i="14"/>
  <c r="I53" i="14"/>
  <c r="H53" i="14"/>
  <c r="G53" i="14"/>
  <c r="K52" i="14"/>
  <c r="J52" i="14"/>
  <c r="I52" i="14"/>
  <c r="H52" i="14"/>
  <c r="G52" i="14"/>
  <c r="K51" i="14"/>
  <c r="J51" i="14"/>
  <c r="I51" i="14"/>
  <c r="H51" i="14"/>
  <c r="G51" i="14"/>
  <c r="K50" i="14"/>
  <c r="J50" i="14"/>
  <c r="I50" i="14"/>
  <c r="H50" i="14"/>
  <c r="G50" i="14"/>
  <c r="K49" i="14"/>
  <c r="J49" i="14"/>
  <c r="I49" i="14"/>
  <c r="H49" i="14"/>
  <c r="G49" i="14"/>
  <c r="K48" i="14"/>
  <c r="J48" i="14"/>
  <c r="I48" i="14"/>
  <c r="H48" i="14"/>
  <c r="G48" i="14"/>
  <c r="K47" i="14"/>
  <c r="J47" i="14"/>
  <c r="I47" i="14"/>
  <c r="H47" i="14"/>
  <c r="G47" i="14"/>
  <c r="K46" i="14"/>
  <c r="J46" i="14"/>
  <c r="I46" i="14"/>
  <c r="H46" i="14"/>
  <c r="G46" i="14"/>
  <c r="K45" i="14"/>
  <c r="J45" i="14"/>
  <c r="I45" i="14"/>
  <c r="H45" i="14"/>
  <c r="G45" i="14"/>
  <c r="K44" i="14"/>
  <c r="J44" i="14"/>
  <c r="I44" i="14"/>
  <c r="H44" i="14"/>
  <c r="G44" i="14"/>
  <c r="K43" i="14"/>
  <c r="J43" i="14"/>
  <c r="I43" i="14"/>
  <c r="H43" i="14"/>
  <c r="G43" i="14"/>
  <c r="K42" i="14"/>
  <c r="J42" i="14"/>
  <c r="I42" i="14"/>
  <c r="H42" i="14"/>
  <c r="G42" i="14"/>
  <c r="K41" i="14"/>
  <c r="J41" i="14"/>
  <c r="I41" i="14"/>
  <c r="H41" i="14"/>
  <c r="G41" i="14"/>
  <c r="K40" i="14"/>
  <c r="J40" i="14"/>
  <c r="I40" i="14"/>
  <c r="H40" i="14"/>
  <c r="G40" i="14"/>
  <c r="K39" i="14"/>
  <c r="J39" i="14"/>
  <c r="I39" i="14"/>
  <c r="H39" i="14"/>
  <c r="G39" i="14"/>
  <c r="K38" i="14"/>
  <c r="J38" i="14"/>
  <c r="I38" i="14"/>
  <c r="H38" i="14"/>
  <c r="G38" i="14"/>
  <c r="K37" i="14"/>
  <c r="J37" i="14"/>
  <c r="I37" i="14"/>
  <c r="H37" i="14"/>
  <c r="G37" i="14"/>
  <c r="K36" i="14"/>
  <c r="J36" i="14"/>
  <c r="I36" i="14"/>
  <c r="H36" i="14"/>
  <c r="G36" i="14"/>
  <c r="K35" i="14"/>
  <c r="J35" i="14"/>
  <c r="I35" i="14"/>
  <c r="H35" i="14"/>
  <c r="G35" i="14"/>
  <c r="K34" i="14"/>
  <c r="J34" i="14"/>
  <c r="I34" i="14"/>
  <c r="H34" i="14"/>
  <c r="G34" i="14"/>
  <c r="K33" i="14"/>
  <c r="J33" i="14"/>
  <c r="I33" i="14"/>
  <c r="H33" i="14"/>
  <c r="G33" i="14"/>
  <c r="K32" i="14"/>
  <c r="J32" i="14"/>
  <c r="I32" i="14"/>
  <c r="H32" i="14"/>
  <c r="G32" i="14"/>
  <c r="K31" i="14"/>
  <c r="J31" i="14"/>
  <c r="I31" i="14"/>
  <c r="H31" i="14"/>
  <c r="G31" i="14"/>
  <c r="K30" i="14"/>
  <c r="J30" i="14"/>
  <c r="I30" i="14"/>
  <c r="H30" i="14"/>
  <c r="G30" i="14"/>
  <c r="K29" i="14"/>
  <c r="J29" i="14"/>
  <c r="I29" i="14"/>
  <c r="H29" i="14"/>
  <c r="G29" i="14"/>
  <c r="K28" i="14"/>
  <c r="J28" i="14"/>
  <c r="I28" i="14"/>
  <c r="H28" i="14"/>
  <c r="G28" i="14"/>
  <c r="K27" i="14"/>
  <c r="J27" i="14"/>
  <c r="I27" i="14"/>
  <c r="H27" i="14"/>
  <c r="G27" i="14"/>
  <c r="K26" i="14"/>
  <c r="J26" i="14"/>
  <c r="I26" i="14"/>
  <c r="H26" i="14"/>
  <c r="G26" i="14"/>
  <c r="K25" i="14"/>
  <c r="J25" i="14"/>
  <c r="I25" i="14"/>
  <c r="H25" i="14"/>
  <c r="G25" i="14"/>
  <c r="K24" i="14"/>
  <c r="J24" i="14"/>
  <c r="I24" i="14"/>
  <c r="H24" i="14"/>
  <c r="G24" i="14"/>
  <c r="K23" i="14"/>
  <c r="J23" i="14"/>
  <c r="I23" i="14"/>
  <c r="H23" i="14"/>
  <c r="G23" i="14"/>
  <c r="K22" i="14"/>
  <c r="J22" i="14"/>
  <c r="I22" i="14"/>
  <c r="H22" i="14"/>
  <c r="G22" i="14"/>
  <c r="K21" i="14"/>
  <c r="J21" i="14"/>
  <c r="I21" i="14"/>
  <c r="H21" i="14"/>
  <c r="G21" i="14"/>
  <c r="K20" i="14"/>
  <c r="J20" i="14"/>
  <c r="I20" i="14"/>
  <c r="H20" i="14"/>
  <c r="G20" i="14"/>
  <c r="K19" i="14"/>
  <c r="J19" i="14"/>
  <c r="I19" i="14"/>
  <c r="H19" i="14"/>
  <c r="G19" i="14"/>
  <c r="K18" i="14"/>
  <c r="J18" i="14"/>
  <c r="I18" i="14"/>
  <c r="H18" i="14"/>
  <c r="G18" i="14"/>
  <c r="K17" i="14"/>
  <c r="J17" i="14"/>
  <c r="I17" i="14"/>
  <c r="H17" i="14"/>
  <c r="G17" i="14"/>
  <c r="K16" i="14"/>
  <c r="J16" i="14"/>
  <c r="I16" i="14"/>
  <c r="H16" i="14"/>
  <c r="G16" i="14"/>
  <c r="K15" i="14"/>
  <c r="J15" i="14"/>
  <c r="I15" i="14"/>
  <c r="H15" i="14"/>
  <c r="G15" i="14"/>
  <c r="K14" i="14"/>
  <c r="J14" i="14"/>
  <c r="I14" i="14"/>
  <c r="H14" i="14"/>
  <c r="G14" i="14"/>
  <c r="K840" i="13" l="1"/>
  <c r="J840" i="13"/>
  <c r="I840" i="13"/>
  <c r="H840" i="13"/>
  <c r="G840" i="13"/>
  <c r="K839" i="13"/>
  <c r="J839" i="13"/>
  <c r="I839" i="13"/>
  <c r="H839" i="13"/>
  <c r="G839" i="13"/>
  <c r="K838" i="13"/>
  <c r="J838" i="13"/>
  <c r="I838" i="13"/>
  <c r="H838" i="13"/>
  <c r="G838" i="13"/>
  <c r="K837" i="13"/>
  <c r="J837" i="13"/>
  <c r="I837" i="13"/>
  <c r="H837" i="13"/>
  <c r="G837" i="13"/>
  <c r="K836" i="13"/>
  <c r="J836" i="13"/>
  <c r="I836" i="13"/>
  <c r="H836" i="13"/>
  <c r="G836" i="13"/>
  <c r="K835" i="13"/>
  <c r="J835" i="13"/>
  <c r="I835" i="13"/>
  <c r="H835" i="13"/>
  <c r="G835" i="13"/>
  <c r="K834" i="13"/>
  <c r="J834" i="13"/>
  <c r="I834" i="13"/>
  <c r="H834" i="13"/>
  <c r="G834" i="13"/>
  <c r="K833" i="13"/>
  <c r="J833" i="13"/>
  <c r="I833" i="13"/>
  <c r="H833" i="13"/>
  <c r="G833" i="13"/>
  <c r="K832" i="13"/>
  <c r="J832" i="13"/>
  <c r="I832" i="13"/>
  <c r="H832" i="13"/>
  <c r="G832" i="13"/>
  <c r="K831" i="13"/>
  <c r="J831" i="13"/>
  <c r="I831" i="13"/>
  <c r="H831" i="13"/>
  <c r="G831" i="13"/>
  <c r="K830" i="13"/>
  <c r="J830" i="13"/>
  <c r="I830" i="13"/>
  <c r="H830" i="13"/>
  <c r="G830" i="13"/>
  <c r="K828" i="13"/>
  <c r="J828" i="13"/>
  <c r="I828" i="13"/>
  <c r="H828" i="13"/>
  <c r="G828" i="13"/>
  <c r="K827" i="13"/>
  <c r="J827" i="13"/>
  <c r="I827" i="13"/>
  <c r="H827" i="13"/>
  <c r="G827" i="13"/>
  <c r="K826" i="13"/>
  <c r="J826" i="13"/>
  <c r="I826" i="13"/>
  <c r="H826" i="13"/>
  <c r="G826" i="13"/>
  <c r="K825" i="13"/>
  <c r="J825" i="13"/>
  <c r="I825" i="13"/>
  <c r="H825" i="13"/>
  <c r="G825" i="13"/>
  <c r="K824" i="13"/>
  <c r="J824" i="13"/>
  <c r="I824" i="13"/>
  <c r="H824" i="13"/>
  <c r="G824" i="13"/>
  <c r="K823" i="13"/>
  <c r="J823" i="13"/>
  <c r="I823" i="13"/>
  <c r="H823" i="13"/>
  <c r="G823" i="13"/>
  <c r="K822" i="13"/>
  <c r="J822" i="13"/>
  <c r="I822" i="13"/>
  <c r="H822" i="13"/>
  <c r="G822" i="13"/>
  <c r="K821" i="13"/>
  <c r="J821" i="13"/>
  <c r="I821" i="13"/>
  <c r="H821" i="13"/>
  <c r="G821" i="13"/>
  <c r="K820" i="13"/>
  <c r="J820" i="13"/>
  <c r="I820" i="13"/>
  <c r="H820" i="13"/>
  <c r="G820" i="13"/>
  <c r="K819" i="13"/>
  <c r="J819" i="13"/>
  <c r="I819" i="13"/>
  <c r="H819" i="13"/>
  <c r="G819" i="13"/>
  <c r="K818" i="13"/>
  <c r="J818" i="13"/>
  <c r="I818" i="13"/>
  <c r="H818" i="13"/>
  <c r="G818" i="13"/>
  <c r="K817" i="13"/>
  <c r="J817" i="13"/>
  <c r="I817" i="13"/>
  <c r="H817" i="13"/>
  <c r="G817" i="13"/>
  <c r="K816" i="13"/>
  <c r="J816" i="13"/>
  <c r="I816" i="13"/>
  <c r="H816" i="13"/>
  <c r="G816" i="13"/>
  <c r="K815" i="13"/>
  <c r="J815" i="13"/>
  <c r="I815" i="13"/>
  <c r="H815" i="13"/>
  <c r="G815" i="13"/>
  <c r="K814" i="13"/>
  <c r="J814" i="13"/>
  <c r="I814" i="13"/>
  <c r="H814" i="13"/>
  <c r="G814" i="13"/>
  <c r="K812" i="13"/>
  <c r="J812" i="13"/>
  <c r="I812" i="13"/>
  <c r="H812" i="13"/>
  <c r="G812" i="13"/>
  <c r="K811" i="13"/>
  <c r="J811" i="13"/>
  <c r="I811" i="13"/>
  <c r="H811" i="13"/>
  <c r="G811" i="13"/>
  <c r="K810" i="13"/>
  <c r="J810" i="13"/>
  <c r="I810" i="13"/>
  <c r="H810" i="13"/>
  <c r="G810" i="13"/>
  <c r="K809" i="13"/>
  <c r="J809" i="13"/>
  <c r="I809" i="13"/>
  <c r="H809" i="13"/>
  <c r="G809" i="13"/>
  <c r="K808" i="13"/>
  <c r="J808" i="13"/>
  <c r="I808" i="13"/>
  <c r="H808" i="13"/>
  <c r="G808" i="13"/>
  <c r="K807" i="13"/>
  <c r="J807" i="13"/>
  <c r="I807" i="13"/>
  <c r="H807" i="13"/>
  <c r="G807" i="13"/>
  <c r="K806" i="13"/>
  <c r="J806" i="13"/>
  <c r="I806" i="13"/>
  <c r="H806" i="13"/>
  <c r="G806" i="13"/>
  <c r="K805" i="13"/>
  <c r="J805" i="13"/>
  <c r="I805" i="13"/>
  <c r="H805" i="13"/>
  <c r="G805" i="13"/>
  <c r="K804" i="13"/>
  <c r="J804" i="13"/>
  <c r="I804" i="13"/>
  <c r="H804" i="13"/>
  <c r="G804" i="13"/>
  <c r="K803" i="13"/>
  <c r="J803" i="13"/>
  <c r="I803" i="13"/>
  <c r="H803" i="13"/>
  <c r="G803" i="13"/>
  <c r="K802" i="13"/>
  <c r="J802" i="13"/>
  <c r="I802" i="13"/>
  <c r="H802" i="13"/>
  <c r="G802" i="13"/>
  <c r="K801" i="13"/>
  <c r="J801" i="13"/>
  <c r="I801" i="13"/>
  <c r="H801" i="13"/>
  <c r="G801" i="13"/>
  <c r="K800" i="13"/>
  <c r="J800" i="13"/>
  <c r="I800" i="13"/>
  <c r="H800" i="13"/>
  <c r="G800" i="13"/>
  <c r="K799" i="13"/>
  <c r="J799" i="13"/>
  <c r="I799" i="13"/>
  <c r="H799" i="13"/>
  <c r="G799" i="13"/>
  <c r="K798" i="13"/>
  <c r="J798" i="13"/>
  <c r="I798" i="13"/>
  <c r="H798" i="13"/>
  <c r="G798" i="13"/>
  <c r="K796" i="13"/>
  <c r="J796" i="13"/>
  <c r="I796" i="13"/>
  <c r="H796" i="13"/>
  <c r="G796" i="13"/>
  <c r="K795" i="13"/>
  <c r="J795" i="13"/>
  <c r="I795" i="13"/>
  <c r="H795" i="13"/>
  <c r="G795" i="13"/>
  <c r="K794" i="13"/>
  <c r="J794" i="13"/>
  <c r="I794" i="13"/>
  <c r="H794" i="13"/>
  <c r="G794" i="13"/>
  <c r="K793" i="13"/>
  <c r="J793" i="13"/>
  <c r="I793" i="13"/>
  <c r="H793" i="13"/>
  <c r="G793" i="13"/>
  <c r="K792" i="13"/>
  <c r="J792" i="13"/>
  <c r="I792" i="13"/>
  <c r="H792" i="13"/>
  <c r="G792" i="13"/>
  <c r="K791" i="13"/>
  <c r="J791" i="13"/>
  <c r="I791" i="13"/>
  <c r="H791" i="13"/>
  <c r="G791" i="13"/>
  <c r="K790" i="13"/>
  <c r="J790" i="13"/>
  <c r="I790" i="13"/>
  <c r="H790" i="13"/>
  <c r="G790" i="13"/>
  <c r="K789" i="13"/>
  <c r="J789" i="13"/>
  <c r="I789" i="13"/>
  <c r="H789" i="13"/>
  <c r="G789" i="13"/>
  <c r="K788" i="13"/>
  <c r="J788" i="13"/>
  <c r="I788" i="13"/>
  <c r="H788" i="13"/>
  <c r="G788" i="13"/>
  <c r="K787" i="13"/>
  <c r="J787" i="13"/>
  <c r="I787" i="13"/>
  <c r="H787" i="13"/>
  <c r="G787" i="13"/>
  <c r="K786" i="13"/>
  <c r="J786" i="13"/>
  <c r="I786" i="13"/>
  <c r="H786" i="13"/>
  <c r="G786" i="13"/>
  <c r="K785" i="13"/>
  <c r="J785" i="13"/>
  <c r="I785" i="13"/>
  <c r="H785" i="13"/>
  <c r="G785" i="13"/>
  <c r="K784" i="13"/>
  <c r="J784" i="13"/>
  <c r="I784" i="13"/>
  <c r="H784" i="13"/>
  <c r="G784" i="13"/>
  <c r="K783" i="13"/>
  <c r="J783" i="13"/>
  <c r="I783" i="13"/>
  <c r="H783" i="13"/>
  <c r="G783" i="13"/>
  <c r="K782" i="13"/>
  <c r="J782" i="13"/>
  <c r="I782" i="13"/>
  <c r="H782" i="13"/>
  <c r="G782" i="13"/>
  <c r="K781" i="13"/>
  <c r="J781" i="13"/>
  <c r="I781" i="13"/>
  <c r="H781" i="13"/>
  <c r="G781" i="13"/>
  <c r="K780" i="13"/>
  <c r="J780" i="13"/>
  <c r="I780" i="13"/>
  <c r="H780" i="13"/>
  <c r="G780" i="13"/>
  <c r="K779" i="13"/>
  <c r="J779" i="13"/>
  <c r="I779" i="13"/>
  <c r="H779" i="13"/>
  <c r="G779" i="13"/>
  <c r="K778" i="13"/>
  <c r="J778" i="13"/>
  <c r="I778" i="13"/>
  <c r="H778" i="13"/>
  <c r="G778" i="13"/>
  <c r="K777" i="13"/>
  <c r="J777" i="13"/>
  <c r="I777" i="13"/>
  <c r="H777" i="13"/>
  <c r="G777" i="13"/>
  <c r="K776" i="13"/>
  <c r="J776" i="13"/>
  <c r="I776" i="13"/>
  <c r="H776" i="13"/>
  <c r="G776" i="13"/>
  <c r="K775" i="13"/>
  <c r="J775" i="13"/>
  <c r="I775" i="13"/>
  <c r="H775" i="13"/>
  <c r="G775" i="13"/>
  <c r="K774" i="13"/>
  <c r="J774" i="13"/>
  <c r="I774" i="13"/>
  <c r="H774" i="13"/>
  <c r="G774" i="13"/>
  <c r="K773" i="13"/>
  <c r="J773" i="13"/>
  <c r="I773" i="13"/>
  <c r="H773" i="13"/>
  <c r="G773" i="13"/>
  <c r="K771" i="13"/>
  <c r="J771" i="13"/>
  <c r="I771" i="13"/>
  <c r="H771" i="13"/>
  <c r="G771" i="13"/>
  <c r="K770" i="13"/>
  <c r="J770" i="13"/>
  <c r="I770" i="13"/>
  <c r="H770" i="13"/>
  <c r="G770" i="13"/>
  <c r="K769" i="13"/>
  <c r="J769" i="13"/>
  <c r="I769" i="13"/>
  <c r="H769" i="13"/>
  <c r="G769" i="13"/>
  <c r="K768" i="13"/>
  <c r="J768" i="13"/>
  <c r="I768" i="13"/>
  <c r="H768" i="13"/>
  <c r="G768" i="13"/>
  <c r="K767" i="13"/>
  <c r="J767" i="13"/>
  <c r="I767" i="13"/>
  <c r="H767" i="13"/>
  <c r="G767" i="13"/>
  <c r="K766" i="13"/>
  <c r="J766" i="13"/>
  <c r="I766" i="13"/>
  <c r="H766" i="13"/>
  <c r="G766" i="13"/>
  <c r="K765" i="13"/>
  <c r="J765" i="13"/>
  <c r="I765" i="13"/>
  <c r="H765" i="13"/>
  <c r="G765" i="13"/>
  <c r="K764" i="13"/>
  <c r="J764" i="13"/>
  <c r="I764" i="13"/>
  <c r="H764" i="13"/>
  <c r="G764" i="13"/>
  <c r="K763" i="13"/>
  <c r="J763" i="13"/>
  <c r="I763" i="13"/>
  <c r="H763" i="13"/>
  <c r="G763" i="13"/>
  <c r="K762" i="13"/>
  <c r="J762" i="13"/>
  <c r="I762" i="13"/>
  <c r="H762" i="13"/>
  <c r="G762" i="13"/>
  <c r="K761" i="13"/>
  <c r="J761" i="13"/>
  <c r="I761" i="13"/>
  <c r="H761" i="13"/>
  <c r="G761" i="13"/>
  <c r="K760" i="13"/>
  <c r="J760" i="13"/>
  <c r="I760" i="13"/>
  <c r="H760" i="13"/>
  <c r="G760" i="13"/>
  <c r="K759" i="13"/>
  <c r="J759" i="13"/>
  <c r="I759" i="13"/>
  <c r="H759" i="13"/>
  <c r="G759" i="13"/>
  <c r="K758" i="13"/>
  <c r="J758" i="13"/>
  <c r="I758" i="13"/>
  <c r="H758" i="13"/>
  <c r="G758" i="13"/>
  <c r="K757" i="13"/>
  <c r="J757" i="13"/>
  <c r="I757" i="13"/>
  <c r="H757" i="13"/>
  <c r="G757" i="13"/>
  <c r="K756" i="13"/>
  <c r="J756" i="13"/>
  <c r="I756" i="13"/>
  <c r="H756" i="13"/>
  <c r="G756" i="13"/>
  <c r="K755" i="13"/>
  <c r="J755" i="13"/>
  <c r="I755" i="13"/>
  <c r="H755" i="13"/>
  <c r="G755" i="13"/>
  <c r="K754" i="13"/>
  <c r="J754" i="13"/>
  <c r="I754" i="13"/>
  <c r="H754" i="13"/>
  <c r="G754" i="13"/>
  <c r="K753" i="13"/>
  <c r="J753" i="13"/>
  <c r="I753" i="13"/>
  <c r="H753" i="13"/>
  <c r="G753" i="13"/>
  <c r="K752" i="13"/>
  <c r="J752" i="13"/>
  <c r="I752" i="13"/>
  <c r="H752" i="13"/>
  <c r="G752" i="13"/>
  <c r="K751" i="13"/>
  <c r="J751" i="13"/>
  <c r="I751" i="13"/>
  <c r="H751" i="13"/>
  <c r="G751" i="13"/>
  <c r="K750" i="13"/>
  <c r="J750" i="13"/>
  <c r="I750" i="13"/>
  <c r="H750" i="13"/>
  <c r="G750" i="13"/>
  <c r="K749" i="13"/>
  <c r="J749" i="13"/>
  <c r="I749" i="13"/>
  <c r="H749" i="13"/>
  <c r="G749" i="13"/>
  <c r="K748" i="13"/>
  <c r="J748" i="13"/>
  <c r="I748" i="13"/>
  <c r="H748" i="13"/>
  <c r="G748" i="13"/>
  <c r="K746" i="13"/>
  <c r="J746" i="13"/>
  <c r="I746" i="13"/>
  <c r="H746" i="13"/>
  <c r="G746" i="13"/>
  <c r="K745" i="13"/>
  <c r="J745" i="13"/>
  <c r="I745" i="13"/>
  <c r="H745" i="13"/>
  <c r="G745" i="13"/>
  <c r="K744" i="13"/>
  <c r="J744" i="13"/>
  <c r="I744" i="13"/>
  <c r="H744" i="13"/>
  <c r="G744" i="13"/>
  <c r="K743" i="13"/>
  <c r="J743" i="13"/>
  <c r="I743" i="13"/>
  <c r="H743" i="13"/>
  <c r="G743" i="13"/>
  <c r="K742" i="13"/>
  <c r="J742" i="13"/>
  <c r="I742" i="13"/>
  <c r="H742" i="13"/>
  <c r="G742" i="13"/>
  <c r="K741" i="13"/>
  <c r="J741" i="13"/>
  <c r="I741" i="13"/>
  <c r="H741" i="13"/>
  <c r="G741" i="13"/>
  <c r="K740" i="13"/>
  <c r="J740" i="13"/>
  <c r="I740" i="13"/>
  <c r="H740" i="13"/>
  <c r="G740" i="13"/>
  <c r="K739" i="13"/>
  <c r="J739" i="13"/>
  <c r="I739" i="13"/>
  <c r="H739" i="13"/>
  <c r="G739" i="13"/>
  <c r="K738" i="13"/>
  <c r="J738" i="13"/>
  <c r="I738" i="13"/>
  <c r="H738" i="13"/>
  <c r="G738" i="13"/>
  <c r="K737" i="13"/>
  <c r="J737" i="13"/>
  <c r="I737" i="13"/>
  <c r="H737" i="13"/>
  <c r="G737" i="13"/>
  <c r="K736" i="13"/>
  <c r="J736" i="13"/>
  <c r="I736" i="13"/>
  <c r="H736" i="13"/>
  <c r="G736" i="13"/>
  <c r="K735" i="13"/>
  <c r="J735" i="13"/>
  <c r="I735" i="13"/>
  <c r="H735" i="13"/>
  <c r="G735" i="13"/>
  <c r="K733" i="13"/>
  <c r="J733" i="13"/>
  <c r="I733" i="13"/>
  <c r="H733" i="13"/>
  <c r="G733" i="13"/>
  <c r="K732" i="13"/>
  <c r="J732" i="13"/>
  <c r="I732" i="13"/>
  <c r="H732" i="13"/>
  <c r="G732" i="13"/>
  <c r="K731" i="13"/>
  <c r="J731" i="13"/>
  <c r="I731" i="13"/>
  <c r="H731" i="13"/>
  <c r="G731" i="13"/>
  <c r="K730" i="13"/>
  <c r="J730" i="13"/>
  <c r="I730" i="13"/>
  <c r="H730" i="13"/>
  <c r="G730" i="13"/>
  <c r="K729" i="13"/>
  <c r="J729" i="13"/>
  <c r="I729" i="13"/>
  <c r="H729" i="13"/>
  <c r="G729" i="13"/>
  <c r="K728" i="13"/>
  <c r="J728" i="13"/>
  <c r="I728" i="13"/>
  <c r="H728" i="13"/>
  <c r="G728" i="13"/>
  <c r="K727" i="13"/>
  <c r="J727" i="13"/>
  <c r="I727" i="13"/>
  <c r="H727" i="13"/>
  <c r="G727" i="13"/>
  <c r="K726" i="13"/>
  <c r="J726" i="13"/>
  <c r="I726" i="13"/>
  <c r="H726" i="13"/>
  <c r="G726" i="13"/>
  <c r="K725" i="13"/>
  <c r="J725" i="13"/>
  <c r="I725" i="13"/>
  <c r="H725" i="13"/>
  <c r="G725" i="13"/>
  <c r="K724" i="13"/>
  <c r="J724" i="13"/>
  <c r="I724" i="13"/>
  <c r="H724" i="13"/>
  <c r="G724" i="13"/>
  <c r="K723" i="13"/>
  <c r="J723" i="13"/>
  <c r="I723" i="13"/>
  <c r="H723" i="13"/>
  <c r="G723" i="13"/>
  <c r="K722" i="13"/>
  <c r="J722" i="13"/>
  <c r="I722" i="13"/>
  <c r="H722" i="13"/>
  <c r="G722" i="13"/>
  <c r="K721" i="13"/>
  <c r="J721" i="13"/>
  <c r="I721" i="13"/>
  <c r="H721" i="13"/>
  <c r="G721" i="13"/>
  <c r="K719" i="13"/>
  <c r="J719" i="13"/>
  <c r="I719" i="13"/>
  <c r="H719" i="13"/>
  <c r="G719" i="13"/>
  <c r="K718" i="13"/>
  <c r="J718" i="13"/>
  <c r="I718" i="13"/>
  <c r="H718" i="13"/>
  <c r="G718" i="13"/>
  <c r="K717" i="13"/>
  <c r="J717" i="13"/>
  <c r="I717" i="13"/>
  <c r="H717" i="13"/>
  <c r="G717" i="13"/>
  <c r="K716" i="13"/>
  <c r="J716" i="13"/>
  <c r="I716" i="13"/>
  <c r="H716" i="13"/>
  <c r="G716" i="13"/>
  <c r="K715" i="13"/>
  <c r="J715" i="13"/>
  <c r="I715" i="13"/>
  <c r="H715" i="13"/>
  <c r="G715" i="13"/>
  <c r="K714" i="13"/>
  <c r="J714" i="13"/>
  <c r="I714" i="13"/>
  <c r="H714" i="13"/>
  <c r="G714" i="13"/>
  <c r="K713" i="13"/>
  <c r="J713" i="13"/>
  <c r="I713" i="13"/>
  <c r="H713" i="13"/>
  <c r="G713" i="13"/>
  <c r="K712" i="13"/>
  <c r="J712" i="13"/>
  <c r="I712" i="13"/>
  <c r="H712" i="13"/>
  <c r="G712" i="13"/>
  <c r="K711" i="13"/>
  <c r="J711" i="13"/>
  <c r="I711" i="13"/>
  <c r="H711" i="13"/>
  <c r="G711" i="13"/>
  <c r="K710" i="13"/>
  <c r="J710" i="13"/>
  <c r="I710" i="13"/>
  <c r="H710" i="13"/>
  <c r="G710" i="13"/>
  <c r="K709" i="13"/>
  <c r="J709" i="13"/>
  <c r="I709" i="13"/>
  <c r="H709" i="13"/>
  <c r="G709" i="13"/>
  <c r="K708" i="13"/>
  <c r="J708" i="13"/>
  <c r="I708" i="13"/>
  <c r="H708" i="13"/>
  <c r="G708" i="13"/>
  <c r="K707" i="13"/>
  <c r="J707" i="13"/>
  <c r="I707" i="13"/>
  <c r="H707" i="13"/>
  <c r="G707" i="13"/>
  <c r="K706" i="13"/>
  <c r="J706" i="13"/>
  <c r="I706" i="13"/>
  <c r="H706" i="13"/>
  <c r="G706" i="13"/>
  <c r="K705" i="13"/>
  <c r="J705" i="13"/>
  <c r="I705" i="13"/>
  <c r="H705" i="13"/>
  <c r="G705" i="13"/>
  <c r="K704" i="13"/>
  <c r="J704" i="13"/>
  <c r="I704" i="13"/>
  <c r="H704" i="13"/>
  <c r="G704" i="13"/>
  <c r="K703" i="13"/>
  <c r="J703" i="13"/>
  <c r="I703" i="13"/>
  <c r="H703" i="13"/>
  <c r="G703" i="13"/>
  <c r="K701" i="13"/>
  <c r="J701" i="13"/>
  <c r="I701" i="13"/>
  <c r="H701" i="13"/>
  <c r="G701" i="13"/>
  <c r="K700" i="13"/>
  <c r="J700" i="13"/>
  <c r="I700" i="13"/>
  <c r="H700" i="13"/>
  <c r="G700" i="13"/>
  <c r="K699" i="13"/>
  <c r="J699" i="13"/>
  <c r="I699" i="13"/>
  <c r="H699" i="13"/>
  <c r="G699" i="13"/>
  <c r="K698" i="13"/>
  <c r="J698" i="13"/>
  <c r="I698" i="13"/>
  <c r="H698" i="13"/>
  <c r="G698" i="13"/>
  <c r="K697" i="13"/>
  <c r="J697" i="13"/>
  <c r="I697" i="13"/>
  <c r="H697" i="13"/>
  <c r="G697" i="13"/>
  <c r="K696" i="13"/>
  <c r="J696" i="13"/>
  <c r="I696" i="13"/>
  <c r="H696" i="13"/>
  <c r="G696" i="13"/>
  <c r="K695" i="13"/>
  <c r="J695" i="13"/>
  <c r="I695" i="13"/>
  <c r="H695" i="13"/>
  <c r="G695" i="13"/>
  <c r="K694" i="13"/>
  <c r="J694" i="13"/>
  <c r="I694" i="13"/>
  <c r="H694" i="13"/>
  <c r="G694" i="13"/>
  <c r="K693" i="13"/>
  <c r="J693" i="13"/>
  <c r="I693" i="13"/>
  <c r="H693" i="13"/>
  <c r="G693" i="13"/>
  <c r="K692" i="13"/>
  <c r="J692" i="13"/>
  <c r="I692" i="13"/>
  <c r="H692" i="13"/>
  <c r="G692" i="13"/>
  <c r="K691" i="13"/>
  <c r="J691" i="13"/>
  <c r="I691" i="13"/>
  <c r="H691" i="13"/>
  <c r="G691" i="13"/>
  <c r="K689" i="13"/>
  <c r="J689" i="13"/>
  <c r="I689" i="13"/>
  <c r="H689" i="13"/>
  <c r="G689" i="13"/>
  <c r="K688" i="13"/>
  <c r="J688" i="13"/>
  <c r="I688" i="13"/>
  <c r="H688" i="13"/>
  <c r="G688" i="13"/>
  <c r="K687" i="13"/>
  <c r="J687" i="13"/>
  <c r="I687" i="13"/>
  <c r="H687" i="13"/>
  <c r="G687" i="13"/>
  <c r="K686" i="13"/>
  <c r="J686" i="13"/>
  <c r="I686" i="13"/>
  <c r="H686" i="13"/>
  <c r="G686" i="13"/>
  <c r="K685" i="13"/>
  <c r="J685" i="13"/>
  <c r="I685" i="13"/>
  <c r="H685" i="13"/>
  <c r="G685" i="13"/>
  <c r="K684" i="13"/>
  <c r="J684" i="13"/>
  <c r="I684" i="13"/>
  <c r="H684" i="13"/>
  <c r="G684" i="13"/>
  <c r="K683" i="13"/>
  <c r="J683" i="13"/>
  <c r="I683" i="13"/>
  <c r="H683" i="13"/>
  <c r="G683" i="13"/>
  <c r="K682" i="13"/>
  <c r="J682" i="13"/>
  <c r="I682" i="13"/>
  <c r="H682" i="13"/>
  <c r="G682" i="13"/>
  <c r="K681" i="13"/>
  <c r="J681" i="13"/>
  <c r="I681" i="13"/>
  <c r="H681" i="13"/>
  <c r="G681" i="13"/>
  <c r="K679" i="13"/>
  <c r="J679" i="13"/>
  <c r="I679" i="13"/>
  <c r="H679" i="13"/>
  <c r="G679" i="13"/>
  <c r="K678" i="13"/>
  <c r="J678" i="13"/>
  <c r="I678" i="13"/>
  <c r="H678" i="13"/>
  <c r="G678" i="13"/>
  <c r="K677" i="13"/>
  <c r="J677" i="13"/>
  <c r="I677" i="13"/>
  <c r="H677" i="13"/>
  <c r="G677" i="13"/>
  <c r="K676" i="13"/>
  <c r="J676" i="13"/>
  <c r="I676" i="13"/>
  <c r="H676" i="13"/>
  <c r="G676" i="13"/>
  <c r="K675" i="13"/>
  <c r="J675" i="13"/>
  <c r="I675" i="13"/>
  <c r="H675" i="13"/>
  <c r="G675" i="13"/>
  <c r="K674" i="13"/>
  <c r="J674" i="13"/>
  <c r="I674" i="13"/>
  <c r="H674" i="13"/>
  <c r="G674" i="13"/>
  <c r="K673" i="13"/>
  <c r="J673" i="13"/>
  <c r="I673" i="13"/>
  <c r="H673" i="13"/>
  <c r="G673" i="13"/>
  <c r="K672" i="13"/>
  <c r="J672" i="13"/>
  <c r="I672" i="13"/>
  <c r="H672" i="13"/>
  <c r="G672" i="13"/>
  <c r="K671" i="13"/>
  <c r="J671" i="13"/>
  <c r="I671" i="13"/>
  <c r="H671" i="13"/>
  <c r="G671" i="13"/>
  <c r="K670" i="13"/>
  <c r="J670" i="13"/>
  <c r="I670" i="13"/>
  <c r="H670" i="13"/>
  <c r="G670" i="13"/>
  <c r="K669" i="13"/>
  <c r="J669" i="13"/>
  <c r="I669" i="13"/>
  <c r="H669" i="13"/>
  <c r="G669" i="13"/>
  <c r="K668" i="13"/>
  <c r="J668" i="13"/>
  <c r="I668" i="13"/>
  <c r="H668" i="13"/>
  <c r="G668" i="13"/>
  <c r="K667" i="13"/>
  <c r="J667" i="13"/>
  <c r="I667" i="13"/>
  <c r="H667" i="13"/>
  <c r="G667" i="13"/>
  <c r="K666" i="13"/>
  <c r="J666" i="13"/>
  <c r="I666" i="13"/>
  <c r="H666" i="13"/>
  <c r="G666" i="13"/>
  <c r="K664" i="13"/>
  <c r="J664" i="13"/>
  <c r="I664" i="13"/>
  <c r="H664" i="13"/>
  <c r="G664" i="13"/>
  <c r="K663" i="13"/>
  <c r="J663" i="13"/>
  <c r="I663" i="13"/>
  <c r="H663" i="13"/>
  <c r="G663" i="13"/>
  <c r="K662" i="13"/>
  <c r="J662" i="13"/>
  <c r="I662" i="13"/>
  <c r="H662" i="13"/>
  <c r="G662" i="13"/>
  <c r="K661" i="13"/>
  <c r="J661" i="13"/>
  <c r="I661" i="13"/>
  <c r="H661" i="13"/>
  <c r="G661" i="13"/>
  <c r="K660" i="13"/>
  <c r="J660" i="13"/>
  <c r="I660" i="13"/>
  <c r="H660" i="13"/>
  <c r="G660" i="13"/>
  <c r="K659" i="13"/>
  <c r="J659" i="13"/>
  <c r="I659" i="13"/>
  <c r="H659" i="13"/>
  <c r="G659" i="13"/>
  <c r="K658" i="13"/>
  <c r="J658" i="13"/>
  <c r="I658" i="13"/>
  <c r="H658" i="13"/>
  <c r="G658" i="13"/>
  <c r="K657" i="13"/>
  <c r="J657" i="13"/>
  <c r="I657" i="13"/>
  <c r="H657" i="13"/>
  <c r="G657" i="13"/>
  <c r="K656" i="13"/>
  <c r="J656" i="13"/>
  <c r="I656" i="13"/>
  <c r="H656" i="13"/>
  <c r="G656" i="13"/>
  <c r="K655" i="13"/>
  <c r="J655" i="13"/>
  <c r="I655" i="13"/>
  <c r="H655" i="13"/>
  <c r="G655" i="13"/>
  <c r="K654" i="13"/>
  <c r="J654" i="13"/>
  <c r="I654" i="13"/>
  <c r="H654" i="13"/>
  <c r="G654" i="13"/>
  <c r="K653" i="13"/>
  <c r="J653" i="13"/>
  <c r="I653" i="13"/>
  <c r="H653" i="13"/>
  <c r="G653" i="13"/>
  <c r="K652" i="13"/>
  <c r="J652" i="13"/>
  <c r="I652" i="13"/>
  <c r="H652" i="13"/>
  <c r="G652" i="13"/>
  <c r="K651" i="13"/>
  <c r="J651" i="13"/>
  <c r="I651" i="13"/>
  <c r="H651" i="13"/>
  <c r="G651" i="13"/>
  <c r="K650" i="13"/>
  <c r="J650" i="13"/>
  <c r="I650" i="13"/>
  <c r="H650" i="13"/>
  <c r="G650" i="13"/>
  <c r="K649" i="13"/>
  <c r="J649" i="13"/>
  <c r="I649" i="13"/>
  <c r="H649" i="13"/>
  <c r="G649" i="13"/>
  <c r="K648" i="13"/>
  <c r="J648" i="13"/>
  <c r="I648" i="13"/>
  <c r="H648" i="13"/>
  <c r="G648" i="13"/>
  <c r="K647" i="13"/>
  <c r="J647" i="13"/>
  <c r="I647" i="13"/>
  <c r="H647" i="13"/>
  <c r="G647" i="13"/>
  <c r="K646" i="13"/>
  <c r="J646" i="13"/>
  <c r="I646" i="13"/>
  <c r="H646" i="13"/>
  <c r="G646" i="13"/>
  <c r="K645" i="13"/>
  <c r="J645" i="13"/>
  <c r="I645" i="13"/>
  <c r="H645" i="13"/>
  <c r="G645" i="13"/>
  <c r="K644" i="13"/>
  <c r="J644" i="13"/>
  <c r="I644" i="13"/>
  <c r="H644" i="13"/>
  <c r="G644" i="13"/>
  <c r="K643" i="13"/>
  <c r="J643" i="13"/>
  <c r="I643" i="13"/>
  <c r="H643" i="13"/>
  <c r="G643" i="13"/>
  <c r="K641" i="13"/>
  <c r="J641" i="13"/>
  <c r="I641" i="13"/>
  <c r="H641" i="13"/>
  <c r="G641" i="13"/>
  <c r="K640" i="13"/>
  <c r="J640" i="13"/>
  <c r="I640" i="13"/>
  <c r="H640" i="13"/>
  <c r="G640" i="13"/>
  <c r="K639" i="13"/>
  <c r="J639" i="13"/>
  <c r="I639" i="13"/>
  <c r="H639" i="13"/>
  <c r="G639" i="13"/>
  <c r="K638" i="13"/>
  <c r="J638" i="13"/>
  <c r="I638" i="13"/>
  <c r="H638" i="13"/>
  <c r="G638" i="13"/>
  <c r="K637" i="13"/>
  <c r="J637" i="13"/>
  <c r="I637" i="13"/>
  <c r="H637" i="13"/>
  <c r="G637" i="13"/>
  <c r="K636" i="13"/>
  <c r="J636" i="13"/>
  <c r="I636" i="13"/>
  <c r="H636" i="13"/>
  <c r="G636" i="13"/>
  <c r="K634" i="13"/>
  <c r="J634" i="13"/>
  <c r="I634" i="13"/>
  <c r="H634" i="13"/>
  <c r="G634" i="13"/>
  <c r="K633" i="13"/>
  <c r="J633" i="13"/>
  <c r="I633" i="13"/>
  <c r="H633" i="13"/>
  <c r="G633" i="13"/>
  <c r="K632" i="13"/>
  <c r="J632" i="13"/>
  <c r="I632" i="13"/>
  <c r="H632" i="13"/>
  <c r="G632" i="13"/>
  <c r="K631" i="13"/>
  <c r="J631" i="13"/>
  <c r="I631" i="13"/>
  <c r="H631" i="13"/>
  <c r="G631" i="13"/>
  <c r="K630" i="13"/>
  <c r="J630" i="13"/>
  <c r="I630" i="13"/>
  <c r="H630" i="13"/>
  <c r="G630" i="13"/>
  <c r="K629" i="13"/>
  <c r="J629" i="13"/>
  <c r="I629" i="13"/>
  <c r="H629" i="13"/>
  <c r="G629" i="13"/>
  <c r="K628" i="13"/>
  <c r="J628" i="13"/>
  <c r="I628" i="13"/>
  <c r="H628" i="13"/>
  <c r="G628" i="13"/>
  <c r="K627" i="13"/>
  <c r="J627" i="13"/>
  <c r="I627" i="13"/>
  <c r="H627" i="13"/>
  <c r="G627" i="13"/>
  <c r="K626" i="13"/>
  <c r="J626" i="13"/>
  <c r="I626" i="13"/>
  <c r="H626" i="13"/>
  <c r="G626" i="13"/>
  <c r="K625" i="13"/>
  <c r="J625" i="13"/>
  <c r="I625" i="13"/>
  <c r="H625" i="13"/>
  <c r="G625" i="13"/>
  <c r="K624" i="13"/>
  <c r="J624" i="13"/>
  <c r="I624" i="13"/>
  <c r="H624" i="13"/>
  <c r="G624" i="13"/>
  <c r="K623" i="13"/>
  <c r="J623" i="13"/>
  <c r="I623" i="13"/>
  <c r="H623" i="13"/>
  <c r="G623" i="13"/>
  <c r="K622" i="13"/>
  <c r="J622" i="13"/>
  <c r="I622" i="13"/>
  <c r="H622" i="13"/>
  <c r="G622" i="13"/>
  <c r="K621" i="13"/>
  <c r="J621" i="13"/>
  <c r="I621" i="13"/>
  <c r="H621" i="13"/>
  <c r="G621" i="13"/>
  <c r="K620" i="13"/>
  <c r="J620" i="13"/>
  <c r="I620" i="13"/>
  <c r="H620" i="13"/>
  <c r="G620" i="13"/>
  <c r="K619" i="13"/>
  <c r="J619" i="13"/>
  <c r="I619" i="13"/>
  <c r="H619" i="13"/>
  <c r="G619" i="13"/>
  <c r="K618" i="13"/>
  <c r="J618" i="13"/>
  <c r="I618" i="13"/>
  <c r="H618" i="13"/>
  <c r="G618" i="13"/>
  <c r="K617" i="13"/>
  <c r="J617" i="13"/>
  <c r="I617" i="13"/>
  <c r="H617" i="13"/>
  <c r="G617" i="13"/>
  <c r="K616" i="13"/>
  <c r="J616" i="13"/>
  <c r="I616" i="13"/>
  <c r="H616" i="13"/>
  <c r="G616" i="13"/>
  <c r="K615" i="13"/>
  <c r="J615" i="13"/>
  <c r="I615" i="13"/>
  <c r="H615" i="13"/>
  <c r="G615" i="13"/>
  <c r="K614" i="13"/>
  <c r="J614" i="13"/>
  <c r="I614" i="13"/>
  <c r="H614" i="13"/>
  <c r="G614" i="13"/>
  <c r="K613" i="13"/>
  <c r="J613" i="13"/>
  <c r="I613" i="13"/>
  <c r="H613" i="13"/>
  <c r="G613" i="13"/>
  <c r="K612" i="13"/>
  <c r="J612" i="13"/>
  <c r="I612" i="13"/>
  <c r="H612" i="13"/>
  <c r="G612" i="13"/>
  <c r="K610" i="13"/>
  <c r="J610" i="13"/>
  <c r="I610" i="13"/>
  <c r="H610" i="13"/>
  <c r="G610" i="13"/>
  <c r="K609" i="13"/>
  <c r="J609" i="13"/>
  <c r="I609" i="13"/>
  <c r="H609" i="13"/>
  <c r="G609" i="13"/>
  <c r="K608" i="13"/>
  <c r="J608" i="13"/>
  <c r="I608" i="13"/>
  <c r="H608" i="13"/>
  <c r="G608" i="13"/>
  <c r="K607" i="13"/>
  <c r="J607" i="13"/>
  <c r="I607" i="13"/>
  <c r="H607" i="13"/>
  <c r="G607" i="13"/>
  <c r="K606" i="13"/>
  <c r="J606" i="13"/>
  <c r="I606" i="13"/>
  <c r="H606" i="13"/>
  <c r="G606" i="13"/>
  <c r="K605" i="13"/>
  <c r="J605" i="13"/>
  <c r="I605" i="13"/>
  <c r="H605" i="13"/>
  <c r="G605" i="13"/>
  <c r="K604" i="13"/>
  <c r="J604" i="13"/>
  <c r="I604" i="13"/>
  <c r="H604" i="13"/>
  <c r="G604" i="13"/>
  <c r="K603" i="13"/>
  <c r="J603" i="13"/>
  <c r="I603" i="13"/>
  <c r="H603" i="13"/>
  <c r="G603" i="13"/>
  <c r="K602" i="13"/>
  <c r="J602" i="13"/>
  <c r="I602" i="13"/>
  <c r="H602" i="13"/>
  <c r="G602" i="13"/>
  <c r="K601" i="13"/>
  <c r="J601" i="13"/>
  <c r="I601" i="13"/>
  <c r="H601" i="13"/>
  <c r="G601" i="13"/>
  <c r="K600" i="13"/>
  <c r="J600" i="13"/>
  <c r="I600" i="13"/>
  <c r="H600" i="13"/>
  <c r="G600" i="13"/>
  <c r="K599" i="13"/>
  <c r="J599" i="13"/>
  <c r="I599" i="13"/>
  <c r="H599" i="13"/>
  <c r="G599" i="13"/>
  <c r="K598" i="13"/>
  <c r="J598" i="13"/>
  <c r="I598" i="13"/>
  <c r="H598" i="13"/>
  <c r="G598" i="13"/>
  <c r="K596" i="13"/>
  <c r="J596" i="13"/>
  <c r="I596" i="13"/>
  <c r="H596" i="13"/>
  <c r="G596" i="13"/>
  <c r="K595" i="13"/>
  <c r="J595" i="13"/>
  <c r="I595" i="13"/>
  <c r="H595" i="13"/>
  <c r="G595" i="13"/>
  <c r="K594" i="13"/>
  <c r="J594" i="13"/>
  <c r="I594" i="13"/>
  <c r="H594" i="13"/>
  <c r="G594" i="13"/>
  <c r="K593" i="13"/>
  <c r="J593" i="13"/>
  <c r="I593" i="13"/>
  <c r="H593" i="13"/>
  <c r="G593" i="13"/>
  <c r="K592" i="13"/>
  <c r="J592" i="13"/>
  <c r="I592" i="13"/>
  <c r="H592" i="13"/>
  <c r="G592" i="13"/>
  <c r="K591" i="13"/>
  <c r="J591" i="13"/>
  <c r="I591" i="13"/>
  <c r="H591" i="13"/>
  <c r="G591" i="13"/>
  <c r="K590" i="13"/>
  <c r="J590" i="13"/>
  <c r="I590" i="13"/>
  <c r="H590" i="13"/>
  <c r="G590" i="13"/>
  <c r="K589" i="13"/>
  <c r="J589" i="13"/>
  <c r="I589" i="13"/>
  <c r="H589" i="13"/>
  <c r="G589" i="13"/>
  <c r="K588" i="13"/>
  <c r="J588" i="13"/>
  <c r="I588" i="13"/>
  <c r="H588" i="13"/>
  <c r="G588" i="13"/>
  <c r="K587" i="13"/>
  <c r="J587" i="13"/>
  <c r="I587" i="13"/>
  <c r="H587" i="13"/>
  <c r="G587" i="13"/>
  <c r="K586" i="13"/>
  <c r="J586" i="13"/>
  <c r="I586" i="13"/>
  <c r="H586" i="13"/>
  <c r="G586" i="13"/>
  <c r="K585" i="13"/>
  <c r="J585" i="13"/>
  <c r="I585" i="13"/>
  <c r="H585" i="13"/>
  <c r="G585" i="13"/>
  <c r="K584" i="13"/>
  <c r="J584" i="13"/>
  <c r="I584" i="13"/>
  <c r="H584" i="13"/>
  <c r="G584" i="13"/>
  <c r="K583" i="13"/>
  <c r="J583" i="13"/>
  <c r="I583" i="13"/>
  <c r="H583" i="13"/>
  <c r="G583" i="13"/>
  <c r="K581" i="13"/>
  <c r="J581" i="13"/>
  <c r="I581" i="13"/>
  <c r="H581" i="13"/>
  <c r="G581" i="13"/>
  <c r="K580" i="13"/>
  <c r="J580" i="13"/>
  <c r="I580" i="13"/>
  <c r="H580" i="13"/>
  <c r="G580" i="13"/>
  <c r="K579" i="13"/>
  <c r="J579" i="13"/>
  <c r="I579" i="13"/>
  <c r="H579" i="13"/>
  <c r="G579" i="13"/>
  <c r="K578" i="13"/>
  <c r="J578" i="13"/>
  <c r="I578" i="13"/>
  <c r="H578" i="13"/>
  <c r="G578" i="13"/>
  <c r="K577" i="13"/>
  <c r="J577" i="13"/>
  <c r="I577" i="13"/>
  <c r="H577" i="13"/>
  <c r="G577" i="13"/>
  <c r="K576" i="13"/>
  <c r="J576" i="13"/>
  <c r="I576" i="13"/>
  <c r="H576" i="13"/>
  <c r="G576" i="13"/>
  <c r="K575" i="13"/>
  <c r="J575" i="13"/>
  <c r="I575" i="13"/>
  <c r="H575" i="13"/>
  <c r="G575" i="13"/>
  <c r="K574" i="13"/>
  <c r="J574" i="13"/>
  <c r="I574" i="13"/>
  <c r="H574" i="13"/>
  <c r="G574" i="13"/>
  <c r="K573" i="13"/>
  <c r="J573" i="13"/>
  <c r="I573" i="13"/>
  <c r="H573" i="13"/>
  <c r="G573" i="13"/>
  <c r="K572" i="13"/>
  <c r="J572" i="13"/>
  <c r="I572" i="13"/>
  <c r="H572" i="13"/>
  <c r="G572" i="13"/>
  <c r="K571" i="13"/>
  <c r="J571" i="13"/>
  <c r="I571" i="13"/>
  <c r="H571" i="13"/>
  <c r="G571" i="13"/>
  <c r="K570" i="13"/>
  <c r="J570" i="13"/>
  <c r="I570" i="13"/>
  <c r="H570" i="13"/>
  <c r="G570" i="13"/>
  <c r="K569" i="13"/>
  <c r="J569" i="13"/>
  <c r="I569" i="13"/>
  <c r="H569" i="13"/>
  <c r="G569" i="13"/>
  <c r="K568" i="13"/>
  <c r="J568" i="13"/>
  <c r="I568" i="13"/>
  <c r="H568" i="13"/>
  <c r="G568" i="13"/>
  <c r="K567" i="13"/>
  <c r="J567" i="13"/>
  <c r="I567" i="13"/>
  <c r="H567" i="13"/>
  <c r="G567" i="13"/>
  <c r="K566" i="13"/>
  <c r="J566" i="13"/>
  <c r="I566" i="13"/>
  <c r="H566" i="13"/>
  <c r="G566" i="13"/>
  <c r="K565" i="13"/>
  <c r="J565" i="13"/>
  <c r="I565" i="13"/>
  <c r="H565" i="13"/>
  <c r="G565" i="13"/>
  <c r="K564" i="13"/>
  <c r="J564" i="13"/>
  <c r="I564" i="13"/>
  <c r="H564" i="13"/>
  <c r="G564" i="13"/>
  <c r="K562" i="13"/>
  <c r="J562" i="13"/>
  <c r="I562" i="13"/>
  <c r="H562" i="13"/>
  <c r="G562" i="13"/>
  <c r="K561" i="13"/>
  <c r="J561" i="13"/>
  <c r="I561" i="13"/>
  <c r="H561" i="13"/>
  <c r="G561" i="13"/>
  <c r="K560" i="13"/>
  <c r="J560" i="13"/>
  <c r="I560" i="13"/>
  <c r="H560" i="13"/>
  <c r="G560" i="13"/>
  <c r="K559" i="13"/>
  <c r="J559" i="13"/>
  <c r="I559" i="13"/>
  <c r="H559" i="13"/>
  <c r="G559" i="13"/>
  <c r="K558" i="13"/>
  <c r="J558" i="13"/>
  <c r="I558" i="13"/>
  <c r="H558" i="13"/>
  <c r="G558" i="13"/>
  <c r="K557" i="13"/>
  <c r="J557" i="13"/>
  <c r="I557" i="13"/>
  <c r="H557" i="13"/>
  <c r="G557" i="13"/>
  <c r="K556" i="13"/>
  <c r="J556" i="13"/>
  <c r="I556" i="13"/>
  <c r="H556" i="13"/>
  <c r="G556" i="13"/>
  <c r="K555" i="13"/>
  <c r="J555" i="13"/>
  <c r="I555" i="13"/>
  <c r="H555" i="13"/>
  <c r="G555" i="13"/>
  <c r="K554" i="13"/>
  <c r="J554" i="13"/>
  <c r="I554" i="13"/>
  <c r="H554" i="13"/>
  <c r="G554" i="13"/>
  <c r="K553" i="13"/>
  <c r="J553" i="13"/>
  <c r="I553" i="13"/>
  <c r="H553" i="13"/>
  <c r="G553" i="13"/>
  <c r="K552" i="13"/>
  <c r="J552" i="13"/>
  <c r="I552" i="13"/>
  <c r="H552" i="13"/>
  <c r="G552" i="13"/>
  <c r="K551" i="13"/>
  <c r="J551" i="13"/>
  <c r="I551" i="13"/>
  <c r="H551" i="13"/>
  <c r="G551" i="13"/>
  <c r="K550" i="13"/>
  <c r="J550" i="13"/>
  <c r="I550" i="13"/>
  <c r="H550" i="13"/>
  <c r="G550" i="13"/>
  <c r="K549" i="13"/>
  <c r="J549" i="13"/>
  <c r="I549" i="13"/>
  <c r="H549" i="13"/>
  <c r="G549" i="13"/>
  <c r="K548" i="13"/>
  <c r="J548" i="13"/>
  <c r="I548" i="13"/>
  <c r="H548" i="13"/>
  <c r="G548" i="13"/>
  <c r="K547" i="13"/>
  <c r="J547" i="13"/>
  <c r="I547" i="13"/>
  <c r="H547" i="13"/>
  <c r="G547" i="13"/>
  <c r="K546" i="13"/>
  <c r="J546" i="13"/>
  <c r="I546" i="13"/>
  <c r="H546" i="13"/>
  <c r="G546" i="13"/>
  <c r="K545" i="13"/>
  <c r="J545" i="13"/>
  <c r="I545" i="13"/>
  <c r="H545" i="13"/>
  <c r="G545" i="13"/>
  <c r="K544" i="13"/>
  <c r="J544" i="13"/>
  <c r="I544" i="13"/>
  <c r="H544" i="13"/>
  <c r="G544" i="13"/>
  <c r="K543" i="13"/>
  <c r="J543" i="13"/>
  <c r="I543" i="13"/>
  <c r="H543" i="13"/>
  <c r="G543" i="13"/>
  <c r="K541" i="13"/>
  <c r="J541" i="13"/>
  <c r="I541" i="13"/>
  <c r="H541" i="13"/>
  <c r="G541" i="13"/>
  <c r="K540" i="13"/>
  <c r="J540" i="13"/>
  <c r="I540" i="13"/>
  <c r="H540" i="13"/>
  <c r="G540" i="13"/>
  <c r="K539" i="13"/>
  <c r="J539" i="13"/>
  <c r="I539" i="13"/>
  <c r="H539" i="13"/>
  <c r="G539" i="13"/>
  <c r="K538" i="13"/>
  <c r="J538" i="13"/>
  <c r="I538" i="13"/>
  <c r="H538" i="13"/>
  <c r="G538" i="13"/>
  <c r="K537" i="13"/>
  <c r="J537" i="13"/>
  <c r="I537" i="13"/>
  <c r="H537" i="13"/>
  <c r="G537" i="13"/>
  <c r="K536" i="13"/>
  <c r="J536" i="13"/>
  <c r="I536" i="13"/>
  <c r="H536" i="13"/>
  <c r="G536" i="13"/>
  <c r="K535" i="13"/>
  <c r="J535" i="13"/>
  <c r="I535" i="13"/>
  <c r="H535" i="13"/>
  <c r="G535" i="13"/>
  <c r="K534" i="13"/>
  <c r="J534" i="13"/>
  <c r="I534" i="13"/>
  <c r="H534" i="13"/>
  <c r="G534" i="13"/>
  <c r="K533" i="13"/>
  <c r="J533" i="13"/>
  <c r="I533" i="13"/>
  <c r="H533" i="13"/>
  <c r="G533" i="13"/>
  <c r="K532" i="13"/>
  <c r="J532" i="13"/>
  <c r="I532" i="13"/>
  <c r="H532" i="13"/>
  <c r="G532" i="13"/>
  <c r="K531" i="13"/>
  <c r="J531" i="13"/>
  <c r="I531" i="13"/>
  <c r="H531" i="13"/>
  <c r="G531" i="13"/>
  <c r="K530" i="13"/>
  <c r="J530" i="13"/>
  <c r="I530" i="13"/>
  <c r="H530" i="13"/>
  <c r="G530" i="13"/>
  <c r="K529" i="13"/>
  <c r="J529" i="13"/>
  <c r="I529" i="13"/>
  <c r="H529" i="13"/>
  <c r="G529" i="13"/>
  <c r="K528" i="13"/>
  <c r="J528" i="13"/>
  <c r="I528" i="13"/>
  <c r="H528" i="13"/>
  <c r="G528" i="13"/>
  <c r="K527" i="13"/>
  <c r="J527" i="13"/>
  <c r="I527" i="13"/>
  <c r="H527" i="13"/>
  <c r="G527" i="13"/>
  <c r="K526" i="13"/>
  <c r="J526" i="13"/>
  <c r="I526" i="13"/>
  <c r="H526" i="13"/>
  <c r="G526" i="13"/>
  <c r="K525" i="13"/>
  <c r="J525" i="13"/>
  <c r="I525" i="13"/>
  <c r="H525" i="13"/>
  <c r="G525" i="13"/>
  <c r="K524" i="13"/>
  <c r="J524" i="13"/>
  <c r="I524" i="13"/>
  <c r="H524" i="13"/>
  <c r="G524" i="13"/>
  <c r="K523" i="13"/>
  <c r="J523" i="13"/>
  <c r="I523" i="13"/>
  <c r="H523" i="13"/>
  <c r="G523" i="13"/>
  <c r="K522" i="13"/>
  <c r="J522" i="13"/>
  <c r="I522" i="13"/>
  <c r="H522" i="13"/>
  <c r="G522" i="13"/>
  <c r="K520" i="13"/>
  <c r="J520" i="13"/>
  <c r="I520" i="13"/>
  <c r="H520" i="13"/>
  <c r="G520" i="13"/>
  <c r="K519" i="13"/>
  <c r="J519" i="13"/>
  <c r="I519" i="13"/>
  <c r="H519" i="13"/>
  <c r="G519" i="13"/>
  <c r="K518" i="13"/>
  <c r="J518" i="13"/>
  <c r="I518" i="13"/>
  <c r="H518" i="13"/>
  <c r="G518" i="13"/>
  <c r="K517" i="13"/>
  <c r="J517" i="13"/>
  <c r="I517" i="13"/>
  <c r="H517" i="13"/>
  <c r="G517" i="13"/>
  <c r="K516" i="13"/>
  <c r="J516" i="13"/>
  <c r="I516" i="13"/>
  <c r="H516" i="13"/>
  <c r="G516" i="13"/>
  <c r="K515" i="13"/>
  <c r="J515" i="13"/>
  <c r="I515" i="13"/>
  <c r="H515" i="13"/>
  <c r="G515" i="13"/>
  <c r="K514" i="13"/>
  <c r="J514" i="13"/>
  <c r="I514" i="13"/>
  <c r="H514" i="13"/>
  <c r="G514" i="13"/>
  <c r="K513" i="13"/>
  <c r="J513" i="13"/>
  <c r="I513" i="13"/>
  <c r="H513" i="13"/>
  <c r="G513" i="13"/>
  <c r="K512" i="13"/>
  <c r="J512" i="13"/>
  <c r="I512" i="13"/>
  <c r="H512" i="13"/>
  <c r="G512" i="13"/>
  <c r="K511" i="13"/>
  <c r="J511" i="13"/>
  <c r="I511" i="13"/>
  <c r="H511" i="13"/>
  <c r="G511" i="13"/>
  <c r="K510" i="13"/>
  <c r="J510" i="13"/>
  <c r="I510" i="13"/>
  <c r="H510" i="13"/>
  <c r="G510" i="13"/>
  <c r="K509" i="13"/>
  <c r="J509" i="13"/>
  <c r="I509" i="13"/>
  <c r="H509" i="13"/>
  <c r="G509" i="13"/>
  <c r="K508" i="13"/>
  <c r="J508" i="13"/>
  <c r="I508" i="13"/>
  <c r="H508" i="13"/>
  <c r="G508" i="13"/>
  <c r="K507" i="13"/>
  <c r="J507" i="13"/>
  <c r="I507" i="13"/>
  <c r="H507" i="13"/>
  <c r="G507" i="13"/>
  <c r="K506" i="13"/>
  <c r="J506" i="13"/>
  <c r="I506" i="13"/>
  <c r="H506" i="13"/>
  <c r="G506" i="13"/>
  <c r="K505" i="13"/>
  <c r="J505" i="13"/>
  <c r="I505" i="13"/>
  <c r="H505" i="13"/>
  <c r="G505" i="13"/>
  <c r="K504" i="13"/>
  <c r="J504" i="13"/>
  <c r="I504" i="13"/>
  <c r="H504" i="13"/>
  <c r="G504" i="13"/>
  <c r="K503" i="13"/>
  <c r="J503" i="13"/>
  <c r="I503" i="13"/>
  <c r="H503" i="13"/>
  <c r="G503" i="13"/>
  <c r="K502" i="13"/>
  <c r="J502" i="13"/>
  <c r="I502" i="13"/>
  <c r="H502" i="13"/>
  <c r="G502" i="13"/>
  <c r="K501" i="13"/>
  <c r="J501" i="13"/>
  <c r="I501" i="13"/>
  <c r="H501" i="13"/>
  <c r="G501" i="13"/>
  <c r="K500" i="13"/>
  <c r="J500" i="13"/>
  <c r="I500" i="13"/>
  <c r="H500" i="13"/>
  <c r="G500" i="13"/>
  <c r="K499" i="13"/>
  <c r="J499" i="13"/>
  <c r="I499" i="13"/>
  <c r="H499" i="13"/>
  <c r="G499" i="13"/>
  <c r="K498" i="13"/>
  <c r="J498" i="13"/>
  <c r="I498" i="13"/>
  <c r="H498" i="13"/>
  <c r="G498" i="13"/>
  <c r="K497" i="13"/>
  <c r="J497" i="13"/>
  <c r="I497" i="13"/>
  <c r="H497" i="13"/>
  <c r="G497" i="13"/>
  <c r="K496" i="13"/>
  <c r="J496" i="13"/>
  <c r="I496" i="13"/>
  <c r="H496" i="13"/>
  <c r="G496" i="13"/>
  <c r="K495" i="13"/>
  <c r="J495" i="13"/>
  <c r="I495" i="13"/>
  <c r="H495" i="13"/>
  <c r="G495" i="13"/>
  <c r="K494" i="13"/>
  <c r="J494" i="13"/>
  <c r="I494" i="13"/>
  <c r="H494" i="13"/>
  <c r="G494" i="13"/>
  <c r="K493" i="13"/>
  <c r="J493" i="13"/>
  <c r="I493" i="13"/>
  <c r="H493" i="13"/>
  <c r="G493" i="13"/>
  <c r="K492" i="13"/>
  <c r="J492" i="13"/>
  <c r="I492" i="13"/>
  <c r="H492" i="13"/>
  <c r="G492" i="13"/>
  <c r="K491" i="13"/>
  <c r="J491" i="13"/>
  <c r="I491" i="13"/>
  <c r="H491" i="13"/>
  <c r="G491" i="13"/>
  <c r="K490" i="13"/>
  <c r="J490" i="13"/>
  <c r="I490" i="13"/>
  <c r="H490" i="13"/>
  <c r="G490" i="13"/>
  <c r="K489" i="13"/>
  <c r="J489" i="13"/>
  <c r="I489" i="13"/>
  <c r="H489" i="13"/>
  <c r="G489" i="13"/>
  <c r="K486" i="13"/>
  <c r="J486" i="13"/>
  <c r="I486" i="13"/>
  <c r="H486" i="13"/>
  <c r="G486" i="13"/>
  <c r="K485" i="13"/>
  <c r="J485" i="13"/>
  <c r="I485" i="13"/>
  <c r="H485" i="13"/>
  <c r="G485" i="13"/>
  <c r="K484" i="13"/>
  <c r="J484" i="13"/>
  <c r="I484" i="13"/>
  <c r="H484" i="13"/>
  <c r="G484" i="13"/>
  <c r="K483" i="13"/>
  <c r="J483" i="13"/>
  <c r="I483" i="13"/>
  <c r="H483" i="13"/>
  <c r="G483" i="13"/>
  <c r="K482" i="13"/>
  <c r="J482" i="13"/>
  <c r="I482" i="13"/>
  <c r="H482" i="13"/>
  <c r="G482" i="13"/>
  <c r="K481" i="13"/>
  <c r="J481" i="13"/>
  <c r="I481" i="13"/>
  <c r="H481" i="13"/>
  <c r="G481" i="13"/>
  <c r="K480" i="13"/>
  <c r="J480" i="13"/>
  <c r="I480" i="13"/>
  <c r="H480" i="13"/>
  <c r="G480" i="13"/>
  <c r="K479" i="13"/>
  <c r="J479" i="13"/>
  <c r="I479" i="13"/>
  <c r="H479" i="13"/>
  <c r="G479" i="13"/>
  <c r="K478" i="13"/>
  <c r="J478" i="13"/>
  <c r="I478" i="13"/>
  <c r="H478" i="13"/>
  <c r="G478" i="13"/>
  <c r="K477" i="13"/>
  <c r="J477" i="13"/>
  <c r="I477" i="13"/>
  <c r="H477" i="13"/>
  <c r="G477" i="13"/>
  <c r="K476" i="13"/>
  <c r="J476" i="13"/>
  <c r="I476" i="13"/>
  <c r="H476" i="13"/>
  <c r="G476" i="13"/>
  <c r="K475" i="13"/>
  <c r="J475" i="13"/>
  <c r="I475" i="13"/>
  <c r="H475" i="13"/>
  <c r="G475" i="13"/>
  <c r="K474" i="13"/>
  <c r="J474" i="13"/>
  <c r="I474" i="13"/>
  <c r="H474" i="13"/>
  <c r="G474" i="13"/>
  <c r="K473" i="13"/>
  <c r="J473" i="13"/>
  <c r="I473" i="13"/>
  <c r="H473" i="13"/>
  <c r="G473" i="13"/>
  <c r="K471" i="13"/>
  <c r="J471" i="13"/>
  <c r="I471" i="13"/>
  <c r="H471" i="13"/>
  <c r="G471" i="13"/>
  <c r="K470" i="13"/>
  <c r="J470" i="13"/>
  <c r="I470" i="13"/>
  <c r="H470" i="13"/>
  <c r="G470" i="13"/>
  <c r="K469" i="13"/>
  <c r="J469" i="13"/>
  <c r="I469" i="13"/>
  <c r="H469" i="13"/>
  <c r="G469" i="13"/>
  <c r="K468" i="13"/>
  <c r="J468" i="13"/>
  <c r="I468" i="13"/>
  <c r="H468" i="13"/>
  <c r="G468" i="13"/>
  <c r="K467" i="13"/>
  <c r="J467" i="13"/>
  <c r="I467" i="13"/>
  <c r="H467" i="13"/>
  <c r="G467" i="13"/>
  <c r="K466" i="13"/>
  <c r="J466" i="13"/>
  <c r="I466" i="13"/>
  <c r="H466" i="13"/>
  <c r="G466" i="13"/>
  <c r="K465" i="13"/>
  <c r="J465" i="13"/>
  <c r="I465" i="13"/>
  <c r="H465" i="13"/>
  <c r="G465" i="13"/>
  <c r="K464" i="13"/>
  <c r="J464" i="13"/>
  <c r="I464" i="13"/>
  <c r="H464" i="13"/>
  <c r="G464" i="13"/>
  <c r="K463" i="13"/>
  <c r="J463" i="13"/>
  <c r="I463" i="13"/>
  <c r="H463" i="13"/>
  <c r="G463" i="13"/>
  <c r="K462" i="13"/>
  <c r="J462" i="13"/>
  <c r="I462" i="13"/>
  <c r="H462" i="13"/>
  <c r="G462" i="13"/>
  <c r="K461" i="13"/>
  <c r="J461" i="13"/>
  <c r="I461" i="13"/>
  <c r="H461" i="13"/>
  <c r="G461" i="13"/>
  <c r="K460" i="13"/>
  <c r="J460" i="13"/>
  <c r="I460" i="13"/>
  <c r="H460" i="13"/>
  <c r="G460" i="13"/>
  <c r="K459" i="13"/>
  <c r="J459" i="13"/>
  <c r="I459" i="13"/>
  <c r="H459" i="13"/>
  <c r="G459" i="13"/>
  <c r="K458" i="13"/>
  <c r="J458" i="13"/>
  <c r="I458" i="13"/>
  <c r="H458" i="13"/>
  <c r="G458" i="13"/>
  <c r="K457" i="13"/>
  <c r="J457" i="13"/>
  <c r="I457" i="13"/>
  <c r="H457" i="13"/>
  <c r="G457" i="13"/>
  <c r="K456" i="13"/>
  <c r="J456" i="13"/>
  <c r="I456" i="13"/>
  <c r="H456" i="13"/>
  <c r="G456" i="13"/>
  <c r="K455" i="13"/>
  <c r="J455" i="13"/>
  <c r="I455" i="13"/>
  <c r="H455" i="13"/>
  <c r="G455" i="13"/>
  <c r="K454" i="13"/>
  <c r="J454" i="13"/>
  <c r="I454" i="13"/>
  <c r="H454" i="13"/>
  <c r="G454" i="13"/>
  <c r="K453" i="13"/>
  <c r="J453" i="13"/>
  <c r="I453" i="13"/>
  <c r="H453" i="13"/>
  <c r="G453" i="13"/>
  <c r="K452" i="13"/>
  <c r="J452" i="13"/>
  <c r="I452" i="13"/>
  <c r="H452" i="13"/>
  <c r="G452" i="13"/>
  <c r="K451" i="13"/>
  <c r="J451" i="13"/>
  <c r="I451" i="13"/>
  <c r="H451" i="13"/>
  <c r="G451" i="13"/>
  <c r="K450" i="13"/>
  <c r="J450" i="13"/>
  <c r="I450" i="13"/>
  <c r="H450" i="13"/>
  <c r="G450" i="13"/>
  <c r="K449" i="13"/>
  <c r="J449" i="13"/>
  <c r="I449" i="13"/>
  <c r="H449" i="13"/>
  <c r="G449" i="13"/>
  <c r="K447" i="13"/>
  <c r="J447" i="13"/>
  <c r="I447" i="13"/>
  <c r="H447" i="13"/>
  <c r="G447" i="13"/>
  <c r="K446" i="13"/>
  <c r="J446" i="13"/>
  <c r="I446" i="13"/>
  <c r="H446" i="13"/>
  <c r="G446" i="13"/>
  <c r="K445" i="13"/>
  <c r="J445" i="13"/>
  <c r="I445" i="13"/>
  <c r="H445" i="13"/>
  <c r="G445" i="13"/>
  <c r="K444" i="13"/>
  <c r="J444" i="13"/>
  <c r="I444" i="13"/>
  <c r="H444" i="13"/>
  <c r="G444" i="13"/>
  <c r="K443" i="13"/>
  <c r="J443" i="13"/>
  <c r="I443" i="13"/>
  <c r="H443" i="13"/>
  <c r="G443" i="13"/>
  <c r="K442" i="13"/>
  <c r="J442" i="13"/>
  <c r="I442" i="13"/>
  <c r="H442" i="13"/>
  <c r="G442" i="13"/>
  <c r="K441" i="13"/>
  <c r="J441" i="13"/>
  <c r="I441" i="13"/>
  <c r="H441" i="13"/>
  <c r="G441" i="13"/>
  <c r="K440" i="13"/>
  <c r="J440" i="13"/>
  <c r="I440" i="13"/>
  <c r="H440" i="13"/>
  <c r="G440" i="13"/>
  <c r="K439" i="13"/>
  <c r="J439" i="13"/>
  <c r="I439" i="13"/>
  <c r="H439" i="13"/>
  <c r="G439" i="13"/>
  <c r="K438" i="13"/>
  <c r="J438" i="13"/>
  <c r="I438" i="13"/>
  <c r="H438" i="13"/>
  <c r="G438" i="13"/>
  <c r="K437" i="13"/>
  <c r="J437" i="13"/>
  <c r="I437" i="13"/>
  <c r="H437" i="13"/>
  <c r="G437" i="13"/>
  <c r="K436" i="13"/>
  <c r="J436" i="13"/>
  <c r="I436" i="13"/>
  <c r="H436" i="13"/>
  <c r="G436" i="13"/>
  <c r="K435" i="13"/>
  <c r="J435" i="13"/>
  <c r="I435" i="13"/>
  <c r="H435" i="13"/>
  <c r="G435" i="13"/>
  <c r="K434" i="13"/>
  <c r="J434" i="13"/>
  <c r="I434" i="13"/>
  <c r="H434" i="13"/>
  <c r="G434" i="13"/>
  <c r="K433" i="13"/>
  <c r="J433" i="13"/>
  <c r="I433" i="13"/>
  <c r="H433" i="13"/>
  <c r="G433" i="13"/>
  <c r="K432" i="13"/>
  <c r="J432" i="13"/>
  <c r="I432" i="13"/>
  <c r="H432" i="13"/>
  <c r="G432" i="13"/>
  <c r="K431" i="13"/>
  <c r="J431" i="13"/>
  <c r="I431" i="13"/>
  <c r="H431" i="13"/>
  <c r="G431" i="13"/>
  <c r="K430" i="13"/>
  <c r="J430" i="13"/>
  <c r="I430" i="13"/>
  <c r="H430" i="13"/>
  <c r="G430" i="13"/>
  <c r="K429" i="13"/>
  <c r="J429" i="13"/>
  <c r="I429" i="13"/>
  <c r="H429" i="13"/>
  <c r="G429" i="13"/>
  <c r="K427" i="13"/>
  <c r="J427" i="13"/>
  <c r="I427" i="13"/>
  <c r="H427" i="13"/>
  <c r="G427" i="13"/>
  <c r="K426" i="13"/>
  <c r="J426" i="13"/>
  <c r="I426" i="13"/>
  <c r="H426" i="13"/>
  <c r="G426" i="13"/>
  <c r="K425" i="13"/>
  <c r="J425" i="13"/>
  <c r="I425" i="13"/>
  <c r="H425" i="13"/>
  <c r="G425" i="13"/>
  <c r="K424" i="13"/>
  <c r="J424" i="13"/>
  <c r="I424" i="13"/>
  <c r="H424" i="13"/>
  <c r="G424" i="13"/>
  <c r="K423" i="13"/>
  <c r="J423" i="13"/>
  <c r="I423" i="13"/>
  <c r="H423" i="13"/>
  <c r="G423" i="13"/>
  <c r="K422" i="13"/>
  <c r="J422" i="13"/>
  <c r="I422" i="13"/>
  <c r="H422" i="13"/>
  <c r="G422" i="13"/>
  <c r="K421" i="13"/>
  <c r="J421" i="13"/>
  <c r="I421" i="13"/>
  <c r="H421" i="13"/>
  <c r="G421" i="13"/>
  <c r="K420" i="13"/>
  <c r="J420" i="13"/>
  <c r="I420" i="13"/>
  <c r="H420" i="13"/>
  <c r="G420" i="13"/>
  <c r="K419" i="13"/>
  <c r="J419" i="13"/>
  <c r="I419" i="13"/>
  <c r="H419" i="13"/>
  <c r="G419" i="13"/>
  <c r="K418" i="13"/>
  <c r="J418" i="13"/>
  <c r="I418" i="13"/>
  <c r="H418" i="13"/>
  <c r="G418" i="13"/>
  <c r="K416" i="13"/>
  <c r="J416" i="13"/>
  <c r="I416" i="13"/>
  <c r="H416" i="13"/>
  <c r="G416" i="13"/>
  <c r="K415" i="13"/>
  <c r="J415" i="13"/>
  <c r="I415" i="13"/>
  <c r="H415" i="13"/>
  <c r="G415" i="13"/>
  <c r="K414" i="13"/>
  <c r="J414" i="13"/>
  <c r="I414" i="13"/>
  <c r="H414" i="13"/>
  <c r="G414" i="13"/>
  <c r="K413" i="13"/>
  <c r="J413" i="13"/>
  <c r="I413" i="13"/>
  <c r="H413" i="13"/>
  <c r="G413" i="13"/>
  <c r="K412" i="13"/>
  <c r="J412" i="13"/>
  <c r="I412" i="13"/>
  <c r="H412" i="13"/>
  <c r="G412" i="13"/>
  <c r="K411" i="13"/>
  <c r="J411" i="13"/>
  <c r="I411" i="13"/>
  <c r="H411" i="13"/>
  <c r="G411" i="13"/>
  <c r="K410" i="13"/>
  <c r="J410" i="13"/>
  <c r="I410" i="13"/>
  <c r="H410" i="13"/>
  <c r="G410" i="13"/>
  <c r="K409" i="13"/>
  <c r="J409" i="13"/>
  <c r="I409" i="13"/>
  <c r="H409" i="13"/>
  <c r="G409" i="13"/>
  <c r="K408" i="13"/>
  <c r="J408" i="13"/>
  <c r="I408" i="13"/>
  <c r="H408" i="13"/>
  <c r="G408" i="13"/>
  <c r="K407" i="13"/>
  <c r="J407" i="13"/>
  <c r="I407" i="13"/>
  <c r="H407" i="13"/>
  <c r="G407" i="13"/>
  <c r="K406" i="13"/>
  <c r="J406" i="13"/>
  <c r="I406" i="13"/>
  <c r="H406" i="13"/>
  <c r="G406" i="13"/>
  <c r="K405" i="13"/>
  <c r="J405" i="13"/>
  <c r="I405" i="13"/>
  <c r="H405" i="13"/>
  <c r="G405" i="13"/>
  <c r="K404" i="13"/>
  <c r="J404" i="13"/>
  <c r="I404" i="13"/>
  <c r="H404" i="13"/>
  <c r="G404" i="13"/>
  <c r="K403" i="13"/>
  <c r="J403" i="13"/>
  <c r="I403" i="13"/>
  <c r="H403" i="13"/>
  <c r="G403" i="13"/>
  <c r="K401" i="13"/>
  <c r="J401" i="13"/>
  <c r="I401" i="13"/>
  <c r="H401" i="13"/>
  <c r="G401" i="13"/>
  <c r="K400" i="13"/>
  <c r="J400" i="13"/>
  <c r="I400" i="13"/>
  <c r="H400" i="13"/>
  <c r="G400" i="13"/>
  <c r="K399" i="13"/>
  <c r="J399" i="13"/>
  <c r="I399" i="13"/>
  <c r="H399" i="13"/>
  <c r="G399" i="13"/>
  <c r="K398" i="13"/>
  <c r="J398" i="13"/>
  <c r="I398" i="13"/>
  <c r="H398" i="13"/>
  <c r="G398" i="13"/>
  <c r="K397" i="13"/>
  <c r="J397" i="13"/>
  <c r="I397" i="13"/>
  <c r="H397" i="13"/>
  <c r="G397" i="13"/>
  <c r="K396" i="13"/>
  <c r="J396" i="13"/>
  <c r="I396" i="13"/>
  <c r="H396" i="13"/>
  <c r="G396" i="13"/>
  <c r="K395" i="13"/>
  <c r="J395" i="13"/>
  <c r="I395" i="13"/>
  <c r="H395" i="13"/>
  <c r="G395" i="13"/>
  <c r="K394" i="13"/>
  <c r="J394" i="13"/>
  <c r="I394" i="13"/>
  <c r="H394" i="13"/>
  <c r="G394" i="13"/>
  <c r="K393" i="13"/>
  <c r="J393" i="13"/>
  <c r="I393" i="13"/>
  <c r="H393" i="13"/>
  <c r="G393" i="13"/>
  <c r="K392" i="13"/>
  <c r="J392" i="13"/>
  <c r="I392" i="13"/>
  <c r="H392" i="13"/>
  <c r="G392" i="13"/>
  <c r="K391" i="13"/>
  <c r="J391" i="13"/>
  <c r="I391" i="13"/>
  <c r="H391" i="13"/>
  <c r="G391" i="13"/>
  <c r="K389" i="13"/>
  <c r="J389" i="13"/>
  <c r="I389" i="13"/>
  <c r="H389" i="13"/>
  <c r="G389" i="13"/>
  <c r="K388" i="13"/>
  <c r="J388" i="13"/>
  <c r="I388" i="13"/>
  <c r="H388" i="13"/>
  <c r="G388" i="13"/>
  <c r="K387" i="13"/>
  <c r="J387" i="13"/>
  <c r="I387" i="13"/>
  <c r="H387" i="13"/>
  <c r="G387" i="13"/>
  <c r="K386" i="13"/>
  <c r="J386" i="13"/>
  <c r="I386" i="13"/>
  <c r="H386" i="13"/>
  <c r="G386" i="13"/>
  <c r="K385" i="13"/>
  <c r="J385" i="13"/>
  <c r="I385" i="13"/>
  <c r="H385" i="13"/>
  <c r="G385" i="13"/>
  <c r="K384" i="13"/>
  <c r="J384" i="13"/>
  <c r="I384" i="13"/>
  <c r="H384" i="13"/>
  <c r="G384" i="13"/>
  <c r="K383" i="13"/>
  <c r="J383" i="13"/>
  <c r="I383" i="13"/>
  <c r="H383" i="13"/>
  <c r="G383" i="13"/>
  <c r="K382" i="13"/>
  <c r="J382" i="13"/>
  <c r="I382" i="13"/>
  <c r="H382" i="13"/>
  <c r="G382" i="13"/>
  <c r="K381" i="13"/>
  <c r="J381" i="13"/>
  <c r="I381" i="13"/>
  <c r="H381" i="13"/>
  <c r="G381" i="13"/>
  <c r="K380" i="13"/>
  <c r="J380" i="13"/>
  <c r="I380" i="13"/>
  <c r="H380" i="13"/>
  <c r="G380" i="13"/>
  <c r="K379" i="13"/>
  <c r="J379" i="13"/>
  <c r="I379" i="13"/>
  <c r="H379" i="13"/>
  <c r="G379" i="13"/>
  <c r="K377" i="13"/>
  <c r="J377" i="13"/>
  <c r="I377" i="13"/>
  <c r="H377" i="13"/>
  <c r="G377" i="13"/>
  <c r="K376" i="13"/>
  <c r="J376" i="13"/>
  <c r="I376" i="13"/>
  <c r="H376" i="13"/>
  <c r="G376" i="13"/>
  <c r="K375" i="13"/>
  <c r="J375" i="13"/>
  <c r="I375" i="13"/>
  <c r="H375" i="13"/>
  <c r="G375" i="13"/>
  <c r="K374" i="13"/>
  <c r="J374" i="13"/>
  <c r="I374" i="13"/>
  <c r="H374" i="13"/>
  <c r="G374" i="13"/>
  <c r="K373" i="13"/>
  <c r="J373" i="13"/>
  <c r="I373" i="13"/>
  <c r="H373" i="13"/>
  <c r="G373" i="13"/>
  <c r="K372" i="13"/>
  <c r="J372" i="13"/>
  <c r="I372" i="13"/>
  <c r="H372" i="13"/>
  <c r="G372" i="13"/>
  <c r="K371" i="13"/>
  <c r="J371" i="13"/>
  <c r="I371" i="13"/>
  <c r="H371" i="13"/>
  <c r="G371" i="13"/>
  <c r="K370" i="13"/>
  <c r="J370" i="13"/>
  <c r="I370" i="13"/>
  <c r="H370" i="13"/>
  <c r="G370" i="13"/>
  <c r="K369" i="13"/>
  <c r="J369" i="13"/>
  <c r="I369" i="13"/>
  <c r="H369" i="13"/>
  <c r="G369" i="13"/>
  <c r="K368" i="13"/>
  <c r="J368" i="13"/>
  <c r="I368" i="13"/>
  <c r="H368" i="13"/>
  <c r="G368" i="13"/>
  <c r="K367" i="13"/>
  <c r="J367" i="13"/>
  <c r="I367" i="13"/>
  <c r="H367" i="13"/>
  <c r="G367" i="13"/>
  <c r="K366" i="13"/>
  <c r="J366" i="13"/>
  <c r="I366" i="13"/>
  <c r="H366" i="13"/>
  <c r="G366" i="13"/>
  <c r="K365" i="13"/>
  <c r="J365" i="13"/>
  <c r="I365" i="13"/>
  <c r="H365" i="13"/>
  <c r="G365" i="13"/>
  <c r="K364" i="13"/>
  <c r="J364" i="13"/>
  <c r="I364" i="13"/>
  <c r="H364" i="13"/>
  <c r="G364" i="13"/>
  <c r="K362" i="13"/>
  <c r="J362" i="13"/>
  <c r="I362" i="13"/>
  <c r="H362" i="13"/>
  <c r="G362" i="13"/>
  <c r="K361" i="13"/>
  <c r="J361" i="13"/>
  <c r="I361" i="13"/>
  <c r="H361" i="13"/>
  <c r="G361" i="13"/>
  <c r="K360" i="13"/>
  <c r="J360" i="13"/>
  <c r="I360" i="13"/>
  <c r="H360" i="13"/>
  <c r="G360" i="13"/>
  <c r="K359" i="13"/>
  <c r="J359" i="13"/>
  <c r="I359" i="13"/>
  <c r="H359" i="13"/>
  <c r="G359" i="13"/>
  <c r="K358" i="13"/>
  <c r="J358" i="13"/>
  <c r="I358" i="13"/>
  <c r="H358" i="13"/>
  <c r="G358" i="13"/>
  <c r="K357" i="13"/>
  <c r="J357" i="13"/>
  <c r="I357" i="13"/>
  <c r="H357" i="13"/>
  <c r="G357" i="13"/>
  <c r="K356" i="13"/>
  <c r="J356" i="13"/>
  <c r="I356" i="13"/>
  <c r="H356" i="13"/>
  <c r="G356" i="13"/>
  <c r="K355" i="13"/>
  <c r="J355" i="13"/>
  <c r="I355" i="13"/>
  <c r="H355" i="13"/>
  <c r="G355" i="13"/>
  <c r="K354" i="13"/>
  <c r="J354" i="13"/>
  <c r="I354" i="13"/>
  <c r="H354" i="13"/>
  <c r="G354" i="13"/>
  <c r="K353" i="13"/>
  <c r="J353" i="13"/>
  <c r="I353" i="13"/>
  <c r="H353" i="13"/>
  <c r="G353" i="13"/>
  <c r="K352" i="13"/>
  <c r="J352" i="13"/>
  <c r="I352" i="13"/>
  <c r="H352" i="13"/>
  <c r="G352" i="13"/>
  <c r="K350" i="13"/>
  <c r="J350" i="13"/>
  <c r="I350" i="13"/>
  <c r="H350" i="13"/>
  <c r="G350" i="13"/>
  <c r="K349" i="13"/>
  <c r="J349" i="13"/>
  <c r="I349" i="13"/>
  <c r="H349" i="13"/>
  <c r="G349" i="13"/>
  <c r="K348" i="13"/>
  <c r="J348" i="13"/>
  <c r="I348" i="13"/>
  <c r="H348" i="13"/>
  <c r="G348" i="13"/>
  <c r="K347" i="13"/>
  <c r="J347" i="13"/>
  <c r="I347" i="13"/>
  <c r="H347" i="13"/>
  <c r="G347" i="13"/>
  <c r="K346" i="13"/>
  <c r="J346" i="13"/>
  <c r="I346" i="13"/>
  <c r="H346" i="13"/>
  <c r="G346" i="13"/>
  <c r="K345" i="13"/>
  <c r="J345" i="13"/>
  <c r="I345" i="13"/>
  <c r="H345" i="13"/>
  <c r="G345" i="13"/>
  <c r="K344" i="13"/>
  <c r="J344" i="13"/>
  <c r="I344" i="13"/>
  <c r="H344" i="13"/>
  <c r="G344" i="13"/>
  <c r="K343" i="13"/>
  <c r="J343" i="13"/>
  <c r="I343" i="13"/>
  <c r="H343" i="13"/>
  <c r="G343" i="13"/>
  <c r="K342" i="13"/>
  <c r="J342" i="13"/>
  <c r="I342" i="13"/>
  <c r="H342" i="13"/>
  <c r="G342" i="13"/>
  <c r="K341" i="13"/>
  <c r="J341" i="13"/>
  <c r="I341" i="13"/>
  <c r="H341" i="13"/>
  <c r="G341" i="13"/>
  <c r="K339" i="13"/>
  <c r="J339" i="13"/>
  <c r="I339" i="13"/>
  <c r="H339" i="13"/>
  <c r="G339" i="13"/>
  <c r="K338" i="13"/>
  <c r="J338" i="13"/>
  <c r="I338" i="13"/>
  <c r="H338" i="13"/>
  <c r="G338" i="13"/>
  <c r="K337" i="13"/>
  <c r="J337" i="13"/>
  <c r="I337" i="13"/>
  <c r="H337" i="13"/>
  <c r="G337" i="13"/>
  <c r="K336" i="13"/>
  <c r="J336" i="13"/>
  <c r="I336" i="13"/>
  <c r="H336" i="13"/>
  <c r="G336" i="13"/>
  <c r="K335" i="13"/>
  <c r="J335" i="13"/>
  <c r="I335" i="13"/>
  <c r="H335" i="13"/>
  <c r="G335" i="13"/>
  <c r="K334" i="13"/>
  <c r="J334" i="13"/>
  <c r="I334" i="13"/>
  <c r="H334" i="13"/>
  <c r="G334" i="13"/>
  <c r="K333" i="13"/>
  <c r="J333" i="13"/>
  <c r="I333" i="13"/>
  <c r="H333" i="13"/>
  <c r="G333" i="13"/>
  <c r="K332" i="13"/>
  <c r="J332" i="13"/>
  <c r="I332" i="13"/>
  <c r="H332" i="13"/>
  <c r="G332" i="13"/>
  <c r="K331" i="13"/>
  <c r="J331" i="13"/>
  <c r="I331" i="13"/>
  <c r="H331" i="13"/>
  <c r="G331" i="13"/>
  <c r="K330" i="13"/>
  <c r="J330" i="13"/>
  <c r="I330" i="13"/>
  <c r="H330" i="13"/>
  <c r="G330" i="13"/>
  <c r="K329" i="13"/>
  <c r="J329" i="13"/>
  <c r="I329" i="13"/>
  <c r="H329" i="13"/>
  <c r="G329" i="13"/>
  <c r="K328" i="13"/>
  <c r="J328" i="13"/>
  <c r="I328" i="13"/>
  <c r="H328" i="13"/>
  <c r="G328" i="13"/>
  <c r="K327" i="13"/>
  <c r="J327" i="13"/>
  <c r="I327" i="13"/>
  <c r="H327" i="13"/>
  <c r="G327" i="13"/>
  <c r="K326" i="13"/>
  <c r="J326" i="13"/>
  <c r="I326" i="13"/>
  <c r="H326" i="13"/>
  <c r="G326" i="13"/>
  <c r="K324" i="13"/>
  <c r="J324" i="13"/>
  <c r="I324" i="13"/>
  <c r="H324" i="13"/>
  <c r="G324" i="13"/>
  <c r="K323" i="13"/>
  <c r="J323" i="13"/>
  <c r="I323" i="13"/>
  <c r="H323" i="13"/>
  <c r="G323" i="13"/>
  <c r="K322" i="13"/>
  <c r="J322" i="13"/>
  <c r="I322" i="13"/>
  <c r="H322" i="13"/>
  <c r="G322" i="13"/>
  <c r="K321" i="13"/>
  <c r="J321" i="13"/>
  <c r="I321" i="13"/>
  <c r="H321" i="13"/>
  <c r="G321" i="13"/>
  <c r="K320" i="13"/>
  <c r="J320" i="13"/>
  <c r="I320" i="13"/>
  <c r="H320" i="13"/>
  <c r="G320" i="13"/>
  <c r="K319" i="13"/>
  <c r="J319" i="13"/>
  <c r="I319" i="13"/>
  <c r="H319" i="13"/>
  <c r="G319" i="13"/>
  <c r="K318" i="13"/>
  <c r="J318" i="13"/>
  <c r="I318" i="13"/>
  <c r="H318" i="13"/>
  <c r="G318" i="13"/>
  <c r="K317" i="13"/>
  <c r="J317" i="13"/>
  <c r="I317" i="13"/>
  <c r="H317" i="13"/>
  <c r="G317" i="13"/>
  <c r="K316" i="13"/>
  <c r="J316" i="13"/>
  <c r="I316" i="13"/>
  <c r="H316" i="13"/>
  <c r="G316" i="13"/>
  <c r="K314" i="13"/>
  <c r="J314" i="13"/>
  <c r="I314" i="13"/>
  <c r="H314" i="13"/>
  <c r="G314" i="13"/>
  <c r="K313" i="13"/>
  <c r="J313" i="13"/>
  <c r="I313" i="13"/>
  <c r="H313" i="13"/>
  <c r="G313" i="13"/>
  <c r="K312" i="13"/>
  <c r="J312" i="13"/>
  <c r="I312" i="13"/>
  <c r="H312" i="13"/>
  <c r="G312" i="13"/>
  <c r="K311" i="13"/>
  <c r="J311" i="13"/>
  <c r="I311" i="13"/>
  <c r="H311" i="13"/>
  <c r="G311" i="13"/>
  <c r="K310" i="13"/>
  <c r="J310" i="13"/>
  <c r="I310" i="13"/>
  <c r="H310" i="13"/>
  <c r="G310" i="13"/>
  <c r="K309" i="13"/>
  <c r="J309" i="13"/>
  <c r="I309" i="13"/>
  <c r="H309" i="13"/>
  <c r="G309" i="13"/>
  <c r="K308" i="13"/>
  <c r="J308" i="13"/>
  <c r="I308" i="13"/>
  <c r="H308" i="13"/>
  <c r="G308" i="13"/>
  <c r="K307" i="13"/>
  <c r="J307" i="13"/>
  <c r="I307" i="13"/>
  <c r="H307" i="13"/>
  <c r="G307" i="13"/>
  <c r="K306" i="13"/>
  <c r="J306" i="13"/>
  <c r="I306" i="13"/>
  <c r="H306" i="13"/>
  <c r="G306" i="13"/>
  <c r="K305" i="13"/>
  <c r="J305" i="13"/>
  <c r="I305" i="13"/>
  <c r="H305" i="13"/>
  <c r="G305" i="13"/>
  <c r="K304" i="13"/>
  <c r="J304" i="13"/>
  <c r="I304" i="13"/>
  <c r="H304" i="13"/>
  <c r="G304" i="13"/>
  <c r="K303" i="13"/>
  <c r="J303" i="13"/>
  <c r="I303" i="13"/>
  <c r="H303" i="13"/>
  <c r="G303" i="13"/>
  <c r="K301" i="13"/>
  <c r="J301" i="13"/>
  <c r="I301" i="13"/>
  <c r="H301" i="13"/>
  <c r="G301" i="13"/>
  <c r="K300" i="13"/>
  <c r="J300" i="13"/>
  <c r="I300" i="13"/>
  <c r="H300" i="13"/>
  <c r="G300" i="13"/>
  <c r="K299" i="13"/>
  <c r="J299" i="13"/>
  <c r="I299" i="13"/>
  <c r="H299" i="13"/>
  <c r="G299" i="13"/>
  <c r="K298" i="13"/>
  <c r="J298" i="13"/>
  <c r="I298" i="13"/>
  <c r="H298" i="13"/>
  <c r="G298" i="13"/>
  <c r="K297" i="13"/>
  <c r="J297" i="13"/>
  <c r="I297" i="13"/>
  <c r="H297" i="13"/>
  <c r="G297" i="13"/>
  <c r="K296" i="13"/>
  <c r="J296" i="13"/>
  <c r="I296" i="13"/>
  <c r="H296" i="13"/>
  <c r="G296" i="13"/>
  <c r="K295" i="13"/>
  <c r="J295" i="13"/>
  <c r="I295" i="13"/>
  <c r="H295" i="13"/>
  <c r="G295" i="13"/>
  <c r="K294" i="13"/>
  <c r="J294" i="13"/>
  <c r="I294" i="13"/>
  <c r="H294" i="13"/>
  <c r="G294" i="13"/>
  <c r="K293" i="13"/>
  <c r="J293" i="13"/>
  <c r="I293" i="13"/>
  <c r="H293" i="13"/>
  <c r="G293" i="13"/>
  <c r="K292" i="13"/>
  <c r="J292" i="13"/>
  <c r="I292" i="13"/>
  <c r="H292" i="13"/>
  <c r="G292" i="13"/>
  <c r="K291" i="13"/>
  <c r="J291" i="13"/>
  <c r="I291" i="13"/>
  <c r="H291" i="13"/>
  <c r="G291" i="13"/>
  <c r="K290" i="13"/>
  <c r="J290" i="13"/>
  <c r="I290" i="13"/>
  <c r="H290" i="13"/>
  <c r="G290" i="13"/>
  <c r="K289" i="13"/>
  <c r="J289" i="13"/>
  <c r="I289" i="13"/>
  <c r="H289" i="13"/>
  <c r="G289" i="13"/>
  <c r="K288" i="13"/>
  <c r="J288" i="13"/>
  <c r="I288" i="13"/>
  <c r="H288" i="13"/>
  <c r="G288" i="13"/>
  <c r="K287" i="13"/>
  <c r="J287" i="13"/>
  <c r="I287" i="13"/>
  <c r="H287" i="13"/>
  <c r="G287" i="13"/>
  <c r="K286" i="13"/>
  <c r="J286" i="13"/>
  <c r="I286" i="13"/>
  <c r="H286" i="13"/>
  <c r="G286" i="13"/>
  <c r="K285" i="13"/>
  <c r="J285" i="13"/>
  <c r="I285" i="13"/>
  <c r="H285" i="13"/>
  <c r="G285" i="13"/>
  <c r="K284" i="13"/>
  <c r="J284" i="13"/>
  <c r="I284" i="13"/>
  <c r="H284" i="13"/>
  <c r="G284" i="13"/>
  <c r="K282" i="13"/>
  <c r="J282" i="13"/>
  <c r="I282" i="13"/>
  <c r="H282" i="13"/>
  <c r="G282" i="13"/>
  <c r="K281" i="13"/>
  <c r="J281" i="13"/>
  <c r="I281" i="13"/>
  <c r="H281" i="13"/>
  <c r="G281" i="13"/>
  <c r="K280" i="13"/>
  <c r="J280" i="13"/>
  <c r="I280" i="13"/>
  <c r="H280" i="13"/>
  <c r="G280" i="13"/>
  <c r="K279" i="13"/>
  <c r="J279" i="13"/>
  <c r="I279" i="13"/>
  <c r="H279" i="13"/>
  <c r="G279" i="13"/>
  <c r="K278" i="13"/>
  <c r="J278" i="13"/>
  <c r="I278" i="13"/>
  <c r="H278" i="13"/>
  <c r="G278" i="13"/>
  <c r="K277" i="13"/>
  <c r="J277" i="13"/>
  <c r="I277" i="13"/>
  <c r="H277" i="13"/>
  <c r="G277" i="13"/>
  <c r="K276" i="13"/>
  <c r="J276" i="13"/>
  <c r="I276" i="13"/>
  <c r="H276" i="13"/>
  <c r="G276" i="13"/>
  <c r="K275" i="13"/>
  <c r="J275" i="13"/>
  <c r="I275" i="13"/>
  <c r="H275" i="13"/>
  <c r="G275" i="13"/>
  <c r="K274" i="13"/>
  <c r="J274" i="13"/>
  <c r="I274" i="13"/>
  <c r="H274" i="13"/>
  <c r="G274" i="13"/>
  <c r="K273" i="13"/>
  <c r="J273" i="13"/>
  <c r="I273" i="13"/>
  <c r="H273" i="13"/>
  <c r="G273" i="13"/>
  <c r="K272" i="13"/>
  <c r="J272" i="13"/>
  <c r="I272" i="13"/>
  <c r="H272" i="13"/>
  <c r="G272" i="13"/>
  <c r="K270" i="13"/>
  <c r="J270" i="13"/>
  <c r="I270" i="13"/>
  <c r="H270" i="13"/>
  <c r="G270" i="13"/>
  <c r="K269" i="13"/>
  <c r="J269" i="13"/>
  <c r="I269" i="13"/>
  <c r="H269" i="13"/>
  <c r="G269" i="13"/>
  <c r="K268" i="13"/>
  <c r="J268" i="13"/>
  <c r="I268" i="13"/>
  <c r="H268" i="13"/>
  <c r="G268" i="13"/>
  <c r="K267" i="13"/>
  <c r="J267" i="13"/>
  <c r="I267" i="13"/>
  <c r="H267" i="13"/>
  <c r="G267" i="13"/>
  <c r="K266" i="13"/>
  <c r="J266" i="13"/>
  <c r="I266" i="13"/>
  <c r="H266" i="13"/>
  <c r="G266" i="13"/>
  <c r="K265" i="13"/>
  <c r="J265" i="13"/>
  <c r="I265" i="13"/>
  <c r="H265" i="13"/>
  <c r="G265" i="13"/>
  <c r="K264" i="13"/>
  <c r="J264" i="13"/>
  <c r="I264" i="13"/>
  <c r="H264" i="13"/>
  <c r="G264" i="13"/>
  <c r="K263" i="13"/>
  <c r="J263" i="13"/>
  <c r="I263" i="13"/>
  <c r="H263" i="13"/>
  <c r="G263" i="13"/>
  <c r="K262" i="13"/>
  <c r="J262" i="13"/>
  <c r="I262" i="13"/>
  <c r="H262" i="13"/>
  <c r="G262" i="13"/>
  <c r="K261" i="13"/>
  <c r="J261" i="13"/>
  <c r="I261" i="13"/>
  <c r="H261" i="13"/>
  <c r="G261" i="13"/>
  <c r="K260" i="13"/>
  <c r="J260" i="13"/>
  <c r="I260" i="13"/>
  <c r="H260" i="13"/>
  <c r="G260" i="13"/>
  <c r="K259" i="13"/>
  <c r="J259" i="13"/>
  <c r="I259" i="13"/>
  <c r="H259" i="13"/>
  <c r="G259" i="13"/>
  <c r="K258" i="13"/>
  <c r="J258" i="13"/>
  <c r="I258" i="13"/>
  <c r="H258" i="13"/>
  <c r="G258" i="13"/>
  <c r="K257" i="13"/>
  <c r="J257" i="13"/>
  <c r="I257" i="13"/>
  <c r="H257" i="13"/>
  <c r="G257" i="13"/>
  <c r="K256" i="13"/>
  <c r="J256" i="13"/>
  <c r="I256" i="13"/>
  <c r="H256" i="13"/>
  <c r="G256" i="13"/>
  <c r="K255" i="13"/>
  <c r="J255" i="13"/>
  <c r="I255" i="13"/>
  <c r="H255" i="13"/>
  <c r="G255" i="13"/>
  <c r="K254" i="13"/>
  <c r="J254" i="13"/>
  <c r="I254" i="13"/>
  <c r="H254" i="13"/>
  <c r="G254" i="13"/>
  <c r="K253" i="13"/>
  <c r="J253" i="13"/>
  <c r="I253" i="13"/>
  <c r="H253" i="13"/>
  <c r="G253" i="13"/>
  <c r="K252" i="13"/>
  <c r="J252" i="13"/>
  <c r="I252" i="13"/>
  <c r="H252" i="13"/>
  <c r="G252" i="13"/>
  <c r="K251" i="13"/>
  <c r="J251" i="13"/>
  <c r="I251" i="13"/>
  <c r="H251" i="13"/>
  <c r="G251" i="13"/>
  <c r="K250" i="13"/>
  <c r="J250" i="13"/>
  <c r="I250" i="13"/>
  <c r="H250" i="13"/>
  <c r="G250" i="13"/>
  <c r="K249" i="13"/>
  <c r="J249" i="13"/>
  <c r="I249" i="13"/>
  <c r="H249" i="13"/>
  <c r="G249" i="13"/>
  <c r="K248" i="13"/>
  <c r="J248" i="13"/>
  <c r="I248" i="13"/>
  <c r="H248" i="13"/>
  <c r="G248" i="13"/>
  <c r="K246" i="13"/>
  <c r="J246" i="13"/>
  <c r="I246" i="13"/>
  <c r="H246" i="13"/>
  <c r="G246" i="13"/>
  <c r="K245" i="13"/>
  <c r="J245" i="13"/>
  <c r="I245" i="13"/>
  <c r="H245" i="13"/>
  <c r="G245" i="13"/>
  <c r="K244" i="13"/>
  <c r="J244" i="13"/>
  <c r="I244" i="13"/>
  <c r="H244" i="13"/>
  <c r="G244" i="13"/>
  <c r="K243" i="13"/>
  <c r="J243" i="13"/>
  <c r="I243" i="13"/>
  <c r="H243" i="13"/>
  <c r="G243" i="13"/>
  <c r="K242" i="13"/>
  <c r="J242" i="13"/>
  <c r="I242" i="13"/>
  <c r="H242" i="13"/>
  <c r="G242" i="13"/>
  <c r="K241" i="13"/>
  <c r="J241" i="13"/>
  <c r="I241" i="13"/>
  <c r="H241" i="13"/>
  <c r="G241" i="13"/>
  <c r="K240" i="13"/>
  <c r="J240" i="13"/>
  <c r="I240" i="13"/>
  <c r="H240" i="13"/>
  <c r="G240" i="13"/>
  <c r="K239" i="13"/>
  <c r="J239" i="13"/>
  <c r="I239" i="13"/>
  <c r="H239" i="13"/>
  <c r="G239" i="13"/>
  <c r="K238" i="13"/>
  <c r="J238" i="13"/>
  <c r="I238" i="13"/>
  <c r="H238" i="13"/>
  <c r="G238" i="13"/>
  <c r="K237" i="13"/>
  <c r="J237" i="13"/>
  <c r="I237" i="13"/>
  <c r="H237" i="13"/>
  <c r="G237" i="13"/>
  <c r="K236" i="13"/>
  <c r="J236" i="13"/>
  <c r="I236" i="13"/>
  <c r="H236" i="13"/>
  <c r="G236" i="13"/>
  <c r="K235" i="13"/>
  <c r="J235" i="13"/>
  <c r="I235" i="13"/>
  <c r="H235" i="13"/>
  <c r="G235" i="13"/>
  <c r="K234" i="13"/>
  <c r="J234" i="13"/>
  <c r="I234" i="13"/>
  <c r="H234" i="13"/>
  <c r="G234" i="13"/>
  <c r="K233" i="13"/>
  <c r="J233" i="13"/>
  <c r="I233" i="13"/>
  <c r="H233" i="13"/>
  <c r="G233" i="13"/>
  <c r="K232" i="13"/>
  <c r="J232" i="13"/>
  <c r="I232" i="13"/>
  <c r="H232" i="13"/>
  <c r="G232" i="13"/>
  <c r="K231" i="13"/>
  <c r="J231" i="13"/>
  <c r="I231" i="13"/>
  <c r="H231" i="13"/>
  <c r="G231" i="13"/>
  <c r="K230" i="13"/>
  <c r="J230" i="13"/>
  <c r="I230" i="13"/>
  <c r="H230" i="13"/>
  <c r="G230" i="13"/>
  <c r="K229" i="13"/>
  <c r="J229" i="13"/>
  <c r="I229" i="13"/>
  <c r="H229" i="13"/>
  <c r="G229" i="13"/>
  <c r="K227" i="13"/>
  <c r="J227" i="13"/>
  <c r="I227" i="13"/>
  <c r="H227" i="13"/>
  <c r="G227" i="13"/>
  <c r="K226" i="13"/>
  <c r="J226" i="13"/>
  <c r="I226" i="13"/>
  <c r="H226" i="13"/>
  <c r="G226" i="13"/>
  <c r="K225" i="13"/>
  <c r="J225" i="13"/>
  <c r="I225" i="13"/>
  <c r="H225" i="13"/>
  <c r="G225" i="13"/>
  <c r="K224" i="13"/>
  <c r="J224" i="13"/>
  <c r="I224" i="13"/>
  <c r="H224" i="13"/>
  <c r="G224" i="13"/>
  <c r="K223" i="13"/>
  <c r="J223" i="13"/>
  <c r="I223" i="13"/>
  <c r="H223" i="13"/>
  <c r="G223" i="13"/>
  <c r="K222" i="13"/>
  <c r="J222" i="13"/>
  <c r="I222" i="13"/>
  <c r="H222" i="13"/>
  <c r="G222" i="13"/>
  <c r="K221" i="13"/>
  <c r="J221" i="13"/>
  <c r="I221" i="13"/>
  <c r="H221" i="13"/>
  <c r="G221" i="13"/>
  <c r="K220" i="13"/>
  <c r="J220" i="13"/>
  <c r="I220" i="13"/>
  <c r="H220" i="13"/>
  <c r="G220" i="13"/>
  <c r="K219" i="13"/>
  <c r="J219" i="13"/>
  <c r="I219" i="13"/>
  <c r="H219" i="13"/>
  <c r="G219" i="13"/>
  <c r="K218" i="13"/>
  <c r="J218" i="13"/>
  <c r="I218" i="13"/>
  <c r="H218" i="13"/>
  <c r="G218" i="13"/>
  <c r="K217" i="13"/>
  <c r="J217" i="13"/>
  <c r="I217" i="13"/>
  <c r="H217" i="13"/>
  <c r="G217" i="13"/>
  <c r="K216" i="13"/>
  <c r="J216" i="13"/>
  <c r="I216" i="13"/>
  <c r="H216" i="13"/>
  <c r="G216" i="13"/>
  <c r="K215" i="13"/>
  <c r="J215" i="13"/>
  <c r="I215" i="13"/>
  <c r="H215" i="13"/>
  <c r="G215" i="13"/>
  <c r="K214" i="13"/>
  <c r="J214" i="13"/>
  <c r="I214" i="13"/>
  <c r="H214" i="13"/>
  <c r="G214" i="13"/>
  <c r="K212" i="13"/>
  <c r="J212" i="13"/>
  <c r="I212" i="13"/>
  <c r="H212" i="13"/>
  <c r="G212" i="13"/>
  <c r="K211" i="13"/>
  <c r="J211" i="13"/>
  <c r="I211" i="13"/>
  <c r="H211" i="13"/>
  <c r="G211" i="13"/>
  <c r="K210" i="13"/>
  <c r="J210" i="13"/>
  <c r="I210" i="13"/>
  <c r="H210" i="13"/>
  <c r="G210" i="13"/>
  <c r="K209" i="13"/>
  <c r="J209" i="13"/>
  <c r="I209" i="13"/>
  <c r="H209" i="13"/>
  <c r="G209" i="13"/>
  <c r="K208" i="13"/>
  <c r="J208" i="13"/>
  <c r="I208" i="13"/>
  <c r="H208" i="13"/>
  <c r="G208" i="13"/>
  <c r="K207" i="13"/>
  <c r="J207" i="13"/>
  <c r="I207" i="13"/>
  <c r="H207" i="13"/>
  <c r="G207" i="13"/>
  <c r="K206" i="13"/>
  <c r="J206" i="13"/>
  <c r="I206" i="13"/>
  <c r="H206" i="13"/>
  <c r="G206" i="13"/>
  <c r="K205" i="13"/>
  <c r="J205" i="13"/>
  <c r="I205" i="13"/>
  <c r="H205" i="13"/>
  <c r="G205" i="13"/>
  <c r="K204" i="13"/>
  <c r="J204" i="13"/>
  <c r="I204" i="13"/>
  <c r="H204" i="13"/>
  <c r="G204" i="13"/>
  <c r="K203" i="13"/>
  <c r="J203" i="13"/>
  <c r="I203" i="13"/>
  <c r="H203" i="13"/>
  <c r="G203" i="13"/>
  <c r="K202" i="13"/>
  <c r="J202" i="13"/>
  <c r="I202" i="13"/>
  <c r="H202" i="13"/>
  <c r="G202" i="13"/>
  <c r="K201" i="13"/>
  <c r="J201" i="13"/>
  <c r="I201" i="13"/>
  <c r="H201" i="13"/>
  <c r="G201" i="13"/>
  <c r="K200" i="13"/>
  <c r="J200" i="13"/>
  <c r="I200" i="13"/>
  <c r="H200" i="13"/>
  <c r="G200" i="13"/>
  <c r="K199" i="13"/>
  <c r="J199" i="13"/>
  <c r="I199" i="13"/>
  <c r="H199" i="13"/>
  <c r="G199" i="13"/>
  <c r="K197" i="13"/>
  <c r="J197" i="13"/>
  <c r="I197" i="13"/>
  <c r="H197" i="13"/>
  <c r="G197" i="13"/>
  <c r="K196" i="13"/>
  <c r="J196" i="13"/>
  <c r="I196" i="13"/>
  <c r="H196" i="13"/>
  <c r="G196" i="13"/>
  <c r="K195" i="13"/>
  <c r="J195" i="13"/>
  <c r="I195" i="13"/>
  <c r="H195" i="13"/>
  <c r="G195" i="13"/>
  <c r="K194" i="13"/>
  <c r="J194" i="13"/>
  <c r="I194" i="13"/>
  <c r="H194" i="13"/>
  <c r="G194" i="13"/>
  <c r="K193" i="13"/>
  <c r="J193" i="13"/>
  <c r="I193" i="13"/>
  <c r="H193" i="13"/>
  <c r="G193" i="13"/>
  <c r="K192" i="13"/>
  <c r="J192" i="13"/>
  <c r="I192" i="13"/>
  <c r="H192" i="13"/>
  <c r="G192" i="13"/>
  <c r="K191" i="13"/>
  <c r="J191" i="13"/>
  <c r="I191" i="13"/>
  <c r="H191" i="13"/>
  <c r="G191" i="13"/>
  <c r="K190" i="13"/>
  <c r="J190" i="13"/>
  <c r="I190" i="13"/>
  <c r="H190" i="13"/>
  <c r="G190" i="13"/>
  <c r="K189" i="13"/>
  <c r="J189" i="13"/>
  <c r="I189" i="13"/>
  <c r="H189" i="13"/>
  <c r="G189" i="13"/>
  <c r="K188" i="13"/>
  <c r="J188" i="13"/>
  <c r="I188" i="13"/>
  <c r="H188" i="13"/>
  <c r="G188" i="13"/>
  <c r="K187" i="13"/>
  <c r="J187" i="13"/>
  <c r="I187" i="13"/>
  <c r="H187" i="13"/>
  <c r="G187" i="13"/>
  <c r="K186" i="13"/>
  <c r="J186" i="13"/>
  <c r="I186" i="13"/>
  <c r="H186" i="13"/>
  <c r="G186" i="13"/>
  <c r="K185" i="13"/>
  <c r="J185" i="13"/>
  <c r="I185" i="13"/>
  <c r="H185" i="13"/>
  <c r="G185" i="13"/>
  <c r="K183" i="13"/>
  <c r="J183" i="13"/>
  <c r="I183" i="13"/>
  <c r="H183" i="13"/>
  <c r="G183" i="13"/>
  <c r="K182" i="13"/>
  <c r="J182" i="13"/>
  <c r="I182" i="13"/>
  <c r="H182" i="13"/>
  <c r="G182" i="13"/>
  <c r="K181" i="13"/>
  <c r="J181" i="13"/>
  <c r="I181" i="13"/>
  <c r="H181" i="13"/>
  <c r="G181" i="13"/>
  <c r="K180" i="13"/>
  <c r="J180" i="13"/>
  <c r="I180" i="13"/>
  <c r="H180" i="13"/>
  <c r="G180" i="13"/>
  <c r="K179" i="13"/>
  <c r="J179" i="13"/>
  <c r="I179" i="13"/>
  <c r="H179" i="13"/>
  <c r="G179" i="13"/>
  <c r="K178" i="13"/>
  <c r="J178" i="13"/>
  <c r="I178" i="13"/>
  <c r="H178" i="13"/>
  <c r="G178" i="13"/>
  <c r="K177" i="13"/>
  <c r="J177" i="13"/>
  <c r="I177" i="13"/>
  <c r="H177" i="13"/>
  <c r="G177" i="13"/>
  <c r="K176" i="13"/>
  <c r="J176" i="13"/>
  <c r="I176" i="13"/>
  <c r="H176" i="13"/>
  <c r="G176" i="13"/>
  <c r="K175" i="13"/>
  <c r="J175" i="13"/>
  <c r="I175" i="13"/>
  <c r="H175" i="13"/>
  <c r="G175" i="13"/>
  <c r="K174" i="13"/>
  <c r="J174" i="13"/>
  <c r="I174" i="13"/>
  <c r="H174" i="13"/>
  <c r="G174" i="13"/>
  <c r="K173" i="13"/>
  <c r="J173" i="13"/>
  <c r="I173" i="13"/>
  <c r="H173" i="13"/>
  <c r="G173" i="13"/>
  <c r="K172" i="13"/>
  <c r="J172" i="13"/>
  <c r="I172" i="13"/>
  <c r="H172" i="13"/>
  <c r="G172" i="13"/>
  <c r="K171" i="13"/>
  <c r="J171" i="13"/>
  <c r="I171" i="13"/>
  <c r="H171" i="13"/>
  <c r="G171" i="13"/>
  <c r="K170" i="13"/>
  <c r="J170" i="13"/>
  <c r="I170" i="13"/>
  <c r="H170" i="13"/>
  <c r="G170" i="13"/>
  <c r="K168" i="13"/>
  <c r="J168" i="13"/>
  <c r="I168" i="13"/>
  <c r="H168" i="13"/>
  <c r="G168" i="13"/>
  <c r="K167" i="13"/>
  <c r="J167" i="13"/>
  <c r="I167" i="13"/>
  <c r="H167" i="13"/>
  <c r="G167" i="13"/>
  <c r="K166" i="13"/>
  <c r="J166" i="13"/>
  <c r="I166" i="13"/>
  <c r="H166" i="13"/>
  <c r="G166" i="13"/>
  <c r="K165" i="13"/>
  <c r="J165" i="13"/>
  <c r="I165" i="13"/>
  <c r="H165" i="13"/>
  <c r="G165" i="13"/>
  <c r="K164" i="13"/>
  <c r="J164" i="13"/>
  <c r="I164" i="13"/>
  <c r="H164" i="13"/>
  <c r="G164" i="13"/>
  <c r="K163" i="13"/>
  <c r="J163" i="13"/>
  <c r="I163" i="13"/>
  <c r="H163" i="13"/>
  <c r="G163" i="13"/>
  <c r="K162" i="13"/>
  <c r="J162" i="13"/>
  <c r="I162" i="13"/>
  <c r="H162" i="13"/>
  <c r="G162" i="13"/>
  <c r="K161" i="13"/>
  <c r="J161" i="13"/>
  <c r="I161" i="13"/>
  <c r="H161" i="13"/>
  <c r="G161" i="13"/>
  <c r="K160" i="13"/>
  <c r="J160" i="13"/>
  <c r="I160" i="13"/>
  <c r="H160" i="13"/>
  <c r="G160" i="13"/>
  <c r="K159" i="13"/>
  <c r="J159" i="13"/>
  <c r="I159" i="13"/>
  <c r="H159" i="13"/>
  <c r="G159" i="13"/>
  <c r="K158" i="13"/>
  <c r="J158" i="13"/>
  <c r="I158" i="13"/>
  <c r="H158" i="13"/>
  <c r="G158" i="13"/>
  <c r="K157" i="13"/>
  <c r="J157" i="13"/>
  <c r="I157" i="13"/>
  <c r="H157" i="13"/>
  <c r="G157" i="13"/>
  <c r="K156" i="13"/>
  <c r="J156" i="13"/>
  <c r="I156" i="13"/>
  <c r="H156" i="13"/>
  <c r="G156" i="13"/>
  <c r="K155" i="13"/>
  <c r="J155" i="13"/>
  <c r="I155" i="13"/>
  <c r="H155" i="13"/>
  <c r="G155" i="13"/>
  <c r="K154" i="13"/>
  <c r="J154" i="13"/>
  <c r="I154" i="13"/>
  <c r="H154" i="13"/>
  <c r="G154" i="13"/>
  <c r="K153" i="13"/>
  <c r="J153" i="13"/>
  <c r="I153" i="13"/>
  <c r="H153" i="13"/>
  <c r="G153" i="13"/>
  <c r="K151" i="13"/>
  <c r="J151" i="13"/>
  <c r="I151" i="13"/>
  <c r="H151" i="13"/>
  <c r="G151" i="13"/>
  <c r="K150" i="13"/>
  <c r="J150" i="13"/>
  <c r="I150" i="13"/>
  <c r="H150" i="13"/>
  <c r="G150" i="13"/>
  <c r="K149" i="13"/>
  <c r="J149" i="13"/>
  <c r="I149" i="13"/>
  <c r="H149" i="13"/>
  <c r="G149" i="13"/>
  <c r="K148" i="13"/>
  <c r="J148" i="13"/>
  <c r="I148" i="13"/>
  <c r="H148" i="13"/>
  <c r="G148" i="13"/>
  <c r="K147" i="13"/>
  <c r="J147" i="13"/>
  <c r="I147" i="13"/>
  <c r="H147" i="13"/>
  <c r="G147" i="13"/>
  <c r="K146" i="13"/>
  <c r="J146" i="13"/>
  <c r="I146" i="13"/>
  <c r="H146" i="13"/>
  <c r="G146" i="13"/>
  <c r="K145" i="13"/>
  <c r="J145" i="13"/>
  <c r="I145" i="13"/>
  <c r="H145" i="13"/>
  <c r="G145" i="13"/>
  <c r="K144" i="13"/>
  <c r="J144" i="13"/>
  <c r="I144" i="13"/>
  <c r="H144" i="13"/>
  <c r="G144" i="13"/>
  <c r="K143" i="13"/>
  <c r="J143" i="13"/>
  <c r="I143" i="13"/>
  <c r="H143" i="13"/>
  <c r="G143" i="13"/>
  <c r="K142" i="13"/>
  <c r="J142" i="13"/>
  <c r="I142" i="13"/>
  <c r="H142" i="13"/>
  <c r="G142" i="13"/>
  <c r="K141" i="13"/>
  <c r="J141" i="13"/>
  <c r="I141" i="13"/>
  <c r="H141" i="13"/>
  <c r="G141" i="13"/>
  <c r="K140" i="13"/>
  <c r="J140" i="13"/>
  <c r="I140" i="13"/>
  <c r="H140" i="13"/>
  <c r="G140" i="13"/>
  <c r="K139" i="13"/>
  <c r="J139" i="13"/>
  <c r="I139" i="13"/>
  <c r="H139" i="13"/>
  <c r="G139" i="13"/>
  <c r="K138" i="13"/>
  <c r="J138" i="13"/>
  <c r="I138" i="13"/>
  <c r="H138" i="13"/>
  <c r="G138" i="13"/>
  <c r="K137" i="13"/>
  <c r="J137" i="13"/>
  <c r="I137" i="13"/>
  <c r="H137" i="13"/>
  <c r="G137" i="13"/>
  <c r="K136" i="13"/>
  <c r="J136" i="13"/>
  <c r="I136" i="13"/>
  <c r="H136" i="13"/>
  <c r="G136" i="13"/>
  <c r="K135" i="13"/>
  <c r="J135" i="13"/>
  <c r="I135" i="13"/>
  <c r="H135" i="13"/>
  <c r="G135" i="13"/>
  <c r="K134" i="13"/>
  <c r="J134" i="13"/>
  <c r="I134" i="13"/>
  <c r="H134" i="13"/>
  <c r="G134" i="13"/>
  <c r="K133" i="13"/>
  <c r="J133" i="13"/>
  <c r="I133" i="13"/>
  <c r="H133" i="13"/>
  <c r="G133" i="13"/>
  <c r="K132" i="13"/>
  <c r="J132" i="13"/>
  <c r="I132" i="13"/>
  <c r="H132" i="13"/>
  <c r="G132" i="13"/>
  <c r="K131" i="13"/>
  <c r="J131" i="13"/>
  <c r="I131" i="13"/>
  <c r="H131" i="13"/>
  <c r="G131" i="13"/>
  <c r="K129" i="13"/>
  <c r="J129" i="13"/>
  <c r="I129" i="13"/>
  <c r="H129" i="13"/>
  <c r="G129" i="13"/>
  <c r="K128" i="13"/>
  <c r="J128" i="13"/>
  <c r="I128" i="13"/>
  <c r="H128" i="13"/>
  <c r="G128" i="13"/>
  <c r="K127" i="13"/>
  <c r="J127" i="13"/>
  <c r="I127" i="13"/>
  <c r="H127" i="13"/>
  <c r="G127" i="13"/>
  <c r="K126" i="13"/>
  <c r="J126" i="13"/>
  <c r="I126" i="13"/>
  <c r="H126" i="13"/>
  <c r="G126" i="13"/>
  <c r="K125" i="13"/>
  <c r="J125" i="13"/>
  <c r="I125" i="13"/>
  <c r="H125" i="13"/>
  <c r="G125" i="13"/>
  <c r="K124" i="13"/>
  <c r="J124" i="13"/>
  <c r="I124" i="13"/>
  <c r="H124" i="13"/>
  <c r="G124" i="13"/>
  <c r="K123" i="13"/>
  <c r="J123" i="13"/>
  <c r="I123" i="13"/>
  <c r="H123" i="13"/>
  <c r="G123" i="13"/>
  <c r="K122" i="13"/>
  <c r="J122" i="13"/>
  <c r="I122" i="13"/>
  <c r="H122" i="13"/>
  <c r="G122" i="13"/>
  <c r="K121" i="13"/>
  <c r="J121" i="13"/>
  <c r="I121" i="13"/>
  <c r="H121" i="13"/>
  <c r="G121" i="13"/>
  <c r="K120" i="13"/>
  <c r="J120" i="13"/>
  <c r="I120" i="13"/>
  <c r="H120" i="13"/>
  <c r="G120" i="13"/>
  <c r="K119" i="13"/>
  <c r="J119" i="13"/>
  <c r="I119" i="13"/>
  <c r="H119" i="13"/>
  <c r="G119" i="13"/>
  <c r="K118" i="13"/>
  <c r="J118" i="13"/>
  <c r="I118" i="13"/>
  <c r="H118" i="13"/>
  <c r="G118" i="13"/>
  <c r="K117" i="13"/>
  <c r="J117" i="13"/>
  <c r="I117" i="13"/>
  <c r="H117" i="13"/>
  <c r="G117" i="13"/>
  <c r="K116" i="13"/>
  <c r="J116" i="13"/>
  <c r="I116" i="13"/>
  <c r="H116" i="13"/>
  <c r="G116" i="13"/>
  <c r="K115" i="13"/>
  <c r="J115" i="13"/>
  <c r="I115" i="13"/>
  <c r="H115" i="13"/>
  <c r="G115" i="13"/>
  <c r="K113" i="13"/>
  <c r="J113" i="13"/>
  <c r="I113" i="13"/>
  <c r="H113" i="13"/>
  <c r="G113" i="13"/>
  <c r="K112" i="13"/>
  <c r="J112" i="13"/>
  <c r="I112" i="13"/>
  <c r="H112" i="13"/>
  <c r="G112" i="13"/>
  <c r="K111" i="13"/>
  <c r="J111" i="13"/>
  <c r="I111" i="13"/>
  <c r="H111" i="13"/>
  <c r="G111" i="13"/>
  <c r="K110" i="13"/>
  <c r="J110" i="13"/>
  <c r="I110" i="13"/>
  <c r="H110" i="13"/>
  <c r="G110" i="13"/>
  <c r="K109" i="13"/>
  <c r="J109" i="13"/>
  <c r="I109" i="13"/>
  <c r="H109" i="13"/>
  <c r="G109" i="13"/>
  <c r="K108" i="13"/>
  <c r="J108" i="13"/>
  <c r="I108" i="13"/>
  <c r="H108" i="13"/>
  <c r="G108" i="13"/>
  <c r="K107" i="13"/>
  <c r="J107" i="13"/>
  <c r="I107" i="13"/>
  <c r="H107" i="13"/>
  <c r="G107" i="13"/>
  <c r="K106" i="13"/>
  <c r="J106" i="13"/>
  <c r="I106" i="13"/>
  <c r="H106" i="13"/>
  <c r="G106" i="13"/>
  <c r="K105" i="13"/>
  <c r="J105" i="13"/>
  <c r="I105" i="13"/>
  <c r="H105" i="13"/>
  <c r="G105" i="13"/>
  <c r="K104" i="13"/>
  <c r="J104" i="13"/>
  <c r="I104" i="13"/>
  <c r="H104" i="13"/>
  <c r="G104" i="13"/>
  <c r="K103" i="13"/>
  <c r="J103" i="13"/>
  <c r="I103" i="13"/>
  <c r="H103" i="13"/>
  <c r="G103" i="13"/>
  <c r="K102" i="13"/>
  <c r="J102" i="13"/>
  <c r="I102" i="13"/>
  <c r="H102" i="13"/>
  <c r="G102" i="13"/>
  <c r="K101" i="13"/>
  <c r="J101" i="13"/>
  <c r="I101" i="13"/>
  <c r="H101" i="13"/>
  <c r="G101" i="13"/>
  <c r="K100" i="13"/>
  <c r="J100" i="13"/>
  <c r="I100" i="13"/>
  <c r="H100" i="13"/>
  <c r="G100" i="13"/>
  <c r="K99" i="13"/>
  <c r="J99" i="13"/>
  <c r="I99" i="13"/>
  <c r="H99" i="13"/>
  <c r="G99" i="13"/>
  <c r="K98" i="13"/>
  <c r="J98" i="13"/>
  <c r="I98" i="13"/>
  <c r="H98" i="13"/>
  <c r="G98" i="13"/>
  <c r="K97" i="13"/>
  <c r="J97" i="13"/>
  <c r="I97" i="13"/>
  <c r="H97" i="13"/>
  <c r="G97" i="13"/>
  <c r="K96" i="13"/>
  <c r="J96" i="13"/>
  <c r="I96" i="13"/>
  <c r="H96" i="13"/>
  <c r="G96" i="13"/>
  <c r="K95" i="13"/>
  <c r="J95" i="13"/>
  <c r="I95" i="13"/>
  <c r="H95" i="13"/>
  <c r="G95" i="13"/>
  <c r="K94" i="13"/>
  <c r="J94" i="13"/>
  <c r="I94" i="13"/>
  <c r="H94" i="13"/>
  <c r="G94" i="13"/>
  <c r="K93" i="13"/>
  <c r="J93" i="13"/>
  <c r="I93" i="13"/>
  <c r="H93" i="13"/>
  <c r="G93" i="13"/>
  <c r="K92" i="13"/>
  <c r="J92" i="13"/>
  <c r="I92" i="13"/>
  <c r="H92" i="13"/>
  <c r="G92" i="13"/>
  <c r="K90" i="13"/>
  <c r="J90" i="13"/>
  <c r="I90" i="13"/>
  <c r="H90" i="13"/>
  <c r="G90" i="13"/>
  <c r="K89" i="13"/>
  <c r="J89" i="13"/>
  <c r="I89" i="13"/>
  <c r="H89" i="13"/>
  <c r="G89" i="13"/>
  <c r="K88" i="13"/>
  <c r="J88" i="13"/>
  <c r="I88" i="13"/>
  <c r="H88" i="13"/>
  <c r="G88" i="13"/>
  <c r="K87" i="13"/>
  <c r="J87" i="13"/>
  <c r="I87" i="13"/>
  <c r="H87" i="13"/>
  <c r="G87" i="13"/>
  <c r="K86" i="13"/>
  <c r="J86" i="13"/>
  <c r="I86" i="13"/>
  <c r="H86" i="13"/>
  <c r="G86" i="13"/>
  <c r="K85" i="13"/>
  <c r="J85" i="13"/>
  <c r="I85" i="13"/>
  <c r="H85" i="13"/>
  <c r="G85" i="13"/>
  <c r="K84" i="13"/>
  <c r="J84" i="13"/>
  <c r="I84" i="13"/>
  <c r="H84" i="13"/>
  <c r="G84" i="13"/>
  <c r="K83" i="13"/>
  <c r="J83" i="13"/>
  <c r="I83" i="13"/>
  <c r="H83" i="13"/>
  <c r="G83" i="13"/>
  <c r="K82" i="13"/>
  <c r="J82" i="13"/>
  <c r="I82" i="13"/>
  <c r="H82" i="13"/>
  <c r="G82" i="13"/>
  <c r="K81" i="13"/>
  <c r="J81" i="13"/>
  <c r="I81" i="13"/>
  <c r="H81" i="13"/>
  <c r="G81" i="13"/>
  <c r="K80" i="13"/>
  <c r="J80" i="13"/>
  <c r="I80" i="13"/>
  <c r="H80" i="13"/>
  <c r="G80" i="13"/>
  <c r="K79" i="13"/>
  <c r="J79" i="13"/>
  <c r="I79" i="13"/>
  <c r="H79" i="13"/>
  <c r="G79" i="13"/>
  <c r="K78" i="13"/>
  <c r="J78" i="13"/>
  <c r="I78" i="13"/>
  <c r="H78" i="13"/>
  <c r="G78" i="13"/>
  <c r="K77" i="13"/>
  <c r="J77" i="13"/>
  <c r="I77" i="13"/>
  <c r="H77" i="13"/>
  <c r="G77" i="13"/>
  <c r="K76" i="13"/>
  <c r="J76" i="13"/>
  <c r="I76" i="13"/>
  <c r="H76" i="13"/>
  <c r="G76" i="13"/>
  <c r="K75" i="13"/>
  <c r="J75" i="13"/>
  <c r="I75" i="13"/>
  <c r="H75" i="13"/>
  <c r="G75" i="13"/>
  <c r="K74" i="13"/>
  <c r="J74" i="13"/>
  <c r="I74" i="13"/>
  <c r="H74" i="13"/>
  <c r="G74" i="13"/>
  <c r="K73" i="13"/>
  <c r="J73" i="13"/>
  <c r="I73" i="13"/>
  <c r="H73" i="13"/>
  <c r="G73" i="13"/>
  <c r="K72" i="13"/>
  <c r="J72" i="13"/>
  <c r="I72" i="13"/>
  <c r="H72" i="13"/>
  <c r="G72" i="13"/>
  <c r="K71" i="13"/>
  <c r="J71" i="13"/>
  <c r="I71" i="13"/>
  <c r="H71" i="13"/>
  <c r="G71" i="13"/>
  <c r="K70" i="13"/>
  <c r="J70" i="13"/>
  <c r="I70" i="13"/>
  <c r="H70" i="13"/>
  <c r="G70" i="13"/>
  <c r="K69" i="13"/>
  <c r="J69" i="13"/>
  <c r="I69" i="13"/>
  <c r="H69" i="13"/>
  <c r="G69" i="13"/>
  <c r="K68" i="13"/>
  <c r="J68" i="13"/>
  <c r="I68" i="13"/>
  <c r="H68" i="13"/>
  <c r="G68" i="13"/>
  <c r="K67" i="13"/>
  <c r="J67" i="13"/>
  <c r="I67" i="13"/>
  <c r="H67" i="13"/>
  <c r="G67" i="13"/>
  <c r="K66" i="13"/>
  <c r="J66" i="13"/>
  <c r="I66" i="13"/>
  <c r="H66" i="13"/>
  <c r="G66" i="13"/>
  <c r="K65" i="13"/>
  <c r="J65" i="13"/>
  <c r="I65" i="13"/>
  <c r="H65" i="13"/>
  <c r="G65" i="13"/>
  <c r="K64" i="13"/>
  <c r="J64" i="13"/>
  <c r="I64" i="13"/>
  <c r="H64" i="13"/>
  <c r="G64" i="13"/>
  <c r="K63" i="13"/>
  <c r="J63" i="13"/>
  <c r="I63" i="13"/>
  <c r="H63" i="13"/>
  <c r="G63" i="13"/>
  <c r="K62" i="13"/>
  <c r="J62" i="13"/>
  <c r="I62" i="13"/>
  <c r="H62" i="13"/>
  <c r="G62" i="13"/>
  <c r="K61" i="13"/>
  <c r="J61" i="13"/>
  <c r="I61" i="13"/>
  <c r="H61" i="13"/>
  <c r="G61" i="13"/>
  <c r="K60" i="13"/>
  <c r="J60" i="13"/>
  <c r="I60" i="13"/>
  <c r="H60" i="13"/>
  <c r="G60" i="13"/>
  <c r="K59" i="13"/>
  <c r="J59" i="13"/>
  <c r="I59" i="13"/>
  <c r="H59" i="13"/>
  <c r="G59" i="13"/>
  <c r="K58" i="13"/>
  <c r="J58" i="13"/>
  <c r="I58" i="13"/>
  <c r="H58" i="13"/>
  <c r="G58" i="13"/>
  <c r="K57" i="13"/>
  <c r="J57" i="13"/>
  <c r="I57" i="13"/>
  <c r="H57" i="13"/>
  <c r="G57" i="13"/>
  <c r="K54" i="13"/>
  <c r="J54" i="13"/>
  <c r="I54" i="13"/>
  <c r="H54" i="13"/>
  <c r="G54" i="13"/>
  <c r="K53" i="13"/>
  <c r="J53" i="13"/>
  <c r="I53" i="13"/>
  <c r="H53" i="13"/>
  <c r="G53" i="13"/>
  <c r="K52" i="13"/>
  <c r="J52" i="13"/>
  <c r="I52" i="13"/>
  <c r="H52" i="13"/>
  <c r="G52" i="13"/>
  <c r="K51" i="13"/>
  <c r="J51" i="13"/>
  <c r="I51" i="13"/>
  <c r="H51" i="13"/>
  <c r="G51" i="13"/>
  <c r="K50" i="13"/>
  <c r="J50" i="13"/>
  <c r="I50" i="13"/>
  <c r="H50" i="13"/>
  <c r="G50" i="13"/>
  <c r="K49" i="13"/>
  <c r="J49" i="13"/>
  <c r="I49" i="13"/>
  <c r="H49" i="13"/>
  <c r="G49" i="13"/>
  <c r="K48" i="13"/>
  <c r="J48" i="13"/>
  <c r="I48" i="13"/>
  <c r="H48" i="13"/>
  <c r="G48" i="13"/>
  <c r="K47" i="13"/>
  <c r="J47" i="13"/>
  <c r="I47" i="13"/>
  <c r="H47" i="13"/>
  <c r="G47" i="13"/>
  <c r="K46" i="13"/>
  <c r="J46" i="13"/>
  <c r="I46" i="13"/>
  <c r="H46" i="13"/>
  <c r="G46" i="13"/>
  <c r="K45" i="13"/>
  <c r="J45" i="13"/>
  <c r="I45" i="13"/>
  <c r="H45" i="13"/>
  <c r="G45" i="13"/>
  <c r="K44" i="13"/>
  <c r="J44" i="13"/>
  <c r="I44" i="13"/>
  <c r="H44" i="13"/>
  <c r="G44" i="13"/>
  <c r="K43" i="13"/>
  <c r="J43" i="13"/>
  <c r="I43" i="13"/>
  <c r="H43" i="13"/>
  <c r="G43" i="13"/>
  <c r="K42" i="13"/>
  <c r="J42" i="13"/>
  <c r="I42" i="13"/>
  <c r="H42" i="13"/>
  <c r="G42" i="13"/>
  <c r="K41" i="13"/>
  <c r="J41" i="13"/>
  <c r="I41" i="13"/>
  <c r="H41" i="13"/>
  <c r="G41" i="13"/>
  <c r="K40" i="13"/>
  <c r="J40" i="13"/>
  <c r="I40" i="13"/>
  <c r="H40" i="13"/>
  <c r="G40" i="13"/>
  <c r="K39" i="13"/>
  <c r="J39" i="13"/>
  <c r="I39" i="13"/>
  <c r="H39" i="13"/>
  <c r="G39" i="13"/>
  <c r="K38" i="13"/>
  <c r="J38" i="13"/>
  <c r="I38" i="13"/>
  <c r="H38" i="13"/>
  <c r="G38" i="13"/>
  <c r="K37" i="13"/>
  <c r="J37" i="13"/>
  <c r="I37" i="13"/>
  <c r="H37" i="13"/>
  <c r="G37" i="13"/>
  <c r="K36" i="13"/>
  <c r="J36" i="13"/>
  <c r="I36" i="13"/>
  <c r="H36" i="13"/>
  <c r="G36" i="13"/>
  <c r="K35" i="13"/>
  <c r="J35" i="13"/>
  <c r="I35" i="13"/>
  <c r="H35" i="13"/>
  <c r="G35" i="13"/>
  <c r="K34" i="13"/>
  <c r="J34" i="13"/>
  <c r="I34" i="13"/>
  <c r="H34" i="13"/>
  <c r="G34" i="13"/>
  <c r="K33" i="13"/>
  <c r="J33" i="13"/>
  <c r="I33" i="13"/>
  <c r="H33" i="13"/>
  <c r="G33" i="13"/>
  <c r="K32" i="13"/>
  <c r="J32" i="13"/>
  <c r="I32" i="13"/>
  <c r="H32" i="13"/>
  <c r="G32" i="13"/>
  <c r="K31" i="13"/>
  <c r="J31" i="13"/>
  <c r="I31" i="13"/>
  <c r="H31" i="13"/>
  <c r="G31" i="13"/>
  <c r="K30" i="13"/>
  <c r="J30" i="13"/>
  <c r="I30" i="13"/>
  <c r="H30" i="13"/>
  <c r="G30" i="13"/>
  <c r="K29" i="13"/>
  <c r="J29" i="13"/>
  <c r="I29" i="13"/>
  <c r="H29" i="13"/>
  <c r="G29" i="13"/>
  <c r="K28" i="13"/>
  <c r="J28" i="13"/>
  <c r="I28" i="13"/>
  <c r="H28" i="13"/>
  <c r="G28" i="13"/>
  <c r="K27" i="13"/>
  <c r="J27" i="13"/>
  <c r="I27" i="13"/>
  <c r="H27" i="13"/>
  <c r="G27" i="13"/>
  <c r="K26" i="13"/>
  <c r="J26" i="13"/>
  <c r="I26" i="13"/>
  <c r="H26" i="13"/>
  <c r="G26" i="13"/>
  <c r="K25" i="13"/>
  <c r="J25" i="13"/>
  <c r="I25" i="13"/>
  <c r="H25" i="13"/>
  <c r="G25" i="13"/>
  <c r="K24" i="13"/>
  <c r="J24" i="13"/>
  <c r="I24" i="13"/>
  <c r="H24" i="13"/>
  <c r="G24" i="13"/>
  <c r="K23" i="13"/>
  <c r="J23" i="13"/>
  <c r="I23" i="13"/>
  <c r="H23" i="13"/>
  <c r="G23" i="13"/>
  <c r="K22" i="13"/>
  <c r="J22" i="13"/>
  <c r="I22" i="13"/>
  <c r="H22" i="13"/>
  <c r="G22" i="13"/>
  <c r="K21" i="13"/>
  <c r="J21" i="13"/>
  <c r="I21" i="13"/>
  <c r="H21" i="13"/>
  <c r="G21" i="13"/>
  <c r="K20" i="13"/>
  <c r="J20" i="13"/>
  <c r="I20" i="13"/>
  <c r="H20" i="13"/>
  <c r="G20" i="13"/>
  <c r="K19" i="13"/>
  <c r="J19" i="13"/>
  <c r="I19" i="13"/>
  <c r="H19" i="13"/>
  <c r="G19" i="13"/>
  <c r="K18" i="13"/>
  <c r="J18" i="13"/>
  <c r="I18" i="13"/>
  <c r="H18" i="13"/>
  <c r="G18" i="13"/>
  <c r="K17" i="13"/>
  <c r="J17" i="13"/>
  <c r="I17" i="13"/>
  <c r="H17" i="13"/>
  <c r="G17" i="13"/>
  <c r="K16" i="13"/>
  <c r="J16" i="13"/>
  <c r="I16" i="13"/>
  <c r="H16" i="13"/>
  <c r="G16" i="13"/>
  <c r="K15" i="13"/>
  <c r="J15" i="13"/>
  <c r="I15" i="13"/>
  <c r="H15" i="13"/>
  <c r="G15" i="13"/>
  <c r="K14" i="13"/>
  <c r="J14" i="13"/>
  <c r="I14" i="13"/>
  <c r="H14" i="13"/>
  <c r="G14" i="13"/>
  <c r="K283" i="12" l="1"/>
  <c r="J283" i="12"/>
  <c r="I283" i="12"/>
  <c r="H283" i="12"/>
  <c r="G283" i="12"/>
  <c r="K282" i="12"/>
  <c r="J282" i="12"/>
  <c r="I282" i="12"/>
  <c r="H282" i="12"/>
  <c r="G282" i="12"/>
  <c r="K281" i="12"/>
  <c r="J281" i="12"/>
  <c r="I281" i="12"/>
  <c r="H281" i="12"/>
  <c r="G281" i="12"/>
  <c r="K280" i="12"/>
  <c r="J280" i="12"/>
  <c r="I280" i="12"/>
  <c r="H280" i="12"/>
  <c r="G280" i="12"/>
  <c r="K279" i="12"/>
  <c r="J279" i="12"/>
  <c r="I279" i="12"/>
  <c r="H279" i="12"/>
  <c r="G279" i="12"/>
  <c r="K278" i="12"/>
  <c r="J278" i="12"/>
  <c r="I278" i="12"/>
  <c r="H278" i="12"/>
  <c r="G278" i="12"/>
  <c r="K277" i="12"/>
  <c r="J277" i="12"/>
  <c r="I277" i="12"/>
  <c r="H277" i="12"/>
  <c r="G277" i="12"/>
  <c r="K276" i="12"/>
  <c r="J276" i="12"/>
  <c r="I276" i="12"/>
  <c r="H276" i="12"/>
  <c r="G276" i="12"/>
  <c r="K275" i="12"/>
  <c r="J275" i="12"/>
  <c r="I275" i="12"/>
  <c r="H275" i="12"/>
  <c r="G275" i="12"/>
  <c r="K274" i="12"/>
  <c r="J274" i="12"/>
  <c r="I274" i="12"/>
  <c r="H274" i="12"/>
  <c r="G274" i="12"/>
  <c r="K273" i="12"/>
  <c r="J273" i="12"/>
  <c r="I273" i="12"/>
  <c r="H273" i="12"/>
  <c r="G273" i="12"/>
  <c r="K271" i="12"/>
  <c r="J271" i="12"/>
  <c r="I271" i="12"/>
  <c r="H271" i="12"/>
  <c r="G271" i="12"/>
  <c r="K270" i="12"/>
  <c r="J270" i="12"/>
  <c r="I270" i="12"/>
  <c r="H270" i="12"/>
  <c r="G270" i="12"/>
  <c r="K269" i="12"/>
  <c r="J269" i="12"/>
  <c r="I269" i="12"/>
  <c r="H269" i="12"/>
  <c r="G269" i="12"/>
  <c r="K268" i="12"/>
  <c r="J268" i="12"/>
  <c r="I268" i="12"/>
  <c r="H268" i="12"/>
  <c r="G268" i="12"/>
  <c r="K267" i="12"/>
  <c r="J267" i="12"/>
  <c r="I267" i="12"/>
  <c r="H267" i="12"/>
  <c r="G267"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K260" i="12"/>
  <c r="J260" i="12"/>
  <c r="I260" i="12"/>
  <c r="H260" i="12"/>
  <c r="G260" i="12"/>
  <c r="K259" i="12"/>
  <c r="J259" i="12"/>
  <c r="I259" i="12"/>
  <c r="H259" i="12"/>
  <c r="G259" i="12"/>
  <c r="K258" i="12"/>
  <c r="J258" i="12"/>
  <c r="I258" i="12"/>
  <c r="H258" i="12"/>
  <c r="G258" i="12"/>
  <c r="K256" i="12"/>
  <c r="J256" i="12"/>
  <c r="I256" i="12"/>
  <c r="H256" i="12"/>
  <c r="G256" i="12"/>
  <c r="K255" i="12"/>
  <c r="J255" i="12"/>
  <c r="I255" i="12"/>
  <c r="H255" i="12"/>
  <c r="G255" i="12"/>
  <c r="K254" i="12"/>
  <c r="J254" i="12"/>
  <c r="I254" i="12"/>
  <c r="H254" i="12"/>
  <c r="G254" i="12"/>
  <c r="K253" i="12"/>
  <c r="J253" i="12"/>
  <c r="I253" i="12"/>
  <c r="H253" i="12"/>
  <c r="G253" i="12"/>
  <c r="K252" i="12"/>
  <c r="J252" i="12"/>
  <c r="I252" i="12"/>
  <c r="H252" i="12"/>
  <c r="G252" i="12"/>
  <c r="K251" i="12"/>
  <c r="J251" i="12"/>
  <c r="I251" i="12"/>
  <c r="H251" i="12"/>
  <c r="G251" i="12"/>
  <c r="K250" i="12"/>
  <c r="J250" i="12"/>
  <c r="I250" i="12"/>
  <c r="H250" i="12"/>
  <c r="G250" i="12"/>
  <c r="K249" i="12"/>
  <c r="J249" i="12"/>
  <c r="I249" i="12"/>
  <c r="H249" i="12"/>
  <c r="G249" i="12"/>
  <c r="K248" i="12"/>
  <c r="J248" i="12"/>
  <c r="I248" i="12"/>
  <c r="H248" i="12"/>
  <c r="G248" i="12"/>
  <c r="K247" i="12"/>
  <c r="J247" i="12"/>
  <c r="I247" i="12"/>
  <c r="H247" i="12"/>
  <c r="G247" i="12"/>
  <c r="K246" i="12"/>
  <c r="J246" i="12"/>
  <c r="I246" i="12"/>
  <c r="H246" i="12"/>
  <c r="G246" i="12"/>
  <c r="K245" i="12"/>
  <c r="J245" i="12"/>
  <c r="I245" i="12"/>
  <c r="H245" i="12"/>
  <c r="G245" i="12"/>
  <c r="K244" i="12"/>
  <c r="J244" i="12"/>
  <c r="I244" i="12"/>
  <c r="H244" i="12"/>
  <c r="G244" i="12"/>
  <c r="K243" i="12"/>
  <c r="J243" i="12"/>
  <c r="I243" i="12"/>
  <c r="H243" i="12"/>
  <c r="G243" i="12"/>
  <c r="K242" i="12"/>
  <c r="J242" i="12"/>
  <c r="I242" i="12"/>
  <c r="H242" i="12"/>
  <c r="G242" i="12"/>
  <c r="K241" i="12"/>
  <c r="J241" i="12"/>
  <c r="I241" i="12"/>
  <c r="H241" i="12"/>
  <c r="G241" i="12"/>
  <c r="K240" i="12"/>
  <c r="J240" i="12"/>
  <c r="I240" i="12"/>
  <c r="H240" i="12"/>
  <c r="G240" i="12"/>
  <c r="K238" i="12"/>
  <c r="J238" i="12"/>
  <c r="I238" i="12"/>
  <c r="H238" i="12"/>
  <c r="G238" i="12"/>
  <c r="K237" i="12"/>
  <c r="J237" i="12"/>
  <c r="I237" i="12"/>
  <c r="H237" i="12"/>
  <c r="G237" i="12"/>
  <c r="K236" i="12"/>
  <c r="J236" i="12"/>
  <c r="I236" i="12"/>
  <c r="H236" i="12"/>
  <c r="G236" i="12"/>
  <c r="K235" i="12"/>
  <c r="J235" i="12"/>
  <c r="I235" i="12"/>
  <c r="H235" i="12"/>
  <c r="G235" i="12"/>
  <c r="K234" i="12"/>
  <c r="J234" i="12"/>
  <c r="I234" i="12"/>
  <c r="H234" i="12"/>
  <c r="G234" i="12"/>
  <c r="K233" i="12"/>
  <c r="J233" i="12"/>
  <c r="I233" i="12"/>
  <c r="H233" i="12"/>
  <c r="G233" i="12"/>
  <c r="K232" i="12"/>
  <c r="J232" i="12"/>
  <c r="I232" i="12"/>
  <c r="H232" i="12"/>
  <c r="G232" i="12"/>
  <c r="K231" i="12"/>
  <c r="J231" i="12"/>
  <c r="I231" i="12"/>
  <c r="H231" i="12"/>
  <c r="G231" i="12"/>
  <c r="K230" i="12"/>
  <c r="J230" i="12"/>
  <c r="I230" i="12"/>
  <c r="H230" i="12"/>
  <c r="G230" i="12"/>
  <c r="K229" i="12"/>
  <c r="J229" i="12"/>
  <c r="I229" i="12"/>
  <c r="H229" i="12"/>
  <c r="G229" i="12"/>
  <c r="K228" i="12"/>
  <c r="J228" i="12"/>
  <c r="I228" i="12"/>
  <c r="H228" i="12"/>
  <c r="G228" i="12"/>
  <c r="K227" i="12"/>
  <c r="J227" i="12"/>
  <c r="I227" i="12"/>
  <c r="H227" i="12"/>
  <c r="G227" i="12"/>
  <c r="K226" i="12"/>
  <c r="J226" i="12"/>
  <c r="I226" i="12"/>
  <c r="H226" i="12"/>
  <c r="G226" i="12"/>
  <c r="K225" i="12"/>
  <c r="J225" i="12"/>
  <c r="I225" i="12"/>
  <c r="H225" i="12"/>
  <c r="G225" i="12"/>
  <c r="K224" i="12"/>
  <c r="J224" i="12"/>
  <c r="I224" i="12"/>
  <c r="H224" i="12"/>
  <c r="G224" i="12"/>
  <c r="K223" i="12"/>
  <c r="J223" i="12"/>
  <c r="I223" i="12"/>
  <c r="H223" i="12"/>
  <c r="G223" i="12"/>
  <c r="K222" i="12"/>
  <c r="J222" i="12"/>
  <c r="I222" i="12"/>
  <c r="H222" i="12"/>
  <c r="G222" i="12"/>
  <c r="K219" i="12"/>
  <c r="J219" i="12"/>
  <c r="I219" i="12"/>
  <c r="H219" i="12"/>
  <c r="G219" i="12"/>
  <c r="K218" i="12"/>
  <c r="J218" i="12"/>
  <c r="I218" i="12"/>
  <c r="H218" i="12"/>
  <c r="G218" i="12"/>
  <c r="K217" i="12"/>
  <c r="J217" i="12"/>
  <c r="I217" i="12"/>
  <c r="H217" i="12"/>
  <c r="G217" i="12"/>
  <c r="K216" i="12"/>
  <c r="J216" i="12"/>
  <c r="I216" i="12"/>
  <c r="H216" i="12"/>
  <c r="G216" i="12"/>
  <c r="K215" i="12"/>
  <c r="J215" i="12"/>
  <c r="I215" i="12"/>
  <c r="H215" i="12"/>
  <c r="G215" i="12"/>
  <c r="K214" i="12"/>
  <c r="J214" i="12"/>
  <c r="I214" i="12"/>
  <c r="H214" i="12"/>
  <c r="G214" i="12"/>
  <c r="K213" i="12"/>
  <c r="J213" i="12"/>
  <c r="I213" i="12"/>
  <c r="H213" i="12"/>
  <c r="G213" i="12"/>
  <c r="K212" i="12"/>
  <c r="J212" i="12"/>
  <c r="I212" i="12"/>
  <c r="H212" i="12"/>
  <c r="G212" i="12"/>
  <c r="K211" i="12"/>
  <c r="J211" i="12"/>
  <c r="I211" i="12"/>
  <c r="H211" i="12"/>
  <c r="G211" i="12"/>
  <c r="K210" i="12"/>
  <c r="J210" i="12"/>
  <c r="I210" i="12"/>
  <c r="H210" i="12"/>
  <c r="G210" i="12"/>
  <c r="K209" i="12"/>
  <c r="J209" i="12"/>
  <c r="I209" i="12"/>
  <c r="H209" i="12"/>
  <c r="G209" i="12"/>
  <c r="K208" i="12"/>
  <c r="J208" i="12"/>
  <c r="I208" i="12"/>
  <c r="H208" i="12"/>
  <c r="G208" i="12"/>
  <c r="K207" i="12"/>
  <c r="J207" i="12"/>
  <c r="I207" i="12"/>
  <c r="H207" i="12"/>
  <c r="G207" i="12"/>
  <c r="K206" i="12"/>
  <c r="J206" i="12"/>
  <c r="I206" i="12"/>
  <c r="H206" i="12"/>
  <c r="G206" i="12"/>
  <c r="K205" i="12"/>
  <c r="J205" i="12"/>
  <c r="I205" i="12"/>
  <c r="H205" i="12"/>
  <c r="G205" i="12"/>
  <c r="K204" i="12"/>
  <c r="J204" i="12"/>
  <c r="I204" i="12"/>
  <c r="H204" i="12"/>
  <c r="G204" i="12"/>
  <c r="K202" i="12"/>
  <c r="J202" i="12"/>
  <c r="I202" i="12"/>
  <c r="H202" i="12"/>
  <c r="G202" i="12"/>
  <c r="K201" i="12"/>
  <c r="J201" i="12"/>
  <c r="I201" i="12"/>
  <c r="H201" i="12"/>
  <c r="G201" i="12"/>
  <c r="K200" i="12"/>
  <c r="J200" i="12"/>
  <c r="I200" i="12"/>
  <c r="H200" i="12"/>
  <c r="G200" i="12"/>
  <c r="K199" i="12"/>
  <c r="J199" i="12"/>
  <c r="I199" i="12"/>
  <c r="H199" i="12"/>
  <c r="G199" i="12"/>
  <c r="K198" i="12"/>
  <c r="J198" i="12"/>
  <c r="I198" i="12"/>
  <c r="H198" i="12"/>
  <c r="G198" i="12"/>
  <c r="K197" i="12"/>
  <c r="J197" i="12"/>
  <c r="I197" i="12"/>
  <c r="H197" i="12"/>
  <c r="G197" i="12"/>
  <c r="K196" i="12"/>
  <c r="J196" i="12"/>
  <c r="I196" i="12"/>
  <c r="H196" i="12"/>
  <c r="G196" i="12"/>
  <c r="K195" i="12"/>
  <c r="J195" i="12"/>
  <c r="I195" i="12"/>
  <c r="H195" i="12"/>
  <c r="G195" i="12"/>
  <c r="K194" i="12"/>
  <c r="J194" i="12"/>
  <c r="I194" i="12"/>
  <c r="H194" i="12"/>
  <c r="G194" i="12"/>
  <c r="K193" i="12"/>
  <c r="J193" i="12"/>
  <c r="I193" i="12"/>
  <c r="H193" i="12"/>
  <c r="G193" i="12"/>
  <c r="K192" i="12"/>
  <c r="J192" i="12"/>
  <c r="I192" i="12"/>
  <c r="H192" i="12"/>
  <c r="G192" i="12"/>
  <c r="K191" i="12"/>
  <c r="J191" i="12"/>
  <c r="I191" i="12"/>
  <c r="H191" i="12"/>
  <c r="G191" i="12"/>
  <c r="K190" i="12"/>
  <c r="J190" i="12"/>
  <c r="I190" i="12"/>
  <c r="H190" i="12"/>
  <c r="G190" i="12"/>
  <c r="K189" i="12"/>
  <c r="J189" i="12"/>
  <c r="I189" i="12"/>
  <c r="H189" i="12"/>
  <c r="G189" i="12"/>
  <c r="K188" i="12"/>
  <c r="J188" i="12"/>
  <c r="I188" i="12"/>
  <c r="H188" i="12"/>
  <c r="G188" i="12"/>
  <c r="K187" i="12"/>
  <c r="J187" i="12"/>
  <c r="I187" i="12"/>
  <c r="H187" i="12"/>
  <c r="G187" i="12"/>
  <c r="K186" i="12"/>
  <c r="J186" i="12"/>
  <c r="I186" i="12"/>
  <c r="H186" i="12"/>
  <c r="G186" i="12"/>
  <c r="K185" i="12"/>
  <c r="J185" i="12"/>
  <c r="I185" i="12"/>
  <c r="H185" i="12"/>
  <c r="G185" i="12"/>
  <c r="K184" i="12"/>
  <c r="J184" i="12"/>
  <c r="I184" i="12"/>
  <c r="H184" i="12"/>
  <c r="G184" i="12"/>
  <c r="K183" i="12"/>
  <c r="J183" i="12"/>
  <c r="I183" i="12"/>
  <c r="H183" i="12"/>
  <c r="G183" i="12"/>
  <c r="K182" i="12"/>
  <c r="J182" i="12"/>
  <c r="I182" i="12"/>
  <c r="H182" i="12"/>
  <c r="G182" i="12"/>
  <c r="K181" i="12"/>
  <c r="J181" i="12"/>
  <c r="I181" i="12"/>
  <c r="H181" i="12"/>
  <c r="G181" i="12"/>
  <c r="K180" i="12"/>
  <c r="J180" i="12"/>
  <c r="I180" i="12"/>
  <c r="H180" i="12"/>
  <c r="G180" i="12"/>
  <c r="K179" i="12"/>
  <c r="J179" i="12"/>
  <c r="I179" i="12"/>
  <c r="H179" i="12"/>
  <c r="G179" i="12"/>
  <c r="K177" i="12"/>
  <c r="J177" i="12"/>
  <c r="I177" i="12"/>
  <c r="H177" i="12"/>
  <c r="G177" i="12"/>
  <c r="K176" i="12"/>
  <c r="J176" i="12"/>
  <c r="I176" i="12"/>
  <c r="H176" i="12"/>
  <c r="G176" i="12"/>
  <c r="K175" i="12"/>
  <c r="J175" i="12"/>
  <c r="I175" i="12"/>
  <c r="H175" i="12"/>
  <c r="G175" i="12"/>
  <c r="K174" i="12"/>
  <c r="J174" i="12"/>
  <c r="I174" i="12"/>
  <c r="H174" i="12"/>
  <c r="G174" i="12"/>
  <c r="K173" i="12"/>
  <c r="J173" i="12"/>
  <c r="I173" i="12"/>
  <c r="H173" i="12"/>
  <c r="G173" i="12"/>
  <c r="K172" i="12"/>
  <c r="J172" i="12"/>
  <c r="I172" i="12"/>
  <c r="H172" i="12"/>
  <c r="G172" i="12"/>
  <c r="K171" i="12"/>
  <c r="J171" i="12"/>
  <c r="I171" i="12"/>
  <c r="H171" i="12"/>
  <c r="G171" i="12"/>
  <c r="K170" i="12"/>
  <c r="J170" i="12"/>
  <c r="I170" i="12"/>
  <c r="H170" i="12"/>
  <c r="G170" i="12"/>
  <c r="K169" i="12"/>
  <c r="J169" i="12"/>
  <c r="I169" i="12"/>
  <c r="H169" i="12"/>
  <c r="G169" i="12"/>
  <c r="K168" i="12"/>
  <c r="J168" i="12"/>
  <c r="I168" i="12"/>
  <c r="H168" i="12"/>
  <c r="G168" i="12"/>
  <c r="K167" i="12"/>
  <c r="J167" i="12"/>
  <c r="I167" i="12"/>
  <c r="H167" i="12"/>
  <c r="G167" i="12"/>
  <c r="K165" i="12"/>
  <c r="J165" i="12"/>
  <c r="I165" i="12"/>
  <c r="H165" i="12"/>
  <c r="G165" i="12"/>
  <c r="K164" i="12"/>
  <c r="J164" i="12"/>
  <c r="I164" i="12"/>
  <c r="H164" i="12"/>
  <c r="G164" i="12"/>
  <c r="K163" i="12"/>
  <c r="J163" i="12"/>
  <c r="I163" i="12"/>
  <c r="H163" i="12"/>
  <c r="G163" i="12"/>
  <c r="K162" i="12"/>
  <c r="J162" i="12"/>
  <c r="I162" i="12"/>
  <c r="H162" i="12"/>
  <c r="G162" i="12"/>
  <c r="K161" i="12"/>
  <c r="J161" i="12"/>
  <c r="I161" i="12"/>
  <c r="H161" i="12"/>
  <c r="G161" i="12"/>
  <c r="K160" i="12"/>
  <c r="J160" i="12"/>
  <c r="I160" i="12"/>
  <c r="H160" i="12"/>
  <c r="G160" i="12"/>
  <c r="K159" i="12"/>
  <c r="J159" i="12"/>
  <c r="I159" i="12"/>
  <c r="H159" i="12"/>
  <c r="G159" i="12"/>
  <c r="K158" i="12"/>
  <c r="J158" i="12"/>
  <c r="I158" i="12"/>
  <c r="H158" i="12"/>
  <c r="G158" i="12"/>
  <c r="K157" i="12"/>
  <c r="J157" i="12"/>
  <c r="I157" i="12"/>
  <c r="H157" i="12"/>
  <c r="G157" i="12"/>
  <c r="K156" i="12"/>
  <c r="J156" i="12"/>
  <c r="I156" i="12"/>
  <c r="H156" i="12"/>
  <c r="G156" i="12"/>
  <c r="K155" i="12"/>
  <c r="J155" i="12"/>
  <c r="I155" i="12"/>
  <c r="H155" i="12"/>
  <c r="G155" i="12"/>
  <c r="K154" i="12"/>
  <c r="J154" i="12"/>
  <c r="I154" i="12"/>
  <c r="H154" i="12"/>
  <c r="G154" i="12"/>
  <c r="K153" i="12"/>
  <c r="J153" i="12"/>
  <c r="I153" i="12"/>
  <c r="H153" i="12"/>
  <c r="G153" i="12"/>
  <c r="K152" i="12"/>
  <c r="J152" i="12"/>
  <c r="I152" i="12"/>
  <c r="H152" i="12"/>
  <c r="G152" i="12"/>
  <c r="K151" i="12"/>
  <c r="J151" i="12"/>
  <c r="I151" i="12"/>
  <c r="H151" i="12"/>
  <c r="G151" i="12"/>
  <c r="K150" i="12"/>
  <c r="J150" i="12"/>
  <c r="I150" i="12"/>
  <c r="H150" i="12"/>
  <c r="G150" i="12"/>
  <c r="K149" i="12"/>
  <c r="J149" i="12"/>
  <c r="I149" i="12"/>
  <c r="H149" i="12"/>
  <c r="G149" i="12"/>
  <c r="K148" i="12"/>
  <c r="J148" i="12"/>
  <c r="I148" i="12"/>
  <c r="H148" i="12"/>
  <c r="G148" i="12"/>
  <c r="K147" i="12"/>
  <c r="J147" i="12"/>
  <c r="I147" i="12"/>
  <c r="H147" i="12"/>
  <c r="G147" i="12"/>
  <c r="K146" i="12"/>
  <c r="J146" i="12"/>
  <c r="I146" i="12"/>
  <c r="H146" i="12"/>
  <c r="G146" i="12"/>
  <c r="K144" i="12"/>
  <c r="J144" i="12"/>
  <c r="I144" i="12"/>
  <c r="H144" i="12"/>
  <c r="G144" i="12"/>
  <c r="K143" i="12"/>
  <c r="J143" i="12"/>
  <c r="I143" i="12"/>
  <c r="H143" i="12"/>
  <c r="G143" i="12"/>
  <c r="K142" i="12"/>
  <c r="J142" i="12"/>
  <c r="I142" i="12"/>
  <c r="H142" i="12"/>
  <c r="G142" i="12"/>
  <c r="K141" i="12"/>
  <c r="J141" i="12"/>
  <c r="I141" i="12"/>
  <c r="H141" i="12"/>
  <c r="G141" i="12"/>
  <c r="K140" i="12"/>
  <c r="J140" i="12"/>
  <c r="I140" i="12"/>
  <c r="H140" i="12"/>
  <c r="G140" i="12"/>
  <c r="K139" i="12"/>
  <c r="J139" i="12"/>
  <c r="I139" i="12"/>
  <c r="H139" i="12"/>
  <c r="G139" i="12"/>
  <c r="K138" i="12"/>
  <c r="J138" i="12"/>
  <c r="I138" i="12"/>
  <c r="H138" i="12"/>
  <c r="G138" i="12"/>
  <c r="K137" i="12"/>
  <c r="J137" i="12"/>
  <c r="I137" i="12"/>
  <c r="H137" i="12"/>
  <c r="G137" i="12"/>
  <c r="K136" i="12"/>
  <c r="J136" i="12"/>
  <c r="I136" i="12"/>
  <c r="H136" i="12"/>
  <c r="G136" i="12"/>
  <c r="K135" i="12"/>
  <c r="J135" i="12"/>
  <c r="I135" i="12"/>
  <c r="H135" i="12"/>
  <c r="G135" i="12"/>
  <c r="K134" i="12"/>
  <c r="J134" i="12"/>
  <c r="I134" i="12"/>
  <c r="H134" i="12"/>
  <c r="G134" i="12"/>
  <c r="K132" i="12"/>
  <c r="J132" i="12"/>
  <c r="I132" i="12"/>
  <c r="H132" i="12"/>
  <c r="G132" i="12"/>
  <c r="K131" i="12"/>
  <c r="J131" i="12"/>
  <c r="I131" i="12"/>
  <c r="H131" i="12"/>
  <c r="G131" i="12"/>
  <c r="K130" i="12"/>
  <c r="J130" i="12"/>
  <c r="I130" i="12"/>
  <c r="H130" i="12"/>
  <c r="G130" i="12"/>
  <c r="K129" i="12"/>
  <c r="J129" i="12"/>
  <c r="I129" i="12"/>
  <c r="H129" i="12"/>
  <c r="G129" i="12"/>
  <c r="K128" i="12"/>
  <c r="J128" i="12"/>
  <c r="I128" i="12"/>
  <c r="H128" i="12"/>
  <c r="G128" i="12"/>
  <c r="K127" i="12"/>
  <c r="J127" i="12"/>
  <c r="I127" i="12"/>
  <c r="H127" i="12"/>
  <c r="G127" i="12"/>
  <c r="K126" i="12"/>
  <c r="J126" i="12"/>
  <c r="I126" i="12"/>
  <c r="H126" i="12"/>
  <c r="G126" i="12"/>
  <c r="K125" i="12"/>
  <c r="J125" i="12"/>
  <c r="I125" i="12"/>
  <c r="H125" i="12"/>
  <c r="G125" i="12"/>
  <c r="K124" i="12"/>
  <c r="J124" i="12"/>
  <c r="I124" i="12"/>
  <c r="H124" i="12"/>
  <c r="G124" i="12"/>
  <c r="K123" i="12"/>
  <c r="J123" i="12"/>
  <c r="I123" i="12"/>
  <c r="H123" i="12"/>
  <c r="G123" i="12"/>
  <c r="K122" i="12"/>
  <c r="J122" i="12"/>
  <c r="I122" i="12"/>
  <c r="H122" i="12"/>
  <c r="G122" i="12"/>
  <c r="K120" i="12"/>
  <c r="J120" i="12"/>
  <c r="I120" i="12"/>
  <c r="H120" i="12"/>
  <c r="G120" i="12"/>
  <c r="K119" i="12"/>
  <c r="J119" i="12"/>
  <c r="I119" i="12"/>
  <c r="H119" i="12"/>
  <c r="G119" i="12"/>
  <c r="K118" i="12"/>
  <c r="J118" i="12"/>
  <c r="I118" i="12"/>
  <c r="H118" i="12"/>
  <c r="G118" i="12"/>
  <c r="K117" i="12"/>
  <c r="J117" i="12"/>
  <c r="I117" i="12"/>
  <c r="H117" i="12"/>
  <c r="G117" i="12"/>
  <c r="K116" i="12"/>
  <c r="J116" i="12"/>
  <c r="I116" i="12"/>
  <c r="H116" i="12"/>
  <c r="G116" i="12"/>
  <c r="K115" i="12"/>
  <c r="J115" i="12"/>
  <c r="I115" i="12"/>
  <c r="H115" i="12"/>
  <c r="G115" i="12"/>
  <c r="K114" i="12"/>
  <c r="J114" i="12"/>
  <c r="I114" i="12"/>
  <c r="H114" i="12"/>
  <c r="G114" i="12"/>
  <c r="K113" i="12"/>
  <c r="J113" i="12"/>
  <c r="I113" i="12"/>
  <c r="H113" i="12"/>
  <c r="G113" i="12"/>
  <c r="K112" i="12"/>
  <c r="J112" i="12"/>
  <c r="I112" i="12"/>
  <c r="H112" i="12"/>
  <c r="G112" i="12"/>
  <c r="K111" i="12"/>
  <c r="J111" i="12"/>
  <c r="I111" i="12"/>
  <c r="H111" i="12"/>
  <c r="G111" i="12"/>
  <c r="K110" i="12"/>
  <c r="J110" i="12"/>
  <c r="I110" i="12"/>
  <c r="H110" i="12"/>
  <c r="G110" i="12"/>
  <c r="K109" i="12"/>
  <c r="J109" i="12"/>
  <c r="I109" i="12"/>
  <c r="H109" i="12"/>
  <c r="G109" i="12"/>
  <c r="K108" i="12"/>
  <c r="J108" i="12"/>
  <c r="I108" i="12"/>
  <c r="H108" i="12"/>
  <c r="G108" i="12"/>
  <c r="K107" i="12"/>
  <c r="J107" i="12"/>
  <c r="I107" i="12"/>
  <c r="H107" i="12"/>
  <c r="G107" i="12"/>
  <c r="K106" i="12"/>
  <c r="J106" i="12"/>
  <c r="I106" i="12"/>
  <c r="H106" i="12"/>
  <c r="G106" i="12"/>
  <c r="K105" i="12"/>
  <c r="J105" i="12"/>
  <c r="I105" i="12"/>
  <c r="H105" i="12"/>
  <c r="G105" i="12"/>
  <c r="K104" i="12"/>
  <c r="J104" i="12"/>
  <c r="I104" i="12"/>
  <c r="H104" i="12"/>
  <c r="G104" i="12"/>
  <c r="K103" i="12"/>
  <c r="J103" i="12"/>
  <c r="I103" i="12"/>
  <c r="H103" i="12"/>
  <c r="G103" i="12"/>
  <c r="K102" i="12"/>
  <c r="J102" i="12"/>
  <c r="I102" i="12"/>
  <c r="H102" i="12"/>
  <c r="G102" i="12"/>
  <c r="K101" i="12"/>
  <c r="J101" i="12"/>
  <c r="I101" i="12"/>
  <c r="H101" i="12"/>
  <c r="G101" i="12"/>
  <c r="K100" i="12"/>
  <c r="J100" i="12"/>
  <c r="I100" i="12"/>
  <c r="H100" i="12"/>
  <c r="G100" i="12"/>
  <c r="K98" i="12"/>
  <c r="J98" i="12"/>
  <c r="I98" i="12"/>
  <c r="H98" i="12"/>
  <c r="G98" i="12"/>
  <c r="K97" i="12"/>
  <c r="J97" i="12"/>
  <c r="I97" i="12"/>
  <c r="H97" i="12"/>
  <c r="G97" i="12"/>
  <c r="K96" i="12"/>
  <c r="J96" i="12"/>
  <c r="I96" i="12"/>
  <c r="H96" i="12"/>
  <c r="G96" i="12"/>
  <c r="K95" i="12"/>
  <c r="J95" i="12"/>
  <c r="I95" i="12"/>
  <c r="H95" i="12"/>
  <c r="G95" i="12"/>
  <c r="K94" i="12"/>
  <c r="J94" i="12"/>
  <c r="I94" i="12"/>
  <c r="H94" i="12"/>
  <c r="G94" i="12"/>
  <c r="K93" i="12"/>
  <c r="J93" i="12"/>
  <c r="I93" i="12"/>
  <c r="H93" i="12"/>
  <c r="G93" i="12"/>
  <c r="K92" i="12"/>
  <c r="J92" i="12"/>
  <c r="I92" i="12"/>
  <c r="H92" i="12"/>
  <c r="G92" i="12"/>
  <c r="K91" i="12"/>
  <c r="J91" i="12"/>
  <c r="I91" i="12"/>
  <c r="H91" i="12"/>
  <c r="G91" i="12"/>
  <c r="K90" i="12"/>
  <c r="J90" i="12"/>
  <c r="I90" i="12"/>
  <c r="H90" i="12"/>
  <c r="G90" i="12"/>
  <c r="K89" i="12"/>
  <c r="J89" i="12"/>
  <c r="I89" i="12"/>
  <c r="H89" i="12"/>
  <c r="G89" i="12"/>
  <c r="K88" i="12"/>
  <c r="J88" i="12"/>
  <c r="I88" i="12"/>
  <c r="H88" i="12"/>
  <c r="G88" i="12"/>
  <c r="K87" i="12"/>
  <c r="J87" i="12"/>
  <c r="I87" i="12"/>
  <c r="H87" i="12"/>
  <c r="G87" i="12"/>
  <c r="K86" i="12"/>
  <c r="J86" i="12"/>
  <c r="I86" i="12"/>
  <c r="H86" i="12"/>
  <c r="G86" i="12"/>
  <c r="K85" i="12"/>
  <c r="J85" i="12"/>
  <c r="I85" i="12"/>
  <c r="H85" i="12"/>
  <c r="G85" i="12"/>
  <c r="K84" i="12"/>
  <c r="J84" i="12"/>
  <c r="I84" i="12"/>
  <c r="H84" i="12"/>
  <c r="G84" i="12"/>
  <c r="K83" i="12"/>
  <c r="J83" i="12"/>
  <c r="I83" i="12"/>
  <c r="H83" i="12"/>
  <c r="G83" i="12"/>
  <c r="K82" i="12"/>
  <c r="J82" i="12"/>
  <c r="I82" i="12"/>
  <c r="H82" i="12"/>
  <c r="G82" i="12"/>
  <c r="K81" i="12"/>
  <c r="J81" i="12"/>
  <c r="I81" i="12"/>
  <c r="H81" i="12"/>
  <c r="G81" i="12"/>
  <c r="K80" i="12"/>
  <c r="J80" i="12"/>
  <c r="I80" i="12"/>
  <c r="H80" i="12"/>
  <c r="G80" i="12"/>
  <c r="K79" i="12"/>
  <c r="J79" i="12"/>
  <c r="I79" i="12"/>
  <c r="H79" i="12"/>
  <c r="G79" i="12"/>
  <c r="K78" i="12"/>
  <c r="J78" i="12"/>
  <c r="I78" i="12"/>
  <c r="H78" i="12"/>
  <c r="G78" i="12"/>
  <c r="K76" i="12"/>
  <c r="J76" i="12"/>
  <c r="I76" i="12"/>
  <c r="H76" i="12"/>
  <c r="G76" i="12"/>
  <c r="K75" i="12"/>
  <c r="J75" i="12"/>
  <c r="I75" i="12"/>
  <c r="H75" i="12"/>
  <c r="G75" i="12"/>
  <c r="K74" i="12"/>
  <c r="J74" i="12"/>
  <c r="I74" i="12"/>
  <c r="H74" i="12"/>
  <c r="G74" i="12"/>
  <c r="K73" i="12"/>
  <c r="J73" i="12"/>
  <c r="I73" i="12"/>
  <c r="H73" i="12"/>
  <c r="G73" i="12"/>
  <c r="K72" i="12"/>
  <c r="J72" i="12"/>
  <c r="I72" i="12"/>
  <c r="H72" i="12"/>
  <c r="G72" i="12"/>
  <c r="K71" i="12"/>
  <c r="J71" i="12"/>
  <c r="I71" i="12"/>
  <c r="H71" i="12"/>
  <c r="G71" i="12"/>
  <c r="K70" i="12"/>
  <c r="J70" i="12"/>
  <c r="I70" i="12"/>
  <c r="H70" i="12"/>
  <c r="G70" i="12"/>
  <c r="K69" i="12"/>
  <c r="J69" i="12"/>
  <c r="I69" i="12"/>
  <c r="H69" i="12"/>
  <c r="G69" i="12"/>
  <c r="K68" i="12"/>
  <c r="J68" i="12"/>
  <c r="I68" i="12"/>
  <c r="H68" i="12"/>
  <c r="G68" i="12"/>
  <c r="K67" i="12"/>
  <c r="J67" i="12"/>
  <c r="I67" i="12"/>
  <c r="H67" i="12"/>
  <c r="G67" i="12"/>
  <c r="K66" i="12"/>
  <c r="J66" i="12"/>
  <c r="I66" i="12"/>
  <c r="H66" i="12"/>
  <c r="G66" i="12"/>
  <c r="K65" i="12"/>
  <c r="J65" i="12"/>
  <c r="I65" i="12"/>
  <c r="H65" i="12"/>
  <c r="G65" i="12"/>
  <c r="K64" i="12"/>
  <c r="J64" i="12"/>
  <c r="I64" i="12"/>
  <c r="H64" i="12"/>
  <c r="G64" i="12"/>
  <c r="K63" i="12"/>
  <c r="J63" i="12"/>
  <c r="I63" i="12"/>
  <c r="H63" i="12"/>
  <c r="G63" i="12"/>
  <c r="K62" i="12"/>
  <c r="J62" i="12"/>
  <c r="I62" i="12"/>
  <c r="H62" i="12"/>
  <c r="G62" i="12"/>
  <c r="K61" i="12"/>
  <c r="J61" i="12"/>
  <c r="I61" i="12"/>
  <c r="H61" i="12"/>
  <c r="G61" i="12"/>
  <c r="K60" i="12"/>
  <c r="J60" i="12"/>
  <c r="I60" i="12"/>
  <c r="H60" i="12"/>
  <c r="G60" i="12"/>
  <c r="K59" i="12"/>
  <c r="J59" i="12"/>
  <c r="I59" i="12"/>
  <c r="H59" i="12"/>
  <c r="G59" i="12"/>
  <c r="K58" i="12"/>
  <c r="J58" i="12"/>
  <c r="I58" i="12"/>
  <c r="H58" i="12"/>
  <c r="G58" i="12"/>
  <c r="K57" i="12"/>
  <c r="J57" i="12"/>
  <c r="I57" i="12"/>
  <c r="H57" i="12"/>
  <c r="G57" i="12"/>
  <c r="K56" i="12"/>
  <c r="J56" i="12"/>
  <c r="I56" i="12"/>
  <c r="H56" i="12"/>
  <c r="G56" i="12"/>
  <c r="K55" i="12"/>
  <c r="J55" i="12"/>
  <c r="I55" i="12"/>
  <c r="H55" i="12"/>
  <c r="G55" i="12"/>
  <c r="K54" i="12"/>
  <c r="J54" i="12"/>
  <c r="I54" i="12"/>
  <c r="H54" i="12"/>
  <c r="G54" i="12"/>
  <c r="K53" i="12"/>
  <c r="J53" i="12"/>
  <c r="I53" i="12"/>
  <c r="H53" i="12"/>
  <c r="G53" i="12"/>
  <c r="K52" i="12"/>
  <c r="J52" i="12"/>
  <c r="I52" i="12"/>
  <c r="H52" i="12"/>
  <c r="G52" i="12"/>
  <c r="K51" i="12"/>
  <c r="J51" i="12"/>
  <c r="I51" i="12"/>
  <c r="H51" i="12"/>
  <c r="G51" i="12"/>
  <c r="K50" i="12"/>
  <c r="J50" i="12"/>
  <c r="I50" i="12"/>
  <c r="H50" i="12"/>
  <c r="G50" i="12"/>
  <c r="K49" i="12"/>
  <c r="J49" i="12"/>
  <c r="I49" i="12"/>
  <c r="H49" i="12"/>
  <c r="G49" i="12"/>
  <c r="K48" i="12"/>
  <c r="J48" i="12"/>
  <c r="I48" i="12"/>
  <c r="H48" i="12"/>
  <c r="G48" i="12"/>
  <c r="K45" i="12"/>
  <c r="J45" i="12"/>
  <c r="I45" i="12"/>
  <c r="H45" i="12"/>
  <c r="G45" i="12"/>
  <c r="K44" i="12"/>
  <c r="J44" i="12"/>
  <c r="I44" i="12"/>
  <c r="H44" i="12"/>
  <c r="G44" i="12"/>
  <c r="K43" i="12"/>
  <c r="J43" i="12"/>
  <c r="I43" i="12"/>
  <c r="H43" i="12"/>
  <c r="G43" i="12"/>
  <c r="K42" i="12"/>
  <c r="J42" i="12"/>
  <c r="I42" i="12"/>
  <c r="H42" i="12"/>
  <c r="G42" i="12"/>
  <c r="K41" i="12"/>
  <c r="J41" i="12"/>
  <c r="I41" i="12"/>
  <c r="H41" i="12"/>
  <c r="G41" i="12"/>
  <c r="K40" i="12"/>
  <c r="J40" i="12"/>
  <c r="I40" i="12"/>
  <c r="H40" i="12"/>
  <c r="G40" i="12"/>
  <c r="K39" i="12"/>
  <c r="J39" i="12"/>
  <c r="I39" i="12"/>
  <c r="H39" i="12"/>
  <c r="G39" i="12"/>
  <c r="K38" i="12"/>
  <c r="J38" i="12"/>
  <c r="I38" i="12"/>
  <c r="H38" i="12"/>
  <c r="G38" i="12"/>
  <c r="K37" i="12"/>
  <c r="J37" i="12"/>
  <c r="I37" i="12"/>
  <c r="H37" i="12"/>
  <c r="G37" i="12"/>
  <c r="K36" i="12"/>
  <c r="J36" i="12"/>
  <c r="I36" i="12"/>
  <c r="H36" i="12"/>
  <c r="G36" i="12"/>
  <c r="K35" i="12"/>
  <c r="J35" i="12"/>
  <c r="I35" i="12"/>
  <c r="H35" i="12"/>
  <c r="G35" i="12"/>
  <c r="K34" i="12"/>
  <c r="J34" i="12"/>
  <c r="I34" i="12"/>
  <c r="H34" i="12"/>
  <c r="G34" i="12"/>
  <c r="K33" i="12"/>
  <c r="J33" i="12"/>
  <c r="I33" i="12"/>
  <c r="H33" i="12"/>
  <c r="G33" i="12"/>
  <c r="K32" i="12"/>
  <c r="J32" i="12"/>
  <c r="I32" i="12"/>
  <c r="H32" i="12"/>
  <c r="G32" i="12"/>
  <c r="K31" i="12"/>
  <c r="J31" i="12"/>
  <c r="I31" i="12"/>
  <c r="H31" i="12"/>
  <c r="G31" i="12"/>
  <c r="K30" i="12"/>
  <c r="J30" i="12"/>
  <c r="I30" i="12"/>
  <c r="H30" i="12"/>
  <c r="G30" i="12"/>
  <c r="K29" i="12"/>
  <c r="J29" i="12"/>
  <c r="I29" i="12"/>
  <c r="H29" i="12"/>
  <c r="G29" i="12"/>
  <c r="K28" i="12"/>
  <c r="J28" i="12"/>
  <c r="I28" i="12"/>
  <c r="H28" i="12"/>
  <c r="G28" i="12"/>
  <c r="K27" i="12"/>
  <c r="J27" i="12"/>
  <c r="I27" i="12"/>
  <c r="H27" i="12"/>
  <c r="G27" i="12"/>
  <c r="K26" i="12"/>
  <c r="J26" i="12"/>
  <c r="I26" i="12"/>
  <c r="H26" i="12"/>
  <c r="G26" i="12"/>
  <c r="K25" i="12"/>
  <c r="J25" i="12"/>
  <c r="I25" i="12"/>
  <c r="H25" i="12"/>
  <c r="G25" i="12"/>
  <c r="K24" i="12"/>
  <c r="J24" i="12"/>
  <c r="I24" i="12"/>
  <c r="H24" i="12"/>
  <c r="G24" i="12"/>
  <c r="K23" i="12"/>
  <c r="J23" i="12"/>
  <c r="I23" i="12"/>
  <c r="H23" i="12"/>
  <c r="G23" i="12"/>
  <c r="K22" i="12"/>
  <c r="J22" i="12"/>
  <c r="I22" i="12"/>
  <c r="H22" i="12"/>
  <c r="G22" i="12"/>
  <c r="K21" i="12"/>
  <c r="J21" i="12"/>
  <c r="I21" i="12"/>
  <c r="H21" i="12"/>
  <c r="G21" i="12"/>
  <c r="K20" i="12"/>
  <c r="J20" i="12"/>
  <c r="I20" i="12"/>
  <c r="H20" i="12"/>
  <c r="G20" i="12"/>
  <c r="K19" i="12"/>
  <c r="J19" i="12"/>
  <c r="I19" i="12"/>
  <c r="H19" i="12"/>
  <c r="G19" i="12"/>
  <c r="K18" i="12"/>
  <c r="J18" i="12"/>
  <c r="I18" i="12"/>
  <c r="H18" i="12"/>
  <c r="G18" i="12"/>
  <c r="K17" i="12"/>
  <c r="J17" i="12"/>
  <c r="I17" i="12"/>
  <c r="H17" i="12"/>
  <c r="G17" i="12"/>
  <c r="K16" i="12"/>
  <c r="J16" i="12"/>
  <c r="I16" i="12"/>
  <c r="H16" i="12"/>
  <c r="G16" i="12"/>
  <c r="K15" i="12"/>
  <c r="J15" i="12"/>
  <c r="I15" i="12"/>
  <c r="H15" i="12"/>
  <c r="G15" i="12"/>
  <c r="K14" i="12"/>
  <c r="J14" i="12"/>
  <c r="I14" i="12"/>
  <c r="H14" i="12"/>
  <c r="G14" i="12"/>
  <c r="K471" i="11" l="1"/>
  <c r="J471" i="11"/>
  <c r="I471" i="11"/>
  <c r="H471" i="11"/>
  <c r="G471" i="11"/>
  <c r="K470" i="11"/>
  <c r="J470" i="11"/>
  <c r="I470" i="11"/>
  <c r="H470" i="11"/>
  <c r="G470" i="11"/>
  <c r="K469" i="11"/>
  <c r="J469" i="11"/>
  <c r="I469" i="11"/>
  <c r="H469" i="11"/>
  <c r="G469" i="11"/>
  <c r="K468" i="11"/>
  <c r="J468" i="11"/>
  <c r="I468" i="11"/>
  <c r="H468" i="11"/>
  <c r="G468" i="11"/>
  <c r="K467" i="11"/>
  <c r="J467" i="11"/>
  <c r="I467" i="11"/>
  <c r="H467" i="11"/>
  <c r="G467" i="11"/>
  <c r="K466" i="11"/>
  <c r="J466" i="11"/>
  <c r="I466" i="11"/>
  <c r="H466" i="11"/>
  <c r="G466" i="11"/>
  <c r="K465" i="11"/>
  <c r="J465" i="11"/>
  <c r="I465" i="11"/>
  <c r="H465" i="11"/>
  <c r="G465" i="11"/>
  <c r="K464" i="11"/>
  <c r="J464" i="11"/>
  <c r="I464" i="11"/>
  <c r="H464" i="11"/>
  <c r="G464" i="11"/>
  <c r="K463" i="11"/>
  <c r="J463" i="11"/>
  <c r="I463" i="11"/>
  <c r="H463" i="11"/>
  <c r="G463" i="11"/>
  <c r="K462" i="11"/>
  <c r="J462" i="11"/>
  <c r="I462" i="11"/>
  <c r="H462" i="11"/>
  <c r="G462" i="11"/>
  <c r="K461" i="11"/>
  <c r="J461" i="11"/>
  <c r="I461" i="11"/>
  <c r="H461" i="11"/>
  <c r="G461" i="11"/>
  <c r="K460" i="11"/>
  <c r="J460" i="11"/>
  <c r="I460" i="11"/>
  <c r="H460" i="11"/>
  <c r="G460" i="11"/>
  <c r="K459" i="11"/>
  <c r="J459" i="11"/>
  <c r="I459" i="11"/>
  <c r="H459" i="11"/>
  <c r="G459" i="11"/>
  <c r="K458" i="11"/>
  <c r="J458" i="11"/>
  <c r="I458" i="11"/>
  <c r="H458" i="11"/>
  <c r="G458" i="11"/>
  <c r="K457" i="11"/>
  <c r="J457" i="11"/>
  <c r="I457" i="11"/>
  <c r="H457" i="11"/>
  <c r="G457" i="11"/>
  <c r="K455" i="11"/>
  <c r="J455" i="11"/>
  <c r="I455" i="11"/>
  <c r="H455" i="11"/>
  <c r="G455" i="11"/>
  <c r="K454" i="11"/>
  <c r="J454" i="11"/>
  <c r="I454" i="11"/>
  <c r="H454" i="11"/>
  <c r="G454" i="11"/>
  <c r="K453" i="11"/>
  <c r="J453" i="11"/>
  <c r="I453" i="11"/>
  <c r="H453" i="11"/>
  <c r="G453" i="11"/>
  <c r="K452" i="11"/>
  <c r="J452" i="11"/>
  <c r="I452" i="11"/>
  <c r="H452" i="11"/>
  <c r="G452" i="11"/>
  <c r="K451" i="11"/>
  <c r="J451" i="11"/>
  <c r="I451" i="11"/>
  <c r="H451" i="11"/>
  <c r="G451" i="11"/>
  <c r="K450" i="11"/>
  <c r="J450" i="11"/>
  <c r="I450" i="11"/>
  <c r="H450" i="11"/>
  <c r="G450" i="11"/>
  <c r="K449" i="11"/>
  <c r="J449" i="11"/>
  <c r="I449" i="11"/>
  <c r="H449" i="11"/>
  <c r="G449" i="11"/>
  <c r="K448" i="11"/>
  <c r="J448" i="11"/>
  <c r="I448" i="11"/>
  <c r="H448" i="11"/>
  <c r="G448" i="11"/>
  <c r="K447" i="11"/>
  <c r="J447" i="11"/>
  <c r="I447" i="11"/>
  <c r="H447" i="11"/>
  <c r="G447" i="11"/>
  <c r="K446" i="11"/>
  <c r="J446" i="11"/>
  <c r="I446" i="11"/>
  <c r="H446" i="11"/>
  <c r="G446" i="11"/>
  <c r="K445" i="11"/>
  <c r="J445" i="11"/>
  <c r="I445" i="11"/>
  <c r="H445" i="11"/>
  <c r="G445" i="11"/>
  <c r="K444" i="11"/>
  <c r="J444" i="11"/>
  <c r="I444" i="11"/>
  <c r="H444" i="11"/>
  <c r="G444" i="11"/>
  <c r="K443" i="11"/>
  <c r="J443" i="11"/>
  <c r="I443" i="11"/>
  <c r="H443" i="11"/>
  <c r="G443" i="11"/>
  <c r="K442" i="11"/>
  <c r="J442" i="11"/>
  <c r="I442" i="11"/>
  <c r="H442" i="11"/>
  <c r="G442" i="11"/>
  <c r="K441" i="11"/>
  <c r="J441" i="11"/>
  <c r="I441" i="11"/>
  <c r="H441" i="11"/>
  <c r="G441" i="11"/>
  <c r="K439" i="11"/>
  <c r="J439" i="11"/>
  <c r="I439" i="11"/>
  <c r="H439" i="11"/>
  <c r="G439" i="11"/>
  <c r="K438" i="11"/>
  <c r="J438" i="11"/>
  <c r="I438" i="11"/>
  <c r="H438" i="11"/>
  <c r="G438" i="11"/>
  <c r="K437" i="11"/>
  <c r="J437" i="11"/>
  <c r="I437" i="11"/>
  <c r="H437" i="11"/>
  <c r="G437" i="11"/>
  <c r="K436" i="11"/>
  <c r="J436" i="11"/>
  <c r="I436" i="11"/>
  <c r="H436" i="11"/>
  <c r="G436" i="11"/>
  <c r="K435" i="11"/>
  <c r="J435" i="11"/>
  <c r="I435" i="11"/>
  <c r="H435" i="11"/>
  <c r="G435" i="11"/>
  <c r="K434" i="11"/>
  <c r="J434" i="11"/>
  <c r="I434" i="11"/>
  <c r="H434" i="11"/>
  <c r="G434" i="11"/>
  <c r="K433" i="11"/>
  <c r="J433" i="11"/>
  <c r="I433" i="11"/>
  <c r="H433" i="11"/>
  <c r="G433" i="11"/>
  <c r="K432" i="11"/>
  <c r="J432" i="11"/>
  <c r="I432" i="11"/>
  <c r="H432" i="11"/>
  <c r="G432" i="11"/>
  <c r="K431" i="11"/>
  <c r="J431" i="11"/>
  <c r="I431" i="11"/>
  <c r="H431" i="11"/>
  <c r="G431" i="11"/>
  <c r="K430" i="11"/>
  <c r="J430" i="11"/>
  <c r="I430" i="11"/>
  <c r="H430" i="11"/>
  <c r="G430" i="11"/>
  <c r="K429" i="11"/>
  <c r="J429" i="11"/>
  <c r="I429" i="11"/>
  <c r="H429" i="11"/>
  <c r="G429" i="11"/>
  <c r="K428" i="11"/>
  <c r="J428" i="11"/>
  <c r="I428" i="11"/>
  <c r="H428" i="11"/>
  <c r="G428" i="11"/>
  <c r="K427" i="11"/>
  <c r="J427" i="11"/>
  <c r="I427" i="11"/>
  <c r="H427" i="11"/>
  <c r="G427" i="11"/>
  <c r="K426" i="11"/>
  <c r="J426" i="11"/>
  <c r="I426" i="11"/>
  <c r="H426" i="11"/>
  <c r="G426" i="11"/>
  <c r="K425" i="11"/>
  <c r="J425" i="11"/>
  <c r="I425" i="11"/>
  <c r="H425" i="11"/>
  <c r="G425" i="11"/>
  <c r="K424" i="11"/>
  <c r="J424" i="11"/>
  <c r="I424" i="11"/>
  <c r="H424" i="11"/>
  <c r="G424" i="11"/>
  <c r="K423" i="11"/>
  <c r="J423" i="11"/>
  <c r="I423" i="11"/>
  <c r="H423" i="11"/>
  <c r="G423" i="11"/>
  <c r="K422" i="11"/>
  <c r="J422" i="11"/>
  <c r="I422" i="11"/>
  <c r="H422" i="11"/>
  <c r="G422" i="11"/>
  <c r="K421" i="11"/>
  <c r="J421" i="11"/>
  <c r="I421" i="11"/>
  <c r="H421" i="11"/>
  <c r="G421" i="11"/>
  <c r="K419" i="11"/>
  <c r="J419" i="11"/>
  <c r="I419" i="11"/>
  <c r="H419" i="11"/>
  <c r="G419" i="11"/>
  <c r="K418" i="11"/>
  <c r="J418" i="11"/>
  <c r="I418" i="11"/>
  <c r="H418" i="11"/>
  <c r="G418" i="11"/>
  <c r="K417" i="11"/>
  <c r="J417" i="11"/>
  <c r="I417" i="11"/>
  <c r="H417" i="11"/>
  <c r="G417" i="11"/>
  <c r="K416" i="11"/>
  <c r="J416" i="11"/>
  <c r="I416" i="11"/>
  <c r="H416" i="11"/>
  <c r="G416" i="11"/>
  <c r="K415" i="11"/>
  <c r="J415" i="11"/>
  <c r="I415" i="11"/>
  <c r="H415" i="11"/>
  <c r="G415" i="11"/>
  <c r="K414" i="11"/>
  <c r="J414" i="11"/>
  <c r="I414" i="11"/>
  <c r="H414" i="11"/>
  <c r="G414" i="11"/>
  <c r="K413" i="11"/>
  <c r="J413" i="11"/>
  <c r="I413" i="11"/>
  <c r="H413" i="11"/>
  <c r="G413" i="11"/>
  <c r="K412" i="11"/>
  <c r="J412" i="11"/>
  <c r="I412" i="11"/>
  <c r="H412" i="11"/>
  <c r="G412" i="11"/>
  <c r="K411" i="11"/>
  <c r="J411" i="11"/>
  <c r="I411" i="11"/>
  <c r="H411" i="11"/>
  <c r="G411" i="11"/>
  <c r="K410" i="11"/>
  <c r="J410" i="11"/>
  <c r="I410" i="11"/>
  <c r="H410" i="11"/>
  <c r="G410" i="11"/>
  <c r="K409" i="11"/>
  <c r="J409" i="11"/>
  <c r="I409" i="11"/>
  <c r="H409" i="11"/>
  <c r="G409" i="11"/>
  <c r="K408" i="11"/>
  <c r="J408" i="11"/>
  <c r="I408" i="11"/>
  <c r="H408" i="11"/>
  <c r="G408" i="11"/>
  <c r="K407" i="11"/>
  <c r="J407" i="11"/>
  <c r="I407" i="11"/>
  <c r="H407" i="11"/>
  <c r="G407" i="11"/>
  <c r="K406" i="11"/>
  <c r="J406" i="11"/>
  <c r="I406" i="11"/>
  <c r="H406" i="11"/>
  <c r="G406" i="11"/>
  <c r="K405" i="11"/>
  <c r="J405" i="11"/>
  <c r="I405" i="11"/>
  <c r="H405" i="11"/>
  <c r="G405" i="11"/>
  <c r="K404" i="11"/>
  <c r="J404" i="11"/>
  <c r="I404" i="11"/>
  <c r="H404" i="11"/>
  <c r="G404" i="11"/>
  <c r="K403" i="11"/>
  <c r="J403" i="11"/>
  <c r="I403" i="11"/>
  <c r="H403" i="11"/>
  <c r="G403" i="11"/>
  <c r="K402" i="11"/>
  <c r="J402" i="11"/>
  <c r="I402" i="11"/>
  <c r="H402" i="11"/>
  <c r="G402" i="11"/>
  <c r="K401" i="11"/>
  <c r="J401" i="11"/>
  <c r="I401" i="11"/>
  <c r="H401" i="11"/>
  <c r="G401" i="11"/>
  <c r="K399" i="11"/>
  <c r="J399" i="11"/>
  <c r="I399" i="11"/>
  <c r="H399" i="11"/>
  <c r="G399" i="11"/>
  <c r="K398" i="11"/>
  <c r="J398" i="11"/>
  <c r="I398" i="11"/>
  <c r="H398" i="11"/>
  <c r="G398" i="11"/>
  <c r="K397" i="11"/>
  <c r="J397" i="11"/>
  <c r="I397" i="11"/>
  <c r="H397" i="11"/>
  <c r="G397" i="11"/>
  <c r="K396" i="11"/>
  <c r="J396" i="11"/>
  <c r="I396" i="11"/>
  <c r="H396" i="11"/>
  <c r="G396" i="11"/>
  <c r="K395" i="11"/>
  <c r="J395" i="11"/>
  <c r="I395" i="11"/>
  <c r="H395" i="11"/>
  <c r="G395" i="11"/>
  <c r="K394" i="11"/>
  <c r="J394" i="11"/>
  <c r="I394" i="11"/>
  <c r="H394" i="11"/>
  <c r="G394" i="11"/>
  <c r="K393" i="11"/>
  <c r="J393" i="11"/>
  <c r="I393" i="11"/>
  <c r="H393" i="11"/>
  <c r="G393" i="11"/>
  <c r="K392" i="11"/>
  <c r="J392" i="11"/>
  <c r="I392" i="11"/>
  <c r="H392" i="11"/>
  <c r="G392" i="11"/>
  <c r="K391" i="11"/>
  <c r="J391" i="11"/>
  <c r="I391" i="11"/>
  <c r="H391" i="11"/>
  <c r="G391" i="11"/>
  <c r="K390" i="11"/>
  <c r="J390" i="11"/>
  <c r="I390" i="11"/>
  <c r="H390" i="11"/>
  <c r="G390" i="11"/>
  <c r="K389" i="11"/>
  <c r="J389" i="11"/>
  <c r="I389" i="11"/>
  <c r="H389" i="11"/>
  <c r="G389" i="11"/>
  <c r="K388" i="11"/>
  <c r="J388" i="11"/>
  <c r="I388" i="11"/>
  <c r="H388" i="11"/>
  <c r="G388" i="11"/>
  <c r="K387" i="11"/>
  <c r="J387" i="11"/>
  <c r="I387" i="11"/>
  <c r="H387" i="11"/>
  <c r="G387" i="11"/>
  <c r="K386" i="11"/>
  <c r="J386" i="11"/>
  <c r="I386" i="11"/>
  <c r="H386" i="11"/>
  <c r="G386" i="11"/>
  <c r="K384" i="11"/>
  <c r="J384" i="11"/>
  <c r="I384" i="11"/>
  <c r="H384" i="11"/>
  <c r="G384" i="11"/>
  <c r="K383" i="11"/>
  <c r="J383" i="11"/>
  <c r="I383" i="11"/>
  <c r="H383" i="11"/>
  <c r="G383" i="11"/>
  <c r="K382" i="11"/>
  <c r="J382" i="11"/>
  <c r="I382" i="11"/>
  <c r="H382" i="11"/>
  <c r="G382" i="11"/>
  <c r="K381" i="11"/>
  <c r="J381" i="11"/>
  <c r="I381" i="11"/>
  <c r="H381" i="11"/>
  <c r="G381" i="11"/>
  <c r="K380" i="11"/>
  <c r="J380" i="11"/>
  <c r="I380" i="11"/>
  <c r="H380" i="11"/>
  <c r="G380" i="11"/>
  <c r="K379" i="11"/>
  <c r="J379" i="11"/>
  <c r="I379" i="11"/>
  <c r="H379" i="11"/>
  <c r="G379" i="11"/>
  <c r="K377" i="11"/>
  <c r="J377" i="11"/>
  <c r="I377" i="11"/>
  <c r="H377" i="11"/>
  <c r="G377" i="11"/>
  <c r="K376" i="11"/>
  <c r="J376" i="11"/>
  <c r="I376" i="11"/>
  <c r="H376" i="11"/>
  <c r="G376" i="11"/>
  <c r="K375" i="11"/>
  <c r="J375" i="11"/>
  <c r="I375" i="11"/>
  <c r="H375" i="11"/>
  <c r="G375" i="11"/>
  <c r="K374" i="11"/>
  <c r="J374" i="11"/>
  <c r="I374" i="11"/>
  <c r="H374" i="11"/>
  <c r="G374" i="11"/>
  <c r="K373" i="11"/>
  <c r="J373" i="11"/>
  <c r="I373" i="11"/>
  <c r="H373" i="11"/>
  <c r="G373" i="11"/>
  <c r="K372" i="11"/>
  <c r="J372" i="11"/>
  <c r="I372" i="11"/>
  <c r="H372" i="11"/>
  <c r="G372" i="11"/>
  <c r="K371" i="11"/>
  <c r="J371" i="11"/>
  <c r="I371" i="11"/>
  <c r="H371" i="11"/>
  <c r="G371" i="11"/>
  <c r="K370" i="11"/>
  <c r="J370" i="11"/>
  <c r="I370" i="11"/>
  <c r="H370" i="11"/>
  <c r="G370" i="11"/>
  <c r="K369" i="11"/>
  <c r="J369" i="11"/>
  <c r="I369" i="11"/>
  <c r="H369" i="11"/>
  <c r="G369" i="11"/>
  <c r="K368" i="11"/>
  <c r="J368" i="11"/>
  <c r="I368" i="11"/>
  <c r="H368" i="11"/>
  <c r="G368" i="11"/>
  <c r="K367" i="11"/>
  <c r="J367" i="11"/>
  <c r="I367" i="11"/>
  <c r="H367" i="11"/>
  <c r="G367" i="11"/>
  <c r="K366" i="11"/>
  <c r="J366" i="11"/>
  <c r="I366" i="11"/>
  <c r="H366" i="11"/>
  <c r="G366" i="11"/>
  <c r="K365" i="11"/>
  <c r="J365" i="11"/>
  <c r="I365" i="11"/>
  <c r="H365" i="11"/>
  <c r="G365" i="11"/>
  <c r="K364" i="11"/>
  <c r="J364" i="11"/>
  <c r="I364" i="11"/>
  <c r="H364" i="11"/>
  <c r="G364" i="11"/>
  <c r="K363" i="11"/>
  <c r="J363" i="11"/>
  <c r="I363" i="11"/>
  <c r="H363" i="11"/>
  <c r="G363" i="11"/>
  <c r="K362" i="11"/>
  <c r="J362" i="11"/>
  <c r="I362" i="11"/>
  <c r="H362" i="11"/>
  <c r="G362" i="11"/>
  <c r="K361" i="11"/>
  <c r="J361" i="11"/>
  <c r="I361" i="11"/>
  <c r="H361" i="11"/>
  <c r="G361" i="11"/>
  <c r="K359" i="11"/>
  <c r="J359" i="11"/>
  <c r="I359" i="11"/>
  <c r="H359" i="11"/>
  <c r="G359" i="11"/>
  <c r="K358" i="11"/>
  <c r="J358" i="11"/>
  <c r="I358" i="11"/>
  <c r="H358" i="11"/>
  <c r="G358" i="11"/>
  <c r="K357" i="11"/>
  <c r="J357" i="11"/>
  <c r="I357" i="11"/>
  <c r="H357" i="11"/>
  <c r="G357" i="11"/>
  <c r="K356" i="11"/>
  <c r="J356" i="11"/>
  <c r="I356" i="11"/>
  <c r="H356" i="11"/>
  <c r="G356" i="11"/>
  <c r="K355" i="11"/>
  <c r="J355" i="11"/>
  <c r="I355" i="11"/>
  <c r="H355" i="11"/>
  <c r="G355" i="11"/>
  <c r="K354" i="11"/>
  <c r="J354" i="11"/>
  <c r="I354" i="11"/>
  <c r="H354" i="11"/>
  <c r="G354" i="11"/>
  <c r="K353" i="11"/>
  <c r="J353" i="11"/>
  <c r="I353" i="11"/>
  <c r="H353" i="11"/>
  <c r="G353" i="11"/>
  <c r="K352" i="11"/>
  <c r="J352" i="11"/>
  <c r="I352" i="11"/>
  <c r="H352" i="11"/>
  <c r="G352" i="11"/>
  <c r="K351" i="11"/>
  <c r="J351" i="11"/>
  <c r="I351" i="11"/>
  <c r="H351" i="11"/>
  <c r="G351" i="11"/>
  <c r="K350" i="11"/>
  <c r="J350" i="11"/>
  <c r="I350" i="11"/>
  <c r="H350" i="11"/>
  <c r="G350" i="11"/>
  <c r="K349" i="11"/>
  <c r="J349" i="11"/>
  <c r="I349" i="11"/>
  <c r="H349" i="11"/>
  <c r="G349" i="11"/>
  <c r="K348" i="11"/>
  <c r="J348" i="11"/>
  <c r="I348" i="11"/>
  <c r="H348" i="11"/>
  <c r="G348" i="11"/>
  <c r="K347" i="11"/>
  <c r="J347" i="11"/>
  <c r="I347" i="11"/>
  <c r="H347" i="11"/>
  <c r="G347" i="11"/>
  <c r="K346" i="11"/>
  <c r="J346" i="11"/>
  <c r="I346" i="11"/>
  <c r="H346" i="11"/>
  <c r="G346" i="11"/>
  <c r="K345" i="11"/>
  <c r="J345" i="11"/>
  <c r="I345" i="11"/>
  <c r="H345" i="11"/>
  <c r="G345" i="11"/>
  <c r="K344" i="11"/>
  <c r="J344" i="11"/>
  <c r="I344" i="11"/>
  <c r="H344" i="11"/>
  <c r="G344" i="11"/>
  <c r="K343" i="11"/>
  <c r="J343" i="11"/>
  <c r="I343" i="11"/>
  <c r="H343" i="11"/>
  <c r="G343" i="11"/>
  <c r="K342" i="11"/>
  <c r="J342" i="11"/>
  <c r="I342" i="11"/>
  <c r="H342" i="11"/>
  <c r="G342" i="11"/>
  <c r="K341" i="11"/>
  <c r="J341" i="11"/>
  <c r="I341" i="11"/>
  <c r="H341" i="11"/>
  <c r="G341" i="11"/>
  <c r="K340" i="11"/>
  <c r="J340" i="11"/>
  <c r="I340" i="11"/>
  <c r="H340" i="11"/>
  <c r="G340" i="11"/>
  <c r="K339" i="11"/>
  <c r="J339" i="11"/>
  <c r="I339" i="11"/>
  <c r="H339" i="11"/>
  <c r="G339" i="11"/>
  <c r="K338" i="11"/>
  <c r="J338" i="11"/>
  <c r="I338" i="11"/>
  <c r="H338" i="11"/>
  <c r="G338" i="11"/>
  <c r="K337" i="11"/>
  <c r="J337" i="11"/>
  <c r="I337" i="11"/>
  <c r="H337" i="11"/>
  <c r="G337" i="11"/>
  <c r="K336" i="11"/>
  <c r="J336" i="11"/>
  <c r="I336" i="11"/>
  <c r="H336" i="11"/>
  <c r="G336" i="11"/>
  <c r="K335" i="11"/>
  <c r="J335" i="11"/>
  <c r="I335" i="11"/>
  <c r="H335" i="11"/>
  <c r="G335" i="11"/>
  <c r="K334" i="11"/>
  <c r="J334" i="11"/>
  <c r="I334" i="11"/>
  <c r="H334" i="11"/>
  <c r="G334" i="11"/>
  <c r="K333" i="11"/>
  <c r="J333" i="11"/>
  <c r="I333" i="11"/>
  <c r="H333" i="11"/>
  <c r="G333" i="11"/>
  <c r="K330" i="11"/>
  <c r="J330" i="11"/>
  <c r="I330" i="11"/>
  <c r="H330" i="11"/>
  <c r="G330" i="11"/>
  <c r="K329" i="11"/>
  <c r="J329" i="11"/>
  <c r="I329" i="11"/>
  <c r="H329" i="11"/>
  <c r="G329" i="11"/>
  <c r="K328" i="11"/>
  <c r="J328" i="11"/>
  <c r="I328" i="11"/>
  <c r="H328" i="11"/>
  <c r="G328" i="11"/>
  <c r="K327" i="11"/>
  <c r="J327" i="11"/>
  <c r="I327" i="11"/>
  <c r="H327" i="11"/>
  <c r="G327" i="11"/>
  <c r="K326" i="11"/>
  <c r="J326" i="11"/>
  <c r="I326" i="11"/>
  <c r="H326" i="11"/>
  <c r="G326" i="11"/>
  <c r="K325" i="11"/>
  <c r="J325" i="11"/>
  <c r="I325" i="11"/>
  <c r="H325" i="11"/>
  <c r="G325" i="11"/>
  <c r="K324" i="11"/>
  <c r="J324" i="11"/>
  <c r="I324" i="11"/>
  <c r="H324" i="11"/>
  <c r="G324" i="11"/>
  <c r="K323" i="11"/>
  <c r="J323" i="11"/>
  <c r="I323" i="11"/>
  <c r="H323" i="11"/>
  <c r="G323" i="11"/>
  <c r="K322" i="11"/>
  <c r="J322" i="11"/>
  <c r="I322" i="11"/>
  <c r="H322" i="11"/>
  <c r="G322" i="11"/>
  <c r="K321" i="11"/>
  <c r="J321" i="11"/>
  <c r="I321" i="11"/>
  <c r="H321" i="11"/>
  <c r="G321" i="11"/>
  <c r="K320" i="11"/>
  <c r="J320" i="11"/>
  <c r="I320" i="11"/>
  <c r="H320" i="11"/>
  <c r="G320" i="11"/>
  <c r="K319" i="11"/>
  <c r="J319" i="11"/>
  <c r="I319" i="11"/>
  <c r="H319" i="11"/>
  <c r="G319" i="11"/>
  <c r="K318" i="11"/>
  <c r="J318" i="11"/>
  <c r="I318" i="11"/>
  <c r="H318" i="11"/>
  <c r="G318" i="11"/>
  <c r="K316" i="11"/>
  <c r="J316" i="11"/>
  <c r="I316" i="11"/>
  <c r="H316" i="11"/>
  <c r="G316" i="11"/>
  <c r="K315" i="11"/>
  <c r="J315" i="11"/>
  <c r="I315" i="11"/>
  <c r="H315" i="11"/>
  <c r="G315" i="11"/>
  <c r="K314" i="11"/>
  <c r="J314" i="11"/>
  <c r="I314" i="11"/>
  <c r="H314" i="11"/>
  <c r="G314" i="11"/>
  <c r="K313" i="11"/>
  <c r="J313" i="11"/>
  <c r="I313" i="11"/>
  <c r="H313" i="11"/>
  <c r="G313" i="11"/>
  <c r="K312" i="11"/>
  <c r="J312" i="11"/>
  <c r="I312" i="11"/>
  <c r="H312" i="11"/>
  <c r="G312" i="11"/>
  <c r="K311" i="11"/>
  <c r="J311" i="11"/>
  <c r="I311" i="11"/>
  <c r="H311" i="11"/>
  <c r="G311" i="11"/>
  <c r="K310" i="11"/>
  <c r="J310" i="11"/>
  <c r="I310" i="11"/>
  <c r="H310" i="11"/>
  <c r="G310" i="11"/>
  <c r="K309" i="11"/>
  <c r="J309" i="11"/>
  <c r="I309" i="11"/>
  <c r="H309" i="11"/>
  <c r="G309" i="11"/>
  <c r="K308" i="11"/>
  <c r="J308" i="11"/>
  <c r="I308" i="11"/>
  <c r="H308" i="11"/>
  <c r="G308" i="11"/>
  <c r="K307" i="11"/>
  <c r="J307" i="11"/>
  <c r="I307" i="11"/>
  <c r="H307" i="11"/>
  <c r="G307" i="11"/>
  <c r="K306" i="11"/>
  <c r="J306" i="11"/>
  <c r="I306" i="11"/>
  <c r="H306" i="11"/>
  <c r="G306" i="11"/>
  <c r="K305" i="11"/>
  <c r="J305" i="11"/>
  <c r="I305" i="11"/>
  <c r="H305" i="11"/>
  <c r="G305" i="11"/>
  <c r="K304" i="11"/>
  <c r="J304" i="11"/>
  <c r="I304" i="11"/>
  <c r="H304" i="11"/>
  <c r="G304" i="11"/>
  <c r="K303" i="11"/>
  <c r="J303" i="11"/>
  <c r="I303" i="11"/>
  <c r="H303" i="11"/>
  <c r="G303" i="11"/>
  <c r="K302" i="11"/>
  <c r="J302" i="11"/>
  <c r="I302" i="11"/>
  <c r="H302" i="11"/>
  <c r="G302" i="11"/>
  <c r="K300" i="11"/>
  <c r="J300" i="11"/>
  <c r="I300" i="11"/>
  <c r="H300" i="11"/>
  <c r="G300" i="11"/>
  <c r="K299" i="11"/>
  <c r="J299" i="11"/>
  <c r="I299" i="11"/>
  <c r="H299" i="11"/>
  <c r="G299" i="11"/>
  <c r="K298" i="11"/>
  <c r="J298" i="11"/>
  <c r="I298" i="11"/>
  <c r="H298" i="11"/>
  <c r="G298" i="11"/>
  <c r="K297" i="11"/>
  <c r="J297" i="11"/>
  <c r="I297" i="11"/>
  <c r="H297" i="11"/>
  <c r="G297" i="11"/>
  <c r="K296" i="11"/>
  <c r="J296" i="11"/>
  <c r="I296" i="11"/>
  <c r="H296" i="11"/>
  <c r="G296" i="11"/>
  <c r="K295" i="11"/>
  <c r="J295" i="11"/>
  <c r="I295" i="11"/>
  <c r="H295" i="11"/>
  <c r="G295" i="11"/>
  <c r="K294" i="11"/>
  <c r="J294" i="11"/>
  <c r="I294" i="11"/>
  <c r="H294" i="11"/>
  <c r="G294" i="11"/>
  <c r="K293" i="11"/>
  <c r="J293" i="11"/>
  <c r="I293" i="11"/>
  <c r="H293" i="11"/>
  <c r="G293" i="11"/>
  <c r="K292" i="11"/>
  <c r="J292" i="11"/>
  <c r="I292" i="11"/>
  <c r="H292" i="11"/>
  <c r="G292" i="11"/>
  <c r="K291" i="11"/>
  <c r="J291" i="11"/>
  <c r="I291" i="11"/>
  <c r="H291" i="11"/>
  <c r="G291" i="11"/>
  <c r="K290" i="11"/>
  <c r="J290" i="11"/>
  <c r="I290" i="11"/>
  <c r="H290" i="11"/>
  <c r="G290" i="11"/>
  <c r="K289" i="11"/>
  <c r="J289" i="11"/>
  <c r="I289" i="11"/>
  <c r="H289" i="11"/>
  <c r="G289" i="11"/>
  <c r="K288" i="11"/>
  <c r="J288" i="11"/>
  <c r="I288" i="11"/>
  <c r="H288" i="11"/>
  <c r="G288" i="11"/>
  <c r="K287" i="11"/>
  <c r="J287" i="11"/>
  <c r="I287" i="11"/>
  <c r="H287" i="11"/>
  <c r="G287" i="11"/>
  <c r="K286" i="11"/>
  <c r="J286" i="11"/>
  <c r="I286" i="11"/>
  <c r="H286" i="11"/>
  <c r="G286" i="11"/>
  <c r="K285" i="11"/>
  <c r="J285" i="11"/>
  <c r="I285" i="11"/>
  <c r="H285" i="11"/>
  <c r="G285" i="11"/>
  <c r="K284" i="11"/>
  <c r="J284" i="11"/>
  <c r="I284" i="11"/>
  <c r="H284" i="11"/>
  <c r="G284" i="11"/>
  <c r="K282" i="11"/>
  <c r="J282" i="11"/>
  <c r="I282" i="11"/>
  <c r="H282" i="11"/>
  <c r="G282" i="11"/>
  <c r="K281" i="11"/>
  <c r="J281" i="11"/>
  <c r="I281" i="11"/>
  <c r="H281" i="11"/>
  <c r="G281" i="11"/>
  <c r="K280" i="11"/>
  <c r="J280" i="11"/>
  <c r="I280" i="11"/>
  <c r="H280" i="11"/>
  <c r="G280" i="11"/>
  <c r="K279" i="11"/>
  <c r="J279" i="11"/>
  <c r="I279" i="11"/>
  <c r="H279" i="11"/>
  <c r="G279" i="11"/>
  <c r="K278" i="11"/>
  <c r="J278" i="11"/>
  <c r="I278" i="11"/>
  <c r="H278" i="11"/>
  <c r="G278" i="11"/>
  <c r="K277" i="11"/>
  <c r="J277" i="11"/>
  <c r="I277" i="11"/>
  <c r="H277" i="11"/>
  <c r="G277" i="11"/>
  <c r="K276" i="11"/>
  <c r="J276" i="11"/>
  <c r="I276" i="11"/>
  <c r="H276" i="11"/>
  <c r="G276" i="11"/>
  <c r="K275" i="11"/>
  <c r="J275" i="11"/>
  <c r="I275" i="11"/>
  <c r="H275" i="11"/>
  <c r="G275" i="11"/>
  <c r="K274" i="11"/>
  <c r="J274" i="11"/>
  <c r="I274" i="11"/>
  <c r="H274" i="11"/>
  <c r="G274" i="11"/>
  <c r="K273" i="11"/>
  <c r="J273" i="11"/>
  <c r="I273" i="11"/>
  <c r="H273" i="11"/>
  <c r="G273" i="11"/>
  <c r="K272" i="11"/>
  <c r="J272" i="11"/>
  <c r="I272" i="11"/>
  <c r="H272" i="11"/>
  <c r="G272" i="11"/>
  <c r="K271" i="11"/>
  <c r="J271" i="11"/>
  <c r="I271" i="11"/>
  <c r="H271" i="11"/>
  <c r="G271" i="11"/>
  <c r="K270" i="11"/>
  <c r="J270" i="11"/>
  <c r="I270" i="11"/>
  <c r="H270" i="11"/>
  <c r="G270" i="11"/>
  <c r="K269" i="11"/>
  <c r="J269" i="11"/>
  <c r="I269" i="11"/>
  <c r="H269" i="11"/>
  <c r="G269" i="11"/>
  <c r="K268" i="11"/>
  <c r="J268" i="11"/>
  <c r="I268" i="11"/>
  <c r="H268" i="11"/>
  <c r="G268" i="11"/>
  <c r="K267" i="11"/>
  <c r="J267" i="11"/>
  <c r="I267" i="11"/>
  <c r="H267" i="11"/>
  <c r="G267" i="11"/>
  <c r="K266" i="11"/>
  <c r="J266" i="11"/>
  <c r="I266" i="11"/>
  <c r="H266" i="11"/>
  <c r="G266" i="11"/>
  <c r="K265" i="11"/>
  <c r="J265" i="11"/>
  <c r="I265" i="11"/>
  <c r="H265" i="11"/>
  <c r="G265" i="11"/>
  <c r="K264" i="11"/>
  <c r="J264" i="11"/>
  <c r="I264" i="11"/>
  <c r="H264" i="11"/>
  <c r="G264" i="11"/>
  <c r="K263" i="11"/>
  <c r="J263" i="11"/>
  <c r="I263" i="11"/>
  <c r="H263" i="11"/>
  <c r="G263" i="11"/>
  <c r="K262" i="11"/>
  <c r="J262" i="11"/>
  <c r="I262" i="11"/>
  <c r="H262" i="11"/>
  <c r="G262" i="11"/>
  <c r="K261" i="11"/>
  <c r="J261" i="11"/>
  <c r="I261" i="11"/>
  <c r="H261" i="11"/>
  <c r="G261" i="11"/>
  <c r="K260" i="11"/>
  <c r="J260" i="11"/>
  <c r="I260" i="11"/>
  <c r="H260" i="11"/>
  <c r="G260" i="11"/>
  <c r="K258" i="11"/>
  <c r="J258" i="11"/>
  <c r="I258" i="11"/>
  <c r="H258" i="11"/>
  <c r="G258" i="11"/>
  <c r="K257" i="11"/>
  <c r="J257" i="11"/>
  <c r="I257" i="11"/>
  <c r="H257" i="11"/>
  <c r="G257" i="11"/>
  <c r="K256" i="11"/>
  <c r="J256" i="11"/>
  <c r="I256" i="11"/>
  <c r="H256" i="11"/>
  <c r="G256" i="11"/>
  <c r="K255" i="11"/>
  <c r="J255" i="11"/>
  <c r="I255" i="11"/>
  <c r="H255" i="11"/>
  <c r="G255" i="11"/>
  <c r="K254" i="11"/>
  <c r="J254" i="11"/>
  <c r="I254" i="11"/>
  <c r="H254" i="11"/>
  <c r="G254" i="11"/>
  <c r="K253" i="11"/>
  <c r="J253" i="11"/>
  <c r="I253" i="11"/>
  <c r="H253" i="11"/>
  <c r="G253" i="11"/>
  <c r="K252" i="11"/>
  <c r="J252" i="11"/>
  <c r="I252" i="11"/>
  <c r="H252" i="11"/>
  <c r="G252" i="11"/>
  <c r="K251" i="11"/>
  <c r="J251" i="11"/>
  <c r="I251" i="11"/>
  <c r="H251" i="11"/>
  <c r="G251" i="11"/>
  <c r="K250" i="11"/>
  <c r="J250" i="11"/>
  <c r="I250" i="11"/>
  <c r="H250" i="11"/>
  <c r="G250" i="11"/>
  <c r="K249" i="11"/>
  <c r="J249" i="11"/>
  <c r="I249" i="11"/>
  <c r="H249" i="11"/>
  <c r="G249" i="11"/>
  <c r="K247" i="11"/>
  <c r="J247" i="11"/>
  <c r="I247" i="11"/>
  <c r="H247" i="11"/>
  <c r="G247" i="11"/>
  <c r="K246" i="11"/>
  <c r="J246" i="11"/>
  <c r="I246" i="11"/>
  <c r="H246" i="11"/>
  <c r="G246" i="11"/>
  <c r="K245" i="11"/>
  <c r="J245" i="11"/>
  <c r="I245" i="11"/>
  <c r="H245" i="11"/>
  <c r="G245" i="11"/>
  <c r="K244" i="11"/>
  <c r="J244" i="11"/>
  <c r="I244" i="11"/>
  <c r="H244" i="11"/>
  <c r="G244" i="11"/>
  <c r="K243" i="11"/>
  <c r="J243" i="11"/>
  <c r="I243" i="11"/>
  <c r="H243" i="11"/>
  <c r="G243" i="11"/>
  <c r="K242" i="11"/>
  <c r="J242" i="11"/>
  <c r="I242" i="11"/>
  <c r="H242" i="11"/>
  <c r="G242" i="11"/>
  <c r="K241" i="11"/>
  <c r="J241" i="11"/>
  <c r="I241" i="11"/>
  <c r="H241" i="11"/>
  <c r="G241" i="11"/>
  <c r="K240" i="11"/>
  <c r="J240" i="11"/>
  <c r="I240" i="11"/>
  <c r="H240" i="11"/>
  <c r="G240" i="11"/>
  <c r="K239" i="11"/>
  <c r="J239" i="11"/>
  <c r="I239" i="11"/>
  <c r="H239" i="11"/>
  <c r="G239" i="11"/>
  <c r="K238" i="11"/>
  <c r="J238" i="11"/>
  <c r="I238" i="11"/>
  <c r="H238" i="11"/>
  <c r="G238" i="11"/>
  <c r="K237" i="11"/>
  <c r="J237" i="11"/>
  <c r="I237" i="11"/>
  <c r="H237" i="11"/>
  <c r="G237" i="11"/>
  <c r="K236" i="11"/>
  <c r="J236" i="11"/>
  <c r="I236" i="11"/>
  <c r="H236" i="11"/>
  <c r="G236" i="11"/>
  <c r="K235" i="11"/>
  <c r="J235" i="11"/>
  <c r="I235" i="11"/>
  <c r="H235" i="11"/>
  <c r="G235" i="11"/>
  <c r="K234" i="11"/>
  <c r="J234" i="11"/>
  <c r="I234" i="11"/>
  <c r="H234" i="11"/>
  <c r="G234" i="11"/>
  <c r="K233" i="11"/>
  <c r="J233" i="11"/>
  <c r="I233" i="11"/>
  <c r="H233" i="11"/>
  <c r="G233" i="11"/>
  <c r="K232" i="11"/>
  <c r="J232" i="11"/>
  <c r="I232" i="11"/>
  <c r="H232" i="11"/>
  <c r="G232" i="11"/>
  <c r="K231" i="11"/>
  <c r="J231" i="11"/>
  <c r="I231" i="11"/>
  <c r="H231" i="11"/>
  <c r="G231" i="11"/>
  <c r="K230" i="11"/>
  <c r="J230" i="11"/>
  <c r="I230" i="11"/>
  <c r="H230" i="11"/>
  <c r="G230" i="11"/>
  <c r="K229" i="11"/>
  <c r="J229" i="11"/>
  <c r="I229" i="11"/>
  <c r="H229" i="11"/>
  <c r="G229" i="11"/>
  <c r="K228" i="11"/>
  <c r="J228" i="11"/>
  <c r="I228" i="11"/>
  <c r="H228" i="11"/>
  <c r="G228" i="11"/>
  <c r="K227" i="11"/>
  <c r="J227" i="11"/>
  <c r="I227" i="11"/>
  <c r="H227" i="11"/>
  <c r="G227" i="11"/>
  <c r="K226" i="11"/>
  <c r="J226" i="11"/>
  <c r="I226" i="11"/>
  <c r="H226" i="11"/>
  <c r="G226" i="11"/>
  <c r="K225" i="11"/>
  <c r="J225" i="11"/>
  <c r="I225" i="11"/>
  <c r="H225" i="11"/>
  <c r="G225" i="11"/>
  <c r="K224" i="11"/>
  <c r="J224" i="11"/>
  <c r="I224" i="11"/>
  <c r="H224" i="11"/>
  <c r="G224" i="11"/>
  <c r="K223" i="11"/>
  <c r="J223" i="11"/>
  <c r="I223" i="11"/>
  <c r="H223" i="11"/>
  <c r="G223" i="11"/>
  <c r="K222" i="11"/>
  <c r="J222" i="11"/>
  <c r="I222" i="11"/>
  <c r="H222" i="11"/>
  <c r="G222" i="11"/>
  <c r="K221" i="11"/>
  <c r="J221" i="11"/>
  <c r="I221" i="11"/>
  <c r="H221" i="11"/>
  <c r="G221" i="11"/>
  <c r="K220" i="11"/>
  <c r="J220" i="11"/>
  <c r="I220" i="11"/>
  <c r="H220" i="11"/>
  <c r="G220" i="11"/>
  <c r="K218" i="11"/>
  <c r="J218" i="11"/>
  <c r="I218" i="11"/>
  <c r="H218" i="11"/>
  <c r="G218" i="11"/>
  <c r="K217" i="11"/>
  <c r="J217" i="11"/>
  <c r="I217" i="11"/>
  <c r="H217" i="11"/>
  <c r="G217" i="11"/>
  <c r="K216" i="11"/>
  <c r="J216" i="11"/>
  <c r="I216" i="11"/>
  <c r="H216" i="11"/>
  <c r="G216" i="11"/>
  <c r="K215" i="11"/>
  <c r="J215" i="11"/>
  <c r="I215" i="11"/>
  <c r="H215" i="11"/>
  <c r="G215" i="11"/>
  <c r="K214" i="11"/>
  <c r="J214" i="11"/>
  <c r="I214" i="11"/>
  <c r="H214" i="11"/>
  <c r="G214" i="11"/>
  <c r="K213" i="11"/>
  <c r="J213" i="11"/>
  <c r="I213" i="11"/>
  <c r="H213" i="11"/>
  <c r="G213" i="11"/>
  <c r="K212" i="11"/>
  <c r="J212" i="11"/>
  <c r="I212" i="11"/>
  <c r="H212" i="11"/>
  <c r="G212" i="11"/>
  <c r="K211" i="11"/>
  <c r="J211" i="11"/>
  <c r="I211" i="11"/>
  <c r="H211" i="11"/>
  <c r="G211" i="11"/>
  <c r="K210" i="11"/>
  <c r="J210" i="11"/>
  <c r="I210" i="11"/>
  <c r="H210" i="11"/>
  <c r="G210" i="11"/>
  <c r="K209" i="11"/>
  <c r="J209" i="11"/>
  <c r="I209" i="11"/>
  <c r="H209" i="11"/>
  <c r="G209" i="11"/>
  <c r="K208" i="11"/>
  <c r="J208" i="11"/>
  <c r="I208" i="11"/>
  <c r="H208" i="11"/>
  <c r="G208" i="11"/>
  <c r="K207" i="11"/>
  <c r="J207" i="11"/>
  <c r="I207" i="11"/>
  <c r="H207" i="11"/>
  <c r="G207" i="11"/>
  <c r="K206" i="11"/>
  <c r="J206" i="11"/>
  <c r="I206" i="11"/>
  <c r="H206" i="11"/>
  <c r="G206" i="11"/>
  <c r="K205" i="11"/>
  <c r="J205" i="11"/>
  <c r="I205" i="11"/>
  <c r="H205" i="11"/>
  <c r="G205" i="11"/>
  <c r="K204" i="11"/>
  <c r="J204" i="11"/>
  <c r="I204" i="11"/>
  <c r="H204" i="11"/>
  <c r="G204" i="11"/>
  <c r="K202" i="11"/>
  <c r="J202" i="11"/>
  <c r="I202" i="11"/>
  <c r="H202" i="11"/>
  <c r="G202" i="11"/>
  <c r="K201" i="11"/>
  <c r="J201" i="11"/>
  <c r="I201" i="11"/>
  <c r="H201" i="11"/>
  <c r="G201" i="11"/>
  <c r="K200" i="11"/>
  <c r="J200" i="11"/>
  <c r="I200" i="11"/>
  <c r="H200" i="11"/>
  <c r="G200" i="11"/>
  <c r="K199" i="11"/>
  <c r="J199" i="11"/>
  <c r="I199" i="11"/>
  <c r="H199" i="11"/>
  <c r="G199" i="11"/>
  <c r="K198" i="11"/>
  <c r="J198" i="11"/>
  <c r="I198" i="11"/>
  <c r="H198" i="11"/>
  <c r="G198" i="11"/>
  <c r="K197" i="11"/>
  <c r="J197" i="11"/>
  <c r="I197" i="11"/>
  <c r="H197" i="11"/>
  <c r="G197" i="11"/>
  <c r="K196" i="11"/>
  <c r="J196" i="11"/>
  <c r="I196" i="11"/>
  <c r="H196" i="11"/>
  <c r="G196" i="11"/>
  <c r="K195" i="11"/>
  <c r="J195" i="11"/>
  <c r="I195" i="11"/>
  <c r="H195" i="11"/>
  <c r="G195" i="11"/>
  <c r="K194" i="11"/>
  <c r="J194" i="11"/>
  <c r="I194" i="11"/>
  <c r="H194" i="11"/>
  <c r="G194" i="11"/>
  <c r="K193" i="11"/>
  <c r="J193" i="11"/>
  <c r="I193" i="11"/>
  <c r="H193" i="11"/>
  <c r="G193" i="11"/>
  <c r="K192" i="11"/>
  <c r="J192" i="11"/>
  <c r="I192" i="11"/>
  <c r="H192" i="11"/>
  <c r="G192" i="11"/>
  <c r="K191" i="11"/>
  <c r="J191" i="11"/>
  <c r="I191" i="11"/>
  <c r="H191" i="11"/>
  <c r="G191" i="11"/>
  <c r="K190" i="11"/>
  <c r="J190" i="11"/>
  <c r="I190" i="11"/>
  <c r="H190" i="11"/>
  <c r="G190" i="11"/>
  <c r="K189" i="11"/>
  <c r="J189" i="11"/>
  <c r="I189" i="11"/>
  <c r="H189" i="11"/>
  <c r="G189" i="11"/>
  <c r="K188" i="11"/>
  <c r="J188" i="11"/>
  <c r="I188" i="11"/>
  <c r="H188" i="11"/>
  <c r="G188" i="11"/>
  <c r="K187" i="11"/>
  <c r="J187" i="11"/>
  <c r="I187" i="11"/>
  <c r="H187" i="11"/>
  <c r="G187" i="11"/>
  <c r="K186" i="11"/>
  <c r="J186" i="11"/>
  <c r="I186" i="11"/>
  <c r="H186" i="11"/>
  <c r="G186" i="11"/>
  <c r="K185" i="11"/>
  <c r="J185" i="11"/>
  <c r="I185" i="11"/>
  <c r="H185" i="11"/>
  <c r="G185" i="11"/>
  <c r="K184" i="11"/>
  <c r="J184" i="11"/>
  <c r="I184" i="11"/>
  <c r="H184" i="11"/>
  <c r="G184" i="11"/>
  <c r="K183" i="11"/>
  <c r="J183" i="11"/>
  <c r="I183" i="11"/>
  <c r="H183" i="11"/>
  <c r="G183" i="11"/>
  <c r="K182" i="11"/>
  <c r="J182" i="11"/>
  <c r="I182" i="11"/>
  <c r="H182" i="11"/>
  <c r="G182" i="11"/>
  <c r="K181" i="11"/>
  <c r="J181" i="11"/>
  <c r="I181" i="11"/>
  <c r="H181" i="11"/>
  <c r="G181" i="11"/>
  <c r="K180" i="11"/>
  <c r="J180" i="11"/>
  <c r="I180" i="11"/>
  <c r="H180" i="11"/>
  <c r="G180" i="11"/>
  <c r="K179" i="11"/>
  <c r="J179" i="11"/>
  <c r="I179" i="11"/>
  <c r="H179" i="11"/>
  <c r="G179" i="11"/>
  <c r="K178" i="11"/>
  <c r="J178" i="11"/>
  <c r="I178" i="11"/>
  <c r="H178" i="11"/>
  <c r="G178" i="11"/>
  <c r="K177" i="11"/>
  <c r="J177" i="11"/>
  <c r="I177" i="11"/>
  <c r="H177" i="11"/>
  <c r="G177" i="11"/>
  <c r="K176" i="11"/>
  <c r="J176" i="11"/>
  <c r="I176" i="11"/>
  <c r="H176" i="11"/>
  <c r="G176" i="11"/>
  <c r="K175" i="11"/>
  <c r="J175" i="11"/>
  <c r="I175" i="11"/>
  <c r="H175" i="11"/>
  <c r="G175" i="11"/>
  <c r="K174" i="11"/>
  <c r="J174" i="11"/>
  <c r="I174" i="11"/>
  <c r="H174" i="11"/>
  <c r="G174" i="11"/>
  <c r="K173" i="11"/>
  <c r="J173" i="11"/>
  <c r="I173" i="11"/>
  <c r="H173" i="11"/>
  <c r="G173" i="11"/>
  <c r="K172" i="11"/>
  <c r="J172" i="11"/>
  <c r="I172" i="11"/>
  <c r="H172" i="11"/>
  <c r="G172" i="11"/>
  <c r="K170" i="11"/>
  <c r="J170" i="11"/>
  <c r="I170" i="11"/>
  <c r="H170" i="11"/>
  <c r="G170" i="11"/>
  <c r="K169" i="11"/>
  <c r="J169" i="11"/>
  <c r="I169" i="11"/>
  <c r="H169" i="11"/>
  <c r="G169" i="11"/>
  <c r="K168" i="11"/>
  <c r="J168" i="11"/>
  <c r="I168" i="11"/>
  <c r="H168" i="11"/>
  <c r="G168" i="11"/>
  <c r="K167" i="11"/>
  <c r="J167" i="11"/>
  <c r="I167" i="11"/>
  <c r="H167" i="11"/>
  <c r="G167" i="11"/>
  <c r="K166" i="11"/>
  <c r="J166" i="11"/>
  <c r="I166" i="11"/>
  <c r="H166" i="11"/>
  <c r="G166" i="11"/>
  <c r="K165" i="11"/>
  <c r="J165" i="11"/>
  <c r="I165" i="11"/>
  <c r="H165" i="11"/>
  <c r="G165" i="11"/>
  <c r="K164" i="11"/>
  <c r="J164" i="11"/>
  <c r="I164" i="11"/>
  <c r="H164" i="11"/>
  <c r="G164" i="11"/>
  <c r="K163" i="11"/>
  <c r="J163" i="11"/>
  <c r="I163" i="11"/>
  <c r="H163" i="11"/>
  <c r="G163" i="11"/>
  <c r="K162" i="11"/>
  <c r="J162" i="11"/>
  <c r="I162" i="11"/>
  <c r="H162" i="11"/>
  <c r="G162" i="11"/>
  <c r="K161" i="11"/>
  <c r="J161" i="11"/>
  <c r="I161" i="11"/>
  <c r="H161" i="11"/>
  <c r="G161" i="11"/>
  <c r="K160" i="11"/>
  <c r="J160" i="11"/>
  <c r="I160" i="11"/>
  <c r="H160" i="11"/>
  <c r="G160" i="11"/>
  <c r="K158" i="11"/>
  <c r="J158" i="11"/>
  <c r="I158" i="11"/>
  <c r="H158" i="11"/>
  <c r="G158" i="11"/>
  <c r="K157" i="11"/>
  <c r="J157" i="11"/>
  <c r="I157" i="11"/>
  <c r="H157" i="11"/>
  <c r="G157" i="11"/>
  <c r="K156" i="11"/>
  <c r="J156" i="11"/>
  <c r="I156" i="11"/>
  <c r="H156" i="11"/>
  <c r="G156" i="11"/>
  <c r="K155" i="11"/>
  <c r="J155" i="11"/>
  <c r="I155" i="11"/>
  <c r="H155" i="11"/>
  <c r="G155" i="11"/>
  <c r="K154" i="11"/>
  <c r="J154" i="11"/>
  <c r="I154" i="11"/>
  <c r="H154" i="11"/>
  <c r="G154" i="11"/>
  <c r="K153" i="11"/>
  <c r="J153" i="11"/>
  <c r="I153" i="11"/>
  <c r="H153" i="11"/>
  <c r="G153" i="11"/>
  <c r="K152" i="11"/>
  <c r="J152" i="11"/>
  <c r="I152" i="11"/>
  <c r="H152" i="11"/>
  <c r="G152" i="11"/>
  <c r="K151" i="11"/>
  <c r="J151" i="11"/>
  <c r="I151" i="11"/>
  <c r="H151" i="11"/>
  <c r="G151" i="11"/>
  <c r="K150" i="11"/>
  <c r="J150" i="11"/>
  <c r="I150" i="11"/>
  <c r="H150" i="11"/>
  <c r="G150" i="11"/>
  <c r="K149" i="11"/>
  <c r="J149" i="11"/>
  <c r="I149" i="11"/>
  <c r="H149" i="11"/>
  <c r="G149" i="11"/>
  <c r="K148" i="11"/>
  <c r="J148" i="11"/>
  <c r="I148" i="11"/>
  <c r="H148" i="11"/>
  <c r="G148" i="11"/>
  <c r="K147" i="11"/>
  <c r="J147" i="11"/>
  <c r="I147" i="11"/>
  <c r="H147" i="11"/>
  <c r="G147" i="11"/>
  <c r="K146" i="11"/>
  <c r="J146" i="11"/>
  <c r="I146" i="11"/>
  <c r="H146" i="11"/>
  <c r="G146" i="11"/>
  <c r="K145" i="11"/>
  <c r="J145" i="11"/>
  <c r="I145" i="11"/>
  <c r="H145" i="11"/>
  <c r="G145" i="11"/>
  <c r="K144" i="11"/>
  <c r="J144" i="11"/>
  <c r="I144" i="11"/>
  <c r="H144" i="11"/>
  <c r="G144" i="11"/>
  <c r="K143" i="11"/>
  <c r="J143" i="11"/>
  <c r="I143" i="11"/>
  <c r="H143" i="11"/>
  <c r="G143" i="11"/>
  <c r="K142" i="11"/>
  <c r="J142" i="11"/>
  <c r="I142" i="11"/>
  <c r="H142" i="11"/>
  <c r="G142" i="11"/>
  <c r="K141" i="11"/>
  <c r="J141" i="11"/>
  <c r="I141" i="11"/>
  <c r="H141" i="11"/>
  <c r="G141" i="11"/>
  <c r="K140" i="11"/>
  <c r="J140" i="11"/>
  <c r="I140" i="11"/>
  <c r="H140" i="11"/>
  <c r="G140" i="11"/>
  <c r="K139" i="11"/>
  <c r="J139" i="11"/>
  <c r="I139" i="11"/>
  <c r="H139" i="11"/>
  <c r="G139" i="11"/>
  <c r="K138" i="11"/>
  <c r="J138" i="11"/>
  <c r="I138" i="11"/>
  <c r="H138" i="11"/>
  <c r="G138" i="11"/>
  <c r="K137" i="11"/>
  <c r="J137" i="11"/>
  <c r="I137" i="11"/>
  <c r="H137" i="11"/>
  <c r="G137" i="11"/>
  <c r="K136" i="11"/>
  <c r="J136" i="11"/>
  <c r="I136" i="11"/>
  <c r="H136" i="11"/>
  <c r="G136" i="11"/>
  <c r="K135" i="11"/>
  <c r="J135" i="11"/>
  <c r="I135" i="11"/>
  <c r="H135" i="11"/>
  <c r="G135" i="11"/>
  <c r="K134" i="11"/>
  <c r="J134" i="11"/>
  <c r="I134" i="11"/>
  <c r="H134" i="11"/>
  <c r="G134" i="11"/>
  <c r="K133" i="11"/>
  <c r="J133" i="11"/>
  <c r="I133" i="11"/>
  <c r="H133" i="11"/>
  <c r="G133" i="11"/>
  <c r="K132" i="11"/>
  <c r="J132" i="11"/>
  <c r="I132" i="11"/>
  <c r="H132" i="11"/>
  <c r="G132" i="11"/>
  <c r="K131" i="11"/>
  <c r="J131" i="11"/>
  <c r="I131" i="11"/>
  <c r="H131" i="11"/>
  <c r="G131" i="11"/>
  <c r="K130" i="11"/>
  <c r="J130" i="11"/>
  <c r="I130" i="11"/>
  <c r="H130" i="11"/>
  <c r="G130" i="11"/>
  <c r="K129" i="11"/>
  <c r="J129" i="11"/>
  <c r="I129" i="11"/>
  <c r="H129" i="11"/>
  <c r="G129" i="11"/>
  <c r="K128" i="11"/>
  <c r="J128" i="11"/>
  <c r="I128" i="11"/>
  <c r="H128" i="11"/>
  <c r="G128" i="11"/>
  <c r="K126" i="11"/>
  <c r="J126" i="11"/>
  <c r="I126" i="11"/>
  <c r="H126" i="11"/>
  <c r="G126" i="11"/>
  <c r="K125" i="11"/>
  <c r="J125" i="11"/>
  <c r="I125" i="11"/>
  <c r="H125" i="11"/>
  <c r="G125" i="11"/>
  <c r="K124" i="11"/>
  <c r="J124" i="11"/>
  <c r="I124" i="11"/>
  <c r="H124" i="11"/>
  <c r="G124" i="11"/>
  <c r="K123" i="11"/>
  <c r="J123" i="11"/>
  <c r="I123" i="11"/>
  <c r="H123" i="11"/>
  <c r="G123" i="11"/>
  <c r="K122" i="11"/>
  <c r="J122" i="11"/>
  <c r="I122" i="11"/>
  <c r="H122" i="11"/>
  <c r="G122" i="11"/>
  <c r="K121" i="11"/>
  <c r="J121" i="11"/>
  <c r="I121" i="11"/>
  <c r="H121" i="11"/>
  <c r="G121" i="11"/>
  <c r="K120" i="11"/>
  <c r="J120" i="11"/>
  <c r="I120" i="11"/>
  <c r="H120" i="11"/>
  <c r="G120" i="11"/>
  <c r="K119" i="11"/>
  <c r="J119" i="11"/>
  <c r="I119" i="11"/>
  <c r="H119" i="11"/>
  <c r="G119" i="11"/>
  <c r="K118" i="11"/>
  <c r="J118" i="11"/>
  <c r="I118" i="11"/>
  <c r="H118" i="11"/>
  <c r="G118" i="11"/>
  <c r="K117" i="11"/>
  <c r="J117" i="11"/>
  <c r="I117" i="11"/>
  <c r="H117" i="11"/>
  <c r="G117" i="11"/>
  <c r="K116" i="11"/>
  <c r="J116" i="11"/>
  <c r="I116" i="11"/>
  <c r="H116" i="11"/>
  <c r="G116" i="11"/>
  <c r="K115" i="11"/>
  <c r="J115" i="11"/>
  <c r="I115" i="11"/>
  <c r="H115" i="11"/>
  <c r="G115" i="11"/>
  <c r="K114" i="11"/>
  <c r="J114" i="11"/>
  <c r="I114" i="11"/>
  <c r="H114" i="11"/>
  <c r="G114" i="11"/>
  <c r="K113" i="11"/>
  <c r="J113" i="11"/>
  <c r="I113" i="11"/>
  <c r="H113" i="11"/>
  <c r="G113" i="11"/>
  <c r="K112" i="11"/>
  <c r="J112" i="11"/>
  <c r="I112" i="11"/>
  <c r="H112" i="11"/>
  <c r="G112" i="11"/>
  <c r="K111" i="11"/>
  <c r="J111" i="11"/>
  <c r="I111" i="11"/>
  <c r="H111" i="11"/>
  <c r="G111" i="11"/>
  <c r="K110" i="11"/>
  <c r="J110" i="11"/>
  <c r="I110" i="11"/>
  <c r="H110" i="11"/>
  <c r="G110" i="11"/>
  <c r="K108" i="11"/>
  <c r="J108" i="11"/>
  <c r="I108" i="11"/>
  <c r="H108" i="11"/>
  <c r="G108" i="11"/>
  <c r="K107" i="11"/>
  <c r="J107" i="11"/>
  <c r="I107" i="11"/>
  <c r="H107" i="11"/>
  <c r="G107" i="11"/>
  <c r="K106" i="11"/>
  <c r="J106" i="11"/>
  <c r="I106" i="11"/>
  <c r="H106" i="11"/>
  <c r="G106" i="11"/>
  <c r="K105" i="11"/>
  <c r="J105" i="11"/>
  <c r="I105" i="11"/>
  <c r="H105" i="11"/>
  <c r="G105" i="11"/>
  <c r="K104" i="11"/>
  <c r="J104" i="11"/>
  <c r="I104" i="11"/>
  <c r="H104" i="11"/>
  <c r="G104" i="11"/>
  <c r="K103" i="11"/>
  <c r="J103" i="11"/>
  <c r="I103" i="11"/>
  <c r="H103" i="11"/>
  <c r="G103" i="11"/>
  <c r="K102" i="11"/>
  <c r="J102" i="11"/>
  <c r="I102" i="11"/>
  <c r="H102" i="11"/>
  <c r="G102" i="11"/>
  <c r="K101" i="11"/>
  <c r="J101" i="11"/>
  <c r="I101" i="11"/>
  <c r="H101" i="11"/>
  <c r="G101" i="11"/>
  <c r="K100" i="11"/>
  <c r="J100" i="11"/>
  <c r="I100" i="11"/>
  <c r="H100" i="11"/>
  <c r="G100" i="11"/>
  <c r="K99" i="11"/>
  <c r="J99" i="11"/>
  <c r="I99" i="11"/>
  <c r="H99" i="11"/>
  <c r="G99" i="11"/>
  <c r="K98" i="11"/>
  <c r="J98" i="11"/>
  <c r="I98" i="11"/>
  <c r="H98" i="11"/>
  <c r="G98" i="11"/>
  <c r="K96" i="11"/>
  <c r="J96" i="11"/>
  <c r="I96" i="11"/>
  <c r="H96" i="11"/>
  <c r="G96" i="11"/>
  <c r="K95" i="11"/>
  <c r="J95" i="11"/>
  <c r="I95" i="11"/>
  <c r="H95" i="11"/>
  <c r="G95" i="11"/>
  <c r="K94" i="11"/>
  <c r="J94" i="11"/>
  <c r="I94" i="11"/>
  <c r="H94" i="11"/>
  <c r="G94" i="11"/>
  <c r="K93" i="11"/>
  <c r="J93" i="11"/>
  <c r="I93" i="11"/>
  <c r="H93" i="11"/>
  <c r="G93" i="11"/>
  <c r="K92" i="11"/>
  <c r="J92" i="11"/>
  <c r="I92" i="11"/>
  <c r="H92" i="11"/>
  <c r="G92" i="11"/>
  <c r="K91" i="11"/>
  <c r="J91" i="11"/>
  <c r="I91" i="11"/>
  <c r="H91" i="11"/>
  <c r="G91" i="11"/>
  <c r="K90" i="11"/>
  <c r="J90" i="11"/>
  <c r="I90" i="11"/>
  <c r="H90" i="11"/>
  <c r="G90" i="11"/>
  <c r="K89" i="11"/>
  <c r="J89" i="11"/>
  <c r="I89" i="11"/>
  <c r="H89" i="11"/>
  <c r="G89" i="11"/>
  <c r="K88" i="11"/>
  <c r="J88" i="11"/>
  <c r="I88" i="11"/>
  <c r="H88" i="11"/>
  <c r="G88" i="11"/>
  <c r="K87" i="11"/>
  <c r="J87" i="11"/>
  <c r="I87" i="11"/>
  <c r="H87" i="11"/>
  <c r="G87" i="11"/>
  <c r="K86" i="11"/>
  <c r="J86" i="11"/>
  <c r="I86" i="11"/>
  <c r="H86" i="11"/>
  <c r="G86" i="11"/>
  <c r="K85" i="11"/>
  <c r="J85" i="11"/>
  <c r="I85" i="11"/>
  <c r="H85" i="11"/>
  <c r="G85" i="11"/>
  <c r="K84" i="11"/>
  <c r="J84" i="11"/>
  <c r="I84" i="11"/>
  <c r="H84" i="11"/>
  <c r="G84" i="11"/>
  <c r="K83" i="11"/>
  <c r="J83" i="11"/>
  <c r="I83" i="11"/>
  <c r="H83" i="11"/>
  <c r="G83" i="11"/>
  <c r="K82" i="11"/>
  <c r="J82" i="11"/>
  <c r="I82" i="11"/>
  <c r="H82" i="11"/>
  <c r="G82" i="11"/>
  <c r="K81" i="11"/>
  <c r="J81" i="11"/>
  <c r="I81" i="11"/>
  <c r="H81" i="11"/>
  <c r="G81" i="11"/>
  <c r="K80" i="11"/>
  <c r="J80" i="11"/>
  <c r="I80" i="11"/>
  <c r="H80" i="11"/>
  <c r="G80" i="11"/>
  <c r="K79" i="11"/>
  <c r="J79" i="11"/>
  <c r="I79" i="11"/>
  <c r="H79" i="11"/>
  <c r="G79" i="11"/>
  <c r="K78" i="11"/>
  <c r="J78" i="11"/>
  <c r="I78" i="11"/>
  <c r="H78" i="11"/>
  <c r="G78" i="11"/>
  <c r="K77" i="11"/>
  <c r="J77" i="11"/>
  <c r="I77" i="11"/>
  <c r="H77" i="11"/>
  <c r="G77" i="11"/>
  <c r="K76" i="11"/>
  <c r="J76" i="11"/>
  <c r="I76" i="11"/>
  <c r="H76" i="11"/>
  <c r="G76" i="11"/>
  <c r="K75" i="11"/>
  <c r="J75" i="11"/>
  <c r="I75" i="11"/>
  <c r="H75" i="11"/>
  <c r="G75" i="11"/>
  <c r="K74" i="11"/>
  <c r="J74" i="11"/>
  <c r="I74" i="11"/>
  <c r="H74" i="11"/>
  <c r="G74" i="11"/>
  <c r="K73" i="11"/>
  <c r="J73" i="11"/>
  <c r="I73" i="11"/>
  <c r="H73" i="11"/>
  <c r="G73" i="11"/>
  <c r="K72" i="11"/>
  <c r="J72" i="11"/>
  <c r="I72" i="11"/>
  <c r="H72" i="11"/>
  <c r="G72" i="11"/>
  <c r="K71" i="11"/>
  <c r="J71" i="11"/>
  <c r="I71" i="11"/>
  <c r="H71" i="11"/>
  <c r="G71" i="11"/>
  <c r="K70" i="11"/>
  <c r="J70" i="11"/>
  <c r="I70" i="11"/>
  <c r="H70" i="11"/>
  <c r="G70" i="11"/>
  <c r="K69" i="11"/>
  <c r="J69" i="11"/>
  <c r="I69" i="11"/>
  <c r="H69" i="11"/>
  <c r="G69" i="11"/>
  <c r="K68" i="11"/>
  <c r="J68" i="11"/>
  <c r="I68" i="11"/>
  <c r="H68" i="11"/>
  <c r="G68" i="11"/>
  <c r="K67" i="11"/>
  <c r="J67" i="11"/>
  <c r="I67" i="11"/>
  <c r="H67" i="11"/>
  <c r="G67" i="11"/>
  <c r="K66" i="11"/>
  <c r="J66" i="11"/>
  <c r="I66" i="11"/>
  <c r="H66" i="11"/>
  <c r="G66" i="11"/>
  <c r="K65" i="11"/>
  <c r="J65" i="11"/>
  <c r="I65" i="11"/>
  <c r="H65" i="11"/>
  <c r="G65" i="11"/>
  <c r="K64" i="11"/>
  <c r="J64" i="11"/>
  <c r="I64" i="11"/>
  <c r="H64" i="11"/>
  <c r="G64" i="11"/>
  <c r="K63" i="11"/>
  <c r="J63" i="11"/>
  <c r="I63" i="11"/>
  <c r="H63" i="11"/>
  <c r="G63" i="11"/>
  <c r="K62" i="11"/>
  <c r="J62" i="11"/>
  <c r="I62" i="11"/>
  <c r="H62" i="11"/>
  <c r="G62" i="11"/>
  <c r="K61" i="11"/>
  <c r="J61" i="11"/>
  <c r="I61" i="11"/>
  <c r="H61" i="11"/>
  <c r="G61" i="11"/>
  <c r="K60" i="11"/>
  <c r="J60" i="11"/>
  <c r="I60" i="11"/>
  <c r="H60" i="11"/>
  <c r="G60" i="11"/>
  <c r="K59" i="11"/>
  <c r="J59" i="11"/>
  <c r="I59" i="11"/>
  <c r="H59" i="11"/>
  <c r="G59" i="11"/>
  <c r="K56" i="11"/>
  <c r="J56" i="11"/>
  <c r="I56" i="11"/>
  <c r="H56" i="11"/>
  <c r="G56" i="11"/>
  <c r="K55" i="11"/>
  <c r="J55" i="11"/>
  <c r="I55" i="11"/>
  <c r="H55" i="11"/>
  <c r="G55" i="11"/>
  <c r="K54" i="11"/>
  <c r="J54" i="11"/>
  <c r="I54" i="11"/>
  <c r="H54" i="11"/>
  <c r="G54" i="11"/>
  <c r="K53" i="11"/>
  <c r="J53" i="11"/>
  <c r="I53" i="11"/>
  <c r="H53" i="11"/>
  <c r="G53" i="11"/>
  <c r="K52" i="11"/>
  <c r="J52" i="11"/>
  <c r="I52" i="11"/>
  <c r="H52" i="11"/>
  <c r="G52" i="11"/>
  <c r="K51" i="11"/>
  <c r="J51" i="11"/>
  <c r="I51" i="11"/>
  <c r="H51" i="11"/>
  <c r="G51" i="11"/>
  <c r="K50" i="11"/>
  <c r="J50" i="11"/>
  <c r="I50" i="11"/>
  <c r="H50" i="11"/>
  <c r="G50" i="11"/>
  <c r="K49" i="11"/>
  <c r="J49" i="11"/>
  <c r="I49" i="11"/>
  <c r="H49" i="11"/>
  <c r="G49" i="11"/>
  <c r="K48" i="11"/>
  <c r="J48" i="11"/>
  <c r="I48" i="11"/>
  <c r="H48" i="11"/>
  <c r="G48" i="11"/>
  <c r="K47" i="11"/>
  <c r="J47" i="11"/>
  <c r="I47" i="11"/>
  <c r="H47" i="11"/>
  <c r="G47" i="11"/>
  <c r="K46" i="11"/>
  <c r="J46" i="11"/>
  <c r="I46" i="11"/>
  <c r="H46" i="11"/>
  <c r="G46" i="11"/>
  <c r="K45" i="11"/>
  <c r="J45" i="11"/>
  <c r="I45" i="11"/>
  <c r="H45" i="11"/>
  <c r="G45" i="11"/>
  <c r="K44" i="11"/>
  <c r="J44" i="11"/>
  <c r="I44" i="11"/>
  <c r="H44" i="11"/>
  <c r="G44" i="11"/>
  <c r="K43" i="11"/>
  <c r="J43" i="11"/>
  <c r="I43" i="11"/>
  <c r="H43" i="11"/>
  <c r="G43" i="11"/>
  <c r="K42" i="11"/>
  <c r="J42" i="11"/>
  <c r="I42" i="11"/>
  <c r="H42" i="11"/>
  <c r="G42" i="11"/>
  <c r="K41" i="11"/>
  <c r="J41" i="11"/>
  <c r="I41" i="11"/>
  <c r="H41" i="11"/>
  <c r="G41" i="11"/>
  <c r="K40" i="11"/>
  <c r="J40" i="11"/>
  <c r="I40" i="11"/>
  <c r="H40" i="11"/>
  <c r="G40" i="11"/>
  <c r="K39" i="11"/>
  <c r="J39" i="11"/>
  <c r="I39" i="11"/>
  <c r="H39" i="11"/>
  <c r="G39" i="11"/>
  <c r="K38" i="11"/>
  <c r="J38" i="11"/>
  <c r="I38" i="11"/>
  <c r="H38" i="11"/>
  <c r="G38" i="11"/>
  <c r="K37" i="11"/>
  <c r="J37" i="11"/>
  <c r="I37" i="11"/>
  <c r="H37" i="11"/>
  <c r="G37" i="11"/>
  <c r="K36" i="11"/>
  <c r="J36" i="11"/>
  <c r="I36" i="11"/>
  <c r="H36" i="11"/>
  <c r="G36" i="11"/>
  <c r="K35" i="11"/>
  <c r="J35" i="11"/>
  <c r="I35" i="11"/>
  <c r="H35" i="11"/>
  <c r="G35" i="11"/>
  <c r="K34" i="11"/>
  <c r="J34" i="11"/>
  <c r="I34" i="11"/>
  <c r="H34" i="11"/>
  <c r="G34" i="11"/>
  <c r="K33" i="11"/>
  <c r="J33" i="11"/>
  <c r="I33" i="11"/>
  <c r="H33" i="11"/>
  <c r="G33" i="11"/>
  <c r="K32" i="11"/>
  <c r="J32" i="11"/>
  <c r="I32" i="11"/>
  <c r="H32" i="11"/>
  <c r="G32" i="11"/>
  <c r="K31" i="11"/>
  <c r="J31" i="11"/>
  <c r="I31" i="11"/>
  <c r="H31" i="11"/>
  <c r="G31" i="11"/>
  <c r="K30" i="11"/>
  <c r="J30" i="11"/>
  <c r="I30" i="11"/>
  <c r="H30" i="11"/>
  <c r="G30" i="11"/>
  <c r="K29" i="11"/>
  <c r="J29" i="11"/>
  <c r="I29" i="11"/>
  <c r="H29" i="11"/>
  <c r="G29" i="11"/>
  <c r="K28" i="11"/>
  <c r="J28" i="11"/>
  <c r="I28" i="11"/>
  <c r="H28" i="11"/>
  <c r="G28" i="11"/>
  <c r="K27" i="11"/>
  <c r="J27" i="11"/>
  <c r="I27" i="11"/>
  <c r="H27" i="11"/>
  <c r="G27" i="11"/>
  <c r="K26" i="11"/>
  <c r="J26" i="11"/>
  <c r="I26" i="11"/>
  <c r="H26" i="11"/>
  <c r="G26" i="11"/>
  <c r="K25" i="11"/>
  <c r="J25" i="11"/>
  <c r="I25" i="11"/>
  <c r="H25" i="11"/>
  <c r="G25" i="11"/>
  <c r="K24" i="11"/>
  <c r="J24" i="11"/>
  <c r="I24" i="11"/>
  <c r="H24" i="11"/>
  <c r="G24" i="11"/>
  <c r="K23" i="11"/>
  <c r="J23" i="11"/>
  <c r="I23" i="11"/>
  <c r="H23" i="11"/>
  <c r="G23" i="11"/>
  <c r="K22" i="11"/>
  <c r="J22" i="11"/>
  <c r="I22" i="11"/>
  <c r="H22" i="11"/>
  <c r="G22" i="11"/>
  <c r="K21" i="11"/>
  <c r="J21" i="11"/>
  <c r="I21" i="11"/>
  <c r="H21" i="11"/>
  <c r="G21" i="11"/>
  <c r="K20" i="11"/>
  <c r="J20" i="11"/>
  <c r="I20" i="11"/>
  <c r="H20" i="11"/>
  <c r="G20" i="11"/>
  <c r="K19" i="11"/>
  <c r="J19" i="11"/>
  <c r="I19" i="11"/>
  <c r="H19" i="11"/>
  <c r="G19" i="11"/>
  <c r="K18" i="11"/>
  <c r="J18" i="11"/>
  <c r="I18" i="11"/>
  <c r="H18" i="11"/>
  <c r="G18" i="11"/>
  <c r="K17" i="11"/>
  <c r="J17" i="11"/>
  <c r="I17" i="11"/>
  <c r="H17" i="11"/>
  <c r="G17" i="11"/>
  <c r="K16" i="11"/>
  <c r="J16" i="11"/>
  <c r="I16" i="11"/>
  <c r="H16" i="11"/>
  <c r="G16" i="11"/>
  <c r="K15" i="11"/>
  <c r="J15" i="11"/>
  <c r="I15" i="11"/>
  <c r="H15" i="11"/>
  <c r="G15" i="11"/>
  <c r="K14" i="11"/>
  <c r="J14" i="11"/>
  <c r="I14" i="11"/>
  <c r="H14" i="11"/>
  <c r="G14" i="11"/>
  <c r="K64" i="10" l="1"/>
  <c r="J64" i="10"/>
  <c r="I64" i="10"/>
  <c r="H64" i="10"/>
  <c r="G64" i="10"/>
  <c r="K63" i="10"/>
  <c r="J63" i="10"/>
  <c r="I63" i="10"/>
  <c r="H63" i="10"/>
  <c r="G63" i="10"/>
  <c r="K62" i="10"/>
  <c r="J62" i="10"/>
  <c r="I62" i="10"/>
  <c r="H62" i="10"/>
  <c r="G62" i="10"/>
  <c r="K61" i="10"/>
  <c r="J61" i="10"/>
  <c r="I61" i="10"/>
  <c r="H61" i="10"/>
  <c r="G61" i="10"/>
  <c r="K60" i="10"/>
  <c r="J60" i="10"/>
  <c r="I60" i="10"/>
  <c r="H60" i="10"/>
  <c r="G60" i="10"/>
  <c r="K59" i="10"/>
  <c r="J59" i="10"/>
  <c r="I59" i="10"/>
  <c r="H59" i="10"/>
  <c r="G59" i="10"/>
  <c r="K58" i="10"/>
  <c r="J58" i="10"/>
  <c r="I58" i="10"/>
  <c r="H58" i="10"/>
  <c r="G58" i="10"/>
  <c r="K57" i="10"/>
  <c r="J57" i="10"/>
  <c r="I57" i="10"/>
  <c r="H57" i="10"/>
  <c r="G57" i="10"/>
  <c r="K56" i="10"/>
  <c r="J56" i="10"/>
  <c r="I56" i="10"/>
  <c r="H56" i="10"/>
  <c r="G56" i="10"/>
  <c r="K55" i="10"/>
  <c r="J55" i="10"/>
  <c r="I55" i="10"/>
  <c r="H55" i="10"/>
  <c r="G55" i="10"/>
  <c r="K54" i="10"/>
  <c r="J54" i="10"/>
  <c r="I54" i="10"/>
  <c r="H54" i="10"/>
  <c r="G54" i="10"/>
  <c r="K53" i="10"/>
  <c r="J53" i="10"/>
  <c r="I53" i="10"/>
  <c r="H53" i="10"/>
  <c r="G53" i="10"/>
  <c r="K52" i="10"/>
  <c r="J52" i="10"/>
  <c r="I52" i="10"/>
  <c r="H52" i="10"/>
  <c r="G52" i="10"/>
  <c r="K51" i="10"/>
  <c r="J51" i="10"/>
  <c r="I51" i="10"/>
  <c r="H51" i="10"/>
  <c r="G51" i="10"/>
  <c r="K50" i="10"/>
  <c r="J50" i="10"/>
  <c r="I50" i="10"/>
  <c r="H50" i="10"/>
  <c r="G50" i="10"/>
  <c r="K49" i="10"/>
  <c r="J49" i="10"/>
  <c r="I49" i="10"/>
  <c r="H49" i="10"/>
  <c r="G49" i="10"/>
  <c r="K47" i="10"/>
  <c r="J47" i="10"/>
  <c r="I47" i="10"/>
  <c r="H47" i="10"/>
  <c r="G47" i="10"/>
  <c r="K46" i="10"/>
  <c r="J46" i="10"/>
  <c r="I46" i="10"/>
  <c r="H46" i="10"/>
  <c r="G46" i="10"/>
  <c r="K45" i="10"/>
  <c r="J45" i="10"/>
  <c r="I45" i="10"/>
  <c r="H45" i="10"/>
  <c r="G45" i="10"/>
  <c r="K44" i="10"/>
  <c r="J44" i="10"/>
  <c r="I44" i="10"/>
  <c r="H44" i="10"/>
  <c r="G44" i="10"/>
  <c r="K43" i="10"/>
  <c r="J43" i="10"/>
  <c r="I43" i="10"/>
  <c r="H43" i="10"/>
  <c r="G43" i="10"/>
  <c r="K42" i="10"/>
  <c r="J42" i="10"/>
  <c r="I42" i="10"/>
  <c r="H42" i="10"/>
  <c r="G42" i="10"/>
  <c r="K41" i="10"/>
  <c r="J41" i="10"/>
  <c r="I41" i="10"/>
  <c r="H41" i="10"/>
  <c r="G41" i="10"/>
  <c r="K40" i="10"/>
  <c r="J40" i="10"/>
  <c r="I40" i="10"/>
  <c r="H40" i="10"/>
  <c r="G40" i="10"/>
  <c r="K39" i="10"/>
  <c r="J39" i="10"/>
  <c r="I39" i="10"/>
  <c r="H39" i="10"/>
  <c r="G39" i="10"/>
  <c r="K38" i="10"/>
  <c r="J38" i="10"/>
  <c r="I38" i="10"/>
  <c r="H38" i="10"/>
  <c r="G38" i="10"/>
  <c r="K37" i="10"/>
  <c r="J37" i="10"/>
  <c r="I37" i="10"/>
  <c r="H37" i="10"/>
  <c r="G37" i="10"/>
  <c r="K36" i="10"/>
  <c r="J36" i="10"/>
  <c r="I36" i="10"/>
  <c r="H36" i="10"/>
  <c r="G36" i="10"/>
  <c r="K35" i="10"/>
  <c r="J35" i="10"/>
  <c r="I35" i="10"/>
  <c r="H35" i="10"/>
  <c r="G35" i="10"/>
  <c r="K34" i="10"/>
  <c r="J34" i="10"/>
  <c r="I34" i="10"/>
  <c r="H34" i="10"/>
  <c r="G34" i="10"/>
  <c r="K33" i="10"/>
  <c r="J33" i="10"/>
  <c r="I33" i="10"/>
  <c r="H33" i="10"/>
  <c r="G33" i="10"/>
  <c r="K32" i="10"/>
  <c r="J32" i="10"/>
  <c r="I32" i="10"/>
  <c r="H32" i="10"/>
  <c r="G32" i="10"/>
  <c r="K29" i="10"/>
  <c r="J29" i="10"/>
  <c r="I29" i="10"/>
  <c r="H29" i="10"/>
  <c r="G29" i="10"/>
  <c r="K28" i="10"/>
  <c r="J28" i="10"/>
  <c r="I28" i="10"/>
  <c r="H28" i="10"/>
  <c r="G28" i="10"/>
  <c r="K27" i="10"/>
  <c r="J27" i="10"/>
  <c r="I27" i="10"/>
  <c r="H27" i="10"/>
  <c r="G27" i="10"/>
  <c r="K26" i="10"/>
  <c r="J26" i="10"/>
  <c r="I26" i="10"/>
  <c r="H26" i="10"/>
  <c r="G26" i="10"/>
  <c r="K25" i="10"/>
  <c r="J25" i="10"/>
  <c r="I25" i="10"/>
  <c r="H25" i="10"/>
  <c r="G25" i="10"/>
  <c r="K24" i="10"/>
  <c r="J24" i="10"/>
  <c r="I24" i="10"/>
  <c r="H24" i="10"/>
  <c r="G24" i="10"/>
  <c r="K23" i="10"/>
  <c r="J23" i="10"/>
  <c r="I23" i="10"/>
  <c r="H23" i="10"/>
  <c r="G23" i="10"/>
  <c r="K22" i="10"/>
  <c r="J22" i="10"/>
  <c r="I22" i="10"/>
  <c r="H22" i="10"/>
  <c r="G22" i="10"/>
  <c r="K21" i="10"/>
  <c r="J21" i="10"/>
  <c r="I21" i="10"/>
  <c r="H21" i="10"/>
  <c r="G21" i="10"/>
  <c r="K20" i="10"/>
  <c r="J20" i="10"/>
  <c r="I20" i="10"/>
  <c r="H20" i="10"/>
  <c r="G20" i="10"/>
  <c r="K19" i="10"/>
  <c r="J19" i="10"/>
  <c r="I19" i="10"/>
  <c r="H19" i="10"/>
  <c r="G19" i="10"/>
  <c r="K18" i="10"/>
  <c r="J18" i="10"/>
  <c r="I18" i="10"/>
  <c r="H18" i="10"/>
  <c r="G18" i="10"/>
  <c r="K17" i="10"/>
  <c r="J17" i="10"/>
  <c r="I17" i="10"/>
  <c r="H17" i="10"/>
  <c r="G17" i="10"/>
  <c r="K16" i="10"/>
  <c r="J16" i="10"/>
  <c r="I16" i="10"/>
  <c r="H16" i="10"/>
  <c r="G16" i="10"/>
  <c r="K15" i="10"/>
  <c r="J15" i="10"/>
  <c r="I15" i="10"/>
  <c r="H15" i="10"/>
  <c r="G15" i="10"/>
  <c r="K14" i="10"/>
  <c r="J14" i="10"/>
  <c r="I14" i="10"/>
  <c r="H14" i="10"/>
  <c r="G14" i="10"/>
  <c r="K413" i="9" l="1"/>
  <c r="J413" i="9"/>
  <c r="I413" i="9"/>
  <c r="H413" i="9"/>
  <c r="G413" i="9"/>
  <c r="K412" i="9"/>
  <c r="J412" i="9"/>
  <c r="I412" i="9"/>
  <c r="H412" i="9"/>
  <c r="G412" i="9"/>
  <c r="K411" i="9"/>
  <c r="J411" i="9"/>
  <c r="I411" i="9"/>
  <c r="H411" i="9"/>
  <c r="G411" i="9"/>
  <c r="K410" i="9"/>
  <c r="J410" i="9"/>
  <c r="I410" i="9"/>
  <c r="H410" i="9"/>
  <c r="G410" i="9"/>
  <c r="K409" i="9"/>
  <c r="J409" i="9"/>
  <c r="I409" i="9"/>
  <c r="H409" i="9"/>
  <c r="G409" i="9"/>
  <c r="K408" i="9"/>
  <c r="J408" i="9"/>
  <c r="I408" i="9"/>
  <c r="H408" i="9"/>
  <c r="G408" i="9"/>
  <c r="K407" i="9"/>
  <c r="J407" i="9"/>
  <c r="I407" i="9"/>
  <c r="H407" i="9"/>
  <c r="G407" i="9"/>
  <c r="K406" i="9"/>
  <c r="J406" i="9"/>
  <c r="I406" i="9"/>
  <c r="H406" i="9"/>
  <c r="G406" i="9"/>
  <c r="K405" i="9"/>
  <c r="J405" i="9"/>
  <c r="I405" i="9"/>
  <c r="H405" i="9"/>
  <c r="G405" i="9"/>
  <c r="K404" i="9"/>
  <c r="J404" i="9"/>
  <c r="I404" i="9"/>
  <c r="H404" i="9"/>
  <c r="G404" i="9"/>
  <c r="K403" i="9"/>
  <c r="J403" i="9"/>
  <c r="I403" i="9"/>
  <c r="H403" i="9"/>
  <c r="G403" i="9"/>
  <c r="K402" i="9"/>
  <c r="J402" i="9"/>
  <c r="I402" i="9"/>
  <c r="H402" i="9"/>
  <c r="G402" i="9"/>
  <c r="K401" i="9"/>
  <c r="J401" i="9"/>
  <c r="I401" i="9"/>
  <c r="H401" i="9"/>
  <c r="G401" i="9"/>
  <c r="K399" i="9"/>
  <c r="J399" i="9"/>
  <c r="I399" i="9"/>
  <c r="H399" i="9"/>
  <c r="G399" i="9"/>
  <c r="K398" i="9"/>
  <c r="J398" i="9"/>
  <c r="I398" i="9"/>
  <c r="H398" i="9"/>
  <c r="G398" i="9"/>
  <c r="K397" i="9"/>
  <c r="J397" i="9"/>
  <c r="I397" i="9"/>
  <c r="H397" i="9"/>
  <c r="G397" i="9"/>
  <c r="K396" i="9"/>
  <c r="J396" i="9"/>
  <c r="I396" i="9"/>
  <c r="H396" i="9"/>
  <c r="G396" i="9"/>
  <c r="K395" i="9"/>
  <c r="J395" i="9"/>
  <c r="I395" i="9"/>
  <c r="H395" i="9"/>
  <c r="G395" i="9"/>
  <c r="K394" i="9"/>
  <c r="J394" i="9"/>
  <c r="I394" i="9"/>
  <c r="H394" i="9"/>
  <c r="G394" i="9"/>
  <c r="K393" i="9"/>
  <c r="J393" i="9"/>
  <c r="I393" i="9"/>
  <c r="H393" i="9"/>
  <c r="G393" i="9"/>
  <c r="K392" i="9"/>
  <c r="J392" i="9"/>
  <c r="I392" i="9"/>
  <c r="H392" i="9"/>
  <c r="G392" i="9"/>
  <c r="K391" i="9"/>
  <c r="J391" i="9"/>
  <c r="I391" i="9"/>
  <c r="H391" i="9"/>
  <c r="G391" i="9"/>
  <c r="K390" i="9"/>
  <c r="J390" i="9"/>
  <c r="I390" i="9"/>
  <c r="H390" i="9"/>
  <c r="G390" i="9"/>
  <c r="K389" i="9"/>
  <c r="J389" i="9"/>
  <c r="I389" i="9"/>
  <c r="H389" i="9"/>
  <c r="G389" i="9"/>
  <c r="K388" i="9"/>
  <c r="J388" i="9"/>
  <c r="I388" i="9"/>
  <c r="H388" i="9"/>
  <c r="G388" i="9"/>
  <c r="K387" i="9"/>
  <c r="J387" i="9"/>
  <c r="I387" i="9"/>
  <c r="H387" i="9"/>
  <c r="G387" i="9"/>
  <c r="K385" i="9"/>
  <c r="J385" i="9"/>
  <c r="I385" i="9"/>
  <c r="H385" i="9"/>
  <c r="G385" i="9"/>
  <c r="K384" i="9"/>
  <c r="J384" i="9"/>
  <c r="I384" i="9"/>
  <c r="H384" i="9"/>
  <c r="G384" i="9"/>
  <c r="K383" i="9"/>
  <c r="J383" i="9"/>
  <c r="I383" i="9"/>
  <c r="H383" i="9"/>
  <c r="G383" i="9"/>
  <c r="K382" i="9"/>
  <c r="J382" i="9"/>
  <c r="I382" i="9"/>
  <c r="H382" i="9"/>
  <c r="G382" i="9"/>
  <c r="K381" i="9"/>
  <c r="J381" i="9"/>
  <c r="I381" i="9"/>
  <c r="H381" i="9"/>
  <c r="G381" i="9"/>
  <c r="K380" i="9"/>
  <c r="J380" i="9"/>
  <c r="I380" i="9"/>
  <c r="H380" i="9"/>
  <c r="G380" i="9"/>
  <c r="K379" i="9"/>
  <c r="J379" i="9"/>
  <c r="I379" i="9"/>
  <c r="H379" i="9"/>
  <c r="G379" i="9"/>
  <c r="K378" i="9"/>
  <c r="J378" i="9"/>
  <c r="I378" i="9"/>
  <c r="H378" i="9"/>
  <c r="G378" i="9"/>
  <c r="K377" i="9"/>
  <c r="J377" i="9"/>
  <c r="I377" i="9"/>
  <c r="H377" i="9"/>
  <c r="G377" i="9"/>
  <c r="K376" i="9"/>
  <c r="J376" i="9"/>
  <c r="I376" i="9"/>
  <c r="H376" i="9"/>
  <c r="G376" i="9"/>
  <c r="K374" i="9"/>
  <c r="J374" i="9"/>
  <c r="I374" i="9"/>
  <c r="H374" i="9"/>
  <c r="G374" i="9"/>
  <c r="K373" i="9"/>
  <c r="J373" i="9"/>
  <c r="I373" i="9"/>
  <c r="H373" i="9"/>
  <c r="G373" i="9"/>
  <c r="K372" i="9"/>
  <c r="J372" i="9"/>
  <c r="I372" i="9"/>
  <c r="H372" i="9"/>
  <c r="G372" i="9"/>
  <c r="K371" i="9"/>
  <c r="J371" i="9"/>
  <c r="I371" i="9"/>
  <c r="H371" i="9"/>
  <c r="G371" i="9"/>
  <c r="K370" i="9"/>
  <c r="J370" i="9"/>
  <c r="I370" i="9"/>
  <c r="H370" i="9"/>
  <c r="G370" i="9"/>
  <c r="K369" i="9"/>
  <c r="J369" i="9"/>
  <c r="I369" i="9"/>
  <c r="H369" i="9"/>
  <c r="G369" i="9"/>
  <c r="K368" i="9"/>
  <c r="J368" i="9"/>
  <c r="I368" i="9"/>
  <c r="H368" i="9"/>
  <c r="G368" i="9"/>
  <c r="K367" i="9"/>
  <c r="J367" i="9"/>
  <c r="I367" i="9"/>
  <c r="H367" i="9"/>
  <c r="G367" i="9"/>
  <c r="K366" i="9"/>
  <c r="J366" i="9"/>
  <c r="I366" i="9"/>
  <c r="H366" i="9"/>
  <c r="G366" i="9"/>
  <c r="K365" i="9"/>
  <c r="J365" i="9"/>
  <c r="I365" i="9"/>
  <c r="H365" i="9"/>
  <c r="G365" i="9"/>
  <c r="K363" i="9"/>
  <c r="J363" i="9"/>
  <c r="I363" i="9"/>
  <c r="H363" i="9"/>
  <c r="G363" i="9"/>
  <c r="K362" i="9"/>
  <c r="J362" i="9"/>
  <c r="I362" i="9"/>
  <c r="H362" i="9"/>
  <c r="G362" i="9"/>
  <c r="K361" i="9"/>
  <c r="J361" i="9"/>
  <c r="I361" i="9"/>
  <c r="H361" i="9"/>
  <c r="G361" i="9"/>
  <c r="K360" i="9"/>
  <c r="J360" i="9"/>
  <c r="I360" i="9"/>
  <c r="H360" i="9"/>
  <c r="G360" i="9"/>
  <c r="K359" i="9"/>
  <c r="J359" i="9"/>
  <c r="I359" i="9"/>
  <c r="H359" i="9"/>
  <c r="G359" i="9"/>
  <c r="K358" i="9"/>
  <c r="J358" i="9"/>
  <c r="I358" i="9"/>
  <c r="H358" i="9"/>
  <c r="G358" i="9"/>
  <c r="K357" i="9"/>
  <c r="J357" i="9"/>
  <c r="I357" i="9"/>
  <c r="H357" i="9"/>
  <c r="G357" i="9"/>
  <c r="K356" i="9"/>
  <c r="J356" i="9"/>
  <c r="I356" i="9"/>
  <c r="H356" i="9"/>
  <c r="G356" i="9"/>
  <c r="K355" i="9"/>
  <c r="J355" i="9"/>
  <c r="I355" i="9"/>
  <c r="H355" i="9"/>
  <c r="G355" i="9"/>
  <c r="K354" i="9"/>
  <c r="J354" i="9"/>
  <c r="I354" i="9"/>
  <c r="H354" i="9"/>
  <c r="G354" i="9"/>
  <c r="K353" i="9"/>
  <c r="J353" i="9"/>
  <c r="I353" i="9"/>
  <c r="H353" i="9"/>
  <c r="G353" i="9"/>
  <c r="K352" i="9"/>
  <c r="J352" i="9"/>
  <c r="I352" i="9"/>
  <c r="H352" i="9"/>
  <c r="G352" i="9"/>
  <c r="K351" i="9"/>
  <c r="J351" i="9"/>
  <c r="I351" i="9"/>
  <c r="H351" i="9"/>
  <c r="G351" i="9"/>
  <c r="K350" i="9"/>
  <c r="J350" i="9"/>
  <c r="I350" i="9"/>
  <c r="H350" i="9"/>
  <c r="G350" i="9"/>
  <c r="K349" i="9"/>
  <c r="J349" i="9"/>
  <c r="I349" i="9"/>
  <c r="H349" i="9"/>
  <c r="G349" i="9"/>
  <c r="K348" i="9"/>
  <c r="J348" i="9"/>
  <c r="I348" i="9"/>
  <c r="H348" i="9"/>
  <c r="G348" i="9"/>
  <c r="K346" i="9"/>
  <c r="J346" i="9"/>
  <c r="I346" i="9"/>
  <c r="H346" i="9"/>
  <c r="G346" i="9"/>
  <c r="K345" i="9"/>
  <c r="J345" i="9"/>
  <c r="I345" i="9"/>
  <c r="H345" i="9"/>
  <c r="G345" i="9"/>
  <c r="K344" i="9"/>
  <c r="J344" i="9"/>
  <c r="I344" i="9"/>
  <c r="H344" i="9"/>
  <c r="G344" i="9"/>
  <c r="K343" i="9"/>
  <c r="J343" i="9"/>
  <c r="I343" i="9"/>
  <c r="H343" i="9"/>
  <c r="G343" i="9"/>
  <c r="K342" i="9"/>
  <c r="J342" i="9"/>
  <c r="I342" i="9"/>
  <c r="H342" i="9"/>
  <c r="G342" i="9"/>
  <c r="K341" i="9"/>
  <c r="J341" i="9"/>
  <c r="I341" i="9"/>
  <c r="H341" i="9"/>
  <c r="G341" i="9"/>
  <c r="K340" i="9"/>
  <c r="J340" i="9"/>
  <c r="I340" i="9"/>
  <c r="H340" i="9"/>
  <c r="G340" i="9"/>
  <c r="K339" i="9"/>
  <c r="J339" i="9"/>
  <c r="I339" i="9"/>
  <c r="H339" i="9"/>
  <c r="G339" i="9"/>
  <c r="K338" i="9"/>
  <c r="J338" i="9"/>
  <c r="I338" i="9"/>
  <c r="H338" i="9"/>
  <c r="G338" i="9"/>
  <c r="K337" i="9"/>
  <c r="J337" i="9"/>
  <c r="I337" i="9"/>
  <c r="H337" i="9"/>
  <c r="G337" i="9"/>
  <c r="K336" i="9"/>
  <c r="J336" i="9"/>
  <c r="I336" i="9"/>
  <c r="H336" i="9"/>
  <c r="G336" i="9"/>
  <c r="K335" i="9"/>
  <c r="J335" i="9"/>
  <c r="I335" i="9"/>
  <c r="H335" i="9"/>
  <c r="G335" i="9"/>
  <c r="K334" i="9"/>
  <c r="J334" i="9"/>
  <c r="I334" i="9"/>
  <c r="H334" i="9"/>
  <c r="G334" i="9"/>
  <c r="K333" i="9"/>
  <c r="J333" i="9"/>
  <c r="I333" i="9"/>
  <c r="H333" i="9"/>
  <c r="G333" i="9"/>
  <c r="K332" i="9"/>
  <c r="J332" i="9"/>
  <c r="I332" i="9"/>
  <c r="H332" i="9"/>
  <c r="G332" i="9"/>
  <c r="K331" i="9"/>
  <c r="J331" i="9"/>
  <c r="I331" i="9"/>
  <c r="H331" i="9"/>
  <c r="G331" i="9"/>
  <c r="K330" i="9"/>
  <c r="J330" i="9"/>
  <c r="I330" i="9"/>
  <c r="H330" i="9"/>
  <c r="G330" i="9"/>
  <c r="K329" i="9"/>
  <c r="J329" i="9"/>
  <c r="I329" i="9"/>
  <c r="H329" i="9"/>
  <c r="G329" i="9"/>
  <c r="K327" i="9"/>
  <c r="J327" i="9"/>
  <c r="I327" i="9"/>
  <c r="H327" i="9"/>
  <c r="G327" i="9"/>
  <c r="K326" i="9"/>
  <c r="J326" i="9"/>
  <c r="I326" i="9"/>
  <c r="H326" i="9"/>
  <c r="G326" i="9"/>
  <c r="K325" i="9"/>
  <c r="J325" i="9"/>
  <c r="I325" i="9"/>
  <c r="H325" i="9"/>
  <c r="G325" i="9"/>
  <c r="K324" i="9"/>
  <c r="J324" i="9"/>
  <c r="I324" i="9"/>
  <c r="H324" i="9"/>
  <c r="G324" i="9"/>
  <c r="K323" i="9"/>
  <c r="J323" i="9"/>
  <c r="I323" i="9"/>
  <c r="H323" i="9"/>
  <c r="G323" i="9"/>
  <c r="K322" i="9"/>
  <c r="J322" i="9"/>
  <c r="I322" i="9"/>
  <c r="H322" i="9"/>
  <c r="G322" i="9"/>
  <c r="K321" i="9"/>
  <c r="J321" i="9"/>
  <c r="I321" i="9"/>
  <c r="H321" i="9"/>
  <c r="G321" i="9"/>
  <c r="K320" i="9"/>
  <c r="J320" i="9"/>
  <c r="I320" i="9"/>
  <c r="H320" i="9"/>
  <c r="G320" i="9"/>
  <c r="K319" i="9"/>
  <c r="J319" i="9"/>
  <c r="I319" i="9"/>
  <c r="H319" i="9"/>
  <c r="G319" i="9"/>
  <c r="K318" i="9"/>
  <c r="J318" i="9"/>
  <c r="I318" i="9"/>
  <c r="H318" i="9"/>
  <c r="G318" i="9"/>
  <c r="K317" i="9"/>
  <c r="J317" i="9"/>
  <c r="I317" i="9"/>
  <c r="H317" i="9"/>
  <c r="G317" i="9"/>
  <c r="K316" i="9"/>
  <c r="J316" i="9"/>
  <c r="I316" i="9"/>
  <c r="H316" i="9"/>
  <c r="G316" i="9"/>
  <c r="K315" i="9"/>
  <c r="J315" i="9"/>
  <c r="I315" i="9"/>
  <c r="H315" i="9"/>
  <c r="G315" i="9"/>
  <c r="K314" i="9"/>
  <c r="J314" i="9"/>
  <c r="I314" i="9"/>
  <c r="H314" i="9"/>
  <c r="G314" i="9"/>
  <c r="K313" i="9"/>
  <c r="J313" i="9"/>
  <c r="I313" i="9"/>
  <c r="H313" i="9"/>
  <c r="G313" i="9"/>
  <c r="K312" i="9"/>
  <c r="J312" i="9"/>
  <c r="I312" i="9"/>
  <c r="H312" i="9"/>
  <c r="G312" i="9"/>
  <c r="K311" i="9"/>
  <c r="J311" i="9"/>
  <c r="I311" i="9"/>
  <c r="H311" i="9"/>
  <c r="G311" i="9"/>
  <c r="K310" i="9"/>
  <c r="J310" i="9"/>
  <c r="I310" i="9"/>
  <c r="H310" i="9"/>
  <c r="G310" i="9"/>
  <c r="K309" i="9"/>
  <c r="J309" i="9"/>
  <c r="I309" i="9"/>
  <c r="H309" i="9"/>
  <c r="G309" i="9"/>
  <c r="K308" i="9"/>
  <c r="J308" i="9"/>
  <c r="I308" i="9"/>
  <c r="H308" i="9"/>
  <c r="G308" i="9"/>
  <c r="K307" i="9"/>
  <c r="J307" i="9"/>
  <c r="I307" i="9"/>
  <c r="H307" i="9"/>
  <c r="G307" i="9"/>
  <c r="K306" i="9"/>
  <c r="J306" i="9"/>
  <c r="I306" i="9"/>
  <c r="H306" i="9"/>
  <c r="G306" i="9"/>
  <c r="K305" i="9"/>
  <c r="J305" i="9"/>
  <c r="I305" i="9"/>
  <c r="H305" i="9"/>
  <c r="G305" i="9"/>
  <c r="K303" i="9"/>
  <c r="J303" i="9"/>
  <c r="I303" i="9"/>
  <c r="H303" i="9"/>
  <c r="G303" i="9"/>
  <c r="K302" i="9"/>
  <c r="J302" i="9"/>
  <c r="I302" i="9"/>
  <c r="H302" i="9"/>
  <c r="G302" i="9"/>
  <c r="K301" i="9"/>
  <c r="J301" i="9"/>
  <c r="I301" i="9"/>
  <c r="H301" i="9"/>
  <c r="G301" i="9"/>
  <c r="K300" i="9"/>
  <c r="J300" i="9"/>
  <c r="I300" i="9"/>
  <c r="H300" i="9"/>
  <c r="G300" i="9"/>
  <c r="K299" i="9"/>
  <c r="J299" i="9"/>
  <c r="I299" i="9"/>
  <c r="H299" i="9"/>
  <c r="G299" i="9"/>
  <c r="K298" i="9"/>
  <c r="J298" i="9"/>
  <c r="I298" i="9"/>
  <c r="H298" i="9"/>
  <c r="G298" i="9"/>
  <c r="K297" i="9"/>
  <c r="J297" i="9"/>
  <c r="I297" i="9"/>
  <c r="H297" i="9"/>
  <c r="G297" i="9"/>
  <c r="K296" i="9"/>
  <c r="J296" i="9"/>
  <c r="I296" i="9"/>
  <c r="H296" i="9"/>
  <c r="G296" i="9"/>
  <c r="K295" i="9"/>
  <c r="J295" i="9"/>
  <c r="I295" i="9"/>
  <c r="H295" i="9"/>
  <c r="G295" i="9"/>
  <c r="K294" i="9"/>
  <c r="J294" i="9"/>
  <c r="I294" i="9"/>
  <c r="H294" i="9"/>
  <c r="G294" i="9"/>
  <c r="K293" i="9"/>
  <c r="J293" i="9"/>
  <c r="I293" i="9"/>
  <c r="H293" i="9"/>
  <c r="G293" i="9"/>
  <c r="K292" i="9"/>
  <c r="J292" i="9"/>
  <c r="I292" i="9"/>
  <c r="H292" i="9"/>
  <c r="G292" i="9"/>
  <c r="K291" i="9"/>
  <c r="J291" i="9"/>
  <c r="I291" i="9"/>
  <c r="H291" i="9"/>
  <c r="G291" i="9"/>
  <c r="K290" i="9"/>
  <c r="J290" i="9"/>
  <c r="I290" i="9"/>
  <c r="H290" i="9"/>
  <c r="G290" i="9"/>
  <c r="K289" i="9"/>
  <c r="J289" i="9"/>
  <c r="I289" i="9"/>
  <c r="H289" i="9"/>
  <c r="G289" i="9"/>
  <c r="K288" i="9"/>
  <c r="J288" i="9"/>
  <c r="I288" i="9"/>
  <c r="H288" i="9"/>
  <c r="G288" i="9"/>
  <c r="K287" i="9"/>
  <c r="J287" i="9"/>
  <c r="I287" i="9"/>
  <c r="H287" i="9"/>
  <c r="G287" i="9"/>
  <c r="K285" i="9"/>
  <c r="J285" i="9"/>
  <c r="I285" i="9"/>
  <c r="H285" i="9"/>
  <c r="G285" i="9"/>
  <c r="K284" i="9"/>
  <c r="J284" i="9"/>
  <c r="I284" i="9"/>
  <c r="H284" i="9"/>
  <c r="G284" i="9"/>
  <c r="K283" i="9"/>
  <c r="J283" i="9"/>
  <c r="I283" i="9"/>
  <c r="H283" i="9"/>
  <c r="G283" i="9"/>
  <c r="K282" i="9"/>
  <c r="J282" i="9"/>
  <c r="I282" i="9"/>
  <c r="H282" i="9"/>
  <c r="G282" i="9"/>
  <c r="K281" i="9"/>
  <c r="J281" i="9"/>
  <c r="I281" i="9"/>
  <c r="H281" i="9"/>
  <c r="G281" i="9"/>
  <c r="K280" i="9"/>
  <c r="J280" i="9"/>
  <c r="I280" i="9"/>
  <c r="H280" i="9"/>
  <c r="G280" i="9"/>
  <c r="K279" i="9"/>
  <c r="J279" i="9"/>
  <c r="I279" i="9"/>
  <c r="H279" i="9"/>
  <c r="G279" i="9"/>
  <c r="K278" i="9"/>
  <c r="J278" i="9"/>
  <c r="I278" i="9"/>
  <c r="H278" i="9"/>
  <c r="G278" i="9"/>
  <c r="K277" i="9"/>
  <c r="J277" i="9"/>
  <c r="I277" i="9"/>
  <c r="H277" i="9"/>
  <c r="G277" i="9"/>
  <c r="K276" i="9"/>
  <c r="J276" i="9"/>
  <c r="I276" i="9"/>
  <c r="H276" i="9"/>
  <c r="G276" i="9"/>
  <c r="K275" i="9"/>
  <c r="J275" i="9"/>
  <c r="I275" i="9"/>
  <c r="H275" i="9"/>
  <c r="G275" i="9"/>
  <c r="K274" i="9"/>
  <c r="J274" i="9"/>
  <c r="I274" i="9"/>
  <c r="H274" i="9"/>
  <c r="G274" i="9"/>
  <c r="K273" i="9"/>
  <c r="J273" i="9"/>
  <c r="I273" i="9"/>
  <c r="H273" i="9"/>
  <c r="G273" i="9"/>
  <c r="K272" i="9"/>
  <c r="J272" i="9"/>
  <c r="I272" i="9"/>
  <c r="H272" i="9"/>
  <c r="G272" i="9"/>
  <c r="K271" i="9"/>
  <c r="J271" i="9"/>
  <c r="I271" i="9"/>
  <c r="H271" i="9"/>
  <c r="G271" i="9"/>
  <c r="K270" i="9"/>
  <c r="J270" i="9"/>
  <c r="I270" i="9"/>
  <c r="H270" i="9"/>
  <c r="G270" i="9"/>
  <c r="K269" i="9"/>
  <c r="J269" i="9"/>
  <c r="I269" i="9"/>
  <c r="H269" i="9"/>
  <c r="G269" i="9"/>
  <c r="K267" i="9"/>
  <c r="J267" i="9"/>
  <c r="I267" i="9"/>
  <c r="H267" i="9"/>
  <c r="G267" i="9"/>
  <c r="K266" i="9"/>
  <c r="J266" i="9"/>
  <c r="I266" i="9"/>
  <c r="H266" i="9"/>
  <c r="G266" i="9"/>
  <c r="K265" i="9"/>
  <c r="J265" i="9"/>
  <c r="I265" i="9"/>
  <c r="H265" i="9"/>
  <c r="G265" i="9"/>
  <c r="K264" i="9"/>
  <c r="J264" i="9"/>
  <c r="I264" i="9"/>
  <c r="H264" i="9"/>
  <c r="G264" i="9"/>
  <c r="K263" i="9"/>
  <c r="J263" i="9"/>
  <c r="I263" i="9"/>
  <c r="H263" i="9"/>
  <c r="G263" i="9"/>
  <c r="K262" i="9"/>
  <c r="J262" i="9"/>
  <c r="I262" i="9"/>
  <c r="H262" i="9"/>
  <c r="G262" i="9"/>
  <c r="K261" i="9"/>
  <c r="J261" i="9"/>
  <c r="I261" i="9"/>
  <c r="H261" i="9"/>
  <c r="G261" i="9"/>
  <c r="K260" i="9"/>
  <c r="J260" i="9"/>
  <c r="I260" i="9"/>
  <c r="H260" i="9"/>
  <c r="G260" i="9"/>
  <c r="K259" i="9"/>
  <c r="J259" i="9"/>
  <c r="I259" i="9"/>
  <c r="H259" i="9"/>
  <c r="G259" i="9"/>
  <c r="K258" i="9"/>
  <c r="J258" i="9"/>
  <c r="I258" i="9"/>
  <c r="H258" i="9"/>
  <c r="G258" i="9"/>
  <c r="K257" i="9"/>
  <c r="J257" i="9"/>
  <c r="I257" i="9"/>
  <c r="H257" i="9"/>
  <c r="G257" i="9"/>
  <c r="K256" i="9"/>
  <c r="J256" i="9"/>
  <c r="I256" i="9"/>
  <c r="H256" i="9"/>
  <c r="G256" i="9"/>
  <c r="K255" i="9"/>
  <c r="J255" i="9"/>
  <c r="I255" i="9"/>
  <c r="H255" i="9"/>
  <c r="G255" i="9"/>
  <c r="K254" i="9"/>
  <c r="J254" i="9"/>
  <c r="I254" i="9"/>
  <c r="H254" i="9"/>
  <c r="G254" i="9"/>
  <c r="K253" i="9"/>
  <c r="J253" i="9"/>
  <c r="I253" i="9"/>
  <c r="H253" i="9"/>
  <c r="G253" i="9"/>
  <c r="K252" i="9"/>
  <c r="J252" i="9"/>
  <c r="I252" i="9"/>
  <c r="H252" i="9"/>
  <c r="G252" i="9"/>
  <c r="K250" i="9"/>
  <c r="J250" i="9"/>
  <c r="I250" i="9"/>
  <c r="H250" i="9"/>
  <c r="G250" i="9"/>
  <c r="K249" i="9"/>
  <c r="J249" i="9"/>
  <c r="I249" i="9"/>
  <c r="H249" i="9"/>
  <c r="G249" i="9"/>
  <c r="K248" i="9"/>
  <c r="J248" i="9"/>
  <c r="I248" i="9"/>
  <c r="H248" i="9"/>
  <c r="G248" i="9"/>
  <c r="K247" i="9"/>
  <c r="J247" i="9"/>
  <c r="I247" i="9"/>
  <c r="H247" i="9"/>
  <c r="G247" i="9"/>
  <c r="K246" i="9"/>
  <c r="J246" i="9"/>
  <c r="I246" i="9"/>
  <c r="H246" i="9"/>
  <c r="G246" i="9"/>
  <c r="K245" i="9"/>
  <c r="J245" i="9"/>
  <c r="I245" i="9"/>
  <c r="H245" i="9"/>
  <c r="G245" i="9"/>
  <c r="K244" i="9"/>
  <c r="J244" i="9"/>
  <c r="I244" i="9"/>
  <c r="H244" i="9"/>
  <c r="G244" i="9"/>
  <c r="K243" i="9"/>
  <c r="J243" i="9"/>
  <c r="I243" i="9"/>
  <c r="H243" i="9"/>
  <c r="G243" i="9"/>
  <c r="K242" i="9"/>
  <c r="J242" i="9"/>
  <c r="I242" i="9"/>
  <c r="H242" i="9"/>
  <c r="G242" i="9"/>
  <c r="K241" i="9"/>
  <c r="J241" i="9"/>
  <c r="I241" i="9"/>
  <c r="H241" i="9"/>
  <c r="G241" i="9"/>
  <c r="K240" i="9"/>
  <c r="J240" i="9"/>
  <c r="I240" i="9"/>
  <c r="H240" i="9"/>
  <c r="G240" i="9"/>
  <c r="K239" i="9"/>
  <c r="J239" i="9"/>
  <c r="I239" i="9"/>
  <c r="H239" i="9"/>
  <c r="G239" i="9"/>
  <c r="K238" i="9"/>
  <c r="J238" i="9"/>
  <c r="I238" i="9"/>
  <c r="H238" i="9"/>
  <c r="G238" i="9"/>
  <c r="K237" i="9"/>
  <c r="J237" i="9"/>
  <c r="I237" i="9"/>
  <c r="H237" i="9"/>
  <c r="G237" i="9"/>
  <c r="K236" i="9"/>
  <c r="J236" i="9"/>
  <c r="I236" i="9"/>
  <c r="H236" i="9"/>
  <c r="G236" i="9"/>
  <c r="K235" i="9"/>
  <c r="J235" i="9"/>
  <c r="I235" i="9"/>
  <c r="H235" i="9"/>
  <c r="G235" i="9"/>
  <c r="K233" i="9"/>
  <c r="J233" i="9"/>
  <c r="I233" i="9"/>
  <c r="H233" i="9"/>
  <c r="G233" i="9"/>
  <c r="K232" i="9"/>
  <c r="J232" i="9"/>
  <c r="I232" i="9"/>
  <c r="H232" i="9"/>
  <c r="G232" i="9"/>
  <c r="K231" i="9"/>
  <c r="J231" i="9"/>
  <c r="I231" i="9"/>
  <c r="H231" i="9"/>
  <c r="G231" i="9"/>
  <c r="K230" i="9"/>
  <c r="J230" i="9"/>
  <c r="I230" i="9"/>
  <c r="H230" i="9"/>
  <c r="G230" i="9"/>
  <c r="K229" i="9"/>
  <c r="J229" i="9"/>
  <c r="I229" i="9"/>
  <c r="H229" i="9"/>
  <c r="G229" i="9"/>
  <c r="K228" i="9"/>
  <c r="J228" i="9"/>
  <c r="I228" i="9"/>
  <c r="H228" i="9"/>
  <c r="G228" i="9"/>
  <c r="K227" i="9"/>
  <c r="J227" i="9"/>
  <c r="I227" i="9"/>
  <c r="H227" i="9"/>
  <c r="G227" i="9"/>
  <c r="K226" i="9"/>
  <c r="J226" i="9"/>
  <c r="I226" i="9"/>
  <c r="H226" i="9"/>
  <c r="G226" i="9"/>
  <c r="K225" i="9"/>
  <c r="J225" i="9"/>
  <c r="I225" i="9"/>
  <c r="H225" i="9"/>
  <c r="G225" i="9"/>
  <c r="K224" i="9"/>
  <c r="J224" i="9"/>
  <c r="I224" i="9"/>
  <c r="H224" i="9"/>
  <c r="G224" i="9"/>
  <c r="K223" i="9"/>
  <c r="J223" i="9"/>
  <c r="I223" i="9"/>
  <c r="H223" i="9"/>
  <c r="G223" i="9"/>
  <c r="K222" i="9"/>
  <c r="J222" i="9"/>
  <c r="I222" i="9"/>
  <c r="H222" i="9"/>
  <c r="G222" i="9"/>
  <c r="K221" i="9"/>
  <c r="J221" i="9"/>
  <c r="I221" i="9"/>
  <c r="H221" i="9"/>
  <c r="G221" i="9"/>
  <c r="K220" i="9"/>
  <c r="J220" i="9"/>
  <c r="I220" i="9"/>
  <c r="H220" i="9"/>
  <c r="G220" i="9"/>
  <c r="K219" i="9"/>
  <c r="J219" i="9"/>
  <c r="I219" i="9"/>
  <c r="H219" i="9"/>
  <c r="G219" i="9"/>
  <c r="K218" i="9"/>
  <c r="J218" i="9"/>
  <c r="I218" i="9"/>
  <c r="H218" i="9"/>
  <c r="G218" i="9"/>
  <c r="K217" i="9"/>
  <c r="J217" i="9"/>
  <c r="I217" i="9"/>
  <c r="H217" i="9"/>
  <c r="G217" i="9"/>
  <c r="K216" i="9"/>
  <c r="J216" i="9"/>
  <c r="I216" i="9"/>
  <c r="H216" i="9"/>
  <c r="G216" i="9"/>
  <c r="K214" i="9"/>
  <c r="J214" i="9"/>
  <c r="I214" i="9"/>
  <c r="H214" i="9"/>
  <c r="G214" i="9"/>
  <c r="K213" i="9"/>
  <c r="J213" i="9"/>
  <c r="I213" i="9"/>
  <c r="H213" i="9"/>
  <c r="G213" i="9"/>
  <c r="K212" i="9"/>
  <c r="J212" i="9"/>
  <c r="I212" i="9"/>
  <c r="H212" i="9"/>
  <c r="G212" i="9"/>
  <c r="K211" i="9"/>
  <c r="J211" i="9"/>
  <c r="I211" i="9"/>
  <c r="H211" i="9"/>
  <c r="G211" i="9"/>
  <c r="K210" i="9"/>
  <c r="J210" i="9"/>
  <c r="I210" i="9"/>
  <c r="H210" i="9"/>
  <c r="G210" i="9"/>
  <c r="K209" i="9"/>
  <c r="J209" i="9"/>
  <c r="I209" i="9"/>
  <c r="H209" i="9"/>
  <c r="G209" i="9"/>
  <c r="K208" i="9"/>
  <c r="J208" i="9"/>
  <c r="I208" i="9"/>
  <c r="H208" i="9"/>
  <c r="G208" i="9"/>
  <c r="K207" i="9"/>
  <c r="J207" i="9"/>
  <c r="I207" i="9"/>
  <c r="H207" i="9"/>
  <c r="G207" i="9"/>
  <c r="K206" i="9"/>
  <c r="J206" i="9"/>
  <c r="I206" i="9"/>
  <c r="H206" i="9"/>
  <c r="G206" i="9"/>
  <c r="K205" i="9"/>
  <c r="J205" i="9"/>
  <c r="I205" i="9"/>
  <c r="H205" i="9"/>
  <c r="G205" i="9"/>
  <c r="K204" i="9"/>
  <c r="J204" i="9"/>
  <c r="I204" i="9"/>
  <c r="H204" i="9"/>
  <c r="G204" i="9"/>
  <c r="K203" i="9"/>
  <c r="J203" i="9"/>
  <c r="I203" i="9"/>
  <c r="H203" i="9"/>
  <c r="G203" i="9"/>
  <c r="K202" i="9"/>
  <c r="J202" i="9"/>
  <c r="I202" i="9"/>
  <c r="H202" i="9"/>
  <c r="G202" i="9"/>
  <c r="K201" i="9"/>
  <c r="J201" i="9"/>
  <c r="I201" i="9"/>
  <c r="H201" i="9"/>
  <c r="G201" i="9"/>
  <c r="K200" i="9"/>
  <c r="J200" i="9"/>
  <c r="I200" i="9"/>
  <c r="H200" i="9"/>
  <c r="G200" i="9"/>
  <c r="K199" i="9"/>
  <c r="J199" i="9"/>
  <c r="I199" i="9"/>
  <c r="H199" i="9"/>
  <c r="G199" i="9"/>
  <c r="K198" i="9"/>
  <c r="J198" i="9"/>
  <c r="I198" i="9"/>
  <c r="H198" i="9"/>
  <c r="G198" i="9"/>
  <c r="K197" i="9"/>
  <c r="J197" i="9"/>
  <c r="I197" i="9"/>
  <c r="H197" i="9"/>
  <c r="G197" i="9"/>
  <c r="K196" i="9"/>
  <c r="J196" i="9"/>
  <c r="I196" i="9"/>
  <c r="H196" i="9"/>
  <c r="G196" i="9"/>
  <c r="K195" i="9"/>
  <c r="J195" i="9"/>
  <c r="I195" i="9"/>
  <c r="H195" i="9"/>
  <c r="G195" i="9"/>
  <c r="K194" i="9"/>
  <c r="J194" i="9"/>
  <c r="I194" i="9"/>
  <c r="H194" i="9"/>
  <c r="G194" i="9"/>
  <c r="K193" i="9"/>
  <c r="J193" i="9"/>
  <c r="I193" i="9"/>
  <c r="H193" i="9"/>
  <c r="G193" i="9"/>
  <c r="K192" i="9"/>
  <c r="J192" i="9"/>
  <c r="I192" i="9"/>
  <c r="H192" i="9"/>
  <c r="G192" i="9"/>
  <c r="K191" i="9"/>
  <c r="J191" i="9"/>
  <c r="I191" i="9"/>
  <c r="H191" i="9"/>
  <c r="G191" i="9"/>
  <c r="K190" i="9"/>
  <c r="J190" i="9"/>
  <c r="I190" i="9"/>
  <c r="H190" i="9"/>
  <c r="G190" i="9"/>
  <c r="K189" i="9"/>
  <c r="J189" i="9"/>
  <c r="I189" i="9"/>
  <c r="H189" i="9"/>
  <c r="G189" i="9"/>
  <c r="K188" i="9"/>
  <c r="J188" i="9"/>
  <c r="I188" i="9"/>
  <c r="H188" i="9"/>
  <c r="G188" i="9"/>
  <c r="K187" i="9"/>
  <c r="J187" i="9"/>
  <c r="I187" i="9"/>
  <c r="H187" i="9"/>
  <c r="G187" i="9"/>
  <c r="K186" i="9"/>
  <c r="J186" i="9"/>
  <c r="I186" i="9"/>
  <c r="H186" i="9"/>
  <c r="G186" i="9"/>
  <c r="K185" i="9"/>
  <c r="J185" i="9"/>
  <c r="I185" i="9"/>
  <c r="H185" i="9"/>
  <c r="G185" i="9"/>
  <c r="K182" i="9"/>
  <c r="J182" i="9"/>
  <c r="I182" i="9"/>
  <c r="H182" i="9"/>
  <c r="G182" i="9"/>
  <c r="K181" i="9"/>
  <c r="J181" i="9"/>
  <c r="I181" i="9"/>
  <c r="H181" i="9"/>
  <c r="G181" i="9"/>
  <c r="K180" i="9"/>
  <c r="J180" i="9"/>
  <c r="I180" i="9"/>
  <c r="H180" i="9"/>
  <c r="G180" i="9"/>
  <c r="K179" i="9"/>
  <c r="J179" i="9"/>
  <c r="I179" i="9"/>
  <c r="H179" i="9"/>
  <c r="G179" i="9"/>
  <c r="K178" i="9"/>
  <c r="J178" i="9"/>
  <c r="I178" i="9"/>
  <c r="H178" i="9"/>
  <c r="G178" i="9"/>
  <c r="K177" i="9"/>
  <c r="J177" i="9"/>
  <c r="I177" i="9"/>
  <c r="H177" i="9"/>
  <c r="G177" i="9"/>
  <c r="K176" i="9"/>
  <c r="J176" i="9"/>
  <c r="I176" i="9"/>
  <c r="H176" i="9"/>
  <c r="G176" i="9"/>
  <c r="K175" i="9"/>
  <c r="J175" i="9"/>
  <c r="I175" i="9"/>
  <c r="H175" i="9"/>
  <c r="G175" i="9"/>
  <c r="K174" i="9"/>
  <c r="J174" i="9"/>
  <c r="I174" i="9"/>
  <c r="H174" i="9"/>
  <c r="G174" i="9"/>
  <c r="K173" i="9"/>
  <c r="J173" i="9"/>
  <c r="I173" i="9"/>
  <c r="H173" i="9"/>
  <c r="G173" i="9"/>
  <c r="K172" i="9"/>
  <c r="J172" i="9"/>
  <c r="I172" i="9"/>
  <c r="H172" i="9"/>
  <c r="G172" i="9"/>
  <c r="K171" i="9"/>
  <c r="J171" i="9"/>
  <c r="I171" i="9"/>
  <c r="H171" i="9"/>
  <c r="G171" i="9"/>
  <c r="K170" i="9"/>
  <c r="J170" i="9"/>
  <c r="I170" i="9"/>
  <c r="H170" i="9"/>
  <c r="G170" i="9"/>
  <c r="K168" i="9"/>
  <c r="J168" i="9"/>
  <c r="I168" i="9"/>
  <c r="H168" i="9"/>
  <c r="G168" i="9"/>
  <c r="K167" i="9"/>
  <c r="J167" i="9"/>
  <c r="I167" i="9"/>
  <c r="H167" i="9"/>
  <c r="G167" i="9"/>
  <c r="K166" i="9"/>
  <c r="J166" i="9"/>
  <c r="I166" i="9"/>
  <c r="H166" i="9"/>
  <c r="G166" i="9"/>
  <c r="K165" i="9"/>
  <c r="J165" i="9"/>
  <c r="I165" i="9"/>
  <c r="H165" i="9"/>
  <c r="G165" i="9"/>
  <c r="K164" i="9"/>
  <c r="J164" i="9"/>
  <c r="I164" i="9"/>
  <c r="H164" i="9"/>
  <c r="G164" i="9"/>
  <c r="K163" i="9"/>
  <c r="J163" i="9"/>
  <c r="I163" i="9"/>
  <c r="H163" i="9"/>
  <c r="G163" i="9"/>
  <c r="K162" i="9"/>
  <c r="J162" i="9"/>
  <c r="I162" i="9"/>
  <c r="H162" i="9"/>
  <c r="G162" i="9"/>
  <c r="K161" i="9"/>
  <c r="J161" i="9"/>
  <c r="I161" i="9"/>
  <c r="H161" i="9"/>
  <c r="G161" i="9"/>
  <c r="K160" i="9"/>
  <c r="J160" i="9"/>
  <c r="I160" i="9"/>
  <c r="H160" i="9"/>
  <c r="G160" i="9"/>
  <c r="K159" i="9"/>
  <c r="J159" i="9"/>
  <c r="I159" i="9"/>
  <c r="H159" i="9"/>
  <c r="G159" i="9"/>
  <c r="K158" i="9"/>
  <c r="J158" i="9"/>
  <c r="I158" i="9"/>
  <c r="H158" i="9"/>
  <c r="G158" i="9"/>
  <c r="K157" i="9"/>
  <c r="J157" i="9"/>
  <c r="I157" i="9"/>
  <c r="H157" i="9"/>
  <c r="G157" i="9"/>
  <c r="K156" i="9"/>
  <c r="J156" i="9"/>
  <c r="I156" i="9"/>
  <c r="H156" i="9"/>
  <c r="G156" i="9"/>
  <c r="K155" i="9"/>
  <c r="J155" i="9"/>
  <c r="I155" i="9"/>
  <c r="H155" i="9"/>
  <c r="G155" i="9"/>
  <c r="K154" i="9"/>
  <c r="J154" i="9"/>
  <c r="I154" i="9"/>
  <c r="H154" i="9"/>
  <c r="G154" i="9"/>
  <c r="K153" i="9"/>
  <c r="J153" i="9"/>
  <c r="I153" i="9"/>
  <c r="H153" i="9"/>
  <c r="G153" i="9"/>
  <c r="K152" i="9"/>
  <c r="J152" i="9"/>
  <c r="I152" i="9"/>
  <c r="H152" i="9"/>
  <c r="G152" i="9"/>
  <c r="K150" i="9"/>
  <c r="J150" i="9"/>
  <c r="I150" i="9"/>
  <c r="H150" i="9"/>
  <c r="G150" i="9"/>
  <c r="K149" i="9"/>
  <c r="J149" i="9"/>
  <c r="I149" i="9"/>
  <c r="H149" i="9"/>
  <c r="G149" i="9"/>
  <c r="K148" i="9"/>
  <c r="J148" i="9"/>
  <c r="I148" i="9"/>
  <c r="H148" i="9"/>
  <c r="G148" i="9"/>
  <c r="K147" i="9"/>
  <c r="J147" i="9"/>
  <c r="I147" i="9"/>
  <c r="H147" i="9"/>
  <c r="G147" i="9"/>
  <c r="K146" i="9"/>
  <c r="J146" i="9"/>
  <c r="I146" i="9"/>
  <c r="H146" i="9"/>
  <c r="G146" i="9"/>
  <c r="K145" i="9"/>
  <c r="J145" i="9"/>
  <c r="I145" i="9"/>
  <c r="H145" i="9"/>
  <c r="G145" i="9"/>
  <c r="K144" i="9"/>
  <c r="J144" i="9"/>
  <c r="I144" i="9"/>
  <c r="H144" i="9"/>
  <c r="G144" i="9"/>
  <c r="K143" i="9"/>
  <c r="J143" i="9"/>
  <c r="I143" i="9"/>
  <c r="H143" i="9"/>
  <c r="G143" i="9"/>
  <c r="K142" i="9"/>
  <c r="J142" i="9"/>
  <c r="I142" i="9"/>
  <c r="H142" i="9"/>
  <c r="G142" i="9"/>
  <c r="K141" i="9"/>
  <c r="J141" i="9"/>
  <c r="I141" i="9"/>
  <c r="H141" i="9"/>
  <c r="G141" i="9"/>
  <c r="K140" i="9"/>
  <c r="J140" i="9"/>
  <c r="I140" i="9"/>
  <c r="H140" i="9"/>
  <c r="G140" i="9"/>
  <c r="K139" i="9"/>
  <c r="J139" i="9"/>
  <c r="I139" i="9"/>
  <c r="H139" i="9"/>
  <c r="G139" i="9"/>
  <c r="K138" i="9"/>
  <c r="J138" i="9"/>
  <c r="I138" i="9"/>
  <c r="H138" i="9"/>
  <c r="G138" i="9"/>
  <c r="K137" i="9"/>
  <c r="J137" i="9"/>
  <c r="I137" i="9"/>
  <c r="H137" i="9"/>
  <c r="G137" i="9"/>
  <c r="K136" i="9"/>
  <c r="J136" i="9"/>
  <c r="I136" i="9"/>
  <c r="H136" i="9"/>
  <c r="G136" i="9"/>
  <c r="K135" i="9"/>
  <c r="J135" i="9"/>
  <c r="I135" i="9"/>
  <c r="H135" i="9"/>
  <c r="G135" i="9"/>
  <c r="K134" i="9"/>
  <c r="J134" i="9"/>
  <c r="I134" i="9"/>
  <c r="H134" i="9"/>
  <c r="G134" i="9"/>
  <c r="K133" i="9"/>
  <c r="J133" i="9"/>
  <c r="I133" i="9"/>
  <c r="H133" i="9"/>
  <c r="G133" i="9"/>
  <c r="K132" i="9"/>
  <c r="J132" i="9"/>
  <c r="I132" i="9"/>
  <c r="H132" i="9"/>
  <c r="G132" i="9"/>
  <c r="K130" i="9"/>
  <c r="J130" i="9"/>
  <c r="I130" i="9"/>
  <c r="H130" i="9"/>
  <c r="G130" i="9"/>
  <c r="K129" i="9"/>
  <c r="J129" i="9"/>
  <c r="I129" i="9"/>
  <c r="H129" i="9"/>
  <c r="G129" i="9"/>
  <c r="K128" i="9"/>
  <c r="J128" i="9"/>
  <c r="I128" i="9"/>
  <c r="H128" i="9"/>
  <c r="G128" i="9"/>
  <c r="K127" i="9"/>
  <c r="J127" i="9"/>
  <c r="I127" i="9"/>
  <c r="H127" i="9"/>
  <c r="G127" i="9"/>
  <c r="K126" i="9"/>
  <c r="J126" i="9"/>
  <c r="I126" i="9"/>
  <c r="H126" i="9"/>
  <c r="G126" i="9"/>
  <c r="K125" i="9"/>
  <c r="J125" i="9"/>
  <c r="I125" i="9"/>
  <c r="H125" i="9"/>
  <c r="G125" i="9"/>
  <c r="K124" i="9"/>
  <c r="J124" i="9"/>
  <c r="I124" i="9"/>
  <c r="H124" i="9"/>
  <c r="G124" i="9"/>
  <c r="K123" i="9"/>
  <c r="J123" i="9"/>
  <c r="I123" i="9"/>
  <c r="H123" i="9"/>
  <c r="G123" i="9"/>
  <c r="K122" i="9"/>
  <c r="J122" i="9"/>
  <c r="I122" i="9"/>
  <c r="H122" i="9"/>
  <c r="G122" i="9"/>
  <c r="K121" i="9"/>
  <c r="J121" i="9"/>
  <c r="I121" i="9"/>
  <c r="H121" i="9"/>
  <c r="G121" i="9"/>
  <c r="K120" i="9"/>
  <c r="J120" i="9"/>
  <c r="I120" i="9"/>
  <c r="H120" i="9"/>
  <c r="G120" i="9"/>
  <c r="K119" i="9"/>
  <c r="J119" i="9"/>
  <c r="I119" i="9"/>
  <c r="H119" i="9"/>
  <c r="G119" i="9"/>
  <c r="K118" i="9"/>
  <c r="J118" i="9"/>
  <c r="I118" i="9"/>
  <c r="H118" i="9"/>
  <c r="G118" i="9"/>
  <c r="K117" i="9"/>
  <c r="J117" i="9"/>
  <c r="I117" i="9"/>
  <c r="H117" i="9"/>
  <c r="G117" i="9"/>
  <c r="K116" i="9"/>
  <c r="J116" i="9"/>
  <c r="I116" i="9"/>
  <c r="H116" i="9"/>
  <c r="G116" i="9"/>
  <c r="K115" i="9"/>
  <c r="J115" i="9"/>
  <c r="I115" i="9"/>
  <c r="H115" i="9"/>
  <c r="G115" i="9"/>
  <c r="K114" i="9"/>
  <c r="J114" i="9"/>
  <c r="I114" i="9"/>
  <c r="H114" i="9"/>
  <c r="G114" i="9"/>
  <c r="K113" i="9"/>
  <c r="J113" i="9"/>
  <c r="I113" i="9"/>
  <c r="H113" i="9"/>
  <c r="G113" i="9"/>
  <c r="K111" i="9"/>
  <c r="J111" i="9"/>
  <c r="I111" i="9"/>
  <c r="H111" i="9"/>
  <c r="G111" i="9"/>
  <c r="K110" i="9"/>
  <c r="J110" i="9"/>
  <c r="I110" i="9"/>
  <c r="H110" i="9"/>
  <c r="G110" i="9"/>
  <c r="K109" i="9"/>
  <c r="J109" i="9"/>
  <c r="I109" i="9"/>
  <c r="H109" i="9"/>
  <c r="G109" i="9"/>
  <c r="K108" i="9"/>
  <c r="J108" i="9"/>
  <c r="I108" i="9"/>
  <c r="H108" i="9"/>
  <c r="G108" i="9"/>
  <c r="K107" i="9"/>
  <c r="J107" i="9"/>
  <c r="I107" i="9"/>
  <c r="H107" i="9"/>
  <c r="G107" i="9"/>
  <c r="K106" i="9"/>
  <c r="J106" i="9"/>
  <c r="I106" i="9"/>
  <c r="H106" i="9"/>
  <c r="G106" i="9"/>
  <c r="K105" i="9"/>
  <c r="J105" i="9"/>
  <c r="I105" i="9"/>
  <c r="H105" i="9"/>
  <c r="G105" i="9"/>
  <c r="K104" i="9"/>
  <c r="J104" i="9"/>
  <c r="I104" i="9"/>
  <c r="H104" i="9"/>
  <c r="G104" i="9"/>
  <c r="K103" i="9"/>
  <c r="J103" i="9"/>
  <c r="I103" i="9"/>
  <c r="H103" i="9"/>
  <c r="G103" i="9"/>
  <c r="K102" i="9"/>
  <c r="J102" i="9"/>
  <c r="I102" i="9"/>
  <c r="H102" i="9"/>
  <c r="G102" i="9"/>
  <c r="K101" i="9"/>
  <c r="J101" i="9"/>
  <c r="I101" i="9"/>
  <c r="H101" i="9"/>
  <c r="G101" i="9"/>
  <c r="K100" i="9"/>
  <c r="J100" i="9"/>
  <c r="I100" i="9"/>
  <c r="H100" i="9"/>
  <c r="G100" i="9"/>
  <c r="K99" i="9"/>
  <c r="J99" i="9"/>
  <c r="I99" i="9"/>
  <c r="H99" i="9"/>
  <c r="G99" i="9"/>
  <c r="K98" i="9"/>
  <c r="J98" i="9"/>
  <c r="I98" i="9"/>
  <c r="H98" i="9"/>
  <c r="G98" i="9"/>
  <c r="K97" i="9"/>
  <c r="J97" i="9"/>
  <c r="I97" i="9"/>
  <c r="H97" i="9"/>
  <c r="G97" i="9"/>
  <c r="K96" i="9"/>
  <c r="J96" i="9"/>
  <c r="I96" i="9"/>
  <c r="H96" i="9"/>
  <c r="G96" i="9"/>
  <c r="K95" i="9"/>
  <c r="J95" i="9"/>
  <c r="I95" i="9"/>
  <c r="H95" i="9"/>
  <c r="G95" i="9"/>
  <c r="K94" i="9"/>
  <c r="J94" i="9"/>
  <c r="I94" i="9"/>
  <c r="H94" i="9"/>
  <c r="G94" i="9"/>
  <c r="K93" i="9"/>
  <c r="J93" i="9"/>
  <c r="I93" i="9"/>
  <c r="H93" i="9"/>
  <c r="G93" i="9"/>
  <c r="K92" i="9"/>
  <c r="J92" i="9"/>
  <c r="I92" i="9"/>
  <c r="H92" i="9"/>
  <c r="G92" i="9"/>
  <c r="K91" i="9"/>
  <c r="J91" i="9"/>
  <c r="I91" i="9"/>
  <c r="H91" i="9"/>
  <c r="G91" i="9"/>
  <c r="K90" i="9"/>
  <c r="J90" i="9"/>
  <c r="I90" i="9"/>
  <c r="H90" i="9"/>
  <c r="G90" i="9"/>
  <c r="K89" i="9"/>
  <c r="J89" i="9"/>
  <c r="I89" i="9"/>
  <c r="H89" i="9"/>
  <c r="G89" i="9"/>
  <c r="K88" i="9"/>
  <c r="J88" i="9"/>
  <c r="I88" i="9"/>
  <c r="H88" i="9"/>
  <c r="G88" i="9"/>
  <c r="K87" i="9"/>
  <c r="J87" i="9"/>
  <c r="I87" i="9"/>
  <c r="H87" i="9"/>
  <c r="G87" i="9"/>
  <c r="K86" i="9"/>
  <c r="J86" i="9"/>
  <c r="I86" i="9"/>
  <c r="H86" i="9"/>
  <c r="G86" i="9"/>
  <c r="K85" i="9"/>
  <c r="J85" i="9"/>
  <c r="I85" i="9"/>
  <c r="H85" i="9"/>
  <c r="G85" i="9"/>
  <c r="K84" i="9"/>
  <c r="J84" i="9"/>
  <c r="I84" i="9"/>
  <c r="H84" i="9"/>
  <c r="G84" i="9"/>
  <c r="K83" i="9"/>
  <c r="J83" i="9"/>
  <c r="I83" i="9"/>
  <c r="H83" i="9"/>
  <c r="G83" i="9"/>
  <c r="K81" i="9"/>
  <c r="J81" i="9"/>
  <c r="I81" i="9"/>
  <c r="H81" i="9"/>
  <c r="G81" i="9"/>
  <c r="K80" i="9"/>
  <c r="J80" i="9"/>
  <c r="I80" i="9"/>
  <c r="H80" i="9"/>
  <c r="G80" i="9"/>
  <c r="K79" i="9"/>
  <c r="J79" i="9"/>
  <c r="I79" i="9"/>
  <c r="H79" i="9"/>
  <c r="G79" i="9"/>
  <c r="K78" i="9"/>
  <c r="J78" i="9"/>
  <c r="I78" i="9"/>
  <c r="H78" i="9"/>
  <c r="G78" i="9"/>
  <c r="K77" i="9"/>
  <c r="J77" i="9"/>
  <c r="I77" i="9"/>
  <c r="H77" i="9"/>
  <c r="G77" i="9"/>
  <c r="K76" i="9"/>
  <c r="J76" i="9"/>
  <c r="I76" i="9"/>
  <c r="H76" i="9"/>
  <c r="G76" i="9"/>
  <c r="K75" i="9"/>
  <c r="J75" i="9"/>
  <c r="I75" i="9"/>
  <c r="H75" i="9"/>
  <c r="G75" i="9"/>
  <c r="K74" i="9"/>
  <c r="J74" i="9"/>
  <c r="I74" i="9"/>
  <c r="H74" i="9"/>
  <c r="G74" i="9"/>
  <c r="K73" i="9"/>
  <c r="J73" i="9"/>
  <c r="I73" i="9"/>
  <c r="H73" i="9"/>
  <c r="G73" i="9"/>
  <c r="K72" i="9"/>
  <c r="J72" i="9"/>
  <c r="I72" i="9"/>
  <c r="H72" i="9"/>
  <c r="G72" i="9"/>
  <c r="K71" i="9"/>
  <c r="J71" i="9"/>
  <c r="I71" i="9"/>
  <c r="H71" i="9"/>
  <c r="G71" i="9"/>
  <c r="K70" i="9"/>
  <c r="J70" i="9"/>
  <c r="I70" i="9"/>
  <c r="H70" i="9"/>
  <c r="G70" i="9"/>
  <c r="K69" i="9"/>
  <c r="J69" i="9"/>
  <c r="I69" i="9"/>
  <c r="H69" i="9"/>
  <c r="G69" i="9"/>
  <c r="K68" i="9"/>
  <c r="J68" i="9"/>
  <c r="I68" i="9"/>
  <c r="H68" i="9"/>
  <c r="G68" i="9"/>
  <c r="K67" i="9"/>
  <c r="J67" i="9"/>
  <c r="I67" i="9"/>
  <c r="H67" i="9"/>
  <c r="G67" i="9"/>
  <c r="K66" i="9"/>
  <c r="J66" i="9"/>
  <c r="I66" i="9"/>
  <c r="H66" i="9"/>
  <c r="G66" i="9"/>
  <c r="K65" i="9"/>
  <c r="J65" i="9"/>
  <c r="I65" i="9"/>
  <c r="H65" i="9"/>
  <c r="G65" i="9"/>
  <c r="K64" i="9"/>
  <c r="J64" i="9"/>
  <c r="I64" i="9"/>
  <c r="H64" i="9"/>
  <c r="G64" i="9"/>
  <c r="K63" i="9"/>
  <c r="J63" i="9"/>
  <c r="I63" i="9"/>
  <c r="H63" i="9"/>
  <c r="G63" i="9"/>
  <c r="K62" i="9"/>
  <c r="J62" i="9"/>
  <c r="I62" i="9"/>
  <c r="H62" i="9"/>
  <c r="G62" i="9"/>
  <c r="K61" i="9"/>
  <c r="J61" i="9"/>
  <c r="I61" i="9"/>
  <c r="H61" i="9"/>
  <c r="G61" i="9"/>
  <c r="K60" i="9"/>
  <c r="J60" i="9"/>
  <c r="I60" i="9"/>
  <c r="H60" i="9"/>
  <c r="G60" i="9"/>
  <c r="K59" i="9"/>
  <c r="J59" i="9"/>
  <c r="I59" i="9"/>
  <c r="H59" i="9"/>
  <c r="G59" i="9"/>
  <c r="K58" i="9"/>
  <c r="J58" i="9"/>
  <c r="I58" i="9"/>
  <c r="H58" i="9"/>
  <c r="G58" i="9"/>
  <c r="K57" i="9"/>
  <c r="J57" i="9"/>
  <c r="I57" i="9"/>
  <c r="H57" i="9"/>
  <c r="G57" i="9"/>
  <c r="K56" i="9"/>
  <c r="J56" i="9"/>
  <c r="I56" i="9"/>
  <c r="H56" i="9"/>
  <c r="G56" i="9"/>
  <c r="K55" i="9"/>
  <c r="J55" i="9"/>
  <c r="I55" i="9"/>
  <c r="H55" i="9"/>
  <c r="G55" i="9"/>
  <c r="K54" i="9"/>
  <c r="J54" i="9"/>
  <c r="I54" i="9"/>
  <c r="H54" i="9"/>
  <c r="G54" i="9"/>
  <c r="K53" i="9"/>
  <c r="J53" i="9"/>
  <c r="I53" i="9"/>
  <c r="H53" i="9"/>
  <c r="G53" i="9"/>
  <c r="K50" i="9"/>
  <c r="J50" i="9"/>
  <c r="I50" i="9"/>
  <c r="H50" i="9"/>
  <c r="G50" i="9"/>
  <c r="K49" i="9"/>
  <c r="J49" i="9"/>
  <c r="I49" i="9"/>
  <c r="H49" i="9"/>
  <c r="G49" i="9"/>
  <c r="K48" i="9"/>
  <c r="J48" i="9"/>
  <c r="I48" i="9"/>
  <c r="H48" i="9"/>
  <c r="G48" i="9"/>
  <c r="K47" i="9"/>
  <c r="J47" i="9"/>
  <c r="I47" i="9"/>
  <c r="H47" i="9"/>
  <c r="G47" i="9"/>
  <c r="K46" i="9"/>
  <c r="J46" i="9"/>
  <c r="I46" i="9"/>
  <c r="H46" i="9"/>
  <c r="G46" i="9"/>
  <c r="K45" i="9"/>
  <c r="J45" i="9"/>
  <c r="I45" i="9"/>
  <c r="H45" i="9"/>
  <c r="G45" i="9"/>
  <c r="K44" i="9"/>
  <c r="J44" i="9"/>
  <c r="I44" i="9"/>
  <c r="H44" i="9"/>
  <c r="G44" i="9"/>
  <c r="K43" i="9"/>
  <c r="J43" i="9"/>
  <c r="I43" i="9"/>
  <c r="H43" i="9"/>
  <c r="G43" i="9"/>
  <c r="K42" i="9"/>
  <c r="J42" i="9"/>
  <c r="I42" i="9"/>
  <c r="H42" i="9"/>
  <c r="G42" i="9"/>
  <c r="K41" i="9"/>
  <c r="J41" i="9"/>
  <c r="I41" i="9"/>
  <c r="H41" i="9"/>
  <c r="G41" i="9"/>
  <c r="K40" i="9"/>
  <c r="J40" i="9"/>
  <c r="I40" i="9"/>
  <c r="H40" i="9"/>
  <c r="G40" i="9"/>
  <c r="K39" i="9"/>
  <c r="J39" i="9"/>
  <c r="I39" i="9"/>
  <c r="H39" i="9"/>
  <c r="G39" i="9"/>
  <c r="K38" i="9"/>
  <c r="J38" i="9"/>
  <c r="I38" i="9"/>
  <c r="H38" i="9"/>
  <c r="G38" i="9"/>
  <c r="K37" i="9"/>
  <c r="J37" i="9"/>
  <c r="I37" i="9"/>
  <c r="H37" i="9"/>
  <c r="G37" i="9"/>
  <c r="K36" i="9"/>
  <c r="J36" i="9"/>
  <c r="I36" i="9"/>
  <c r="H36" i="9"/>
  <c r="G36" i="9"/>
  <c r="K35" i="9"/>
  <c r="J35" i="9"/>
  <c r="I35" i="9"/>
  <c r="H35" i="9"/>
  <c r="G35" i="9"/>
  <c r="K34" i="9"/>
  <c r="J34" i="9"/>
  <c r="I34" i="9"/>
  <c r="H34" i="9"/>
  <c r="G34" i="9"/>
  <c r="K33" i="9"/>
  <c r="J33" i="9"/>
  <c r="I33" i="9"/>
  <c r="H33" i="9"/>
  <c r="G33" i="9"/>
  <c r="K32" i="9"/>
  <c r="J32" i="9"/>
  <c r="I32" i="9"/>
  <c r="H32" i="9"/>
  <c r="G32" i="9"/>
  <c r="K31" i="9"/>
  <c r="J31" i="9"/>
  <c r="I31" i="9"/>
  <c r="H31" i="9"/>
  <c r="G31" i="9"/>
  <c r="K30" i="9"/>
  <c r="J30" i="9"/>
  <c r="I30" i="9"/>
  <c r="H30" i="9"/>
  <c r="G30" i="9"/>
  <c r="K29" i="9"/>
  <c r="J29" i="9"/>
  <c r="I29" i="9"/>
  <c r="H29" i="9"/>
  <c r="G29" i="9"/>
  <c r="K28" i="9"/>
  <c r="J28" i="9"/>
  <c r="I28" i="9"/>
  <c r="H28" i="9"/>
  <c r="G28" i="9"/>
  <c r="K27" i="9"/>
  <c r="J27" i="9"/>
  <c r="I27" i="9"/>
  <c r="H27" i="9"/>
  <c r="G27" i="9"/>
  <c r="K26" i="9"/>
  <c r="J26" i="9"/>
  <c r="I26" i="9"/>
  <c r="H26" i="9"/>
  <c r="G26" i="9"/>
  <c r="K25" i="9"/>
  <c r="J25" i="9"/>
  <c r="I25" i="9"/>
  <c r="H25" i="9"/>
  <c r="G25" i="9"/>
  <c r="K24" i="9"/>
  <c r="J24" i="9"/>
  <c r="I24" i="9"/>
  <c r="H24" i="9"/>
  <c r="G24" i="9"/>
  <c r="K23" i="9"/>
  <c r="J23" i="9"/>
  <c r="I23" i="9"/>
  <c r="H23" i="9"/>
  <c r="G23" i="9"/>
  <c r="K22" i="9"/>
  <c r="J22" i="9"/>
  <c r="I22" i="9"/>
  <c r="H22" i="9"/>
  <c r="G22" i="9"/>
  <c r="K21" i="9"/>
  <c r="J21" i="9"/>
  <c r="I21" i="9"/>
  <c r="H21" i="9"/>
  <c r="G21" i="9"/>
  <c r="K20" i="9"/>
  <c r="J20" i="9"/>
  <c r="I20" i="9"/>
  <c r="H20" i="9"/>
  <c r="G20" i="9"/>
  <c r="K19" i="9"/>
  <c r="J19" i="9"/>
  <c r="I19" i="9"/>
  <c r="H19" i="9"/>
  <c r="G19" i="9"/>
  <c r="K18" i="9"/>
  <c r="J18" i="9"/>
  <c r="I18" i="9"/>
  <c r="H18" i="9"/>
  <c r="G18" i="9"/>
  <c r="K17" i="9"/>
  <c r="J17" i="9"/>
  <c r="I17" i="9"/>
  <c r="H17" i="9"/>
  <c r="G17" i="9"/>
  <c r="K16" i="9"/>
  <c r="J16" i="9"/>
  <c r="I16" i="9"/>
  <c r="H16" i="9"/>
  <c r="G16" i="9"/>
  <c r="K15" i="9"/>
  <c r="J15" i="9"/>
  <c r="I15" i="9"/>
  <c r="H15" i="9"/>
  <c r="G15" i="9"/>
  <c r="K61" i="8" l="1"/>
  <c r="J61" i="8"/>
  <c r="I61" i="8"/>
  <c r="H61" i="8"/>
  <c r="G61" i="8"/>
  <c r="K60" i="8"/>
  <c r="J60" i="8"/>
  <c r="I60" i="8"/>
  <c r="H60" i="8"/>
  <c r="G60" i="8"/>
  <c r="K59" i="8"/>
  <c r="J59" i="8"/>
  <c r="I59" i="8"/>
  <c r="H59" i="8"/>
  <c r="G59" i="8"/>
  <c r="K58" i="8"/>
  <c r="J58" i="8"/>
  <c r="I58" i="8"/>
  <c r="H58" i="8"/>
  <c r="G58" i="8"/>
  <c r="K57" i="8"/>
  <c r="J57" i="8"/>
  <c r="I57" i="8"/>
  <c r="H57" i="8"/>
  <c r="G57" i="8"/>
  <c r="K56" i="8"/>
  <c r="J56" i="8"/>
  <c r="I56" i="8"/>
  <c r="H56" i="8"/>
  <c r="G56" i="8"/>
  <c r="K55" i="8"/>
  <c r="J55" i="8"/>
  <c r="I55" i="8"/>
  <c r="H55" i="8"/>
  <c r="G55" i="8"/>
  <c r="K54" i="8"/>
  <c r="J54" i="8"/>
  <c r="I54" i="8"/>
  <c r="H54" i="8"/>
  <c r="G54" i="8"/>
  <c r="K53" i="8"/>
  <c r="J53" i="8"/>
  <c r="I53" i="8"/>
  <c r="H53" i="8"/>
  <c r="G53" i="8"/>
  <c r="K52" i="8"/>
  <c r="J52" i="8"/>
  <c r="I52" i="8"/>
  <c r="H52" i="8"/>
  <c r="G52" i="8"/>
  <c r="K51" i="8"/>
  <c r="J51" i="8"/>
  <c r="I51" i="8"/>
  <c r="H51" i="8"/>
  <c r="G51" i="8"/>
  <c r="K50" i="8"/>
  <c r="J50" i="8"/>
  <c r="I50" i="8"/>
  <c r="H50" i="8"/>
  <c r="G50" i="8"/>
  <c r="K49" i="8"/>
  <c r="J49" i="8"/>
  <c r="I49" i="8"/>
  <c r="H49" i="8"/>
  <c r="G49" i="8"/>
  <c r="K48" i="8"/>
  <c r="J48" i="8"/>
  <c r="I48" i="8"/>
  <c r="H48" i="8"/>
  <c r="G48" i="8"/>
  <c r="K47" i="8"/>
  <c r="J47" i="8"/>
  <c r="I47" i="8"/>
  <c r="H47" i="8"/>
  <c r="G47" i="8"/>
  <c r="K45" i="8"/>
  <c r="J45" i="8"/>
  <c r="I45" i="8"/>
  <c r="H45" i="8"/>
  <c r="G45" i="8"/>
  <c r="K44" i="8"/>
  <c r="J44" i="8"/>
  <c r="I44" i="8"/>
  <c r="H44" i="8"/>
  <c r="G44" i="8"/>
  <c r="K43" i="8"/>
  <c r="J43" i="8"/>
  <c r="I43" i="8"/>
  <c r="H43" i="8"/>
  <c r="G43" i="8"/>
  <c r="K42" i="8"/>
  <c r="J42" i="8"/>
  <c r="I42" i="8"/>
  <c r="H42" i="8"/>
  <c r="G42" i="8"/>
  <c r="K41" i="8"/>
  <c r="J41" i="8"/>
  <c r="I41" i="8"/>
  <c r="H41" i="8"/>
  <c r="G41" i="8"/>
  <c r="K40" i="8"/>
  <c r="J40" i="8"/>
  <c r="I40" i="8"/>
  <c r="H40" i="8"/>
  <c r="G40" i="8"/>
  <c r="K39" i="8"/>
  <c r="J39" i="8"/>
  <c r="I39" i="8"/>
  <c r="H39" i="8"/>
  <c r="G39" i="8"/>
  <c r="K38" i="8"/>
  <c r="J38" i="8"/>
  <c r="I38" i="8"/>
  <c r="H38" i="8"/>
  <c r="G38" i="8"/>
  <c r="K37" i="8"/>
  <c r="J37" i="8"/>
  <c r="I37" i="8"/>
  <c r="H37" i="8"/>
  <c r="G37" i="8"/>
  <c r="K36" i="8"/>
  <c r="J36" i="8"/>
  <c r="I36" i="8"/>
  <c r="H36" i="8"/>
  <c r="G36" i="8"/>
  <c r="K35" i="8"/>
  <c r="J35" i="8"/>
  <c r="I35" i="8"/>
  <c r="H35" i="8"/>
  <c r="G35" i="8"/>
  <c r="K34" i="8"/>
  <c r="J34" i="8"/>
  <c r="I34" i="8"/>
  <c r="H34" i="8"/>
  <c r="G34" i="8"/>
  <c r="K33" i="8"/>
  <c r="J33" i="8"/>
  <c r="I33" i="8"/>
  <c r="H33" i="8"/>
  <c r="G33" i="8"/>
  <c r="K32" i="8"/>
  <c r="J32" i="8"/>
  <c r="I32" i="8"/>
  <c r="H32" i="8"/>
  <c r="G32" i="8"/>
  <c r="K31" i="8"/>
  <c r="J31" i="8"/>
  <c r="I31" i="8"/>
  <c r="H31" i="8"/>
  <c r="G31" i="8"/>
  <c r="K28" i="8"/>
  <c r="J28" i="8"/>
  <c r="I28" i="8"/>
  <c r="H28" i="8"/>
  <c r="G28" i="8"/>
  <c r="K27" i="8"/>
  <c r="J27" i="8"/>
  <c r="I27" i="8"/>
  <c r="H27" i="8"/>
  <c r="G27" i="8"/>
  <c r="K26" i="8"/>
  <c r="J26" i="8"/>
  <c r="I26" i="8"/>
  <c r="H26" i="8"/>
  <c r="G26" i="8"/>
  <c r="K25" i="8"/>
  <c r="J25" i="8"/>
  <c r="I25" i="8"/>
  <c r="H25" i="8"/>
  <c r="G25" i="8"/>
  <c r="K24" i="8"/>
  <c r="J24" i="8"/>
  <c r="I24" i="8"/>
  <c r="H24" i="8"/>
  <c r="G24" i="8"/>
  <c r="K23" i="8"/>
  <c r="J23" i="8"/>
  <c r="I23" i="8"/>
  <c r="H23" i="8"/>
  <c r="G23" i="8"/>
  <c r="K22" i="8"/>
  <c r="J22" i="8"/>
  <c r="I22" i="8"/>
  <c r="H22" i="8"/>
  <c r="G22" i="8"/>
  <c r="K21" i="8"/>
  <c r="J21" i="8"/>
  <c r="I21" i="8"/>
  <c r="H21" i="8"/>
  <c r="G21" i="8"/>
  <c r="K20" i="8"/>
  <c r="J20" i="8"/>
  <c r="I20" i="8"/>
  <c r="H20" i="8"/>
  <c r="G20" i="8"/>
  <c r="K19" i="8"/>
  <c r="J19" i="8"/>
  <c r="I19" i="8"/>
  <c r="H19" i="8"/>
  <c r="G19" i="8"/>
  <c r="K18" i="8"/>
  <c r="J18" i="8"/>
  <c r="I18" i="8"/>
  <c r="H18" i="8"/>
  <c r="G18" i="8"/>
  <c r="K17" i="8"/>
  <c r="J17" i="8"/>
  <c r="I17" i="8"/>
  <c r="H17" i="8"/>
  <c r="G17" i="8"/>
  <c r="K16" i="8"/>
  <c r="J16" i="8"/>
  <c r="I16" i="8"/>
  <c r="H16" i="8"/>
  <c r="G16" i="8"/>
  <c r="K15" i="8"/>
  <c r="J15" i="8"/>
  <c r="I15" i="8"/>
  <c r="H15" i="8"/>
  <c r="G15" i="8"/>
  <c r="K14" i="8"/>
  <c r="J14" i="8"/>
  <c r="I14" i="8"/>
  <c r="H14" i="8"/>
  <c r="G14" i="8"/>
  <c r="K438" i="7" l="1"/>
  <c r="J438" i="7"/>
  <c r="I438" i="7"/>
  <c r="H438" i="7"/>
  <c r="G438" i="7"/>
  <c r="K437" i="7"/>
  <c r="J437" i="7"/>
  <c r="I437" i="7"/>
  <c r="H437" i="7"/>
  <c r="G437" i="7"/>
  <c r="K436" i="7"/>
  <c r="J436" i="7"/>
  <c r="I436" i="7"/>
  <c r="H436" i="7"/>
  <c r="G436" i="7"/>
  <c r="K435" i="7"/>
  <c r="J435" i="7"/>
  <c r="I435" i="7"/>
  <c r="H435" i="7"/>
  <c r="G435" i="7"/>
  <c r="K434" i="7"/>
  <c r="J434" i="7"/>
  <c r="I434" i="7"/>
  <c r="H434" i="7"/>
  <c r="G434" i="7"/>
  <c r="K433" i="7"/>
  <c r="J433" i="7"/>
  <c r="I433" i="7"/>
  <c r="H433" i="7"/>
  <c r="G433" i="7"/>
  <c r="K432" i="7"/>
  <c r="J432" i="7"/>
  <c r="I432" i="7"/>
  <c r="H432" i="7"/>
  <c r="G432" i="7"/>
  <c r="K431" i="7"/>
  <c r="J431" i="7"/>
  <c r="I431" i="7"/>
  <c r="H431" i="7"/>
  <c r="G431" i="7"/>
  <c r="K430" i="7"/>
  <c r="J430" i="7"/>
  <c r="I430" i="7"/>
  <c r="H430" i="7"/>
  <c r="G430" i="7"/>
  <c r="K429" i="7"/>
  <c r="J429" i="7"/>
  <c r="I429" i="7"/>
  <c r="H429" i="7"/>
  <c r="G429" i="7"/>
  <c r="K428" i="7"/>
  <c r="J428" i="7"/>
  <c r="I428" i="7"/>
  <c r="H428" i="7"/>
  <c r="G428" i="7"/>
  <c r="K427" i="7"/>
  <c r="J427" i="7"/>
  <c r="I427" i="7"/>
  <c r="H427" i="7"/>
  <c r="G427" i="7"/>
  <c r="K426" i="7"/>
  <c r="J426" i="7"/>
  <c r="I426" i="7"/>
  <c r="H426" i="7"/>
  <c r="G426" i="7"/>
  <c r="K425" i="7"/>
  <c r="J425" i="7"/>
  <c r="I425" i="7"/>
  <c r="H425" i="7"/>
  <c r="G425" i="7"/>
  <c r="K423" i="7"/>
  <c r="J423" i="7"/>
  <c r="I423" i="7"/>
  <c r="H423" i="7"/>
  <c r="G423" i="7"/>
  <c r="K422" i="7"/>
  <c r="J422" i="7"/>
  <c r="I422" i="7"/>
  <c r="H422" i="7"/>
  <c r="G422" i="7"/>
  <c r="K421" i="7"/>
  <c r="J421" i="7"/>
  <c r="I421" i="7"/>
  <c r="H421" i="7"/>
  <c r="G421" i="7"/>
  <c r="K420" i="7"/>
  <c r="J420" i="7"/>
  <c r="I420" i="7"/>
  <c r="H420" i="7"/>
  <c r="G420" i="7"/>
  <c r="K419" i="7"/>
  <c r="J419" i="7"/>
  <c r="I419" i="7"/>
  <c r="H419" i="7"/>
  <c r="G419" i="7"/>
  <c r="K418" i="7"/>
  <c r="J418" i="7"/>
  <c r="I418" i="7"/>
  <c r="H418" i="7"/>
  <c r="G418" i="7"/>
  <c r="K417" i="7"/>
  <c r="J417" i="7"/>
  <c r="I417" i="7"/>
  <c r="H417" i="7"/>
  <c r="G417" i="7"/>
  <c r="K416" i="7"/>
  <c r="J416" i="7"/>
  <c r="I416" i="7"/>
  <c r="H416" i="7"/>
  <c r="G416" i="7"/>
  <c r="K415" i="7"/>
  <c r="J415" i="7"/>
  <c r="I415" i="7"/>
  <c r="H415" i="7"/>
  <c r="G415" i="7"/>
  <c r="K414" i="7"/>
  <c r="J414" i="7"/>
  <c r="I414" i="7"/>
  <c r="H414" i="7"/>
  <c r="G414" i="7"/>
  <c r="K413" i="7"/>
  <c r="J413" i="7"/>
  <c r="I413" i="7"/>
  <c r="H413" i="7"/>
  <c r="G413" i="7"/>
  <c r="K412" i="7"/>
  <c r="J412" i="7"/>
  <c r="I412" i="7"/>
  <c r="H412" i="7"/>
  <c r="G412" i="7"/>
  <c r="K411" i="7"/>
  <c r="J411" i="7"/>
  <c r="I411" i="7"/>
  <c r="H411" i="7"/>
  <c r="G411" i="7"/>
  <c r="K410" i="7"/>
  <c r="J410" i="7"/>
  <c r="I410" i="7"/>
  <c r="H410" i="7"/>
  <c r="G410" i="7"/>
  <c r="K408" i="7"/>
  <c r="J408" i="7"/>
  <c r="I408" i="7"/>
  <c r="H408" i="7"/>
  <c r="G408" i="7"/>
  <c r="K407" i="7"/>
  <c r="J407" i="7"/>
  <c r="I407" i="7"/>
  <c r="H407" i="7"/>
  <c r="G407" i="7"/>
  <c r="K406" i="7"/>
  <c r="J406" i="7"/>
  <c r="I406" i="7"/>
  <c r="H406" i="7"/>
  <c r="G406" i="7"/>
  <c r="K405" i="7"/>
  <c r="J405" i="7"/>
  <c r="I405" i="7"/>
  <c r="H405" i="7"/>
  <c r="G405" i="7"/>
  <c r="K404" i="7"/>
  <c r="J404" i="7"/>
  <c r="I404" i="7"/>
  <c r="H404" i="7"/>
  <c r="G404" i="7"/>
  <c r="K403" i="7"/>
  <c r="J403" i="7"/>
  <c r="I403" i="7"/>
  <c r="H403" i="7"/>
  <c r="G403" i="7"/>
  <c r="K402" i="7"/>
  <c r="J402" i="7"/>
  <c r="I402" i="7"/>
  <c r="H402" i="7"/>
  <c r="G402" i="7"/>
  <c r="K401" i="7"/>
  <c r="J401" i="7"/>
  <c r="I401" i="7"/>
  <c r="H401" i="7"/>
  <c r="G401" i="7"/>
  <c r="K400" i="7"/>
  <c r="J400" i="7"/>
  <c r="I400" i="7"/>
  <c r="H400" i="7"/>
  <c r="G400" i="7"/>
  <c r="K399" i="7"/>
  <c r="J399" i="7"/>
  <c r="I399" i="7"/>
  <c r="H399" i="7"/>
  <c r="G399" i="7"/>
  <c r="K398" i="7"/>
  <c r="J398" i="7"/>
  <c r="I398" i="7"/>
  <c r="H398" i="7"/>
  <c r="G398" i="7"/>
  <c r="K397" i="7"/>
  <c r="J397" i="7"/>
  <c r="I397" i="7"/>
  <c r="H397" i="7"/>
  <c r="G397" i="7"/>
  <c r="K396" i="7"/>
  <c r="J396" i="7"/>
  <c r="I396" i="7"/>
  <c r="H396" i="7"/>
  <c r="G396" i="7"/>
  <c r="K395" i="7"/>
  <c r="J395" i="7"/>
  <c r="I395" i="7"/>
  <c r="H395" i="7"/>
  <c r="G395" i="7"/>
  <c r="K394" i="7"/>
  <c r="J394" i="7"/>
  <c r="I394" i="7"/>
  <c r="H394" i="7"/>
  <c r="G394" i="7"/>
  <c r="K393" i="7"/>
  <c r="J393" i="7"/>
  <c r="I393" i="7"/>
  <c r="H393" i="7"/>
  <c r="G393" i="7"/>
  <c r="K392" i="7"/>
  <c r="J392" i="7"/>
  <c r="I392" i="7"/>
  <c r="H392" i="7"/>
  <c r="G392" i="7"/>
  <c r="K391" i="7"/>
  <c r="J391" i="7"/>
  <c r="I391" i="7"/>
  <c r="H391" i="7"/>
  <c r="G391" i="7"/>
  <c r="K389" i="7"/>
  <c r="J389" i="7"/>
  <c r="I389" i="7"/>
  <c r="H389" i="7"/>
  <c r="G389" i="7"/>
  <c r="K388" i="7"/>
  <c r="J388" i="7"/>
  <c r="I388" i="7"/>
  <c r="H388" i="7"/>
  <c r="G388" i="7"/>
  <c r="K387" i="7"/>
  <c r="J387" i="7"/>
  <c r="I387" i="7"/>
  <c r="H387" i="7"/>
  <c r="G387" i="7"/>
  <c r="K386" i="7"/>
  <c r="J386" i="7"/>
  <c r="I386" i="7"/>
  <c r="H386" i="7"/>
  <c r="G386" i="7"/>
  <c r="K385" i="7"/>
  <c r="J385" i="7"/>
  <c r="I385" i="7"/>
  <c r="H385" i="7"/>
  <c r="G385" i="7"/>
  <c r="K384" i="7"/>
  <c r="J384" i="7"/>
  <c r="I384" i="7"/>
  <c r="H384" i="7"/>
  <c r="G384" i="7"/>
  <c r="K383" i="7"/>
  <c r="J383" i="7"/>
  <c r="I383" i="7"/>
  <c r="H383" i="7"/>
  <c r="G383" i="7"/>
  <c r="K382" i="7"/>
  <c r="J382" i="7"/>
  <c r="I382" i="7"/>
  <c r="H382" i="7"/>
  <c r="G382" i="7"/>
  <c r="K381" i="7"/>
  <c r="J381" i="7"/>
  <c r="I381" i="7"/>
  <c r="H381" i="7"/>
  <c r="G381" i="7"/>
  <c r="K380" i="7"/>
  <c r="J380" i="7"/>
  <c r="I380" i="7"/>
  <c r="H380" i="7"/>
  <c r="G380" i="7"/>
  <c r="K379" i="7"/>
  <c r="J379" i="7"/>
  <c r="I379" i="7"/>
  <c r="H379" i="7"/>
  <c r="G379" i="7"/>
  <c r="K378" i="7"/>
  <c r="J378" i="7"/>
  <c r="I378" i="7"/>
  <c r="H378" i="7"/>
  <c r="G378" i="7"/>
  <c r="K377" i="7"/>
  <c r="J377" i="7"/>
  <c r="I377" i="7"/>
  <c r="H377" i="7"/>
  <c r="G377" i="7"/>
  <c r="K375" i="7"/>
  <c r="J375" i="7"/>
  <c r="I375" i="7"/>
  <c r="H375" i="7"/>
  <c r="G375" i="7"/>
  <c r="K374" i="7"/>
  <c r="J374" i="7"/>
  <c r="I374" i="7"/>
  <c r="H374" i="7"/>
  <c r="G374" i="7"/>
  <c r="K373" i="7"/>
  <c r="J373" i="7"/>
  <c r="I373" i="7"/>
  <c r="H373" i="7"/>
  <c r="G373" i="7"/>
  <c r="K372" i="7"/>
  <c r="J372" i="7"/>
  <c r="I372" i="7"/>
  <c r="H372" i="7"/>
  <c r="G372" i="7"/>
  <c r="K371" i="7"/>
  <c r="J371" i="7"/>
  <c r="I371" i="7"/>
  <c r="H371" i="7"/>
  <c r="G371" i="7"/>
  <c r="K370" i="7"/>
  <c r="J370" i="7"/>
  <c r="I370" i="7"/>
  <c r="H370" i="7"/>
  <c r="G370" i="7"/>
  <c r="K369" i="7"/>
  <c r="J369" i="7"/>
  <c r="I369" i="7"/>
  <c r="H369" i="7"/>
  <c r="G369" i="7"/>
  <c r="K368" i="7"/>
  <c r="J368" i="7"/>
  <c r="I368" i="7"/>
  <c r="H368" i="7"/>
  <c r="G368" i="7"/>
  <c r="K367" i="7"/>
  <c r="J367" i="7"/>
  <c r="I367" i="7"/>
  <c r="H367" i="7"/>
  <c r="G367" i="7"/>
  <c r="K366" i="7"/>
  <c r="J366" i="7"/>
  <c r="I366" i="7"/>
  <c r="H366" i="7"/>
  <c r="G366" i="7"/>
  <c r="K365" i="7"/>
  <c r="J365" i="7"/>
  <c r="I365" i="7"/>
  <c r="H365" i="7"/>
  <c r="G365" i="7"/>
  <c r="K364" i="7"/>
  <c r="J364" i="7"/>
  <c r="I364" i="7"/>
  <c r="H364" i="7"/>
  <c r="G364" i="7"/>
  <c r="K363" i="7"/>
  <c r="J363" i="7"/>
  <c r="I363" i="7"/>
  <c r="H363" i="7"/>
  <c r="G363" i="7"/>
  <c r="K361" i="7"/>
  <c r="J361" i="7"/>
  <c r="I361" i="7"/>
  <c r="H361" i="7"/>
  <c r="G361" i="7"/>
  <c r="K360" i="7"/>
  <c r="J360" i="7"/>
  <c r="I360" i="7"/>
  <c r="H360" i="7"/>
  <c r="G360" i="7"/>
  <c r="K359" i="7"/>
  <c r="J359" i="7"/>
  <c r="I359" i="7"/>
  <c r="H359" i="7"/>
  <c r="G359" i="7"/>
  <c r="K358" i="7"/>
  <c r="J358" i="7"/>
  <c r="I358" i="7"/>
  <c r="H358" i="7"/>
  <c r="G358" i="7"/>
  <c r="K357" i="7"/>
  <c r="J357" i="7"/>
  <c r="I357" i="7"/>
  <c r="H357" i="7"/>
  <c r="G357" i="7"/>
  <c r="K356" i="7"/>
  <c r="J356" i="7"/>
  <c r="I356" i="7"/>
  <c r="H356" i="7"/>
  <c r="G356" i="7"/>
  <c r="K355" i="7"/>
  <c r="J355" i="7"/>
  <c r="I355" i="7"/>
  <c r="H355" i="7"/>
  <c r="G355" i="7"/>
  <c r="K354" i="7"/>
  <c r="J354" i="7"/>
  <c r="I354" i="7"/>
  <c r="H354" i="7"/>
  <c r="G354" i="7"/>
  <c r="K353" i="7"/>
  <c r="J353" i="7"/>
  <c r="I353" i="7"/>
  <c r="H353" i="7"/>
  <c r="G353" i="7"/>
  <c r="K352" i="7"/>
  <c r="J352" i="7"/>
  <c r="I352" i="7"/>
  <c r="H352" i="7"/>
  <c r="G352" i="7"/>
  <c r="K350" i="7"/>
  <c r="J350" i="7"/>
  <c r="I350" i="7"/>
  <c r="H350" i="7"/>
  <c r="G350" i="7"/>
  <c r="K349" i="7"/>
  <c r="J349" i="7"/>
  <c r="I349" i="7"/>
  <c r="H349" i="7"/>
  <c r="G349" i="7"/>
  <c r="K348" i="7"/>
  <c r="J348" i="7"/>
  <c r="I348" i="7"/>
  <c r="H348" i="7"/>
  <c r="G348" i="7"/>
  <c r="K347" i="7"/>
  <c r="J347" i="7"/>
  <c r="I347" i="7"/>
  <c r="H347" i="7"/>
  <c r="G347" i="7"/>
  <c r="K346" i="7"/>
  <c r="J346" i="7"/>
  <c r="I346" i="7"/>
  <c r="H346" i="7"/>
  <c r="G346" i="7"/>
  <c r="K345" i="7"/>
  <c r="J345" i="7"/>
  <c r="I345" i="7"/>
  <c r="H345" i="7"/>
  <c r="G345" i="7"/>
  <c r="K344" i="7"/>
  <c r="J344" i="7"/>
  <c r="I344" i="7"/>
  <c r="H344" i="7"/>
  <c r="G344" i="7"/>
  <c r="K343" i="7"/>
  <c r="J343" i="7"/>
  <c r="I343" i="7"/>
  <c r="H343" i="7"/>
  <c r="G343" i="7"/>
  <c r="K342" i="7"/>
  <c r="J342" i="7"/>
  <c r="I342" i="7"/>
  <c r="H342" i="7"/>
  <c r="G342" i="7"/>
  <c r="K341" i="7"/>
  <c r="J341" i="7"/>
  <c r="I341" i="7"/>
  <c r="H341" i="7"/>
  <c r="G341" i="7"/>
  <c r="K339" i="7"/>
  <c r="J339" i="7"/>
  <c r="I339" i="7"/>
  <c r="H339" i="7"/>
  <c r="G339" i="7"/>
  <c r="K338" i="7"/>
  <c r="J338" i="7"/>
  <c r="I338" i="7"/>
  <c r="H338" i="7"/>
  <c r="G338" i="7"/>
  <c r="K337" i="7"/>
  <c r="J337" i="7"/>
  <c r="I337" i="7"/>
  <c r="H337" i="7"/>
  <c r="G337" i="7"/>
  <c r="K336" i="7"/>
  <c r="J336" i="7"/>
  <c r="I336" i="7"/>
  <c r="H336" i="7"/>
  <c r="G336" i="7"/>
  <c r="K335" i="7"/>
  <c r="J335" i="7"/>
  <c r="I335" i="7"/>
  <c r="H335" i="7"/>
  <c r="G335" i="7"/>
  <c r="K334" i="7"/>
  <c r="J334" i="7"/>
  <c r="I334" i="7"/>
  <c r="H334" i="7"/>
  <c r="G334" i="7"/>
  <c r="K333" i="7"/>
  <c r="J333" i="7"/>
  <c r="I333" i="7"/>
  <c r="H333" i="7"/>
  <c r="G333" i="7"/>
  <c r="K332" i="7"/>
  <c r="J332" i="7"/>
  <c r="I332" i="7"/>
  <c r="H332" i="7"/>
  <c r="G332" i="7"/>
  <c r="K331" i="7"/>
  <c r="J331" i="7"/>
  <c r="I331" i="7"/>
  <c r="H331" i="7"/>
  <c r="G331" i="7"/>
  <c r="K330" i="7"/>
  <c r="J330" i="7"/>
  <c r="I330" i="7"/>
  <c r="H330" i="7"/>
  <c r="G330" i="7"/>
  <c r="K329" i="7"/>
  <c r="J329" i="7"/>
  <c r="I329" i="7"/>
  <c r="H329" i="7"/>
  <c r="G329" i="7"/>
  <c r="K328" i="7"/>
  <c r="J328" i="7"/>
  <c r="I328" i="7"/>
  <c r="H328" i="7"/>
  <c r="G328" i="7"/>
  <c r="K327" i="7"/>
  <c r="J327" i="7"/>
  <c r="I327" i="7"/>
  <c r="H327" i="7"/>
  <c r="G327" i="7"/>
  <c r="K326" i="7"/>
  <c r="J326" i="7"/>
  <c r="I326" i="7"/>
  <c r="H326" i="7"/>
  <c r="G326" i="7"/>
  <c r="K325" i="7"/>
  <c r="J325" i="7"/>
  <c r="I325" i="7"/>
  <c r="H325" i="7"/>
  <c r="G325" i="7"/>
  <c r="K324" i="7"/>
  <c r="J324" i="7"/>
  <c r="I324" i="7"/>
  <c r="H324" i="7"/>
  <c r="G324" i="7"/>
  <c r="K323" i="7"/>
  <c r="J323" i="7"/>
  <c r="I323" i="7"/>
  <c r="H323" i="7"/>
  <c r="G323" i="7"/>
  <c r="K321" i="7"/>
  <c r="J321" i="7"/>
  <c r="I321" i="7"/>
  <c r="H321" i="7"/>
  <c r="G321" i="7"/>
  <c r="K320" i="7"/>
  <c r="J320" i="7"/>
  <c r="I320" i="7"/>
  <c r="H320" i="7"/>
  <c r="G320" i="7"/>
  <c r="K319" i="7"/>
  <c r="J319" i="7"/>
  <c r="I319" i="7"/>
  <c r="H319" i="7"/>
  <c r="G319" i="7"/>
  <c r="K318" i="7"/>
  <c r="J318" i="7"/>
  <c r="I318" i="7"/>
  <c r="H318" i="7"/>
  <c r="G318" i="7"/>
  <c r="K317" i="7"/>
  <c r="J317" i="7"/>
  <c r="I317" i="7"/>
  <c r="H317" i="7"/>
  <c r="G317" i="7"/>
  <c r="K316" i="7"/>
  <c r="J316" i="7"/>
  <c r="I316" i="7"/>
  <c r="H316" i="7"/>
  <c r="G316" i="7"/>
  <c r="K315" i="7"/>
  <c r="J315" i="7"/>
  <c r="I315" i="7"/>
  <c r="H315" i="7"/>
  <c r="G315" i="7"/>
  <c r="K314" i="7"/>
  <c r="J314" i="7"/>
  <c r="I314" i="7"/>
  <c r="H314" i="7"/>
  <c r="G314" i="7"/>
  <c r="K313" i="7"/>
  <c r="J313" i="7"/>
  <c r="I313" i="7"/>
  <c r="H313" i="7"/>
  <c r="G313" i="7"/>
  <c r="K312" i="7"/>
  <c r="J312" i="7"/>
  <c r="I312" i="7"/>
  <c r="H312" i="7"/>
  <c r="G312" i="7"/>
  <c r="K311" i="7"/>
  <c r="J311" i="7"/>
  <c r="I311" i="7"/>
  <c r="H311" i="7"/>
  <c r="G311" i="7"/>
  <c r="K310" i="7"/>
  <c r="J310" i="7"/>
  <c r="I310" i="7"/>
  <c r="H310" i="7"/>
  <c r="G310" i="7"/>
  <c r="K309" i="7"/>
  <c r="J309" i="7"/>
  <c r="I309" i="7"/>
  <c r="H309" i="7"/>
  <c r="G309" i="7"/>
  <c r="K308" i="7"/>
  <c r="J308" i="7"/>
  <c r="I308" i="7"/>
  <c r="H308" i="7"/>
  <c r="G308" i="7"/>
  <c r="K307" i="7"/>
  <c r="J307" i="7"/>
  <c r="I307" i="7"/>
  <c r="H307" i="7"/>
  <c r="G307" i="7"/>
  <c r="K306" i="7"/>
  <c r="J306" i="7"/>
  <c r="I306" i="7"/>
  <c r="H306" i="7"/>
  <c r="G306" i="7"/>
  <c r="K305" i="7"/>
  <c r="J305" i="7"/>
  <c r="I305" i="7"/>
  <c r="H305" i="7"/>
  <c r="G305" i="7"/>
  <c r="K304" i="7"/>
  <c r="J304" i="7"/>
  <c r="I304" i="7"/>
  <c r="H304" i="7"/>
  <c r="G304" i="7"/>
  <c r="K303" i="7"/>
  <c r="J303" i="7"/>
  <c r="I303" i="7"/>
  <c r="H303" i="7"/>
  <c r="G303" i="7"/>
  <c r="K302" i="7"/>
  <c r="J302" i="7"/>
  <c r="I302" i="7"/>
  <c r="H302" i="7"/>
  <c r="G302" i="7"/>
  <c r="K301" i="7"/>
  <c r="J301" i="7"/>
  <c r="I301" i="7"/>
  <c r="H301" i="7"/>
  <c r="G301" i="7"/>
  <c r="K300" i="7"/>
  <c r="J300" i="7"/>
  <c r="I300" i="7"/>
  <c r="H300" i="7"/>
  <c r="G300" i="7"/>
  <c r="K299" i="7"/>
  <c r="J299" i="7"/>
  <c r="I299" i="7"/>
  <c r="H299" i="7"/>
  <c r="G299" i="7"/>
  <c r="K298" i="7"/>
  <c r="J298" i="7"/>
  <c r="I298" i="7"/>
  <c r="H298" i="7"/>
  <c r="G298" i="7"/>
  <c r="K296" i="7"/>
  <c r="J296" i="7"/>
  <c r="I296" i="7"/>
  <c r="H296" i="7"/>
  <c r="G296" i="7"/>
  <c r="K295" i="7"/>
  <c r="J295" i="7"/>
  <c r="I295" i="7"/>
  <c r="H295" i="7"/>
  <c r="G295" i="7"/>
  <c r="K294" i="7"/>
  <c r="J294" i="7"/>
  <c r="I294" i="7"/>
  <c r="H294" i="7"/>
  <c r="G294" i="7"/>
  <c r="K293" i="7"/>
  <c r="J293" i="7"/>
  <c r="I293" i="7"/>
  <c r="H293" i="7"/>
  <c r="G293" i="7"/>
  <c r="K292" i="7"/>
  <c r="J292" i="7"/>
  <c r="I292" i="7"/>
  <c r="H292" i="7"/>
  <c r="G292" i="7"/>
  <c r="K291" i="7"/>
  <c r="J291" i="7"/>
  <c r="I291" i="7"/>
  <c r="H291" i="7"/>
  <c r="G291" i="7"/>
  <c r="K290" i="7"/>
  <c r="J290" i="7"/>
  <c r="I290" i="7"/>
  <c r="H290" i="7"/>
  <c r="G290" i="7"/>
  <c r="K289" i="7"/>
  <c r="J289" i="7"/>
  <c r="I289" i="7"/>
  <c r="H289" i="7"/>
  <c r="G289" i="7"/>
  <c r="K288" i="7"/>
  <c r="J288" i="7"/>
  <c r="I288" i="7"/>
  <c r="H288" i="7"/>
  <c r="G288" i="7"/>
  <c r="K287" i="7"/>
  <c r="J287" i="7"/>
  <c r="I287" i="7"/>
  <c r="H287" i="7"/>
  <c r="G287" i="7"/>
  <c r="K286" i="7"/>
  <c r="J286" i="7"/>
  <c r="I286" i="7"/>
  <c r="H286" i="7"/>
  <c r="G286" i="7"/>
  <c r="K285" i="7"/>
  <c r="J285" i="7"/>
  <c r="I285" i="7"/>
  <c r="H285" i="7"/>
  <c r="G285" i="7"/>
  <c r="K284" i="7"/>
  <c r="J284" i="7"/>
  <c r="I284" i="7"/>
  <c r="H284" i="7"/>
  <c r="G284" i="7"/>
  <c r="K282" i="7"/>
  <c r="J282" i="7"/>
  <c r="I282" i="7"/>
  <c r="H282" i="7"/>
  <c r="G282" i="7"/>
  <c r="K281" i="7"/>
  <c r="J281" i="7"/>
  <c r="I281" i="7"/>
  <c r="H281" i="7"/>
  <c r="G281" i="7"/>
  <c r="K280" i="7"/>
  <c r="J280" i="7"/>
  <c r="I280" i="7"/>
  <c r="H280" i="7"/>
  <c r="G280" i="7"/>
  <c r="K279" i="7"/>
  <c r="J279" i="7"/>
  <c r="I279" i="7"/>
  <c r="H279" i="7"/>
  <c r="G279" i="7"/>
  <c r="K278" i="7"/>
  <c r="J278" i="7"/>
  <c r="I278" i="7"/>
  <c r="H278" i="7"/>
  <c r="G278" i="7"/>
  <c r="K277" i="7"/>
  <c r="J277" i="7"/>
  <c r="I277" i="7"/>
  <c r="H277" i="7"/>
  <c r="G277" i="7"/>
  <c r="K276" i="7"/>
  <c r="J276" i="7"/>
  <c r="I276" i="7"/>
  <c r="H276" i="7"/>
  <c r="G276" i="7"/>
  <c r="K275" i="7"/>
  <c r="J275" i="7"/>
  <c r="I275" i="7"/>
  <c r="H275" i="7"/>
  <c r="G275" i="7"/>
  <c r="K274" i="7"/>
  <c r="J274" i="7"/>
  <c r="I274" i="7"/>
  <c r="H274" i="7"/>
  <c r="G274" i="7"/>
  <c r="K273" i="7"/>
  <c r="J273" i="7"/>
  <c r="I273" i="7"/>
  <c r="H273" i="7"/>
  <c r="G273" i="7"/>
  <c r="K272" i="7"/>
  <c r="J272" i="7"/>
  <c r="I272" i="7"/>
  <c r="H272" i="7"/>
  <c r="G272" i="7"/>
  <c r="K271" i="7"/>
  <c r="J271" i="7"/>
  <c r="I271" i="7"/>
  <c r="H271" i="7"/>
  <c r="G271" i="7"/>
  <c r="K270" i="7"/>
  <c r="J270" i="7"/>
  <c r="I270" i="7"/>
  <c r="H270" i="7"/>
  <c r="G270" i="7"/>
  <c r="K269" i="7"/>
  <c r="J269" i="7"/>
  <c r="I269" i="7"/>
  <c r="H269" i="7"/>
  <c r="G269" i="7"/>
  <c r="K268" i="7"/>
  <c r="J268" i="7"/>
  <c r="I268" i="7"/>
  <c r="H268" i="7"/>
  <c r="G268" i="7"/>
  <c r="K267" i="7"/>
  <c r="J267" i="7"/>
  <c r="I267" i="7"/>
  <c r="H267" i="7"/>
  <c r="G267" i="7"/>
  <c r="K266" i="7"/>
  <c r="J266" i="7"/>
  <c r="I266" i="7"/>
  <c r="H266" i="7"/>
  <c r="G266" i="7"/>
  <c r="K265" i="7"/>
  <c r="J265" i="7"/>
  <c r="I265" i="7"/>
  <c r="H265" i="7"/>
  <c r="G265" i="7"/>
  <c r="K264" i="7"/>
  <c r="J264" i="7"/>
  <c r="I264" i="7"/>
  <c r="H264" i="7"/>
  <c r="G264" i="7"/>
  <c r="K263" i="7"/>
  <c r="J263" i="7"/>
  <c r="I263" i="7"/>
  <c r="H263" i="7"/>
  <c r="G263" i="7"/>
  <c r="K262" i="7"/>
  <c r="J262" i="7"/>
  <c r="I262" i="7"/>
  <c r="H262" i="7"/>
  <c r="G262" i="7"/>
  <c r="K261" i="7"/>
  <c r="J261" i="7"/>
  <c r="I261" i="7"/>
  <c r="H261" i="7"/>
  <c r="G261" i="7"/>
  <c r="K260" i="7"/>
  <c r="J260" i="7"/>
  <c r="I260" i="7"/>
  <c r="H260" i="7"/>
  <c r="G260" i="7"/>
  <c r="K259" i="7"/>
  <c r="J259" i="7"/>
  <c r="I259" i="7"/>
  <c r="H259" i="7"/>
  <c r="G259" i="7"/>
  <c r="K258" i="7"/>
  <c r="J258" i="7"/>
  <c r="I258" i="7"/>
  <c r="H258" i="7"/>
  <c r="G258" i="7"/>
  <c r="K257" i="7"/>
  <c r="J257" i="7"/>
  <c r="I257" i="7"/>
  <c r="H257" i="7"/>
  <c r="G257" i="7"/>
  <c r="K256" i="7"/>
  <c r="J256" i="7"/>
  <c r="I256" i="7"/>
  <c r="H256" i="7"/>
  <c r="G256" i="7"/>
  <c r="K255" i="7"/>
  <c r="J255" i="7"/>
  <c r="I255" i="7"/>
  <c r="H255" i="7"/>
  <c r="G255" i="7"/>
  <c r="K254" i="7"/>
  <c r="J254" i="7"/>
  <c r="I254" i="7"/>
  <c r="H254" i="7"/>
  <c r="G254" i="7"/>
  <c r="K252" i="7"/>
  <c r="J252" i="7"/>
  <c r="I252" i="7"/>
  <c r="H252" i="7"/>
  <c r="G252" i="7"/>
  <c r="K251" i="7"/>
  <c r="J251" i="7"/>
  <c r="I251" i="7"/>
  <c r="H251" i="7"/>
  <c r="G251" i="7"/>
  <c r="K250" i="7"/>
  <c r="J250" i="7"/>
  <c r="I250" i="7"/>
  <c r="H250" i="7"/>
  <c r="G250" i="7"/>
  <c r="K249" i="7"/>
  <c r="J249" i="7"/>
  <c r="I249" i="7"/>
  <c r="H249" i="7"/>
  <c r="G249" i="7"/>
  <c r="K248" i="7"/>
  <c r="J248" i="7"/>
  <c r="I248" i="7"/>
  <c r="H248" i="7"/>
  <c r="G248" i="7"/>
  <c r="K247" i="7"/>
  <c r="J247" i="7"/>
  <c r="I247" i="7"/>
  <c r="H247" i="7"/>
  <c r="G247" i="7"/>
  <c r="K246" i="7"/>
  <c r="J246" i="7"/>
  <c r="I246" i="7"/>
  <c r="H246" i="7"/>
  <c r="G246" i="7"/>
  <c r="K245" i="7"/>
  <c r="J245" i="7"/>
  <c r="I245" i="7"/>
  <c r="H245" i="7"/>
  <c r="G245" i="7"/>
  <c r="K244" i="7"/>
  <c r="J244" i="7"/>
  <c r="I244" i="7"/>
  <c r="H244" i="7"/>
  <c r="G244" i="7"/>
  <c r="K243" i="7"/>
  <c r="J243" i="7"/>
  <c r="I243" i="7"/>
  <c r="H243" i="7"/>
  <c r="G243" i="7"/>
  <c r="K242" i="7"/>
  <c r="J242" i="7"/>
  <c r="I242" i="7"/>
  <c r="H242" i="7"/>
  <c r="G242" i="7"/>
  <c r="K240" i="7"/>
  <c r="J240" i="7"/>
  <c r="I240" i="7"/>
  <c r="H240" i="7"/>
  <c r="G240" i="7"/>
  <c r="K239" i="7"/>
  <c r="J239" i="7"/>
  <c r="I239" i="7"/>
  <c r="H239" i="7"/>
  <c r="G239" i="7"/>
  <c r="K238" i="7"/>
  <c r="J238" i="7"/>
  <c r="I238" i="7"/>
  <c r="H238" i="7"/>
  <c r="G238" i="7"/>
  <c r="K237" i="7"/>
  <c r="J237" i="7"/>
  <c r="I237" i="7"/>
  <c r="H237" i="7"/>
  <c r="G237" i="7"/>
  <c r="K236" i="7"/>
  <c r="J236" i="7"/>
  <c r="I236" i="7"/>
  <c r="H236" i="7"/>
  <c r="G236" i="7"/>
  <c r="K235" i="7"/>
  <c r="J235" i="7"/>
  <c r="I235" i="7"/>
  <c r="H235" i="7"/>
  <c r="G235" i="7"/>
  <c r="K234" i="7"/>
  <c r="J234" i="7"/>
  <c r="I234" i="7"/>
  <c r="H234" i="7"/>
  <c r="G234" i="7"/>
  <c r="K233" i="7"/>
  <c r="J233" i="7"/>
  <c r="I233" i="7"/>
  <c r="H233" i="7"/>
  <c r="G233" i="7"/>
  <c r="K232" i="7"/>
  <c r="J232" i="7"/>
  <c r="I232" i="7"/>
  <c r="H232" i="7"/>
  <c r="G232" i="7"/>
  <c r="K231" i="7"/>
  <c r="J231" i="7"/>
  <c r="I231" i="7"/>
  <c r="H231" i="7"/>
  <c r="G231" i="7"/>
  <c r="K230" i="7"/>
  <c r="J230" i="7"/>
  <c r="I230" i="7"/>
  <c r="H230" i="7"/>
  <c r="G230" i="7"/>
  <c r="K229" i="7"/>
  <c r="J229" i="7"/>
  <c r="I229" i="7"/>
  <c r="H229" i="7"/>
  <c r="G229" i="7"/>
  <c r="K228" i="7"/>
  <c r="J228" i="7"/>
  <c r="I228" i="7"/>
  <c r="H228" i="7"/>
  <c r="G228" i="7"/>
  <c r="K227" i="7"/>
  <c r="J227" i="7"/>
  <c r="I227" i="7"/>
  <c r="H227" i="7"/>
  <c r="G227" i="7"/>
  <c r="K226" i="7"/>
  <c r="J226" i="7"/>
  <c r="I226" i="7"/>
  <c r="H226" i="7"/>
  <c r="G226" i="7"/>
  <c r="K225" i="7"/>
  <c r="J225" i="7"/>
  <c r="I225" i="7"/>
  <c r="H225" i="7"/>
  <c r="G225" i="7"/>
  <c r="K224" i="7"/>
  <c r="J224" i="7"/>
  <c r="I224" i="7"/>
  <c r="H224" i="7"/>
  <c r="G224" i="7"/>
  <c r="K223" i="7"/>
  <c r="J223" i="7"/>
  <c r="I223" i="7"/>
  <c r="H223" i="7"/>
  <c r="G223" i="7"/>
  <c r="K222" i="7"/>
  <c r="J222" i="7"/>
  <c r="I222" i="7"/>
  <c r="H222" i="7"/>
  <c r="G222" i="7"/>
  <c r="K220" i="7"/>
  <c r="J220" i="7"/>
  <c r="I220" i="7"/>
  <c r="H220" i="7"/>
  <c r="G220" i="7"/>
  <c r="K219" i="7"/>
  <c r="J219" i="7"/>
  <c r="I219" i="7"/>
  <c r="H219" i="7"/>
  <c r="G219" i="7"/>
  <c r="K218" i="7"/>
  <c r="J218" i="7"/>
  <c r="I218" i="7"/>
  <c r="H218" i="7"/>
  <c r="G218" i="7"/>
  <c r="K217" i="7"/>
  <c r="J217" i="7"/>
  <c r="I217" i="7"/>
  <c r="H217" i="7"/>
  <c r="G217" i="7"/>
  <c r="K216" i="7"/>
  <c r="J216" i="7"/>
  <c r="I216" i="7"/>
  <c r="H216" i="7"/>
  <c r="G216" i="7"/>
  <c r="K215" i="7"/>
  <c r="J215" i="7"/>
  <c r="I215" i="7"/>
  <c r="H215" i="7"/>
  <c r="G215" i="7"/>
  <c r="K214" i="7"/>
  <c r="J214" i="7"/>
  <c r="I214" i="7"/>
  <c r="H214" i="7"/>
  <c r="G214" i="7"/>
  <c r="K213" i="7"/>
  <c r="J213" i="7"/>
  <c r="I213" i="7"/>
  <c r="H213" i="7"/>
  <c r="G213" i="7"/>
  <c r="K212" i="7"/>
  <c r="J212" i="7"/>
  <c r="I212" i="7"/>
  <c r="H212" i="7"/>
  <c r="G212" i="7"/>
  <c r="K211" i="7"/>
  <c r="J211" i="7"/>
  <c r="I211" i="7"/>
  <c r="H211" i="7"/>
  <c r="G211" i="7"/>
  <c r="K210" i="7"/>
  <c r="J210" i="7"/>
  <c r="I210" i="7"/>
  <c r="H210" i="7"/>
  <c r="G210" i="7"/>
  <c r="K209" i="7"/>
  <c r="J209" i="7"/>
  <c r="I209" i="7"/>
  <c r="H209" i="7"/>
  <c r="G209" i="7"/>
  <c r="K208" i="7"/>
  <c r="J208" i="7"/>
  <c r="I208" i="7"/>
  <c r="H208" i="7"/>
  <c r="G208" i="7"/>
  <c r="K207" i="7"/>
  <c r="J207" i="7"/>
  <c r="I207" i="7"/>
  <c r="H207" i="7"/>
  <c r="G207" i="7"/>
  <c r="K206" i="7"/>
  <c r="J206" i="7"/>
  <c r="I206" i="7"/>
  <c r="H206" i="7"/>
  <c r="G206" i="7"/>
  <c r="K205" i="7"/>
  <c r="J205" i="7"/>
  <c r="I205" i="7"/>
  <c r="H205" i="7"/>
  <c r="G205" i="7"/>
  <c r="K204" i="7"/>
  <c r="J204" i="7"/>
  <c r="I204" i="7"/>
  <c r="H204" i="7"/>
  <c r="G204" i="7"/>
  <c r="K203" i="7"/>
  <c r="J203" i="7"/>
  <c r="I203" i="7"/>
  <c r="H203" i="7"/>
  <c r="G203" i="7"/>
  <c r="K202" i="7"/>
  <c r="J202" i="7"/>
  <c r="I202" i="7"/>
  <c r="H202" i="7"/>
  <c r="G202" i="7"/>
  <c r="K200" i="7"/>
  <c r="J200" i="7"/>
  <c r="I200" i="7"/>
  <c r="H200" i="7"/>
  <c r="G200" i="7"/>
  <c r="K199" i="7"/>
  <c r="J199" i="7"/>
  <c r="I199" i="7"/>
  <c r="H199" i="7"/>
  <c r="G199" i="7"/>
  <c r="K198" i="7"/>
  <c r="J198" i="7"/>
  <c r="I198" i="7"/>
  <c r="H198" i="7"/>
  <c r="G198" i="7"/>
  <c r="K197" i="7"/>
  <c r="J197" i="7"/>
  <c r="I197" i="7"/>
  <c r="H197" i="7"/>
  <c r="G197" i="7"/>
  <c r="K196" i="7"/>
  <c r="J196" i="7"/>
  <c r="I196" i="7"/>
  <c r="H196" i="7"/>
  <c r="G196" i="7"/>
  <c r="K195" i="7"/>
  <c r="J195" i="7"/>
  <c r="I195" i="7"/>
  <c r="H195" i="7"/>
  <c r="G195" i="7"/>
  <c r="K194" i="7"/>
  <c r="J194" i="7"/>
  <c r="I194" i="7"/>
  <c r="H194" i="7"/>
  <c r="G194" i="7"/>
  <c r="K193" i="7"/>
  <c r="J193" i="7"/>
  <c r="I193" i="7"/>
  <c r="H193" i="7"/>
  <c r="G193" i="7"/>
  <c r="K192" i="7"/>
  <c r="J192" i="7"/>
  <c r="I192" i="7"/>
  <c r="H192" i="7"/>
  <c r="G192" i="7"/>
  <c r="K191" i="7"/>
  <c r="J191" i="7"/>
  <c r="I191" i="7"/>
  <c r="H191" i="7"/>
  <c r="G191" i="7"/>
  <c r="K190" i="7"/>
  <c r="J190" i="7"/>
  <c r="I190" i="7"/>
  <c r="H190" i="7"/>
  <c r="G190" i="7"/>
  <c r="K189" i="7"/>
  <c r="J189" i="7"/>
  <c r="I189" i="7"/>
  <c r="H189" i="7"/>
  <c r="G189" i="7"/>
  <c r="K188" i="7"/>
  <c r="J188" i="7"/>
  <c r="I188" i="7"/>
  <c r="H188" i="7"/>
  <c r="G188" i="7"/>
  <c r="K187" i="7"/>
  <c r="J187" i="7"/>
  <c r="I187" i="7"/>
  <c r="H187" i="7"/>
  <c r="G187" i="7"/>
  <c r="K185" i="7"/>
  <c r="J185" i="7"/>
  <c r="I185" i="7"/>
  <c r="H185" i="7"/>
  <c r="G185" i="7"/>
  <c r="K184" i="7"/>
  <c r="J184" i="7"/>
  <c r="I184" i="7"/>
  <c r="H184" i="7"/>
  <c r="G184" i="7"/>
  <c r="K183" i="7"/>
  <c r="J183" i="7"/>
  <c r="I183" i="7"/>
  <c r="H183" i="7"/>
  <c r="G183" i="7"/>
  <c r="K182" i="7"/>
  <c r="J182" i="7"/>
  <c r="I182" i="7"/>
  <c r="H182" i="7"/>
  <c r="G182" i="7"/>
  <c r="K181" i="7"/>
  <c r="J181" i="7"/>
  <c r="I181" i="7"/>
  <c r="H181" i="7"/>
  <c r="G181" i="7"/>
  <c r="K180" i="7"/>
  <c r="J180" i="7"/>
  <c r="I180" i="7"/>
  <c r="H180" i="7"/>
  <c r="G180" i="7"/>
  <c r="K179" i="7"/>
  <c r="J179" i="7"/>
  <c r="I179" i="7"/>
  <c r="H179" i="7"/>
  <c r="G179" i="7"/>
  <c r="K178" i="7"/>
  <c r="J178" i="7"/>
  <c r="I178" i="7"/>
  <c r="H178" i="7"/>
  <c r="G178" i="7"/>
  <c r="K177" i="7"/>
  <c r="J177" i="7"/>
  <c r="I177" i="7"/>
  <c r="H177" i="7"/>
  <c r="G177" i="7"/>
  <c r="K176" i="7"/>
  <c r="J176" i="7"/>
  <c r="I176" i="7"/>
  <c r="H176" i="7"/>
  <c r="G176" i="7"/>
  <c r="K175" i="7"/>
  <c r="J175" i="7"/>
  <c r="I175" i="7"/>
  <c r="H175" i="7"/>
  <c r="G175" i="7"/>
  <c r="K174" i="7"/>
  <c r="J174" i="7"/>
  <c r="I174" i="7"/>
  <c r="H174" i="7"/>
  <c r="G174" i="7"/>
  <c r="K173" i="7"/>
  <c r="J173" i="7"/>
  <c r="I173" i="7"/>
  <c r="H173" i="7"/>
  <c r="G173" i="7"/>
  <c r="K172" i="7"/>
  <c r="J172" i="7"/>
  <c r="I172" i="7"/>
  <c r="H172" i="7"/>
  <c r="G172" i="7"/>
  <c r="K171" i="7"/>
  <c r="J171" i="7"/>
  <c r="I171" i="7"/>
  <c r="H171" i="7"/>
  <c r="G171" i="7"/>
  <c r="K170" i="7"/>
  <c r="J170" i="7"/>
  <c r="I170" i="7"/>
  <c r="H170" i="7"/>
  <c r="G170" i="7"/>
  <c r="K169" i="7"/>
  <c r="J169" i="7"/>
  <c r="I169" i="7"/>
  <c r="H169" i="7"/>
  <c r="G169" i="7"/>
  <c r="K168" i="7"/>
  <c r="J168" i="7"/>
  <c r="I168" i="7"/>
  <c r="H168" i="7"/>
  <c r="G168" i="7"/>
  <c r="K166" i="7"/>
  <c r="J166" i="7"/>
  <c r="I166" i="7"/>
  <c r="H166" i="7"/>
  <c r="G166" i="7"/>
  <c r="K165" i="7"/>
  <c r="J165" i="7"/>
  <c r="I165" i="7"/>
  <c r="H165" i="7"/>
  <c r="G165" i="7"/>
  <c r="K164" i="7"/>
  <c r="J164" i="7"/>
  <c r="I164" i="7"/>
  <c r="H164" i="7"/>
  <c r="G164" i="7"/>
  <c r="K163" i="7"/>
  <c r="J163" i="7"/>
  <c r="I163" i="7"/>
  <c r="H163" i="7"/>
  <c r="G163" i="7"/>
  <c r="K162" i="7"/>
  <c r="J162" i="7"/>
  <c r="I162" i="7"/>
  <c r="H162" i="7"/>
  <c r="G162" i="7"/>
  <c r="K161" i="7"/>
  <c r="J161" i="7"/>
  <c r="I161" i="7"/>
  <c r="H161" i="7"/>
  <c r="G161" i="7"/>
  <c r="K160" i="7"/>
  <c r="J160" i="7"/>
  <c r="I160" i="7"/>
  <c r="H160" i="7"/>
  <c r="G160" i="7"/>
  <c r="K159" i="7"/>
  <c r="J159" i="7"/>
  <c r="I159" i="7"/>
  <c r="H159" i="7"/>
  <c r="G159" i="7"/>
  <c r="K158" i="7"/>
  <c r="J158" i="7"/>
  <c r="I158" i="7"/>
  <c r="H158" i="7"/>
  <c r="G158" i="7"/>
  <c r="K157" i="7"/>
  <c r="J157" i="7"/>
  <c r="I157" i="7"/>
  <c r="H157" i="7"/>
  <c r="G157" i="7"/>
  <c r="K156" i="7"/>
  <c r="J156" i="7"/>
  <c r="I156" i="7"/>
  <c r="H156" i="7"/>
  <c r="G156" i="7"/>
  <c r="K155" i="7"/>
  <c r="J155" i="7"/>
  <c r="I155" i="7"/>
  <c r="H155" i="7"/>
  <c r="G155" i="7"/>
  <c r="K154" i="7"/>
  <c r="J154" i="7"/>
  <c r="I154" i="7"/>
  <c r="H154" i="7"/>
  <c r="G154" i="7"/>
  <c r="K153" i="7"/>
  <c r="J153" i="7"/>
  <c r="I153" i="7"/>
  <c r="H153" i="7"/>
  <c r="G153" i="7"/>
  <c r="K152" i="7"/>
  <c r="J152" i="7"/>
  <c r="I152" i="7"/>
  <c r="H152" i="7"/>
  <c r="G152" i="7"/>
  <c r="K151" i="7"/>
  <c r="J151" i="7"/>
  <c r="I151" i="7"/>
  <c r="H151" i="7"/>
  <c r="G151" i="7"/>
  <c r="K150" i="7"/>
  <c r="J150" i="7"/>
  <c r="I150" i="7"/>
  <c r="H150" i="7"/>
  <c r="G150" i="7"/>
  <c r="K149" i="7"/>
  <c r="J149" i="7"/>
  <c r="I149" i="7"/>
  <c r="H149" i="7"/>
  <c r="G149" i="7"/>
  <c r="K147" i="7"/>
  <c r="J147" i="7"/>
  <c r="I147" i="7"/>
  <c r="H147" i="7"/>
  <c r="G147" i="7"/>
  <c r="K146" i="7"/>
  <c r="J146" i="7"/>
  <c r="I146" i="7"/>
  <c r="H146" i="7"/>
  <c r="G146" i="7"/>
  <c r="K145" i="7"/>
  <c r="J145" i="7"/>
  <c r="I145" i="7"/>
  <c r="H145" i="7"/>
  <c r="G145" i="7"/>
  <c r="K144" i="7"/>
  <c r="J144" i="7"/>
  <c r="I144" i="7"/>
  <c r="H144" i="7"/>
  <c r="G144" i="7"/>
  <c r="K143" i="7"/>
  <c r="J143" i="7"/>
  <c r="I143" i="7"/>
  <c r="H143" i="7"/>
  <c r="G143" i="7"/>
  <c r="K142" i="7"/>
  <c r="J142" i="7"/>
  <c r="I142" i="7"/>
  <c r="H142" i="7"/>
  <c r="G142" i="7"/>
  <c r="K141" i="7"/>
  <c r="J141" i="7"/>
  <c r="I141" i="7"/>
  <c r="H141" i="7"/>
  <c r="G141" i="7"/>
  <c r="K140" i="7"/>
  <c r="J140" i="7"/>
  <c r="I140" i="7"/>
  <c r="H140" i="7"/>
  <c r="G140" i="7"/>
  <c r="K139" i="7"/>
  <c r="J139" i="7"/>
  <c r="I139" i="7"/>
  <c r="H139" i="7"/>
  <c r="G139" i="7"/>
  <c r="K138" i="7"/>
  <c r="J138" i="7"/>
  <c r="I138" i="7"/>
  <c r="H138" i="7"/>
  <c r="G138" i="7"/>
  <c r="K137" i="7"/>
  <c r="J137" i="7"/>
  <c r="I137" i="7"/>
  <c r="H137" i="7"/>
  <c r="G137" i="7"/>
  <c r="K136" i="7"/>
  <c r="J136" i="7"/>
  <c r="I136" i="7"/>
  <c r="H136" i="7"/>
  <c r="G136" i="7"/>
  <c r="K135" i="7"/>
  <c r="J135" i="7"/>
  <c r="I135" i="7"/>
  <c r="H135" i="7"/>
  <c r="G135" i="7"/>
  <c r="K134" i="7"/>
  <c r="J134" i="7"/>
  <c r="I134" i="7"/>
  <c r="H134" i="7"/>
  <c r="G134" i="7"/>
  <c r="K133" i="7"/>
  <c r="J133" i="7"/>
  <c r="I133" i="7"/>
  <c r="H133" i="7"/>
  <c r="G133" i="7"/>
  <c r="K132" i="7"/>
  <c r="J132" i="7"/>
  <c r="I132" i="7"/>
  <c r="H132" i="7"/>
  <c r="G132" i="7"/>
  <c r="K131" i="7"/>
  <c r="J131" i="7"/>
  <c r="I131" i="7"/>
  <c r="H131" i="7"/>
  <c r="G131" i="7"/>
  <c r="K130" i="7"/>
  <c r="J130" i="7"/>
  <c r="I130" i="7"/>
  <c r="H130" i="7"/>
  <c r="G130" i="7"/>
  <c r="K129" i="7"/>
  <c r="J129" i="7"/>
  <c r="I129" i="7"/>
  <c r="H129" i="7"/>
  <c r="G129" i="7"/>
  <c r="K128" i="7"/>
  <c r="J128" i="7"/>
  <c r="I128" i="7"/>
  <c r="H128" i="7"/>
  <c r="G128" i="7"/>
  <c r="K127" i="7"/>
  <c r="J127" i="7"/>
  <c r="I127" i="7"/>
  <c r="H127" i="7"/>
  <c r="G127" i="7"/>
  <c r="K126" i="7"/>
  <c r="J126" i="7"/>
  <c r="I126" i="7"/>
  <c r="H126" i="7"/>
  <c r="G126" i="7"/>
  <c r="K125" i="7"/>
  <c r="J125" i="7"/>
  <c r="I125" i="7"/>
  <c r="H125" i="7"/>
  <c r="G125" i="7"/>
  <c r="K124" i="7"/>
  <c r="J124" i="7"/>
  <c r="I124" i="7"/>
  <c r="H124" i="7"/>
  <c r="G124" i="7"/>
  <c r="K123" i="7"/>
  <c r="J123" i="7"/>
  <c r="I123" i="7"/>
  <c r="H123" i="7"/>
  <c r="G123" i="7"/>
  <c r="K122" i="7"/>
  <c r="J122" i="7"/>
  <c r="I122" i="7"/>
  <c r="H122" i="7"/>
  <c r="G122" i="7"/>
  <c r="K121" i="7"/>
  <c r="J121" i="7"/>
  <c r="I121" i="7"/>
  <c r="H121" i="7"/>
  <c r="G121" i="7"/>
  <c r="K120" i="7"/>
  <c r="J120" i="7"/>
  <c r="I120" i="7"/>
  <c r="H120" i="7"/>
  <c r="G120" i="7"/>
  <c r="K119" i="7"/>
  <c r="J119" i="7"/>
  <c r="I119" i="7"/>
  <c r="H119" i="7"/>
  <c r="G119" i="7"/>
  <c r="K118" i="7"/>
  <c r="J118" i="7"/>
  <c r="I118" i="7"/>
  <c r="H118" i="7"/>
  <c r="G118" i="7"/>
  <c r="K117" i="7"/>
  <c r="J117" i="7"/>
  <c r="I117" i="7"/>
  <c r="H117" i="7"/>
  <c r="G117" i="7"/>
  <c r="K114" i="7"/>
  <c r="J114" i="7"/>
  <c r="I114" i="7"/>
  <c r="H114" i="7"/>
  <c r="G114" i="7"/>
  <c r="K113" i="7"/>
  <c r="J113" i="7"/>
  <c r="I113" i="7"/>
  <c r="H113" i="7"/>
  <c r="G113" i="7"/>
  <c r="K112" i="7"/>
  <c r="J112" i="7"/>
  <c r="I112" i="7"/>
  <c r="H112" i="7"/>
  <c r="G112" i="7"/>
  <c r="K111" i="7"/>
  <c r="J111" i="7"/>
  <c r="I111" i="7"/>
  <c r="H111" i="7"/>
  <c r="G111" i="7"/>
  <c r="K110" i="7"/>
  <c r="J110" i="7"/>
  <c r="I110" i="7"/>
  <c r="H110" i="7"/>
  <c r="G110" i="7"/>
  <c r="K109" i="7"/>
  <c r="J109" i="7"/>
  <c r="I109" i="7"/>
  <c r="H109" i="7"/>
  <c r="G109" i="7"/>
  <c r="K108" i="7"/>
  <c r="J108" i="7"/>
  <c r="I108" i="7"/>
  <c r="H108" i="7"/>
  <c r="G108" i="7"/>
  <c r="K107" i="7"/>
  <c r="J107" i="7"/>
  <c r="I107" i="7"/>
  <c r="H107" i="7"/>
  <c r="G107" i="7"/>
  <c r="K106" i="7"/>
  <c r="J106" i="7"/>
  <c r="I106" i="7"/>
  <c r="H106" i="7"/>
  <c r="G106" i="7"/>
  <c r="K105" i="7"/>
  <c r="J105" i="7"/>
  <c r="I105" i="7"/>
  <c r="H105" i="7"/>
  <c r="G105" i="7"/>
  <c r="K103" i="7"/>
  <c r="J103" i="7"/>
  <c r="I103" i="7"/>
  <c r="H103" i="7"/>
  <c r="G103" i="7"/>
  <c r="K102" i="7"/>
  <c r="J102" i="7"/>
  <c r="I102" i="7"/>
  <c r="H102" i="7"/>
  <c r="G102" i="7"/>
  <c r="K101" i="7"/>
  <c r="J101" i="7"/>
  <c r="I101" i="7"/>
  <c r="H101" i="7"/>
  <c r="G101" i="7"/>
  <c r="K100" i="7"/>
  <c r="J100" i="7"/>
  <c r="I100" i="7"/>
  <c r="H100" i="7"/>
  <c r="G100" i="7"/>
  <c r="K99" i="7"/>
  <c r="J99" i="7"/>
  <c r="I99" i="7"/>
  <c r="H99" i="7"/>
  <c r="G99" i="7"/>
  <c r="K98" i="7"/>
  <c r="J98" i="7"/>
  <c r="I98" i="7"/>
  <c r="H98" i="7"/>
  <c r="G98" i="7"/>
  <c r="K97" i="7"/>
  <c r="J97" i="7"/>
  <c r="I97" i="7"/>
  <c r="H97" i="7"/>
  <c r="G97" i="7"/>
  <c r="K96" i="7"/>
  <c r="J96" i="7"/>
  <c r="I96" i="7"/>
  <c r="H96" i="7"/>
  <c r="G96" i="7"/>
  <c r="K95" i="7"/>
  <c r="J95" i="7"/>
  <c r="I95" i="7"/>
  <c r="H95" i="7"/>
  <c r="G95" i="7"/>
  <c r="K94" i="7"/>
  <c r="J94" i="7"/>
  <c r="I94" i="7"/>
  <c r="H94" i="7"/>
  <c r="G94" i="7"/>
  <c r="K93" i="7"/>
  <c r="J93" i="7"/>
  <c r="I93" i="7"/>
  <c r="H93" i="7"/>
  <c r="G93" i="7"/>
  <c r="K92" i="7"/>
  <c r="J92" i="7"/>
  <c r="I92" i="7"/>
  <c r="H92" i="7"/>
  <c r="G92" i="7"/>
  <c r="K91" i="7"/>
  <c r="J91" i="7"/>
  <c r="I91" i="7"/>
  <c r="H91" i="7"/>
  <c r="G91" i="7"/>
  <c r="K90" i="7"/>
  <c r="J90" i="7"/>
  <c r="I90" i="7"/>
  <c r="H90" i="7"/>
  <c r="G90" i="7"/>
  <c r="K89" i="7"/>
  <c r="J89" i="7"/>
  <c r="I89" i="7"/>
  <c r="H89" i="7"/>
  <c r="G89" i="7"/>
  <c r="K88" i="7"/>
  <c r="J88" i="7"/>
  <c r="I88" i="7"/>
  <c r="H88" i="7"/>
  <c r="G88" i="7"/>
  <c r="K87" i="7"/>
  <c r="J87" i="7"/>
  <c r="I87" i="7"/>
  <c r="H87" i="7"/>
  <c r="G87" i="7"/>
  <c r="K85" i="7"/>
  <c r="J85" i="7"/>
  <c r="I85" i="7"/>
  <c r="H85" i="7"/>
  <c r="G85" i="7"/>
  <c r="K84" i="7"/>
  <c r="J84" i="7"/>
  <c r="I84" i="7"/>
  <c r="H84" i="7"/>
  <c r="G84" i="7"/>
  <c r="K83" i="7"/>
  <c r="J83" i="7"/>
  <c r="I83" i="7"/>
  <c r="H83" i="7"/>
  <c r="G83" i="7"/>
  <c r="K82" i="7"/>
  <c r="J82" i="7"/>
  <c r="I82" i="7"/>
  <c r="H82" i="7"/>
  <c r="G82" i="7"/>
  <c r="K81" i="7"/>
  <c r="J81" i="7"/>
  <c r="I81" i="7"/>
  <c r="H81" i="7"/>
  <c r="G81" i="7"/>
  <c r="K80" i="7"/>
  <c r="J80" i="7"/>
  <c r="I80" i="7"/>
  <c r="H80" i="7"/>
  <c r="G80" i="7"/>
  <c r="K79" i="7"/>
  <c r="J79" i="7"/>
  <c r="I79" i="7"/>
  <c r="H79" i="7"/>
  <c r="G79" i="7"/>
  <c r="K78" i="7"/>
  <c r="J78" i="7"/>
  <c r="I78" i="7"/>
  <c r="H78" i="7"/>
  <c r="G78" i="7"/>
  <c r="K77" i="7"/>
  <c r="J77" i="7"/>
  <c r="I77" i="7"/>
  <c r="H77" i="7"/>
  <c r="G77" i="7"/>
  <c r="K76" i="7"/>
  <c r="J76" i="7"/>
  <c r="I76" i="7"/>
  <c r="H76" i="7"/>
  <c r="G76" i="7"/>
  <c r="K75" i="7"/>
  <c r="J75" i="7"/>
  <c r="I75" i="7"/>
  <c r="H75" i="7"/>
  <c r="G75" i="7"/>
  <c r="K74" i="7"/>
  <c r="J74" i="7"/>
  <c r="I74" i="7"/>
  <c r="H74" i="7"/>
  <c r="G74" i="7"/>
  <c r="K73" i="7"/>
  <c r="J73" i="7"/>
  <c r="I73" i="7"/>
  <c r="H73" i="7"/>
  <c r="G73" i="7"/>
  <c r="K72" i="7"/>
  <c r="J72" i="7"/>
  <c r="I72" i="7"/>
  <c r="H72" i="7"/>
  <c r="G72" i="7"/>
  <c r="K71" i="7"/>
  <c r="J71" i="7"/>
  <c r="I71" i="7"/>
  <c r="H71" i="7"/>
  <c r="G71" i="7"/>
  <c r="K70" i="7"/>
  <c r="J70" i="7"/>
  <c r="I70" i="7"/>
  <c r="H70" i="7"/>
  <c r="G70" i="7"/>
  <c r="K69" i="7"/>
  <c r="J69" i="7"/>
  <c r="I69" i="7"/>
  <c r="H69" i="7"/>
  <c r="G69" i="7"/>
  <c r="K67" i="7"/>
  <c r="J67" i="7"/>
  <c r="I67" i="7"/>
  <c r="H67" i="7"/>
  <c r="G67" i="7"/>
  <c r="K66" i="7"/>
  <c r="J66" i="7"/>
  <c r="I66" i="7"/>
  <c r="H66" i="7"/>
  <c r="G66" i="7"/>
  <c r="K65" i="7"/>
  <c r="J65" i="7"/>
  <c r="I65" i="7"/>
  <c r="H65" i="7"/>
  <c r="G65" i="7"/>
  <c r="K64" i="7"/>
  <c r="J64" i="7"/>
  <c r="I64" i="7"/>
  <c r="H64" i="7"/>
  <c r="G64" i="7"/>
  <c r="K63" i="7"/>
  <c r="J63" i="7"/>
  <c r="I63" i="7"/>
  <c r="H63" i="7"/>
  <c r="G63" i="7"/>
  <c r="K62" i="7"/>
  <c r="J62" i="7"/>
  <c r="I62" i="7"/>
  <c r="H62" i="7"/>
  <c r="G62" i="7"/>
  <c r="K61" i="7"/>
  <c r="J61" i="7"/>
  <c r="I61" i="7"/>
  <c r="H61" i="7"/>
  <c r="G61" i="7"/>
  <c r="K60" i="7"/>
  <c r="J60" i="7"/>
  <c r="I60" i="7"/>
  <c r="H60" i="7"/>
  <c r="G60" i="7"/>
  <c r="K59" i="7"/>
  <c r="J59" i="7"/>
  <c r="I59" i="7"/>
  <c r="H59" i="7"/>
  <c r="G59" i="7"/>
  <c r="K58" i="7"/>
  <c r="J58" i="7"/>
  <c r="I58" i="7"/>
  <c r="H58" i="7"/>
  <c r="G58" i="7"/>
  <c r="K57" i="7"/>
  <c r="J57" i="7"/>
  <c r="I57" i="7"/>
  <c r="H57" i="7"/>
  <c r="G57" i="7"/>
  <c r="K56" i="7"/>
  <c r="J56" i="7"/>
  <c r="I56" i="7"/>
  <c r="H56" i="7"/>
  <c r="G56" i="7"/>
  <c r="K55" i="7"/>
  <c r="J55" i="7"/>
  <c r="I55" i="7"/>
  <c r="H55" i="7"/>
  <c r="G55" i="7"/>
  <c r="K54" i="7"/>
  <c r="J54" i="7"/>
  <c r="I54" i="7"/>
  <c r="H54" i="7"/>
  <c r="G54" i="7"/>
  <c r="K53" i="7"/>
  <c r="J53" i="7"/>
  <c r="I53" i="7"/>
  <c r="H53" i="7"/>
  <c r="G53" i="7"/>
  <c r="K52" i="7"/>
  <c r="J52" i="7"/>
  <c r="I52" i="7"/>
  <c r="H52" i="7"/>
  <c r="G52" i="7"/>
  <c r="K51" i="7"/>
  <c r="J51" i="7"/>
  <c r="I51" i="7"/>
  <c r="H51" i="7"/>
  <c r="G51" i="7"/>
  <c r="K50" i="7"/>
  <c r="J50" i="7"/>
  <c r="I50" i="7"/>
  <c r="H50" i="7"/>
  <c r="G50" i="7"/>
  <c r="K49" i="7"/>
  <c r="J49" i="7"/>
  <c r="I49" i="7"/>
  <c r="H49" i="7"/>
  <c r="G49" i="7"/>
  <c r="K46" i="7"/>
  <c r="J46" i="7"/>
  <c r="I46" i="7"/>
  <c r="H46" i="7"/>
  <c r="G46" i="7"/>
  <c r="K45" i="7"/>
  <c r="J45" i="7"/>
  <c r="I45" i="7"/>
  <c r="H45" i="7"/>
  <c r="G45" i="7"/>
  <c r="K44" i="7"/>
  <c r="J44" i="7"/>
  <c r="I44" i="7"/>
  <c r="H44" i="7"/>
  <c r="G44" i="7"/>
  <c r="K43" i="7"/>
  <c r="J43" i="7"/>
  <c r="I43" i="7"/>
  <c r="H43" i="7"/>
  <c r="G43" i="7"/>
  <c r="K42" i="7"/>
  <c r="J42" i="7"/>
  <c r="I42" i="7"/>
  <c r="H42" i="7"/>
  <c r="G42" i="7"/>
  <c r="K41" i="7"/>
  <c r="J41" i="7"/>
  <c r="I41" i="7"/>
  <c r="H41" i="7"/>
  <c r="G41" i="7"/>
  <c r="K40" i="7"/>
  <c r="J40" i="7"/>
  <c r="I40" i="7"/>
  <c r="H40" i="7"/>
  <c r="G40" i="7"/>
  <c r="K39" i="7"/>
  <c r="J39" i="7"/>
  <c r="I39" i="7"/>
  <c r="H39" i="7"/>
  <c r="G39" i="7"/>
  <c r="K38" i="7"/>
  <c r="J38" i="7"/>
  <c r="I38" i="7"/>
  <c r="H38" i="7"/>
  <c r="G38" i="7"/>
  <c r="K37" i="7"/>
  <c r="J37" i="7"/>
  <c r="I37" i="7"/>
  <c r="H37" i="7"/>
  <c r="G37" i="7"/>
  <c r="K36" i="7"/>
  <c r="J36" i="7"/>
  <c r="I36" i="7"/>
  <c r="H36" i="7"/>
  <c r="G36" i="7"/>
  <c r="K35" i="7"/>
  <c r="J35" i="7"/>
  <c r="I35" i="7"/>
  <c r="H35" i="7"/>
  <c r="G35" i="7"/>
  <c r="K34" i="7"/>
  <c r="J34" i="7"/>
  <c r="I34" i="7"/>
  <c r="H34" i="7"/>
  <c r="G34" i="7"/>
  <c r="K33" i="7"/>
  <c r="J33" i="7"/>
  <c r="I33" i="7"/>
  <c r="H33" i="7"/>
  <c r="G33" i="7"/>
  <c r="K32" i="7"/>
  <c r="J32" i="7"/>
  <c r="I32" i="7"/>
  <c r="H32" i="7"/>
  <c r="G32" i="7"/>
  <c r="K31" i="7"/>
  <c r="J31" i="7"/>
  <c r="I31" i="7"/>
  <c r="H31" i="7"/>
  <c r="G31" i="7"/>
  <c r="K30" i="7"/>
  <c r="J30" i="7"/>
  <c r="I30" i="7"/>
  <c r="H30" i="7"/>
  <c r="G30" i="7"/>
  <c r="K29" i="7"/>
  <c r="J29" i="7"/>
  <c r="I29" i="7"/>
  <c r="H29" i="7"/>
  <c r="G29" i="7"/>
  <c r="K28" i="7"/>
  <c r="J28" i="7"/>
  <c r="I28" i="7"/>
  <c r="H28" i="7"/>
  <c r="G28" i="7"/>
  <c r="K27" i="7"/>
  <c r="J27" i="7"/>
  <c r="I27" i="7"/>
  <c r="H27" i="7"/>
  <c r="G27" i="7"/>
  <c r="K26" i="7"/>
  <c r="J26" i="7"/>
  <c r="I26" i="7"/>
  <c r="H26" i="7"/>
  <c r="G26" i="7"/>
  <c r="K25" i="7"/>
  <c r="J25" i="7"/>
  <c r="I25" i="7"/>
  <c r="H25" i="7"/>
  <c r="G25" i="7"/>
  <c r="K24" i="7"/>
  <c r="J24" i="7"/>
  <c r="I24" i="7"/>
  <c r="H24" i="7"/>
  <c r="G24" i="7"/>
  <c r="K23" i="7"/>
  <c r="J23" i="7"/>
  <c r="I23" i="7"/>
  <c r="H23" i="7"/>
  <c r="G23" i="7"/>
  <c r="K22" i="7"/>
  <c r="J22" i="7"/>
  <c r="I22" i="7"/>
  <c r="H22" i="7"/>
  <c r="G22" i="7"/>
  <c r="K21" i="7"/>
  <c r="J21" i="7"/>
  <c r="I21" i="7"/>
  <c r="H21" i="7"/>
  <c r="G21" i="7"/>
  <c r="K20" i="7"/>
  <c r="J20" i="7"/>
  <c r="I20" i="7"/>
  <c r="H20" i="7"/>
  <c r="G20" i="7"/>
  <c r="K19" i="7"/>
  <c r="J19" i="7"/>
  <c r="I19" i="7"/>
  <c r="H19" i="7"/>
  <c r="G19" i="7"/>
  <c r="K18" i="7"/>
  <c r="J18" i="7"/>
  <c r="I18" i="7"/>
  <c r="H18" i="7"/>
  <c r="G18" i="7"/>
  <c r="K17" i="7"/>
  <c r="J17" i="7"/>
  <c r="I17" i="7"/>
  <c r="H17" i="7"/>
  <c r="G17" i="7"/>
  <c r="K16" i="7"/>
  <c r="J16" i="7"/>
  <c r="I16" i="7"/>
  <c r="H16" i="7"/>
  <c r="G16" i="7"/>
  <c r="K15" i="7"/>
  <c r="J15" i="7"/>
  <c r="I15" i="7"/>
  <c r="H15" i="7"/>
  <c r="G15" i="7"/>
  <c r="K14" i="7"/>
  <c r="J14" i="7"/>
  <c r="I14" i="7"/>
  <c r="H14" i="7"/>
  <c r="G14" i="7"/>
  <c r="K91" i="6" l="1"/>
  <c r="J91" i="6"/>
  <c r="I91" i="6"/>
  <c r="H91" i="6"/>
  <c r="G91" i="6"/>
  <c r="K90" i="6"/>
  <c r="J90" i="6"/>
  <c r="I90" i="6"/>
  <c r="H90" i="6"/>
  <c r="G90" i="6"/>
  <c r="K89" i="6"/>
  <c r="J89" i="6"/>
  <c r="I89" i="6"/>
  <c r="H89" i="6"/>
  <c r="G89" i="6"/>
  <c r="K88" i="6"/>
  <c r="J88" i="6"/>
  <c r="I88" i="6"/>
  <c r="H88" i="6"/>
  <c r="G88" i="6"/>
  <c r="K87" i="6"/>
  <c r="J87" i="6"/>
  <c r="I87" i="6"/>
  <c r="H87" i="6"/>
  <c r="G87" i="6"/>
  <c r="K86" i="6"/>
  <c r="J86" i="6"/>
  <c r="I86" i="6"/>
  <c r="H86" i="6"/>
  <c r="G86" i="6"/>
  <c r="K85" i="6"/>
  <c r="J85" i="6"/>
  <c r="I85" i="6"/>
  <c r="H85" i="6"/>
  <c r="G85" i="6"/>
  <c r="K84" i="6"/>
  <c r="J84" i="6"/>
  <c r="I84" i="6"/>
  <c r="H84" i="6"/>
  <c r="G84" i="6"/>
  <c r="K83" i="6"/>
  <c r="J83" i="6"/>
  <c r="I83" i="6"/>
  <c r="H83" i="6"/>
  <c r="G83" i="6"/>
  <c r="K82" i="6"/>
  <c r="J82" i="6"/>
  <c r="I82" i="6"/>
  <c r="H82" i="6"/>
  <c r="G82" i="6"/>
  <c r="K80" i="6"/>
  <c r="J80" i="6"/>
  <c r="I80" i="6"/>
  <c r="H80" i="6"/>
  <c r="G80" i="6"/>
  <c r="K79" i="6"/>
  <c r="J79" i="6"/>
  <c r="I79" i="6"/>
  <c r="H79" i="6"/>
  <c r="G79" i="6"/>
  <c r="K78" i="6"/>
  <c r="J78" i="6"/>
  <c r="I78" i="6"/>
  <c r="H78" i="6"/>
  <c r="G78" i="6"/>
  <c r="K77" i="6"/>
  <c r="J77" i="6"/>
  <c r="I77" i="6"/>
  <c r="H77" i="6"/>
  <c r="G77" i="6"/>
  <c r="K76" i="6"/>
  <c r="J76" i="6"/>
  <c r="I76" i="6"/>
  <c r="H76" i="6"/>
  <c r="G76" i="6"/>
  <c r="K75" i="6"/>
  <c r="J75" i="6"/>
  <c r="I75" i="6"/>
  <c r="H75" i="6"/>
  <c r="G75" i="6"/>
  <c r="K74" i="6"/>
  <c r="J74" i="6"/>
  <c r="I74" i="6"/>
  <c r="H74" i="6"/>
  <c r="G74" i="6"/>
  <c r="K73" i="6"/>
  <c r="J73" i="6"/>
  <c r="I73" i="6"/>
  <c r="H73" i="6"/>
  <c r="G73" i="6"/>
  <c r="K72" i="6"/>
  <c r="J72" i="6"/>
  <c r="I72" i="6"/>
  <c r="H72" i="6"/>
  <c r="G72" i="6"/>
  <c r="K71" i="6"/>
  <c r="J71" i="6"/>
  <c r="I71" i="6"/>
  <c r="H71" i="6"/>
  <c r="G71" i="6"/>
  <c r="K70" i="6"/>
  <c r="J70" i="6"/>
  <c r="I70" i="6"/>
  <c r="H70" i="6"/>
  <c r="G70" i="6"/>
  <c r="K69" i="6"/>
  <c r="J69" i="6"/>
  <c r="I69" i="6"/>
  <c r="H69" i="6"/>
  <c r="G69" i="6"/>
  <c r="K68" i="6"/>
  <c r="J68" i="6"/>
  <c r="I68" i="6"/>
  <c r="H68" i="6"/>
  <c r="G68" i="6"/>
  <c r="K67" i="6"/>
  <c r="J67" i="6"/>
  <c r="I67" i="6"/>
  <c r="H67" i="6"/>
  <c r="G67" i="6"/>
  <c r="K66" i="6"/>
  <c r="J66" i="6"/>
  <c r="I66" i="6"/>
  <c r="H66" i="6"/>
  <c r="G66" i="6"/>
  <c r="K65" i="6"/>
  <c r="J65" i="6"/>
  <c r="I65" i="6"/>
  <c r="H65" i="6"/>
  <c r="G65" i="6"/>
  <c r="K64" i="6"/>
  <c r="J64" i="6"/>
  <c r="I64" i="6"/>
  <c r="H64" i="6"/>
  <c r="G64" i="6"/>
  <c r="K63" i="6"/>
  <c r="J63" i="6"/>
  <c r="I63" i="6"/>
  <c r="H63" i="6"/>
  <c r="G63" i="6"/>
  <c r="K62" i="6"/>
  <c r="J62" i="6"/>
  <c r="I62" i="6"/>
  <c r="H62" i="6"/>
  <c r="G62" i="6"/>
  <c r="K61" i="6"/>
  <c r="J61" i="6"/>
  <c r="I61" i="6"/>
  <c r="H61" i="6"/>
  <c r="G61" i="6"/>
  <c r="K59" i="6"/>
  <c r="J59" i="6"/>
  <c r="I59" i="6"/>
  <c r="H59" i="6"/>
  <c r="G59" i="6"/>
  <c r="K58" i="6"/>
  <c r="J58" i="6"/>
  <c r="I58" i="6"/>
  <c r="H58" i="6"/>
  <c r="G58" i="6"/>
  <c r="K57" i="6"/>
  <c r="J57" i="6"/>
  <c r="I57" i="6"/>
  <c r="H57" i="6"/>
  <c r="G57" i="6"/>
  <c r="K56" i="6"/>
  <c r="J56" i="6"/>
  <c r="I56" i="6"/>
  <c r="H56" i="6"/>
  <c r="G56" i="6"/>
  <c r="K55" i="6"/>
  <c r="J55" i="6"/>
  <c r="I55" i="6"/>
  <c r="H55" i="6"/>
  <c r="G55" i="6"/>
  <c r="K54" i="6"/>
  <c r="J54" i="6"/>
  <c r="I54" i="6"/>
  <c r="H54" i="6"/>
  <c r="G54" i="6"/>
  <c r="K53" i="6"/>
  <c r="J53" i="6"/>
  <c r="I53" i="6"/>
  <c r="H53" i="6"/>
  <c r="G53" i="6"/>
  <c r="K52" i="6"/>
  <c r="J52" i="6"/>
  <c r="I52" i="6"/>
  <c r="H52" i="6"/>
  <c r="G52" i="6"/>
  <c r="K51" i="6"/>
  <c r="J51" i="6"/>
  <c r="I51" i="6"/>
  <c r="H51" i="6"/>
  <c r="G51" i="6"/>
  <c r="K50" i="6"/>
  <c r="J50" i="6"/>
  <c r="I50" i="6"/>
  <c r="H50" i="6"/>
  <c r="G50" i="6"/>
  <c r="K49" i="6"/>
  <c r="J49" i="6"/>
  <c r="I49" i="6"/>
  <c r="H49" i="6"/>
  <c r="G49" i="6"/>
  <c r="K48" i="6"/>
  <c r="J48" i="6"/>
  <c r="I48" i="6"/>
  <c r="H48" i="6"/>
  <c r="G48" i="6"/>
  <c r="K47" i="6"/>
  <c r="J47" i="6"/>
  <c r="I47" i="6"/>
  <c r="H47" i="6"/>
  <c r="G47" i="6"/>
  <c r="K46" i="6"/>
  <c r="J46" i="6"/>
  <c r="I46" i="6"/>
  <c r="H46" i="6"/>
  <c r="G46" i="6"/>
  <c r="K45" i="6"/>
  <c r="J45" i="6"/>
  <c r="I45" i="6"/>
  <c r="H45" i="6"/>
  <c r="G45" i="6"/>
  <c r="K44" i="6"/>
  <c r="J44" i="6"/>
  <c r="I44" i="6"/>
  <c r="H44" i="6"/>
  <c r="G44" i="6"/>
  <c r="K43" i="6"/>
  <c r="J43" i="6"/>
  <c r="I43" i="6"/>
  <c r="H43" i="6"/>
  <c r="G43" i="6"/>
  <c r="K42" i="6"/>
  <c r="J42" i="6"/>
  <c r="I42" i="6"/>
  <c r="H42" i="6"/>
  <c r="G42" i="6"/>
  <c r="K41" i="6"/>
  <c r="J41" i="6"/>
  <c r="I41" i="6"/>
  <c r="H41" i="6"/>
  <c r="G41" i="6"/>
  <c r="K40" i="6"/>
  <c r="J40" i="6"/>
  <c r="I40" i="6"/>
  <c r="H40" i="6"/>
  <c r="G40" i="6"/>
  <c r="K39" i="6"/>
  <c r="J39" i="6"/>
  <c r="I39" i="6"/>
  <c r="H39" i="6"/>
  <c r="G39" i="6"/>
  <c r="K38" i="6"/>
  <c r="J38" i="6"/>
  <c r="I38" i="6"/>
  <c r="H38" i="6"/>
  <c r="G38" i="6"/>
  <c r="K35" i="6"/>
  <c r="J35" i="6"/>
  <c r="I35" i="6"/>
  <c r="H35" i="6"/>
  <c r="G35" i="6"/>
  <c r="K34" i="6"/>
  <c r="J34" i="6"/>
  <c r="I34" i="6"/>
  <c r="H34" i="6"/>
  <c r="G34" i="6"/>
  <c r="K33" i="6"/>
  <c r="J33" i="6"/>
  <c r="I33" i="6"/>
  <c r="H33" i="6"/>
  <c r="G33" i="6"/>
  <c r="K32" i="6"/>
  <c r="J32" i="6"/>
  <c r="I32" i="6"/>
  <c r="H32" i="6"/>
  <c r="G32" i="6"/>
  <c r="K31" i="6"/>
  <c r="J31" i="6"/>
  <c r="I31" i="6"/>
  <c r="H31" i="6"/>
  <c r="G31" i="6"/>
  <c r="K30" i="6"/>
  <c r="J30" i="6"/>
  <c r="I30" i="6"/>
  <c r="H30" i="6"/>
  <c r="G30" i="6"/>
  <c r="K29" i="6"/>
  <c r="J29" i="6"/>
  <c r="I29" i="6"/>
  <c r="H29" i="6"/>
  <c r="G29" i="6"/>
  <c r="K28" i="6"/>
  <c r="J28" i="6"/>
  <c r="I28" i="6"/>
  <c r="H28" i="6"/>
  <c r="G28" i="6"/>
  <c r="K27" i="6"/>
  <c r="J27" i="6"/>
  <c r="I27" i="6"/>
  <c r="H27" i="6"/>
  <c r="G27" i="6"/>
  <c r="K26" i="6"/>
  <c r="J26" i="6"/>
  <c r="I26" i="6"/>
  <c r="H26" i="6"/>
  <c r="G26" i="6"/>
  <c r="K25" i="6"/>
  <c r="J25" i="6"/>
  <c r="I25" i="6"/>
  <c r="H25" i="6"/>
  <c r="G25" i="6"/>
  <c r="K24" i="6"/>
  <c r="J24" i="6"/>
  <c r="I24" i="6"/>
  <c r="H24" i="6"/>
  <c r="G24" i="6"/>
  <c r="K23" i="6"/>
  <c r="J23" i="6"/>
  <c r="I23" i="6"/>
  <c r="H23" i="6"/>
  <c r="G23" i="6"/>
  <c r="K22" i="6"/>
  <c r="J22" i="6"/>
  <c r="I22" i="6"/>
  <c r="H22" i="6"/>
  <c r="G22" i="6"/>
  <c r="K21" i="6"/>
  <c r="J21" i="6"/>
  <c r="I21" i="6"/>
  <c r="H21" i="6"/>
  <c r="G21" i="6"/>
  <c r="K20" i="6"/>
  <c r="J20" i="6"/>
  <c r="I20" i="6"/>
  <c r="H20" i="6"/>
  <c r="G20" i="6"/>
  <c r="K19" i="6"/>
  <c r="J19" i="6"/>
  <c r="I19" i="6"/>
  <c r="H19" i="6"/>
  <c r="G19" i="6"/>
  <c r="K18" i="6"/>
  <c r="J18" i="6"/>
  <c r="I18" i="6"/>
  <c r="H18" i="6"/>
  <c r="G18" i="6"/>
  <c r="K17" i="6"/>
  <c r="J17" i="6"/>
  <c r="I17" i="6"/>
  <c r="H17" i="6"/>
  <c r="G17" i="6"/>
  <c r="K16" i="6"/>
  <c r="J16" i="6"/>
  <c r="I16" i="6"/>
  <c r="H16" i="6"/>
  <c r="G16" i="6"/>
  <c r="K15" i="6"/>
  <c r="J15" i="6"/>
  <c r="I15" i="6"/>
  <c r="H15" i="6"/>
  <c r="G15" i="6"/>
  <c r="K14" i="6"/>
  <c r="J14" i="6"/>
  <c r="I14" i="6"/>
  <c r="H14" i="6"/>
  <c r="G14" i="6"/>
  <c r="K163" i="5" l="1"/>
  <c r="J163" i="5"/>
  <c r="I163" i="5"/>
  <c r="H163" i="5"/>
  <c r="G163" i="5"/>
  <c r="K162" i="5"/>
  <c r="J162" i="5"/>
  <c r="I162" i="5"/>
  <c r="H162" i="5"/>
  <c r="G162" i="5"/>
  <c r="K161" i="5"/>
  <c r="J161" i="5"/>
  <c r="I161" i="5"/>
  <c r="H161" i="5"/>
  <c r="G161" i="5"/>
  <c r="K160" i="5"/>
  <c r="J160" i="5"/>
  <c r="I160" i="5"/>
  <c r="H160" i="5"/>
  <c r="G160" i="5"/>
  <c r="K159" i="5"/>
  <c r="J159" i="5"/>
  <c r="I159" i="5"/>
  <c r="H159" i="5"/>
  <c r="G159" i="5"/>
  <c r="K158" i="5"/>
  <c r="J158" i="5"/>
  <c r="I158" i="5"/>
  <c r="H158" i="5"/>
  <c r="G158" i="5"/>
  <c r="K157" i="5"/>
  <c r="J157" i="5"/>
  <c r="I157" i="5"/>
  <c r="H157" i="5"/>
  <c r="G157" i="5"/>
  <c r="K156" i="5"/>
  <c r="J156" i="5"/>
  <c r="I156" i="5"/>
  <c r="H156" i="5"/>
  <c r="G156" i="5"/>
  <c r="K155" i="5"/>
  <c r="J155" i="5"/>
  <c r="I155" i="5"/>
  <c r="H155" i="5"/>
  <c r="G155" i="5"/>
  <c r="K154" i="5"/>
  <c r="J154" i="5"/>
  <c r="I154" i="5"/>
  <c r="H154" i="5"/>
  <c r="G154" i="5"/>
  <c r="K153" i="5"/>
  <c r="J153" i="5"/>
  <c r="I153" i="5"/>
  <c r="H153" i="5"/>
  <c r="G153" i="5"/>
  <c r="K151" i="5"/>
  <c r="J151" i="5"/>
  <c r="I151" i="5"/>
  <c r="H151" i="5"/>
  <c r="G151" i="5"/>
  <c r="K150" i="5"/>
  <c r="J150" i="5"/>
  <c r="I150" i="5"/>
  <c r="H150" i="5"/>
  <c r="G150" i="5"/>
  <c r="K149" i="5"/>
  <c r="J149" i="5"/>
  <c r="I149" i="5"/>
  <c r="H149" i="5"/>
  <c r="G149" i="5"/>
  <c r="K148" i="5"/>
  <c r="J148" i="5"/>
  <c r="I148" i="5"/>
  <c r="H148" i="5"/>
  <c r="G148" i="5"/>
  <c r="K147" i="5"/>
  <c r="J147" i="5"/>
  <c r="I147" i="5"/>
  <c r="H147" i="5"/>
  <c r="G147" i="5"/>
  <c r="K146" i="5"/>
  <c r="J146" i="5"/>
  <c r="I146" i="5"/>
  <c r="H146" i="5"/>
  <c r="G146" i="5"/>
  <c r="K145" i="5"/>
  <c r="J145" i="5"/>
  <c r="I145" i="5"/>
  <c r="H145" i="5"/>
  <c r="G145" i="5"/>
  <c r="K144" i="5"/>
  <c r="J144" i="5"/>
  <c r="I144" i="5"/>
  <c r="H144" i="5"/>
  <c r="G144" i="5"/>
  <c r="K143" i="5"/>
  <c r="J143" i="5"/>
  <c r="I143" i="5"/>
  <c r="H143" i="5"/>
  <c r="G143" i="5"/>
  <c r="K142" i="5"/>
  <c r="J142" i="5"/>
  <c r="I142" i="5"/>
  <c r="H142" i="5"/>
  <c r="G142" i="5"/>
  <c r="K141" i="5"/>
  <c r="J141" i="5"/>
  <c r="I141" i="5"/>
  <c r="H141" i="5"/>
  <c r="G141" i="5"/>
  <c r="K139" i="5"/>
  <c r="J139" i="5"/>
  <c r="I139" i="5"/>
  <c r="H139" i="5"/>
  <c r="G139" i="5"/>
  <c r="K138" i="5"/>
  <c r="J138" i="5"/>
  <c r="I138" i="5"/>
  <c r="H138" i="5"/>
  <c r="G138" i="5"/>
  <c r="K137" i="5"/>
  <c r="J137" i="5"/>
  <c r="I137" i="5"/>
  <c r="H137" i="5"/>
  <c r="G137" i="5"/>
  <c r="K136" i="5"/>
  <c r="J136" i="5"/>
  <c r="I136" i="5"/>
  <c r="H136" i="5"/>
  <c r="G136" i="5"/>
  <c r="K135" i="5"/>
  <c r="J135" i="5"/>
  <c r="I135" i="5"/>
  <c r="H135" i="5"/>
  <c r="G135" i="5"/>
  <c r="K134" i="5"/>
  <c r="J134" i="5"/>
  <c r="I134" i="5"/>
  <c r="H134" i="5"/>
  <c r="G134" i="5"/>
  <c r="K133" i="5"/>
  <c r="J133" i="5"/>
  <c r="I133" i="5"/>
  <c r="H133" i="5"/>
  <c r="G133" i="5"/>
  <c r="K132" i="5"/>
  <c r="J132" i="5"/>
  <c r="I132" i="5"/>
  <c r="H132" i="5"/>
  <c r="G132" i="5"/>
  <c r="K131" i="5"/>
  <c r="J131" i="5"/>
  <c r="I131" i="5"/>
  <c r="H131" i="5"/>
  <c r="G131" i="5"/>
  <c r="K130" i="5"/>
  <c r="J130" i="5"/>
  <c r="I130" i="5"/>
  <c r="H130" i="5"/>
  <c r="G130" i="5"/>
  <c r="K129" i="5"/>
  <c r="J129" i="5"/>
  <c r="I129" i="5"/>
  <c r="H129" i="5"/>
  <c r="G129" i="5"/>
  <c r="K128" i="5"/>
  <c r="J128" i="5"/>
  <c r="I128" i="5"/>
  <c r="H128" i="5"/>
  <c r="G128" i="5"/>
  <c r="K127" i="5"/>
  <c r="J127" i="5"/>
  <c r="I127" i="5"/>
  <c r="H127" i="5"/>
  <c r="G127" i="5"/>
  <c r="K126" i="5"/>
  <c r="J126" i="5"/>
  <c r="I126" i="5"/>
  <c r="H126" i="5"/>
  <c r="G126" i="5"/>
  <c r="K125" i="5"/>
  <c r="J125" i="5"/>
  <c r="I125" i="5"/>
  <c r="H125" i="5"/>
  <c r="G125" i="5"/>
  <c r="K123" i="5"/>
  <c r="J123" i="5"/>
  <c r="I123" i="5"/>
  <c r="H123" i="5"/>
  <c r="G123" i="5"/>
  <c r="K122" i="5"/>
  <c r="J122" i="5"/>
  <c r="I122" i="5"/>
  <c r="H122" i="5"/>
  <c r="G122" i="5"/>
  <c r="K121" i="5"/>
  <c r="J121" i="5"/>
  <c r="I121" i="5"/>
  <c r="H121" i="5"/>
  <c r="G121" i="5"/>
  <c r="K120" i="5"/>
  <c r="J120" i="5"/>
  <c r="I120" i="5"/>
  <c r="H120" i="5"/>
  <c r="G120" i="5"/>
  <c r="K119" i="5"/>
  <c r="J119" i="5"/>
  <c r="I119" i="5"/>
  <c r="H119" i="5"/>
  <c r="G119" i="5"/>
  <c r="K118" i="5"/>
  <c r="J118" i="5"/>
  <c r="I118" i="5"/>
  <c r="H118" i="5"/>
  <c r="G118" i="5"/>
  <c r="K117" i="5"/>
  <c r="J117" i="5"/>
  <c r="I117" i="5"/>
  <c r="H117" i="5"/>
  <c r="G117" i="5"/>
  <c r="K116" i="5"/>
  <c r="J116" i="5"/>
  <c r="I116" i="5"/>
  <c r="H116" i="5"/>
  <c r="G116" i="5"/>
  <c r="K115" i="5"/>
  <c r="J115" i="5"/>
  <c r="I115" i="5"/>
  <c r="H115" i="5"/>
  <c r="G115" i="5"/>
  <c r="K114" i="5"/>
  <c r="J114" i="5"/>
  <c r="I114" i="5"/>
  <c r="H114" i="5"/>
  <c r="G114" i="5"/>
  <c r="K113" i="5"/>
  <c r="J113" i="5"/>
  <c r="I113" i="5"/>
  <c r="H113" i="5"/>
  <c r="G113" i="5"/>
  <c r="K112" i="5"/>
  <c r="J112" i="5"/>
  <c r="I112" i="5"/>
  <c r="H112" i="5"/>
  <c r="G112" i="5"/>
  <c r="K111" i="5"/>
  <c r="J111" i="5"/>
  <c r="I111" i="5"/>
  <c r="H111" i="5"/>
  <c r="G111" i="5"/>
  <c r="K110" i="5"/>
  <c r="J110" i="5"/>
  <c r="I110" i="5"/>
  <c r="H110" i="5"/>
  <c r="G110" i="5"/>
  <c r="K109" i="5"/>
  <c r="J109" i="5"/>
  <c r="I109" i="5"/>
  <c r="H109" i="5"/>
  <c r="G109" i="5"/>
  <c r="K107" i="5"/>
  <c r="J107" i="5"/>
  <c r="I107" i="5"/>
  <c r="H107" i="5"/>
  <c r="G107" i="5"/>
  <c r="K106" i="5"/>
  <c r="J106" i="5"/>
  <c r="I106" i="5"/>
  <c r="H106" i="5"/>
  <c r="G106" i="5"/>
  <c r="K105" i="5"/>
  <c r="J105" i="5"/>
  <c r="I105" i="5"/>
  <c r="H105" i="5"/>
  <c r="G105" i="5"/>
  <c r="K104" i="5"/>
  <c r="J104" i="5"/>
  <c r="I104" i="5"/>
  <c r="H104" i="5"/>
  <c r="G104" i="5"/>
  <c r="K103" i="5"/>
  <c r="J103" i="5"/>
  <c r="I103" i="5"/>
  <c r="H103" i="5"/>
  <c r="G103" i="5"/>
  <c r="K102" i="5"/>
  <c r="J102" i="5"/>
  <c r="I102" i="5"/>
  <c r="H102" i="5"/>
  <c r="G102" i="5"/>
  <c r="K101" i="5"/>
  <c r="J101" i="5"/>
  <c r="I101" i="5"/>
  <c r="H101" i="5"/>
  <c r="G101" i="5"/>
  <c r="K100" i="5"/>
  <c r="J100" i="5"/>
  <c r="I100" i="5"/>
  <c r="H100" i="5"/>
  <c r="G100" i="5"/>
  <c r="K99" i="5"/>
  <c r="J99" i="5"/>
  <c r="I99" i="5"/>
  <c r="H99" i="5"/>
  <c r="G99" i="5"/>
  <c r="K98" i="5"/>
  <c r="J98" i="5"/>
  <c r="I98" i="5"/>
  <c r="H98" i="5"/>
  <c r="G98" i="5"/>
  <c r="K97" i="5"/>
  <c r="J97" i="5"/>
  <c r="I97" i="5"/>
  <c r="H97" i="5"/>
  <c r="G97" i="5"/>
  <c r="K96" i="5"/>
  <c r="J96" i="5"/>
  <c r="I96" i="5"/>
  <c r="H96" i="5"/>
  <c r="G96" i="5"/>
  <c r="K95" i="5"/>
  <c r="J95" i="5"/>
  <c r="I95" i="5"/>
  <c r="H95" i="5"/>
  <c r="G95" i="5"/>
  <c r="K94" i="5"/>
  <c r="J94" i="5"/>
  <c r="I94" i="5"/>
  <c r="H94" i="5"/>
  <c r="G94" i="5"/>
  <c r="K93" i="5"/>
  <c r="J93" i="5"/>
  <c r="I93" i="5"/>
  <c r="H93" i="5"/>
  <c r="G93" i="5"/>
  <c r="K92" i="5"/>
  <c r="J92" i="5"/>
  <c r="I92" i="5"/>
  <c r="H92" i="5"/>
  <c r="G92" i="5"/>
  <c r="K89" i="5"/>
  <c r="J89" i="5"/>
  <c r="I89" i="5"/>
  <c r="H89" i="5"/>
  <c r="G89" i="5"/>
  <c r="K88" i="5"/>
  <c r="J88" i="5"/>
  <c r="I88" i="5"/>
  <c r="H88" i="5"/>
  <c r="G88" i="5"/>
  <c r="K87" i="5"/>
  <c r="J87" i="5"/>
  <c r="I87" i="5"/>
  <c r="H87" i="5"/>
  <c r="G87" i="5"/>
  <c r="K86" i="5"/>
  <c r="J86" i="5"/>
  <c r="I86" i="5"/>
  <c r="H86" i="5"/>
  <c r="G86" i="5"/>
  <c r="K85" i="5"/>
  <c r="J85" i="5"/>
  <c r="I85" i="5"/>
  <c r="H85" i="5"/>
  <c r="G85" i="5"/>
  <c r="K84" i="5"/>
  <c r="J84" i="5"/>
  <c r="I84" i="5"/>
  <c r="H84" i="5"/>
  <c r="G84" i="5"/>
  <c r="K83" i="5"/>
  <c r="J83" i="5"/>
  <c r="I83" i="5"/>
  <c r="H83" i="5"/>
  <c r="G83" i="5"/>
  <c r="K82" i="5"/>
  <c r="J82" i="5"/>
  <c r="I82" i="5"/>
  <c r="H82" i="5"/>
  <c r="G82" i="5"/>
  <c r="K81" i="5"/>
  <c r="J81" i="5"/>
  <c r="I81" i="5"/>
  <c r="H81" i="5"/>
  <c r="G81" i="5"/>
  <c r="K80" i="5"/>
  <c r="J80" i="5"/>
  <c r="I80" i="5"/>
  <c r="H80" i="5"/>
  <c r="G80" i="5"/>
  <c r="K78" i="5"/>
  <c r="J78" i="5"/>
  <c r="I78" i="5"/>
  <c r="H78" i="5"/>
  <c r="G78" i="5"/>
  <c r="K77" i="5"/>
  <c r="J77" i="5"/>
  <c r="I77" i="5"/>
  <c r="H77" i="5"/>
  <c r="G77" i="5"/>
  <c r="K76" i="5"/>
  <c r="J76" i="5"/>
  <c r="I76" i="5"/>
  <c r="H76" i="5"/>
  <c r="G76" i="5"/>
  <c r="K75" i="5"/>
  <c r="J75" i="5"/>
  <c r="I75" i="5"/>
  <c r="H75" i="5"/>
  <c r="G75" i="5"/>
  <c r="K74" i="5"/>
  <c r="J74" i="5"/>
  <c r="I74" i="5"/>
  <c r="H74" i="5"/>
  <c r="G74" i="5"/>
  <c r="K73" i="5"/>
  <c r="J73" i="5"/>
  <c r="I73" i="5"/>
  <c r="H73" i="5"/>
  <c r="G73" i="5"/>
  <c r="K72" i="5"/>
  <c r="J72" i="5"/>
  <c r="I72" i="5"/>
  <c r="H72" i="5"/>
  <c r="G72" i="5"/>
  <c r="K71" i="5"/>
  <c r="J71" i="5"/>
  <c r="I71" i="5"/>
  <c r="H71" i="5"/>
  <c r="G71" i="5"/>
  <c r="K70" i="5"/>
  <c r="J70" i="5"/>
  <c r="I70" i="5"/>
  <c r="H70" i="5"/>
  <c r="G70" i="5"/>
  <c r="K69" i="5"/>
  <c r="J69" i="5"/>
  <c r="I69" i="5"/>
  <c r="H69" i="5"/>
  <c r="G69" i="5"/>
  <c r="K68" i="5"/>
  <c r="J68" i="5"/>
  <c r="I68" i="5"/>
  <c r="H68" i="5"/>
  <c r="G68" i="5"/>
  <c r="K67" i="5"/>
  <c r="J67" i="5"/>
  <c r="I67" i="5"/>
  <c r="H67" i="5"/>
  <c r="G67" i="5"/>
  <c r="K66" i="5"/>
  <c r="J66" i="5"/>
  <c r="I66" i="5"/>
  <c r="H66" i="5"/>
  <c r="G66" i="5"/>
  <c r="K65" i="5"/>
  <c r="J65" i="5"/>
  <c r="I65" i="5"/>
  <c r="H65" i="5"/>
  <c r="G65" i="5"/>
  <c r="K64" i="5"/>
  <c r="J64" i="5"/>
  <c r="I64" i="5"/>
  <c r="H64" i="5"/>
  <c r="G64" i="5"/>
  <c r="K63" i="5"/>
  <c r="J63" i="5"/>
  <c r="I63" i="5"/>
  <c r="H63" i="5"/>
  <c r="G63" i="5"/>
  <c r="K62" i="5"/>
  <c r="J62" i="5"/>
  <c r="I62" i="5"/>
  <c r="H62" i="5"/>
  <c r="G62" i="5"/>
  <c r="K61" i="5"/>
  <c r="J61" i="5"/>
  <c r="I61" i="5"/>
  <c r="H61" i="5"/>
  <c r="G61" i="5"/>
  <c r="K60" i="5"/>
  <c r="J60" i="5"/>
  <c r="I60" i="5"/>
  <c r="H60" i="5"/>
  <c r="G60" i="5"/>
  <c r="K59" i="5"/>
  <c r="J59" i="5"/>
  <c r="I59" i="5"/>
  <c r="H59" i="5"/>
  <c r="G59" i="5"/>
  <c r="K57" i="5"/>
  <c r="J57" i="5"/>
  <c r="I57" i="5"/>
  <c r="H57" i="5"/>
  <c r="G57" i="5"/>
  <c r="K56" i="5"/>
  <c r="J56" i="5"/>
  <c r="I56" i="5"/>
  <c r="H56" i="5"/>
  <c r="G56" i="5"/>
  <c r="K55" i="5"/>
  <c r="J55" i="5"/>
  <c r="I55" i="5"/>
  <c r="H55" i="5"/>
  <c r="G55" i="5"/>
  <c r="K54" i="5"/>
  <c r="J54" i="5"/>
  <c r="I54" i="5"/>
  <c r="H54" i="5"/>
  <c r="G54" i="5"/>
  <c r="K53" i="5"/>
  <c r="J53" i="5"/>
  <c r="I53" i="5"/>
  <c r="H53" i="5"/>
  <c r="G53" i="5"/>
  <c r="K52" i="5"/>
  <c r="J52" i="5"/>
  <c r="I52" i="5"/>
  <c r="H52" i="5"/>
  <c r="G52" i="5"/>
  <c r="K51" i="5"/>
  <c r="J51" i="5"/>
  <c r="I51" i="5"/>
  <c r="H51" i="5"/>
  <c r="G51" i="5"/>
  <c r="K50" i="5"/>
  <c r="J50" i="5"/>
  <c r="I50" i="5"/>
  <c r="H50" i="5"/>
  <c r="G50" i="5"/>
  <c r="K49" i="5"/>
  <c r="J49" i="5"/>
  <c r="I49" i="5"/>
  <c r="H49" i="5"/>
  <c r="G49" i="5"/>
  <c r="K48" i="5"/>
  <c r="J48" i="5"/>
  <c r="I48" i="5"/>
  <c r="H48" i="5"/>
  <c r="G48" i="5"/>
  <c r="K47" i="5"/>
  <c r="J47" i="5"/>
  <c r="I47" i="5"/>
  <c r="H47" i="5"/>
  <c r="G47" i="5"/>
  <c r="K46" i="5"/>
  <c r="J46" i="5"/>
  <c r="I46" i="5"/>
  <c r="H46" i="5"/>
  <c r="G46" i="5"/>
  <c r="K45" i="5"/>
  <c r="J45" i="5"/>
  <c r="I45" i="5"/>
  <c r="H45" i="5"/>
  <c r="G45" i="5"/>
  <c r="K44" i="5"/>
  <c r="J44" i="5"/>
  <c r="I44" i="5"/>
  <c r="H44" i="5"/>
  <c r="G44" i="5"/>
  <c r="K43" i="5"/>
  <c r="J43" i="5"/>
  <c r="I43" i="5"/>
  <c r="H43" i="5"/>
  <c r="G43" i="5"/>
  <c r="K42" i="5"/>
  <c r="J42" i="5"/>
  <c r="I42" i="5"/>
  <c r="H42" i="5"/>
  <c r="G42" i="5"/>
  <c r="K41" i="5"/>
  <c r="J41" i="5"/>
  <c r="I41" i="5"/>
  <c r="H41" i="5"/>
  <c r="G41" i="5"/>
  <c r="K40" i="5"/>
  <c r="J40" i="5"/>
  <c r="I40" i="5"/>
  <c r="H40" i="5"/>
  <c r="G40" i="5"/>
  <c r="K39" i="5"/>
  <c r="J39" i="5"/>
  <c r="I39" i="5"/>
  <c r="H39" i="5"/>
  <c r="G39" i="5"/>
  <c r="K38" i="5"/>
  <c r="J38" i="5"/>
  <c r="I38" i="5"/>
  <c r="H38" i="5"/>
  <c r="G38" i="5"/>
  <c r="K35" i="5"/>
  <c r="J35" i="5"/>
  <c r="I35" i="5"/>
  <c r="H35" i="5"/>
  <c r="G35" i="5"/>
  <c r="K34" i="5"/>
  <c r="J34" i="5"/>
  <c r="I34" i="5"/>
  <c r="H34" i="5"/>
  <c r="G34" i="5"/>
  <c r="K33" i="5"/>
  <c r="J33" i="5"/>
  <c r="I33" i="5"/>
  <c r="H33" i="5"/>
  <c r="G33" i="5"/>
  <c r="K32" i="5"/>
  <c r="J32" i="5"/>
  <c r="I32" i="5"/>
  <c r="H32" i="5"/>
  <c r="G32" i="5"/>
  <c r="K31" i="5"/>
  <c r="J31" i="5"/>
  <c r="I31" i="5"/>
  <c r="H31" i="5"/>
  <c r="G31" i="5"/>
  <c r="K30" i="5"/>
  <c r="J30" i="5"/>
  <c r="I30" i="5"/>
  <c r="H30" i="5"/>
  <c r="G30" i="5"/>
  <c r="K29" i="5"/>
  <c r="J29" i="5"/>
  <c r="I29" i="5"/>
  <c r="H29" i="5"/>
  <c r="G29" i="5"/>
  <c r="K28" i="5"/>
  <c r="J28" i="5"/>
  <c r="I28" i="5"/>
  <c r="H28" i="5"/>
  <c r="G28" i="5"/>
  <c r="K27" i="5"/>
  <c r="J27" i="5"/>
  <c r="I27" i="5"/>
  <c r="H27" i="5"/>
  <c r="G27" i="5"/>
  <c r="K26" i="5"/>
  <c r="J26" i="5"/>
  <c r="I26" i="5"/>
  <c r="H26" i="5"/>
  <c r="G26" i="5"/>
  <c r="K25" i="5"/>
  <c r="J25" i="5"/>
  <c r="I25" i="5"/>
  <c r="H25" i="5"/>
  <c r="G25" i="5"/>
  <c r="K24" i="5"/>
  <c r="J24" i="5"/>
  <c r="I24" i="5"/>
  <c r="H24" i="5"/>
  <c r="G24" i="5"/>
  <c r="K23" i="5"/>
  <c r="J23" i="5"/>
  <c r="I23" i="5"/>
  <c r="H23" i="5"/>
  <c r="G23" i="5"/>
  <c r="K22" i="5"/>
  <c r="J22" i="5"/>
  <c r="I22" i="5"/>
  <c r="H22" i="5"/>
  <c r="G22" i="5"/>
  <c r="K21" i="5"/>
  <c r="J21" i="5"/>
  <c r="I21" i="5"/>
  <c r="H21" i="5"/>
  <c r="G21" i="5"/>
  <c r="K20" i="5"/>
  <c r="J20" i="5"/>
  <c r="I20" i="5"/>
  <c r="H20" i="5"/>
  <c r="G20" i="5"/>
  <c r="K19" i="5"/>
  <c r="J19" i="5"/>
  <c r="I19" i="5"/>
  <c r="H19" i="5"/>
  <c r="G19" i="5"/>
  <c r="K18" i="5"/>
  <c r="J18" i="5"/>
  <c r="I18" i="5"/>
  <c r="H18" i="5"/>
  <c r="G18" i="5"/>
  <c r="K17" i="5"/>
  <c r="J17" i="5"/>
  <c r="I17" i="5"/>
  <c r="H17" i="5"/>
  <c r="G17" i="5"/>
  <c r="K16" i="5"/>
  <c r="J16" i="5"/>
  <c r="I16" i="5"/>
  <c r="H16" i="5"/>
  <c r="G16" i="5"/>
  <c r="K15" i="5"/>
  <c r="J15" i="5"/>
  <c r="I15" i="5"/>
  <c r="H15" i="5"/>
  <c r="G15" i="5"/>
  <c r="K14" i="5"/>
  <c r="J14" i="5"/>
  <c r="I14" i="5"/>
  <c r="H14" i="5"/>
  <c r="G14" i="5"/>
  <c r="K89" i="1" l="1"/>
  <c r="J89" i="1"/>
  <c r="I89" i="1"/>
  <c r="H89" i="1"/>
  <c r="G89" i="1"/>
  <c r="K88" i="1"/>
  <c r="J88" i="1"/>
  <c r="I88" i="1"/>
  <c r="H88" i="1"/>
  <c r="G88" i="1"/>
  <c r="K87" i="1"/>
  <c r="J87" i="1"/>
  <c r="I87" i="1"/>
  <c r="H87" i="1"/>
  <c r="G87" i="1"/>
  <c r="K86" i="1"/>
  <c r="J86" i="1"/>
  <c r="I86" i="1"/>
  <c r="H86" i="1"/>
  <c r="G86" i="1"/>
  <c r="K85" i="1"/>
  <c r="J85" i="1"/>
  <c r="I85" i="1"/>
  <c r="H85" i="1"/>
  <c r="G85" i="1"/>
  <c r="K84" i="1"/>
  <c r="J84" i="1"/>
  <c r="I84" i="1"/>
  <c r="H84" i="1"/>
  <c r="G84" i="1"/>
  <c r="K82" i="1"/>
  <c r="J82" i="1"/>
  <c r="I82" i="1"/>
  <c r="H82" i="1"/>
  <c r="G82" i="1"/>
  <c r="K81" i="1"/>
  <c r="J81" i="1"/>
  <c r="I81" i="1"/>
  <c r="H81" i="1"/>
  <c r="G81" i="1"/>
  <c r="K80" i="1"/>
  <c r="J80" i="1"/>
  <c r="I80" i="1"/>
  <c r="H80" i="1"/>
  <c r="G80" i="1"/>
  <c r="K79" i="1"/>
  <c r="J79" i="1"/>
  <c r="I79" i="1"/>
  <c r="H79" i="1"/>
  <c r="G79" i="1"/>
  <c r="K78" i="1"/>
  <c r="J78" i="1"/>
  <c r="I78" i="1"/>
  <c r="H78" i="1"/>
  <c r="G78" i="1"/>
  <c r="K77" i="1"/>
  <c r="J77" i="1"/>
  <c r="I77" i="1"/>
  <c r="H77" i="1"/>
  <c r="G77" i="1"/>
  <c r="K76" i="1"/>
  <c r="J76" i="1"/>
  <c r="I76" i="1"/>
  <c r="H76" i="1"/>
  <c r="G76" i="1"/>
  <c r="K75" i="1"/>
  <c r="J75" i="1"/>
  <c r="I75" i="1"/>
  <c r="H75" i="1"/>
  <c r="G75" i="1"/>
  <c r="K74" i="1"/>
  <c r="J74" i="1"/>
  <c r="I74" i="1"/>
  <c r="H74" i="1"/>
  <c r="G74" i="1"/>
  <c r="K73" i="1"/>
  <c r="J73" i="1"/>
  <c r="I73" i="1"/>
  <c r="H73" i="1"/>
  <c r="G73" i="1"/>
  <c r="K72" i="1"/>
  <c r="J72" i="1"/>
  <c r="I72" i="1"/>
  <c r="H72" i="1"/>
  <c r="G72" i="1"/>
  <c r="K71" i="1"/>
  <c r="J71" i="1"/>
  <c r="I71" i="1"/>
  <c r="H71" i="1"/>
  <c r="G71" i="1"/>
  <c r="K70" i="1"/>
  <c r="J70" i="1"/>
  <c r="I70" i="1"/>
  <c r="H70" i="1"/>
  <c r="G70" i="1"/>
  <c r="K69" i="1"/>
  <c r="J69" i="1"/>
  <c r="I69" i="1"/>
  <c r="H69" i="1"/>
  <c r="G69" i="1"/>
  <c r="K68" i="1"/>
  <c r="J68" i="1"/>
  <c r="I68" i="1"/>
  <c r="H68" i="1"/>
  <c r="G68" i="1"/>
  <c r="K67" i="1"/>
  <c r="J67" i="1"/>
  <c r="I67" i="1"/>
  <c r="H67" i="1"/>
  <c r="G67" i="1"/>
  <c r="K66" i="1"/>
  <c r="J66" i="1"/>
  <c r="I66" i="1"/>
  <c r="H66" i="1"/>
  <c r="G66" i="1"/>
  <c r="K65" i="1"/>
  <c r="J65" i="1"/>
  <c r="I65" i="1"/>
  <c r="H65" i="1"/>
  <c r="G65" i="1"/>
  <c r="K64" i="1"/>
  <c r="J64" i="1"/>
  <c r="I64" i="1"/>
  <c r="H64" i="1"/>
  <c r="G64" i="1"/>
  <c r="K63" i="1"/>
  <c r="J63" i="1"/>
  <c r="I63" i="1"/>
  <c r="H63" i="1"/>
  <c r="G63" i="1"/>
  <c r="K62" i="1"/>
  <c r="J62" i="1"/>
  <c r="I62" i="1"/>
  <c r="H62" i="1"/>
  <c r="G62" i="1"/>
  <c r="K61" i="1"/>
  <c r="J61" i="1"/>
  <c r="I61" i="1"/>
  <c r="H61" i="1"/>
  <c r="G61" i="1"/>
  <c r="K59" i="1"/>
  <c r="J59" i="1"/>
  <c r="I59" i="1"/>
  <c r="H59" i="1"/>
  <c r="G59" i="1"/>
  <c r="K58" i="1"/>
  <c r="J58" i="1"/>
  <c r="I58" i="1"/>
  <c r="H58" i="1"/>
  <c r="G58" i="1"/>
  <c r="K57" i="1"/>
  <c r="J57" i="1"/>
  <c r="I57" i="1"/>
  <c r="H57" i="1"/>
  <c r="G57" i="1"/>
  <c r="K56" i="1"/>
  <c r="J56" i="1"/>
  <c r="I56" i="1"/>
  <c r="H56" i="1"/>
  <c r="G56" i="1"/>
  <c r="K55" i="1"/>
  <c r="J55" i="1"/>
  <c r="I55" i="1"/>
  <c r="H55" i="1"/>
  <c r="G55" i="1"/>
  <c r="K54" i="1"/>
  <c r="J54" i="1"/>
  <c r="I54" i="1"/>
  <c r="H54" i="1"/>
  <c r="G54" i="1"/>
  <c r="K53" i="1"/>
  <c r="J53" i="1"/>
  <c r="I53" i="1"/>
  <c r="H53" i="1"/>
  <c r="G53" i="1"/>
  <c r="K52" i="1"/>
  <c r="J52" i="1"/>
  <c r="I52" i="1"/>
  <c r="H52" i="1"/>
  <c r="G52" i="1"/>
  <c r="K51" i="1"/>
  <c r="J51" i="1"/>
  <c r="I51" i="1"/>
  <c r="H51" i="1"/>
  <c r="G51" i="1"/>
  <c r="K50" i="1"/>
  <c r="J50" i="1"/>
  <c r="I50" i="1"/>
  <c r="H50" i="1"/>
  <c r="G50" i="1"/>
  <c r="K49" i="1"/>
  <c r="J49" i="1"/>
  <c r="I49" i="1"/>
  <c r="H49" i="1"/>
  <c r="G49" i="1"/>
  <c r="K48" i="1"/>
  <c r="J48" i="1"/>
  <c r="I48" i="1"/>
  <c r="H48" i="1"/>
  <c r="G48" i="1"/>
  <c r="K47" i="1"/>
  <c r="J47" i="1"/>
  <c r="I47" i="1"/>
  <c r="H47" i="1"/>
  <c r="G47" i="1"/>
  <c r="K46" i="1"/>
  <c r="J46" i="1"/>
  <c r="I46" i="1"/>
  <c r="H46" i="1"/>
  <c r="G46" i="1"/>
  <c r="K45" i="1"/>
  <c r="J45" i="1"/>
  <c r="I45" i="1"/>
  <c r="H45" i="1"/>
  <c r="G45" i="1"/>
  <c r="K44" i="1"/>
  <c r="J44" i="1"/>
  <c r="I44" i="1"/>
  <c r="H44" i="1"/>
  <c r="G44" i="1"/>
  <c r="K43" i="1"/>
  <c r="J43" i="1"/>
  <c r="I43" i="1"/>
  <c r="H43" i="1"/>
  <c r="G43" i="1"/>
  <c r="K42" i="1"/>
  <c r="J42" i="1"/>
  <c r="I42" i="1"/>
  <c r="H42" i="1"/>
  <c r="G42" i="1"/>
  <c r="K41" i="1"/>
  <c r="J41" i="1"/>
  <c r="I41" i="1"/>
  <c r="H41" i="1"/>
  <c r="G41" i="1"/>
  <c r="K40" i="1"/>
  <c r="J40" i="1"/>
  <c r="I40" i="1"/>
  <c r="H40" i="1"/>
  <c r="G40" i="1"/>
  <c r="K39" i="1"/>
  <c r="J39" i="1"/>
  <c r="I39" i="1"/>
  <c r="H39" i="1"/>
  <c r="G39" i="1"/>
  <c r="K38" i="1"/>
  <c r="J38" i="1"/>
  <c r="I38" i="1"/>
  <c r="H38" i="1"/>
  <c r="G38" i="1"/>
  <c r="K35" i="1"/>
  <c r="J35" i="1"/>
  <c r="I35" i="1"/>
  <c r="H35" i="1"/>
  <c r="G35" i="1"/>
  <c r="K34" i="1"/>
  <c r="J34" i="1"/>
  <c r="I34" i="1"/>
  <c r="H34" i="1"/>
  <c r="G34" i="1"/>
  <c r="K33" i="1"/>
  <c r="J33" i="1"/>
  <c r="I33" i="1"/>
  <c r="H33" i="1"/>
  <c r="G33" i="1"/>
  <c r="K32" i="1"/>
  <c r="J32" i="1"/>
  <c r="I32" i="1"/>
  <c r="H32" i="1"/>
  <c r="G32" i="1"/>
  <c r="K31" i="1"/>
  <c r="J31" i="1"/>
  <c r="I31" i="1"/>
  <c r="H31" i="1"/>
  <c r="G31" i="1"/>
  <c r="K30" i="1"/>
  <c r="J30" i="1"/>
  <c r="I30" i="1"/>
  <c r="H30" i="1"/>
  <c r="G30" i="1"/>
  <c r="K29" i="1"/>
  <c r="J29" i="1"/>
  <c r="I29" i="1"/>
  <c r="H29" i="1"/>
  <c r="G29" i="1"/>
  <c r="K28" i="1"/>
  <c r="J28" i="1"/>
  <c r="I28" i="1"/>
  <c r="H28" i="1"/>
  <c r="G28" i="1"/>
  <c r="K27" i="1"/>
  <c r="J27" i="1"/>
  <c r="I27" i="1"/>
  <c r="H27" i="1"/>
  <c r="G27" i="1"/>
  <c r="K26" i="1"/>
  <c r="J26" i="1"/>
  <c r="I26" i="1"/>
  <c r="H26" i="1"/>
  <c r="G26" i="1"/>
  <c r="K25" i="1"/>
  <c r="J25" i="1"/>
  <c r="I25" i="1"/>
  <c r="H25" i="1"/>
  <c r="G25" i="1"/>
  <c r="K24" i="1"/>
  <c r="J24" i="1"/>
  <c r="I24" i="1"/>
  <c r="H24" i="1"/>
  <c r="G24" i="1"/>
  <c r="K23" i="1"/>
  <c r="J23" i="1"/>
  <c r="I23" i="1"/>
  <c r="H23" i="1"/>
  <c r="G23" i="1"/>
  <c r="K22" i="1"/>
  <c r="J22" i="1"/>
  <c r="I22" i="1"/>
  <c r="H22" i="1"/>
  <c r="G22" i="1"/>
  <c r="K21" i="1"/>
  <c r="J21" i="1"/>
  <c r="I21" i="1"/>
  <c r="H21" i="1"/>
  <c r="G21" i="1"/>
  <c r="K20" i="1"/>
  <c r="J20" i="1"/>
  <c r="I20" i="1"/>
  <c r="H20" i="1"/>
  <c r="G20" i="1"/>
  <c r="K19" i="1"/>
  <c r="J19" i="1"/>
  <c r="I19" i="1"/>
  <c r="H19" i="1"/>
  <c r="G19" i="1"/>
  <c r="K18" i="1"/>
  <c r="J18" i="1"/>
  <c r="I18" i="1"/>
  <c r="H18" i="1"/>
  <c r="G18" i="1"/>
  <c r="K17" i="1"/>
  <c r="J17" i="1"/>
  <c r="I17" i="1"/>
  <c r="H17" i="1"/>
  <c r="G17" i="1"/>
  <c r="K16" i="1"/>
  <c r="J16" i="1"/>
  <c r="I16" i="1"/>
  <c r="H16" i="1"/>
  <c r="G16" i="1"/>
  <c r="K15" i="1"/>
  <c r="J15" i="1"/>
  <c r="I15" i="1"/>
  <c r="H15" i="1"/>
  <c r="G15" i="1"/>
  <c r="K14" i="1"/>
  <c r="J14" i="1"/>
  <c r="I14" i="1"/>
  <c r="H14" i="1"/>
  <c r="G14" i="1"/>
</calcChain>
</file>

<file path=xl/sharedStrings.xml><?xml version="1.0" encoding="utf-8"?>
<sst xmlns="http://schemas.openxmlformats.org/spreadsheetml/2006/main" count="29400" uniqueCount="1001">
  <si>
    <t>Smilšu iela 1, Rīga, LV-1919, tālr. 67094222, fakss 67094220, e-pasts kase@kase.gov.lv, www.kase.gov.lv</t>
  </si>
  <si>
    <t>PĀRSKATS</t>
  </si>
  <si>
    <t>Rīgā</t>
  </si>
  <si>
    <t>Operatīvais pārskats</t>
  </si>
  <si>
    <t>Ministrijas pamatbudžeta ieņēmumu un izdevumu izpilde 2023. gada 6 mēnešos</t>
  </si>
  <si>
    <t>(01.01.2023.-30.06.2023.)</t>
  </si>
  <si>
    <r>
      <t>(</t>
    </r>
    <r>
      <rPr>
        <i/>
        <sz val="10"/>
        <rFont val="Times New Roman"/>
        <family val="1"/>
        <charset val="186"/>
      </rPr>
      <t>euro</t>
    </r>
    <r>
      <rPr>
        <sz val="10"/>
        <rFont val="Times New Roman"/>
        <family val="1"/>
        <charset val="186"/>
      </rPr>
      <t>)</t>
    </r>
  </si>
  <si>
    <t>Budžetu klasifikāciju kodi</t>
  </si>
  <si>
    <t>Budžetu klasifikāciju kodu nosaukumi; programmu (apakšprogrammu) nosaukumi</t>
  </si>
  <si>
    <t>Iepriekšējā gada 6 mēnešu izpilde</t>
  </si>
  <si>
    <t>2023. gada plāns</t>
  </si>
  <si>
    <t>Pārskata perioda prognoze</t>
  </si>
  <si>
    <t>Pārskata perioda izpilde</t>
  </si>
  <si>
    <t>Pārskata perioda izpildes un iepriekšējā gada 6 mēnešu izpildes izmaiņas</t>
  </si>
  <si>
    <t>Pārskata perioda prognozes un izpildes starpība</t>
  </si>
  <si>
    <t>Pārskata perioda izpildes un iepriekšējā gada 6 mēnešu izpildes izmaiņas (procentos)</t>
  </si>
  <si>
    <t>Pārskata perioda izpilde pret pārskata perioda prognozi (procentos)</t>
  </si>
  <si>
    <t>Pārskata perioda izpilde pret gada plānu (procentos)</t>
  </si>
  <si>
    <r>
      <t>7</t>
    </r>
    <r>
      <rPr>
        <sz val="8"/>
        <rFont val="Times New Roman"/>
        <family val="1"/>
        <charset val="186"/>
      </rPr>
      <t xml:space="preserve"> = 6 - 3</t>
    </r>
  </si>
  <si>
    <r>
      <t>8</t>
    </r>
    <r>
      <rPr>
        <sz val="8"/>
        <rFont val="Times New Roman"/>
        <family val="1"/>
        <charset val="186"/>
      </rPr>
      <t xml:space="preserve"> = 5 - 6</t>
    </r>
  </si>
  <si>
    <r>
      <t>9</t>
    </r>
    <r>
      <rPr>
        <sz val="8"/>
        <rFont val="Times New Roman"/>
        <family val="1"/>
        <charset val="186"/>
      </rPr>
      <t xml:space="preserve"> = 6 : 3 x 100 - 100</t>
    </r>
  </si>
  <si>
    <r>
      <t>10</t>
    </r>
    <r>
      <rPr>
        <sz val="8"/>
        <rFont val="Times New Roman"/>
        <family val="1"/>
        <charset val="186"/>
      </rPr>
      <t xml:space="preserve"> = 6 : 5 x 100</t>
    </r>
  </si>
  <si>
    <r>
      <t>11</t>
    </r>
    <r>
      <rPr>
        <sz val="8"/>
        <rFont val="Times New Roman"/>
        <family val="1"/>
        <charset val="186"/>
      </rPr>
      <t xml:space="preserve"> = 6 : 4 x 100</t>
    </r>
  </si>
  <si>
    <t>Pamatbudžets</t>
  </si>
  <si>
    <t xml:space="preserve">01. </t>
  </si>
  <si>
    <t>Valsts prezidenta kanceleja</t>
  </si>
  <si>
    <t>3.; 4.2; 5.; 7.gr.</t>
  </si>
  <si>
    <t>Resursi izdevumu segšanai</t>
  </si>
  <si>
    <t>3.0.grupa</t>
  </si>
  <si>
    <t>Ieņēmumi no maksas pakalpojumiem un citi pašu ieņēmumi – kopā</t>
  </si>
  <si>
    <t>7.0.grupa</t>
  </si>
  <si>
    <t>Dotācija no vispārējiem ieņēmumiem</t>
  </si>
  <si>
    <t>21710</t>
  </si>
  <si>
    <t>Vispārējā kārtībā sadalāmā dotācija no vispārējiem ieņēmumiem</t>
  </si>
  <si>
    <t>1.0.; 2.0.grupa</t>
  </si>
  <si>
    <t>Izdevumi – kopā</t>
  </si>
  <si>
    <t>1.0.grupa</t>
  </si>
  <si>
    <t>Uzturēšanas izdevumi</t>
  </si>
  <si>
    <t>1.1.apakšgrupa</t>
  </si>
  <si>
    <t>Kārtējie izdevumi</t>
  </si>
  <si>
    <t>1000</t>
  </si>
  <si>
    <t>Atlīdzība</t>
  </si>
  <si>
    <t>2000</t>
  </si>
  <si>
    <t>Preces un pakalpojumi</t>
  </si>
  <si>
    <t>2235</t>
  </si>
  <si>
    <t>Izdevumi par saņemtajiem mācību pakalpojumiem</t>
  </si>
  <si>
    <t>1.3.apakšgrupa</t>
  </si>
  <si>
    <t>Subsīdijas, dotācijas, sociālie maksājumi un kompensācijas</t>
  </si>
  <si>
    <t>3000</t>
  </si>
  <si>
    <t>Subsīdijas un dotācijas</t>
  </si>
  <si>
    <t>6000</t>
  </si>
  <si>
    <t>Sociāla rakstura maksājumi un kompensācijas</t>
  </si>
  <si>
    <t>1.5.apakšgrupa</t>
  </si>
  <si>
    <t>Transferti viena budžeta veida ietvaros un uzturēšanas izdevumu transferti starp budžeta veidiem</t>
  </si>
  <si>
    <t>7100</t>
  </si>
  <si>
    <t>Valsts budžeta transferti un uzturēšanas izdevumu transferti</t>
  </si>
  <si>
    <t>7130</t>
  </si>
  <si>
    <t>Valsts budžeta transferti no valsts pamatbudžeta uz valsts pamatbudžetu</t>
  </si>
  <si>
    <t>7131</t>
  </si>
  <si>
    <t>Valsts budžeta transferti no valsts pamatbudžeta dotācijas no vispārējiem ieņēmumiem uz valsts pamatbudžetu</t>
  </si>
  <si>
    <t>2.0.grupa</t>
  </si>
  <si>
    <t>Kapitālie izdevumi</t>
  </si>
  <si>
    <t>2.1.apakšgrupa</t>
  </si>
  <si>
    <t>Pamatkapitāla veidošana</t>
  </si>
  <si>
    <t>Finansiālā bilance</t>
  </si>
  <si>
    <t>F00000000</t>
  </si>
  <si>
    <t>Finansēšana</t>
  </si>
  <si>
    <t>F21010000</t>
  </si>
  <si>
    <t>Naudas līdzekļi</t>
  </si>
  <si>
    <t>I. Valsts pamatfunkciju īstenošana</t>
  </si>
  <si>
    <t>04.00.00</t>
  </si>
  <si>
    <t>Valsts prezidenta darbības nodrošināšana</t>
  </si>
  <si>
    <t>99.00.00</t>
  </si>
  <si>
    <t>Līdzekļu neparedzētiem gadījumiem izlietojums</t>
  </si>
  <si>
    <t xml:space="preserve">02. </t>
  </si>
  <si>
    <t>Saeima</t>
  </si>
  <si>
    <t>1.4.apakšgrupa</t>
  </si>
  <si>
    <t>Kārtējie maksājumi Eiropas Savienības budžetā un starptautiskā sadarbība</t>
  </si>
  <si>
    <t>7700</t>
  </si>
  <si>
    <t>Starptautiskā sadarbība</t>
  </si>
  <si>
    <t>7120</t>
  </si>
  <si>
    <t>Valsts budžeta uzturēšanas izdevumu transferti no valsts pamatbudžeta uz valsts speciālo budžetu</t>
  </si>
  <si>
    <t>01.00.00</t>
  </si>
  <si>
    <t>Saeimas darbības nodrošināšana</t>
  </si>
  <si>
    <t>02.00.00</t>
  </si>
  <si>
    <t>Iemaksas starptautiskajās organizācijās</t>
  </si>
  <si>
    <t xml:space="preserve">03. </t>
  </si>
  <si>
    <t>Ministru kabinets</t>
  </si>
  <si>
    <t>4.2.apakšgrupa</t>
  </si>
  <si>
    <t>Ārvalstu finanšu palīdzība iestādes ieņēmumos</t>
  </si>
  <si>
    <t>5.0.grupa</t>
  </si>
  <si>
    <t>Transferti</t>
  </si>
  <si>
    <t>18.0.0.0.</t>
  </si>
  <si>
    <t>Valsts budžeta transferti</t>
  </si>
  <si>
    <t>18100</t>
  </si>
  <si>
    <t>Valsts pamatbudžeta savstarpējie transferti</t>
  </si>
  <si>
    <t>18130</t>
  </si>
  <si>
    <t>Valsts pamatbudžeta iestāžu saņemtie transferti no valsts pamatbudžeta</t>
  </si>
  <si>
    <t>18131</t>
  </si>
  <si>
    <t>Valsts pamatbudžeta iestāžu saņemtie transferti no valsts pamatbudžeta dotācijas no vispārējiem ieņēmumiem</t>
  </si>
  <si>
    <t>18132</t>
  </si>
  <si>
    <t>Valsts pamatbudžeta iestāžu saņemtie transferti no ārvalstu finanšu palīdzības līdzekļiem</t>
  </si>
  <si>
    <t>7132</t>
  </si>
  <si>
    <t>Valsts budžeta transferti no valsts pamatbudžeta ārvalstu finanšu palīdzības līdzekļiem uz valsts pamatbudžetu</t>
  </si>
  <si>
    <t>F210100002</t>
  </si>
  <si>
    <t>Ārvalstu finanšu palīdzības naudas līdzekļu atlikumu izmaiņas palielinājums (-) vai samazinājums (+)</t>
  </si>
  <si>
    <t>Ministru kabineta darbības nodrošināšana, valsts pārvaldes politika</t>
  </si>
  <si>
    <t>19.00.00</t>
  </si>
  <si>
    <t>Valsts administrācijas skola</t>
  </si>
  <si>
    <t>II. ES politiku instrumentu un pārējās ārvalstu finanšu palīdzības līdzfinansēto un finansēto projektu un pasākumu īstenošana</t>
  </si>
  <si>
    <t>62.00.00</t>
  </si>
  <si>
    <t>Eiropas Reģionālās attīstības fonda (ERAF) projektu un pasākumu īstenošana</t>
  </si>
  <si>
    <t>62.06.00</t>
  </si>
  <si>
    <t>Eiropas Reģionālās attīstības fonda (ERAF) projekti (2014-2020)</t>
  </si>
  <si>
    <t>62.20.00</t>
  </si>
  <si>
    <t>Tehniskā palīdzība Eiropas Reģionālās attīstības fonda (ERAF) apgūšanai (2014-2020)</t>
  </si>
  <si>
    <t>63.00.00</t>
  </si>
  <si>
    <t>Eiropas Sociālā fonda (ESF) projektu un pasākumu īstenošana</t>
  </si>
  <si>
    <t>63.08.00</t>
  </si>
  <si>
    <t>Eiropas Sociālā fonda (ESF) projekti (2014-2020)</t>
  </si>
  <si>
    <t>63.20.00</t>
  </si>
  <si>
    <t>Tehniskā palīdzība Eiropas Sociālā fonda (ESF) apgūšanai (2014-2020)</t>
  </si>
  <si>
    <t>70.00.00</t>
  </si>
  <si>
    <t>Citu Eiropas Savienības politiku instrumentu projektu un pasākumu īstenošana</t>
  </si>
  <si>
    <t>70.07.00</t>
  </si>
  <si>
    <t>Latvijas pārstāvju ceļa izdevumu kompensācija, dodoties uz Eiropas Savienības Padomes darba grupu sanāksmēm un Padomes sanāksmēm</t>
  </si>
  <si>
    <t>70.09.00</t>
  </si>
  <si>
    <t>Eiropas Savienības programmas Erasmus+ projektu īstenošanas nodrošināšana</t>
  </si>
  <si>
    <t>70.50.00</t>
  </si>
  <si>
    <t>Tehniskā palīdzība ERAF, ESF+, KF, TPF finansējuma apgūšanai (2021–2027)</t>
  </si>
  <si>
    <t>71.00.00</t>
  </si>
  <si>
    <t>Eiropas Ekonomikas zonas un Norvēģijas finanšu instrumentu finansēto programmu, projektu un pasākumu īstenošana</t>
  </si>
  <si>
    <t>71.06.00</t>
  </si>
  <si>
    <t>Eiropas Ekonomikas zonas un Norvēģijas finanšu instrumentu finansētie projekti</t>
  </si>
  <si>
    <t>73.00.00</t>
  </si>
  <si>
    <t>Pārējās ārvalstu finanšu palīdzības līdzfinansētie projekti</t>
  </si>
  <si>
    <t>73.06.00</t>
  </si>
  <si>
    <t>Pārējās ārvalstu finanšu palīdzības līdzfinansēto projektu īstenošana</t>
  </si>
  <si>
    <t>74.00.00</t>
  </si>
  <si>
    <t>Atveseļošanas un noturības mehānisma (ANM) projektu un pasākumu īstenošana</t>
  </si>
  <si>
    <t>74.06.00</t>
  </si>
  <si>
    <t>Atveseļošanas un noturības mehānisma (ANM) projekti un pasākumi</t>
  </si>
  <si>
    <t>74.50.00</t>
  </si>
  <si>
    <t>Tehniskā palīdzība Atveseļošanas un noturības mehānisma (ANM) apgūšanai</t>
  </si>
  <si>
    <t xml:space="preserve">04. </t>
  </si>
  <si>
    <t>Korupcijas novēršanas un apkarošanas birojs</t>
  </si>
  <si>
    <t>F210100001</t>
  </si>
  <si>
    <t>Maksas pakalpojumu un citu pašu ieņēmumu naudas līdzekļu atlikumu izmaiņas palielinājums (-) vai samazinājums (+)</t>
  </si>
  <si>
    <t>70.08.00</t>
  </si>
  <si>
    <t>Eiropas Komisijas programmas "Eiropas Krāpšanas apkarošana" līdzfinansētie projekti</t>
  </si>
  <si>
    <t xml:space="preserve">05. </t>
  </si>
  <si>
    <t>Tiesībsarga birojs</t>
  </si>
  <si>
    <t xml:space="preserve">08. </t>
  </si>
  <si>
    <t>Sabiedrības integrācijas fonds</t>
  </si>
  <si>
    <t>17.0.0.0.</t>
  </si>
  <si>
    <t>No valsts budžeta daļēji finansēto atvasināto publisko personu un budžeta nefinansēto iestāžu transferti</t>
  </si>
  <si>
    <t>17100</t>
  </si>
  <si>
    <t>Valsts budžeta iestāžu saņemtie transferti no valsts budžeta daļēji finansētām atvasinātām publiskām personām un no budžeta nefinansētām iestādēm</t>
  </si>
  <si>
    <t>17120</t>
  </si>
  <si>
    <t>Valsts budžeta iestāžu saņemtie transferti no citas ministrijas, centrālās valsts iestādes padotībā esošām no valsts budžeta daļēji finansētām atvasinātām publiskām personām un budžeta nefinansētām iestādēm</t>
  </si>
  <si>
    <t>7300</t>
  </si>
  <si>
    <t>Valsts budžeta uzturēšanas izdevumu transferti citiem budžetiem Eiropas Savienības politiku instrumentu un pārējās ārvalstu finanšu palīdzības līdzfinansētajiem projektiem (pasākumiem)</t>
  </si>
  <si>
    <t>7320</t>
  </si>
  <si>
    <t>Valsts budžeta uzturēšanas izdevumu transferti pašvaldībām Eiropas Savienības politiku instrumentu un pārējās ārvalstu finanšu palīdzības līdzfinansētajiem projektiem (pasākumiem)</t>
  </si>
  <si>
    <t>7400</t>
  </si>
  <si>
    <t>Pārējie valsts budžeta uzturēšanas izdevumu transferti citiem budžetiem</t>
  </si>
  <si>
    <t>7460</t>
  </si>
  <si>
    <t>Pārējie valsts budžeta uzturēšanas izdevumu transferti pašvaldībām</t>
  </si>
  <si>
    <t>7470</t>
  </si>
  <si>
    <t>Pārējie valsts budžeta uzturēšanas izdevumu transferti valsts budžeta daļēji finansētām atvasinātām publiskām personām un budžeta nefinansētām iestādēm</t>
  </si>
  <si>
    <t>Sabiedrības integrācijas fonda vadība</t>
  </si>
  <si>
    <t>Latvijas NVO fonda un latviešu valodas apguves programmas</t>
  </si>
  <si>
    <t>03.00.00</t>
  </si>
  <si>
    <t>Reemigrācijas atbalsta programma</t>
  </si>
  <si>
    <t>Mediju projektu īstenošana</t>
  </si>
  <si>
    <t>63.07.00</t>
  </si>
  <si>
    <t>Eiropas Sociālā fonda (ESF) projektu un pasākumu īstenošana (2014-2020)</t>
  </si>
  <si>
    <t>63.09.00</t>
  </si>
  <si>
    <t>Eiropas Sociālā fonda Plus (ESF+) programmas materiālās nenodrošinātības mazināšanai pasākumu īstenošana (2021-2027)</t>
  </si>
  <si>
    <t>67.00.00</t>
  </si>
  <si>
    <t>Eiropas Kopienas iniciatīvas projektu un pasākumu īstenošana</t>
  </si>
  <si>
    <t>67.06.00</t>
  </si>
  <si>
    <t>Eiropas Kopienas iniciatīvas projektu īstenošana</t>
  </si>
  <si>
    <t>70.22.00</t>
  </si>
  <si>
    <t>Eiropas Atbalsta fonda vistrūcīgākajām personām pasākumu īstenošana (2014–2020)</t>
  </si>
  <si>
    <t>70.24.00</t>
  </si>
  <si>
    <t>Iekšējās drošības un Patvēruma, migrācijas un integrācijas fondu un Finansiāla atbalsta instrumenta robežu pārvaldībai un vīzu politikai projektu un pasākumu īstenošana (2021–2027)</t>
  </si>
  <si>
    <t>Ziemeļvalstu Ministru padomes līdzfinansētie projekti</t>
  </si>
  <si>
    <t xml:space="preserve">09. </t>
  </si>
  <si>
    <t>Sabiedrisko pakalpojumu regulēšanas komisija</t>
  </si>
  <si>
    <t>Sabiedrisko pakalpojumu regulēšana</t>
  </si>
  <si>
    <t xml:space="preserve">10. </t>
  </si>
  <si>
    <t>Aizsardzības ministrija</t>
  </si>
  <si>
    <t>7500</t>
  </si>
  <si>
    <t>Atmaksa valsts budžetā par veiktajiem izdevumiem</t>
  </si>
  <si>
    <t>2.2.apakšgrupa</t>
  </si>
  <si>
    <t>Kapitālo izdevumu transferti</t>
  </si>
  <si>
    <t>9700</t>
  </si>
  <si>
    <t>Pārējie valsts budžeta kapitālo izdevumu transferti citiem budžetiem</t>
  </si>
  <si>
    <t>9710</t>
  </si>
  <si>
    <t>Pārējie valsts budžeta kapitālo izdevumu transferti pašvaldībām</t>
  </si>
  <si>
    <t>9720</t>
  </si>
  <si>
    <t>Pārējie valsts budžeta transferti kapitālajiem izdevumiem valsts budžeta daļēji finansētām atvasinātām publiskām personām un budžeta nefinansētām iestādēm</t>
  </si>
  <si>
    <t>06.00.00</t>
  </si>
  <si>
    <t>Valsts drošības aizsardzība</t>
  </si>
  <si>
    <t>12.00.00</t>
  </si>
  <si>
    <t>Kara muzejs</t>
  </si>
  <si>
    <t>22.00.00</t>
  </si>
  <si>
    <t>Nacionālie bruņotie spēki</t>
  </si>
  <si>
    <t>22.10.00</t>
  </si>
  <si>
    <t>Starptautisko operāciju un Nacionālo bruņoto spēku personālsastāva centralizētais atalgojums</t>
  </si>
  <si>
    <t>22.12.00</t>
  </si>
  <si>
    <t>Nacionālo bruņoto spēku uzturēšana</t>
  </si>
  <si>
    <t>28.00.00</t>
  </si>
  <si>
    <t>Ģeodēzija un kartogrāfija</t>
  </si>
  <si>
    <t>30.00.00</t>
  </si>
  <si>
    <t>Valsts aizsardzības politikas realizācija</t>
  </si>
  <si>
    <t>31.00.00</t>
  </si>
  <si>
    <t>Militārpersonu pensiju fonds</t>
  </si>
  <si>
    <t>33.00.00</t>
  </si>
  <si>
    <t>Aizsardzības īpašumu pārvaldīšana</t>
  </si>
  <si>
    <t>34.00.00</t>
  </si>
  <si>
    <t>Jaunsardzes centrs</t>
  </si>
  <si>
    <t>97.00.00</t>
  </si>
  <si>
    <t>Nozaru vadība un politikas plānošana</t>
  </si>
  <si>
    <t>69.00.00</t>
  </si>
  <si>
    <t>Mērķa "Eiropas teritoriālā sadarbība" pārrobežu sadarbības programmu, projektu un pasākumu īstenošana</t>
  </si>
  <si>
    <t>69.02.00</t>
  </si>
  <si>
    <t>Atmaksas valsts pamatbudžetā par mērķa “Eiropas teritoriālā sadarbība” pārrobežu sadarbības programmu, projektu un pasākumu īstenošanu</t>
  </si>
  <si>
    <t>69.06.00</t>
  </si>
  <si>
    <t>Mērķa "Eiropas teritoriālā sadarbība" pārrobežu sadarbības projekti</t>
  </si>
  <si>
    <t>70.15.00</t>
  </si>
  <si>
    <t>73.07.00</t>
  </si>
  <si>
    <t>NATO investīciju projekti</t>
  </si>
  <si>
    <t xml:space="preserve">11. </t>
  </si>
  <si>
    <t>Ārlietu ministrija</t>
  </si>
  <si>
    <t>7600</t>
  </si>
  <si>
    <t>Kārtējie maksājumi Eiropas Savienības budžetā</t>
  </si>
  <si>
    <t>Diplomātisko un konsulāro misiju nodrošinājums</t>
  </si>
  <si>
    <t>01.04.00</t>
  </si>
  <si>
    <t>Diplomātiskās misijas ārvalstīs</t>
  </si>
  <si>
    <t>01.06.00</t>
  </si>
  <si>
    <t>Konsulārais nodrošinājums</t>
  </si>
  <si>
    <t>07.00.00</t>
  </si>
  <si>
    <t>Attīstības sadarbības projekti un starptautiskā palīdzība</t>
  </si>
  <si>
    <t>09.00.00</t>
  </si>
  <si>
    <t>Materiālās palīdzības nodrošināšana</t>
  </si>
  <si>
    <t>70.06.00</t>
  </si>
  <si>
    <t>70.18.00</t>
  </si>
  <si>
    <t>Iekšējās drošības un Patvēruma, migrācijas un integrācijas fondu projektu un pasākumu īstenošana (2014-2020)</t>
  </si>
  <si>
    <t xml:space="preserve">12. </t>
  </si>
  <si>
    <t>Ekonomikas ministrija</t>
  </si>
  <si>
    <t>7139</t>
  </si>
  <si>
    <t>Pārējie valsts budžeta transferti no valsts pamatbudžeta uz valsts pamatbudžetu</t>
  </si>
  <si>
    <t>7350</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</si>
  <si>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</si>
  <si>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20.00.00</t>
  </si>
  <si>
    <t>Būvniecība</t>
  </si>
  <si>
    <t>24.00.00</t>
  </si>
  <si>
    <t>Statistiskās informācijas nodrošināšana</t>
  </si>
  <si>
    <t>26.00.00</t>
  </si>
  <si>
    <t>Godīgas konkurences nodrošināšana, iekšējā tirgus un patērētāju tiesību aizsardzība</t>
  </si>
  <si>
    <t>26.01.00</t>
  </si>
  <si>
    <t>Iekšējais tirgus un patērētāju tiesību aizsardzība</t>
  </si>
  <si>
    <t>26.02.00</t>
  </si>
  <si>
    <t>Konkurences politikas ieviešana</t>
  </si>
  <si>
    <t>26.04.00</t>
  </si>
  <si>
    <t>Atbilstības novērtēšana un kvalitātes nodrošināšana</t>
  </si>
  <si>
    <t>27.00.00</t>
  </si>
  <si>
    <t>Valsts atbalsta politikas ieviešana</t>
  </si>
  <si>
    <t>27.12.00</t>
  </si>
  <si>
    <t>LIAA darbības nodrošināšana</t>
  </si>
  <si>
    <t>Ārējās ekonomiskās politikas ieviešana</t>
  </si>
  <si>
    <t>29.00.00</t>
  </si>
  <si>
    <t>Tautsaimniecības noturība un enerģētiskā neatkarība</t>
  </si>
  <si>
    <t>29.01.00</t>
  </si>
  <si>
    <t>Naftas produktu rezervju uzturēšana</t>
  </si>
  <si>
    <t>29.02.00</t>
  </si>
  <si>
    <t>Elektroenerģijas lietotāju atbalsts</t>
  </si>
  <si>
    <t>29.04.00</t>
  </si>
  <si>
    <t>Energoefektivitātes politikas ieviešana</t>
  </si>
  <si>
    <t>29.05.00</t>
  </si>
  <si>
    <t>Valsts pētījumu programma enerģētikā</t>
  </si>
  <si>
    <t>29.06.00</t>
  </si>
  <si>
    <t>Enerģētikas jautājumu administrēšana</t>
  </si>
  <si>
    <t>29.07.00</t>
  </si>
  <si>
    <t>Emisijas kvotu izsolīšanas instrumenta finansējums elektroenerģijas lietotāju atbalstam</t>
  </si>
  <si>
    <t>29.08.00</t>
  </si>
  <si>
    <t>Latvijas un Igaunijas atkrastes vēja enerģijas kopprojekts ELWIND</t>
  </si>
  <si>
    <t>Tūrisma politikas ieviešana</t>
  </si>
  <si>
    <t>32.00.00</t>
  </si>
  <si>
    <t>Mājokļu politikas ieviešana</t>
  </si>
  <si>
    <t>32.03.00</t>
  </si>
  <si>
    <t>Atbalsts mājokļiem</t>
  </si>
  <si>
    <t>Ekonomikas attīstības programma</t>
  </si>
  <si>
    <t>35.00.00</t>
  </si>
  <si>
    <t>Valsts atbalsta programmas</t>
  </si>
  <si>
    <t>62.07.00</t>
  </si>
  <si>
    <t>67.02.00</t>
  </si>
  <si>
    <t>Atmaksas valsts pamatbudžetā par Eiropas Kopienas iniciatīvu finansējumu</t>
  </si>
  <si>
    <t>Eiropas Kopienas iniciatīvas projekti</t>
  </si>
  <si>
    <t>Atmaksas valsts pamatbudžetā par mērķa "Eiropas teritoriālā sadarbība" pārrobežu sadarbības programmu, projektu un pasākumu īstenošanu</t>
  </si>
  <si>
    <t xml:space="preserve">13. </t>
  </si>
  <si>
    <t>Finanšu ministrija</t>
  </si>
  <si>
    <t>1.2.apakšgrupa</t>
  </si>
  <si>
    <t>Procentu izdevumi</t>
  </si>
  <si>
    <t>9500</t>
  </si>
  <si>
    <t>Valsts budžeta transferti kapitālajiem izdevumiem citiem budžetiem Eiropas Savienības politiku instrumentu un pārējās ārvalstu finanšu palīdzības līdzfinansētajiem projektiem (pasākumiem)</t>
  </si>
  <si>
    <t>9580</t>
  </si>
  <si>
    <t>Valsts budžeta kapitālo izdevumu transferti pašvaldībām Eiropas Savienības politiku instrumentu un pārējās ārvalstu finanšu palīdzības līdzfinansētajiem projektiem (pasākumiem)</t>
  </si>
  <si>
    <t>9590</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</si>
  <si>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</si>
  <si>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F40010000</t>
  </si>
  <si>
    <t>Aizdevumi</t>
  </si>
  <si>
    <t>F40010010</t>
  </si>
  <si>
    <t>Izsniegtie aizdevumi</t>
  </si>
  <si>
    <t>F40010020</t>
  </si>
  <si>
    <t>Izsniegto aizdevumu saņemtā atmaksa</t>
  </si>
  <si>
    <t>F210100005</t>
  </si>
  <si>
    <t>Naudas līdzekļu aizdevumiem atlikumu izmaiņas palielinājums (-) vai samazinājums (+)</t>
  </si>
  <si>
    <t>F50010000</t>
  </si>
  <si>
    <t>Akcijas un cita līdzdalība pašu kapitālā</t>
  </si>
  <si>
    <t>Fiskālās disciplīnas padomes darbības nodrošināšana</t>
  </si>
  <si>
    <t>Līdzekļi nodibinājumam "Latvijas ebreju kopienas restitūcijas fonds"</t>
  </si>
  <si>
    <t>Budžeta izpilde un valsts parāda vadība</t>
  </si>
  <si>
    <t>31.01.00</t>
  </si>
  <si>
    <t>Budžeta izpilde</t>
  </si>
  <si>
    <t>31.02.00</t>
  </si>
  <si>
    <t>Valsts parāda vadība</t>
  </si>
  <si>
    <t>Iepirkumu uzraudzības birojs</t>
  </si>
  <si>
    <t>Valsts ieņēmumu un muitas politikas nodrošināšana</t>
  </si>
  <si>
    <t>38.00.00</t>
  </si>
  <si>
    <t>Eiropas Savienības finansēto programmu ieviešana</t>
  </si>
  <si>
    <t>38.01.00</t>
  </si>
  <si>
    <t>Eiropas Savienības pirmsstrukturālo, strukturālo un citu finanšu instrumentu koordinācija</t>
  </si>
  <si>
    <t>38.02.00</t>
  </si>
  <si>
    <t>Eiropas Savienības sadarbības projektu un pasākumu īstenošana</t>
  </si>
  <si>
    <t>39.00.00</t>
  </si>
  <si>
    <t>Uzraudzība un kontrole</t>
  </si>
  <si>
    <t>39.02.00</t>
  </si>
  <si>
    <t>Izložu un azartspēļu organizēšanas un norises uzraudzība</t>
  </si>
  <si>
    <t>39.03.00</t>
  </si>
  <si>
    <t>Dārgmetālu izstrādājumu proves uzraudzība un pārbaude</t>
  </si>
  <si>
    <t>41.00.00</t>
  </si>
  <si>
    <t>Maksājumu nodrošināšana citām valsts iestādēm un personām</t>
  </si>
  <si>
    <t>41.01.00</t>
  </si>
  <si>
    <t>Iemaksas Eiropas Savienības budžetā</t>
  </si>
  <si>
    <t>41.03.00</t>
  </si>
  <si>
    <t>41.13.00</t>
  </si>
  <si>
    <t>Finansējums VAS "Valsts nekustamie īpašumi" īstenojamiem projektiem un pasākumiem</t>
  </si>
  <si>
    <t>42.00.00</t>
  </si>
  <si>
    <t>Valsts budžeta aizdevumi un to atmaksāšana</t>
  </si>
  <si>
    <t>61.00.00</t>
  </si>
  <si>
    <t>Kohēzijas fonda (KF) projektu un pasākumu īstenošana</t>
  </si>
  <si>
    <t>61.07.00</t>
  </si>
  <si>
    <t>Kohēzijas fonda (KF) avansa maksājumi un atmaksas finansējuma saņēmējiem (2014-2020)</t>
  </si>
  <si>
    <t>61.20.00</t>
  </si>
  <si>
    <t>Tehniskā palīdzība Kohēzijas fonda (KF) apgūšanai (2014-2020)</t>
  </si>
  <si>
    <t>62.08.00</t>
  </si>
  <si>
    <t>Eiropas Reģionālās attīstības fonda (ERAF) avansa maksājumi un atmaksas finansējuma saņēmējiem (2014-2020)</t>
  </si>
  <si>
    <t>62.09.00</t>
  </si>
  <si>
    <t>Eiropas Reģionālās attīstības fonda (ERAF) finansētie ierobežoto konkursu projekti (2014-2020)</t>
  </si>
  <si>
    <t>Eiropas Sociālā fonda (ESF) avansa maksājumi un atmaksas finansējuma saņēmējiem (2014-2020)</t>
  </si>
  <si>
    <t>Eiropas Sociālā fonda Plus (ESF+) programmas materiālās nenodrošinātības mazināšanai pasākumu īstenošana (2021–2027)</t>
  </si>
  <si>
    <t>67.07.00</t>
  </si>
  <si>
    <t>Tehniskā palīdzība Iekšējās drošības fondam un Patvēruma, migrācijas un integrācijas fondam (2016-2022)</t>
  </si>
  <si>
    <t>70.10.00</t>
  </si>
  <si>
    <t>Solidaritātes fonda finansējums projekta īstenotājiem</t>
  </si>
  <si>
    <t>71.05.00</t>
  </si>
  <si>
    <t>Tehniskā palīdzība Eiropas Ekonomikas zonas un Norvēģijas finanšu instrumentu apgūšanai</t>
  </si>
  <si>
    <t>Eiropas Ekonomikas zonas finanšu instrumenta un Norvēģijas valdības divpusējā finanšu instrumenta finansējums projektu īstenotājiem</t>
  </si>
  <si>
    <t>71.07.00</t>
  </si>
  <si>
    <t>Eiropas Komisijas (kopā ar iesaistītajām dalībvalstīm) un tabakas ražotāju nolīgumu ietvaros piešķirtie finanšu līdzekļi</t>
  </si>
  <si>
    <t>Eiropas Kopienas finansētie projekti iekšējā tirgus uzlabošanai nodokļu un muitas sistēmā</t>
  </si>
  <si>
    <t>73.08.00</t>
  </si>
  <si>
    <t>Valsts ieņēmumu dienesta īstenotie projekti finansiālo interešu aizsardzības jomā</t>
  </si>
  <si>
    <t>74.07.00</t>
  </si>
  <si>
    <t>Atveseļošanas un noturības mehānisma (ANM) finansējums projektu un pasākumu īstenotājiem</t>
  </si>
  <si>
    <t xml:space="preserve">14. </t>
  </si>
  <si>
    <t>Iekšlietu ministrija</t>
  </si>
  <si>
    <t>18139</t>
  </si>
  <si>
    <t>Pārējie valsts pamatbudžetā saņemtie transferti no valsts pamatbudžeta</t>
  </si>
  <si>
    <t>Iekšlietu ministrijas vienotā sakaru un informācijas sistēma</t>
  </si>
  <si>
    <t>02.03.00</t>
  </si>
  <si>
    <t>Vienotās sakaru un informācijas sistēmas uzturēšana un vadība</t>
  </si>
  <si>
    <t>Valsts policijas darbība</t>
  </si>
  <si>
    <t>06.01.00</t>
  </si>
  <si>
    <t>Valsts policija</t>
  </si>
  <si>
    <t>Ugunsdrošība, glābšana un civilā aizsardzība</t>
  </si>
  <si>
    <t>Valsts drošības dienesta darbība</t>
  </si>
  <si>
    <t>10.00.00</t>
  </si>
  <si>
    <t>Valsts robežsardzes darbība</t>
  </si>
  <si>
    <t>11.00.00</t>
  </si>
  <si>
    <t>Pilsonības un migrācijas lietas</t>
  </si>
  <si>
    <t>11.01.00</t>
  </si>
  <si>
    <t>Pilsonības un migrācijas lietu pārvalde</t>
  </si>
  <si>
    <t>Fiziskā sagatavotība, veselības un sociālā aprūpe</t>
  </si>
  <si>
    <t>38.05.00</t>
  </si>
  <si>
    <t>Veselības aprūpe un fiziskā sagatavotība</t>
  </si>
  <si>
    <t>40.00.00</t>
  </si>
  <si>
    <t>Iekšlietu ministrijas sistēmas iestāžu darbības nodrošinājums</t>
  </si>
  <si>
    <t>40.01.00</t>
  </si>
  <si>
    <t>Administrēšana</t>
  </si>
  <si>
    <t>40.02.00</t>
  </si>
  <si>
    <t>Nekustamais īpašums un centralizētais iepirkums</t>
  </si>
  <si>
    <t>40.03.00</t>
  </si>
  <si>
    <t>Lietiskie pierādījumi un izņemtā manta</t>
  </si>
  <si>
    <t>40.04.00</t>
  </si>
  <si>
    <t>Valsts materiālās rezerves</t>
  </si>
  <si>
    <t>Iekšējās drošības biroja darbība</t>
  </si>
  <si>
    <t>43.00.00</t>
  </si>
  <si>
    <t>Finanšu izlūkošanas dienesta darbība</t>
  </si>
  <si>
    <t>44.00.00</t>
  </si>
  <si>
    <t>Iekšējās drošības akadēmija</t>
  </si>
  <si>
    <t>Eiropas Reģionālās attīstības fonda (ERAF) projektu un pasākumu īstenošana (2014-2020)</t>
  </si>
  <si>
    <t>Atmaksas valsts pamatbudžetā par Eiropas Kopienas iniciatīvu fondu finansējumu</t>
  </si>
  <si>
    <t>67.13.00</t>
  </si>
  <si>
    <t>Eiropas Savienības robežu pārvaldības programmas Centrālāzijā projektu un pasākumu īstenošana</t>
  </si>
  <si>
    <t>67.14.00</t>
  </si>
  <si>
    <t>FRONTEX Aģentūras starptautisko operāciju nodrošināšana</t>
  </si>
  <si>
    <t>69.07.00</t>
  </si>
  <si>
    <t>Pārrobežu sadarbības programmu projektu un pasākumu īstenošana (2014-2020)</t>
  </si>
  <si>
    <t>69.21.00</t>
  </si>
  <si>
    <t>Atmaksas valsts pamatbudžetā par Pārrobežu sadarbības programmu finansējumu (2014-2020)</t>
  </si>
  <si>
    <t>Eiropas migrācijas tīkla projektu un pasākumu īstenošana</t>
  </si>
  <si>
    <t>70.16.00</t>
  </si>
  <si>
    <t>70.17.00</t>
  </si>
  <si>
    <t>70.19.00</t>
  </si>
  <si>
    <t>Eiropas Savienības pētniecības un inovācijas programmas "Apvārsnis 2020" projektu un pasākumu īstenošana</t>
  </si>
  <si>
    <t>70.21.00</t>
  </si>
  <si>
    <t>Atmaksas valsts pamatbudžetā par Iekšējās drošības un Patvēruma, migrācijas un integrācijas fondu finansējumu (2014-2020)</t>
  </si>
  <si>
    <t>70.23.00</t>
  </si>
  <si>
    <t>Izdevumi citu Eiropas Savienības politiku instrumentu projektu un pasākumu īstenošanai</t>
  </si>
  <si>
    <t>73.02.00</t>
  </si>
  <si>
    <t>Atmaksas valsts pamatbudžetā par pārējās ārvalstu finanšu palīdzības līdzfinansētajiem projektiem</t>
  </si>
  <si>
    <t>Dalība Ziemeļu Ministru padomes Ziemeļvalstu un Baltijas valstu mobilitātes programmā</t>
  </si>
  <si>
    <t>Baltijas jūras valstu padomes Projektu atbalsta fonda īstenošana</t>
  </si>
  <si>
    <t>73.10.00</t>
  </si>
  <si>
    <t>Ziemeļvalstu un Baltijas valstu mobilitātes programma "Valsts administrācija"</t>
  </si>
  <si>
    <t xml:space="preserve">15. </t>
  </si>
  <si>
    <t>Izglītības un zinātnes ministrija</t>
  </si>
  <si>
    <t>19.0.0.0.</t>
  </si>
  <si>
    <t>Pašvaldību budžetu transferti</t>
  </si>
  <si>
    <t>19500</t>
  </si>
  <si>
    <t>Valsts budžeta iestāžu saņemtie transferti no pašvaldībām</t>
  </si>
  <si>
    <t>19550</t>
  </si>
  <si>
    <t>Valsts budžeta iestāžu saņemtie transferti (izņemot atmaksas) no pašvaldībām</t>
  </si>
  <si>
    <t>19560</t>
  </si>
  <si>
    <t>Valsts budžeta iestāžu saņemtā atmaksa no pašvaldībām par iepriekšējos gados saņemtajiem un neizlietotajiem valsts budžeta transfertiem</t>
  </si>
  <si>
    <t>19570</t>
  </si>
  <si>
    <t>Valsts budžeta iestāžu saņemtā atmaksa no pašvaldībām par Eiropas Savienības politiku instrumentu un pārējās ārvalstu finanšu palīdzības līdzfinansētajos projektos (pasākumos) piešķirtajiem līdzekļiem</t>
  </si>
  <si>
    <t>17110</t>
  </si>
  <si>
    <t>Valsts budžeta iestāžu saņemtie transferti no savas ministrijas, centrālās valsts iestādes padotībā esošām no valsts budžeta daļēji finansētām atvasinātām publiskām personām un budžeta nefinansētām iestādēm</t>
  </si>
  <si>
    <t>17130</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</si>
  <si>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</si>
  <si>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17140</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</si>
  <si>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</si>
  <si>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F40020000</t>
  </si>
  <si>
    <t>Aizņēmumi</t>
  </si>
  <si>
    <t>F40020020</t>
  </si>
  <si>
    <t>Saņemto aizņēmumu atmaksa</t>
  </si>
  <si>
    <t>Vispārējā izglītība</t>
  </si>
  <si>
    <t>01.03.00</t>
  </si>
  <si>
    <t>Sociālās korekcijas izglītības iestāde</t>
  </si>
  <si>
    <t>01.05.00</t>
  </si>
  <si>
    <t>Dotācija privātajām mācību iestādēm</t>
  </si>
  <si>
    <t>01.07.00</t>
  </si>
  <si>
    <t>Dotācija brīvpusdienu nodrošināšanai 1.,2.,3. un 4. klases izglītojamiem</t>
  </si>
  <si>
    <t>01.08.00</t>
  </si>
  <si>
    <t>Vispārējās izglītības atbalsta pasākumi</t>
  </si>
  <si>
    <t>01.11.00</t>
  </si>
  <si>
    <t>Pedagogu profesionālās kompetences pilnveidošana</t>
  </si>
  <si>
    <t>01.14.00</t>
  </si>
  <si>
    <t>Mācību līdzekļu iegāde</t>
  </si>
  <si>
    <t>Profesionālās izglītības mācību iestādes</t>
  </si>
  <si>
    <t>02.01.00</t>
  </si>
  <si>
    <t>Profesionālās izglītības programmu īstenošana</t>
  </si>
  <si>
    <t>02.04.00</t>
  </si>
  <si>
    <t>Programmas "Latvijas skolas soma" īstenošana</t>
  </si>
  <si>
    <t>Augstākā izglītība</t>
  </si>
  <si>
    <t>03.01.00</t>
  </si>
  <si>
    <t>Augstskolas</t>
  </si>
  <si>
    <t>03.03.00</t>
  </si>
  <si>
    <t>Zinātniskās darbības attīstība augstskolās un koledžās</t>
  </si>
  <si>
    <t>03.04.00</t>
  </si>
  <si>
    <t>Studējošo un studiju kreditēšana</t>
  </si>
  <si>
    <t>03.06.00</t>
  </si>
  <si>
    <t>Sociālo stipendiju fonds "Studētgods"</t>
  </si>
  <si>
    <t>03.08.00</t>
  </si>
  <si>
    <t>Augstākās izglītības padome</t>
  </si>
  <si>
    <t>03.11.00</t>
  </si>
  <si>
    <t>Koledžas</t>
  </si>
  <si>
    <t>03.12.00</t>
  </si>
  <si>
    <t>Klimata pārmaiņu finanšu instrumenta projektu īstenošana augstākās izglītības iestādēs</t>
  </si>
  <si>
    <t>03.13.00</t>
  </si>
  <si>
    <t>Studiju virzienu akreditācija</t>
  </si>
  <si>
    <t>Valsts valodas politika un pārvalde</t>
  </si>
  <si>
    <t>05.00.00</t>
  </si>
  <si>
    <t>Zinātne</t>
  </si>
  <si>
    <t>05.01.00</t>
  </si>
  <si>
    <t>Zinātniskās darbības nodrošināšana</t>
  </si>
  <si>
    <t>05.02.00</t>
  </si>
  <si>
    <t>Zinātnes bāzes finansējums</t>
  </si>
  <si>
    <t>05.04.00</t>
  </si>
  <si>
    <t>Krišjāņa Barona Dainu skapis</t>
  </si>
  <si>
    <t>05.12.00</t>
  </si>
  <si>
    <t>Valsts pētījumu programmas</t>
  </si>
  <si>
    <t>Informācijas un komunikāciju tehnoloģiju uzturēšana un attīstība</t>
  </si>
  <si>
    <t>Sports</t>
  </si>
  <si>
    <t>09.04.00</t>
  </si>
  <si>
    <t>Sporta būves</t>
  </si>
  <si>
    <t>09.08.00</t>
  </si>
  <si>
    <t>Balvas par izciliem sasniegumiem sportā</t>
  </si>
  <si>
    <t>09.09.00</t>
  </si>
  <si>
    <t>Sporta federācijas un sporta pasākumi</t>
  </si>
  <si>
    <t>09.10.00</t>
  </si>
  <si>
    <t>Murjāņu sporta ģimnāzija</t>
  </si>
  <si>
    <t>09.12.00</t>
  </si>
  <si>
    <t>Latvijas Sporta muzejs</t>
  </si>
  <si>
    <t>09.16.00</t>
  </si>
  <si>
    <t>Dotācija nacionālas nozīmes starptautisku sporta pasākumu organizēšanai Latvijā</t>
  </si>
  <si>
    <t>09.17.00</t>
  </si>
  <si>
    <t>Dotācija komandu sporta spēļu izlašu nodrošināšanai</t>
  </si>
  <si>
    <t>09.19.00</t>
  </si>
  <si>
    <t>Finansējums profesionālās ievirzes sporta izglītības programmu pedagogu darba samaksai un valsts sociālās apdrošināšanas obligātajām iemaksām</t>
  </si>
  <si>
    <t>09.21.00</t>
  </si>
  <si>
    <t>Augstas klases sasniegumu sports</t>
  </si>
  <si>
    <t>09.23.00</t>
  </si>
  <si>
    <t>Valsts ilgtermiņa saistības sportā - dotācija Latvijas Olimpiskajai komitejai (LOK) - valsts galvoto aizdevumu atmaksai</t>
  </si>
  <si>
    <t>09.25.00</t>
  </si>
  <si>
    <t>Dotācija biedrībai "Latvijas Paralimpiskā komiteja" pielāgotā sporta attīstībai</t>
  </si>
  <si>
    <t>Finansējums asistenta pakalpojuma nodrošināšanai personai ar invaliditāti pārvietošanas atbalstam un pašaprūpes veikšanai</t>
  </si>
  <si>
    <t>16.00.00</t>
  </si>
  <si>
    <t>Eiropas Savienības lietas un starptautiskā sadarbība</t>
  </si>
  <si>
    <t>21.00.00</t>
  </si>
  <si>
    <t>Jaunatnes politikas valsts programma</t>
  </si>
  <si>
    <t>Padotības iestādes un to pasākumi</t>
  </si>
  <si>
    <t>42.03.00</t>
  </si>
  <si>
    <t>Skolu jaunatnes dziesmu un deju svētki</t>
  </si>
  <si>
    <t>42.05.00</t>
  </si>
  <si>
    <t>Valsts izglītības attīstības aģentūras darbības nodrošināšana</t>
  </si>
  <si>
    <t>42.06.00</t>
  </si>
  <si>
    <t>Valsts izglītības satura centra darbības nodrošināšana</t>
  </si>
  <si>
    <t>42.07.00</t>
  </si>
  <si>
    <t>Izglītības kvalitātes valsts dienesta darbības nodrošināšana</t>
  </si>
  <si>
    <t>42.09.00</t>
  </si>
  <si>
    <t>Latvijas Zinātnes padome</t>
  </si>
  <si>
    <t>97.01.00</t>
  </si>
  <si>
    <t>Ministrijas centrālā aparāta darbības nodrošināšana</t>
  </si>
  <si>
    <t>97.02.00</t>
  </si>
  <si>
    <t>Nozares vadības atbalsta pasākumi</t>
  </si>
  <si>
    <t>Eiropas Reģionālās attīstības fonda (ERAF) projekti (2021-2027)</t>
  </si>
  <si>
    <t>63.10.00</t>
  </si>
  <si>
    <t>Eiropas Sociālā fonda Plus (ESF+) projektu īstenošana (2021–2027)</t>
  </si>
  <si>
    <t>64.00.00</t>
  </si>
  <si>
    <t>Eiropas Lauksaimniecības garantiju fonda (ELGF) projektu un pasākumu īstenošana</t>
  </si>
  <si>
    <t>64.08.00</t>
  </si>
  <si>
    <t>Eiropas Lauksaimniecības garantiju fonda (ELGF) maksājumi (2014-2020)</t>
  </si>
  <si>
    <t>64.09.00</t>
  </si>
  <si>
    <t>Eiropas Lauksaimniecības garantiju fonda (ELGF) maksājumi (2023-2027)</t>
  </si>
  <si>
    <t>Mērķa "Eiropas teritoriālā sadarbība" projektu īstenošana</t>
  </si>
  <si>
    <t>Mērķa "Eiropas teritoriālā sadarbība" projektu īstenošana (2021-2027)</t>
  </si>
  <si>
    <t>Atmaksas valsts pamatbudžetā par mērķa "Eiropas teritoriālā sadarbība" pārrobežu sadarbības programmu, projektu un pasākumu īstenošanu (2014-2020)</t>
  </si>
  <si>
    <t>Dalība Eiropas Savienības pētniecības un tehnoloģiju attīstības programmās</t>
  </si>
  <si>
    <t>Eiropas Savienības, starptautiskās sadarbības programmu un inovāciju izglītības jomā īstenošanas nodrošināšana</t>
  </si>
  <si>
    <t>Valsts izglītības attīstības aģentūra</t>
  </si>
  <si>
    <t>Eiropas Savienības jauniešu neformālās izglītības programma "Jaunatne darbībā" 2007.-2013.gadam</t>
  </si>
  <si>
    <t>Jaunatnes starptautisko programmu aģentūra</t>
  </si>
  <si>
    <t>70.11.00</t>
  </si>
  <si>
    <t>Dalība Eiropas Savienības izglītības sadarbības projektos</t>
  </si>
  <si>
    <t>70.12.00</t>
  </si>
  <si>
    <t>Eiropas Kopienas programmu projektu īstenošana</t>
  </si>
  <si>
    <t>70.13.00</t>
  </si>
  <si>
    <t>Tehniskā palīdzība ERAF, ESF+, KF, TPF finansējuma apgūšanai (2021-2027)</t>
  </si>
  <si>
    <t>Eiropas Ekonomikas zonas un Norvēģijas finanšu instrumentu finansētās programmas īstenošana</t>
  </si>
  <si>
    <t>Pārējās ārvalstu finanšu palīdzības finansētie projekti</t>
  </si>
  <si>
    <t>Dalība Ziemeļu Ministru padomes Nordplus ietvarprogrammā</t>
  </si>
  <si>
    <t>Atveseļošanās un noturības mehānisma (ANM) projektu un pasākumu īstenošana</t>
  </si>
  <si>
    <t>Tehniskā palīdzība Atveseļošanās un noturības mehānisma (ANM) apgūšanai</t>
  </si>
  <si>
    <t xml:space="preserve">16. </t>
  </si>
  <si>
    <t>Zemkopības ministrija</t>
  </si>
  <si>
    <t>21720</t>
  </si>
  <si>
    <t>Dotācija no vispārējiem ieņēmumiem atmaksām valsts pamatbudžetā</t>
  </si>
  <si>
    <t>Pārtikas nekaitīgums un dzīvnieku veselība</t>
  </si>
  <si>
    <t>20.01.00</t>
  </si>
  <si>
    <t>Pārtikas nekaitīguma un dzīvnieku veselības valsts uzraudzība un kontrole</t>
  </si>
  <si>
    <t>20.02.00</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</si>
  <si>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</si>
  <si>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</si>
  <si>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21.01.00</t>
  </si>
  <si>
    <t>Valsts atbalsts lauksaimniecības un lauku attīstībai</t>
  </si>
  <si>
    <t>21.02.00</t>
  </si>
  <si>
    <t>Sabiedriskā finansējuma administrēšana un valsts uzraudzība lauksaimniecībā</t>
  </si>
  <si>
    <t>Cilvēkresursu attīstība</t>
  </si>
  <si>
    <t>22.01.00</t>
  </si>
  <si>
    <t>Profesionālā izglītība</t>
  </si>
  <si>
    <t>22.02.00</t>
  </si>
  <si>
    <t>22.03.00</t>
  </si>
  <si>
    <t>Kultūra</t>
  </si>
  <si>
    <t>22.05.00</t>
  </si>
  <si>
    <t>Dotācija SIA "Latvijas Lauku konsultāciju un izglītības centrs" informācijas analīzes un apmaiņas sistēmai</t>
  </si>
  <si>
    <t>Meža resursu ilgtspējības saglabāšana</t>
  </si>
  <si>
    <t>24.01.00</t>
  </si>
  <si>
    <t>Meža resursu valsts uzraudzība</t>
  </si>
  <si>
    <t>24.02.00</t>
  </si>
  <si>
    <t>Valsts atbalsta pasākumi meža nozarē</t>
  </si>
  <si>
    <t>25.00.00</t>
  </si>
  <si>
    <t>Zivju resursu ilgtspējības saglabāšana</t>
  </si>
  <si>
    <t>25.01.00</t>
  </si>
  <si>
    <t>Zivju izmantošanas regulēšana, atražošana un izpēte</t>
  </si>
  <si>
    <t>25.02.00</t>
  </si>
  <si>
    <t>Zivju fonds</t>
  </si>
  <si>
    <t>Zemes resursu ilgtspējības saglabāšana</t>
  </si>
  <si>
    <t>Meliorācijas kadastra uzturēšana, valsts meliorācijas sistēmu un valsts nozīmes meliorācijas sistēmu ekspluatācija un uzturēšana</t>
  </si>
  <si>
    <t>26.03.00</t>
  </si>
  <si>
    <t>Ikgadējie maksājumi par Daugavas kaskādes HES zemes resursiem nodarīto kaitējumu kompensēšanu</t>
  </si>
  <si>
    <t>Augu veselība un augu aprites uzraudzība</t>
  </si>
  <si>
    <t>Izdevumi Eiropas Reģionālās attīstības fonda (ERAF) projektu un pasākumu īstenošanai (2014-2020)</t>
  </si>
  <si>
    <t>Izdevumi Eiropas Lauksaimniecības garantiju fonda (ELGF) projektu un pasākumu īstenošanai (2014-2020)</t>
  </si>
  <si>
    <t>64.10.00</t>
  </si>
  <si>
    <t>Izdevumi Eiropas Lauksaimniecības garantiju fonda (ELGF) projektu un pasākumu īstenošanai (2023-2027)</t>
  </si>
  <si>
    <t>65.00.00</t>
  </si>
  <si>
    <t>Eiropas Lauksaimniecības fonda lauku attīstībai (ELFLA) projektu un pasākumu īstenošana</t>
  </si>
  <si>
    <t>65.08.00</t>
  </si>
  <si>
    <t>Maksājumu iestādes izdevumi Eiropas Lauksaimniecības fonda lauku attīstībai (ELFLA) projektu un pasākumu īstenošanai (2014-2020)</t>
  </si>
  <si>
    <t>65.09.00</t>
  </si>
  <si>
    <t>Citu institūciju izdevumi Eiropas Lauksaimniecības fonda lauku attīstībai (ELFLA) projektu un pasākumu īstenošanai (2014-2020)</t>
  </si>
  <si>
    <t>65.10.00</t>
  </si>
  <si>
    <t>Maksājumu iestādes izdevumi Eiropas Lauksaimniecības fonda lauku attīstībai (ELFLA) projektu un pasākumu īstenošanai (2023-2027)</t>
  </si>
  <si>
    <t>65.20.00</t>
  </si>
  <si>
    <t>Tehniskā palīdzība Eiropas Lauksaimniecības fonda lauku attīstībai (ELFLA) apgūšanai (2014-2020)</t>
  </si>
  <si>
    <t>65.21.00</t>
  </si>
  <si>
    <t>Atmaksas valsts pamatbudžetā par Eiropas Lauksaimniecības fonda lauku attīstībai (ELFLA) finansējumu (2014-2020)</t>
  </si>
  <si>
    <t>66.00.00</t>
  </si>
  <si>
    <t>Eiropas Jūrlietu un zivsaimniecības fonda (EJZF) un Eiropas Jūrlietu, zvejniecības un akvakultūras fonda (EJZAF) projektu un pasākumu īstenošana</t>
  </si>
  <si>
    <t>66.08.00</t>
  </si>
  <si>
    <t>Maksājumu iestādes izdevumi Eiropas Jūrlietu un zivsaimniecības fonda (EJZF) projektu un pasākumu īstenošanai (2014-2020)</t>
  </si>
  <si>
    <t>66.09.00</t>
  </si>
  <si>
    <t>Citu institūciju izdevumi Eiropas Jūrlietu un zivsaimniecības fonda (EJZF) projektu un pasākumu īstenošanai (2014-2020)</t>
  </si>
  <si>
    <t>66.10.00</t>
  </si>
  <si>
    <t>Maksājumu iestādes izdevumi Eiropas Jūrlietu, zvejniecības un akvakultūras fonda (EJZAF) projektu un pasākumu īstenošanai (2021-2027)</t>
  </si>
  <si>
    <t>66.21.00</t>
  </si>
  <si>
    <t>Atmaksas valsts pamatbudžetā par Eiropas Jūrlietu un zivsaimniecības fonda (EJZF) finansējumu (2014-2020)</t>
  </si>
  <si>
    <t>66.50.00</t>
  </si>
  <si>
    <t>Tehniskā palīdzība Eiropas Jūrlietu, zvejniecības un akvakultūras fonda (EJZAF) ieviešanai (2021-2027)</t>
  </si>
  <si>
    <t>Atmaksas valsts pamatbudžetā par 3.mērķa "Eiropas teritoriālā sadarbība" pārrobežu sadarbības programmu, projektu un pasākumu īstenošanu</t>
  </si>
  <si>
    <t>Izdevumi 3.mērķa "Eiropas teritoriālā sadarbība" pārrobežu sadarbības programmu, projektu un pasākumu īstenošanai</t>
  </si>
  <si>
    <t>69.09.00</t>
  </si>
  <si>
    <t>Pārrobežu sadarbības programmu, projektu un pasākumu īstenošana (2021-2027)</t>
  </si>
  <si>
    <t>70.02.00</t>
  </si>
  <si>
    <t>Atmaksas valsts pamatbudžetā par citu Eiropas Savienības politiku instrumentu projektu un pasākumu finansējumu</t>
  </si>
  <si>
    <t>Izdevumi Eiropas Ekonomikas zonas un Norvēģijas finanšu instrumentu finansēto programmu, projektu un pasākumu īstenošanai</t>
  </si>
  <si>
    <t xml:space="preserve">17. </t>
  </si>
  <si>
    <t>Satiksmes ministrija</t>
  </si>
  <si>
    <t>Kompensācijas par abonētās preses piegādi un saistību izpildi</t>
  </si>
  <si>
    <t>Elektroniskie sakari</t>
  </si>
  <si>
    <t>04.01.00</t>
  </si>
  <si>
    <t>Ārkārtas situāciju valsts elektronisko sakaru tīkla darbības nodrošināšana</t>
  </si>
  <si>
    <t>04.03.00</t>
  </si>
  <si>
    <t>Datu apmaiņas platformu, apraides sistēmu un informācijas sistēmu uzturēšana, monitorings un attīstība</t>
  </si>
  <si>
    <t>04.04.00</t>
  </si>
  <si>
    <t>Universālā pakalpojuma saistību izpildes radīto zaudējumu kompensācija elektronisko sakaru jomā</t>
  </si>
  <si>
    <t>Starptautiskās kravu loģistikas un ostu informācijas sistēmas uzturēšana</t>
  </si>
  <si>
    <t>Elektrotransportlīdzekļu (ETL) uzlādes infrastruktūras uzturēšana</t>
  </si>
  <si>
    <t>23.00.00</t>
  </si>
  <si>
    <t>Valsts autoceļu fonds</t>
  </si>
  <si>
    <t>23.04.00</t>
  </si>
  <si>
    <t>Mērķdotācijas pašvaldību autoceļiem (ielām)</t>
  </si>
  <si>
    <t>23.06.00</t>
  </si>
  <si>
    <t>Valsts autoceļu uzturēšana un atjaunošana</t>
  </si>
  <si>
    <t>23.07.00</t>
  </si>
  <si>
    <t>Valsts autoceļu pārvaldīšana</t>
  </si>
  <si>
    <t>Sabiedriskais transports</t>
  </si>
  <si>
    <t>31.04.00</t>
  </si>
  <si>
    <t>Finansējums dzelzceļa publiskai infrastruktūrai</t>
  </si>
  <si>
    <t>31.05.00</t>
  </si>
  <si>
    <t>Dotācija Autotransporta direkcijai sabiedriskā transporta pakalpojumu organizēšanai</t>
  </si>
  <si>
    <t>31.06.00</t>
  </si>
  <si>
    <t>Dotācija zaudējumu segšanai sabiedriskā transporta pakalpojumu sniedzējiem</t>
  </si>
  <si>
    <t>31.08.00</t>
  </si>
  <si>
    <t>Transferts plānošanas reģioniem sabiedriskā transporta pakalpojumu nodrošināšanai</t>
  </si>
  <si>
    <t>31.09.00</t>
  </si>
  <si>
    <t>Dotācija jauno vilcienu iegādei un remonta centra izbūvei</t>
  </si>
  <si>
    <t>Līdzekļi aviācijas drošības, glābšanas un civilmilitārās sadarbības nodrošināšanai</t>
  </si>
  <si>
    <t>48.00.00</t>
  </si>
  <si>
    <t>AS "Air Baltic Corporation" pamatkapitāla palielināšana</t>
  </si>
  <si>
    <t>49.00.00</t>
  </si>
  <si>
    <t>Rail Baltica projekta infrastruktūras pārvaldības funkcijas nodrošināšana</t>
  </si>
  <si>
    <t>60.00.00</t>
  </si>
  <si>
    <t>Eiropas transporta, telekomunikāciju un enerģijas infrastruktūras tīklu un Eiropas infrastruktūras savienošanas instrumenta (CEF) līdzfinansēto projektu un pasākumu īstenošana</t>
  </si>
  <si>
    <t>60.07.00</t>
  </si>
  <si>
    <t>Eiropas transporta infrastruktūras projekti (Rail Baltica)</t>
  </si>
  <si>
    <t>60.20.00</t>
  </si>
  <si>
    <t>Tehniskā palīdzība Eiropas transporta, telekomunikāciju un enerģijas infrastruktūras tīklu un Eiropas infrastruktūras savienošanas instrumenta (CEF) apgūšanai</t>
  </si>
  <si>
    <t>60.21.00</t>
  </si>
  <si>
    <t>Atmaksas valsts pamatbudžetā par Eiropas transporta, telekomunikāciju un enerģijas infrastruktūras tīklu un Eiropas infrastruktūras savienošanas instrumenta (CEF) finansējumu</t>
  </si>
  <si>
    <t>60.50.00</t>
  </si>
  <si>
    <t>Tehniskā palīdzība Eiropas transporta, telekomunikāciju un enerģijas infrastruktūras tīklu un Eiropas infrastruktūras savienošanas instrumenta (CEF) apgūšanai (2021 - 2027)</t>
  </si>
  <si>
    <t>61.10.00</t>
  </si>
  <si>
    <t>Kohēzijas fonda (KF) finansētie ierobežotās atlases VSIA "Latvijas Valsts ceļi" realizētie projekti (2014-2020)</t>
  </si>
  <si>
    <t>61.11.00</t>
  </si>
  <si>
    <t>Kohēzijas fonda (KF) finansētie pētījumu projekti (2014 - 2020)</t>
  </si>
  <si>
    <t>61.12.00</t>
  </si>
  <si>
    <t>Kohēzijas fonda (KF) finansējums jauno elektrovilcienu projekta īstenošanai (2014 - 2020)</t>
  </si>
  <si>
    <t>62.11.00</t>
  </si>
  <si>
    <t>Eiropas Reģionālās attīstības fonda (ERAF) finansētie ierobežotās atlases VSIA "Latvijas Valsts ceļi" realizētie projekti (2014-2020)</t>
  </si>
  <si>
    <t>3.mērķa "Eiropas teritoriālā sadarbība" VSIA "Latvijas valsts ceļi" realizētie projekti</t>
  </si>
  <si>
    <t>Atmaksas valsts pamatbudžetā par 3.mērķa "Eiropas teritoriālā sadarbība" finansējumu</t>
  </si>
  <si>
    <t>Atveseļošanas un noturības mehānisma (ANM) finansētie valsts autoceļu projekti</t>
  </si>
  <si>
    <t xml:space="preserve">18. </t>
  </si>
  <si>
    <t>Labklājības ministrija</t>
  </si>
  <si>
    <t>18400</t>
  </si>
  <si>
    <t>Valsts pamatbudžetā saņemtie transferti no valsts speciālā budžeta</t>
  </si>
  <si>
    <t>9100</t>
  </si>
  <si>
    <t>Valsts budžeta kapitālo izdevumu transferti</t>
  </si>
  <si>
    <t>9120</t>
  </si>
  <si>
    <t>Valsts budžeta kapitālo izdevumu transferti no valsts pamatbudžeta uz valsts speciālo budžetu</t>
  </si>
  <si>
    <t>Valsts atbalsts sociālajai apdrošināšanai</t>
  </si>
  <si>
    <t>Valsts sociālie pakalpojumi</t>
  </si>
  <si>
    <t>Sociālās rehabilitācijas valsts programmas</t>
  </si>
  <si>
    <t>05.03.00</t>
  </si>
  <si>
    <t>Aprūpe valsts sociālās aprūpes institūcijās</t>
  </si>
  <si>
    <t>05.37.00</t>
  </si>
  <si>
    <t>Sociālās integrācijas valsts aģentūras administrēšana un profesionālās un sociālās rehabilitācijas pakalpojumu nodrošināšana</t>
  </si>
  <si>
    <t>05.62.00</t>
  </si>
  <si>
    <t>Invaliditātes ekspertīžu nodrošināšana</t>
  </si>
  <si>
    <t>05.63.00</t>
  </si>
  <si>
    <t>Dotācija biedrībām, nodibinājumiem un reliģiskām organizācijām</t>
  </si>
  <si>
    <t>Darba tirgus attīstība</t>
  </si>
  <si>
    <t>07.01.00</t>
  </si>
  <si>
    <t>Nodarbinātības valsts aģentūras darbības nodrošināšana</t>
  </si>
  <si>
    <t>Valsts sociālie pabalsti un izdienas pensijas</t>
  </si>
  <si>
    <t>Valsts sociālie pabalsti</t>
  </si>
  <si>
    <t>Izdienas pensijas</t>
  </si>
  <si>
    <t>20.03.00</t>
  </si>
  <si>
    <t>Piemaksas pie vecuma un invaliditātes pensijām</t>
  </si>
  <si>
    <t>Darba apstākļu uzlabošana</t>
  </si>
  <si>
    <t>Darba tiesisko attiecību un darba apstākļu kontrole un uzraudzība</t>
  </si>
  <si>
    <t>Bērnu tiesību aizsardzības nodrošināšana</t>
  </si>
  <si>
    <t>Valsts bērnu tiesību aizsardzības inspekcija un bērnu uzticības tālrunis</t>
  </si>
  <si>
    <t>Valsts programma bērnu un ģimenes stāvokļa uzlabošanai</t>
  </si>
  <si>
    <t>Valsts atbalsts ārpusģimenes aprūpei</t>
  </si>
  <si>
    <t>Labklājības nozares vadība un politikas plānošana</t>
  </si>
  <si>
    <t>Nozares centralizēto funkciju izpilde</t>
  </si>
  <si>
    <t>60.06.00</t>
  </si>
  <si>
    <t>Eiropas infrastruktūras savienošanas instrumenta (CEF) līdzfinansēto projektu īstenošana (2014-2020)</t>
  </si>
  <si>
    <t>Eiropas Reģionālās attīstības fonda (ERAF) īstenotie projekti labklājības nozarē (2014-2020)</t>
  </si>
  <si>
    <t>Eiropas Sociālā fonda (ESF) īstenotie projekti labklājības nozarē (2014-2020)</t>
  </si>
  <si>
    <t>Eiropas Sociālā fonda Plus (ESF+) projektu un pasākumu īstenošana (2021-2027)</t>
  </si>
  <si>
    <t>Eiropas Sociālā fonda Plus (ESF+) Nodarbinātības un sociālās inovācijas sadaļas projektu un pasākumu īstenošana (2021-2027)</t>
  </si>
  <si>
    <t>64.07.00</t>
  </si>
  <si>
    <t>Eiropas Lauksaimniecības garantiju fonda (ELGF) projektu un pasākumu īstenošana labklājības nozarē (2014-2020)</t>
  </si>
  <si>
    <t>Eiropas Lauksaimniecības garantiju fonda (ELGF) projektu un pasākumu īstenošana labklājības nozarē (2023-2027)</t>
  </si>
  <si>
    <t>Citu Eiropas Savienības politiku instrumentu projektu un pasākumu īstenošana labklājības nozarē</t>
  </si>
  <si>
    <t>Citu Eiropas Savienības politiku instrumentu projektu un pasākumu īstenošana labklājības nozarē (2021-2027)</t>
  </si>
  <si>
    <t>Eiropas Ekonomikas zonas finanšu instrumenta un Norvēģijas valdības divpusējā finanšu instrumenta finansēto programmu, projektu un pasākumu īstenošana</t>
  </si>
  <si>
    <t>Eiropas Ekonomikas zonas finanšu instrumenta un Norvēģijas valdības divpusējā finanšu instrumenta finansētie projekti</t>
  </si>
  <si>
    <t>Ārvalstu finanšu palīdzības finansēto projektu īstenošana labklājības nozarē</t>
  </si>
  <si>
    <t xml:space="preserve">19. </t>
  </si>
  <si>
    <t>Tieslietu ministrija</t>
  </si>
  <si>
    <t>Tiesu sistēma</t>
  </si>
  <si>
    <t>Tiesu administrēšana</t>
  </si>
  <si>
    <t>03.02.00</t>
  </si>
  <si>
    <t>Apgabaltiesas un rajonu (pilsētu) tiesas</t>
  </si>
  <si>
    <t>Juridiskās palīdzības nodrošināšana</t>
  </si>
  <si>
    <t>Tiesu ekspertīžu veikšana</t>
  </si>
  <si>
    <t>03.05.00</t>
  </si>
  <si>
    <t>Atlīdzība tiesu izpildītājiem par izpildu darbībām</t>
  </si>
  <si>
    <t>Zaudējumu atlīdzība nepamatoti aizturētajām, arestētajām un notiesātajām personām</t>
  </si>
  <si>
    <t>03.07.00</t>
  </si>
  <si>
    <t>Uzturlīdzekļu garantiju fonda administrēšana</t>
  </si>
  <si>
    <t>Uzturlīdzekļu garantiju fonds</t>
  </si>
  <si>
    <t>Kriminālsodu izpilde</t>
  </si>
  <si>
    <t>Ieslodzījuma vietas</t>
  </si>
  <si>
    <t>04.02.00</t>
  </si>
  <si>
    <t>Ieslodzījuma vietu būvniecība</t>
  </si>
  <si>
    <t>Probācijas īstenošana</t>
  </si>
  <si>
    <t>Komerctiesību politikas īstenošana</t>
  </si>
  <si>
    <t>Juridisko personu reģistrācija</t>
  </si>
  <si>
    <t>06.03.00</t>
  </si>
  <si>
    <t>Maksātnespējas procesa pārvaldība</t>
  </si>
  <si>
    <t>06.04.00</t>
  </si>
  <si>
    <t>Darbinieku prasījumu garantiju fonds</t>
  </si>
  <si>
    <t>06.05.00</t>
  </si>
  <si>
    <t>Maksātnespējas procesa izmaksas</t>
  </si>
  <si>
    <t>Nekustamā īpašuma tiesību politikas īstenošana</t>
  </si>
  <si>
    <t>Konstitucionālo tiesību politikas īstenošana</t>
  </si>
  <si>
    <t>09.01.00</t>
  </si>
  <si>
    <t>Valsts valodas aizsardzība</t>
  </si>
  <si>
    <t>09.02.00</t>
  </si>
  <si>
    <t>Fizisko personu datu aizsardzība</t>
  </si>
  <si>
    <t>09.03.00</t>
  </si>
  <si>
    <t>Dotācija Latvijas Politiski represēto apvienībai</t>
  </si>
  <si>
    <t>Valsts nozīmes pasākumu norises nodrošināšana starptautiskas nozīmes svētvietā Aglonā</t>
  </si>
  <si>
    <t>09.05.00</t>
  </si>
  <si>
    <t>Dotācijas reliģiskajām organizācijām, biedrībām un nodibinājumiem</t>
  </si>
  <si>
    <t>09.07.00</t>
  </si>
  <si>
    <t>Oficiālās publikācijas un tiesiskās informācijas nodrošināšana</t>
  </si>
  <si>
    <t>Noziedzīgi iegūtu līdzekļu konfiskācijas fonds</t>
  </si>
  <si>
    <t>Satversmes aizsardzība</t>
  </si>
  <si>
    <t>Tiesiskās un starpvalstu sadarbības pasākumu īstenošana</t>
  </si>
  <si>
    <t>Citu ES politiku instrumentu projektu un pasākumu īstenošana (2014-2020)</t>
  </si>
  <si>
    <t>Citu ES politiku instrumentu projektu un pasākumu īstenošana (2021-2027)</t>
  </si>
  <si>
    <t>Atmaksas valsts pamatbudžetā par Eiropas Savienības politiku instrumentu finansējumu (2014-2020)</t>
  </si>
  <si>
    <t>Atmaksas valsts pamatbudžetā par pārējiem ārvalstu finanšu palīdzības līdzfinansētiem projektiem</t>
  </si>
  <si>
    <t>Pārējās ārvalstu finanšu palīdzības līdzfinansētie projekti (2014-2020)</t>
  </si>
  <si>
    <t>Pārējās ārvalstu finanšu palīdzības līdzfinansētie projekti (2021-2027)</t>
  </si>
  <si>
    <t xml:space="preserve">20. </t>
  </si>
  <si>
    <t>Klimata un enerģētikas ministrija</t>
  </si>
  <si>
    <t>Valsts pētījumi klimata un enerģētikas jomā</t>
  </si>
  <si>
    <t>Emisijas kvotu izsoļu ieņēmumu instrumenti</t>
  </si>
  <si>
    <t>33.01.00</t>
  </si>
  <si>
    <t>Emisijas kvotu izsolīšanas instrumenta administrācija</t>
  </si>
  <si>
    <t>33.02.00</t>
  </si>
  <si>
    <t>Emisijas kvotu izsolīšanas instrumenta projekti</t>
  </si>
  <si>
    <t xml:space="preserve">21. </t>
  </si>
  <si>
    <t>Vides aizsardzības un reģionālās attīstības ministrija</t>
  </si>
  <si>
    <t>Vides aizsardzības fonds un iemaksas starptautiskajās organizācijās</t>
  </si>
  <si>
    <t>Vides aizsardzības projekti</t>
  </si>
  <si>
    <t>21.13.00</t>
  </si>
  <si>
    <t>Nozares vides projekti</t>
  </si>
  <si>
    <t>21.20.00</t>
  </si>
  <si>
    <t>Vides politikas īstenošana</t>
  </si>
  <si>
    <t>23.01.00</t>
  </si>
  <si>
    <t>Valsts vides dienests</t>
  </si>
  <si>
    <t>23.02.00</t>
  </si>
  <si>
    <t>Vides pārraudzības valsts birojs</t>
  </si>
  <si>
    <t>Dabas aizsardzība</t>
  </si>
  <si>
    <t>24.05.00</t>
  </si>
  <si>
    <t>Zinātniskā institūta "Nacionālais botāniskais dārzs" valsts funkciju nodrošinājums</t>
  </si>
  <si>
    <t>24.06.00</t>
  </si>
  <si>
    <t>Latvijas Dabas muzeja darbības nodrošināšana</t>
  </si>
  <si>
    <t>24.08.00</t>
  </si>
  <si>
    <t>Nacionālo parku darbības nodrošināšana</t>
  </si>
  <si>
    <t>24.09.00</t>
  </si>
  <si>
    <t>Atbalsts biedrībai “Pēdas LV” Lielās talkas nodrošināšanai</t>
  </si>
  <si>
    <t>Klimata pārmaiņu finanšu instruments</t>
  </si>
  <si>
    <t>27.01.00</t>
  </si>
  <si>
    <t>Klimata pārmaiņu finanšu instrumenta administrācija</t>
  </si>
  <si>
    <t>Meteoroloģija un bīstamo atkritumu pārvaldība</t>
  </si>
  <si>
    <t>Attīstības nacionālie atbalsta instrumenti</t>
  </si>
  <si>
    <t>Atbalsts plānošanas reģioniem</t>
  </si>
  <si>
    <t>Valsts reģionālās attīstības politikas īstenošana</t>
  </si>
  <si>
    <t>Emisijas kvotu izsolīšanas instruments</t>
  </si>
  <si>
    <t>61.08.00</t>
  </si>
  <si>
    <t>Kohēzijas fonda (KF) projekti (2014-2020)</t>
  </si>
  <si>
    <t>Eiropas Lauksaimniecības fonda lauku attīstībai (ELFLA) projektu un pasākumu īstenošana (2014-2020)</t>
  </si>
  <si>
    <t>Eiropas Zivsaimniecības fonda (EZF) un Eiropas Jūrlietu un zivsaimniecības fonda (EJZF) projektu un pasākumu īstenošana</t>
  </si>
  <si>
    <t>66.06.00</t>
  </si>
  <si>
    <t>Eiropas Zivsaimniecības fonda (EZF) un Eiropas Jūrlietu un zivsaimniecības fonda (EJZF) projektu un pasākumu īstenošana (2014-2020)</t>
  </si>
  <si>
    <t>66.07.00</t>
  </si>
  <si>
    <t>Eiropas Zivsaimniecības fonda (EZF) un Eiropas Jūrlietu, zvejniecības un akvakultūras fonds (EJZAF) projektu un pasākumu īstenošana (2021-2027)</t>
  </si>
  <si>
    <t>69.08.00</t>
  </si>
  <si>
    <t>Pārrobežu sadarbības programmu darbības nodrošināšana, projekti un pasākumi (2014-2020)</t>
  </si>
  <si>
    <t>Pārrobežu sadarbības programmu darbības nodrošināšana, projekti un pasākumi (2021-2027)</t>
  </si>
  <si>
    <t>LIFE programmas projekti</t>
  </si>
  <si>
    <t>Norvēģijas finanšu instrumenta finansētās programmas "Klimata pārmaiņu mazināšana, pielāgošanās tām un vide (LV- CLIMATE)" īstenošana</t>
  </si>
  <si>
    <t>71.08.00</t>
  </si>
  <si>
    <t>Eiropas Ekonomikas zonas finanšu instrumenta finansētās programmas "Vietējā attīstība, nabadzības mazināšana un kultūras sadarbība (LV- LOCALDEV)" īstenošana</t>
  </si>
  <si>
    <t xml:space="preserve">22. </t>
  </si>
  <si>
    <t>Kultūras ministrija</t>
  </si>
  <si>
    <t>Profesionālā māksla</t>
  </si>
  <si>
    <t>19.03.00</t>
  </si>
  <si>
    <t>Filmu nozare</t>
  </si>
  <si>
    <t>19.07.00</t>
  </si>
  <si>
    <t>Mākslas un literatūra</t>
  </si>
  <si>
    <t>Kultūrizglītība</t>
  </si>
  <si>
    <t>Kultūras mantojums</t>
  </si>
  <si>
    <t>Kultūras projekti un investīcijas</t>
  </si>
  <si>
    <t>Kultūras pasākumi, sadarbības līgumi un programmas</t>
  </si>
  <si>
    <t>Kultūras infrastruktūras attīstība</t>
  </si>
  <si>
    <t>Valsts vienotā bibliotēku informācijas sistēma</t>
  </si>
  <si>
    <t>22.07.00</t>
  </si>
  <si>
    <t>Nomas maksas VAS "Valsts nekustamie īpašumi" programmas "Mantojums-2018" ietvaros</t>
  </si>
  <si>
    <t>22.08.00</t>
  </si>
  <si>
    <t>UNESCO Latvijas Nacionālā komisija</t>
  </si>
  <si>
    <t>Informācijas tehnoloģiju attīstība un uzturēšana kultūras nozarē</t>
  </si>
  <si>
    <t>Valsts kultūrkapitāla fonds</t>
  </si>
  <si>
    <t>Valsts kultūrkapitāla fonda darbības nodrošināšana</t>
  </si>
  <si>
    <t>Valsts kultūrkapitāla fonda programmu un projektu konkursi</t>
  </si>
  <si>
    <t>Sabiedrības saliedētības pasākumi</t>
  </si>
  <si>
    <t>Sabiedrības integrācijas pasākumu īstenošana</t>
  </si>
  <si>
    <t>Diasporas pasākumu īstenošana</t>
  </si>
  <si>
    <t>Mediju politikas īstenošana</t>
  </si>
  <si>
    <t>Mērķa "Eiropas teritoriālā sadarbība" pārrobežu sadarbības projekti (2014-2020)</t>
  </si>
  <si>
    <t>Eiropas Ekonomikas zonas finanšu instrumenta un Norvēģijas valdības divpusējā finanšu instrumenta finansēto projektu un pasākumu īstenošana</t>
  </si>
  <si>
    <t xml:space="preserve">24. </t>
  </si>
  <si>
    <t>Valsts kontrole</t>
  </si>
  <si>
    <t xml:space="preserve">25. </t>
  </si>
  <si>
    <t>Pārresoru koordinācijas centrs</t>
  </si>
  <si>
    <t>Pārresoru koordinācijas centra darbības nodrošināšana</t>
  </si>
  <si>
    <t xml:space="preserve">29. </t>
  </si>
  <si>
    <t>Veselības ministrija</t>
  </si>
  <si>
    <t>Medicīnas izglītība</t>
  </si>
  <si>
    <t>Augstākā medicīnas izglītība</t>
  </si>
  <si>
    <t>Rezidentu apmācība</t>
  </si>
  <si>
    <t>06.02.00</t>
  </si>
  <si>
    <t>Medicīnas vēstures muzejs</t>
  </si>
  <si>
    <t>Veselības aprūpes nodrošināšana</t>
  </si>
  <si>
    <t>33.03.00</t>
  </si>
  <si>
    <t>Kompensējamo medikamentu un materiālu apmaksāšana</t>
  </si>
  <si>
    <t>33.04.00</t>
  </si>
  <si>
    <t>Centralizēta medikamentu un materiālu iegāde</t>
  </si>
  <si>
    <t>33.08.00</t>
  </si>
  <si>
    <t>Iedzīvotāju genoma datubāzes projekta īstenošana</t>
  </si>
  <si>
    <t>33.09.00</t>
  </si>
  <si>
    <t>Interešu izglītības nodrošināšana VSIA "Bērnu klīniskā universitātes slimnīca"</t>
  </si>
  <si>
    <t>33.12.00</t>
  </si>
  <si>
    <t>Reto slimību ārstēšana</t>
  </si>
  <si>
    <t>33.14.00</t>
  </si>
  <si>
    <t>Primārās ambulatorās veselības aprūpes nodrošināšana</t>
  </si>
  <si>
    <t>33.15.00</t>
  </si>
  <si>
    <t>Laboratorisko izmeklējumu nodrošināšana ambulatorajā aprūpē</t>
  </si>
  <si>
    <t>33.16.00</t>
  </si>
  <si>
    <t>Pārējo ambulatoro veselības aprūpes pakalpojumu nodrošināšana</t>
  </si>
  <si>
    <t>33.17.00</t>
  </si>
  <si>
    <t>Neatliekamās medicīniskās palīdzības nodrošināšana stacionārās ārstniecības iestādēs</t>
  </si>
  <si>
    <t>33.18.00</t>
  </si>
  <si>
    <t>Plānveida stacionāro veselības aprūpes pakalpojumu nodrošināšana</t>
  </si>
  <si>
    <t>33.19.00</t>
  </si>
  <si>
    <t>Krievijas Federācijas militāro pensionāru veselības aprūpe (no Krievijas Federācijas līdzekļiem)</t>
  </si>
  <si>
    <t>33.20.00</t>
  </si>
  <si>
    <t>Dotācija biedrībām, nodibinājumiem un organizācijām</t>
  </si>
  <si>
    <t>37.00.00</t>
  </si>
  <si>
    <t>Starptautisko saistību un līgumu izpildes nodrošināšana</t>
  </si>
  <si>
    <t>37.04.00</t>
  </si>
  <si>
    <t>Maksājumi starptautiskajās organizācijās</t>
  </si>
  <si>
    <t>Specializētās veselības aprūpes nodrošināšana</t>
  </si>
  <si>
    <t>Asins un asins komponentu nodrošināšana</t>
  </si>
  <si>
    <t>39.04.00</t>
  </si>
  <si>
    <t>Neatliekamā medicīniskā palīdzība</t>
  </si>
  <si>
    <t>39.06.00</t>
  </si>
  <si>
    <t>Tiesu medicīniskā ekspertīze</t>
  </si>
  <si>
    <t>39.07.00</t>
  </si>
  <si>
    <t>Antidopinga politikas īstenošana</t>
  </si>
  <si>
    <t>45.00.00</t>
  </si>
  <si>
    <t>Veselības aprūpes finansējuma administrēšana</t>
  </si>
  <si>
    <t>45.01.00</t>
  </si>
  <si>
    <t>Veselības aprūpes finansējuma administrēšana un ekonomiskā novērtēšana</t>
  </si>
  <si>
    <t>45.02.00</t>
  </si>
  <si>
    <t>Ārstniecības riska fonda darbības nodrošināšana</t>
  </si>
  <si>
    <t>46.00.00</t>
  </si>
  <si>
    <t>Veselības nozares uzraudzība</t>
  </si>
  <si>
    <t>46.01.00</t>
  </si>
  <si>
    <t>46.03.00</t>
  </si>
  <si>
    <t>Slimību profilakses nodrošināšana</t>
  </si>
  <si>
    <t>46.04.00</t>
  </si>
  <si>
    <t>Veselības veicināšana</t>
  </si>
  <si>
    <t>Eiropas Reģionālās attīstības fonda (ERAF) projektu veselības jomā īstenošana (2014-2020)</t>
  </si>
  <si>
    <t>Eiropas Sociālā fonda (ESF) projektu īstenošana (2014-2020)</t>
  </si>
  <si>
    <t>Narkotiku uzraudzības monitoringa fokālā punkta darbības nodrošināšana</t>
  </si>
  <si>
    <t>Citu Eiropas Kopienas projektu īstenošana</t>
  </si>
  <si>
    <t>Eiropas Savienības programmas ERASMUS+ projektu īstenošana</t>
  </si>
  <si>
    <t>Solidaritātes fonda projektu un pasākumu īstenošana</t>
  </si>
  <si>
    <t xml:space="preserve">30. </t>
  </si>
  <si>
    <t>Satversmes tiesa</t>
  </si>
  <si>
    <t>Tiesa</t>
  </si>
  <si>
    <t xml:space="preserve">32. </t>
  </si>
  <si>
    <t>Prokuratūra</t>
  </si>
  <si>
    <t>Prokuratūras iestāžu uzturēšana</t>
  </si>
  <si>
    <t xml:space="preserve">35. </t>
  </si>
  <si>
    <t>Centrālā vēlēšanu komisija</t>
  </si>
  <si>
    <t>Vispārējā vadība</t>
  </si>
  <si>
    <t>Saeimas vēlēšanas</t>
  </si>
  <si>
    <t xml:space="preserve">46. </t>
  </si>
  <si>
    <t>Sabiedriskie elektroniskie plašsaziņas līdzekļi</t>
  </si>
  <si>
    <t>Sabiedrisko elektronisko plašsaziņas līdzekļu padomes darbības nodrošināšana</t>
  </si>
  <si>
    <t>Sabiedriskā pasūtījuma īstenošana Latvijas Radio</t>
  </si>
  <si>
    <t>Sabiedriskā pasūtījuma īstenošana Latvijas Televīzijā</t>
  </si>
  <si>
    <t xml:space="preserve">47. </t>
  </si>
  <si>
    <t>Radio un televīzijas regulators</t>
  </si>
  <si>
    <t>Nozares vadība</t>
  </si>
  <si>
    <t>Galalietotājiem bez maksas izplatāmo programmu sarakstā iekļauto televīzijas programmu izplatīšana</t>
  </si>
  <si>
    <t xml:space="preserve">62. </t>
  </si>
  <si>
    <t>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</si>
  <si>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</si>
  <si>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</si>
  <si>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</si>
  <si>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</si>
  <si>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Mērķdotācijas pašvaldību pasākumiem</t>
  </si>
  <si>
    <t xml:space="preserve">64. </t>
  </si>
  <si>
    <t>Dotācija pašvaldībām</t>
  </si>
  <si>
    <t>Dotācija pašvaldību finanšu izlīdzināšanas fondam</t>
  </si>
  <si>
    <t xml:space="preserve">74. </t>
  </si>
  <si>
    <t>Gadskārtējā valsts budžeta izpildes procesā pārdalāmais finansējums</t>
  </si>
  <si>
    <t>Apropriācijas rezerve</t>
  </si>
  <si>
    <t>Līdzekļi neparedzētiem gadījumiem</t>
  </si>
  <si>
    <t>Noziedzīgi iegūtu līdzekļu legalizācijas un terorisma finansēšanas novēršana</t>
  </si>
  <si>
    <t>Finansējums veselības jomas pasākumiem Covid-19 infekcijas izplatības ierobežošanai</t>
  </si>
  <si>
    <t>15.00.00</t>
  </si>
  <si>
    <t>Finansējums Energoresursu cenu ārkārtēja pieauguma samazinājuma pasākumu likumā noteikto terminēto atbalsta pasākumu īstenošanai</t>
  </si>
  <si>
    <t>17.00.00</t>
  </si>
  <si>
    <t>Finansējums Ukrainas civiliedzīvotāju atbalsta likumā noteikto pasākumu īstenošanai</t>
  </si>
  <si>
    <t>18.00.00</t>
  </si>
  <si>
    <t>Finansējums valsts drošības stiprināšanas pasākumiem</t>
  </si>
  <si>
    <t>Finansējums energoresursu un ēdināšanas izdevumu pieauguma kompensēšanai</t>
  </si>
  <si>
    <t>80.00.00</t>
  </si>
  <si>
    <t>Nesadalītais finansējums Eiropas Savienības politiku instrumentu un pārējās ārvalstu finanšu palīdzības līdzfinansēto projektu un pasākumu īstenošanai</t>
  </si>
  <si>
    <t xml:space="preserve">28. </t>
  </si>
  <si>
    <t>Augstākā tiesa</t>
  </si>
  <si>
    <t>Ziemeļvalstu Ministru padomes biroja finansētie projekti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</si>
</sst>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2" x14ac:knownFonts="1">
    <font>
      <sz val="10"/>
      <name val="Arial"/>
      <family val="2"/>
      <charset val="186"/>
    </font>
    <font>
      <sz val="10"/>
      <name val="Arial"/>
      <family val="2"/>
      <charset val="186"/>
    </font>
    <font>
      <sz val="10"/>
      <name val="Times New Roman"/>
      <family val="1"/>
      <charset val="186"/>
    </font>
    <font>
      <sz val="8.5"/>
      <name val="Times New Roman"/>
      <family val="1"/>
      <charset val="186"/>
    </font>
    <font>
      <b/>
      <sz val="12"/>
      <name val="Times New Roman"/>
      <family val="1"/>
      <charset val="186"/>
    </font>
    <font>
      <sz val="12"/>
      <name val="Times New Roman"/>
      <family val="1"/>
      <charset val="186"/>
    </font>
    <font>
      <sz val="8"/>
      <name val="Times New Roman"/>
      <family val="1"/>
      <charset val="186"/>
    </font>
    <font>
      <i/>
      <sz val="10"/>
      <name val="Times New Roman"/>
      <family val="1"/>
      <charset val="186"/>
    </font>
    <font>
      <b/>
      <sz val="10"/>
      <name val="Times New Roman"/>
      <family val="1"/>
      <charset val="186"/>
    </font>
    <font>
      <b/>
      <sz val="8"/>
      <name val="Times New Roman"/>
      <family val="1"/>
      <charset val="186"/>
    </font>
    <font>
      <sz val="11"/>
      <name val="Times New Roman"/>
      <family val="1"/>
      <charset val="186"/>
    </font>
    <font>
      <b/>
      <sz val="11"/>
      <name val="Times New Roman"/>
      <family val="1"/>
      <charset val="186"/>
    </font>
  </fonts>
  <fills count="2">
    <fill>
      <patternFill patternType="none"/>
    </fill>
    <fill>
      <patternFill patternType="gray125"/>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s>
  <cellStyleXfs count="4">
    <xf numFmtId="0" fontId="0" fillId="0" borderId="0"/>
    <xf numFmtId="0" fontId="1" fillId="0" borderId="0"/>
    <xf numFmtId="0" fontId="1" fillId="0" borderId="0"/>
    <xf numFmtId="0" fontId="1" fillId="0" borderId="0"/>
  </cellStyleXfs>
  <cellXfs count="43">
    <xf numFmtId="0" fontId="0" fillId="0" borderId="0" xfId="0"/>
    <xf numFmtId="0" fontId="2" fillId="0" borderId="0" xfId="0" applyFont="1"/>
    <xf numFmtId="0" fontId="4" fillId="0" borderId="0" xfId="1" applyFont="1" applyFill="1" applyBorder="1" applyAlignment="1">
      <alignment horizontal="center" vertical="center"/>
    </xf>
    <xf numFmtId="3" fontId="4" fillId="0" borderId="0" xfId="1" applyNumberFormat="1" applyFont="1" applyFill="1" applyBorder="1" applyAlignment="1">
      <alignment horizontal="right" vertical="center"/>
    </xf>
    <xf numFmtId="4" fontId="4" fillId="0" borderId="0" xfId="1" applyNumberFormat="1" applyFont="1" applyFill="1" applyBorder="1" applyAlignment="1">
      <alignment horizontal="right" vertical="center"/>
    </xf>
    <xf numFmtId="0" fontId="6" fillId="0" borderId="0" xfId="1" applyFont="1" applyFill="1" applyAlignment="1">
      <alignment horizontal="right" vertical="center"/>
    </xf>
    <xf numFmtId="0" fontId="2" fillId="0" borderId="0" xfId="1" applyFont="1" applyFill="1" applyAlignment="1">
      <alignment horizontal="right" vertical="center"/>
    </xf>
    <xf numFmtId="0" fontId="8" fillId="0" borderId="2" xfId="0" applyFont="1" applyFill="1" applyBorder="1" applyAlignment="1">
      <alignment horizontal="center" vertical="center" wrapText="1"/>
    </xf>
    <xf numFmtId="3" fontId="8" fillId="0" borderId="2" xfId="0" applyNumberFormat="1" applyFont="1" applyFill="1" applyBorder="1" applyAlignment="1">
      <alignment horizontal="center" vertical="center" wrapText="1"/>
    </xf>
    <xf numFmtId="4" fontId="8" fillId="0" borderId="2" xfId="0" applyNumberFormat="1" applyFont="1" applyFill="1" applyBorder="1" applyAlignment="1">
      <alignment horizontal="center" vertical="center" wrapText="1"/>
    </xf>
    <xf numFmtId="0" fontId="9" fillId="0" borderId="3" xfId="0" applyNumberFormat="1" applyFont="1" applyBorder="1" applyAlignment="1">
      <alignment horizontal="center" vertical="center"/>
    </xf>
    <xf numFmtId="0" fontId="10" fillId="0" borderId="0" xfId="0" applyFont="1"/>
    <xf numFmtId="49" fontId="10" fillId="0" borderId="3" xfId="0" applyNumberFormat="1" applyFont="1" applyBorder="1" applyAlignment="1">
      <alignment vertical="center" wrapText="1"/>
    </xf>
    <xf numFmtId="0" fontId="11" fillId="0" borderId="3" xfId="0" applyFont="1" applyBorder="1" applyAlignment="1">
      <alignment horizontal="center" vertical="center" wrapText="1"/>
    </xf>
    <xf numFmtId="3" fontId="10" fillId="0" borderId="3" xfId="0" applyNumberFormat="1" applyFont="1" applyBorder="1" applyAlignment="1">
      <alignment vertical="center"/>
    </xf>
    <xf numFmtId="164" fontId="10" fillId="0" borderId="3" xfId="0" applyNumberFormat="1" applyFont="1" applyBorder="1" applyAlignment="1">
      <alignment vertical="center"/>
    </xf>
    <xf numFmtId="49" fontId="2" fillId="0" borderId="3" xfId="0" applyNumberFormat="1" applyFont="1" applyBorder="1" applyAlignment="1">
      <alignment vertical="center" wrapText="1"/>
    </xf>
    <xf numFmtId="0" fontId="2" fillId="0" borderId="3" xfId="0" applyFont="1" applyBorder="1" applyAlignment="1">
      <alignment vertical="center" wrapText="1"/>
    </xf>
    <xf numFmtId="3" fontId="2" fillId="0" borderId="3" xfId="0" applyNumberFormat="1" applyFont="1" applyBorder="1" applyAlignment="1">
      <alignment vertical="center"/>
    </xf>
    <xf numFmtId="164" fontId="2" fillId="0" borderId="3" xfId="0" applyNumberFormat="1" applyFont="1" applyBorder="1" applyAlignment="1">
      <alignment vertical="center"/>
    </xf>
    <xf numFmtId="49"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49" fontId="2"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indent="2"/>
    </xf>
    <xf numFmtId="49" fontId="2" fillId="0" borderId="3" xfId="0" applyNumberFormat="1" applyFont="1" applyBorder="1" applyAlignment="1">
      <alignment horizontal="left" vertical="center" wrapText="1" indent="3"/>
    </xf>
    <xf numFmtId="49" fontId="2" fillId="0" borderId="3" xfId="0" applyNumberFormat="1" applyFont="1" applyBorder="1" applyAlignment="1">
      <alignment horizontal="left" vertical="center" wrapText="1" indent="4"/>
    </xf>
    <xf numFmtId="49" fontId="2" fillId="0" borderId="3" xfId="0" applyNumberFormat="1" applyFont="1" applyBorder="1" applyAlignment="1">
      <alignment horizontal="left" vertical="center" wrapText="1" indent="5"/>
    </xf>
    <xf numFmtId="49" fontId="8" fillId="0" borderId="3" xfId="0" applyNumberFormat="1" applyFont="1" applyBorder="1" applyAlignment="1">
      <alignment vertical="center" wrapText="1"/>
    </xf>
    <xf numFmtId="0" fontId="8" fillId="0" borderId="3" xfId="0" applyFont="1" applyBorder="1" applyAlignment="1">
      <alignment vertical="center" wrapText="1"/>
    </xf>
    <xf numFmtId="3" fontId="8" fillId="0" borderId="3" xfId="0" applyNumberFormat="1" applyFont="1" applyBorder="1" applyAlignment="1">
      <alignment vertical="center"/>
    </xf>
    <xf numFmtId="164" fontId="8" fillId="0" borderId="3" xfId="0" applyNumberFormat="1" applyFont="1" applyBorder="1" applyAlignment="1">
      <alignment vertical="center"/>
    </xf>
    <xf numFmtId="0" fontId="8" fillId="0" borderId="0" xfId="0" applyFont="1"/>
    <xf numFmtId="0" fontId="2" fillId="0" borderId="0" xfId="0" applyFont="1" applyAlignment="1">
      <alignment vertical="center" wrapText="1"/>
    </xf>
    <xf numFmtId="3" fontId="2" fillId="0" borderId="0" xfId="0" applyNumberFormat="1" applyFont="1" applyAlignment="1">
      <alignment vertical="center"/>
    </xf>
    <xf numFmtId="164" fontId="2" fillId="0" borderId="0" xfId="0" applyNumberFormat="1" applyFont="1" applyAlignment="1">
      <alignment vertical="center"/>
    </xf>
    <xf numFmtId="49" fontId="2" fillId="0" borderId="0" xfId="0" applyNumberFormat="1" applyFont="1" applyAlignment="1">
      <alignment vertical="center" wrapText="1"/>
    </xf>
    <xf numFmtId="49" fontId="8" fillId="0" borderId="3" xfId="0" applyNumberFormat="1" applyFont="1" applyBorder="1" applyAlignment="1">
      <alignment horizontal="left" vertical="center" wrapText="1" indent="1"/>
    </xf>
    <xf numFmtId="0" fontId="5" fillId="0" borderId="0" xfId="1" applyFont="1" applyFill="1" applyBorder="1" applyAlignment="1">
      <alignment horizontal="center" vertical="center"/>
    </xf>
    <xf numFmtId="3" fontId="4" fillId="0" borderId="0" xfId="1" applyNumberFormat="1" applyFont="1" applyFill="1" applyBorder="1" applyAlignment="1">
      <alignment horizontal="center" vertical="center" wrapText="1"/>
    </xf>
    <xf numFmtId="0" fontId="2" fillId="0" borderId="1" xfId="0" applyFont="1" applyBorder="1" applyAlignment="1">
      <alignment horizontal="center"/>
    </xf>
    <xf numFmtId="0" fontId="3" fillId="0" borderId="0" xfId="1" applyNumberFormat="1" applyFont="1" applyFill="1" applyBorder="1" applyAlignment="1">
      <alignment horizontal="center" wrapText="1"/>
    </xf>
    <xf numFmtId="0" fontId="4" fillId="0" borderId="0" xfId="2" applyNumberFormat="1" applyFont="1" applyBorder="1" applyAlignment="1">
      <alignment horizontal="center" wrapText="1"/>
    </xf>
    <xf numFmtId="0" fontId="2" fillId="0" borderId="0" xfId="2" applyFont="1" applyAlignment="1">
      <alignment horizontal="center" vertical="top"/>
    </xf>
  </cellXfs>
  <cellStyles count="4">
    <cellStyle name="Normal" xfId="0" builtinId="0"/>
    <cellStyle name="Normal 2 2 2" xfId="3"/>
    <cellStyle name="Normal_2.17_Valsts_budzeta_izpilde" xfId="2"/>
    <cellStyle name="Normal_Izdrukai"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89"/>
  <sheetViews>
    <sheetView tabSelected="1" zoomScaleNormal="100" workbookViewId="0">
      <selection activeCell="M16" sqref="M16"/>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24</v>
      </c>
      <c r="B13" s="21" t="s">
        <v>25</v>
      </c>
      <c r="C13" s="18"/>
      <c r="D13" s="18"/>
      <c r="E13" s="18"/>
      <c r="F13" s="18"/>
      <c r="G13" s="18"/>
      <c r="H13" s="18"/>
      <c r="I13" s="19"/>
      <c r="J13" s="19"/>
      <c r="K13" s="19"/>
    </row>
    <row r="14" spans="1:11" x14ac:dyDescent="0.2">
      <c r="A14" s="16" t="s">
        <v>26</v>
      </c>
      <c r="B14" s="17" t="s">
        <v>27</v>
      </c>
      <c r="C14" s="18">
        <v>7238844</v>
      </c>
      <c r="D14" s="18">
        <v>7175783</v>
      </c>
      <c r="E14" s="18">
        <v>2833489</v>
      </c>
      <c r="F14" s="18">
        <v>7176233</v>
      </c>
      <c r="G14" s="18">
        <f t="shared" ref="G14:G35" si="0">F14-C14</f>
        <v>-62611</v>
      </c>
      <c r="H14" s="18">
        <f t="shared" ref="H14:H35" si="1">E14-F14</f>
        <v>-4342744</v>
      </c>
      <c r="I14" s="19">
        <f t="shared" ref="I14:I35" si="2">IF(ISERROR(F14/C14),0,F14/C14*100-100)</f>
        <v>-0.86493091990931248</v>
      </c>
      <c r="J14" s="19">
        <f t="shared" ref="J14:J35" si="3">IF(ISERROR(F14/E14),0,F14/E14*100)</f>
        <v>253.26489709330087</v>
      </c>
      <c r="K14" s="19">
        <f t="shared" ref="K14:K35" si="4">IF(ISERROR(F14/D14),0,F14/D14*100)</f>
        <v>100.00627109264593</v>
      </c>
    </row>
    <row r="15" spans="1:11" ht="25.5" x14ac:dyDescent="0.2">
      <c r="A15" s="22" t="s">
        <v>28</v>
      </c>
      <c r="B15" s="17" t="s">
        <v>29</v>
      </c>
      <c r="C15" s="18">
        <v>0</v>
      </c>
      <c r="D15" s="18">
        <v>0</v>
      </c>
      <c r="E15" s="18">
        <v>0</v>
      </c>
      <c r="F15" s="18">
        <v>450</v>
      </c>
      <c r="G15" s="18">
        <f t="shared" si="0"/>
        <v>450</v>
      </c>
      <c r="H15" s="18">
        <f t="shared" si="1"/>
        <v>-450</v>
      </c>
      <c r="I15" s="19">
        <f t="shared" si="2"/>
        <v>0</v>
      </c>
      <c r="J15" s="19">
        <f t="shared" si="3"/>
        <v>0</v>
      </c>
      <c r="K15" s="19">
        <f t="shared" si="4"/>
        <v>0</v>
      </c>
    </row>
    <row r="16" spans="1:11" x14ac:dyDescent="0.2">
      <c r="A16" s="22" t="s">
        <v>30</v>
      </c>
      <c r="B16" s="17" t="s">
        <v>31</v>
      </c>
      <c r="C16" s="18">
        <v>7238844</v>
      </c>
      <c r="D16" s="18">
        <v>7175783</v>
      </c>
      <c r="E16" s="18">
        <v>2833489</v>
      </c>
      <c r="F16" s="18">
        <v>7175783</v>
      </c>
      <c r="G16" s="18">
        <f t="shared" si="0"/>
        <v>-63061</v>
      </c>
      <c r="H16" s="18">
        <f t="shared" si="1"/>
        <v>-4342294</v>
      </c>
      <c r="I16" s="19">
        <f t="shared" si="2"/>
        <v>-0.87114738209581333</v>
      </c>
      <c r="J16" s="19">
        <f t="shared" si="3"/>
        <v>253.24901561290693</v>
      </c>
      <c r="K16" s="19">
        <f t="shared" si="4"/>
        <v>100</v>
      </c>
    </row>
    <row r="17" spans="1:11" x14ac:dyDescent="0.2">
      <c r="A17" s="23" t="s">
        <v>32</v>
      </c>
      <c r="B17" s="17" t="s">
        <v>33</v>
      </c>
      <c r="C17" s="18">
        <v>7238844</v>
      </c>
      <c r="D17" s="18">
        <v>7175783</v>
      </c>
      <c r="E17" s="18">
        <v>2833489</v>
      </c>
      <c r="F17" s="18">
        <v>7175783</v>
      </c>
      <c r="G17" s="18">
        <f t="shared" si="0"/>
        <v>-63061</v>
      </c>
      <c r="H17" s="18">
        <f t="shared" si="1"/>
        <v>-4342294</v>
      </c>
      <c r="I17" s="19">
        <f t="shared" si="2"/>
        <v>-0.87114738209581333</v>
      </c>
      <c r="J17" s="19">
        <f t="shared" si="3"/>
        <v>253.24901561290693</v>
      </c>
      <c r="K17" s="19">
        <f t="shared" si="4"/>
        <v>100</v>
      </c>
    </row>
    <row r="18" spans="1:11" x14ac:dyDescent="0.2">
      <c r="A18" s="16" t="s">
        <v>34</v>
      </c>
      <c r="B18" s="17" t="s">
        <v>35</v>
      </c>
      <c r="C18" s="18">
        <v>2751290.28</v>
      </c>
      <c r="D18" s="18">
        <v>7175783</v>
      </c>
      <c r="E18" s="18">
        <v>2833489</v>
      </c>
      <c r="F18" s="18">
        <v>3341630.12</v>
      </c>
      <c r="G18" s="18">
        <f t="shared" si="0"/>
        <v>590339.84000000032</v>
      </c>
      <c r="H18" s="18">
        <f t="shared" si="1"/>
        <v>-508141.12000000011</v>
      </c>
      <c r="I18" s="19">
        <f t="shared" si="2"/>
        <v>21.456835881381451</v>
      </c>
      <c r="J18" s="19">
        <f t="shared" si="3"/>
        <v>117.9334071880992</v>
      </c>
      <c r="K18" s="19">
        <f t="shared" si="4"/>
        <v>46.568160157574447</v>
      </c>
    </row>
    <row r="19" spans="1:11" x14ac:dyDescent="0.2">
      <c r="A19" s="22" t="s">
        <v>36</v>
      </c>
      <c r="B19" s="17" t="s">
        <v>37</v>
      </c>
      <c r="C19" s="18">
        <v>2738246.73</v>
      </c>
      <c r="D19" s="18">
        <v>6927936</v>
      </c>
      <c r="E19" s="18">
        <v>2812989</v>
      </c>
      <c r="F19" s="18">
        <v>3313861.31</v>
      </c>
      <c r="G19" s="18">
        <f t="shared" si="0"/>
        <v>575614.58000000007</v>
      </c>
      <c r="H19" s="18">
        <f t="shared" si="1"/>
        <v>-500872.31000000006</v>
      </c>
      <c r="I19" s="19">
        <f t="shared" si="2"/>
        <v>21.021282475885599</v>
      </c>
      <c r="J19" s="19">
        <f t="shared" si="3"/>
        <v>117.80569742718509</v>
      </c>
      <c r="K19" s="19">
        <f t="shared" si="4"/>
        <v>47.833312980951327</v>
      </c>
    </row>
    <row r="20" spans="1:11" x14ac:dyDescent="0.2">
      <c r="A20" s="23" t="s">
        <v>38</v>
      </c>
      <c r="B20" s="17" t="s">
        <v>39</v>
      </c>
      <c r="C20" s="18">
        <v>2611070.73</v>
      </c>
      <c r="D20" s="18">
        <v>6597840</v>
      </c>
      <c r="E20" s="18">
        <v>2656738</v>
      </c>
      <c r="F20" s="18">
        <v>3144416.11</v>
      </c>
      <c r="G20" s="18">
        <f t="shared" si="0"/>
        <v>533345.37999999989</v>
      </c>
      <c r="H20" s="18">
        <f t="shared" si="1"/>
        <v>-487678.10999999987</v>
      </c>
      <c r="I20" s="19">
        <f t="shared" si="2"/>
        <v>20.426309171640099</v>
      </c>
      <c r="J20" s="19">
        <f t="shared" si="3"/>
        <v>118.35627412262706</v>
      </c>
      <c r="K20" s="19">
        <f t="shared" si="4"/>
        <v>47.65826558388806</v>
      </c>
    </row>
    <row r="21" spans="1:11" x14ac:dyDescent="0.2">
      <c r="A21" s="24" t="s">
        <v>40</v>
      </c>
      <c r="B21" s="17" t="s">
        <v>41</v>
      </c>
      <c r="C21" s="18">
        <v>1201379.07</v>
      </c>
      <c r="D21" s="18">
        <v>3234297</v>
      </c>
      <c r="E21" s="18">
        <v>1218163</v>
      </c>
      <c r="F21" s="18">
        <v>1529263.09</v>
      </c>
      <c r="G21" s="18">
        <f t="shared" si="0"/>
        <v>327884.02</v>
      </c>
      <c r="H21" s="18">
        <f t="shared" si="1"/>
        <v>-311100.09000000008</v>
      </c>
      <c r="I21" s="19">
        <f t="shared" si="2"/>
        <v>27.292303336031992</v>
      </c>
      <c r="J21" s="19">
        <f t="shared" si="3"/>
        <v>125.53846160160833</v>
      </c>
      <c r="K21" s="19">
        <f t="shared" si="4"/>
        <v>47.282704402224041</v>
      </c>
    </row>
    <row r="22" spans="1:11" x14ac:dyDescent="0.2">
      <c r="A22" s="24" t="s">
        <v>42</v>
      </c>
      <c r="B22" s="17" t="s">
        <v>43</v>
      </c>
      <c r="C22" s="18">
        <v>1409691.66</v>
      </c>
      <c r="D22" s="18">
        <v>3363543</v>
      </c>
      <c r="E22" s="18">
        <v>1438575</v>
      </c>
      <c r="F22" s="18">
        <v>1615153.02</v>
      </c>
      <c r="G22" s="18">
        <f t="shared" si="0"/>
        <v>205461.3600000001</v>
      </c>
      <c r="H22" s="18">
        <f t="shared" si="1"/>
        <v>-176578.02000000002</v>
      </c>
      <c r="I22" s="19">
        <f t="shared" si="2"/>
        <v>14.57491491437213</v>
      </c>
      <c r="J22" s="19">
        <f t="shared" si="3"/>
        <v>112.27450914967937</v>
      </c>
      <c r="K22" s="19">
        <f t="shared" si="4"/>
        <v>48.019395619440573</v>
      </c>
    </row>
    <row r="23" spans="1:11" x14ac:dyDescent="0.2">
      <c r="A23" s="25" t="s">
        <v>44</v>
      </c>
      <c r="B23" s="17" t="s">
        <v>45</v>
      </c>
      <c r="C23" s="18">
        <v>190</v>
      </c>
      <c r="D23" s="18">
        <v>0</v>
      </c>
      <c r="E23" s="18">
        <v>0</v>
      </c>
      <c r="F23" s="18">
        <v>518.22</v>
      </c>
      <c r="G23" s="18">
        <f t="shared" si="0"/>
        <v>328.22</v>
      </c>
      <c r="H23" s="18">
        <f t="shared" si="1"/>
        <v>-518.22</v>
      </c>
      <c r="I23" s="19">
        <f t="shared" si="2"/>
        <v>172.74736842105261</v>
      </c>
      <c r="J23" s="19">
        <f t="shared" si="3"/>
        <v>0</v>
      </c>
      <c r="K23" s="19">
        <f t="shared" si="4"/>
        <v>0</v>
      </c>
    </row>
    <row r="24" spans="1:11" x14ac:dyDescent="0.2">
      <c r="A24" s="23" t="s">
        <v>46</v>
      </c>
      <c r="B24" s="17" t="s">
        <v>47</v>
      </c>
      <c r="C24" s="18">
        <v>107076</v>
      </c>
      <c r="D24" s="18">
        <v>296801</v>
      </c>
      <c r="E24" s="18">
        <v>136151</v>
      </c>
      <c r="F24" s="18">
        <v>136150.20000000001</v>
      </c>
      <c r="G24" s="18">
        <f t="shared" si="0"/>
        <v>29074.200000000012</v>
      </c>
      <c r="H24" s="18">
        <f t="shared" si="1"/>
        <v>0.79999999998835847</v>
      </c>
      <c r="I24" s="19">
        <f t="shared" si="2"/>
        <v>27.152863386753339</v>
      </c>
      <c r="J24" s="19">
        <f t="shared" si="3"/>
        <v>99.999412417095741</v>
      </c>
      <c r="K24" s="19">
        <f t="shared" si="4"/>
        <v>45.872554337754927</v>
      </c>
    </row>
    <row r="25" spans="1:11" x14ac:dyDescent="0.2">
      <c r="A25" s="24" t="s">
        <v>48</v>
      </c>
      <c r="B25" s="17" t="s">
        <v>49</v>
      </c>
      <c r="C25" s="18">
        <v>0</v>
      </c>
      <c r="D25" s="18">
        <v>24500</v>
      </c>
      <c r="E25" s="18">
        <v>0</v>
      </c>
      <c r="F25" s="18">
        <v>0</v>
      </c>
      <c r="G25" s="18">
        <f t="shared" si="0"/>
        <v>0</v>
      </c>
      <c r="H25" s="18">
        <f t="shared" si="1"/>
        <v>0</v>
      </c>
      <c r="I25" s="19">
        <f t="shared" si="2"/>
        <v>0</v>
      </c>
      <c r="J25" s="19">
        <f t="shared" si="3"/>
        <v>0</v>
      </c>
      <c r="K25" s="19">
        <f t="shared" si="4"/>
        <v>0</v>
      </c>
    </row>
    <row r="26" spans="1:11" x14ac:dyDescent="0.2">
      <c r="A26" s="24" t="s">
        <v>50</v>
      </c>
      <c r="B26" s="17" t="s">
        <v>51</v>
      </c>
      <c r="C26" s="18">
        <v>107076</v>
      </c>
      <c r="D26" s="18">
        <v>272301</v>
      </c>
      <c r="E26" s="18">
        <v>136151</v>
      </c>
      <c r="F26" s="18">
        <v>136150.20000000001</v>
      </c>
      <c r="G26" s="18">
        <f t="shared" si="0"/>
        <v>29074.200000000012</v>
      </c>
      <c r="H26" s="18">
        <f t="shared" si="1"/>
        <v>0.79999999998835847</v>
      </c>
      <c r="I26" s="19">
        <f t="shared" si="2"/>
        <v>27.152863386753339</v>
      </c>
      <c r="J26" s="19">
        <f t="shared" si="3"/>
        <v>99.999412417095741</v>
      </c>
      <c r="K26" s="19">
        <f t="shared" si="4"/>
        <v>49.999889827800857</v>
      </c>
    </row>
    <row r="27" spans="1:11" ht="25.5" x14ac:dyDescent="0.2">
      <c r="A27" s="23" t="s">
        <v>52</v>
      </c>
      <c r="B27" s="17" t="s">
        <v>53</v>
      </c>
      <c r="C27" s="18">
        <v>20100</v>
      </c>
      <c r="D27" s="18">
        <v>33295</v>
      </c>
      <c r="E27" s="18">
        <v>20100</v>
      </c>
      <c r="F27" s="18">
        <v>33295</v>
      </c>
      <c r="G27" s="18">
        <f t="shared" si="0"/>
        <v>13195</v>
      </c>
      <c r="H27" s="18">
        <f t="shared" si="1"/>
        <v>-13195</v>
      </c>
      <c r="I27" s="19">
        <f t="shared" si="2"/>
        <v>65.646766169154233</v>
      </c>
      <c r="J27" s="19">
        <f t="shared" si="3"/>
        <v>165.64676616915423</v>
      </c>
      <c r="K27" s="19">
        <f t="shared" si="4"/>
        <v>100</v>
      </c>
    </row>
    <row r="28" spans="1:11" x14ac:dyDescent="0.2">
      <c r="A28" s="24" t="s">
        <v>54</v>
      </c>
      <c r="B28" s="17" t="s">
        <v>55</v>
      </c>
      <c r="C28" s="18">
        <v>20100</v>
      </c>
      <c r="D28" s="18">
        <v>33295</v>
      </c>
      <c r="E28" s="18">
        <v>20100</v>
      </c>
      <c r="F28" s="18">
        <v>33295</v>
      </c>
      <c r="G28" s="18">
        <f t="shared" si="0"/>
        <v>13195</v>
      </c>
      <c r="H28" s="18">
        <f t="shared" si="1"/>
        <v>-13195</v>
      </c>
      <c r="I28" s="19">
        <f t="shared" si="2"/>
        <v>65.646766169154233</v>
      </c>
      <c r="J28" s="19">
        <f t="shared" si="3"/>
        <v>165.64676616915423</v>
      </c>
      <c r="K28" s="19">
        <f t="shared" si="4"/>
        <v>100</v>
      </c>
    </row>
    <row r="29" spans="1:11" ht="25.5" x14ac:dyDescent="0.2">
      <c r="A29" s="25" t="s">
        <v>56</v>
      </c>
      <c r="B29" s="17" t="s">
        <v>57</v>
      </c>
      <c r="C29" s="18">
        <v>20100</v>
      </c>
      <c r="D29" s="18">
        <v>33295</v>
      </c>
      <c r="E29" s="18">
        <v>20100</v>
      </c>
      <c r="F29" s="18">
        <v>33295</v>
      </c>
      <c r="G29" s="18">
        <f t="shared" si="0"/>
        <v>13195</v>
      </c>
      <c r="H29" s="18">
        <f t="shared" si="1"/>
        <v>-13195</v>
      </c>
      <c r="I29" s="19">
        <f t="shared" si="2"/>
        <v>65.646766169154233</v>
      </c>
      <c r="J29" s="19">
        <f t="shared" si="3"/>
        <v>165.64676616915423</v>
      </c>
      <c r="K29" s="19">
        <f t="shared" si="4"/>
        <v>100</v>
      </c>
    </row>
    <row r="30" spans="1:11" ht="25.5" x14ac:dyDescent="0.2">
      <c r="A30" s="26" t="s">
        <v>58</v>
      </c>
      <c r="B30" s="17" t="s">
        <v>59</v>
      </c>
      <c r="C30" s="18">
        <v>20100</v>
      </c>
      <c r="D30" s="18">
        <v>33295</v>
      </c>
      <c r="E30" s="18">
        <v>20100</v>
      </c>
      <c r="F30" s="18">
        <v>33295</v>
      </c>
      <c r="G30" s="18">
        <f t="shared" si="0"/>
        <v>13195</v>
      </c>
      <c r="H30" s="18">
        <f t="shared" si="1"/>
        <v>-13195</v>
      </c>
      <c r="I30" s="19">
        <f t="shared" si="2"/>
        <v>65.646766169154233</v>
      </c>
      <c r="J30" s="19">
        <f t="shared" si="3"/>
        <v>165.64676616915423</v>
      </c>
      <c r="K30" s="19">
        <f t="shared" si="4"/>
        <v>100</v>
      </c>
    </row>
    <row r="31" spans="1:11" x14ac:dyDescent="0.2">
      <c r="A31" s="22" t="s">
        <v>60</v>
      </c>
      <c r="B31" s="17" t="s">
        <v>61</v>
      </c>
      <c r="C31" s="18">
        <v>13043.55</v>
      </c>
      <c r="D31" s="18">
        <v>247847</v>
      </c>
      <c r="E31" s="18">
        <v>20500</v>
      </c>
      <c r="F31" s="18">
        <v>27768.81</v>
      </c>
      <c r="G31" s="18">
        <f t="shared" si="0"/>
        <v>14725.260000000002</v>
      </c>
      <c r="H31" s="18">
        <f t="shared" si="1"/>
        <v>-7268.8100000000013</v>
      </c>
      <c r="I31" s="19">
        <f t="shared" si="2"/>
        <v>112.89303908828506</v>
      </c>
      <c r="J31" s="19">
        <f t="shared" si="3"/>
        <v>135.45760975609758</v>
      </c>
      <c r="K31" s="19">
        <f t="shared" si="4"/>
        <v>11.204012959608146</v>
      </c>
    </row>
    <row r="32" spans="1:11" x14ac:dyDescent="0.2">
      <c r="A32" s="23" t="s">
        <v>62</v>
      </c>
      <c r="B32" s="17" t="s">
        <v>63</v>
      </c>
      <c r="C32" s="18">
        <v>13043.55</v>
      </c>
      <c r="D32" s="18">
        <v>247847</v>
      </c>
      <c r="E32" s="18">
        <v>20500</v>
      </c>
      <c r="F32" s="18">
        <v>27768.81</v>
      </c>
      <c r="G32" s="18">
        <f t="shared" si="0"/>
        <v>14725.260000000002</v>
      </c>
      <c r="H32" s="18">
        <f t="shared" si="1"/>
        <v>-7268.8100000000013</v>
      </c>
      <c r="I32" s="19">
        <f t="shared" si="2"/>
        <v>112.89303908828506</v>
      </c>
      <c r="J32" s="19">
        <f t="shared" si="3"/>
        <v>135.45760975609758</v>
      </c>
      <c r="K32" s="19">
        <f t="shared" si="4"/>
        <v>11.204012959608146</v>
      </c>
    </row>
    <row r="33" spans="1:11" x14ac:dyDescent="0.2">
      <c r="A33" s="16"/>
      <c r="B33" s="17" t="s">
        <v>64</v>
      </c>
      <c r="C33" s="18">
        <v>4487553.72</v>
      </c>
      <c r="D33" s="18">
        <v>0</v>
      </c>
      <c r="E33" s="18">
        <v>0</v>
      </c>
      <c r="F33" s="18">
        <v>3834602.88</v>
      </c>
      <c r="G33" s="18">
        <f t="shared" si="0"/>
        <v>-652950.83999999985</v>
      </c>
      <c r="H33" s="18">
        <f t="shared" si="1"/>
        <v>-3834602.88</v>
      </c>
      <c r="I33" s="19">
        <f t="shared" si="2"/>
        <v>-14.550262364324411</v>
      </c>
      <c r="J33" s="19">
        <f t="shared" si="3"/>
        <v>0</v>
      </c>
      <c r="K33" s="19">
        <f t="shared" si="4"/>
        <v>0</v>
      </c>
    </row>
    <row r="34" spans="1:11" x14ac:dyDescent="0.2">
      <c r="A34" s="16" t="s">
        <v>65</v>
      </c>
      <c r="B34" s="17" t="s">
        <v>66</v>
      </c>
      <c r="C34" s="18">
        <v>-4487553.72</v>
      </c>
      <c r="D34" s="18">
        <v>0</v>
      </c>
      <c r="E34" s="18">
        <v>0</v>
      </c>
      <c r="F34" s="18">
        <v>-3834602.88</v>
      </c>
      <c r="G34" s="18">
        <f t="shared" si="0"/>
        <v>652950.83999999985</v>
      </c>
      <c r="H34" s="18">
        <f t="shared" si="1"/>
        <v>3834602.88</v>
      </c>
      <c r="I34" s="19">
        <f t="shared" si="2"/>
        <v>-14.550262364324411</v>
      </c>
      <c r="J34" s="19">
        <f t="shared" si="3"/>
        <v>0</v>
      </c>
      <c r="K34" s="19">
        <f t="shared" si="4"/>
        <v>0</v>
      </c>
    </row>
    <row r="35" spans="1:11" x14ac:dyDescent="0.2">
      <c r="A35" s="22" t="s">
        <v>67</v>
      </c>
      <c r="B35" s="17" t="s">
        <v>68</v>
      </c>
      <c r="C35" s="18">
        <v>-4487553.72</v>
      </c>
      <c r="D35" s="18">
        <v>0</v>
      </c>
      <c r="E35" s="18">
        <v>0</v>
      </c>
      <c r="F35" s="18">
        <v>-3834602.88</v>
      </c>
      <c r="G35" s="18">
        <f t="shared" si="0"/>
        <v>652950.83999999985</v>
      </c>
      <c r="H35" s="18">
        <f t="shared" si="1"/>
        <v>3834602.88</v>
      </c>
      <c r="I35" s="19">
        <f t="shared" si="2"/>
        <v>-14.550262364324411</v>
      </c>
      <c r="J35" s="19">
        <f t="shared" si="3"/>
        <v>0</v>
      </c>
      <c r="K35" s="19">
        <f t="shared" si="4"/>
        <v>0</v>
      </c>
    </row>
    <row r="36" spans="1:11" x14ac:dyDescent="0.2">
      <c r="A36" s="16"/>
      <c r="B36" s="17"/>
      <c r="C36" s="18"/>
      <c r="D36" s="18"/>
      <c r="E36" s="18"/>
      <c r="F36" s="18"/>
      <c r="G36" s="18"/>
      <c r="H36" s="18"/>
      <c r="I36" s="19"/>
      <c r="J36" s="19"/>
      <c r="K36" s="19"/>
    </row>
    <row r="37" spans="1:11" s="31" customFormat="1" x14ac:dyDescent="0.2">
      <c r="A37" s="27"/>
      <c r="B37" s="28" t="s">
        <v>69</v>
      </c>
      <c r="C37" s="29"/>
      <c r="D37" s="29"/>
      <c r="E37" s="29"/>
      <c r="F37" s="29"/>
      <c r="G37" s="29"/>
      <c r="H37" s="29"/>
      <c r="I37" s="30"/>
      <c r="J37" s="30"/>
      <c r="K37" s="30"/>
    </row>
    <row r="38" spans="1:11" x14ac:dyDescent="0.2">
      <c r="A38" s="16" t="s">
        <v>26</v>
      </c>
      <c r="B38" s="17" t="s">
        <v>27</v>
      </c>
      <c r="C38" s="18">
        <v>7238844</v>
      </c>
      <c r="D38" s="18">
        <v>7175783</v>
      </c>
      <c r="E38" s="18">
        <v>2833489</v>
      </c>
      <c r="F38" s="18">
        <v>7176233</v>
      </c>
      <c r="G38" s="18">
        <f t="shared" ref="G38:G59" si="5">F38-C38</f>
        <v>-62611</v>
      </c>
      <c r="H38" s="18">
        <f t="shared" ref="H38:H59" si="6">E38-F38</f>
        <v>-4342744</v>
      </c>
      <c r="I38" s="19">
        <f t="shared" ref="I38:I59" si="7">IF(ISERROR(F38/C38),0,F38/C38*100-100)</f>
        <v>-0.86493091990931248</v>
      </c>
      <c r="J38" s="19">
        <f t="shared" ref="J38:J59" si="8">IF(ISERROR(F38/E38),0,F38/E38*100)</f>
        <v>253.26489709330087</v>
      </c>
      <c r="K38" s="19">
        <f t="shared" ref="K38:K59" si="9">IF(ISERROR(F38/D38),0,F38/D38*100)</f>
        <v>100.00627109264593</v>
      </c>
    </row>
    <row r="39" spans="1:11" ht="25.5" x14ac:dyDescent="0.2">
      <c r="A39" s="22" t="s">
        <v>28</v>
      </c>
      <c r="B39" s="17" t="s">
        <v>29</v>
      </c>
      <c r="C39" s="18">
        <v>0</v>
      </c>
      <c r="D39" s="18">
        <v>0</v>
      </c>
      <c r="E39" s="18">
        <v>0</v>
      </c>
      <c r="F39" s="18">
        <v>450</v>
      </c>
      <c r="G39" s="18">
        <f t="shared" si="5"/>
        <v>450</v>
      </c>
      <c r="H39" s="18">
        <f t="shared" si="6"/>
        <v>-450</v>
      </c>
      <c r="I39" s="19">
        <f t="shared" si="7"/>
        <v>0</v>
      </c>
      <c r="J39" s="19">
        <f t="shared" si="8"/>
        <v>0</v>
      </c>
      <c r="K39" s="19">
        <f t="shared" si="9"/>
        <v>0</v>
      </c>
    </row>
    <row r="40" spans="1:11" x14ac:dyDescent="0.2">
      <c r="A40" s="22" t="s">
        <v>30</v>
      </c>
      <c r="B40" s="17" t="s">
        <v>31</v>
      </c>
      <c r="C40" s="18">
        <v>7238844</v>
      </c>
      <c r="D40" s="18">
        <v>7175783</v>
      </c>
      <c r="E40" s="18">
        <v>2833489</v>
      </c>
      <c r="F40" s="18">
        <v>7175783</v>
      </c>
      <c r="G40" s="18">
        <f t="shared" si="5"/>
        <v>-63061</v>
      </c>
      <c r="H40" s="18">
        <f t="shared" si="6"/>
        <v>-4342294</v>
      </c>
      <c r="I40" s="19">
        <f t="shared" si="7"/>
        <v>-0.87114738209581333</v>
      </c>
      <c r="J40" s="19">
        <f t="shared" si="8"/>
        <v>253.24901561290693</v>
      </c>
      <c r="K40" s="19">
        <f t="shared" si="9"/>
        <v>100</v>
      </c>
    </row>
    <row r="41" spans="1:11" x14ac:dyDescent="0.2">
      <c r="A41" s="23" t="s">
        <v>32</v>
      </c>
      <c r="B41" s="17" t="s">
        <v>33</v>
      </c>
      <c r="C41" s="18">
        <v>7238844</v>
      </c>
      <c r="D41" s="18">
        <v>7175783</v>
      </c>
      <c r="E41" s="18">
        <v>2833489</v>
      </c>
      <c r="F41" s="18">
        <v>7175783</v>
      </c>
      <c r="G41" s="18">
        <f t="shared" si="5"/>
        <v>-63061</v>
      </c>
      <c r="H41" s="18">
        <f t="shared" si="6"/>
        <v>-4342294</v>
      </c>
      <c r="I41" s="19">
        <f t="shared" si="7"/>
        <v>-0.87114738209581333</v>
      </c>
      <c r="J41" s="19">
        <f t="shared" si="8"/>
        <v>253.24901561290693</v>
      </c>
      <c r="K41" s="19">
        <f t="shared" si="9"/>
        <v>100</v>
      </c>
    </row>
    <row r="42" spans="1:11" x14ac:dyDescent="0.2">
      <c r="A42" s="16" t="s">
        <v>34</v>
      </c>
      <c r="B42" s="17" t="s">
        <v>35</v>
      </c>
      <c r="C42" s="18">
        <v>2751290.28</v>
      </c>
      <c r="D42" s="18">
        <v>7175783</v>
      </c>
      <c r="E42" s="18">
        <v>2833489</v>
      </c>
      <c r="F42" s="18">
        <v>3341630.12</v>
      </c>
      <c r="G42" s="18">
        <f t="shared" si="5"/>
        <v>590339.84000000032</v>
      </c>
      <c r="H42" s="18">
        <f t="shared" si="6"/>
        <v>-508141.12000000011</v>
      </c>
      <c r="I42" s="19">
        <f t="shared" si="7"/>
        <v>21.456835881381451</v>
      </c>
      <c r="J42" s="19">
        <f t="shared" si="8"/>
        <v>117.9334071880992</v>
      </c>
      <c r="K42" s="19">
        <f t="shared" si="9"/>
        <v>46.568160157574447</v>
      </c>
    </row>
    <row r="43" spans="1:11" x14ac:dyDescent="0.2">
      <c r="A43" s="22" t="s">
        <v>36</v>
      </c>
      <c r="B43" s="17" t="s">
        <v>37</v>
      </c>
      <c r="C43" s="18">
        <v>2738246.73</v>
      </c>
      <c r="D43" s="18">
        <v>6927936</v>
      </c>
      <c r="E43" s="18">
        <v>2812989</v>
      </c>
      <c r="F43" s="18">
        <v>3313861.31</v>
      </c>
      <c r="G43" s="18">
        <f t="shared" si="5"/>
        <v>575614.58000000007</v>
      </c>
      <c r="H43" s="18">
        <f t="shared" si="6"/>
        <v>-500872.31000000006</v>
      </c>
      <c r="I43" s="19">
        <f t="shared" si="7"/>
        <v>21.021282475885599</v>
      </c>
      <c r="J43" s="19">
        <f t="shared" si="8"/>
        <v>117.80569742718509</v>
      </c>
      <c r="K43" s="19">
        <f t="shared" si="9"/>
        <v>47.833312980951327</v>
      </c>
    </row>
    <row r="44" spans="1:11" x14ac:dyDescent="0.2">
      <c r="A44" s="23" t="s">
        <v>38</v>
      </c>
      <c r="B44" s="17" t="s">
        <v>39</v>
      </c>
      <c r="C44" s="18">
        <v>2611070.73</v>
      </c>
      <c r="D44" s="18">
        <v>6597840</v>
      </c>
      <c r="E44" s="18">
        <v>2656738</v>
      </c>
      <c r="F44" s="18">
        <v>3144416.11</v>
      </c>
      <c r="G44" s="18">
        <f t="shared" si="5"/>
        <v>533345.37999999989</v>
      </c>
      <c r="H44" s="18">
        <f t="shared" si="6"/>
        <v>-487678.10999999987</v>
      </c>
      <c r="I44" s="19">
        <f t="shared" si="7"/>
        <v>20.426309171640099</v>
      </c>
      <c r="J44" s="19">
        <f t="shared" si="8"/>
        <v>118.35627412262706</v>
      </c>
      <c r="K44" s="19">
        <f t="shared" si="9"/>
        <v>47.65826558388806</v>
      </c>
    </row>
    <row r="45" spans="1:11" x14ac:dyDescent="0.2">
      <c r="A45" s="24" t="s">
        <v>40</v>
      </c>
      <c r="B45" s="17" t="s">
        <v>41</v>
      </c>
      <c r="C45" s="18">
        <v>1201379.07</v>
      </c>
      <c r="D45" s="18">
        <v>3234297</v>
      </c>
      <c r="E45" s="18">
        <v>1218163</v>
      </c>
      <c r="F45" s="18">
        <v>1529263.09</v>
      </c>
      <c r="G45" s="18">
        <f t="shared" si="5"/>
        <v>327884.02</v>
      </c>
      <c r="H45" s="18">
        <f t="shared" si="6"/>
        <v>-311100.09000000008</v>
      </c>
      <c r="I45" s="19">
        <f t="shared" si="7"/>
        <v>27.292303336031992</v>
      </c>
      <c r="J45" s="19">
        <f t="shared" si="8"/>
        <v>125.53846160160833</v>
      </c>
      <c r="K45" s="19">
        <f t="shared" si="9"/>
        <v>47.282704402224041</v>
      </c>
    </row>
    <row r="46" spans="1:11" x14ac:dyDescent="0.2">
      <c r="A46" s="24" t="s">
        <v>42</v>
      </c>
      <c r="B46" s="17" t="s">
        <v>43</v>
      </c>
      <c r="C46" s="18">
        <v>1409691.66</v>
      </c>
      <c r="D46" s="18">
        <v>3363543</v>
      </c>
      <c r="E46" s="18">
        <v>1438575</v>
      </c>
      <c r="F46" s="18">
        <v>1615153.02</v>
      </c>
      <c r="G46" s="18">
        <f t="shared" si="5"/>
        <v>205461.3600000001</v>
      </c>
      <c r="H46" s="18">
        <f t="shared" si="6"/>
        <v>-176578.02000000002</v>
      </c>
      <c r="I46" s="19">
        <f t="shared" si="7"/>
        <v>14.57491491437213</v>
      </c>
      <c r="J46" s="19">
        <f t="shared" si="8"/>
        <v>112.27450914967937</v>
      </c>
      <c r="K46" s="19">
        <f t="shared" si="9"/>
        <v>48.019395619440573</v>
      </c>
    </row>
    <row r="47" spans="1:11" x14ac:dyDescent="0.2">
      <c r="A47" s="25" t="s">
        <v>44</v>
      </c>
      <c r="B47" s="17" t="s">
        <v>45</v>
      </c>
      <c r="C47" s="18">
        <v>190</v>
      </c>
      <c r="D47" s="18">
        <v>0</v>
      </c>
      <c r="E47" s="18">
        <v>0</v>
      </c>
      <c r="F47" s="18">
        <v>518.22</v>
      </c>
      <c r="G47" s="18">
        <f t="shared" si="5"/>
        <v>328.22</v>
      </c>
      <c r="H47" s="18">
        <f t="shared" si="6"/>
        <v>-518.22</v>
      </c>
      <c r="I47" s="19">
        <f t="shared" si="7"/>
        <v>172.74736842105261</v>
      </c>
      <c r="J47" s="19">
        <f t="shared" si="8"/>
        <v>0</v>
      </c>
      <c r="K47" s="19">
        <f t="shared" si="9"/>
        <v>0</v>
      </c>
    </row>
    <row r="48" spans="1:11" x14ac:dyDescent="0.2">
      <c r="A48" s="23" t="s">
        <v>46</v>
      </c>
      <c r="B48" s="17" t="s">
        <v>47</v>
      </c>
      <c r="C48" s="18">
        <v>107076</v>
      </c>
      <c r="D48" s="18">
        <v>296801</v>
      </c>
      <c r="E48" s="18">
        <v>136151</v>
      </c>
      <c r="F48" s="18">
        <v>136150.20000000001</v>
      </c>
      <c r="G48" s="18">
        <f t="shared" si="5"/>
        <v>29074.200000000012</v>
      </c>
      <c r="H48" s="18">
        <f t="shared" si="6"/>
        <v>0.79999999998835847</v>
      </c>
      <c r="I48" s="19">
        <f t="shared" si="7"/>
        <v>27.152863386753339</v>
      </c>
      <c r="J48" s="19">
        <f t="shared" si="8"/>
        <v>99.999412417095741</v>
      </c>
      <c r="K48" s="19">
        <f t="shared" si="9"/>
        <v>45.872554337754927</v>
      </c>
    </row>
    <row r="49" spans="1:11" x14ac:dyDescent="0.2">
      <c r="A49" s="24" t="s">
        <v>48</v>
      </c>
      <c r="B49" s="17" t="s">
        <v>49</v>
      </c>
      <c r="C49" s="18">
        <v>0</v>
      </c>
      <c r="D49" s="18">
        <v>24500</v>
      </c>
      <c r="E49" s="18">
        <v>0</v>
      </c>
      <c r="F49" s="18">
        <v>0</v>
      </c>
      <c r="G49" s="18">
        <f t="shared" si="5"/>
        <v>0</v>
      </c>
      <c r="H49" s="18">
        <f t="shared" si="6"/>
        <v>0</v>
      </c>
      <c r="I49" s="19">
        <f t="shared" si="7"/>
        <v>0</v>
      </c>
      <c r="J49" s="19">
        <f t="shared" si="8"/>
        <v>0</v>
      </c>
      <c r="K49" s="19">
        <f t="shared" si="9"/>
        <v>0</v>
      </c>
    </row>
    <row r="50" spans="1:11" x14ac:dyDescent="0.2">
      <c r="A50" s="24" t="s">
        <v>50</v>
      </c>
      <c r="B50" s="17" t="s">
        <v>51</v>
      </c>
      <c r="C50" s="18">
        <v>107076</v>
      </c>
      <c r="D50" s="18">
        <v>272301</v>
      </c>
      <c r="E50" s="18">
        <v>136151</v>
      </c>
      <c r="F50" s="18">
        <v>136150.20000000001</v>
      </c>
      <c r="G50" s="18">
        <f t="shared" si="5"/>
        <v>29074.200000000012</v>
      </c>
      <c r="H50" s="18">
        <f t="shared" si="6"/>
        <v>0.79999999998835847</v>
      </c>
      <c r="I50" s="19">
        <f t="shared" si="7"/>
        <v>27.152863386753339</v>
      </c>
      <c r="J50" s="19">
        <f t="shared" si="8"/>
        <v>99.999412417095741</v>
      </c>
      <c r="K50" s="19">
        <f t="shared" si="9"/>
        <v>49.999889827800857</v>
      </c>
    </row>
    <row r="51" spans="1:11" ht="25.5" x14ac:dyDescent="0.2">
      <c r="A51" s="23" t="s">
        <v>52</v>
      </c>
      <c r="B51" s="17" t="s">
        <v>53</v>
      </c>
      <c r="C51" s="18">
        <v>20100</v>
      </c>
      <c r="D51" s="18">
        <v>33295</v>
      </c>
      <c r="E51" s="18">
        <v>20100</v>
      </c>
      <c r="F51" s="18">
        <v>33295</v>
      </c>
      <c r="G51" s="18">
        <f t="shared" si="5"/>
        <v>13195</v>
      </c>
      <c r="H51" s="18">
        <f t="shared" si="6"/>
        <v>-13195</v>
      </c>
      <c r="I51" s="19">
        <f t="shared" si="7"/>
        <v>65.646766169154233</v>
      </c>
      <c r="J51" s="19">
        <f t="shared" si="8"/>
        <v>165.64676616915423</v>
      </c>
      <c r="K51" s="19">
        <f t="shared" si="9"/>
        <v>100</v>
      </c>
    </row>
    <row r="52" spans="1:11" x14ac:dyDescent="0.2">
      <c r="A52" s="24" t="s">
        <v>54</v>
      </c>
      <c r="B52" s="17" t="s">
        <v>55</v>
      </c>
      <c r="C52" s="18">
        <v>20100</v>
      </c>
      <c r="D52" s="18">
        <v>33295</v>
      </c>
      <c r="E52" s="18">
        <v>20100</v>
      </c>
      <c r="F52" s="18">
        <v>33295</v>
      </c>
      <c r="G52" s="18">
        <f t="shared" si="5"/>
        <v>13195</v>
      </c>
      <c r="H52" s="18">
        <f t="shared" si="6"/>
        <v>-13195</v>
      </c>
      <c r="I52" s="19">
        <f t="shared" si="7"/>
        <v>65.646766169154233</v>
      </c>
      <c r="J52" s="19">
        <f t="shared" si="8"/>
        <v>165.64676616915423</v>
      </c>
      <c r="K52" s="19">
        <f t="shared" si="9"/>
        <v>100</v>
      </c>
    </row>
    <row r="53" spans="1:11" ht="25.5" x14ac:dyDescent="0.2">
      <c r="A53" s="25" t="s">
        <v>56</v>
      </c>
      <c r="B53" s="17" t="s">
        <v>57</v>
      </c>
      <c r="C53" s="18">
        <v>20100</v>
      </c>
      <c r="D53" s="18">
        <v>33295</v>
      </c>
      <c r="E53" s="18">
        <v>20100</v>
      </c>
      <c r="F53" s="18">
        <v>33295</v>
      </c>
      <c r="G53" s="18">
        <f t="shared" si="5"/>
        <v>13195</v>
      </c>
      <c r="H53" s="18">
        <f t="shared" si="6"/>
        <v>-13195</v>
      </c>
      <c r="I53" s="19">
        <f t="shared" si="7"/>
        <v>65.646766169154233</v>
      </c>
      <c r="J53" s="19">
        <f t="shared" si="8"/>
        <v>165.64676616915423</v>
      </c>
      <c r="K53" s="19">
        <f t="shared" si="9"/>
        <v>100</v>
      </c>
    </row>
    <row r="54" spans="1:11" ht="25.5" x14ac:dyDescent="0.2">
      <c r="A54" s="26" t="s">
        <v>58</v>
      </c>
      <c r="B54" s="17" t="s">
        <v>59</v>
      </c>
      <c r="C54" s="18">
        <v>20100</v>
      </c>
      <c r="D54" s="18">
        <v>33295</v>
      </c>
      <c r="E54" s="18">
        <v>20100</v>
      </c>
      <c r="F54" s="18">
        <v>33295</v>
      </c>
      <c r="G54" s="18">
        <f t="shared" si="5"/>
        <v>13195</v>
      </c>
      <c r="H54" s="18">
        <f t="shared" si="6"/>
        <v>-13195</v>
      </c>
      <c r="I54" s="19">
        <f t="shared" si="7"/>
        <v>65.646766169154233</v>
      </c>
      <c r="J54" s="19">
        <f t="shared" si="8"/>
        <v>165.64676616915423</v>
      </c>
      <c r="K54" s="19">
        <f t="shared" si="9"/>
        <v>100</v>
      </c>
    </row>
    <row r="55" spans="1:11" x14ac:dyDescent="0.2">
      <c r="A55" s="22" t="s">
        <v>60</v>
      </c>
      <c r="B55" s="17" t="s">
        <v>61</v>
      </c>
      <c r="C55" s="18">
        <v>13043.55</v>
      </c>
      <c r="D55" s="18">
        <v>247847</v>
      </c>
      <c r="E55" s="18">
        <v>20500</v>
      </c>
      <c r="F55" s="18">
        <v>27768.81</v>
      </c>
      <c r="G55" s="18">
        <f t="shared" si="5"/>
        <v>14725.260000000002</v>
      </c>
      <c r="H55" s="18">
        <f t="shared" si="6"/>
        <v>-7268.8100000000013</v>
      </c>
      <c r="I55" s="19">
        <f t="shared" si="7"/>
        <v>112.89303908828506</v>
      </c>
      <c r="J55" s="19">
        <f t="shared" si="8"/>
        <v>135.45760975609758</v>
      </c>
      <c r="K55" s="19">
        <f t="shared" si="9"/>
        <v>11.204012959608146</v>
      </c>
    </row>
    <row r="56" spans="1:11" x14ac:dyDescent="0.2">
      <c r="A56" s="23" t="s">
        <v>62</v>
      </c>
      <c r="B56" s="17" t="s">
        <v>63</v>
      </c>
      <c r="C56" s="18">
        <v>13043.55</v>
      </c>
      <c r="D56" s="18">
        <v>247847</v>
      </c>
      <c r="E56" s="18">
        <v>20500</v>
      </c>
      <c r="F56" s="18">
        <v>27768.81</v>
      </c>
      <c r="G56" s="18">
        <f t="shared" si="5"/>
        <v>14725.260000000002</v>
      </c>
      <c r="H56" s="18">
        <f t="shared" si="6"/>
        <v>-7268.8100000000013</v>
      </c>
      <c r="I56" s="19">
        <f t="shared" si="7"/>
        <v>112.89303908828506</v>
      </c>
      <c r="J56" s="19">
        <f t="shared" si="8"/>
        <v>135.45760975609758</v>
      </c>
      <c r="K56" s="19">
        <f t="shared" si="9"/>
        <v>11.204012959608146</v>
      </c>
    </row>
    <row r="57" spans="1:11" x14ac:dyDescent="0.2">
      <c r="A57" s="16"/>
      <c r="B57" s="17" t="s">
        <v>64</v>
      </c>
      <c r="C57" s="18">
        <v>4487553.72</v>
      </c>
      <c r="D57" s="18">
        <v>0</v>
      </c>
      <c r="E57" s="18">
        <v>0</v>
      </c>
      <c r="F57" s="18">
        <v>3834602.88</v>
      </c>
      <c r="G57" s="18">
        <f t="shared" si="5"/>
        <v>-652950.83999999985</v>
      </c>
      <c r="H57" s="18">
        <f t="shared" si="6"/>
        <v>-3834602.88</v>
      </c>
      <c r="I57" s="19">
        <f t="shared" si="7"/>
        <v>-14.550262364324411</v>
      </c>
      <c r="J57" s="19">
        <f t="shared" si="8"/>
        <v>0</v>
      </c>
      <c r="K57" s="19">
        <f t="shared" si="9"/>
        <v>0</v>
      </c>
    </row>
    <row r="58" spans="1:11" x14ac:dyDescent="0.2">
      <c r="A58" s="16" t="s">
        <v>65</v>
      </c>
      <c r="B58" s="17" t="s">
        <v>66</v>
      </c>
      <c r="C58" s="18">
        <v>-4487553.72</v>
      </c>
      <c r="D58" s="18">
        <v>0</v>
      </c>
      <c r="E58" s="18">
        <v>0</v>
      </c>
      <c r="F58" s="18">
        <v>-3834602.88</v>
      </c>
      <c r="G58" s="18">
        <f t="shared" si="5"/>
        <v>652950.83999999985</v>
      </c>
      <c r="H58" s="18">
        <f t="shared" si="6"/>
        <v>3834602.88</v>
      </c>
      <c r="I58" s="19">
        <f t="shared" si="7"/>
        <v>-14.550262364324411</v>
      </c>
      <c r="J58" s="19">
        <f t="shared" si="8"/>
        <v>0</v>
      </c>
      <c r="K58" s="19">
        <f t="shared" si="9"/>
        <v>0</v>
      </c>
    </row>
    <row r="59" spans="1:11" x14ac:dyDescent="0.2">
      <c r="A59" s="22" t="s">
        <v>67</v>
      </c>
      <c r="B59" s="17" t="s">
        <v>68</v>
      </c>
      <c r="C59" s="18">
        <v>-4487553.72</v>
      </c>
      <c r="D59" s="18">
        <v>0</v>
      </c>
      <c r="E59" s="18">
        <v>0</v>
      </c>
      <c r="F59" s="18">
        <v>-3834602.88</v>
      </c>
      <c r="G59" s="18">
        <f t="shared" si="5"/>
        <v>652950.83999999985</v>
      </c>
      <c r="H59" s="18">
        <f t="shared" si="6"/>
        <v>3834602.88</v>
      </c>
      <c r="I59" s="19">
        <f t="shared" si="7"/>
        <v>-14.550262364324411</v>
      </c>
      <c r="J59" s="19">
        <f t="shared" si="8"/>
        <v>0</v>
      </c>
      <c r="K59" s="19">
        <f t="shared" si="9"/>
        <v>0</v>
      </c>
    </row>
    <row r="60" spans="1:11" s="31" customFormat="1" x14ac:dyDescent="0.2">
      <c r="A60" s="27" t="s">
        <v>70</v>
      </c>
      <c r="B60" s="28" t="s">
        <v>71</v>
      </c>
      <c r="C60" s="29"/>
      <c r="D60" s="29"/>
      <c r="E60" s="29"/>
      <c r="F60" s="29"/>
      <c r="G60" s="29"/>
      <c r="H60" s="29"/>
      <c r="I60" s="30"/>
      <c r="J60" s="30"/>
      <c r="K60" s="30"/>
    </row>
    <row r="61" spans="1:11" x14ac:dyDescent="0.2">
      <c r="A61" s="16" t="s">
        <v>26</v>
      </c>
      <c r="B61" s="17" t="s">
        <v>27</v>
      </c>
      <c r="C61" s="18">
        <v>6918724</v>
      </c>
      <c r="D61" s="18">
        <v>7175783</v>
      </c>
      <c r="E61" s="18">
        <v>2833489</v>
      </c>
      <c r="F61" s="18">
        <v>7176233</v>
      </c>
      <c r="G61" s="18">
        <f t="shared" ref="G61:G82" si="10">F61-C61</f>
        <v>257509</v>
      </c>
      <c r="H61" s="18">
        <f t="shared" ref="H61:H82" si="11">E61-F61</f>
        <v>-4342744</v>
      </c>
      <c r="I61" s="19">
        <f t="shared" ref="I61:I82" si="12">IF(ISERROR(F61/C61),0,F61/C61*100-100)</f>
        <v>3.7219146189383991</v>
      </c>
      <c r="J61" s="19">
        <f t="shared" ref="J61:J82" si="13">IF(ISERROR(F61/E61),0,F61/E61*100)</f>
        <v>253.26489709330087</v>
      </c>
      <c r="K61" s="19">
        <f t="shared" ref="K61:K82" si="14">IF(ISERROR(F61/D61),0,F61/D61*100)</f>
        <v>100.00627109264593</v>
      </c>
    </row>
    <row r="62" spans="1:11" ht="25.5" x14ac:dyDescent="0.2">
      <c r="A62" s="22" t="s">
        <v>28</v>
      </c>
      <c r="B62" s="17" t="s">
        <v>29</v>
      </c>
      <c r="C62" s="18">
        <v>0</v>
      </c>
      <c r="D62" s="18">
        <v>0</v>
      </c>
      <c r="E62" s="18">
        <v>0</v>
      </c>
      <c r="F62" s="18">
        <v>450</v>
      </c>
      <c r="G62" s="18">
        <f t="shared" si="10"/>
        <v>450</v>
      </c>
      <c r="H62" s="18">
        <f t="shared" si="11"/>
        <v>-450</v>
      </c>
      <c r="I62" s="19">
        <f t="shared" si="12"/>
        <v>0</v>
      </c>
      <c r="J62" s="19">
        <f t="shared" si="13"/>
        <v>0</v>
      </c>
      <c r="K62" s="19">
        <f t="shared" si="14"/>
        <v>0</v>
      </c>
    </row>
    <row r="63" spans="1:11" x14ac:dyDescent="0.2">
      <c r="A63" s="22" t="s">
        <v>30</v>
      </c>
      <c r="B63" s="17" t="s">
        <v>31</v>
      </c>
      <c r="C63" s="18">
        <v>6918724</v>
      </c>
      <c r="D63" s="18">
        <v>7175783</v>
      </c>
      <c r="E63" s="18">
        <v>2833489</v>
      </c>
      <c r="F63" s="18">
        <v>7175783</v>
      </c>
      <c r="G63" s="18">
        <f t="shared" si="10"/>
        <v>257059</v>
      </c>
      <c r="H63" s="18">
        <f t="shared" si="11"/>
        <v>-4342294</v>
      </c>
      <c r="I63" s="19">
        <f t="shared" si="12"/>
        <v>3.7154105294560082</v>
      </c>
      <c r="J63" s="19">
        <f t="shared" si="13"/>
        <v>253.24901561290693</v>
      </c>
      <c r="K63" s="19">
        <f t="shared" si="14"/>
        <v>100</v>
      </c>
    </row>
    <row r="64" spans="1:11" x14ac:dyDescent="0.2">
      <c r="A64" s="23" t="s">
        <v>32</v>
      </c>
      <c r="B64" s="17" t="s">
        <v>33</v>
      </c>
      <c r="C64" s="18">
        <v>6918724</v>
      </c>
      <c r="D64" s="18">
        <v>7175783</v>
      </c>
      <c r="E64" s="18">
        <v>2833489</v>
      </c>
      <c r="F64" s="18">
        <v>7175783</v>
      </c>
      <c r="G64" s="18">
        <f t="shared" si="10"/>
        <v>257059</v>
      </c>
      <c r="H64" s="18">
        <f t="shared" si="11"/>
        <v>-4342294</v>
      </c>
      <c r="I64" s="19">
        <f t="shared" si="12"/>
        <v>3.7154105294560082</v>
      </c>
      <c r="J64" s="19">
        <f t="shared" si="13"/>
        <v>253.24901561290693</v>
      </c>
      <c r="K64" s="19">
        <f t="shared" si="14"/>
        <v>100</v>
      </c>
    </row>
    <row r="65" spans="1:11" x14ac:dyDescent="0.2">
      <c r="A65" s="16" t="s">
        <v>34</v>
      </c>
      <c r="B65" s="17" t="s">
        <v>35</v>
      </c>
      <c r="C65" s="18">
        <v>2751290.28</v>
      </c>
      <c r="D65" s="18">
        <v>7175783</v>
      </c>
      <c r="E65" s="18">
        <v>2833489</v>
      </c>
      <c r="F65" s="18">
        <v>3341630.12</v>
      </c>
      <c r="G65" s="18">
        <f t="shared" si="10"/>
        <v>590339.84000000032</v>
      </c>
      <c r="H65" s="18">
        <f t="shared" si="11"/>
        <v>-508141.12000000011</v>
      </c>
      <c r="I65" s="19">
        <f t="shared" si="12"/>
        <v>21.456835881381451</v>
      </c>
      <c r="J65" s="19">
        <f t="shared" si="13"/>
        <v>117.9334071880992</v>
      </c>
      <c r="K65" s="19">
        <f t="shared" si="14"/>
        <v>46.568160157574447</v>
      </c>
    </row>
    <row r="66" spans="1:11" x14ac:dyDescent="0.2">
      <c r="A66" s="22" t="s">
        <v>36</v>
      </c>
      <c r="B66" s="17" t="s">
        <v>37</v>
      </c>
      <c r="C66" s="18">
        <v>2738246.73</v>
      </c>
      <c r="D66" s="18">
        <v>6927936</v>
      </c>
      <c r="E66" s="18">
        <v>2812989</v>
      </c>
      <c r="F66" s="18">
        <v>3313861.31</v>
      </c>
      <c r="G66" s="18">
        <f t="shared" si="10"/>
        <v>575614.58000000007</v>
      </c>
      <c r="H66" s="18">
        <f t="shared" si="11"/>
        <v>-500872.31000000006</v>
      </c>
      <c r="I66" s="19">
        <f t="shared" si="12"/>
        <v>21.021282475885599</v>
      </c>
      <c r="J66" s="19">
        <f t="shared" si="13"/>
        <v>117.80569742718509</v>
      </c>
      <c r="K66" s="19">
        <f t="shared" si="14"/>
        <v>47.833312980951327</v>
      </c>
    </row>
    <row r="67" spans="1:11" x14ac:dyDescent="0.2">
      <c r="A67" s="23" t="s">
        <v>38</v>
      </c>
      <c r="B67" s="17" t="s">
        <v>39</v>
      </c>
      <c r="C67" s="18">
        <v>2611070.73</v>
      </c>
      <c r="D67" s="18">
        <v>6597840</v>
      </c>
      <c r="E67" s="18">
        <v>2656738</v>
      </c>
      <c r="F67" s="18">
        <v>3144416.11</v>
      </c>
      <c r="G67" s="18">
        <f t="shared" si="10"/>
        <v>533345.37999999989</v>
      </c>
      <c r="H67" s="18">
        <f t="shared" si="11"/>
        <v>-487678.10999999987</v>
      </c>
      <c r="I67" s="19">
        <f t="shared" si="12"/>
        <v>20.426309171640099</v>
      </c>
      <c r="J67" s="19">
        <f t="shared" si="13"/>
        <v>118.35627412262706</v>
      </c>
      <c r="K67" s="19">
        <f t="shared" si="14"/>
        <v>47.65826558388806</v>
      </c>
    </row>
    <row r="68" spans="1:11" x14ac:dyDescent="0.2">
      <c r="A68" s="24" t="s">
        <v>40</v>
      </c>
      <c r="B68" s="17" t="s">
        <v>41</v>
      </c>
      <c r="C68" s="18">
        <v>1201379.07</v>
      </c>
      <c r="D68" s="18">
        <v>3234297</v>
      </c>
      <c r="E68" s="18">
        <v>1218163</v>
      </c>
      <c r="F68" s="18">
        <v>1529263.09</v>
      </c>
      <c r="G68" s="18">
        <f t="shared" si="10"/>
        <v>327884.02</v>
      </c>
      <c r="H68" s="18">
        <f t="shared" si="11"/>
        <v>-311100.09000000008</v>
      </c>
      <c r="I68" s="19">
        <f t="shared" si="12"/>
        <v>27.292303336031992</v>
      </c>
      <c r="J68" s="19">
        <f t="shared" si="13"/>
        <v>125.53846160160833</v>
      </c>
      <c r="K68" s="19">
        <f t="shared" si="14"/>
        <v>47.282704402224041</v>
      </c>
    </row>
    <row r="69" spans="1:11" x14ac:dyDescent="0.2">
      <c r="A69" s="24" t="s">
        <v>42</v>
      </c>
      <c r="B69" s="17" t="s">
        <v>43</v>
      </c>
      <c r="C69" s="18">
        <v>1409691.66</v>
      </c>
      <c r="D69" s="18">
        <v>3363543</v>
      </c>
      <c r="E69" s="18">
        <v>1438575</v>
      </c>
      <c r="F69" s="18">
        <v>1615153.02</v>
      </c>
      <c r="G69" s="18">
        <f t="shared" si="10"/>
        <v>205461.3600000001</v>
      </c>
      <c r="H69" s="18">
        <f t="shared" si="11"/>
        <v>-176578.02000000002</v>
      </c>
      <c r="I69" s="19">
        <f t="shared" si="12"/>
        <v>14.57491491437213</v>
      </c>
      <c r="J69" s="19">
        <f t="shared" si="13"/>
        <v>112.27450914967937</v>
      </c>
      <c r="K69" s="19">
        <f t="shared" si="14"/>
        <v>48.019395619440573</v>
      </c>
    </row>
    <row r="70" spans="1:11" x14ac:dyDescent="0.2">
      <c r="A70" s="25" t="s">
        <v>44</v>
      </c>
      <c r="B70" s="17" t="s">
        <v>45</v>
      </c>
      <c r="C70" s="18">
        <v>190</v>
      </c>
      <c r="D70" s="18">
        <v>0</v>
      </c>
      <c r="E70" s="18">
        <v>0</v>
      </c>
      <c r="F70" s="18">
        <v>518.22</v>
      </c>
      <c r="G70" s="18">
        <f t="shared" si="10"/>
        <v>328.22</v>
      </c>
      <c r="H70" s="18">
        <f t="shared" si="11"/>
        <v>-518.22</v>
      </c>
      <c r="I70" s="19">
        <f t="shared" si="12"/>
        <v>172.74736842105261</v>
      </c>
      <c r="J70" s="19">
        <f t="shared" si="13"/>
        <v>0</v>
      </c>
      <c r="K70" s="19">
        <f t="shared" si="14"/>
        <v>0</v>
      </c>
    </row>
    <row r="71" spans="1:11" x14ac:dyDescent="0.2">
      <c r="A71" s="23" t="s">
        <v>46</v>
      </c>
      <c r="B71" s="17" t="s">
        <v>47</v>
      </c>
      <c r="C71" s="18">
        <v>107076</v>
      </c>
      <c r="D71" s="18">
        <v>296801</v>
      </c>
      <c r="E71" s="18">
        <v>136151</v>
      </c>
      <c r="F71" s="18">
        <v>136150.20000000001</v>
      </c>
      <c r="G71" s="18">
        <f t="shared" si="10"/>
        <v>29074.200000000012</v>
      </c>
      <c r="H71" s="18">
        <f t="shared" si="11"/>
        <v>0.79999999998835847</v>
      </c>
      <c r="I71" s="19">
        <f t="shared" si="12"/>
        <v>27.152863386753339</v>
      </c>
      <c r="J71" s="19">
        <f t="shared" si="13"/>
        <v>99.999412417095741</v>
      </c>
      <c r="K71" s="19">
        <f t="shared" si="14"/>
        <v>45.872554337754927</v>
      </c>
    </row>
    <row r="72" spans="1:11" x14ac:dyDescent="0.2">
      <c r="A72" s="24" t="s">
        <v>48</v>
      </c>
      <c r="B72" s="17" t="s">
        <v>49</v>
      </c>
      <c r="C72" s="18">
        <v>0</v>
      </c>
      <c r="D72" s="18">
        <v>24500</v>
      </c>
      <c r="E72" s="18">
        <v>0</v>
      </c>
      <c r="F72" s="18">
        <v>0</v>
      </c>
      <c r="G72" s="18">
        <f t="shared" si="10"/>
        <v>0</v>
      </c>
      <c r="H72" s="18">
        <f t="shared" si="11"/>
        <v>0</v>
      </c>
      <c r="I72" s="19">
        <f t="shared" si="12"/>
        <v>0</v>
      </c>
      <c r="J72" s="19">
        <f t="shared" si="13"/>
        <v>0</v>
      </c>
      <c r="K72" s="19">
        <f t="shared" si="14"/>
        <v>0</v>
      </c>
    </row>
    <row r="73" spans="1:11" x14ac:dyDescent="0.2">
      <c r="A73" s="24" t="s">
        <v>50</v>
      </c>
      <c r="B73" s="17" t="s">
        <v>51</v>
      </c>
      <c r="C73" s="18">
        <v>107076</v>
      </c>
      <c r="D73" s="18">
        <v>272301</v>
      </c>
      <c r="E73" s="18">
        <v>136151</v>
      </c>
      <c r="F73" s="18">
        <v>136150.20000000001</v>
      </c>
      <c r="G73" s="18">
        <f t="shared" si="10"/>
        <v>29074.200000000012</v>
      </c>
      <c r="H73" s="18">
        <f t="shared" si="11"/>
        <v>0.79999999998835847</v>
      </c>
      <c r="I73" s="19">
        <f t="shared" si="12"/>
        <v>27.152863386753339</v>
      </c>
      <c r="J73" s="19">
        <f t="shared" si="13"/>
        <v>99.999412417095741</v>
      </c>
      <c r="K73" s="19">
        <f t="shared" si="14"/>
        <v>49.999889827800857</v>
      </c>
    </row>
    <row r="74" spans="1:11" ht="25.5" x14ac:dyDescent="0.2">
      <c r="A74" s="23" t="s">
        <v>52</v>
      </c>
      <c r="B74" s="17" t="s">
        <v>53</v>
      </c>
      <c r="C74" s="18">
        <v>20100</v>
      </c>
      <c r="D74" s="18">
        <v>33295</v>
      </c>
      <c r="E74" s="18">
        <v>20100</v>
      </c>
      <c r="F74" s="18">
        <v>33295</v>
      </c>
      <c r="G74" s="18">
        <f t="shared" si="10"/>
        <v>13195</v>
      </c>
      <c r="H74" s="18">
        <f t="shared" si="11"/>
        <v>-13195</v>
      </c>
      <c r="I74" s="19">
        <f t="shared" si="12"/>
        <v>65.646766169154233</v>
      </c>
      <c r="J74" s="19">
        <f t="shared" si="13"/>
        <v>165.64676616915423</v>
      </c>
      <c r="K74" s="19">
        <f t="shared" si="14"/>
        <v>100</v>
      </c>
    </row>
    <row r="75" spans="1:11" x14ac:dyDescent="0.2">
      <c r="A75" s="24" t="s">
        <v>54</v>
      </c>
      <c r="B75" s="17" t="s">
        <v>55</v>
      </c>
      <c r="C75" s="18">
        <v>20100</v>
      </c>
      <c r="D75" s="18">
        <v>33295</v>
      </c>
      <c r="E75" s="18">
        <v>20100</v>
      </c>
      <c r="F75" s="18">
        <v>33295</v>
      </c>
      <c r="G75" s="18">
        <f t="shared" si="10"/>
        <v>13195</v>
      </c>
      <c r="H75" s="18">
        <f t="shared" si="11"/>
        <v>-13195</v>
      </c>
      <c r="I75" s="19">
        <f t="shared" si="12"/>
        <v>65.646766169154233</v>
      </c>
      <c r="J75" s="19">
        <f t="shared" si="13"/>
        <v>165.64676616915423</v>
      </c>
      <c r="K75" s="19">
        <f t="shared" si="14"/>
        <v>100</v>
      </c>
    </row>
    <row r="76" spans="1:11" ht="25.5" x14ac:dyDescent="0.2">
      <c r="A76" s="25" t="s">
        <v>56</v>
      </c>
      <c r="B76" s="17" t="s">
        <v>57</v>
      </c>
      <c r="C76" s="18">
        <v>20100</v>
      </c>
      <c r="D76" s="18">
        <v>33295</v>
      </c>
      <c r="E76" s="18">
        <v>20100</v>
      </c>
      <c r="F76" s="18">
        <v>33295</v>
      </c>
      <c r="G76" s="18">
        <f t="shared" si="10"/>
        <v>13195</v>
      </c>
      <c r="H76" s="18">
        <f t="shared" si="11"/>
        <v>-13195</v>
      </c>
      <c r="I76" s="19">
        <f t="shared" si="12"/>
        <v>65.646766169154233</v>
      </c>
      <c r="J76" s="19">
        <f t="shared" si="13"/>
        <v>165.64676616915423</v>
      </c>
      <c r="K76" s="19">
        <f t="shared" si="14"/>
        <v>100</v>
      </c>
    </row>
    <row r="77" spans="1:11" ht="25.5" x14ac:dyDescent="0.2">
      <c r="A77" s="26" t="s">
        <v>58</v>
      </c>
      <c r="B77" s="17" t="s">
        <v>59</v>
      </c>
      <c r="C77" s="18">
        <v>20100</v>
      </c>
      <c r="D77" s="18">
        <v>33295</v>
      </c>
      <c r="E77" s="18">
        <v>20100</v>
      </c>
      <c r="F77" s="18">
        <v>33295</v>
      </c>
      <c r="G77" s="18">
        <f t="shared" si="10"/>
        <v>13195</v>
      </c>
      <c r="H77" s="18">
        <f t="shared" si="11"/>
        <v>-13195</v>
      </c>
      <c r="I77" s="19">
        <f t="shared" si="12"/>
        <v>65.646766169154233</v>
      </c>
      <c r="J77" s="19">
        <f t="shared" si="13"/>
        <v>165.64676616915423</v>
      </c>
      <c r="K77" s="19">
        <f t="shared" si="14"/>
        <v>100</v>
      </c>
    </row>
    <row r="78" spans="1:11" x14ac:dyDescent="0.2">
      <c r="A78" s="22" t="s">
        <v>60</v>
      </c>
      <c r="B78" s="17" t="s">
        <v>61</v>
      </c>
      <c r="C78" s="18">
        <v>13043.55</v>
      </c>
      <c r="D78" s="18">
        <v>247847</v>
      </c>
      <c r="E78" s="18">
        <v>20500</v>
      </c>
      <c r="F78" s="18">
        <v>27768.81</v>
      </c>
      <c r="G78" s="18">
        <f t="shared" si="10"/>
        <v>14725.260000000002</v>
      </c>
      <c r="H78" s="18">
        <f t="shared" si="11"/>
        <v>-7268.8100000000013</v>
      </c>
      <c r="I78" s="19">
        <f t="shared" si="12"/>
        <v>112.89303908828506</v>
      </c>
      <c r="J78" s="19">
        <f t="shared" si="13"/>
        <v>135.45760975609758</v>
      </c>
      <c r="K78" s="19">
        <f t="shared" si="14"/>
        <v>11.204012959608146</v>
      </c>
    </row>
    <row r="79" spans="1:11" x14ac:dyDescent="0.2">
      <c r="A79" s="23" t="s">
        <v>62</v>
      </c>
      <c r="B79" s="17" t="s">
        <v>63</v>
      </c>
      <c r="C79" s="18">
        <v>13043.55</v>
      </c>
      <c r="D79" s="18">
        <v>247847</v>
      </c>
      <c r="E79" s="18">
        <v>20500</v>
      </c>
      <c r="F79" s="18">
        <v>27768.81</v>
      </c>
      <c r="G79" s="18">
        <f t="shared" si="10"/>
        <v>14725.260000000002</v>
      </c>
      <c r="H79" s="18">
        <f t="shared" si="11"/>
        <v>-7268.8100000000013</v>
      </c>
      <c r="I79" s="19">
        <f t="shared" si="12"/>
        <v>112.89303908828506</v>
      </c>
      <c r="J79" s="19">
        <f t="shared" si="13"/>
        <v>135.45760975609758</v>
      </c>
      <c r="K79" s="19">
        <f t="shared" si="14"/>
        <v>11.204012959608146</v>
      </c>
    </row>
    <row r="80" spans="1:11" x14ac:dyDescent="0.2">
      <c r="A80" s="16"/>
      <c r="B80" s="17" t="s">
        <v>64</v>
      </c>
      <c r="C80" s="18">
        <v>4167433.72</v>
      </c>
      <c r="D80" s="18">
        <v>0</v>
      </c>
      <c r="E80" s="18">
        <v>0</v>
      </c>
      <c r="F80" s="18">
        <v>3834602.88</v>
      </c>
      <c r="G80" s="18">
        <f t="shared" si="10"/>
        <v>-332830.84000000032</v>
      </c>
      <c r="H80" s="18">
        <f t="shared" si="11"/>
        <v>-3834602.88</v>
      </c>
      <c r="I80" s="19">
        <f t="shared" si="12"/>
        <v>-7.9864699083924506</v>
      </c>
      <c r="J80" s="19">
        <f t="shared" si="13"/>
        <v>0</v>
      </c>
      <c r="K80" s="19">
        <f t="shared" si="14"/>
        <v>0</v>
      </c>
    </row>
    <row r="81" spans="1:11" x14ac:dyDescent="0.2">
      <c r="A81" s="16" t="s">
        <v>65</v>
      </c>
      <c r="B81" s="17" t="s">
        <v>66</v>
      </c>
      <c r="C81" s="18">
        <v>-4167433.72</v>
      </c>
      <c r="D81" s="18">
        <v>0</v>
      </c>
      <c r="E81" s="18">
        <v>0</v>
      </c>
      <c r="F81" s="18">
        <v>-3834602.88</v>
      </c>
      <c r="G81" s="18">
        <f t="shared" si="10"/>
        <v>332830.84000000032</v>
      </c>
      <c r="H81" s="18">
        <f t="shared" si="11"/>
        <v>3834602.88</v>
      </c>
      <c r="I81" s="19">
        <f t="shared" si="12"/>
        <v>-7.9864699083924506</v>
      </c>
      <c r="J81" s="19">
        <f t="shared" si="13"/>
        <v>0</v>
      </c>
      <c r="K81" s="19">
        <f t="shared" si="14"/>
        <v>0</v>
      </c>
    </row>
    <row r="82" spans="1:11" x14ac:dyDescent="0.2">
      <c r="A82" s="22" t="s">
        <v>67</v>
      </c>
      <c r="B82" s="17" t="s">
        <v>68</v>
      </c>
      <c r="C82" s="18">
        <v>-4167433.72</v>
      </c>
      <c r="D82" s="18">
        <v>0</v>
      </c>
      <c r="E82" s="18">
        <v>0</v>
      </c>
      <c r="F82" s="18">
        <v>-3834602.88</v>
      </c>
      <c r="G82" s="18">
        <f t="shared" si="10"/>
        <v>332830.84000000032</v>
      </c>
      <c r="H82" s="18">
        <f t="shared" si="11"/>
        <v>3834602.88</v>
      </c>
      <c r="I82" s="19">
        <f t="shared" si="12"/>
        <v>-7.9864699083924506</v>
      </c>
      <c r="J82" s="19">
        <f t="shared" si="13"/>
        <v>0</v>
      </c>
      <c r="K82" s="19">
        <f t="shared" si="14"/>
        <v>0</v>
      </c>
    </row>
    <row r="83" spans="1:11" s="31" customFormat="1" x14ac:dyDescent="0.2">
      <c r="A83" s="27" t="s">
        <v>72</v>
      </c>
      <c r="B83" s="28" t="s">
        <v>73</v>
      </c>
      <c r="C83" s="29"/>
      <c r="D83" s="29"/>
      <c r="E83" s="29"/>
      <c r="F83" s="29"/>
      <c r="G83" s="29"/>
      <c r="H83" s="29"/>
      <c r="I83" s="30"/>
      <c r="J83" s="30"/>
      <c r="K83" s="30"/>
    </row>
    <row r="84" spans="1:11" x14ac:dyDescent="0.2">
      <c r="A84" s="16" t="s">
        <v>26</v>
      </c>
      <c r="B84" s="17" t="s">
        <v>27</v>
      </c>
      <c r="C84" s="18">
        <v>320120</v>
      </c>
      <c r="D84" s="18">
        <v>0</v>
      </c>
      <c r="E84" s="18">
        <v>0</v>
      </c>
      <c r="F84" s="18">
        <v>0</v>
      </c>
      <c r="G84" s="18">
        <f t="shared" ref="G84:G89" si="15">F84-C84</f>
        <v>-320120</v>
      </c>
      <c r="H84" s="18">
        <f t="shared" ref="H84:H89" si="16">E84-F84</f>
        <v>0</v>
      </c>
      <c r="I84" s="19">
        <f t="shared" ref="I84:I89" si="17">IF(ISERROR(F84/C84),0,F84/C84*100-100)</f>
        <v>-100</v>
      </c>
      <c r="J84" s="19">
        <f t="shared" ref="J84:J89" si="18">IF(ISERROR(F84/E84),0,F84/E84*100)</f>
        <v>0</v>
      </c>
      <c r="K84" s="19">
        <f t="shared" ref="K84:K89" si="19">IF(ISERROR(F84/D84),0,F84/D84*100)</f>
        <v>0</v>
      </c>
    </row>
    <row r="85" spans="1:11" x14ac:dyDescent="0.2">
      <c r="A85" s="22" t="s">
        <v>30</v>
      </c>
      <c r="B85" s="17" t="s">
        <v>31</v>
      </c>
      <c r="C85" s="18">
        <v>320120</v>
      </c>
      <c r="D85" s="18">
        <v>0</v>
      </c>
      <c r="E85" s="18">
        <v>0</v>
      </c>
      <c r="F85" s="18">
        <v>0</v>
      </c>
      <c r="G85" s="18">
        <f t="shared" si="15"/>
        <v>-320120</v>
      </c>
      <c r="H85" s="18">
        <f t="shared" si="16"/>
        <v>0</v>
      </c>
      <c r="I85" s="19">
        <f t="shared" si="17"/>
        <v>-100</v>
      </c>
      <c r="J85" s="19">
        <f t="shared" si="18"/>
        <v>0</v>
      </c>
      <c r="K85" s="19">
        <f t="shared" si="19"/>
        <v>0</v>
      </c>
    </row>
    <row r="86" spans="1:11" x14ac:dyDescent="0.2">
      <c r="A86" s="23" t="s">
        <v>32</v>
      </c>
      <c r="B86" s="17" t="s">
        <v>33</v>
      </c>
      <c r="C86" s="18">
        <v>320120</v>
      </c>
      <c r="D86" s="18">
        <v>0</v>
      </c>
      <c r="E86" s="18">
        <v>0</v>
      </c>
      <c r="F86" s="18">
        <v>0</v>
      </c>
      <c r="G86" s="18">
        <f t="shared" si="15"/>
        <v>-320120</v>
      </c>
      <c r="H86" s="18">
        <f t="shared" si="16"/>
        <v>0</v>
      </c>
      <c r="I86" s="19">
        <f t="shared" si="17"/>
        <v>-100</v>
      </c>
      <c r="J86" s="19">
        <f t="shared" si="18"/>
        <v>0</v>
      </c>
      <c r="K86" s="19">
        <f t="shared" si="19"/>
        <v>0</v>
      </c>
    </row>
    <row r="87" spans="1:11" x14ac:dyDescent="0.2">
      <c r="A87" s="16"/>
      <c r="B87" s="17" t="s">
        <v>64</v>
      </c>
      <c r="C87" s="18">
        <v>320120</v>
      </c>
      <c r="D87" s="18">
        <v>0</v>
      </c>
      <c r="E87" s="18">
        <v>0</v>
      </c>
      <c r="F87" s="18">
        <v>0</v>
      </c>
      <c r="G87" s="18">
        <f t="shared" si="15"/>
        <v>-320120</v>
      </c>
      <c r="H87" s="18">
        <f t="shared" si="16"/>
        <v>0</v>
      </c>
      <c r="I87" s="19">
        <f t="shared" si="17"/>
        <v>-100</v>
      </c>
      <c r="J87" s="19">
        <f t="shared" si="18"/>
        <v>0</v>
      </c>
      <c r="K87" s="19">
        <f t="shared" si="19"/>
        <v>0</v>
      </c>
    </row>
    <row r="88" spans="1:11" x14ac:dyDescent="0.2">
      <c r="A88" s="16" t="s">
        <v>65</v>
      </c>
      <c r="B88" s="17" t="s">
        <v>66</v>
      </c>
      <c r="C88" s="18">
        <v>-320120</v>
      </c>
      <c r="D88" s="18">
        <v>0</v>
      </c>
      <c r="E88" s="18">
        <v>0</v>
      </c>
      <c r="F88" s="18">
        <v>0</v>
      </c>
      <c r="G88" s="18">
        <f t="shared" si="15"/>
        <v>320120</v>
      </c>
      <c r="H88" s="18">
        <f t="shared" si="16"/>
        <v>0</v>
      </c>
      <c r="I88" s="19">
        <f t="shared" si="17"/>
        <v>-100</v>
      </c>
      <c r="J88" s="19">
        <f t="shared" si="18"/>
        <v>0</v>
      </c>
      <c r="K88" s="19">
        <f t="shared" si="19"/>
        <v>0</v>
      </c>
    </row>
    <row r="89" spans="1:11" x14ac:dyDescent="0.2">
      <c r="A89" s="22" t="s">
        <v>67</v>
      </c>
      <c r="B89" s="17" t="s">
        <v>68</v>
      </c>
      <c r="C89" s="18">
        <v>-320120</v>
      </c>
      <c r="D89" s="18">
        <v>0</v>
      </c>
      <c r="E89" s="18">
        <v>0</v>
      </c>
      <c r="F89" s="18">
        <v>0</v>
      </c>
      <c r="G89" s="18">
        <f t="shared" si="15"/>
        <v>320120</v>
      </c>
      <c r="H89" s="18">
        <f t="shared" si="16"/>
        <v>0</v>
      </c>
      <c r="I89" s="19">
        <f t="shared" si="17"/>
        <v>-100</v>
      </c>
      <c r="J89" s="19">
        <f t="shared" si="18"/>
        <v>0</v>
      </c>
      <c r="K89" s="19">
        <f t="shared" si="19"/>
        <v>0</v>
      </c>
    </row>
  </sheetData>
  <mergeCells count="7">
    <mergeCell ref="A5:K5"/>
    <mergeCell ref="A6:K6"/>
    <mergeCell ref="A7:K7"/>
    <mergeCell ref="A1:K1"/>
    <mergeCell ref="A2:K2"/>
    <mergeCell ref="A3:K3"/>
    <mergeCell ref="A4:K4"/>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18"/>
  <sheetViews>
    <sheetView zoomScaleNormal="100" workbookViewId="0">
      <selection activeCell="D24" sqref="D24"/>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250</v>
      </c>
      <c r="B13" s="21" t="s">
        <v>251</v>
      </c>
      <c r="C13" s="18"/>
      <c r="D13" s="18"/>
      <c r="E13" s="18"/>
      <c r="F13" s="18"/>
      <c r="G13" s="18"/>
      <c r="H13" s="18"/>
      <c r="I13" s="19"/>
      <c r="J13" s="19"/>
      <c r="K13" s="19"/>
    </row>
    <row r="14" spans="1:11" x14ac:dyDescent="0.2">
      <c r="A14" s="16" t="s">
        <v>26</v>
      </c>
      <c r="B14" s="17" t="s">
        <v>27</v>
      </c>
      <c r="C14" s="18">
        <v>408990100.31999999</v>
      </c>
      <c r="D14" s="18">
        <v>777947139</v>
      </c>
      <c r="E14" s="18">
        <v>83343076</v>
      </c>
      <c r="F14" s="18">
        <v>777105562.35000002</v>
      </c>
      <c r="G14" s="18">
        <f t="shared" ref="G14:G54" si="0">F14-C14</f>
        <v>368115462.03000003</v>
      </c>
      <c r="H14" s="18">
        <f t="shared" ref="H14:H54" si="1">E14-F14</f>
        <v>-693762486.35000002</v>
      </c>
      <c r="I14" s="19">
        <f t="shared" ref="I14:I54" si="2">IF(ISERROR(F14/C14),0,F14/C14*100-100)</f>
        <v>90.005959005360012</v>
      </c>
      <c r="J14" s="19">
        <f t="shared" ref="J14:J54" si="3">IF(ISERROR(F14/E14),0,F14/E14*100)</f>
        <v>932.41766400606582</v>
      </c>
      <c r="K14" s="19">
        <f t="shared" ref="K14:K54" si="4">IF(ISERROR(F14/D14),0,F14/D14*100)</f>
        <v>99.891820843883849</v>
      </c>
    </row>
    <row r="15" spans="1:11" ht="25.5" x14ac:dyDescent="0.2">
      <c r="A15" s="22" t="s">
        <v>28</v>
      </c>
      <c r="B15" s="17" t="s">
        <v>29</v>
      </c>
      <c r="C15" s="18">
        <v>3008356.3</v>
      </c>
      <c r="D15" s="18">
        <v>1997603</v>
      </c>
      <c r="E15" s="18">
        <v>567758</v>
      </c>
      <c r="F15" s="18">
        <v>1423271.25</v>
      </c>
      <c r="G15" s="18">
        <f t="shared" si="0"/>
        <v>-1585085.0499999998</v>
      </c>
      <c r="H15" s="18">
        <f t="shared" si="1"/>
        <v>-855513.25</v>
      </c>
      <c r="I15" s="19">
        <f t="shared" si="2"/>
        <v>-52.689405506920842</v>
      </c>
      <c r="J15" s="19">
        <f t="shared" si="3"/>
        <v>250.68272926141066</v>
      </c>
      <c r="K15" s="19">
        <f t="shared" si="4"/>
        <v>71.248954371814619</v>
      </c>
    </row>
    <row r="16" spans="1:11" x14ac:dyDescent="0.2">
      <c r="A16" s="22" t="s">
        <v>88</v>
      </c>
      <c r="B16" s="17" t="s">
        <v>89</v>
      </c>
      <c r="C16" s="18">
        <v>409504.15</v>
      </c>
      <c r="D16" s="18">
        <v>535664</v>
      </c>
      <c r="E16" s="18">
        <v>268920</v>
      </c>
      <c r="F16" s="18">
        <v>306858.64</v>
      </c>
      <c r="G16" s="18">
        <f t="shared" si="0"/>
        <v>-102645.51000000001</v>
      </c>
      <c r="H16" s="18">
        <f t="shared" si="1"/>
        <v>-37938.640000000014</v>
      </c>
      <c r="I16" s="19">
        <f t="shared" si="2"/>
        <v>-25.065804583421198</v>
      </c>
      <c r="J16" s="19">
        <f t="shared" si="3"/>
        <v>114.10777926520899</v>
      </c>
      <c r="K16" s="19">
        <f t="shared" si="4"/>
        <v>57.285656680307063</v>
      </c>
    </row>
    <row r="17" spans="1:11" x14ac:dyDescent="0.2">
      <c r="A17" s="22" t="s">
        <v>90</v>
      </c>
      <c r="B17" s="17" t="s">
        <v>91</v>
      </c>
      <c r="C17" s="18">
        <v>225770.87</v>
      </c>
      <c r="D17" s="18">
        <v>226173</v>
      </c>
      <c r="E17" s="18">
        <v>193358</v>
      </c>
      <c r="F17" s="18">
        <v>187733.46</v>
      </c>
      <c r="G17" s="18">
        <f t="shared" si="0"/>
        <v>-38037.410000000003</v>
      </c>
      <c r="H17" s="18">
        <f t="shared" si="1"/>
        <v>5624.5400000000081</v>
      </c>
      <c r="I17" s="19">
        <f t="shared" si="2"/>
        <v>-16.847793517383352</v>
      </c>
      <c r="J17" s="19">
        <f t="shared" si="3"/>
        <v>97.091126304574928</v>
      </c>
      <c r="K17" s="19">
        <f t="shared" si="4"/>
        <v>83.004363916117313</v>
      </c>
    </row>
    <row r="18" spans="1:11" x14ac:dyDescent="0.2">
      <c r="A18" s="23" t="s">
        <v>92</v>
      </c>
      <c r="B18" s="17" t="s">
        <v>93</v>
      </c>
      <c r="C18" s="18">
        <v>225770.87</v>
      </c>
      <c r="D18" s="18">
        <v>226173</v>
      </c>
      <c r="E18" s="18">
        <v>193358</v>
      </c>
      <c r="F18" s="18">
        <v>187733.46</v>
      </c>
      <c r="G18" s="18">
        <f t="shared" si="0"/>
        <v>-38037.410000000003</v>
      </c>
      <c r="H18" s="18">
        <f t="shared" si="1"/>
        <v>5624.5400000000081</v>
      </c>
      <c r="I18" s="19">
        <f t="shared" si="2"/>
        <v>-16.847793517383352</v>
      </c>
      <c r="J18" s="19">
        <f t="shared" si="3"/>
        <v>97.091126304574928</v>
      </c>
      <c r="K18" s="19">
        <f t="shared" si="4"/>
        <v>83.004363916117313</v>
      </c>
    </row>
    <row r="19" spans="1:11" x14ac:dyDescent="0.2">
      <c r="A19" s="24" t="s">
        <v>94</v>
      </c>
      <c r="B19" s="17" t="s">
        <v>95</v>
      </c>
      <c r="C19" s="18">
        <v>225770.87</v>
      </c>
      <c r="D19" s="18">
        <v>226173</v>
      </c>
      <c r="E19" s="18">
        <v>193358</v>
      </c>
      <c r="F19" s="18">
        <v>187733.46</v>
      </c>
      <c r="G19" s="18">
        <f t="shared" si="0"/>
        <v>-38037.410000000003</v>
      </c>
      <c r="H19" s="18">
        <f t="shared" si="1"/>
        <v>5624.5400000000081</v>
      </c>
      <c r="I19" s="19">
        <f t="shared" si="2"/>
        <v>-16.847793517383352</v>
      </c>
      <c r="J19" s="19">
        <f t="shared" si="3"/>
        <v>97.091126304574928</v>
      </c>
      <c r="K19" s="19">
        <f t="shared" si="4"/>
        <v>83.004363916117313</v>
      </c>
    </row>
    <row r="20" spans="1:11" ht="25.5" x14ac:dyDescent="0.2">
      <c r="A20" s="25" t="s">
        <v>96</v>
      </c>
      <c r="B20" s="17" t="s">
        <v>97</v>
      </c>
      <c r="C20" s="18">
        <v>225770.87</v>
      </c>
      <c r="D20" s="18">
        <v>226173</v>
      </c>
      <c r="E20" s="18">
        <v>193358</v>
      </c>
      <c r="F20" s="18">
        <v>187733.46</v>
      </c>
      <c r="G20" s="18">
        <f t="shared" si="0"/>
        <v>-38037.410000000003</v>
      </c>
      <c r="H20" s="18">
        <f t="shared" si="1"/>
        <v>5624.5400000000081</v>
      </c>
      <c r="I20" s="19">
        <f t="shared" si="2"/>
        <v>-16.847793517383352</v>
      </c>
      <c r="J20" s="19">
        <f t="shared" si="3"/>
        <v>97.091126304574928</v>
      </c>
      <c r="K20" s="19">
        <f t="shared" si="4"/>
        <v>83.004363916117313</v>
      </c>
    </row>
    <row r="21" spans="1:11" ht="25.5" x14ac:dyDescent="0.2">
      <c r="A21" s="26" t="s">
        <v>98</v>
      </c>
      <c r="B21" s="17" t="s">
        <v>99</v>
      </c>
      <c r="C21" s="18">
        <v>126057.87</v>
      </c>
      <c r="D21" s="18">
        <v>152188</v>
      </c>
      <c r="E21" s="18">
        <v>128036</v>
      </c>
      <c r="F21" s="18">
        <v>140333.46</v>
      </c>
      <c r="G21" s="18">
        <f t="shared" si="0"/>
        <v>14275.589999999997</v>
      </c>
      <c r="H21" s="18">
        <f t="shared" si="1"/>
        <v>-12297.459999999992</v>
      </c>
      <c r="I21" s="19">
        <f t="shared" si="2"/>
        <v>11.324632091594111</v>
      </c>
      <c r="J21" s="19">
        <f t="shared" si="3"/>
        <v>109.60468930613266</v>
      </c>
      <c r="K21" s="19">
        <f t="shared" si="4"/>
        <v>92.210594790653658</v>
      </c>
    </row>
    <row r="22" spans="1:11" ht="25.5" x14ac:dyDescent="0.2">
      <c r="A22" s="26" t="s">
        <v>100</v>
      </c>
      <c r="B22" s="17" t="s">
        <v>101</v>
      </c>
      <c r="C22" s="18">
        <v>99713</v>
      </c>
      <c r="D22" s="18">
        <v>73985</v>
      </c>
      <c r="E22" s="18">
        <v>65322</v>
      </c>
      <c r="F22" s="18">
        <v>47400</v>
      </c>
      <c r="G22" s="18">
        <f t="shared" si="0"/>
        <v>-52313</v>
      </c>
      <c r="H22" s="18">
        <f t="shared" si="1"/>
        <v>17922</v>
      </c>
      <c r="I22" s="19">
        <f t="shared" si="2"/>
        <v>-52.463570447183415</v>
      </c>
      <c r="J22" s="19">
        <f t="shared" si="3"/>
        <v>72.56360797281161</v>
      </c>
      <c r="K22" s="19">
        <f t="shared" si="4"/>
        <v>64.06704061634116</v>
      </c>
    </row>
    <row r="23" spans="1:11" x14ac:dyDescent="0.2">
      <c r="A23" s="22" t="s">
        <v>30</v>
      </c>
      <c r="B23" s="17" t="s">
        <v>31</v>
      </c>
      <c r="C23" s="18">
        <v>405346469</v>
      </c>
      <c r="D23" s="18">
        <v>775187699</v>
      </c>
      <c r="E23" s="18">
        <v>82313040</v>
      </c>
      <c r="F23" s="18">
        <v>775187699</v>
      </c>
      <c r="G23" s="18">
        <f t="shared" si="0"/>
        <v>369841230</v>
      </c>
      <c r="H23" s="18">
        <f t="shared" si="1"/>
        <v>-692874659</v>
      </c>
      <c r="I23" s="19">
        <f t="shared" si="2"/>
        <v>91.240767660418413</v>
      </c>
      <c r="J23" s="19">
        <f t="shared" si="3"/>
        <v>941.75564284832637</v>
      </c>
      <c r="K23" s="19">
        <f t="shared" si="4"/>
        <v>100</v>
      </c>
    </row>
    <row r="24" spans="1:11" x14ac:dyDescent="0.2">
      <c r="A24" s="23" t="s">
        <v>32</v>
      </c>
      <c r="B24" s="17" t="s">
        <v>33</v>
      </c>
      <c r="C24" s="18">
        <v>405346469</v>
      </c>
      <c r="D24" s="18">
        <v>775187699</v>
      </c>
      <c r="E24" s="18">
        <v>82313040</v>
      </c>
      <c r="F24" s="18">
        <v>775187699</v>
      </c>
      <c r="G24" s="18">
        <f t="shared" si="0"/>
        <v>369841230</v>
      </c>
      <c r="H24" s="18">
        <f t="shared" si="1"/>
        <v>-692874659</v>
      </c>
      <c r="I24" s="19">
        <f t="shared" si="2"/>
        <v>91.240767660418413</v>
      </c>
      <c r="J24" s="19">
        <f t="shared" si="3"/>
        <v>941.75564284832637</v>
      </c>
      <c r="K24" s="19">
        <f t="shared" si="4"/>
        <v>100</v>
      </c>
    </row>
    <row r="25" spans="1:11" x14ac:dyDescent="0.2">
      <c r="A25" s="16" t="s">
        <v>34</v>
      </c>
      <c r="B25" s="17" t="s">
        <v>35</v>
      </c>
      <c r="C25" s="18">
        <v>295226755.93000001</v>
      </c>
      <c r="D25" s="18">
        <v>778324632</v>
      </c>
      <c r="E25" s="18">
        <v>83299578</v>
      </c>
      <c r="F25" s="18">
        <v>527285428.69</v>
      </c>
      <c r="G25" s="18">
        <f t="shared" si="0"/>
        <v>232058672.75999999</v>
      </c>
      <c r="H25" s="18">
        <f t="shared" si="1"/>
        <v>-443985850.69</v>
      </c>
      <c r="I25" s="19">
        <f t="shared" si="2"/>
        <v>78.603537145197777</v>
      </c>
      <c r="J25" s="19">
        <f t="shared" si="3"/>
        <v>632.99891950232927</v>
      </c>
      <c r="K25" s="19">
        <f t="shared" si="4"/>
        <v>67.74620858844925</v>
      </c>
    </row>
    <row r="26" spans="1:11" x14ac:dyDescent="0.2">
      <c r="A26" s="22" t="s">
        <v>36</v>
      </c>
      <c r="B26" s="17" t="s">
        <v>37</v>
      </c>
      <c r="C26" s="18">
        <v>294551765.36000001</v>
      </c>
      <c r="D26" s="18">
        <v>772840216</v>
      </c>
      <c r="E26" s="18">
        <v>82371057</v>
      </c>
      <c r="F26" s="18">
        <v>526548382.94999999</v>
      </c>
      <c r="G26" s="18">
        <f t="shared" si="0"/>
        <v>231996617.58999997</v>
      </c>
      <c r="H26" s="18">
        <f t="shared" si="1"/>
        <v>-444177325.94999999</v>
      </c>
      <c r="I26" s="19">
        <f t="shared" si="2"/>
        <v>78.762596213420977</v>
      </c>
      <c r="J26" s="19">
        <f t="shared" si="3"/>
        <v>639.23956074765431</v>
      </c>
      <c r="K26" s="19">
        <f t="shared" si="4"/>
        <v>68.131597198094056</v>
      </c>
    </row>
    <row r="27" spans="1:11" x14ac:dyDescent="0.2">
      <c r="A27" s="23" t="s">
        <v>38</v>
      </c>
      <c r="B27" s="17" t="s">
        <v>39</v>
      </c>
      <c r="C27" s="18">
        <v>33546814.260000002</v>
      </c>
      <c r="D27" s="18">
        <v>128295982</v>
      </c>
      <c r="E27" s="18">
        <v>55095546</v>
      </c>
      <c r="F27" s="18">
        <v>54350609.060000002</v>
      </c>
      <c r="G27" s="18">
        <f t="shared" si="0"/>
        <v>20803794.800000001</v>
      </c>
      <c r="H27" s="18">
        <f t="shared" si="1"/>
        <v>744936.93999999762</v>
      </c>
      <c r="I27" s="19">
        <f t="shared" si="2"/>
        <v>62.014218813038497</v>
      </c>
      <c r="J27" s="19">
        <f t="shared" si="3"/>
        <v>98.647918036786493</v>
      </c>
      <c r="K27" s="19">
        <f t="shared" si="4"/>
        <v>42.363453798576487</v>
      </c>
    </row>
    <row r="28" spans="1:11" x14ac:dyDescent="0.2">
      <c r="A28" s="24" t="s">
        <v>40</v>
      </c>
      <c r="B28" s="17" t="s">
        <v>41</v>
      </c>
      <c r="C28" s="18">
        <v>14566155.57</v>
      </c>
      <c r="D28" s="18">
        <v>38591240</v>
      </c>
      <c r="E28" s="18">
        <v>16148431</v>
      </c>
      <c r="F28" s="18">
        <v>16840909.710000001</v>
      </c>
      <c r="G28" s="18">
        <f t="shared" si="0"/>
        <v>2274754.1400000006</v>
      </c>
      <c r="H28" s="18">
        <f t="shared" si="1"/>
        <v>-692478.71000000089</v>
      </c>
      <c r="I28" s="19">
        <f t="shared" si="2"/>
        <v>15.616709083383768</v>
      </c>
      <c r="J28" s="19">
        <f t="shared" si="3"/>
        <v>104.28821047691879</v>
      </c>
      <c r="K28" s="19">
        <f t="shared" si="4"/>
        <v>43.639203378797887</v>
      </c>
    </row>
    <row r="29" spans="1:11" x14ac:dyDescent="0.2">
      <c r="A29" s="24" t="s">
        <v>42</v>
      </c>
      <c r="B29" s="17" t="s">
        <v>43</v>
      </c>
      <c r="C29" s="18">
        <v>18980658.690000001</v>
      </c>
      <c r="D29" s="18">
        <v>89704742</v>
      </c>
      <c r="E29" s="18">
        <v>38947115</v>
      </c>
      <c r="F29" s="18">
        <v>37509699.350000001</v>
      </c>
      <c r="G29" s="18">
        <f t="shared" si="0"/>
        <v>18529040.66</v>
      </c>
      <c r="H29" s="18">
        <f t="shared" si="1"/>
        <v>1437415.6499999985</v>
      </c>
      <c r="I29" s="19">
        <f t="shared" si="2"/>
        <v>97.620640898843334</v>
      </c>
      <c r="J29" s="19">
        <f t="shared" si="3"/>
        <v>96.309314181551059</v>
      </c>
      <c r="K29" s="19">
        <f t="shared" si="4"/>
        <v>41.814622631655304</v>
      </c>
    </row>
    <row r="30" spans="1:11" x14ac:dyDescent="0.2">
      <c r="A30" s="25" t="s">
        <v>44</v>
      </c>
      <c r="B30" s="17" t="s">
        <v>45</v>
      </c>
      <c r="C30" s="18">
        <v>247841.92000000001</v>
      </c>
      <c r="D30" s="18">
        <v>0</v>
      </c>
      <c r="E30" s="18">
        <v>0</v>
      </c>
      <c r="F30" s="18">
        <v>210414.69</v>
      </c>
      <c r="G30" s="18">
        <f t="shared" si="0"/>
        <v>-37427.23000000001</v>
      </c>
      <c r="H30" s="18">
        <f t="shared" si="1"/>
        <v>-210414.69</v>
      </c>
      <c r="I30" s="19">
        <f t="shared" si="2"/>
        <v>-15.101250829561039</v>
      </c>
      <c r="J30" s="19">
        <f t="shared" si="3"/>
        <v>0</v>
      </c>
      <c r="K30" s="19">
        <f t="shared" si="4"/>
        <v>0</v>
      </c>
    </row>
    <row r="31" spans="1:11" x14ac:dyDescent="0.2">
      <c r="A31" s="23" t="s">
        <v>46</v>
      </c>
      <c r="B31" s="17" t="s">
        <v>47</v>
      </c>
      <c r="C31" s="18">
        <v>256504471.77000001</v>
      </c>
      <c r="D31" s="18">
        <v>631989445</v>
      </c>
      <c r="E31" s="18">
        <v>23159819</v>
      </c>
      <c r="F31" s="18">
        <v>464823131.62</v>
      </c>
      <c r="G31" s="18">
        <f t="shared" si="0"/>
        <v>208318659.84999999</v>
      </c>
      <c r="H31" s="18">
        <f t="shared" si="1"/>
        <v>-441663312.62</v>
      </c>
      <c r="I31" s="19">
        <f t="shared" si="2"/>
        <v>81.214435917044426</v>
      </c>
      <c r="J31" s="19">
        <f t="shared" si="3"/>
        <v>2007.0240256195441</v>
      </c>
      <c r="K31" s="19">
        <f t="shared" si="4"/>
        <v>73.549192205259061</v>
      </c>
    </row>
    <row r="32" spans="1:11" x14ac:dyDescent="0.2">
      <c r="A32" s="24" t="s">
        <v>48</v>
      </c>
      <c r="B32" s="17" t="s">
        <v>49</v>
      </c>
      <c r="C32" s="18">
        <v>256504471.77000001</v>
      </c>
      <c r="D32" s="18">
        <v>631989445</v>
      </c>
      <c r="E32" s="18">
        <v>23159819</v>
      </c>
      <c r="F32" s="18">
        <v>464823131.62</v>
      </c>
      <c r="G32" s="18">
        <f t="shared" si="0"/>
        <v>208318659.84999999</v>
      </c>
      <c r="H32" s="18">
        <f t="shared" si="1"/>
        <v>-441663312.62</v>
      </c>
      <c r="I32" s="19">
        <f t="shared" si="2"/>
        <v>81.214435917044426</v>
      </c>
      <c r="J32" s="19">
        <f t="shared" si="3"/>
        <v>2007.0240256195441</v>
      </c>
      <c r="K32" s="19">
        <f t="shared" si="4"/>
        <v>73.549192205259061</v>
      </c>
    </row>
    <row r="33" spans="1:11" ht="25.5" x14ac:dyDescent="0.2">
      <c r="A33" s="23" t="s">
        <v>76</v>
      </c>
      <c r="B33" s="17" t="s">
        <v>77</v>
      </c>
      <c r="C33" s="18">
        <v>42989.96</v>
      </c>
      <c r="D33" s="18">
        <v>216083</v>
      </c>
      <c r="E33" s="18">
        <v>39643</v>
      </c>
      <c r="F33" s="18">
        <v>26225.8</v>
      </c>
      <c r="G33" s="18">
        <f t="shared" si="0"/>
        <v>-16764.16</v>
      </c>
      <c r="H33" s="18">
        <f t="shared" si="1"/>
        <v>13417.2</v>
      </c>
      <c r="I33" s="19">
        <f t="shared" si="2"/>
        <v>-38.995523605976835</v>
      </c>
      <c r="J33" s="19">
        <f t="shared" si="3"/>
        <v>66.154932775017031</v>
      </c>
      <c r="K33" s="19">
        <f t="shared" si="4"/>
        <v>12.136910353891791</v>
      </c>
    </row>
    <row r="34" spans="1:11" x14ac:dyDescent="0.2">
      <c r="A34" s="24" t="s">
        <v>78</v>
      </c>
      <c r="B34" s="17" t="s">
        <v>79</v>
      </c>
      <c r="C34" s="18">
        <v>42989.96</v>
      </c>
      <c r="D34" s="18">
        <v>216083</v>
      </c>
      <c r="E34" s="18">
        <v>39643</v>
      </c>
      <c r="F34" s="18">
        <v>26225.8</v>
      </c>
      <c r="G34" s="18">
        <f t="shared" si="0"/>
        <v>-16764.16</v>
      </c>
      <c r="H34" s="18">
        <f t="shared" si="1"/>
        <v>13417.2</v>
      </c>
      <c r="I34" s="19">
        <f t="shared" si="2"/>
        <v>-38.995523605976835</v>
      </c>
      <c r="J34" s="19">
        <f t="shared" si="3"/>
        <v>66.154932775017031</v>
      </c>
      <c r="K34" s="19">
        <f t="shared" si="4"/>
        <v>12.136910353891791</v>
      </c>
    </row>
    <row r="35" spans="1:11" ht="25.5" x14ac:dyDescent="0.2">
      <c r="A35" s="23" t="s">
        <v>52</v>
      </c>
      <c r="B35" s="17" t="s">
        <v>53</v>
      </c>
      <c r="C35" s="18">
        <v>4457489.37</v>
      </c>
      <c r="D35" s="18">
        <v>12338706</v>
      </c>
      <c r="E35" s="18">
        <v>4076049</v>
      </c>
      <c r="F35" s="18">
        <v>7348416.4699999997</v>
      </c>
      <c r="G35" s="18">
        <f t="shared" si="0"/>
        <v>2890927.0999999996</v>
      </c>
      <c r="H35" s="18">
        <f t="shared" si="1"/>
        <v>-3272367.4699999997</v>
      </c>
      <c r="I35" s="19">
        <f t="shared" si="2"/>
        <v>64.85550183151642</v>
      </c>
      <c r="J35" s="19">
        <f t="shared" si="3"/>
        <v>180.28282952437519</v>
      </c>
      <c r="K35" s="19">
        <f t="shared" si="4"/>
        <v>59.555811363039204</v>
      </c>
    </row>
    <row r="36" spans="1:11" x14ac:dyDescent="0.2">
      <c r="A36" s="24" t="s">
        <v>54</v>
      </c>
      <c r="B36" s="17" t="s">
        <v>55</v>
      </c>
      <c r="C36" s="18">
        <v>553810.93000000005</v>
      </c>
      <c r="D36" s="18">
        <v>4165953</v>
      </c>
      <c r="E36" s="18">
        <v>1975070</v>
      </c>
      <c r="F36" s="18">
        <v>3939306.09</v>
      </c>
      <c r="G36" s="18">
        <f t="shared" si="0"/>
        <v>3385495.1599999997</v>
      </c>
      <c r="H36" s="18">
        <f t="shared" si="1"/>
        <v>-1964236.0899999999</v>
      </c>
      <c r="I36" s="19">
        <f t="shared" si="2"/>
        <v>611.30883783749073</v>
      </c>
      <c r="J36" s="19">
        <f t="shared" si="3"/>
        <v>199.45146703661138</v>
      </c>
      <c r="K36" s="19">
        <f t="shared" si="4"/>
        <v>94.55954231840829</v>
      </c>
    </row>
    <row r="37" spans="1:11" s="31" customFormat="1" ht="25.5" x14ac:dyDescent="0.2">
      <c r="A37" s="25" t="s">
        <v>80</v>
      </c>
      <c r="B37" s="17" t="s">
        <v>81</v>
      </c>
      <c r="C37" s="18">
        <v>250.38</v>
      </c>
      <c r="D37" s="18">
        <v>17911</v>
      </c>
      <c r="E37" s="18">
        <v>830</v>
      </c>
      <c r="F37" s="18">
        <v>265.16000000000003</v>
      </c>
      <c r="G37" s="18">
        <f t="shared" si="0"/>
        <v>14.78000000000003</v>
      </c>
      <c r="H37" s="18">
        <f t="shared" si="1"/>
        <v>564.83999999999992</v>
      </c>
      <c r="I37" s="19">
        <f t="shared" si="2"/>
        <v>5.9030273983545101</v>
      </c>
      <c r="J37" s="19">
        <f t="shared" si="3"/>
        <v>31.94698795180723</v>
      </c>
      <c r="K37" s="19">
        <f t="shared" si="4"/>
        <v>1.4804310200435489</v>
      </c>
    </row>
    <row r="38" spans="1:11" ht="25.5" x14ac:dyDescent="0.2">
      <c r="A38" s="25" t="s">
        <v>56</v>
      </c>
      <c r="B38" s="17" t="s">
        <v>57</v>
      </c>
      <c r="C38" s="18">
        <v>553560.55000000005</v>
      </c>
      <c r="D38" s="18">
        <v>4148042</v>
      </c>
      <c r="E38" s="18">
        <v>1974240</v>
      </c>
      <c r="F38" s="18">
        <v>3939040.93</v>
      </c>
      <c r="G38" s="18">
        <f t="shared" si="0"/>
        <v>3385480.38</v>
      </c>
      <c r="H38" s="18">
        <f t="shared" si="1"/>
        <v>-1964800.9300000002</v>
      </c>
      <c r="I38" s="19">
        <f t="shared" si="2"/>
        <v>611.58266787616992</v>
      </c>
      <c r="J38" s="19">
        <f t="shared" si="3"/>
        <v>199.52188842288678</v>
      </c>
      <c r="K38" s="19">
        <f t="shared" si="4"/>
        <v>94.961452415380563</v>
      </c>
    </row>
    <row r="39" spans="1:11" ht="25.5" x14ac:dyDescent="0.2">
      <c r="A39" s="26" t="s">
        <v>58</v>
      </c>
      <c r="B39" s="17" t="s">
        <v>59</v>
      </c>
      <c r="C39" s="18">
        <v>549560.55000000005</v>
      </c>
      <c r="D39" s="18">
        <v>3938042</v>
      </c>
      <c r="E39" s="18">
        <v>1970240</v>
      </c>
      <c r="F39" s="18">
        <v>3935040.93</v>
      </c>
      <c r="G39" s="18">
        <f t="shared" si="0"/>
        <v>3385480.38</v>
      </c>
      <c r="H39" s="18">
        <f t="shared" si="1"/>
        <v>-1964800.9300000002</v>
      </c>
      <c r="I39" s="19">
        <f t="shared" si="2"/>
        <v>616.03409851744266</v>
      </c>
      <c r="J39" s="19">
        <f t="shared" si="3"/>
        <v>199.72393870797467</v>
      </c>
      <c r="K39" s="19">
        <f t="shared" si="4"/>
        <v>99.923792839182525</v>
      </c>
    </row>
    <row r="40" spans="1:11" ht="25.5" x14ac:dyDescent="0.2">
      <c r="A40" s="26" t="s">
        <v>252</v>
      </c>
      <c r="B40" s="17" t="s">
        <v>253</v>
      </c>
      <c r="C40" s="18">
        <v>4000</v>
      </c>
      <c r="D40" s="18">
        <v>210000</v>
      </c>
      <c r="E40" s="18">
        <v>4000</v>
      </c>
      <c r="F40" s="18">
        <v>4000</v>
      </c>
      <c r="G40" s="18">
        <f t="shared" si="0"/>
        <v>0</v>
      </c>
      <c r="H40" s="18">
        <f t="shared" si="1"/>
        <v>0</v>
      </c>
      <c r="I40" s="19">
        <f t="shared" si="2"/>
        <v>0</v>
      </c>
      <c r="J40" s="19">
        <f t="shared" si="3"/>
        <v>100</v>
      </c>
      <c r="K40" s="19">
        <f t="shared" si="4"/>
        <v>1.9047619047619049</v>
      </c>
    </row>
    <row r="41" spans="1:11" ht="51" x14ac:dyDescent="0.2">
      <c r="A41" s="24" t="s">
        <v>160</v>
      </c>
      <c r="B41" s="17" t="s">
        <v>161</v>
      </c>
      <c r="C41" s="18">
        <v>3599508.82</v>
      </c>
      <c r="D41" s="18">
        <v>2523163</v>
      </c>
      <c r="E41" s="18">
        <v>1948000</v>
      </c>
      <c r="F41" s="18">
        <v>1301920.23</v>
      </c>
      <c r="G41" s="18">
        <f t="shared" si="0"/>
        <v>-2297588.59</v>
      </c>
      <c r="H41" s="18">
        <f t="shared" si="1"/>
        <v>646079.77</v>
      </c>
      <c r="I41" s="19">
        <f t="shared" si="2"/>
        <v>-63.830614255863942</v>
      </c>
      <c r="J41" s="19">
        <f t="shared" si="3"/>
        <v>66.833687371663245</v>
      </c>
      <c r="K41" s="19">
        <f t="shared" si="4"/>
        <v>51.598736585785375</v>
      </c>
    </row>
    <row r="42" spans="1:11" ht="38.25" x14ac:dyDescent="0.2">
      <c r="A42" s="25" t="s">
        <v>162</v>
      </c>
      <c r="B42" s="17" t="s">
        <v>163</v>
      </c>
      <c r="C42" s="18">
        <v>0</v>
      </c>
      <c r="D42" s="18">
        <v>261243</v>
      </c>
      <c r="E42" s="18">
        <v>23000</v>
      </c>
      <c r="F42" s="18">
        <v>43485.02</v>
      </c>
      <c r="G42" s="18">
        <f t="shared" si="0"/>
        <v>43485.02</v>
      </c>
      <c r="H42" s="18">
        <f t="shared" si="1"/>
        <v>-20485.019999999997</v>
      </c>
      <c r="I42" s="19">
        <f t="shared" si="2"/>
        <v>0</v>
      </c>
      <c r="J42" s="19">
        <f t="shared" si="3"/>
        <v>189.06530434782607</v>
      </c>
      <c r="K42" s="19">
        <f t="shared" si="4"/>
        <v>16.645429734002441</v>
      </c>
    </row>
    <row r="43" spans="1:11" ht="63.75" x14ac:dyDescent="0.2">
      <c r="A43" s="25" t="s">
        <v>254</v>
      </c>
      <c r="B43" s="17" t="s">
        <v>255</v>
      </c>
      <c r="C43" s="18">
        <v>3599508.82</v>
      </c>
      <c r="D43" s="18">
        <v>2261920</v>
      </c>
      <c r="E43" s="18">
        <v>1925000</v>
      </c>
      <c r="F43" s="18">
        <v>1258435.21</v>
      </c>
      <c r="G43" s="18">
        <f t="shared" si="0"/>
        <v>-2341073.61</v>
      </c>
      <c r="H43" s="18">
        <f t="shared" si="1"/>
        <v>666564.79</v>
      </c>
      <c r="I43" s="19">
        <f t="shared" si="2"/>
        <v>-65.038696307458963</v>
      </c>
      <c r="J43" s="19">
        <f t="shared" si="3"/>
        <v>65.373257662337664</v>
      </c>
      <c r="K43" s="19">
        <f t="shared" si="4"/>
        <v>55.635708159439766</v>
      </c>
    </row>
    <row r="44" spans="1:11" ht="25.5" x14ac:dyDescent="0.2">
      <c r="A44" s="24" t="s">
        <v>164</v>
      </c>
      <c r="B44" s="17" t="s">
        <v>165</v>
      </c>
      <c r="C44" s="18">
        <v>215808.72</v>
      </c>
      <c r="D44" s="18">
        <v>5630133</v>
      </c>
      <c r="E44" s="18">
        <v>148280</v>
      </c>
      <c r="F44" s="18">
        <v>2087733.83</v>
      </c>
      <c r="G44" s="18">
        <f t="shared" si="0"/>
        <v>1871925.11</v>
      </c>
      <c r="H44" s="18">
        <f t="shared" si="1"/>
        <v>-1939453.83</v>
      </c>
      <c r="I44" s="19">
        <f t="shared" si="2"/>
        <v>867.40012637116808</v>
      </c>
      <c r="J44" s="19">
        <f t="shared" si="3"/>
        <v>1407.9672444024818</v>
      </c>
      <c r="K44" s="19">
        <f t="shared" si="4"/>
        <v>37.081430047922495</v>
      </c>
    </row>
    <row r="45" spans="1:11" ht="25.5" x14ac:dyDescent="0.2">
      <c r="A45" s="25" t="s">
        <v>166</v>
      </c>
      <c r="B45" s="17" t="s">
        <v>167</v>
      </c>
      <c r="C45" s="18">
        <v>143528.72</v>
      </c>
      <c r="D45" s="18">
        <v>5505573</v>
      </c>
      <c r="E45" s="18">
        <v>16000</v>
      </c>
      <c r="F45" s="18">
        <v>2025453.83</v>
      </c>
      <c r="G45" s="18">
        <f t="shared" si="0"/>
        <v>1881925.11</v>
      </c>
      <c r="H45" s="18">
        <f t="shared" si="1"/>
        <v>-2009453.83</v>
      </c>
      <c r="I45" s="19">
        <f t="shared" si="2"/>
        <v>1311.1836502130027</v>
      </c>
      <c r="J45" s="19">
        <f t="shared" si="3"/>
        <v>12659.0864375</v>
      </c>
      <c r="K45" s="19">
        <f t="shared" si="4"/>
        <v>36.789155824470953</v>
      </c>
    </row>
    <row r="46" spans="1:11" ht="38.25" x14ac:dyDescent="0.2">
      <c r="A46" s="25" t="s">
        <v>168</v>
      </c>
      <c r="B46" s="17" t="s">
        <v>169</v>
      </c>
      <c r="C46" s="18">
        <v>72280</v>
      </c>
      <c r="D46" s="18">
        <v>124560</v>
      </c>
      <c r="E46" s="18">
        <v>132280</v>
      </c>
      <c r="F46" s="18">
        <v>62280</v>
      </c>
      <c r="G46" s="18">
        <f t="shared" si="0"/>
        <v>-10000</v>
      </c>
      <c r="H46" s="18">
        <f t="shared" si="1"/>
        <v>70000</v>
      </c>
      <c r="I46" s="19">
        <f t="shared" si="2"/>
        <v>-13.835085777531816</v>
      </c>
      <c r="J46" s="19">
        <f t="shared" si="3"/>
        <v>47.08194738433626</v>
      </c>
      <c r="K46" s="19">
        <f t="shared" si="4"/>
        <v>50</v>
      </c>
    </row>
    <row r="47" spans="1:11" x14ac:dyDescent="0.2">
      <c r="A47" s="24" t="s">
        <v>193</v>
      </c>
      <c r="B47" s="17" t="s">
        <v>194</v>
      </c>
      <c r="C47" s="18">
        <v>88360.9</v>
      </c>
      <c r="D47" s="18">
        <v>19457</v>
      </c>
      <c r="E47" s="18">
        <v>4699</v>
      </c>
      <c r="F47" s="18">
        <v>19456.32</v>
      </c>
      <c r="G47" s="18">
        <f t="shared" si="0"/>
        <v>-68904.579999999987</v>
      </c>
      <c r="H47" s="18">
        <f t="shared" si="1"/>
        <v>-14757.32</v>
      </c>
      <c r="I47" s="19">
        <f t="shared" si="2"/>
        <v>-77.980848995426712</v>
      </c>
      <c r="J47" s="19">
        <f t="shared" si="3"/>
        <v>414.05235156416262</v>
      </c>
      <c r="K47" s="19">
        <f t="shared" si="4"/>
        <v>99.996505113840769</v>
      </c>
    </row>
    <row r="48" spans="1:11" x14ac:dyDescent="0.2">
      <c r="A48" s="22" t="s">
        <v>60</v>
      </c>
      <c r="B48" s="17" t="s">
        <v>61</v>
      </c>
      <c r="C48" s="18">
        <v>674990.57</v>
      </c>
      <c r="D48" s="18">
        <v>5484416</v>
      </c>
      <c r="E48" s="18">
        <v>928521</v>
      </c>
      <c r="F48" s="18">
        <v>737045.74</v>
      </c>
      <c r="G48" s="18">
        <f t="shared" si="0"/>
        <v>62055.170000000042</v>
      </c>
      <c r="H48" s="18">
        <f t="shared" si="1"/>
        <v>191475.26</v>
      </c>
      <c r="I48" s="19">
        <f t="shared" si="2"/>
        <v>9.1934869549362901</v>
      </c>
      <c r="J48" s="19">
        <f t="shared" si="3"/>
        <v>79.378467476772201</v>
      </c>
      <c r="K48" s="19">
        <f t="shared" si="4"/>
        <v>13.438910177492005</v>
      </c>
    </row>
    <row r="49" spans="1:11" x14ac:dyDescent="0.2">
      <c r="A49" s="23" t="s">
        <v>62</v>
      </c>
      <c r="B49" s="17" t="s">
        <v>63</v>
      </c>
      <c r="C49" s="18">
        <v>674990.57</v>
      </c>
      <c r="D49" s="18">
        <v>5484416</v>
      </c>
      <c r="E49" s="18">
        <v>928521</v>
      </c>
      <c r="F49" s="18">
        <v>737045.74</v>
      </c>
      <c r="G49" s="18">
        <f t="shared" si="0"/>
        <v>62055.170000000042</v>
      </c>
      <c r="H49" s="18">
        <f t="shared" si="1"/>
        <v>191475.26</v>
      </c>
      <c r="I49" s="19">
        <f t="shared" si="2"/>
        <v>9.1934869549362901</v>
      </c>
      <c r="J49" s="19">
        <f t="shared" si="3"/>
        <v>79.378467476772201</v>
      </c>
      <c r="K49" s="19">
        <f t="shared" si="4"/>
        <v>13.438910177492005</v>
      </c>
    </row>
    <row r="50" spans="1:11" x14ac:dyDescent="0.2">
      <c r="A50" s="16"/>
      <c r="B50" s="17" t="s">
        <v>64</v>
      </c>
      <c r="C50" s="18">
        <v>113763344.39</v>
      </c>
      <c r="D50" s="18">
        <v>-377493</v>
      </c>
      <c r="E50" s="18">
        <v>43498</v>
      </c>
      <c r="F50" s="18">
        <v>249820133.66</v>
      </c>
      <c r="G50" s="18">
        <f t="shared" si="0"/>
        <v>136056789.26999998</v>
      </c>
      <c r="H50" s="18">
        <f t="shared" si="1"/>
        <v>-249776635.66</v>
      </c>
      <c r="I50" s="19">
        <f t="shared" si="2"/>
        <v>119.59633395056875</v>
      </c>
      <c r="J50" s="19">
        <f t="shared" si="3"/>
        <v>574325.56361212011</v>
      </c>
      <c r="K50" s="19">
        <f t="shared" si="4"/>
        <v>-66178.746005886205</v>
      </c>
    </row>
    <row r="51" spans="1:11" x14ac:dyDescent="0.2">
      <c r="A51" s="16" t="s">
        <v>65</v>
      </c>
      <c r="B51" s="17" t="s">
        <v>66</v>
      </c>
      <c r="C51" s="18">
        <v>-113763344.39</v>
      </c>
      <c r="D51" s="18">
        <v>377493</v>
      </c>
      <c r="E51" s="18">
        <v>-43498</v>
      </c>
      <c r="F51" s="18">
        <v>-249820133.66</v>
      </c>
      <c r="G51" s="18">
        <f t="shared" si="0"/>
        <v>-136056789.26999998</v>
      </c>
      <c r="H51" s="18">
        <f t="shared" si="1"/>
        <v>249776635.66</v>
      </c>
      <c r="I51" s="19">
        <f t="shared" si="2"/>
        <v>119.59633395056875</v>
      </c>
      <c r="J51" s="19">
        <f t="shared" si="3"/>
        <v>574325.56361212011</v>
      </c>
      <c r="K51" s="19">
        <f t="shared" si="4"/>
        <v>-66178.746005886205</v>
      </c>
    </row>
    <row r="52" spans="1:11" x14ac:dyDescent="0.2">
      <c r="A52" s="22" t="s">
        <v>67</v>
      </c>
      <c r="B52" s="17" t="s">
        <v>68</v>
      </c>
      <c r="C52" s="18">
        <v>-113763344.39</v>
      </c>
      <c r="D52" s="18">
        <v>377493</v>
      </c>
      <c r="E52" s="18">
        <v>-43498</v>
      </c>
      <c r="F52" s="18">
        <v>-249820133.66</v>
      </c>
      <c r="G52" s="18">
        <f t="shared" si="0"/>
        <v>-136056789.26999998</v>
      </c>
      <c r="H52" s="18">
        <f t="shared" si="1"/>
        <v>249776635.66</v>
      </c>
      <c r="I52" s="19">
        <f t="shared" si="2"/>
        <v>119.59633395056875</v>
      </c>
      <c r="J52" s="19">
        <f t="shared" si="3"/>
        <v>574325.56361212011</v>
      </c>
      <c r="K52" s="19">
        <f t="shared" si="4"/>
        <v>-66178.746005886205</v>
      </c>
    </row>
    <row r="53" spans="1:11" ht="25.5" x14ac:dyDescent="0.2">
      <c r="A53" s="23" t="s">
        <v>146</v>
      </c>
      <c r="B53" s="17" t="s">
        <v>147</v>
      </c>
      <c r="C53" s="18">
        <v>-35537</v>
      </c>
      <c r="D53" s="18">
        <v>365638</v>
      </c>
      <c r="E53" s="18">
        <v>54000</v>
      </c>
      <c r="F53" s="18">
        <v>-7637.02</v>
      </c>
      <c r="G53" s="18">
        <f t="shared" si="0"/>
        <v>27899.98</v>
      </c>
      <c r="H53" s="18">
        <f t="shared" si="1"/>
        <v>61637.020000000004</v>
      </c>
      <c r="I53" s="19">
        <f t="shared" si="2"/>
        <v>-78.509665981934319</v>
      </c>
      <c r="J53" s="19">
        <f t="shared" si="3"/>
        <v>-14.14262962962963</v>
      </c>
      <c r="K53" s="19">
        <f t="shared" si="4"/>
        <v>-2.0886833425409832</v>
      </c>
    </row>
    <row r="54" spans="1:11" ht="25.5" x14ac:dyDescent="0.2">
      <c r="A54" s="23" t="s">
        <v>104</v>
      </c>
      <c r="B54" s="17" t="s">
        <v>105</v>
      </c>
      <c r="C54" s="18">
        <v>-47485.03</v>
      </c>
      <c r="D54" s="18">
        <v>11855</v>
      </c>
      <c r="E54" s="18">
        <v>-97498</v>
      </c>
      <c r="F54" s="18">
        <v>-11854.6</v>
      </c>
      <c r="G54" s="18">
        <f t="shared" si="0"/>
        <v>35630.43</v>
      </c>
      <c r="H54" s="18">
        <f t="shared" si="1"/>
        <v>-85643.4</v>
      </c>
      <c r="I54" s="19">
        <f t="shared" si="2"/>
        <v>-75.035079476626635</v>
      </c>
      <c r="J54" s="19">
        <f t="shared" si="3"/>
        <v>12.158813514123366</v>
      </c>
      <c r="K54" s="19">
        <f t="shared" si="4"/>
        <v>-99.996625896246314</v>
      </c>
    </row>
    <row r="55" spans="1:11" x14ac:dyDescent="0.2">
      <c r="A55" s="16"/>
      <c r="B55" s="17"/>
      <c r="C55" s="18"/>
      <c r="D55" s="18"/>
      <c r="E55" s="18"/>
      <c r="F55" s="18"/>
      <c r="G55" s="18"/>
      <c r="H55" s="18"/>
      <c r="I55" s="19"/>
      <c r="J55" s="19"/>
      <c r="K55" s="19"/>
    </row>
    <row r="56" spans="1:11" x14ac:dyDescent="0.2">
      <c r="A56" s="27"/>
      <c r="B56" s="28" t="s">
        <v>69</v>
      </c>
      <c r="C56" s="29"/>
      <c r="D56" s="29"/>
      <c r="E56" s="29"/>
      <c r="F56" s="29"/>
      <c r="G56" s="29"/>
      <c r="H56" s="29"/>
      <c r="I56" s="30"/>
      <c r="J56" s="30"/>
      <c r="K56" s="30"/>
    </row>
    <row r="57" spans="1:11" x14ac:dyDescent="0.2">
      <c r="A57" s="16" t="s">
        <v>26</v>
      </c>
      <c r="B57" s="17" t="s">
        <v>27</v>
      </c>
      <c r="C57" s="18">
        <v>369349412.30000001</v>
      </c>
      <c r="D57" s="18">
        <v>637461336</v>
      </c>
      <c r="E57" s="18">
        <v>59862414</v>
      </c>
      <c r="F57" s="18">
        <v>636887004.25</v>
      </c>
      <c r="G57" s="18">
        <f t="shared" ref="G57:G90" si="5">F57-C57</f>
        <v>267537591.94999999</v>
      </c>
      <c r="H57" s="18">
        <f t="shared" ref="H57:H90" si="6">E57-F57</f>
        <v>-577024590.25</v>
      </c>
      <c r="I57" s="19">
        <f t="shared" ref="I57:I90" si="7">IF(ISERROR(F57/C57),0,F57/C57*100-100)</f>
        <v>72.434822701896024</v>
      </c>
      <c r="J57" s="19">
        <f t="shared" ref="J57:J90" si="8">IF(ISERROR(F57/E57),0,F57/E57*100)</f>
        <v>1063.9180108072487</v>
      </c>
      <c r="K57" s="19">
        <f t="shared" ref="K57:K90" si="9">IF(ISERROR(F57/D57),0,F57/D57*100)</f>
        <v>99.909903280785016</v>
      </c>
    </row>
    <row r="58" spans="1:11" ht="25.5" x14ac:dyDescent="0.2">
      <c r="A58" s="22" t="s">
        <v>28</v>
      </c>
      <c r="B58" s="17" t="s">
        <v>29</v>
      </c>
      <c r="C58" s="18">
        <v>3008356.3</v>
      </c>
      <c r="D58" s="18">
        <v>1997603</v>
      </c>
      <c r="E58" s="18">
        <v>567758</v>
      </c>
      <c r="F58" s="18">
        <v>1423271.25</v>
      </c>
      <c r="G58" s="18">
        <f t="shared" si="5"/>
        <v>-1585085.0499999998</v>
      </c>
      <c r="H58" s="18">
        <f t="shared" si="6"/>
        <v>-855513.25</v>
      </c>
      <c r="I58" s="19">
        <f t="shared" si="7"/>
        <v>-52.689405506920842</v>
      </c>
      <c r="J58" s="19">
        <f t="shared" si="8"/>
        <v>250.68272926141066</v>
      </c>
      <c r="K58" s="19">
        <f t="shared" si="9"/>
        <v>71.248954371814619</v>
      </c>
    </row>
    <row r="59" spans="1:11" x14ac:dyDescent="0.2">
      <c r="A59" s="22" t="s">
        <v>90</v>
      </c>
      <c r="B59" s="17" t="s">
        <v>91</v>
      </c>
      <c r="C59" s="18">
        <v>99966</v>
      </c>
      <c r="D59" s="18">
        <v>99966</v>
      </c>
      <c r="E59" s="18">
        <v>99966</v>
      </c>
      <c r="F59" s="18">
        <v>99966</v>
      </c>
      <c r="G59" s="18">
        <f t="shared" si="5"/>
        <v>0</v>
      </c>
      <c r="H59" s="18">
        <f t="shared" si="6"/>
        <v>0</v>
      </c>
      <c r="I59" s="19">
        <f t="shared" si="7"/>
        <v>0</v>
      </c>
      <c r="J59" s="19">
        <f t="shared" si="8"/>
        <v>100</v>
      </c>
      <c r="K59" s="19">
        <f t="shared" si="9"/>
        <v>100</v>
      </c>
    </row>
    <row r="60" spans="1:11" s="31" customFormat="1" x14ac:dyDescent="0.2">
      <c r="A60" s="23" t="s">
        <v>92</v>
      </c>
      <c r="B60" s="17" t="s">
        <v>93</v>
      </c>
      <c r="C60" s="18">
        <v>99966</v>
      </c>
      <c r="D60" s="18">
        <v>99966</v>
      </c>
      <c r="E60" s="18">
        <v>99966</v>
      </c>
      <c r="F60" s="18">
        <v>99966</v>
      </c>
      <c r="G60" s="18">
        <f t="shared" si="5"/>
        <v>0</v>
      </c>
      <c r="H60" s="18">
        <f t="shared" si="6"/>
        <v>0</v>
      </c>
      <c r="I60" s="19">
        <f t="shared" si="7"/>
        <v>0</v>
      </c>
      <c r="J60" s="19">
        <f t="shared" si="8"/>
        <v>100</v>
      </c>
      <c r="K60" s="19">
        <f t="shared" si="9"/>
        <v>100</v>
      </c>
    </row>
    <row r="61" spans="1:11" x14ac:dyDescent="0.2">
      <c r="A61" s="24" t="s">
        <v>94</v>
      </c>
      <c r="B61" s="17" t="s">
        <v>95</v>
      </c>
      <c r="C61" s="18">
        <v>99966</v>
      </c>
      <c r="D61" s="18">
        <v>99966</v>
      </c>
      <c r="E61" s="18">
        <v>99966</v>
      </c>
      <c r="F61" s="18">
        <v>99966</v>
      </c>
      <c r="G61" s="18">
        <f t="shared" si="5"/>
        <v>0</v>
      </c>
      <c r="H61" s="18">
        <f t="shared" si="6"/>
        <v>0</v>
      </c>
      <c r="I61" s="19">
        <f t="shared" si="7"/>
        <v>0</v>
      </c>
      <c r="J61" s="19">
        <f t="shared" si="8"/>
        <v>100</v>
      </c>
      <c r="K61" s="19">
        <f t="shared" si="9"/>
        <v>100</v>
      </c>
    </row>
    <row r="62" spans="1:11" ht="25.5" x14ac:dyDescent="0.2">
      <c r="A62" s="25" t="s">
        <v>96</v>
      </c>
      <c r="B62" s="17" t="s">
        <v>97</v>
      </c>
      <c r="C62" s="18">
        <v>99966</v>
      </c>
      <c r="D62" s="18">
        <v>99966</v>
      </c>
      <c r="E62" s="18">
        <v>99966</v>
      </c>
      <c r="F62" s="18">
        <v>99966</v>
      </c>
      <c r="G62" s="18">
        <f t="shared" si="5"/>
        <v>0</v>
      </c>
      <c r="H62" s="18">
        <f t="shared" si="6"/>
        <v>0</v>
      </c>
      <c r="I62" s="19">
        <f t="shared" si="7"/>
        <v>0</v>
      </c>
      <c r="J62" s="19">
        <f t="shared" si="8"/>
        <v>100</v>
      </c>
      <c r="K62" s="19">
        <f t="shared" si="9"/>
        <v>100</v>
      </c>
    </row>
    <row r="63" spans="1:11" ht="25.5" x14ac:dyDescent="0.2">
      <c r="A63" s="26" t="s">
        <v>98</v>
      </c>
      <c r="B63" s="17" t="s">
        <v>99</v>
      </c>
      <c r="C63" s="18">
        <v>99966</v>
      </c>
      <c r="D63" s="18">
        <v>99966</v>
      </c>
      <c r="E63" s="18">
        <v>99966</v>
      </c>
      <c r="F63" s="18">
        <v>99966</v>
      </c>
      <c r="G63" s="18">
        <f t="shared" si="5"/>
        <v>0</v>
      </c>
      <c r="H63" s="18">
        <f t="shared" si="6"/>
        <v>0</v>
      </c>
      <c r="I63" s="19">
        <f t="shared" si="7"/>
        <v>0</v>
      </c>
      <c r="J63" s="19">
        <f t="shared" si="8"/>
        <v>100</v>
      </c>
      <c r="K63" s="19">
        <f t="shared" si="9"/>
        <v>100</v>
      </c>
    </row>
    <row r="64" spans="1:11" x14ac:dyDescent="0.2">
      <c r="A64" s="22" t="s">
        <v>30</v>
      </c>
      <c r="B64" s="17" t="s">
        <v>31</v>
      </c>
      <c r="C64" s="18">
        <v>366241090</v>
      </c>
      <c r="D64" s="18">
        <v>635363767</v>
      </c>
      <c r="E64" s="18">
        <v>59194690</v>
      </c>
      <c r="F64" s="18">
        <v>635363767</v>
      </c>
      <c r="G64" s="18">
        <f t="shared" si="5"/>
        <v>269122677</v>
      </c>
      <c r="H64" s="18">
        <f t="shared" si="6"/>
        <v>-576169077</v>
      </c>
      <c r="I64" s="19">
        <f t="shared" si="7"/>
        <v>73.482382056038546</v>
      </c>
      <c r="J64" s="19">
        <f t="shared" si="8"/>
        <v>1073.3458811930598</v>
      </c>
      <c r="K64" s="19">
        <f t="shared" si="9"/>
        <v>100</v>
      </c>
    </row>
    <row r="65" spans="1:11" x14ac:dyDescent="0.2">
      <c r="A65" s="23" t="s">
        <v>32</v>
      </c>
      <c r="B65" s="17" t="s">
        <v>33</v>
      </c>
      <c r="C65" s="18">
        <v>366241090</v>
      </c>
      <c r="D65" s="18">
        <v>635363767</v>
      </c>
      <c r="E65" s="18">
        <v>59194690</v>
      </c>
      <c r="F65" s="18">
        <v>635363767</v>
      </c>
      <c r="G65" s="18">
        <f t="shared" si="5"/>
        <v>269122677</v>
      </c>
      <c r="H65" s="18">
        <f t="shared" si="6"/>
        <v>-576169077</v>
      </c>
      <c r="I65" s="19">
        <f t="shared" si="7"/>
        <v>73.482382056038546</v>
      </c>
      <c r="J65" s="19">
        <f t="shared" si="8"/>
        <v>1073.3458811930598</v>
      </c>
      <c r="K65" s="19">
        <f t="shared" si="9"/>
        <v>100</v>
      </c>
    </row>
    <row r="66" spans="1:11" x14ac:dyDescent="0.2">
      <c r="A66" s="16" t="s">
        <v>34</v>
      </c>
      <c r="B66" s="17" t="s">
        <v>35</v>
      </c>
      <c r="C66" s="18">
        <v>279843625.01999998</v>
      </c>
      <c r="D66" s="18">
        <v>637826974</v>
      </c>
      <c r="E66" s="18">
        <v>59916414</v>
      </c>
      <c r="F66" s="18">
        <v>412086603.25999999</v>
      </c>
      <c r="G66" s="18">
        <f t="shared" si="5"/>
        <v>132242978.24000001</v>
      </c>
      <c r="H66" s="18">
        <f t="shared" si="6"/>
        <v>-352170189.25999999</v>
      </c>
      <c r="I66" s="19">
        <f t="shared" si="7"/>
        <v>47.256026729409598</v>
      </c>
      <c r="J66" s="19">
        <f t="shared" si="8"/>
        <v>687.7691366175552</v>
      </c>
      <c r="K66" s="19">
        <f t="shared" si="9"/>
        <v>64.607898389070002</v>
      </c>
    </row>
    <row r="67" spans="1:11" x14ac:dyDescent="0.2">
      <c r="A67" s="22" t="s">
        <v>36</v>
      </c>
      <c r="B67" s="17" t="s">
        <v>37</v>
      </c>
      <c r="C67" s="18">
        <v>279596946.13999999</v>
      </c>
      <c r="D67" s="18">
        <v>633293204</v>
      </c>
      <c r="E67" s="18">
        <v>59175510</v>
      </c>
      <c r="F67" s="18">
        <v>411571319.45999998</v>
      </c>
      <c r="G67" s="18">
        <f t="shared" si="5"/>
        <v>131974373.31999999</v>
      </c>
      <c r="H67" s="18">
        <f t="shared" si="6"/>
        <v>-352395809.45999998</v>
      </c>
      <c r="I67" s="19">
        <f t="shared" si="7"/>
        <v>47.201650497969922</v>
      </c>
      <c r="J67" s="19">
        <f t="shared" si="8"/>
        <v>695.50954349189385</v>
      </c>
      <c r="K67" s="19">
        <f t="shared" si="9"/>
        <v>64.989063021746873</v>
      </c>
    </row>
    <row r="68" spans="1:11" x14ac:dyDescent="0.2">
      <c r="A68" s="23" t="s">
        <v>38</v>
      </c>
      <c r="B68" s="17" t="s">
        <v>39</v>
      </c>
      <c r="C68" s="18">
        <v>27515998.800000001</v>
      </c>
      <c r="D68" s="18">
        <v>107753601</v>
      </c>
      <c r="E68" s="18">
        <v>43119877</v>
      </c>
      <c r="F68" s="18">
        <v>46440986.770000003</v>
      </c>
      <c r="G68" s="18">
        <f t="shared" si="5"/>
        <v>18924987.970000003</v>
      </c>
      <c r="H68" s="18">
        <f t="shared" si="6"/>
        <v>-3321109.7700000033</v>
      </c>
      <c r="I68" s="19">
        <f t="shared" si="7"/>
        <v>68.778124710486622</v>
      </c>
      <c r="J68" s="19">
        <f t="shared" si="8"/>
        <v>107.70203906193889</v>
      </c>
      <c r="K68" s="19">
        <f t="shared" si="9"/>
        <v>43.099243402547636</v>
      </c>
    </row>
    <row r="69" spans="1:11" x14ac:dyDescent="0.2">
      <c r="A69" s="24" t="s">
        <v>40</v>
      </c>
      <c r="B69" s="17" t="s">
        <v>41</v>
      </c>
      <c r="C69" s="18">
        <v>11772909.140000001</v>
      </c>
      <c r="D69" s="18">
        <v>30653099</v>
      </c>
      <c r="E69" s="18">
        <v>12666499</v>
      </c>
      <c r="F69" s="18">
        <v>13556810.800000001</v>
      </c>
      <c r="G69" s="18">
        <f t="shared" si="5"/>
        <v>1783901.6600000001</v>
      </c>
      <c r="H69" s="18">
        <f t="shared" si="6"/>
        <v>-890311.80000000075</v>
      </c>
      <c r="I69" s="19">
        <f t="shared" si="7"/>
        <v>15.152598553053977</v>
      </c>
      <c r="J69" s="19">
        <f t="shared" si="8"/>
        <v>107.02887040846882</v>
      </c>
      <c r="K69" s="19">
        <f t="shared" si="9"/>
        <v>44.22655862625831</v>
      </c>
    </row>
    <row r="70" spans="1:11" x14ac:dyDescent="0.2">
      <c r="A70" s="24" t="s">
        <v>42</v>
      </c>
      <c r="B70" s="17" t="s">
        <v>43</v>
      </c>
      <c r="C70" s="18">
        <v>15743089.66</v>
      </c>
      <c r="D70" s="18">
        <v>77100502</v>
      </c>
      <c r="E70" s="18">
        <v>30453378</v>
      </c>
      <c r="F70" s="18">
        <v>32884175.969999999</v>
      </c>
      <c r="G70" s="18">
        <f t="shared" si="5"/>
        <v>17141086.309999999</v>
      </c>
      <c r="H70" s="18">
        <f t="shared" si="6"/>
        <v>-2430797.9699999988</v>
      </c>
      <c r="I70" s="19">
        <f t="shared" si="7"/>
        <v>108.88006535052662</v>
      </c>
      <c r="J70" s="19">
        <f t="shared" si="8"/>
        <v>107.98203066339636</v>
      </c>
      <c r="K70" s="19">
        <f t="shared" si="9"/>
        <v>42.65105299833197</v>
      </c>
    </row>
    <row r="71" spans="1:11" x14ac:dyDescent="0.2">
      <c r="A71" s="25" t="s">
        <v>44</v>
      </c>
      <c r="B71" s="17" t="s">
        <v>45</v>
      </c>
      <c r="C71" s="18">
        <v>100954.82</v>
      </c>
      <c r="D71" s="18">
        <v>0</v>
      </c>
      <c r="E71" s="18">
        <v>0</v>
      </c>
      <c r="F71" s="18">
        <v>56625.8</v>
      </c>
      <c r="G71" s="18">
        <f t="shared" si="5"/>
        <v>-44329.020000000004</v>
      </c>
      <c r="H71" s="18">
        <f t="shared" si="6"/>
        <v>-56625.8</v>
      </c>
      <c r="I71" s="19">
        <f t="shared" si="7"/>
        <v>-43.909760821722031</v>
      </c>
      <c r="J71" s="19">
        <f t="shared" si="8"/>
        <v>0</v>
      </c>
      <c r="K71" s="19">
        <f t="shared" si="9"/>
        <v>0</v>
      </c>
    </row>
    <row r="72" spans="1:11" x14ac:dyDescent="0.2">
      <c r="A72" s="23" t="s">
        <v>46</v>
      </c>
      <c r="B72" s="17" t="s">
        <v>47</v>
      </c>
      <c r="C72" s="18">
        <v>251268337.72999999</v>
      </c>
      <c r="D72" s="18">
        <v>515543434</v>
      </c>
      <c r="E72" s="18">
        <v>13905640</v>
      </c>
      <c r="F72" s="18">
        <v>359090066.97000003</v>
      </c>
      <c r="G72" s="18">
        <f t="shared" si="5"/>
        <v>107821729.24000004</v>
      </c>
      <c r="H72" s="18">
        <f t="shared" si="6"/>
        <v>-345184426.97000003</v>
      </c>
      <c r="I72" s="19">
        <f t="shared" si="7"/>
        <v>42.910989189517267</v>
      </c>
      <c r="J72" s="19">
        <f t="shared" si="8"/>
        <v>2582.3339808164169</v>
      </c>
      <c r="K72" s="19">
        <f t="shared" si="9"/>
        <v>69.652728225804552</v>
      </c>
    </row>
    <row r="73" spans="1:11" x14ac:dyDescent="0.2">
      <c r="A73" s="24" t="s">
        <v>48</v>
      </c>
      <c r="B73" s="17" t="s">
        <v>49</v>
      </c>
      <c r="C73" s="18">
        <v>251268337.72999999</v>
      </c>
      <c r="D73" s="18">
        <v>515543434</v>
      </c>
      <c r="E73" s="18">
        <v>13905640</v>
      </c>
      <c r="F73" s="18">
        <v>359090066.97000003</v>
      </c>
      <c r="G73" s="18">
        <f t="shared" si="5"/>
        <v>107821729.24000004</v>
      </c>
      <c r="H73" s="18">
        <f t="shared" si="6"/>
        <v>-345184426.97000003</v>
      </c>
      <c r="I73" s="19">
        <f t="shared" si="7"/>
        <v>42.910989189517267</v>
      </c>
      <c r="J73" s="19">
        <f t="shared" si="8"/>
        <v>2582.3339808164169</v>
      </c>
      <c r="K73" s="19">
        <f t="shared" si="9"/>
        <v>69.652728225804552</v>
      </c>
    </row>
    <row r="74" spans="1:11" ht="25.5" x14ac:dyDescent="0.2">
      <c r="A74" s="23" t="s">
        <v>76</v>
      </c>
      <c r="B74" s="17" t="s">
        <v>77</v>
      </c>
      <c r="C74" s="18">
        <v>42989.96</v>
      </c>
      <c r="D74" s="18">
        <v>216083</v>
      </c>
      <c r="E74" s="18">
        <v>39643</v>
      </c>
      <c r="F74" s="18">
        <v>26225.8</v>
      </c>
      <c r="G74" s="18">
        <f t="shared" si="5"/>
        <v>-16764.16</v>
      </c>
      <c r="H74" s="18">
        <f t="shared" si="6"/>
        <v>13417.2</v>
      </c>
      <c r="I74" s="19">
        <f t="shared" si="7"/>
        <v>-38.995523605976835</v>
      </c>
      <c r="J74" s="19">
        <f t="shared" si="8"/>
        <v>66.154932775017031</v>
      </c>
      <c r="K74" s="19">
        <f t="shared" si="9"/>
        <v>12.136910353891791</v>
      </c>
    </row>
    <row r="75" spans="1:11" x14ac:dyDescent="0.2">
      <c r="A75" s="24" t="s">
        <v>78</v>
      </c>
      <c r="B75" s="17" t="s">
        <v>79</v>
      </c>
      <c r="C75" s="18">
        <v>42989.96</v>
      </c>
      <c r="D75" s="18">
        <v>216083</v>
      </c>
      <c r="E75" s="18">
        <v>39643</v>
      </c>
      <c r="F75" s="18">
        <v>26225.8</v>
      </c>
      <c r="G75" s="18">
        <f t="shared" si="5"/>
        <v>-16764.16</v>
      </c>
      <c r="H75" s="18">
        <f t="shared" si="6"/>
        <v>13417.2</v>
      </c>
      <c r="I75" s="19">
        <f t="shared" si="7"/>
        <v>-38.995523605976835</v>
      </c>
      <c r="J75" s="19">
        <f t="shared" si="8"/>
        <v>66.154932775017031</v>
      </c>
      <c r="K75" s="19">
        <f t="shared" si="9"/>
        <v>12.136910353891791</v>
      </c>
    </row>
    <row r="76" spans="1:11" ht="25.5" x14ac:dyDescent="0.2">
      <c r="A76" s="23" t="s">
        <v>52</v>
      </c>
      <c r="B76" s="17" t="s">
        <v>53</v>
      </c>
      <c r="C76" s="18">
        <v>769619.65</v>
      </c>
      <c r="D76" s="18">
        <v>9780086</v>
      </c>
      <c r="E76" s="18">
        <v>2110350</v>
      </c>
      <c r="F76" s="18">
        <v>6014039.9199999999</v>
      </c>
      <c r="G76" s="18">
        <f t="shared" si="5"/>
        <v>5244420.2699999996</v>
      </c>
      <c r="H76" s="18">
        <f t="shared" si="6"/>
        <v>-3903689.92</v>
      </c>
      <c r="I76" s="19">
        <f t="shared" si="7"/>
        <v>681.43014149911585</v>
      </c>
      <c r="J76" s="19">
        <f t="shared" si="8"/>
        <v>284.97831734072548</v>
      </c>
      <c r="K76" s="19">
        <f t="shared" si="9"/>
        <v>61.492709982304859</v>
      </c>
    </row>
    <row r="77" spans="1:11" x14ac:dyDescent="0.2">
      <c r="A77" s="24" t="s">
        <v>54</v>
      </c>
      <c r="B77" s="17" t="s">
        <v>55</v>
      </c>
      <c r="C77" s="18">
        <v>553810.93000000005</v>
      </c>
      <c r="D77" s="18">
        <v>4149953</v>
      </c>
      <c r="E77" s="18">
        <v>1962070</v>
      </c>
      <c r="F77" s="18">
        <v>3926306.09</v>
      </c>
      <c r="G77" s="18">
        <f t="shared" si="5"/>
        <v>3372495.1599999997</v>
      </c>
      <c r="H77" s="18">
        <f t="shared" si="6"/>
        <v>-1964236.0899999999</v>
      </c>
      <c r="I77" s="19">
        <f t="shared" si="7"/>
        <v>608.96146632570071</v>
      </c>
      <c r="J77" s="19">
        <f t="shared" si="8"/>
        <v>200.11039820189902</v>
      </c>
      <c r="K77" s="19">
        <f t="shared" si="9"/>
        <v>94.610856797655302</v>
      </c>
    </row>
    <row r="78" spans="1:11" ht="25.5" x14ac:dyDescent="0.2">
      <c r="A78" s="25" t="s">
        <v>80</v>
      </c>
      <c r="B78" s="17" t="s">
        <v>81</v>
      </c>
      <c r="C78" s="18">
        <v>250.38</v>
      </c>
      <c r="D78" s="18">
        <v>17911</v>
      </c>
      <c r="E78" s="18">
        <v>830</v>
      </c>
      <c r="F78" s="18">
        <v>265.16000000000003</v>
      </c>
      <c r="G78" s="18">
        <f t="shared" si="5"/>
        <v>14.78000000000003</v>
      </c>
      <c r="H78" s="18">
        <f t="shared" si="6"/>
        <v>564.83999999999992</v>
      </c>
      <c r="I78" s="19">
        <f t="shared" si="7"/>
        <v>5.9030273983545101</v>
      </c>
      <c r="J78" s="19">
        <f t="shared" si="8"/>
        <v>31.94698795180723</v>
      </c>
      <c r="K78" s="19">
        <f t="shared" si="9"/>
        <v>1.4804310200435489</v>
      </c>
    </row>
    <row r="79" spans="1:11" ht="25.5" x14ac:dyDescent="0.2">
      <c r="A79" s="25" t="s">
        <v>56</v>
      </c>
      <c r="B79" s="17" t="s">
        <v>57</v>
      </c>
      <c r="C79" s="18">
        <v>553560.55000000005</v>
      </c>
      <c r="D79" s="18">
        <v>4132042</v>
      </c>
      <c r="E79" s="18">
        <v>1961240</v>
      </c>
      <c r="F79" s="18">
        <v>3926040.93</v>
      </c>
      <c r="G79" s="18">
        <f t="shared" si="5"/>
        <v>3372480.38</v>
      </c>
      <c r="H79" s="18">
        <f t="shared" si="6"/>
        <v>-1964800.9300000002</v>
      </c>
      <c r="I79" s="19">
        <f t="shared" si="7"/>
        <v>609.23423462889468</v>
      </c>
      <c r="J79" s="19">
        <f t="shared" si="8"/>
        <v>200.18156523423957</v>
      </c>
      <c r="K79" s="19">
        <f t="shared" si="9"/>
        <v>95.014545592711798</v>
      </c>
    </row>
    <row r="80" spans="1:11" ht="25.5" x14ac:dyDescent="0.2">
      <c r="A80" s="26" t="s">
        <v>58</v>
      </c>
      <c r="B80" s="17" t="s">
        <v>59</v>
      </c>
      <c r="C80" s="18">
        <v>549560.55000000005</v>
      </c>
      <c r="D80" s="18">
        <v>3922042</v>
      </c>
      <c r="E80" s="18">
        <v>1957240</v>
      </c>
      <c r="F80" s="18">
        <v>3922040.93</v>
      </c>
      <c r="G80" s="18">
        <f t="shared" si="5"/>
        <v>3372480.38</v>
      </c>
      <c r="H80" s="18">
        <f t="shared" si="6"/>
        <v>-1964800.9300000002</v>
      </c>
      <c r="I80" s="19">
        <f t="shared" si="7"/>
        <v>613.66857209819739</v>
      </c>
      <c r="J80" s="19">
        <f t="shared" si="8"/>
        <v>200.38630571621266</v>
      </c>
      <c r="K80" s="19">
        <f t="shared" si="9"/>
        <v>99.999972718293179</v>
      </c>
    </row>
    <row r="81" spans="1:11" ht="25.5" x14ac:dyDescent="0.2">
      <c r="A81" s="26" t="s">
        <v>252</v>
      </c>
      <c r="B81" s="17" t="s">
        <v>253</v>
      </c>
      <c r="C81" s="18">
        <v>4000</v>
      </c>
      <c r="D81" s="18">
        <v>210000</v>
      </c>
      <c r="E81" s="18">
        <v>4000</v>
      </c>
      <c r="F81" s="18">
        <v>4000</v>
      </c>
      <c r="G81" s="18">
        <f t="shared" si="5"/>
        <v>0</v>
      </c>
      <c r="H81" s="18">
        <f t="shared" si="6"/>
        <v>0</v>
      </c>
      <c r="I81" s="19">
        <f t="shared" si="7"/>
        <v>0</v>
      </c>
      <c r="J81" s="19">
        <f t="shared" si="8"/>
        <v>100</v>
      </c>
      <c r="K81" s="19">
        <f t="shared" si="9"/>
        <v>1.9047619047619049</v>
      </c>
    </row>
    <row r="82" spans="1:11" ht="25.5" x14ac:dyDescent="0.2">
      <c r="A82" s="24" t="s">
        <v>164</v>
      </c>
      <c r="B82" s="17" t="s">
        <v>165</v>
      </c>
      <c r="C82" s="18">
        <v>215808.72</v>
      </c>
      <c r="D82" s="18">
        <v>5630133</v>
      </c>
      <c r="E82" s="18">
        <v>148280</v>
      </c>
      <c r="F82" s="18">
        <v>2087733.83</v>
      </c>
      <c r="G82" s="18">
        <f t="shared" si="5"/>
        <v>1871925.11</v>
      </c>
      <c r="H82" s="18">
        <f t="shared" si="6"/>
        <v>-1939453.83</v>
      </c>
      <c r="I82" s="19">
        <f t="shared" si="7"/>
        <v>867.40012637116808</v>
      </c>
      <c r="J82" s="19">
        <f t="shared" si="8"/>
        <v>1407.9672444024818</v>
      </c>
      <c r="K82" s="19">
        <f t="shared" si="9"/>
        <v>37.081430047922495</v>
      </c>
    </row>
    <row r="83" spans="1:11" s="31" customFormat="1" ht="25.5" x14ac:dyDescent="0.2">
      <c r="A83" s="25" t="s">
        <v>166</v>
      </c>
      <c r="B83" s="17" t="s">
        <v>167</v>
      </c>
      <c r="C83" s="18">
        <v>143528.72</v>
      </c>
      <c r="D83" s="18">
        <v>5505573</v>
      </c>
      <c r="E83" s="18">
        <v>16000</v>
      </c>
      <c r="F83" s="18">
        <v>2025453.83</v>
      </c>
      <c r="G83" s="18">
        <f t="shared" si="5"/>
        <v>1881925.11</v>
      </c>
      <c r="H83" s="18">
        <f t="shared" si="6"/>
        <v>-2009453.83</v>
      </c>
      <c r="I83" s="19">
        <f t="shared" si="7"/>
        <v>1311.1836502130027</v>
      </c>
      <c r="J83" s="19">
        <f t="shared" si="8"/>
        <v>12659.0864375</v>
      </c>
      <c r="K83" s="19">
        <f t="shared" si="9"/>
        <v>36.789155824470953</v>
      </c>
    </row>
    <row r="84" spans="1:11" ht="38.25" x14ac:dyDescent="0.2">
      <c r="A84" s="25" t="s">
        <v>168</v>
      </c>
      <c r="B84" s="17" t="s">
        <v>169</v>
      </c>
      <c r="C84" s="18">
        <v>72280</v>
      </c>
      <c r="D84" s="18">
        <v>124560</v>
      </c>
      <c r="E84" s="18">
        <v>132280</v>
      </c>
      <c r="F84" s="18">
        <v>62280</v>
      </c>
      <c r="G84" s="18">
        <f t="shared" si="5"/>
        <v>-10000</v>
      </c>
      <c r="H84" s="18">
        <f t="shared" si="6"/>
        <v>70000</v>
      </c>
      <c r="I84" s="19">
        <f t="shared" si="7"/>
        <v>-13.835085777531816</v>
      </c>
      <c r="J84" s="19">
        <f t="shared" si="8"/>
        <v>47.08194738433626</v>
      </c>
      <c r="K84" s="19">
        <f t="shared" si="9"/>
        <v>50</v>
      </c>
    </row>
    <row r="85" spans="1:11" x14ac:dyDescent="0.2">
      <c r="A85" s="22" t="s">
        <v>60</v>
      </c>
      <c r="B85" s="17" t="s">
        <v>61</v>
      </c>
      <c r="C85" s="18">
        <v>246678.88</v>
      </c>
      <c r="D85" s="18">
        <v>4533770</v>
      </c>
      <c r="E85" s="18">
        <v>740904</v>
      </c>
      <c r="F85" s="18">
        <v>515283.8</v>
      </c>
      <c r="G85" s="18">
        <f t="shared" si="5"/>
        <v>268604.92</v>
      </c>
      <c r="H85" s="18">
        <f t="shared" si="6"/>
        <v>225620.2</v>
      </c>
      <c r="I85" s="19">
        <f t="shared" si="7"/>
        <v>108.88849503451615</v>
      </c>
      <c r="J85" s="19">
        <f t="shared" si="8"/>
        <v>69.547984624188828</v>
      </c>
      <c r="K85" s="19">
        <f t="shared" si="9"/>
        <v>11.365459650577774</v>
      </c>
    </row>
    <row r="86" spans="1:11" x14ac:dyDescent="0.2">
      <c r="A86" s="23" t="s">
        <v>62</v>
      </c>
      <c r="B86" s="17" t="s">
        <v>63</v>
      </c>
      <c r="C86" s="18">
        <v>246678.88</v>
      </c>
      <c r="D86" s="18">
        <v>4533770</v>
      </c>
      <c r="E86" s="18">
        <v>740904</v>
      </c>
      <c r="F86" s="18">
        <v>515283.8</v>
      </c>
      <c r="G86" s="18">
        <f t="shared" si="5"/>
        <v>268604.92</v>
      </c>
      <c r="H86" s="18">
        <f t="shared" si="6"/>
        <v>225620.2</v>
      </c>
      <c r="I86" s="19">
        <f t="shared" si="7"/>
        <v>108.88849503451615</v>
      </c>
      <c r="J86" s="19">
        <f t="shared" si="8"/>
        <v>69.547984624188828</v>
      </c>
      <c r="K86" s="19">
        <f t="shared" si="9"/>
        <v>11.365459650577774</v>
      </c>
    </row>
    <row r="87" spans="1:11" x14ac:dyDescent="0.2">
      <c r="A87" s="16"/>
      <c r="B87" s="17" t="s">
        <v>64</v>
      </c>
      <c r="C87" s="18">
        <v>89505787.280000001</v>
      </c>
      <c r="D87" s="18">
        <v>-365638</v>
      </c>
      <c r="E87" s="18">
        <v>-54000</v>
      </c>
      <c r="F87" s="18">
        <v>224800400.99000001</v>
      </c>
      <c r="G87" s="18">
        <f t="shared" si="5"/>
        <v>135294613.71000001</v>
      </c>
      <c r="H87" s="18">
        <f t="shared" si="6"/>
        <v>-224854400.99000001</v>
      </c>
      <c r="I87" s="19">
        <f t="shared" si="7"/>
        <v>151.15739196478918</v>
      </c>
      <c r="J87" s="19">
        <f t="shared" si="8"/>
        <v>-416297.03887037042</v>
      </c>
      <c r="K87" s="19">
        <f t="shared" si="9"/>
        <v>-61481.684340796099</v>
      </c>
    </row>
    <row r="88" spans="1:11" x14ac:dyDescent="0.2">
      <c r="A88" s="16" t="s">
        <v>65</v>
      </c>
      <c r="B88" s="17" t="s">
        <v>66</v>
      </c>
      <c r="C88" s="18">
        <v>-89505787.280000001</v>
      </c>
      <c r="D88" s="18">
        <v>365638</v>
      </c>
      <c r="E88" s="18">
        <v>54000</v>
      </c>
      <c r="F88" s="18">
        <v>-224800400.99000001</v>
      </c>
      <c r="G88" s="18">
        <f t="shared" si="5"/>
        <v>-135294613.71000001</v>
      </c>
      <c r="H88" s="18">
        <f t="shared" si="6"/>
        <v>224854400.99000001</v>
      </c>
      <c r="I88" s="19">
        <f t="shared" si="7"/>
        <v>151.15739196478918</v>
      </c>
      <c r="J88" s="19">
        <f t="shared" si="8"/>
        <v>-416297.03887037042</v>
      </c>
      <c r="K88" s="19">
        <f t="shared" si="9"/>
        <v>-61481.684340796099</v>
      </c>
    </row>
    <row r="89" spans="1:11" x14ac:dyDescent="0.2">
      <c r="A89" s="22" t="s">
        <v>67</v>
      </c>
      <c r="B89" s="17" t="s">
        <v>68</v>
      </c>
      <c r="C89" s="18">
        <v>-89505787.280000001</v>
      </c>
      <c r="D89" s="18">
        <v>365638</v>
      </c>
      <c r="E89" s="18">
        <v>54000</v>
      </c>
      <c r="F89" s="18">
        <v>-224800400.99000001</v>
      </c>
      <c r="G89" s="18">
        <f t="shared" si="5"/>
        <v>-135294613.71000001</v>
      </c>
      <c r="H89" s="18">
        <f t="shared" si="6"/>
        <v>224854400.99000001</v>
      </c>
      <c r="I89" s="19">
        <f t="shared" si="7"/>
        <v>151.15739196478918</v>
      </c>
      <c r="J89" s="19">
        <f t="shared" si="8"/>
        <v>-416297.03887037042</v>
      </c>
      <c r="K89" s="19">
        <f t="shared" si="9"/>
        <v>-61481.684340796099</v>
      </c>
    </row>
    <row r="90" spans="1:11" ht="25.5" x14ac:dyDescent="0.2">
      <c r="A90" s="23" t="s">
        <v>146</v>
      </c>
      <c r="B90" s="17" t="s">
        <v>147</v>
      </c>
      <c r="C90" s="18">
        <v>-35537</v>
      </c>
      <c r="D90" s="18">
        <v>365638</v>
      </c>
      <c r="E90" s="18">
        <v>54000</v>
      </c>
      <c r="F90" s="18">
        <v>-7637.02</v>
      </c>
      <c r="G90" s="18">
        <f t="shared" si="5"/>
        <v>27899.98</v>
      </c>
      <c r="H90" s="18">
        <f t="shared" si="6"/>
        <v>61637.020000000004</v>
      </c>
      <c r="I90" s="19">
        <f t="shared" si="7"/>
        <v>-78.509665981934319</v>
      </c>
      <c r="J90" s="19">
        <f t="shared" si="8"/>
        <v>-14.14262962962963</v>
      </c>
      <c r="K90" s="19">
        <f t="shared" si="9"/>
        <v>-2.0886833425409832</v>
      </c>
    </row>
    <row r="91" spans="1:11" x14ac:dyDescent="0.2">
      <c r="A91" s="27" t="s">
        <v>256</v>
      </c>
      <c r="B91" s="28" t="s">
        <v>257</v>
      </c>
      <c r="C91" s="29"/>
      <c r="D91" s="29"/>
      <c r="E91" s="29"/>
      <c r="F91" s="29"/>
      <c r="G91" s="29"/>
      <c r="H91" s="29"/>
      <c r="I91" s="30"/>
      <c r="J91" s="30"/>
      <c r="K91" s="30"/>
    </row>
    <row r="92" spans="1:11" x14ac:dyDescent="0.2">
      <c r="A92" s="16" t="s">
        <v>26</v>
      </c>
      <c r="B92" s="17" t="s">
        <v>27</v>
      </c>
      <c r="C92" s="18">
        <v>4136446.25</v>
      </c>
      <c r="D92" s="18">
        <v>6613089</v>
      </c>
      <c r="E92" s="18">
        <v>1987470</v>
      </c>
      <c r="F92" s="18">
        <v>6613138.25</v>
      </c>
      <c r="G92" s="18">
        <f t="shared" ref="G92:G113" si="10">F92-C92</f>
        <v>2476692</v>
      </c>
      <c r="H92" s="18">
        <f t="shared" ref="H92:H113" si="11">E92-F92</f>
        <v>-4625668.25</v>
      </c>
      <c r="I92" s="19">
        <f t="shared" ref="I92:I113" si="12">IF(ISERROR(F92/C92),0,F92/C92*100-100)</f>
        <v>59.87487447709492</v>
      </c>
      <c r="J92" s="19">
        <f t="shared" ref="J92:J113" si="13">IF(ISERROR(F92/E92),0,F92/E92*100)</f>
        <v>332.74153823705512</v>
      </c>
      <c r="K92" s="19">
        <f t="shared" ref="K92:K113" si="14">IF(ISERROR(F92/D92),0,F92/D92*100)</f>
        <v>100.00074473517596</v>
      </c>
    </row>
    <row r="93" spans="1:11" ht="25.5" x14ac:dyDescent="0.2">
      <c r="A93" s="22" t="s">
        <v>28</v>
      </c>
      <c r="B93" s="17" t="s">
        <v>29</v>
      </c>
      <c r="C93" s="18">
        <v>35995.25</v>
      </c>
      <c r="D93" s="18">
        <v>42090</v>
      </c>
      <c r="E93" s="18">
        <v>35995</v>
      </c>
      <c r="F93" s="18">
        <v>42139.25</v>
      </c>
      <c r="G93" s="18">
        <f t="shared" si="10"/>
        <v>6144</v>
      </c>
      <c r="H93" s="18">
        <f t="shared" si="11"/>
        <v>-6144.25</v>
      </c>
      <c r="I93" s="19">
        <f t="shared" si="12"/>
        <v>17.068918815677065</v>
      </c>
      <c r="J93" s="19">
        <f t="shared" si="13"/>
        <v>117.06973190720933</v>
      </c>
      <c r="K93" s="19">
        <f t="shared" si="14"/>
        <v>100.11701116654788</v>
      </c>
    </row>
    <row r="94" spans="1:11" x14ac:dyDescent="0.2">
      <c r="A94" s="22" t="s">
        <v>90</v>
      </c>
      <c r="B94" s="17" t="s">
        <v>91</v>
      </c>
      <c r="C94" s="18">
        <v>99966</v>
      </c>
      <c r="D94" s="18">
        <v>99966</v>
      </c>
      <c r="E94" s="18">
        <v>99966</v>
      </c>
      <c r="F94" s="18">
        <v>99966</v>
      </c>
      <c r="G94" s="18">
        <f t="shared" si="10"/>
        <v>0</v>
      </c>
      <c r="H94" s="18">
        <f t="shared" si="11"/>
        <v>0</v>
      </c>
      <c r="I94" s="19">
        <f t="shared" si="12"/>
        <v>0</v>
      </c>
      <c r="J94" s="19">
        <f t="shared" si="13"/>
        <v>100</v>
      </c>
      <c r="K94" s="19">
        <f t="shared" si="14"/>
        <v>100</v>
      </c>
    </row>
    <row r="95" spans="1:11" x14ac:dyDescent="0.2">
      <c r="A95" s="23" t="s">
        <v>92</v>
      </c>
      <c r="B95" s="17" t="s">
        <v>93</v>
      </c>
      <c r="C95" s="18">
        <v>99966</v>
      </c>
      <c r="D95" s="18">
        <v>99966</v>
      </c>
      <c r="E95" s="18">
        <v>99966</v>
      </c>
      <c r="F95" s="18">
        <v>99966</v>
      </c>
      <c r="G95" s="18">
        <f t="shared" si="10"/>
        <v>0</v>
      </c>
      <c r="H95" s="18">
        <f t="shared" si="11"/>
        <v>0</v>
      </c>
      <c r="I95" s="19">
        <f t="shared" si="12"/>
        <v>0</v>
      </c>
      <c r="J95" s="19">
        <f t="shared" si="13"/>
        <v>100</v>
      </c>
      <c r="K95" s="19">
        <f t="shared" si="14"/>
        <v>100</v>
      </c>
    </row>
    <row r="96" spans="1:11" x14ac:dyDescent="0.2">
      <c r="A96" s="24" t="s">
        <v>94</v>
      </c>
      <c r="B96" s="17" t="s">
        <v>95</v>
      </c>
      <c r="C96" s="18">
        <v>99966</v>
      </c>
      <c r="D96" s="18">
        <v>99966</v>
      </c>
      <c r="E96" s="18">
        <v>99966</v>
      </c>
      <c r="F96" s="18">
        <v>99966</v>
      </c>
      <c r="G96" s="18">
        <f t="shared" si="10"/>
        <v>0</v>
      </c>
      <c r="H96" s="18">
        <f t="shared" si="11"/>
        <v>0</v>
      </c>
      <c r="I96" s="19">
        <f t="shared" si="12"/>
        <v>0</v>
      </c>
      <c r="J96" s="19">
        <f t="shared" si="13"/>
        <v>100</v>
      </c>
      <c r="K96" s="19">
        <f t="shared" si="14"/>
        <v>100</v>
      </c>
    </row>
    <row r="97" spans="1:11" ht="25.5" x14ac:dyDescent="0.2">
      <c r="A97" s="25" t="s">
        <v>96</v>
      </c>
      <c r="B97" s="17" t="s">
        <v>97</v>
      </c>
      <c r="C97" s="18">
        <v>99966</v>
      </c>
      <c r="D97" s="18">
        <v>99966</v>
      </c>
      <c r="E97" s="18">
        <v>99966</v>
      </c>
      <c r="F97" s="18">
        <v>99966</v>
      </c>
      <c r="G97" s="18">
        <f t="shared" si="10"/>
        <v>0</v>
      </c>
      <c r="H97" s="18">
        <f t="shared" si="11"/>
        <v>0</v>
      </c>
      <c r="I97" s="19">
        <f t="shared" si="12"/>
        <v>0</v>
      </c>
      <c r="J97" s="19">
        <f t="shared" si="13"/>
        <v>100</v>
      </c>
      <c r="K97" s="19">
        <f t="shared" si="14"/>
        <v>100</v>
      </c>
    </row>
    <row r="98" spans="1:11" ht="25.5" x14ac:dyDescent="0.2">
      <c r="A98" s="26" t="s">
        <v>98</v>
      </c>
      <c r="B98" s="17" t="s">
        <v>99</v>
      </c>
      <c r="C98" s="18">
        <v>99966</v>
      </c>
      <c r="D98" s="18">
        <v>99966</v>
      </c>
      <c r="E98" s="18">
        <v>99966</v>
      </c>
      <c r="F98" s="18">
        <v>99966</v>
      </c>
      <c r="G98" s="18">
        <f t="shared" si="10"/>
        <v>0</v>
      </c>
      <c r="H98" s="18">
        <f t="shared" si="11"/>
        <v>0</v>
      </c>
      <c r="I98" s="19">
        <f t="shared" si="12"/>
        <v>0</v>
      </c>
      <c r="J98" s="19">
        <f t="shared" si="13"/>
        <v>100</v>
      </c>
      <c r="K98" s="19">
        <f t="shared" si="14"/>
        <v>100</v>
      </c>
    </row>
    <row r="99" spans="1:11" x14ac:dyDescent="0.2">
      <c r="A99" s="22" t="s">
        <v>30</v>
      </c>
      <c r="B99" s="17" t="s">
        <v>31</v>
      </c>
      <c r="C99" s="18">
        <v>4000485</v>
      </c>
      <c r="D99" s="18">
        <v>6471033</v>
      </c>
      <c r="E99" s="18">
        <v>1851509</v>
      </c>
      <c r="F99" s="18">
        <v>6471033</v>
      </c>
      <c r="G99" s="18">
        <f t="shared" si="10"/>
        <v>2470548</v>
      </c>
      <c r="H99" s="18">
        <f t="shared" si="11"/>
        <v>-4619524</v>
      </c>
      <c r="I99" s="19">
        <f t="shared" si="12"/>
        <v>61.756212059287805</v>
      </c>
      <c r="J99" s="19">
        <f t="shared" si="13"/>
        <v>349.50048852044466</v>
      </c>
      <c r="K99" s="19">
        <f t="shared" si="14"/>
        <v>100</v>
      </c>
    </row>
    <row r="100" spans="1:11" x14ac:dyDescent="0.2">
      <c r="A100" s="23" t="s">
        <v>32</v>
      </c>
      <c r="B100" s="17" t="s">
        <v>33</v>
      </c>
      <c r="C100" s="18">
        <v>4000485</v>
      </c>
      <c r="D100" s="18">
        <v>6471033</v>
      </c>
      <c r="E100" s="18">
        <v>1851509</v>
      </c>
      <c r="F100" s="18">
        <v>6471033</v>
      </c>
      <c r="G100" s="18">
        <f t="shared" si="10"/>
        <v>2470548</v>
      </c>
      <c r="H100" s="18">
        <f t="shared" si="11"/>
        <v>-4619524</v>
      </c>
      <c r="I100" s="19">
        <f t="shared" si="12"/>
        <v>61.756212059287805</v>
      </c>
      <c r="J100" s="19">
        <f t="shared" si="13"/>
        <v>349.50048852044466</v>
      </c>
      <c r="K100" s="19">
        <f t="shared" si="14"/>
        <v>100</v>
      </c>
    </row>
    <row r="101" spans="1:11" x14ac:dyDescent="0.2">
      <c r="A101" s="16" t="s">
        <v>34</v>
      </c>
      <c r="B101" s="17" t="s">
        <v>35</v>
      </c>
      <c r="C101" s="18">
        <v>1509446.07</v>
      </c>
      <c r="D101" s="18">
        <v>6613089</v>
      </c>
      <c r="E101" s="18">
        <v>1987470</v>
      </c>
      <c r="F101" s="18">
        <v>1597466.6</v>
      </c>
      <c r="G101" s="18">
        <f t="shared" si="10"/>
        <v>88020.530000000028</v>
      </c>
      <c r="H101" s="18">
        <f t="shared" si="11"/>
        <v>390003.39999999991</v>
      </c>
      <c r="I101" s="19">
        <f t="shared" si="12"/>
        <v>5.8313133373489876</v>
      </c>
      <c r="J101" s="19">
        <f t="shared" si="13"/>
        <v>80.376891223515329</v>
      </c>
      <c r="K101" s="19">
        <f t="shared" si="14"/>
        <v>24.156133389403955</v>
      </c>
    </row>
    <row r="102" spans="1:11" x14ac:dyDescent="0.2">
      <c r="A102" s="22" t="s">
        <v>36</v>
      </c>
      <c r="B102" s="17" t="s">
        <v>37</v>
      </c>
      <c r="C102" s="18">
        <v>1509446.07</v>
      </c>
      <c r="D102" s="18">
        <v>4252679</v>
      </c>
      <c r="E102" s="18">
        <v>1627060</v>
      </c>
      <c r="F102" s="18">
        <v>1574282.97</v>
      </c>
      <c r="G102" s="18">
        <f t="shared" si="10"/>
        <v>64836.899999999907</v>
      </c>
      <c r="H102" s="18">
        <f t="shared" si="11"/>
        <v>52777.030000000028</v>
      </c>
      <c r="I102" s="19">
        <f t="shared" si="12"/>
        <v>4.295410169904244</v>
      </c>
      <c r="J102" s="19">
        <f t="shared" si="13"/>
        <v>96.756294789374692</v>
      </c>
      <c r="K102" s="19">
        <f t="shared" si="14"/>
        <v>37.018617440911953</v>
      </c>
    </row>
    <row r="103" spans="1:11" x14ac:dyDescent="0.2">
      <c r="A103" s="23" t="s">
        <v>38</v>
      </c>
      <c r="B103" s="17" t="s">
        <v>39</v>
      </c>
      <c r="C103" s="18">
        <v>1399446.07</v>
      </c>
      <c r="D103" s="18">
        <v>3902679</v>
      </c>
      <c r="E103" s="18">
        <v>1502560</v>
      </c>
      <c r="F103" s="18">
        <v>1449782.97</v>
      </c>
      <c r="G103" s="18">
        <f t="shared" si="10"/>
        <v>50336.899999999907</v>
      </c>
      <c r="H103" s="18">
        <f t="shared" si="11"/>
        <v>52777.030000000028</v>
      </c>
      <c r="I103" s="19">
        <f t="shared" si="12"/>
        <v>3.5969160283539878</v>
      </c>
      <c r="J103" s="19">
        <f t="shared" si="13"/>
        <v>96.487525955702267</v>
      </c>
      <c r="K103" s="19">
        <f t="shared" si="14"/>
        <v>37.148404211568511</v>
      </c>
    </row>
    <row r="104" spans="1:11" x14ac:dyDescent="0.2">
      <c r="A104" s="24" t="s">
        <v>40</v>
      </c>
      <c r="B104" s="17" t="s">
        <v>41</v>
      </c>
      <c r="C104" s="18">
        <v>1123942.3700000001</v>
      </c>
      <c r="D104" s="18">
        <v>2457423</v>
      </c>
      <c r="E104" s="18">
        <v>1115000</v>
      </c>
      <c r="F104" s="18">
        <v>1122863.96</v>
      </c>
      <c r="G104" s="18">
        <f t="shared" si="10"/>
        <v>-1078.410000000149</v>
      </c>
      <c r="H104" s="18">
        <f t="shared" si="11"/>
        <v>-7863.9599999999627</v>
      </c>
      <c r="I104" s="19">
        <f t="shared" si="12"/>
        <v>-9.5948869691625305E-2</v>
      </c>
      <c r="J104" s="19">
        <f t="shared" si="13"/>
        <v>100.70528789237667</v>
      </c>
      <c r="K104" s="19">
        <f t="shared" si="14"/>
        <v>45.692742356525514</v>
      </c>
    </row>
    <row r="105" spans="1:11" x14ac:dyDescent="0.2">
      <c r="A105" s="24" t="s">
        <v>42</v>
      </c>
      <c r="B105" s="17" t="s">
        <v>43</v>
      </c>
      <c r="C105" s="18">
        <v>275503.7</v>
      </c>
      <c r="D105" s="18">
        <v>1445256</v>
      </c>
      <c r="E105" s="18">
        <v>387560</v>
      </c>
      <c r="F105" s="18">
        <v>326919.01</v>
      </c>
      <c r="G105" s="18">
        <f t="shared" si="10"/>
        <v>51415.31</v>
      </c>
      <c r="H105" s="18">
        <f t="shared" si="11"/>
        <v>60640.989999999991</v>
      </c>
      <c r="I105" s="19">
        <f t="shared" si="12"/>
        <v>18.662293827632809</v>
      </c>
      <c r="J105" s="19">
        <f t="shared" si="13"/>
        <v>84.35313499845185</v>
      </c>
      <c r="K105" s="19">
        <f t="shared" si="14"/>
        <v>22.62014549671477</v>
      </c>
    </row>
    <row r="106" spans="1:11" x14ac:dyDescent="0.2">
      <c r="A106" s="25" t="s">
        <v>44</v>
      </c>
      <c r="B106" s="17" t="s">
        <v>45</v>
      </c>
      <c r="C106" s="18">
        <v>7862</v>
      </c>
      <c r="D106" s="18">
        <v>0</v>
      </c>
      <c r="E106" s="18">
        <v>0</v>
      </c>
      <c r="F106" s="18">
        <v>68</v>
      </c>
      <c r="G106" s="18">
        <f t="shared" si="10"/>
        <v>-7794</v>
      </c>
      <c r="H106" s="18">
        <f t="shared" si="11"/>
        <v>-68</v>
      </c>
      <c r="I106" s="19">
        <f t="shared" si="12"/>
        <v>-99.135080132281857</v>
      </c>
      <c r="J106" s="19">
        <f t="shared" si="13"/>
        <v>0</v>
      </c>
      <c r="K106" s="19">
        <f t="shared" si="14"/>
        <v>0</v>
      </c>
    </row>
    <row r="107" spans="1:11" x14ac:dyDescent="0.2">
      <c r="A107" s="23" t="s">
        <v>46</v>
      </c>
      <c r="B107" s="17" t="s">
        <v>47</v>
      </c>
      <c r="C107" s="18">
        <v>110000</v>
      </c>
      <c r="D107" s="18">
        <v>350000</v>
      </c>
      <c r="E107" s="18">
        <v>124500</v>
      </c>
      <c r="F107" s="18">
        <v>124500</v>
      </c>
      <c r="G107" s="18">
        <f t="shared" si="10"/>
        <v>14500</v>
      </c>
      <c r="H107" s="18">
        <f t="shared" si="11"/>
        <v>0</v>
      </c>
      <c r="I107" s="19">
        <f t="shared" si="12"/>
        <v>13.181818181818187</v>
      </c>
      <c r="J107" s="19">
        <f t="shared" si="13"/>
        <v>100</v>
      </c>
      <c r="K107" s="19">
        <f t="shared" si="14"/>
        <v>35.571428571428569</v>
      </c>
    </row>
    <row r="108" spans="1:11" x14ac:dyDescent="0.2">
      <c r="A108" s="24" t="s">
        <v>48</v>
      </c>
      <c r="B108" s="17" t="s">
        <v>49</v>
      </c>
      <c r="C108" s="18">
        <v>110000</v>
      </c>
      <c r="D108" s="18">
        <v>350000</v>
      </c>
      <c r="E108" s="18">
        <v>124500</v>
      </c>
      <c r="F108" s="18">
        <v>124500</v>
      </c>
      <c r="G108" s="18">
        <f t="shared" si="10"/>
        <v>14500</v>
      </c>
      <c r="H108" s="18">
        <f t="shared" si="11"/>
        <v>0</v>
      </c>
      <c r="I108" s="19">
        <f t="shared" si="12"/>
        <v>13.181818181818187</v>
      </c>
      <c r="J108" s="19">
        <f t="shared" si="13"/>
        <v>100</v>
      </c>
      <c r="K108" s="19">
        <f t="shared" si="14"/>
        <v>35.571428571428569</v>
      </c>
    </row>
    <row r="109" spans="1:11" x14ac:dyDescent="0.2">
      <c r="A109" s="22" t="s">
        <v>60</v>
      </c>
      <c r="B109" s="17" t="s">
        <v>61</v>
      </c>
      <c r="C109" s="18">
        <v>0</v>
      </c>
      <c r="D109" s="18">
        <v>2360410</v>
      </c>
      <c r="E109" s="18">
        <v>360410</v>
      </c>
      <c r="F109" s="18">
        <v>23183.63</v>
      </c>
      <c r="G109" s="18">
        <f t="shared" si="10"/>
        <v>23183.63</v>
      </c>
      <c r="H109" s="18">
        <f t="shared" si="11"/>
        <v>337226.37</v>
      </c>
      <c r="I109" s="19">
        <f t="shared" si="12"/>
        <v>0</v>
      </c>
      <c r="J109" s="19">
        <f t="shared" si="13"/>
        <v>6.4325712383119225</v>
      </c>
      <c r="K109" s="19">
        <f t="shared" si="14"/>
        <v>0.98218656928245518</v>
      </c>
    </row>
    <row r="110" spans="1:11" x14ac:dyDescent="0.2">
      <c r="A110" s="23" t="s">
        <v>62</v>
      </c>
      <c r="B110" s="17" t="s">
        <v>63</v>
      </c>
      <c r="C110" s="18">
        <v>0</v>
      </c>
      <c r="D110" s="18">
        <v>2360410</v>
      </c>
      <c r="E110" s="18">
        <v>360410</v>
      </c>
      <c r="F110" s="18">
        <v>23183.63</v>
      </c>
      <c r="G110" s="18">
        <f t="shared" si="10"/>
        <v>23183.63</v>
      </c>
      <c r="H110" s="18">
        <f t="shared" si="11"/>
        <v>337226.37</v>
      </c>
      <c r="I110" s="19">
        <f t="shared" si="12"/>
        <v>0</v>
      </c>
      <c r="J110" s="19">
        <f t="shared" si="13"/>
        <v>6.4325712383119225</v>
      </c>
      <c r="K110" s="19">
        <f t="shared" si="14"/>
        <v>0.98218656928245518</v>
      </c>
    </row>
    <row r="111" spans="1:11" x14ac:dyDescent="0.2">
      <c r="A111" s="16"/>
      <c r="B111" s="17" t="s">
        <v>64</v>
      </c>
      <c r="C111" s="18">
        <v>2627000.1800000002</v>
      </c>
      <c r="D111" s="18">
        <v>0</v>
      </c>
      <c r="E111" s="18">
        <v>0</v>
      </c>
      <c r="F111" s="18">
        <v>5015671.6500000004</v>
      </c>
      <c r="G111" s="18">
        <f t="shared" si="10"/>
        <v>2388671.4700000002</v>
      </c>
      <c r="H111" s="18">
        <f t="shared" si="11"/>
        <v>-5015671.6500000004</v>
      </c>
      <c r="I111" s="19">
        <f t="shared" si="12"/>
        <v>90.927723880095044</v>
      </c>
      <c r="J111" s="19">
        <f t="shared" si="13"/>
        <v>0</v>
      </c>
      <c r="K111" s="19">
        <f t="shared" si="14"/>
        <v>0</v>
      </c>
    </row>
    <row r="112" spans="1:11" x14ac:dyDescent="0.2">
      <c r="A112" s="16" t="s">
        <v>65</v>
      </c>
      <c r="B112" s="17" t="s">
        <v>66</v>
      </c>
      <c r="C112" s="18">
        <v>-2627000.1800000002</v>
      </c>
      <c r="D112" s="18">
        <v>0</v>
      </c>
      <c r="E112" s="18">
        <v>0</v>
      </c>
      <c r="F112" s="18">
        <v>-5015671.6500000004</v>
      </c>
      <c r="G112" s="18">
        <f t="shared" si="10"/>
        <v>-2388671.4700000002</v>
      </c>
      <c r="H112" s="18">
        <f t="shared" si="11"/>
        <v>5015671.6500000004</v>
      </c>
      <c r="I112" s="19">
        <f t="shared" si="12"/>
        <v>90.927723880095044</v>
      </c>
      <c r="J112" s="19">
        <f t="shared" si="13"/>
        <v>0</v>
      </c>
      <c r="K112" s="19">
        <f t="shared" si="14"/>
        <v>0</v>
      </c>
    </row>
    <row r="113" spans="1:11" x14ac:dyDescent="0.2">
      <c r="A113" s="22" t="s">
        <v>67</v>
      </c>
      <c r="B113" s="17" t="s">
        <v>68</v>
      </c>
      <c r="C113" s="18">
        <v>-2627000.1800000002</v>
      </c>
      <c r="D113" s="18">
        <v>0</v>
      </c>
      <c r="E113" s="18">
        <v>0</v>
      </c>
      <c r="F113" s="18">
        <v>-5015671.6500000004</v>
      </c>
      <c r="G113" s="18">
        <f t="shared" si="10"/>
        <v>-2388671.4700000002</v>
      </c>
      <c r="H113" s="18">
        <f t="shared" si="11"/>
        <v>5015671.6500000004</v>
      </c>
      <c r="I113" s="19">
        <f t="shared" si="12"/>
        <v>90.927723880095044</v>
      </c>
      <c r="J113" s="19">
        <f t="shared" si="13"/>
        <v>0</v>
      </c>
      <c r="K113" s="19">
        <f t="shared" si="14"/>
        <v>0</v>
      </c>
    </row>
    <row r="114" spans="1:11" x14ac:dyDescent="0.2">
      <c r="A114" s="27" t="s">
        <v>258</v>
      </c>
      <c r="B114" s="28" t="s">
        <v>259</v>
      </c>
      <c r="C114" s="29"/>
      <c r="D114" s="29"/>
      <c r="E114" s="29"/>
      <c r="F114" s="29"/>
      <c r="G114" s="29"/>
      <c r="H114" s="29"/>
      <c r="I114" s="30"/>
      <c r="J114" s="30"/>
      <c r="K114" s="30"/>
    </row>
    <row r="115" spans="1:11" x14ac:dyDescent="0.2">
      <c r="A115" s="16" t="s">
        <v>26</v>
      </c>
      <c r="B115" s="17" t="s">
        <v>27</v>
      </c>
      <c r="C115" s="18">
        <v>11053564.289999999</v>
      </c>
      <c r="D115" s="18">
        <v>11861507</v>
      </c>
      <c r="E115" s="18">
        <v>4674808</v>
      </c>
      <c r="F115" s="18">
        <v>11697848.960000001</v>
      </c>
      <c r="G115" s="18">
        <f t="shared" ref="G115:G129" si="15">F115-C115</f>
        <v>644284.67000000179</v>
      </c>
      <c r="H115" s="18">
        <f t="shared" ref="H115:H129" si="16">E115-F115</f>
        <v>-7023040.9600000009</v>
      </c>
      <c r="I115" s="19">
        <f t="shared" ref="I115:I129" si="17">IF(ISERROR(F115/C115),0,F115/C115*100-100)</f>
        <v>5.8287503749616434</v>
      </c>
      <c r="J115" s="19">
        <f t="shared" ref="J115:J129" si="18">IF(ISERROR(F115/E115),0,F115/E115*100)</f>
        <v>250.23164502157096</v>
      </c>
      <c r="K115" s="19">
        <f t="shared" ref="K115:K129" si="19">IF(ISERROR(F115/D115),0,F115/D115*100)</f>
        <v>98.620259297574933</v>
      </c>
    </row>
    <row r="116" spans="1:11" ht="25.5" x14ac:dyDescent="0.2">
      <c r="A116" s="22" t="s">
        <v>28</v>
      </c>
      <c r="B116" s="17" t="s">
        <v>29</v>
      </c>
      <c r="C116" s="18">
        <v>60767.29</v>
      </c>
      <c r="D116" s="18">
        <v>211562</v>
      </c>
      <c r="E116" s="18">
        <v>102280</v>
      </c>
      <c r="F116" s="18">
        <v>47903.96</v>
      </c>
      <c r="G116" s="18">
        <f t="shared" si="15"/>
        <v>-12863.330000000002</v>
      </c>
      <c r="H116" s="18">
        <f t="shared" si="16"/>
        <v>54376.04</v>
      </c>
      <c r="I116" s="19">
        <f t="shared" si="17"/>
        <v>-21.168181105328216</v>
      </c>
      <c r="J116" s="19">
        <f t="shared" si="18"/>
        <v>46.836096988658582</v>
      </c>
      <c r="K116" s="19">
        <f t="shared" si="19"/>
        <v>22.642988816517143</v>
      </c>
    </row>
    <row r="117" spans="1:11" x14ac:dyDescent="0.2">
      <c r="A117" s="22" t="s">
        <v>30</v>
      </c>
      <c r="B117" s="17" t="s">
        <v>31</v>
      </c>
      <c r="C117" s="18">
        <v>10992797</v>
      </c>
      <c r="D117" s="18">
        <v>11649945</v>
      </c>
      <c r="E117" s="18">
        <v>4572528</v>
      </c>
      <c r="F117" s="18">
        <v>11649945</v>
      </c>
      <c r="G117" s="18">
        <f t="shared" si="15"/>
        <v>657148</v>
      </c>
      <c r="H117" s="18">
        <f t="shared" si="16"/>
        <v>-7077417</v>
      </c>
      <c r="I117" s="19">
        <f t="shared" si="17"/>
        <v>5.9779872219963579</v>
      </c>
      <c r="J117" s="19">
        <f t="shared" si="18"/>
        <v>254.78127197908904</v>
      </c>
      <c r="K117" s="19">
        <f t="shared" si="19"/>
        <v>100</v>
      </c>
    </row>
    <row r="118" spans="1:11" x14ac:dyDescent="0.2">
      <c r="A118" s="23" t="s">
        <v>32</v>
      </c>
      <c r="B118" s="17" t="s">
        <v>33</v>
      </c>
      <c r="C118" s="18">
        <v>10992797</v>
      </c>
      <c r="D118" s="18">
        <v>11649945</v>
      </c>
      <c r="E118" s="18">
        <v>4572528</v>
      </c>
      <c r="F118" s="18">
        <v>11649945</v>
      </c>
      <c r="G118" s="18">
        <f t="shared" si="15"/>
        <v>657148</v>
      </c>
      <c r="H118" s="18">
        <f t="shared" si="16"/>
        <v>-7077417</v>
      </c>
      <c r="I118" s="19">
        <f t="shared" si="17"/>
        <v>5.9779872219963579</v>
      </c>
      <c r="J118" s="19">
        <f t="shared" si="18"/>
        <v>254.78127197908904</v>
      </c>
      <c r="K118" s="19">
        <f t="shared" si="19"/>
        <v>100</v>
      </c>
    </row>
    <row r="119" spans="1:11" x14ac:dyDescent="0.2">
      <c r="A119" s="16" t="s">
        <v>34</v>
      </c>
      <c r="B119" s="17" t="s">
        <v>35</v>
      </c>
      <c r="C119" s="18">
        <v>4208162.04</v>
      </c>
      <c r="D119" s="18">
        <v>11861507</v>
      </c>
      <c r="E119" s="18">
        <v>4674808</v>
      </c>
      <c r="F119" s="18">
        <v>4853024.1900000004</v>
      </c>
      <c r="G119" s="18">
        <f t="shared" si="15"/>
        <v>644862.15000000037</v>
      </c>
      <c r="H119" s="18">
        <f t="shared" si="16"/>
        <v>-178216.19000000041</v>
      </c>
      <c r="I119" s="19">
        <f t="shared" si="17"/>
        <v>15.324080771376387</v>
      </c>
      <c r="J119" s="19">
        <f t="shared" si="18"/>
        <v>103.81226758403767</v>
      </c>
      <c r="K119" s="19">
        <f t="shared" si="19"/>
        <v>40.914060835608836</v>
      </c>
    </row>
    <row r="120" spans="1:11" x14ac:dyDescent="0.2">
      <c r="A120" s="22" t="s">
        <v>36</v>
      </c>
      <c r="B120" s="17" t="s">
        <v>37</v>
      </c>
      <c r="C120" s="18">
        <v>4164744.77</v>
      </c>
      <c r="D120" s="18">
        <v>11020477</v>
      </c>
      <c r="E120" s="18">
        <v>4666688</v>
      </c>
      <c r="F120" s="18">
        <v>4837230.41</v>
      </c>
      <c r="G120" s="18">
        <f t="shared" si="15"/>
        <v>672485.64000000013</v>
      </c>
      <c r="H120" s="18">
        <f t="shared" si="16"/>
        <v>-170542.41000000015</v>
      </c>
      <c r="I120" s="19">
        <f t="shared" si="17"/>
        <v>16.147103295359926</v>
      </c>
      <c r="J120" s="19">
        <f t="shared" si="18"/>
        <v>103.65446350816683</v>
      </c>
      <c r="K120" s="19">
        <f t="shared" si="19"/>
        <v>43.893112884315258</v>
      </c>
    </row>
    <row r="121" spans="1:11" x14ac:dyDescent="0.2">
      <c r="A121" s="23" t="s">
        <v>38</v>
      </c>
      <c r="B121" s="17" t="s">
        <v>39</v>
      </c>
      <c r="C121" s="18">
        <v>4164744.77</v>
      </c>
      <c r="D121" s="18">
        <v>11020477</v>
      </c>
      <c r="E121" s="18">
        <v>4666688</v>
      </c>
      <c r="F121" s="18">
        <v>4837230.41</v>
      </c>
      <c r="G121" s="18">
        <f t="shared" si="15"/>
        <v>672485.64000000013</v>
      </c>
      <c r="H121" s="18">
        <f t="shared" si="16"/>
        <v>-170542.41000000015</v>
      </c>
      <c r="I121" s="19">
        <f t="shared" si="17"/>
        <v>16.147103295359926</v>
      </c>
      <c r="J121" s="19">
        <f t="shared" si="18"/>
        <v>103.65446350816683</v>
      </c>
      <c r="K121" s="19">
        <f t="shared" si="19"/>
        <v>43.893112884315258</v>
      </c>
    </row>
    <row r="122" spans="1:11" x14ac:dyDescent="0.2">
      <c r="A122" s="24" t="s">
        <v>40</v>
      </c>
      <c r="B122" s="17" t="s">
        <v>41</v>
      </c>
      <c r="C122" s="18">
        <v>3791350.97</v>
      </c>
      <c r="D122" s="18">
        <v>9378802</v>
      </c>
      <c r="E122" s="18">
        <v>4112962</v>
      </c>
      <c r="F122" s="18">
        <v>4318870.91</v>
      </c>
      <c r="G122" s="18">
        <f t="shared" si="15"/>
        <v>527519.93999999994</v>
      </c>
      <c r="H122" s="18">
        <f t="shared" si="16"/>
        <v>-205908.91000000015</v>
      </c>
      <c r="I122" s="19">
        <f t="shared" si="17"/>
        <v>13.913772272051091</v>
      </c>
      <c r="J122" s="19">
        <f t="shared" si="18"/>
        <v>105.0063411721285</v>
      </c>
      <c r="K122" s="19">
        <f t="shared" si="19"/>
        <v>46.049281240823724</v>
      </c>
    </row>
    <row r="123" spans="1:11" x14ac:dyDescent="0.2">
      <c r="A123" s="24" t="s">
        <v>42</v>
      </c>
      <c r="B123" s="17" t="s">
        <v>43</v>
      </c>
      <c r="C123" s="18">
        <v>373393.8</v>
      </c>
      <c r="D123" s="18">
        <v>1641675</v>
      </c>
      <c r="E123" s="18">
        <v>553726</v>
      </c>
      <c r="F123" s="18">
        <v>518359.5</v>
      </c>
      <c r="G123" s="18">
        <f t="shared" si="15"/>
        <v>144965.70000000001</v>
      </c>
      <c r="H123" s="18">
        <f t="shared" si="16"/>
        <v>35366.5</v>
      </c>
      <c r="I123" s="19">
        <f t="shared" si="17"/>
        <v>38.823810143607091</v>
      </c>
      <c r="J123" s="19">
        <f t="shared" si="18"/>
        <v>93.612996319479308</v>
      </c>
      <c r="K123" s="19">
        <f t="shared" si="19"/>
        <v>31.57503769016401</v>
      </c>
    </row>
    <row r="124" spans="1:11" x14ac:dyDescent="0.2">
      <c r="A124" s="25" t="s">
        <v>44</v>
      </c>
      <c r="B124" s="17" t="s">
        <v>45</v>
      </c>
      <c r="C124" s="18">
        <v>18222.79</v>
      </c>
      <c r="D124" s="18">
        <v>0</v>
      </c>
      <c r="E124" s="18">
        <v>0</v>
      </c>
      <c r="F124" s="18">
        <v>9683</v>
      </c>
      <c r="G124" s="18">
        <f t="shared" si="15"/>
        <v>-8539.7900000000009</v>
      </c>
      <c r="H124" s="18">
        <f t="shared" si="16"/>
        <v>-9683</v>
      </c>
      <c r="I124" s="19">
        <f t="shared" si="17"/>
        <v>-46.86324102950207</v>
      </c>
      <c r="J124" s="19">
        <f t="shared" si="18"/>
        <v>0</v>
      </c>
      <c r="K124" s="19">
        <f t="shared" si="19"/>
        <v>0</v>
      </c>
    </row>
    <row r="125" spans="1:11" x14ac:dyDescent="0.2">
      <c r="A125" s="22" t="s">
        <v>60</v>
      </c>
      <c r="B125" s="17" t="s">
        <v>61</v>
      </c>
      <c r="C125" s="18">
        <v>43417.27</v>
      </c>
      <c r="D125" s="18">
        <v>841030</v>
      </c>
      <c r="E125" s="18">
        <v>8120</v>
      </c>
      <c r="F125" s="18">
        <v>15793.78</v>
      </c>
      <c r="G125" s="18">
        <f t="shared" si="15"/>
        <v>-27623.489999999998</v>
      </c>
      <c r="H125" s="18">
        <f t="shared" si="16"/>
        <v>-7673.7800000000007</v>
      </c>
      <c r="I125" s="19">
        <f t="shared" si="17"/>
        <v>-63.623277096878731</v>
      </c>
      <c r="J125" s="19">
        <f t="shared" si="18"/>
        <v>194.50467980295568</v>
      </c>
      <c r="K125" s="19">
        <f t="shared" si="19"/>
        <v>1.8779092303485012</v>
      </c>
    </row>
    <row r="126" spans="1:11" x14ac:dyDescent="0.2">
      <c r="A126" s="23" t="s">
        <v>62</v>
      </c>
      <c r="B126" s="17" t="s">
        <v>63</v>
      </c>
      <c r="C126" s="18">
        <v>43417.27</v>
      </c>
      <c r="D126" s="18">
        <v>841030</v>
      </c>
      <c r="E126" s="18">
        <v>8120</v>
      </c>
      <c r="F126" s="18">
        <v>15793.78</v>
      </c>
      <c r="G126" s="18">
        <f t="shared" si="15"/>
        <v>-27623.489999999998</v>
      </c>
      <c r="H126" s="18">
        <f t="shared" si="16"/>
        <v>-7673.7800000000007</v>
      </c>
      <c r="I126" s="19">
        <f t="shared" si="17"/>
        <v>-63.623277096878731</v>
      </c>
      <c r="J126" s="19">
        <f t="shared" si="18"/>
        <v>194.50467980295568</v>
      </c>
      <c r="K126" s="19">
        <f t="shared" si="19"/>
        <v>1.8779092303485012</v>
      </c>
    </row>
    <row r="127" spans="1:11" x14ac:dyDescent="0.2">
      <c r="A127" s="16"/>
      <c r="B127" s="17" t="s">
        <v>64</v>
      </c>
      <c r="C127" s="18">
        <v>6845402.25</v>
      </c>
      <c r="D127" s="18">
        <v>0</v>
      </c>
      <c r="E127" s="18">
        <v>0</v>
      </c>
      <c r="F127" s="18">
        <v>6844824.7699999996</v>
      </c>
      <c r="G127" s="18">
        <f t="shared" si="15"/>
        <v>-577.48000000044703</v>
      </c>
      <c r="H127" s="18">
        <f t="shared" si="16"/>
        <v>-6844824.7699999996</v>
      </c>
      <c r="I127" s="19">
        <f t="shared" si="17"/>
        <v>-8.4360272619647958E-3</v>
      </c>
      <c r="J127" s="19">
        <f t="shared" si="18"/>
        <v>0</v>
      </c>
      <c r="K127" s="19">
        <f t="shared" si="19"/>
        <v>0</v>
      </c>
    </row>
    <row r="128" spans="1:11" x14ac:dyDescent="0.2">
      <c r="A128" s="16" t="s">
        <v>65</v>
      </c>
      <c r="B128" s="17" t="s">
        <v>66</v>
      </c>
      <c r="C128" s="18">
        <v>-6845402.25</v>
      </c>
      <c r="D128" s="18">
        <v>0</v>
      </c>
      <c r="E128" s="18">
        <v>0</v>
      </c>
      <c r="F128" s="18">
        <v>-6844824.7699999996</v>
      </c>
      <c r="G128" s="18">
        <f t="shared" si="15"/>
        <v>577.48000000044703</v>
      </c>
      <c r="H128" s="18">
        <f t="shared" si="16"/>
        <v>6844824.7699999996</v>
      </c>
      <c r="I128" s="19">
        <f t="shared" si="17"/>
        <v>-8.4360272619647958E-3</v>
      </c>
      <c r="J128" s="19">
        <f t="shared" si="18"/>
        <v>0</v>
      </c>
      <c r="K128" s="19">
        <f t="shared" si="19"/>
        <v>0</v>
      </c>
    </row>
    <row r="129" spans="1:11" x14ac:dyDescent="0.2">
      <c r="A129" s="22" t="s">
        <v>67</v>
      </c>
      <c r="B129" s="17" t="s">
        <v>68</v>
      </c>
      <c r="C129" s="18">
        <v>-6845402.25</v>
      </c>
      <c r="D129" s="18">
        <v>0</v>
      </c>
      <c r="E129" s="18">
        <v>0</v>
      </c>
      <c r="F129" s="18">
        <v>-6844824.7699999996</v>
      </c>
      <c r="G129" s="18">
        <f t="shared" si="15"/>
        <v>577.48000000044703</v>
      </c>
      <c r="H129" s="18">
        <f t="shared" si="16"/>
        <v>6844824.7699999996</v>
      </c>
      <c r="I129" s="19">
        <f t="shared" si="17"/>
        <v>-8.4360272619647958E-3</v>
      </c>
      <c r="J129" s="19">
        <f t="shared" si="18"/>
        <v>0</v>
      </c>
      <c r="K129" s="19">
        <f t="shared" si="19"/>
        <v>0</v>
      </c>
    </row>
    <row r="130" spans="1:11" ht="25.5" x14ac:dyDescent="0.2">
      <c r="A130" s="27" t="s">
        <v>260</v>
      </c>
      <c r="B130" s="28" t="s">
        <v>261</v>
      </c>
      <c r="C130" s="29"/>
      <c r="D130" s="29"/>
      <c r="E130" s="29"/>
      <c r="F130" s="29"/>
      <c r="G130" s="29"/>
      <c r="H130" s="29"/>
      <c r="I130" s="30"/>
      <c r="J130" s="30"/>
      <c r="K130" s="30"/>
    </row>
    <row r="131" spans="1:11" x14ac:dyDescent="0.2">
      <c r="A131" s="16" t="s">
        <v>26</v>
      </c>
      <c r="B131" s="17" t="s">
        <v>27</v>
      </c>
      <c r="C131" s="18">
        <v>6652460.8899999997</v>
      </c>
      <c r="D131" s="18">
        <v>8313339</v>
      </c>
      <c r="E131" s="18">
        <v>3292046</v>
      </c>
      <c r="F131" s="18">
        <v>8324171</v>
      </c>
      <c r="G131" s="18">
        <f t="shared" ref="G131:G151" si="20">F131-C131</f>
        <v>1671710.1100000003</v>
      </c>
      <c r="H131" s="18">
        <f t="shared" ref="H131:H151" si="21">E131-F131</f>
        <v>-5032125</v>
      </c>
      <c r="I131" s="19">
        <f t="shared" ref="I131:I151" si="22">IF(ISERROR(F131/C131),0,F131/C131*100-100)</f>
        <v>25.129198617505892</v>
      </c>
      <c r="J131" s="19">
        <f t="shared" ref="J131:J151" si="23">IF(ISERROR(F131/E131),0,F131/E131*100)</f>
        <v>252.85706821836632</v>
      </c>
      <c r="K131" s="19">
        <f t="shared" ref="K131:K151" si="24">IF(ISERROR(F131/D131),0,F131/D131*100)</f>
        <v>100.1302966232942</v>
      </c>
    </row>
    <row r="132" spans="1:11" ht="25.5" x14ac:dyDescent="0.2">
      <c r="A132" s="22" t="s">
        <v>28</v>
      </c>
      <c r="B132" s="17" t="s">
        <v>29</v>
      </c>
      <c r="C132" s="18">
        <v>51.89</v>
      </c>
      <c r="D132" s="18">
        <v>30076</v>
      </c>
      <c r="E132" s="18">
        <v>7253</v>
      </c>
      <c r="F132" s="18">
        <v>40908</v>
      </c>
      <c r="G132" s="18">
        <f t="shared" si="20"/>
        <v>40856.11</v>
      </c>
      <c r="H132" s="18">
        <f t="shared" si="21"/>
        <v>-33655</v>
      </c>
      <c r="I132" s="19">
        <f t="shared" si="22"/>
        <v>78735.999229138572</v>
      </c>
      <c r="J132" s="19">
        <f t="shared" si="23"/>
        <v>564.01489039018338</v>
      </c>
      <c r="K132" s="19">
        <f t="shared" si="24"/>
        <v>136.01542758345525</v>
      </c>
    </row>
    <row r="133" spans="1:11" x14ac:dyDescent="0.2">
      <c r="A133" s="22" t="s">
        <v>30</v>
      </c>
      <c r="B133" s="17" t="s">
        <v>31</v>
      </c>
      <c r="C133" s="18">
        <v>6652409</v>
      </c>
      <c r="D133" s="18">
        <v>8283263</v>
      </c>
      <c r="E133" s="18">
        <v>3284793</v>
      </c>
      <c r="F133" s="18">
        <v>8283263</v>
      </c>
      <c r="G133" s="18">
        <f t="shared" si="20"/>
        <v>1630854</v>
      </c>
      <c r="H133" s="18">
        <f t="shared" si="21"/>
        <v>-4998470</v>
      </c>
      <c r="I133" s="19">
        <f t="shared" si="22"/>
        <v>24.51523951699302</v>
      </c>
      <c r="J133" s="19">
        <f t="shared" si="23"/>
        <v>252.17001497506843</v>
      </c>
      <c r="K133" s="19">
        <f t="shared" si="24"/>
        <v>100</v>
      </c>
    </row>
    <row r="134" spans="1:11" x14ac:dyDescent="0.2">
      <c r="A134" s="23" t="s">
        <v>32</v>
      </c>
      <c r="B134" s="17" t="s">
        <v>33</v>
      </c>
      <c r="C134" s="18">
        <v>6652409</v>
      </c>
      <c r="D134" s="18">
        <v>8283263</v>
      </c>
      <c r="E134" s="18">
        <v>3284793</v>
      </c>
      <c r="F134" s="18">
        <v>8283263</v>
      </c>
      <c r="G134" s="18">
        <f t="shared" si="20"/>
        <v>1630854</v>
      </c>
      <c r="H134" s="18">
        <f t="shared" si="21"/>
        <v>-4998470</v>
      </c>
      <c r="I134" s="19">
        <f t="shared" si="22"/>
        <v>24.51523951699302</v>
      </c>
      <c r="J134" s="19">
        <f t="shared" si="23"/>
        <v>252.17001497506843</v>
      </c>
      <c r="K134" s="19">
        <f t="shared" si="24"/>
        <v>100</v>
      </c>
    </row>
    <row r="135" spans="1:11" x14ac:dyDescent="0.2">
      <c r="A135" s="16" t="s">
        <v>34</v>
      </c>
      <c r="B135" s="17" t="s">
        <v>35</v>
      </c>
      <c r="C135" s="18">
        <v>2539106.81</v>
      </c>
      <c r="D135" s="18">
        <v>8320977</v>
      </c>
      <c r="E135" s="18">
        <v>3292046</v>
      </c>
      <c r="F135" s="18">
        <v>3053536.6</v>
      </c>
      <c r="G135" s="18">
        <f t="shared" si="20"/>
        <v>514429.79000000004</v>
      </c>
      <c r="H135" s="18">
        <f t="shared" si="21"/>
        <v>238509.39999999991</v>
      </c>
      <c r="I135" s="19">
        <f t="shared" si="22"/>
        <v>20.260265853093443</v>
      </c>
      <c r="J135" s="19">
        <f t="shared" si="23"/>
        <v>92.754979729930881</v>
      </c>
      <c r="K135" s="19">
        <f t="shared" si="24"/>
        <v>36.696851824010572</v>
      </c>
    </row>
    <row r="136" spans="1:11" x14ac:dyDescent="0.2">
      <c r="A136" s="22" t="s">
        <v>36</v>
      </c>
      <c r="B136" s="17" t="s">
        <v>37</v>
      </c>
      <c r="C136" s="18">
        <v>2527839.21</v>
      </c>
      <c r="D136" s="18">
        <v>7694177</v>
      </c>
      <c r="E136" s="18">
        <v>3066046</v>
      </c>
      <c r="F136" s="18">
        <v>2964325.72</v>
      </c>
      <c r="G136" s="18">
        <f t="shared" si="20"/>
        <v>436486.51000000024</v>
      </c>
      <c r="H136" s="18">
        <f t="shared" si="21"/>
        <v>101720.2799999998</v>
      </c>
      <c r="I136" s="19">
        <f t="shared" si="22"/>
        <v>17.267178556028512</v>
      </c>
      <c r="J136" s="19">
        <f t="shared" si="23"/>
        <v>96.682362886923428</v>
      </c>
      <c r="K136" s="19">
        <f t="shared" si="24"/>
        <v>38.526871944848686</v>
      </c>
    </row>
    <row r="137" spans="1:11" x14ac:dyDescent="0.2">
      <c r="A137" s="23" t="s">
        <v>38</v>
      </c>
      <c r="B137" s="17" t="s">
        <v>39</v>
      </c>
      <c r="C137" s="18">
        <v>2334609.21</v>
      </c>
      <c r="D137" s="18">
        <v>7307700</v>
      </c>
      <c r="E137" s="18">
        <v>2878466</v>
      </c>
      <c r="F137" s="18">
        <v>2776745.72</v>
      </c>
      <c r="G137" s="18">
        <f t="shared" si="20"/>
        <v>442136.51000000024</v>
      </c>
      <c r="H137" s="18">
        <f t="shared" si="21"/>
        <v>101720.2799999998</v>
      </c>
      <c r="I137" s="19">
        <f t="shared" si="22"/>
        <v>18.93835199939096</v>
      </c>
      <c r="J137" s="19">
        <f t="shared" si="23"/>
        <v>96.466163574626222</v>
      </c>
      <c r="K137" s="19">
        <f t="shared" si="24"/>
        <v>37.997533013123146</v>
      </c>
    </row>
    <row r="138" spans="1:11" x14ac:dyDescent="0.2">
      <c r="A138" s="24" t="s">
        <v>40</v>
      </c>
      <c r="B138" s="17" t="s">
        <v>41</v>
      </c>
      <c r="C138" s="18">
        <v>2113869.61</v>
      </c>
      <c r="D138" s="18">
        <v>6318032</v>
      </c>
      <c r="E138" s="18">
        <v>2507170</v>
      </c>
      <c r="F138" s="18">
        <v>2617775.7200000002</v>
      </c>
      <c r="G138" s="18">
        <f t="shared" si="20"/>
        <v>503906.11000000034</v>
      </c>
      <c r="H138" s="18">
        <f t="shared" si="21"/>
        <v>-110605.7200000002</v>
      </c>
      <c r="I138" s="19">
        <f t="shared" si="22"/>
        <v>23.838088575387602</v>
      </c>
      <c r="J138" s="19">
        <f t="shared" si="23"/>
        <v>104.411576398888</v>
      </c>
      <c r="K138" s="19">
        <f t="shared" si="24"/>
        <v>41.433403946038894</v>
      </c>
    </row>
    <row r="139" spans="1:11" x14ac:dyDescent="0.2">
      <c r="A139" s="24" t="s">
        <v>42</v>
      </c>
      <c r="B139" s="17" t="s">
        <v>43</v>
      </c>
      <c r="C139" s="18">
        <v>220739.6</v>
      </c>
      <c r="D139" s="18">
        <v>989668</v>
      </c>
      <c r="E139" s="18">
        <v>371296</v>
      </c>
      <c r="F139" s="18">
        <v>158970</v>
      </c>
      <c r="G139" s="18">
        <f t="shared" si="20"/>
        <v>-61769.600000000006</v>
      </c>
      <c r="H139" s="18">
        <f t="shared" si="21"/>
        <v>212326</v>
      </c>
      <c r="I139" s="19">
        <f t="shared" si="22"/>
        <v>-27.983017093444033</v>
      </c>
      <c r="J139" s="19">
        <f t="shared" si="23"/>
        <v>42.814897009394123</v>
      </c>
      <c r="K139" s="19">
        <f t="shared" si="24"/>
        <v>16.062962528848058</v>
      </c>
    </row>
    <row r="140" spans="1:11" x14ac:dyDescent="0.2">
      <c r="A140" s="25" t="s">
        <v>44</v>
      </c>
      <c r="B140" s="17" t="s">
        <v>45</v>
      </c>
      <c r="C140" s="18">
        <v>10893.88</v>
      </c>
      <c r="D140" s="18">
        <v>0</v>
      </c>
      <c r="E140" s="18">
        <v>0</v>
      </c>
      <c r="F140" s="18">
        <v>6313.39</v>
      </c>
      <c r="G140" s="18">
        <f t="shared" si="20"/>
        <v>-4580.4899999999989</v>
      </c>
      <c r="H140" s="18">
        <f t="shared" si="21"/>
        <v>-6313.39</v>
      </c>
      <c r="I140" s="19">
        <f t="shared" si="22"/>
        <v>-42.046451769250247</v>
      </c>
      <c r="J140" s="19">
        <f t="shared" si="23"/>
        <v>0</v>
      </c>
      <c r="K140" s="19">
        <f t="shared" si="24"/>
        <v>0</v>
      </c>
    </row>
    <row r="141" spans="1:11" x14ac:dyDescent="0.2">
      <c r="A141" s="23" t="s">
        <v>46</v>
      </c>
      <c r="B141" s="17" t="s">
        <v>47</v>
      </c>
      <c r="C141" s="18">
        <v>180950</v>
      </c>
      <c r="D141" s="18">
        <v>361917</v>
      </c>
      <c r="E141" s="18">
        <v>175300</v>
      </c>
      <c r="F141" s="18">
        <v>175300</v>
      </c>
      <c r="G141" s="18">
        <f t="shared" si="20"/>
        <v>-5650</v>
      </c>
      <c r="H141" s="18">
        <f t="shared" si="21"/>
        <v>0</v>
      </c>
      <c r="I141" s="19">
        <f t="shared" si="22"/>
        <v>-3.1224095053882195</v>
      </c>
      <c r="J141" s="19">
        <f t="shared" si="23"/>
        <v>100</v>
      </c>
      <c r="K141" s="19">
        <f t="shared" si="24"/>
        <v>48.436519975574512</v>
      </c>
    </row>
    <row r="142" spans="1:11" x14ac:dyDescent="0.2">
      <c r="A142" s="24" t="s">
        <v>48</v>
      </c>
      <c r="B142" s="17" t="s">
        <v>49</v>
      </c>
      <c r="C142" s="18">
        <v>180950</v>
      </c>
      <c r="D142" s="18">
        <v>361917</v>
      </c>
      <c r="E142" s="18">
        <v>175300</v>
      </c>
      <c r="F142" s="18">
        <v>175300</v>
      </c>
      <c r="G142" s="18">
        <f t="shared" si="20"/>
        <v>-5650</v>
      </c>
      <c r="H142" s="18">
        <f t="shared" si="21"/>
        <v>0</v>
      </c>
      <c r="I142" s="19">
        <f t="shared" si="22"/>
        <v>-3.1224095053882195</v>
      </c>
      <c r="J142" s="19">
        <f t="shared" si="23"/>
        <v>100</v>
      </c>
      <c r="K142" s="19">
        <f t="shared" si="24"/>
        <v>48.436519975574512</v>
      </c>
    </row>
    <row r="143" spans="1:11" ht="25.5" x14ac:dyDescent="0.2">
      <c r="A143" s="23" t="s">
        <v>52</v>
      </c>
      <c r="B143" s="17" t="s">
        <v>53</v>
      </c>
      <c r="C143" s="18">
        <v>12280</v>
      </c>
      <c r="D143" s="18">
        <v>24560</v>
      </c>
      <c r="E143" s="18">
        <v>12280</v>
      </c>
      <c r="F143" s="18">
        <v>12280</v>
      </c>
      <c r="G143" s="18">
        <f t="shared" si="20"/>
        <v>0</v>
      </c>
      <c r="H143" s="18">
        <f t="shared" si="21"/>
        <v>0</v>
      </c>
      <c r="I143" s="19">
        <f t="shared" si="22"/>
        <v>0</v>
      </c>
      <c r="J143" s="19">
        <f t="shared" si="23"/>
        <v>100</v>
      </c>
      <c r="K143" s="19">
        <f t="shared" si="24"/>
        <v>50</v>
      </c>
    </row>
    <row r="144" spans="1:11" ht="25.5" x14ac:dyDescent="0.2">
      <c r="A144" s="24" t="s">
        <v>164</v>
      </c>
      <c r="B144" s="17" t="s">
        <v>165</v>
      </c>
      <c r="C144" s="18">
        <v>12280</v>
      </c>
      <c r="D144" s="18">
        <v>24560</v>
      </c>
      <c r="E144" s="18">
        <v>12280</v>
      </c>
      <c r="F144" s="18">
        <v>12280</v>
      </c>
      <c r="G144" s="18">
        <f t="shared" si="20"/>
        <v>0</v>
      </c>
      <c r="H144" s="18">
        <f t="shared" si="21"/>
        <v>0</v>
      </c>
      <c r="I144" s="19">
        <f t="shared" si="22"/>
        <v>0</v>
      </c>
      <c r="J144" s="19">
        <f t="shared" si="23"/>
        <v>100</v>
      </c>
      <c r="K144" s="19">
        <f t="shared" si="24"/>
        <v>50</v>
      </c>
    </row>
    <row r="145" spans="1:11" ht="38.25" x14ac:dyDescent="0.2">
      <c r="A145" s="25" t="s">
        <v>168</v>
      </c>
      <c r="B145" s="17" t="s">
        <v>169</v>
      </c>
      <c r="C145" s="18">
        <v>12280</v>
      </c>
      <c r="D145" s="18">
        <v>24560</v>
      </c>
      <c r="E145" s="18">
        <v>12280</v>
      </c>
      <c r="F145" s="18">
        <v>12280</v>
      </c>
      <c r="G145" s="18">
        <f t="shared" si="20"/>
        <v>0</v>
      </c>
      <c r="H145" s="18">
        <f t="shared" si="21"/>
        <v>0</v>
      </c>
      <c r="I145" s="19">
        <f t="shared" si="22"/>
        <v>0</v>
      </c>
      <c r="J145" s="19">
        <f t="shared" si="23"/>
        <v>100</v>
      </c>
      <c r="K145" s="19">
        <f t="shared" si="24"/>
        <v>50</v>
      </c>
    </row>
    <row r="146" spans="1:11" x14ac:dyDescent="0.2">
      <c r="A146" s="22" t="s">
        <v>60</v>
      </c>
      <c r="B146" s="17" t="s">
        <v>61</v>
      </c>
      <c r="C146" s="18">
        <v>11267.6</v>
      </c>
      <c r="D146" s="18">
        <v>626800</v>
      </c>
      <c r="E146" s="18">
        <v>226000</v>
      </c>
      <c r="F146" s="18">
        <v>89210.880000000005</v>
      </c>
      <c r="G146" s="18">
        <f t="shared" si="20"/>
        <v>77943.28</v>
      </c>
      <c r="H146" s="18">
        <f t="shared" si="21"/>
        <v>136789.12</v>
      </c>
      <c r="I146" s="19">
        <f t="shared" si="22"/>
        <v>691.74695587347799</v>
      </c>
      <c r="J146" s="19">
        <f t="shared" si="23"/>
        <v>39.473840707964605</v>
      </c>
      <c r="K146" s="19">
        <f t="shared" si="24"/>
        <v>14.23275047862157</v>
      </c>
    </row>
    <row r="147" spans="1:11" x14ac:dyDescent="0.2">
      <c r="A147" s="23" t="s">
        <v>62</v>
      </c>
      <c r="B147" s="17" t="s">
        <v>63</v>
      </c>
      <c r="C147" s="18">
        <v>11267.6</v>
      </c>
      <c r="D147" s="18">
        <v>626800</v>
      </c>
      <c r="E147" s="18">
        <v>226000</v>
      </c>
      <c r="F147" s="18">
        <v>89210.880000000005</v>
      </c>
      <c r="G147" s="18">
        <f t="shared" si="20"/>
        <v>77943.28</v>
      </c>
      <c r="H147" s="18">
        <f t="shared" si="21"/>
        <v>136789.12</v>
      </c>
      <c r="I147" s="19">
        <f t="shared" si="22"/>
        <v>691.74695587347799</v>
      </c>
      <c r="J147" s="19">
        <f t="shared" si="23"/>
        <v>39.473840707964605</v>
      </c>
      <c r="K147" s="19">
        <f t="shared" si="24"/>
        <v>14.23275047862157</v>
      </c>
    </row>
    <row r="148" spans="1:11" x14ac:dyDescent="0.2">
      <c r="A148" s="16"/>
      <c r="B148" s="17" t="s">
        <v>64</v>
      </c>
      <c r="C148" s="18">
        <v>4113354.08</v>
      </c>
      <c r="D148" s="18">
        <v>-7638</v>
      </c>
      <c r="E148" s="18">
        <v>0</v>
      </c>
      <c r="F148" s="18">
        <v>5270634.4000000004</v>
      </c>
      <c r="G148" s="18">
        <f t="shared" si="20"/>
        <v>1157280.3200000003</v>
      </c>
      <c r="H148" s="18">
        <f t="shared" si="21"/>
        <v>-5270634.4000000004</v>
      </c>
      <c r="I148" s="19">
        <f t="shared" si="22"/>
        <v>28.134711904013869</v>
      </c>
      <c r="J148" s="19">
        <f t="shared" si="23"/>
        <v>0</v>
      </c>
      <c r="K148" s="19">
        <f t="shared" si="24"/>
        <v>-69005.425504058658</v>
      </c>
    </row>
    <row r="149" spans="1:11" x14ac:dyDescent="0.2">
      <c r="A149" s="16" t="s">
        <v>65</v>
      </c>
      <c r="B149" s="17" t="s">
        <v>66</v>
      </c>
      <c r="C149" s="18">
        <v>-4113354.08</v>
      </c>
      <c r="D149" s="18">
        <v>7638</v>
      </c>
      <c r="E149" s="18">
        <v>0</v>
      </c>
      <c r="F149" s="18">
        <v>-5270634.4000000004</v>
      </c>
      <c r="G149" s="18">
        <f t="shared" si="20"/>
        <v>-1157280.3200000003</v>
      </c>
      <c r="H149" s="18">
        <f t="shared" si="21"/>
        <v>5270634.4000000004</v>
      </c>
      <c r="I149" s="19">
        <f t="shared" si="22"/>
        <v>28.134711904013869</v>
      </c>
      <c r="J149" s="19">
        <f t="shared" si="23"/>
        <v>0</v>
      </c>
      <c r="K149" s="19">
        <f t="shared" si="24"/>
        <v>-69005.425504058658</v>
      </c>
    </row>
    <row r="150" spans="1:11" x14ac:dyDescent="0.2">
      <c r="A150" s="22" t="s">
        <v>67</v>
      </c>
      <c r="B150" s="17" t="s">
        <v>68</v>
      </c>
      <c r="C150" s="18">
        <v>-4113354.08</v>
      </c>
      <c r="D150" s="18">
        <v>7638</v>
      </c>
      <c r="E150" s="18">
        <v>0</v>
      </c>
      <c r="F150" s="18">
        <v>-5270634.4000000004</v>
      </c>
      <c r="G150" s="18">
        <f t="shared" si="20"/>
        <v>-1157280.3200000003</v>
      </c>
      <c r="H150" s="18">
        <f t="shared" si="21"/>
        <v>5270634.4000000004</v>
      </c>
      <c r="I150" s="19">
        <f t="shared" si="22"/>
        <v>28.134711904013869</v>
      </c>
      <c r="J150" s="19">
        <f t="shared" si="23"/>
        <v>0</v>
      </c>
      <c r="K150" s="19">
        <f t="shared" si="24"/>
        <v>-69005.425504058658</v>
      </c>
    </row>
    <row r="151" spans="1:11" ht="25.5" x14ac:dyDescent="0.2">
      <c r="A151" s="23" t="s">
        <v>146</v>
      </c>
      <c r="B151" s="17" t="s">
        <v>147</v>
      </c>
      <c r="C151" s="18">
        <v>-35537</v>
      </c>
      <c r="D151" s="18">
        <v>7638</v>
      </c>
      <c r="E151" s="18">
        <v>0</v>
      </c>
      <c r="F151" s="18">
        <v>-7637.02</v>
      </c>
      <c r="G151" s="18">
        <f t="shared" si="20"/>
        <v>27899.98</v>
      </c>
      <c r="H151" s="18">
        <f t="shared" si="21"/>
        <v>7637.02</v>
      </c>
      <c r="I151" s="19">
        <f t="shared" si="22"/>
        <v>-78.509665981934319</v>
      </c>
      <c r="J151" s="19">
        <f t="shared" si="23"/>
        <v>0</v>
      </c>
      <c r="K151" s="19">
        <f t="shared" si="24"/>
        <v>-99.987169416077521</v>
      </c>
    </row>
    <row r="152" spans="1:11" x14ac:dyDescent="0.2">
      <c r="A152" s="36" t="s">
        <v>262</v>
      </c>
      <c r="B152" s="28" t="s">
        <v>263</v>
      </c>
      <c r="C152" s="29"/>
      <c r="D152" s="29"/>
      <c r="E152" s="29"/>
      <c r="F152" s="29"/>
      <c r="G152" s="29"/>
      <c r="H152" s="29"/>
      <c r="I152" s="30"/>
      <c r="J152" s="30"/>
      <c r="K152" s="30"/>
    </row>
    <row r="153" spans="1:11" x14ac:dyDescent="0.2">
      <c r="A153" s="16" t="s">
        <v>26</v>
      </c>
      <c r="B153" s="17" t="s">
        <v>27</v>
      </c>
      <c r="C153" s="18">
        <v>3928052.89</v>
      </c>
      <c r="D153" s="18">
        <v>4505970</v>
      </c>
      <c r="E153" s="18">
        <v>1998522</v>
      </c>
      <c r="F153" s="18">
        <v>4516802</v>
      </c>
      <c r="G153" s="18">
        <f t="shared" ref="G153:G168" si="25">F153-C153</f>
        <v>588749.10999999987</v>
      </c>
      <c r="H153" s="18">
        <f t="shared" ref="H153:H168" si="26">E153-F153</f>
        <v>-2518280</v>
      </c>
      <c r="I153" s="19">
        <f t="shared" ref="I153:I168" si="27">IF(ISERROR(F153/C153),0,F153/C153*100-100)</f>
        <v>14.988319314610862</v>
      </c>
      <c r="J153" s="19">
        <f t="shared" ref="J153:J168" si="28">IF(ISERROR(F153/E153),0,F153/E153*100)</f>
        <v>226.00711926113397</v>
      </c>
      <c r="K153" s="19">
        <f t="shared" ref="K153:K168" si="29">IF(ISERROR(F153/D153),0,F153/D153*100)</f>
        <v>100.24039219080466</v>
      </c>
    </row>
    <row r="154" spans="1:11" ht="25.5" x14ac:dyDescent="0.2">
      <c r="A154" s="22" t="s">
        <v>28</v>
      </c>
      <c r="B154" s="17" t="s">
        <v>29</v>
      </c>
      <c r="C154" s="18">
        <v>51.89</v>
      </c>
      <c r="D154" s="18">
        <v>30076</v>
      </c>
      <c r="E154" s="18">
        <v>7253</v>
      </c>
      <c r="F154" s="18">
        <v>40908</v>
      </c>
      <c r="G154" s="18">
        <f t="shared" si="25"/>
        <v>40856.11</v>
      </c>
      <c r="H154" s="18">
        <f t="shared" si="26"/>
        <v>-33655</v>
      </c>
      <c r="I154" s="19">
        <f t="shared" si="27"/>
        <v>78735.999229138572</v>
      </c>
      <c r="J154" s="19">
        <f t="shared" si="28"/>
        <v>564.01489039018338</v>
      </c>
      <c r="K154" s="19">
        <f t="shared" si="29"/>
        <v>136.01542758345525</v>
      </c>
    </row>
    <row r="155" spans="1:11" x14ac:dyDescent="0.2">
      <c r="A155" s="22" t="s">
        <v>30</v>
      </c>
      <c r="B155" s="17" t="s">
        <v>31</v>
      </c>
      <c r="C155" s="18">
        <v>3928001</v>
      </c>
      <c r="D155" s="18">
        <v>4475894</v>
      </c>
      <c r="E155" s="18">
        <v>1991269</v>
      </c>
      <c r="F155" s="18">
        <v>4475894</v>
      </c>
      <c r="G155" s="18">
        <f t="shared" si="25"/>
        <v>547893</v>
      </c>
      <c r="H155" s="18">
        <f t="shared" si="26"/>
        <v>-2484625</v>
      </c>
      <c r="I155" s="19">
        <f t="shared" si="27"/>
        <v>13.948392579329777</v>
      </c>
      <c r="J155" s="19">
        <f t="shared" si="28"/>
        <v>224.77595945098327</v>
      </c>
      <c r="K155" s="19">
        <f t="shared" si="29"/>
        <v>100</v>
      </c>
    </row>
    <row r="156" spans="1:11" x14ac:dyDescent="0.2">
      <c r="A156" s="23" t="s">
        <v>32</v>
      </c>
      <c r="B156" s="17" t="s">
        <v>33</v>
      </c>
      <c r="C156" s="18">
        <v>3928001</v>
      </c>
      <c r="D156" s="18">
        <v>4475894</v>
      </c>
      <c r="E156" s="18">
        <v>1991269</v>
      </c>
      <c r="F156" s="18">
        <v>4475894</v>
      </c>
      <c r="G156" s="18">
        <f t="shared" si="25"/>
        <v>547893</v>
      </c>
      <c r="H156" s="18">
        <f t="shared" si="26"/>
        <v>-2484625</v>
      </c>
      <c r="I156" s="19">
        <f t="shared" si="27"/>
        <v>13.948392579329777</v>
      </c>
      <c r="J156" s="19">
        <f t="shared" si="28"/>
        <v>224.77595945098327</v>
      </c>
      <c r="K156" s="19">
        <f t="shared" si="29"/>
        <v>100</v>
      </c>
    </row>
    <row r="157" spans="1:11" x14ac:dyDescent="0.2">
      <c r="A157" s="16" t="s">
        <v>34</v>
      </c>
      <c r="B157" s="17" t="s">
        <v>35</v>
      </c>
      <c r="C157" s="18">
        <v>1447160.46</v>
      </c>
      <c r="D157" s="18">
        <v>4513608</v>
      </c>
      <c r="E157" s="18">
        <v>1998522</v>
      </c>
      <c r="F157" s="18">
        <v>1700984.81</v>
      </c>
      <c r="G157" s="18">
        <f t="shared" si="25"/>
        <v>253824.35000000009</v>
      </c>
      <c r="H157" s="18">
        <f t="shared" si="26"/>
        <v>297537.18999999994</v>
      </c>
      <c r="I157" s="19">
        <f t="shared" si="27"/>
        <v>17.539475200973925</v>
      </c>
      <c r="J157" s="19">
        <f t="shared" si="28"/>
        <v>85.112138370255622</v>
      </c>
      <c r="K157" s="19">
        <f t="shared" si="29"/>
        <v>37.685700884968306</v>
      </c>
    </row>
    <row r="158" spans="1:11" x14ac:dyDescent="0.2">
      <c r="A158" s="22" t="s">
        <v>36</v>
      </c>
      <c r="B158" s="17" t="s">
        <v>37</v>
      </c>
      <c r="C158" s="18">
        <v>1435892.86</v>
      </c>
      <c r="D158" s="18">
        <v>4041308</v>
      </c>
      <c r="E158" s="18">
        <v>1783522</v>
      </c>
      <c r="F158" s="18">
        <v>1611773.93</v>
      </c>
      <c r="G158" s="18">
        <f t="shared" si="25"/>
        <v>175881.06999999983</v>
      </c>
      <c r="H158" s="18">
        <f t="shared" si="26"/>
        <v>171748.07000000007</v>
      </c>
      <c r="I158" s="19">
        <f t="shared" si="27"/>
        <v>12.248899266760048</v>
      </c>
      <c r="J158" s="19">
        <f t="shared" si="28"/>
        <v>90.370285872560018</v>
      </c>
      <c r="K158" s="19">
        <f t="shared" si="29"/>
        <v>39.882481859833497</v>
      </c>
    </row>
    <row r="159" spans="1:11" x14ac:dyDescent="0.2">
      <c r="A159" s="23" t="s">
        <v>38</v>
      </c>
      <c r="B159" s="17" t="s">
        <v>39</v>
      </c>
      <c r="C159" s="18">
        <v>1435892.86</v>
      </c>
      <c r="D159" s="18">
        <v>4041308</v>
      </c>
      <c r="E159" s="18">
        <v>1783522</v>
      </c>
      <c r="F159" s="18">
        <v>1611773.93</v>
      </c>
      <c r="G159" s="18">
        <f t="shared" si="25"/>
        <v>175881.06999999983</v>
      </c>
      <c r="H159" s="18">
        <f t="shared" si="26"/>
        <v>171748.07000000007</v>
      </c>
      <c r="I159" s="19">
        <f t="shared" si="27"/>
        <v>12.248899266760048</v>
      </c>
      <c r="J159" s="19">
        <f t="shared" si="28"/>
        <v>90.370285872560018</v>
      </c>
      <c r="K159" s="19">
        <f t="shared" si="29"/>
        <v>39.882481859833497</v>
      </c>
    </row>
    <row r="160" spans="1:11" x14ac:dyDescent="0.2">
      <c r="A160" s="24" t="s">
        <v>40</v>
      </c>
      <c r="B160" s="17" t="s">
        <v>41</v>
      </c>
      <c r="C160" s="18">
        <v>1268548.44</v>
      </c>
      <c r="D160" s="18">
        <v>3302735</v>
      </c>
      <c r="E160" s="18">
        <v>1481193</v>
      </c>
      <c r="F160" s="18">
        <v>1501855.7</v>
      </c>
      <c r="G160" s="18">
        <f t="shared" si="25"/>
        <v>233307.26</v>
      </c>
      <c r="H160" s="18">
        <f t="shared" si="26"/>
        <v>-20662.699999999953</v>
      </c>
      <c r="I160" s="19">
        <f t="shared" si="27"/>
        <v>18.391671349972256</v>
      </c>
      <c r="J160" s="19">
        <f t="shared" si="28"/>
        <v>101.39500389213289</v>
      </c>
      <c r="K160" s="19">
        <f t="shared" si="29"/>
        <v>45.473091241047193</v>
      </c>
    </row>
    <row r="161" spans="1:11" x14ac:dyDescent="0.2">
      <c r="A161" s="24" t="s">
        <v>42</v>
      </c>
      <c r="B161" s="17" t="s">
        <v>43</v>
      </c>
      <c r="C161" s="18">
        <v>167344.42000000001</v>
      </c>
      <c r="D161" s="18">
        <v>738573</v>
      </c>
      <c r="E161" s="18">
        <v>302329</v>
      </c>
      <c r="F161" s="18">
        <v>109918.23</v>
      </c>
      <c r="G161" s="18">
        <f t="shared" si="25"/>
        <v>-57426.190000000017</v>
      </c>
      <c r="H161" s="18">
        <f t="shared" si="26"/>
        <v>192410.77000000002</v>
      </c>
      <c r="I161" s="19">
        <f t="shared" si="27"/>
        <v>-34.316166622107872</v>
      </c>
      <c r="J161" s="19">
        <f t="shared" si="28"/>
        <v>36.357157269067805</v>
      </c>
      <c r="K161" s="19">
        <f t="shared" si="29"/>
        <v>14.882513983045683</v>
      </c>
    </row>
    <row r="162" spans="1:11" x14ac:dyDescent="0.2">
      <c r="A162" s="25" t="s">
        <v>44</v>
      </c>
      <c r="B162" s="17" t="s">
        <v>45</v>
      </c>
      <c r="C162" s="18">
        <v>7045.17</v>
      </c>
      <c r="D162" s="18">
        <v>0</v>
      </c>
      <c r="E162" s="18">
        <v>0</v>
      </c>
      <c r="F162" s="18">
        <v>1586.95</v>
      </c>
      <c r="G162" s="18">
        <f t="shared" si="25"/>
        <v>-5458.22</v>
      </c>
      <c r="H162" s="18">
        <f t="shared" si="26"/>
        <v>-1586.95</v>
      </c>
      <c r="I162" s="19">
        <f t="shared" si="27"/>
        <v>-77.47463865314819</v>
      </c>
      <c r="J162" s="19">
        <f t="shared" si="28"/>
        <v>0</v>
      </c>
      <c r="K162" s="19">
        <f t="shared" si="29"/>
        <v>0</v>
      </c>
    </row>
    <row r="163" spans="1:11" x14ac:dyDescent="0.2">
      <c r="A163" s="22" t="s">
        <v>60</v>
      </c>
      <c r="B163" s="17" t="s">
        <v>61</v>
      </c>
      <c r="C163" s="18">
        <v>11267.6</v>
      </c>
      <c r="D163" s="18">
        <v>472300</v>
      </c>
      <c r="E163" s="18">
        <v>215000</v>
      </c>
      <c r="F163" s="18">
        <v>89210.880000000005</v>
      </c>
      <c r="G163" s="18">
        <f t="shared" si="25"/>
        <v>77943.28</v>
      </c>
      <c r="H163" s="18">
        <f t="shared" si="26"/>
        <v>125789.12</v>
      </c>
      <c r="I163" s="19">
        <f t="shared" si="27"/>
        <v>691.74695587347799</v>
      </c>
      <c r="J163" s="19">
        <f t="shared" si="28"/>
        <v>41.493432558139538</v>
      </c>
      <c r="K163" s="19">
        <f t="shared" si="29"/>
        <v>18.888604700402286</v>
      </c>
    </row>
    <row r="164" spans="1:11" x14ac:dyDescent="0.2">
      <c r="A164" s="23" t="s">
        <v>62</v>
      </c>
      <c r="B164" s="17" t="s">
        <v>63</v>
      </c>
      <c r="C164" s="18">
        <v>11267.6</v>
      </c>
      <c r="D164" s="18">
        <v>472300</v>
      </c>
      <c r="E164" s="18">
        <v>215000</v>
      </c>
      <c r="F164" s="18">
        <v>89210.880000000005</v>
      </c>
      <c r="G164" s="18">
        <f t="shared" si="25"/>
        <v>77943.28</v>
      </c>
      <c r="H164" s="18">
        <f t="shared" si="26"/>
        <v>125789.12</v>
      </c>
      <c r="I164" s="19">
        <f t="shared" si="27"/>
        <v>691.74695587347799</v>
      </c>
      <c r="J164" s="19">
        <f t="shared" si="28"/>
        <v>41.493432558139538</v>
      </c>
      <c r="K164" s="19">
        <f t="shared" si="29"/>
        <v>18.888604700402286</v>
      </c>
    </row>
    <row r="165" spans="1:11" x14ac:dyDescent="0.2">
      <c r="A165" s="16"/>
      <c r="B165" s="17" t="s">
        <v>64</v>
      </c>
      <c r="C165" s="18">
        <v>2480892.4300000002</v>
      </c>
      <c r="D165" s="18">
        <v>-7638</v>
      </c>
      <c r="E165" s="18">
        <v>0</v>
      </c>
      <c r="F165" s="18">
        <v>2815817.19</v>
      </c>
      <c r="G165" s="18">
        <f t="shared" si="25"/>
        <v>334924.75999999978</v>
      </c>
      <c r="H165" s="18">
        <f t="shared" si="26"/>
        <v>-2815817.19</v>
      </c>
      <c r="I165" s="19">
        <f t="shared" si="27"/>
        <v>13.500172597164962</v>
      </c>
      <c r="J165" s="19">
        <f t="shared" si="28"/>
        <v>0</v>
      </c>
      <c r="K165" s="19">
        <f t="shared" si="29"/>
        <v>-36865.896700706995</v>
      </c>
    </row>
    <row r="166" spans="1:11" x14ac:dyDescent="0.2">
      <c r="A166" s="16" t="s">
        <v>65</v>
      </c>
      <c r="B166" s="17" t="s">
        <v>66</v>
      </c>
      <c r="C166" s="18">
        <v>-2480892.4300000002</v>
      </c>
      <c r="D166" s="18">
        <v>7638</v>
      </c>
      <c r="E166" s="18">
        <v>0</v>
      </c>
      <c r="F166" s="18">
        <v>-2815817.19</v>
      </c>
      <c r="G166" s="18">
        <f t="shared" si="25"/>
        <v>-334924.75999999978</v>
      </c>
      <c r="H166" s="18">
        <f t="shared" si="26"/>
        <v>2815817.19</v>
      </c>
      <c r="I166" s="19">
        <f t="shared" si="27"/>
        <v>13.500172597164962</v>
      </c>
      <c r="J166" s="19">
        <f t="shared" si="28"/>
        <v>0</v>
      </c>
      <c r="K166" s="19">
        <f t="shared" si="29"/>
        <v>-36865.896700706995</v>
      </c>
    </row>
    <row r="167" spans="1:11" x14ac:dyDescent="0.2">
      <c r="A167" s="22" t="s">
        <v>67</v>
      </c>
      <c r="B167" s="17" t="s">
        <v>68</v>
      </c>
      <c r="C167" s="18">
        <v>-2480892.4300000002</v>
      </c>
      <c r="D167" s="18">
        <v>7638</v>
      </c>
      <c r="E167" s="18">
        <v>0</v>
      </c>
      <c r="F167" s="18">
        <v>-2815817.19</v>
      </c>
      <c r="G167" s="18">
        <f t="shared" si="25"/>
        <v>-334924.75999999978</v>
      </c>
      <c r="H167" s="18">
        <f t="shared" si="26"/>
        <v>2815817.19</v>
      </c>
      <c r="I167" s="19">
        <f t="shared" si="27"/>
        <v>13.500172597164962</v>
      </c>
      <c r="J167" s="19">
        <f t="shared" si="28"/>
        <v>0</v>
      </c>
      <c r="K167" s="19">
        <f t="shared" si="29"/>
        <v>-36865.896700706995</v>
      </c>
    </row>
    <row r="168" spans="1:11" ht="25.5" x14ac:dyDescent="0.2">
      <c r="A168" s="23" t="s">
        <v>146</v>
      </c>
      <c r="B168" s="17" t="s">
        <v>147</v>
      </c>
      <c r="C168" s="18">
        <v>-35537</v>
      </c>
      <c r="D168" s="18">
        <v>7638</v>
      </c>
      <c r="E168" s="18">
        <v>0</v>
      </c>
      <c r="F168" s="18">
        <v>-7637.02</v>
      </c>
      <c r="G168" s="18">
        <f t="shared" si="25"/>
        <v>27899.98</v>
      </c>
      <c r="H168" s="18">
        <f t="shared" si="26"/>
        <v>7637.02</v>
      </c>
      <c r="I168" s="19">
        <f t="shared" si="27"/>
        <v>-78.509665981934319</v>
      </c>
      <c r="J168" s="19">
        <f t="shared" si="28"/>
        <v>0</v>
      </c>
      <c r="K168" s="19">
        <f t="shared" si="29"/>
        <v>-99.987169416077521</v>
      </c>
    </row>
    <row r="169" spans="1:11" x14ac:dyDescent="0.2">
      <c r="A169" s="36" t="s">
        <v>264</v>
      </c>
      <c r="B169" s="28" t="s">
        <v>265</v>
      </c>
      <c r="C169" s="29"/>
      <c r="D169" s="29"/>
      <c r="E169" s="29"/>
      <c r="F169" s="29"/>
      <c r="G169" s="29"/>
      <c r="H169" s="29"/>
      <c r="I169" s="30"/>
      <c r="J169" s="30"/>
      <c r="K169" s="30"/>
    </row>
    <row r="170" spans="1:11" x14ac:dyDescent="0.2">
      <c r="A170" s="16" t="s">
        <v>26</v>
      </c>
      <c r="B170" s="17" t="s">
        <v>27</v>
      </c>
      <c r="C170" s="18">
        <v>2337931</v>
      </c>
      <c r="D170" s="18">
        <v>3420892</v>
      </c>
      <c r="E170" s="18">
        <v>1105944</v>
      </c>
      <c r="F170" s="18">
        <v>3420892</v>
      </c>
      <c r="G170" s="18">
        <f t="shared" ref="G170:G183" si="30">F170-C170</f>
        <v>1082961</v>
      </c>
      <c r="H170" s="18">
        <f t="shared" ref="H170:H183" si="31">E170-F170</f>
        <v>-2314948</v>
      </c>
      <c r="I170" s="19">
        <f t="shared" ref="I170:I183" si="32">IF(ISERROR(F170/C170),0,F170/C170*100-100)</f>
        <v>46.321341391170222</v>
      </c>
      <c r="J170" s="19">
        <f t="shared" ref="J170:J183" si="33">IF(ISERROR(F170/E170),0,F170/E170*100)</f>
        <v>309.31873584919305</v>
      </c>
      <c r="K170" s="19">
        <f t="shared" ref="K170:K183" si="34">IF(ISERROR(F170/D170),0,F170/D170*100)</f>
        <v>100</v>
      </c>
    </row>
    <row r="171" spans="1:11" x14ac:dyDescent="0.2">
      <c r="A171" s="22" t="s">
        <v>30</v>
      </c>
      <c r="B171" s="17" t="s">
        <v>31</v>
      </c>
      <c r="C171" s="18">
        <v>2337931</v>
      </c>
      <c r="D171" s="18">
        <v>3420892</v>
      </c>
      <c r="E171" s="18">
        <v>1105944</v>
      </c>
      <c r="F171" s="18">
        <v>3420892</v>
      </c>
      <c r="G171" s="18">
        <f t="shared" si="30"/>
        <v>1082961</v>
      </c>
      <c r="H171" s="18">
        <f t="shared" si="31"/>
        <v>-2314948</v>
      </c>
      <c r="I171" s="19">
        <f t="shared" si="32"/>
        <v>46.321341391170222</v>
      </c>
      <c r="J171" s="19">
        <f t="shared" si="33"/>
        <v>309.31873584919305</v>
      </c>
      <c r="K171" s="19">
        <f t="shared" si="34"/>
        <v>100</v>
      </c>
    </row>
    <row r="172" spans="1:11" x14ac:dyDescent="0.2">
      <c r="A172" s="23" t="s">
        <v>32</v>
      </c>
      <c r="B172" s="17" t="s">
        <v>33</v>
      </c>
      <c r="C172" s="18">
        <v>2337931</v>
      </c>
      <c r="D172" s="18">
        <v>3420892</v>
      </c>
      <c r="E172" s="18">
        <v>1105944</v>
      </c>
      <c r="F172" s="18">
        <v>3420892</v>
      </c>
      <c r="G172" s="18">
        <f t="shared" si="30"/>
        <v>1082961</v>
      </c>
      <c r="H172" s="18">
        <f t="shared" si="31"/>
        <v>-2314948</v>
      </c>
      <c r="I172" s="19">
        <f t="shared" si="32"/>
        <v>46.321341391170222</v>
      </c>
      <c r="J172" s="19">
        <f t="shared" si="33"/>
        <v>309.31873584919305</v>
      </c>
      <c r="K172" s="19">
        <f t="shared" si="34"/>
        <v>100</v>
      </c>
    </row>
    <row r="173" spans="1:11" x14ac:dyDescent="0.2">
      <c r="A173" s="16" t="s">
        <v>34</v>
      </c>
      <c r="B173" s="17" t="s">
        <v>35</v>
      </c>
      <c r="C173" s="18">
        <v>898716.35</v>
      </c>
      <c r="D173" s="18">
        <v>3420892</v>
      </c>
      <c r="E173" s="18">
        <v>1105944</v>
      </c>
      <c r="F173" s="18">
        <v>1164971.79</v>
      </c>
      <c r="G173" s="18">
        <f t="shared" si="30"/>
        <v>266255.44000000006</v>
      </c>
      <c r="H173" s="18">
        <f t="shared" si="31"/>
        <v>-59027.790000000037</v>
      </c>
      <c r="I173" s="19">
        <f t="shared" si="32"/>
        <v>29.626192958434558</v>
      </c>
      <c r="J173" s="19">
        <f t="shared" si="33"/>
        <v>105.33732178121136</v>
      </c>
      <c r="K173" s="19">
        <f t="shared" si="34"/>
        <v>34.05462054926025</v>
      </c>
    </row>
    <row r="174" spans="1:11" x14ac:dyDescent="0.2">
      <c r="A174" s="22" t="s">
        <v>36</v>
      </c>
      <c r="B174" s="17" t="s">
        <v>37</v>
      </c>
      <c r="C174" s="18">
        <v>898716.35</v>
      </c>
      <c r="D174" s="18">
        <v>3266392</v>
      </c>
      <c r="E174" s="18">
        <v>1094944</v>
      </c>
      <c r="F174" s="18">
        <v>1164971.79</v>
      </c>
      <c r="G174" s="18">
        <f t="shared" si="30"/>
        <v>266255.44000000006</v>
      </c>
      <c r="H174" s="18">
        <f t="shared" si="31"/>
        <v>-70027.790000000037</v>
      </c>
      <c r="I174" s="19">
        <f t="shared" si="32"/>
        <v>29.626192958434558</v>
      </c>
      <c r="J174" s="19">
        <f t="shared" si="33"/>
        <v>106.39555904228892</v>
      </c>
      <c r="K174" s="19">
        <f t="shared" si="34"/>
        <v>35.665400539800487</v>
      </c>
    </row>
    <row r="175" spans="1:11" x14ac:dyDescent="0.2">
      <c r="A175" s="23" t="s">
        <v>38</v>
      </c>
      <c r="B175" s="17" t="s">
        <v>39</v>
      </c>
      <c r="C175" s="18">
        <v>898716.35</v>
      </c>
      <c r="D175" s="18">
        <v>3266392</v>
      </c>
      <c r="E175" s="18">
        <v>1094944</v>
      </c>
      <c r="F175" s="18">
        <v>1164971.79</v>
      </c>
      <c r="G175" s="18">
        <f t="shared" si="30"/>
        <v>266255.44000000006</v>
      </c>
      <c r="H175" s="18">
        <f t="shared" si="31"/>
        <v>-70027.790000000037</v>
      </c>
      <c r="I175" s="19">
        <f t="shared" si="32"/>
        <v>29.626192958434558</v>
      </c>
      <c r="J175" s="19">
        <f t="shared" si="33"/>
        <v>106.39555904228892</v>
      </c>
      <c r="K175" s="19">
        <f t="shared" si="34"/>
        <v>35.665400539800487</v>
      </c>
    </row>
    <row r="176" spans="1:11" x14ac:dyDescent="0.2">
      <c r="A176" s="24" t="s">
        <v>40</v>
      </c>
      <c r="B176" s="17" t="s">
        <v>41</v>
      </c>
      <c r="C176" s="18">
        <v>845321.17</v>
      </c>
      <c r="D176" s="18">
        <v>3015297</v>
      </c>
      <c r="E176" s="18">
        <v>1025977</v>
      </c>
      <c r="F176" s="18">
        <v>1115920.02</v>
      </c>
      <c r="G176" s="18">
        <f t="shared" si="30"/>
        <v>270598.84999999998</v>
      </c>
      <c r="H176" s="18">
        <f t="shared" si="31"/>
        <v>-89943.020000000019</v>
      </c>
      <c r="I176" s="19">
        <f t="shared" si="32"/>
        <v>32.011365573631622</v>
      </c>
      <c r="J176" s="19">
        <f t="shared" si="33"/>
        <v>108.7665727399347</v>
      </c>
      <c r="K176" s="19">
        <f t="shared" si="34"/>
        <v>37.008627010871564</v>
      </c>
    </row>
    <row r="177" spans="1:11" x14ac:dyDescent="0.2">
      <c r="A177" s="24" t="s">
        <v>42</v>
      </c>
      <c r="B177" s="17" t="s">
        <v>43</v>
      </c>
      <c r="C177" s="18">
        <v>53395.18</v>
      </c>
      <c r="D177" s="18">
        <v>251095</v>
      </c>
      <c r="E177" s="18">
        <v>68967</v>
      </c>
      <c r="F177" s="18">
        <v>49051.77</v>
      </c>
      <c r="G177" s="18">
        <f t="shared" si="30"/>
        <v>-4343.4100000000035</v>
      </c>
      <c r="H177" s="18">
        <f t="shared" si="31"/>
        <v>19915.230000000003</v>
      </c>
      <c r="I177" s="19">
        <f t="shared" si="32"/>
        <v>-8.1344608258648066</v>
      </c>
      <c r="J177" s="19">
        <f t="shared" si="33"/>
        <v>71.123537343947092</v>
      </c>
      <c r="K177" s="19">
        <f t="shared" si="34"/>
        <v>19.535144068977875</v>
      </c>
    </row>
    <row r="178" spans="1:11" x14ac:dyDescent="0.2">
      <c r="A178" s="25" t="s">
        <v>44</v>
      </c>
      <c r="B178" s="17" t="s">
        <v>45</v>
      </c>
      <c r="C178" s="18">
        <v>3848.71</v>
      </c>
      <c r="D178" s="18">
        <v>0</v>
      </c>
      <c r="E178" s="18">
        <v>0</v>
      </c>
      <c r="F178" s="18">
        <v>4726.4399999999996</v>
      </c>
      <c r="G178" s="18">
        <f t="shared" si="30"/>
        <v>877.72999999999956</v>
      </c>
      <c r="H178" s="18">
        <f t="shared" si="31"/>
        <v>-4726.4399999999996</v>
      </c>
      <c r="I178" s="19">
        <f t="shared" si="32"/>
        <v>22.805823249868126</v>
      </c>
      <c r="J178" s="19">
        <f t="shared" si="33"/>
        <v>0</v>
      </c>
      <c r="K178" s="19">
        <f t="shared" si="34"/>
        <v>0</v>
      </c>
    </row>
    <row r="179" spans="1:11" x14ac:dyDescent="0.2">
      <c r="A179" s="22" t="s">
        <v>60</v>
      </c>
      <c r="B179" s="17" t="s">
        <v>61</v>
      </c>
      <c r="C179" s="18">
        <v>0</v>
      </c>
      <c r="D179" s="18">
        <v>154500</v>
      </c>
      <c r="E179" s="18">
        <v>11000</v>
      </c>
      <c r="F179" s="18">
        <v>0</v>
      </c>
      <c r="G179" s="18">
        <f t="shared" si="30"/>
        <v>0</v>
      </c>
      <c r="H179" s="18">
        <f t="shared" si="31"/>
        <v>11000</v>
      </c>
      <c r="I179" s="19">
        <f t="shared" si="32"/>
        <v>0</v>
      </c>
      <c r="J179" s="19">
        <f t="shared" si="33"/>
        <v>0</v>
      </c>
      <c r="K179" s="19">
        <f t="shared" si="34"/>
        <v>0</v>
      </c>
    </row>
    <row r="180" spans="1:11" x14ac:dyDescent="0.2">
      <c r="A180" s="23" t="s">
        <v>62</v>
      </c>
      <c r="B180" s="17" t="s">
        <v>63</v>
      </c>
      <c r="C180" s="18">
        <v>0</v>
      </c>
      <c r="D180" s="18">
        <v>154500</v>
      </c>
      <c r="E180" s="18">
        <v>11000</v>
      </c>
      <c r="F180" s="18">
        <v>0</v>
      </c>
      <c r="G180" s="18">
        <f t="shared" si="30"/>
        <v>0</v>
      </c>
      <c r="H180" s="18">
        <f t="shared" si="31"/>
        <v>11000</v>
      </c>
      <c r="I180" s="19">
        <f t="shared" si="32"/>
        <v>0</v>
      </c>
      <c r="J180" s="19">
        <f t="shared" si="33"/>
        <v>0</v>
      </c>
      <c r="K180" s="19">
        <f t="shared" si="34"/>
        <v>0</v>
      </c>
    </row>
    <row r="181" spans="1:11" x14ac:dyDescent="0.2">
      <c r="A181" s="16"/>
      <c r="B181" s="17" t="s">
        <v>64</v>
      </c>
      <c r="C181" s="18">
        <v>1439214.65</v>
      </c>
      <c r="D181" s="18">
        <v>0</v>
      </c>
      <c r="E181" s="18">
        <v>0</v>
      </c>
      <c r="F181" s="18">
        <v>2255920.21</v>
      </c>
      <c r="G181" s="18">
        <f t="shared" si="30"/>
        <v>816705.56</v>
      </c>
      <c r="H181" s="18">
        <f t="shared" si="31"/>
        <v>-2255920.21</v>
      </c>
      <c r="I181" s="19">
        <f t="shared" si="32"/>
        <v>56.74661246673665</v>
      </c>
      <c r="J181" s="19">
        <f t="shared" si="33"/>
        <v>0</v>
      </c>
      <c r="K181" s="19">
        <f t="shared" si="34"/>
        <v>0</v>
      </c>
    </row>
    <row r="182" spans="1:11" x14ac:dyDescent="0.2">
      <c r="A182" s="16" t="s">
        <v>65</v>
      </c>
      <c r="B182" s="17" t="s">
        <v>66</v>
      </c>
      <c r="C182" s="18">
        <v>-1439214.65</v>
      </c>
      <c r="D182" s="18">
        <v>0</v>
      </c>
      <c r="E182" s="18">
        <v>0</v>
      </c>
      <c r="F182" s="18">
        <v>-2255920.21</v>
      </c>
      <c r="G182" s="18">
        <f t="shared" si="30"/>
        <v>-816705.56</v>
      </c>
      <c r="H182" s="18">
        <f t="shared" si="31"/>
        <v>2255920.21</v>
      </c>
      <c r="I182" s="19">
        <f t="shared" si="32"/>
        <v>56.74661246673665</v>
      </c>
      <c r="J182" s="19">
        <f t="shared" si="33"/>
        <v>0</v>
      </c>
      <c r="K182" s="19">
        <f t="shared" si="34"/>
        <v>0</v>
      </c>
    </row>
    <row r="183" spans="1:11" x14ac:dyDescent="0.2">
      <c r="A183" s="22" t="s">
        <v>67</v>
      </c>
      <c r="B183" s="17" t="s">
        <v>68</v>
      </c>
      <c r="C183" s="18">
        <v>-1439214.65</v>
      </c>
      <c r="D183" s="18">
        <v>0</v>
      </c>
      <c r="E183" s="18">
        <v>0</v>
      </c>
      <c r="F183" s="18">
        <v>-2255920.21</v>
      </c>
      <c r="G183" s="18">
        <f t="shared" si="30"/>
        <v>-816705.56</v>
      </c>
      <c r="H183" s="18">
        <f t="shared" si="31"/>
        <v>2255920.21</v>
      </c>
      <c r="I183" s="19">
        <f t="shared" si="32"/>
        <v>56.74661246673665</v>
      </c>
      <c r="J183" s="19">
        <f t="shared" si="33"/>
        <v>0</v>
      </c>
      <c r="K183" s="19">
        <f t="shared" si="34"/>
        <v>0</v>
      </c>
    </row>
    <row r="184" spans="1:11" x14ac:dyDescent="0.2">
      <c r="A184" s="36" t="s">
        <v>266</v>
      </c>
      <c r="B184" s="28" t="s">
        <v>267</v>
      </c>
      <c r="C184" s="29"/>
      <c r="D184" s="29"/>
      <c r="E184" s="29"/>
      <c r="F184" s="29"/>
      <c r="G184" s="29"/>
      <c r="H184" s="29"/>
      <c r="I184" s="30"/>
      <c r="J184" s="30"/>
      <c r="K184" s="30"/>
    </row>
    <row r="185" spans="1:11" x14ac:dyDescent="0.2">
      <c r="A185" s="16" t="s">
        <v>26</v>
      </c>
      <c r="B185" s="17" t="s">
        <v>27</v>
      </c>
      <c r="C185" s="18">
        <v>386477</v>
      </c>
      <c r="D185" s="18">
        <v>386477</v>
      </c>
      <c r="E185" s="18">
        <v>187580</v>
      </c>
      <c r="F185" s="18">
        <v>386477</v>
      </c>
      <c r="G185" s="18">
        <f t="shared" ref="G185:G197" si="35">F185-C185</f>
        <v>0</v>
      </c>
      <c r="H185" s="18">
        <f t="shared" ref="H185:H197" si="36">E185-F185</f>
        <v>-198897</v>
      </c>
      <c r="I185" s="19">
        <f t="shared" ref="I185:I197" si="37">IF(ISERROR(F185/C185),0,F185/C185*100-100)</f>
        <v>0</v>
      </c>
      <c r="J185" s="19">
        <f t="shared" ref="J185:J197" si="38">IF(ISERROR(F185/E185),0,F185/E185*100)</f>
        <v>206.03315918541423</v>
      </c>
      <c r="K185" s="19">
        <f t="shared" ref="K185:K197" si="39">IF(ISERROR(F185/D185),0,F185/D185*100)</f>
        <v>100</v>
      </c>
    </row>
    <row r="186" spans="1:11" x14ac:dyDescent="0.2">
      <c r="A186" s="22" t="s">
        <v>30</v>
      </c>
      <c r="B186" s="17" t="s">
        <v>31</v>
      </c>
      <c r="C186" s="18">
        <v>386477</v>
      </c>
      <c r="D186" s="18">
        <v>386477</v>
      </c>
      <c r="E186" s="18">
        <v>187580</v>
      </c>
      <c r="F186" s="18">
        <v>386477</v>
      </c>
      <c r="G186" s="18">
        <f t="shared" si="35"/>
        <v>0</v>
      </c>
      <c r="H186" s="18">
        <f t="shared" si="36"/>
        <v>-198897</v>
      </c>
      <c r="I186" s="19">
        <f t="shared" si="37"/>
        <v>0</v>
      </c>
      <c r="J186" s="19">
        <f t="shared" si="38"/>
        <v>206.03315918541423</v>
      </c>
      <c r="K186" s="19">
        <f t="shared" si="39"/>
        <v>100</v>
      </c>
    </row>
    <row r="187" spans="1:11" x14ac:dyDescent="0.2">
      <c r="A187" s="23" t="s">
        <v>32</v>
      </c>
      <c r="B187" s="17" t="s">
        <v>33</v>
      </c>
      <c r="C187" s="18">
        <v>386477</v>
      </c>
      <c r="D187" s="18">
        <v>386477</v>
      </c>
      <c r="E187" s="18">
        <v>187580</v>
      </c>
      <c r="F187" s="18">
        <v>386477</v>
      </c>
      <c r="G187" s="18">
        <f t="shared" si="35"/>
        <v>0</v>
      </c>
      <c r="H187" s="18">
        <f t="shared" si="36"/>
        <v>-198897</v>
      </c>
      <c r="I187" s="19">
        <f t="shared" si="37"/>
        <v>0</v>
      </c>
      <c r="J187" s="19">
        <f t="shared" si="38"/>
        <v>206.03315918541423</v>
      </c>
      <c r="K187" s="19">
        <f t="shared" si="39"/>
        <v>100</v>
      </c>
    </row>
    <row r="188" spans="1:11" x14ac:dyDescent="0.2">
      <c r="A188" s="16" t="s">
        <v>34</v>
      </c>
      <c r="B188" s="17" t="s">
        <v>35</v>
      </c>
      <c r="C188" s="18">
        <v>193230</v>
      </c>
      <c r="D188" s="18">
        <v>386477</v>
      </c>
      <c r="E188" s="18">
        <v>187580</v>
      </c>
      <c r="F188" s="18">
        <v>187580</v>
      </c>
      <c r="G188" s="18">
        <f t="shared" si="35"/>
        <v>-5650</v>
      </c>
      <c r="H188" s="18">
        <f t="shared" si="36"/>
        <v>0</v>
      </c>
      <c r="I188" s="19">
        <f t="shared" si="37"/>
        <v>-2.9239766081871466</v>
      </c>
      <c r="J188" s="19">
        <f t="shared" si="38"/>
        <v>100</v>
      </c>
      <c r="K188" s="19">
        <f t="shared" si="39"/>
        <v>48.535876649839452</v>
      </c>
    </row>
    <row r="189" spans="1:11" x14ac:dyDescent="0.2">
      <c r="A189" s="22" t="s">
        <v>36</v>
      </c>
      <c r="B189" s="17" t="s">
        <v>37</v>
      </c>
      <c r="C189" s="18">
        <v>193230</v>
      </c>
      <c r="D189" s="18">
        <v>386477</v>
      </c>
      <c r="E189" s="18">
        <v>187580</v>
      </c>
      <c r="F189" s="18">
        <v>187580</v>
      </c>
      <c r="G189" s="18">
        <f t="shared" si="35"/>
        <v>-5650</v>
      </c>
      <c r="H189" s="18">
        <f t="shared" si="36"/>
        <v>0</v>
      </c>
      <c r="I189" s="19">
        <f t="shared" si="37"/>
        <v>-2.9239766081871466</v>
      </c>
      <c r="J189" s="19">
        <f t="shared" si="38"/>
        <v>100</v>
      </c>
      <c r="K189" s="19">
        <f t="shared" si="39"/>
        <v>48.535876649839452</v>
      </c>
    </row>
    <row r="190" spans="1:11" x14ac:dyDescent="0.2">
      <c r="A190" s="23" t="s">
        <v>46</v>
      </c>
      <c r="B190" s="17" t="s">
        <v>47</v>
      </c>
      <c r="C190" s="18">
        <v>180950</v>
      </c>
      <c r="D190" s="18">
        <v>361917</v>
      </c>
      <c r="E190" s="18">
        <v>175300</v>
      </c>
      <c r="F190" s="18">
        <v>175300</v>
      </c>
      <c r="G190" s="18">
        <f t="shared" si="35"/>
        <v>-5650</v>
      </c>
      <c r="H190" s="18">
        <f t="shared" si="36"/>
        <v>0</v>
      </c>
      <c r="I190" s="19">
        <f t="shared" si="37"/>
        <v>-3.1224095053882195</v>
      </c>
      <c r="J190" s="19">
        <f t="shared" si="38"/>
        <v>100</v>
      </c>
      <c r="K190" s="19">
        <f t="shared" si="39"/>
        <v>48.436519975574512</v>
      </c>
    </row>
    <row r="191" spans="1:11" x14ac:dyDescent="0.2">
      <c r="A191" s="24" t="s">
        <v>48</v>
      </c>
      <c r="B191" s="17" t="s">
        <v>49</v>
      </c>
      <c r="C191" s="18">
        <v>180950</v>
      </c>
      <c r="D191" s="18">
        <v>361917</v>
      </c>
      <c r="E191" s="18">
        <v>175300</v>
      </c>
      <c r="F191" s="18">
        <v>175300</v>
      </c>
      <c r="G191" s="18">
        <f t="shared" si="35"/>
        <v>-5650</v>
      </c>
      <c r="H191" s="18">
        <f t="shared" si="36"/>
        <v>0</v>
      </c>
      <c r="I191" s="19">
        <f t="shared" si="37"/>
        <v>-3.1224095053882195</v>
      </c>
      <c r="J191" s="19">
        <f t="shared" si="38"/>
        <v>100</v>
      </c>
      <c r="K191" s="19">
        <f t="shared" si="39"/>
        <v>48.436519975574512</v>
      </c>
    </row>
    <row r="192" spans="1:11" ht="25.5" x14ac:dyDescent="0.2">
      <c r="A192" s="23" t="s">
        <v>52</v>
      </c>
      <c r="B192" s="17" t="s">
        <v>53</v>
      </c>
      <c r="C192" s="18">
        <v>12280</v>
      </c>
      <c r="D192" s="18">
        <v>24560</v>
      </c>
      <c r="E192" s="18">
        <v>12280</v>
      </c>
      <c r="F192" s="18">
        <v>12280</v>
      </c>
      <c r="G192" s="18">
        <f t="shared" si="35"/>
        <v>0</v>
      </c>
      <c r="H192" s="18">
        <f t="shared" si="36"/>
        <v>0</v>
      </c>
      <c r="I192" s="19">
        <f t="shared" si="37"/>
        <v>0</v>
      </c>
      <c r="J192" s="19">
        <f t="shared" si="38"/>
        <v>100</v>
      </c>
      <c r="K192" s="19">
        <f t="shared" si="39"/>
        <v>50</v>
      </c>
    </row>
    <row r="193" spans="1:11" ht="25.5" x14ac:dyDescent="0.2">
      <c r="A193" s="24" t="s">
        <v>164</v>
      </c>
      <c r="B193" s="17" t="s">
        <v>165</v>
      </c>
      <c r="C193" s="18">
        <v>12280</v>
      </c>
      <c r="D193" s="18">
        <v>24560</v>
      </c>
      <c r="E193" s="18">
        <v>12280</v>
      </c>
      <c r="F193" s="18">
        <v>12280</v>
      </c>
      <c r="G193" s="18">
        <f t="shared" si="35"/>
        <v>0</v>
      </c>
      <c r="H193" s="18">
        <f t="shared" si="36"/>
        <v>0</v>
      </c>
      <c r="I193" s="19">
        <f t="shared" si="37"/>
        <v>0</v>
      </c>
      <c r="J193" s="19">
        <f t="shared" si="38"/>
        <v>100</v>
      </c>
      <c r="K193" s="19">
        <f t="shared" si="39"/>
        <v>50</v>
      </c>
    </row>
    <row r="194" spans="1:11" ht="38.25" x14ac:dyDescent="0.2">
      <c r="A194" s="25" t="s">
        <v>168</v>
      </c>
      <c r="B194" s="17" t="s">
        <v>169</v>
      </c>
      <c r="C194" s="18">
        <v>12280</v>
      </c>
      <c r="D194" s="18">
        <v>24560</v>
      </c>
      <c r="E194" s="18">
        <v>12280</v>
      </c>
      <c r="F194" s="18">
        <v>12280</v>
      </c>
      <c r="G194" s="18">
        <f t="shared" si="35"/>
        <v>0</v>
      </c>
      <c r="H194" s="18">
        <f t="shared" si="36"/>
        <v>0</v>
      </c>
      <c r="I194" s="19">
        <f t="shared" si="37"/>
        <v>0</v>
      </c>
      <c r="J194" s="19">
        <f t="shared" si="38"/>
        <v>100</v>
      </c>
      <c r="K194" s="19">
        <f t="shared" si="39"/>
        <v>50</v>
      </c>
    </row>
    <row r="195" spans="1:11" x14ac:dyDescent="0.2">
      <c r="A195" s="16"/>
      <c r="B195" s="17" t="s">
        <v>64</v>
      </c>
      <c r="C195" s="18">
        <v>193247</v>
      </c>
      <c r="D195" s="18">
        <v>0</v>
      </c>
      <c r="E195" s="18">
        <v>0</v>
      </c>
      <c r="F195" s="18">
        <v>198897</v>
      </c>
      <c r="G195" s="18">
        <f t="shared" si="35"/>
        <v>5650</v>
      </c>
      <c r="H195" s="18">
        <f t="shared" si="36"/>
        <v>-198897</v>
      </c>
      <c r="I195" s="19">
        <f t="shared" si="37"/>
        <v>2.9237193850357244</v>
      </c>
      <c r="J195" s="19">
        <f t="shared" si="38"/>
        <v>0</v>
      </c>
      <c r="K195" s="19">
        <f t="shared" si="39"/>
        <v>0</v>
      </c>
    </row>
    <row r="196" spans="1:11" x14ac:dyDescent="0.2">
      <c r="A196" s="16" t="s">
        <v>65</v>
      </c>
      <c r="B196" s="17" t="s">
        <v>66</v>
      </c>
      <c r="C196" s="18">
        <v>-193247</v>
      </c>
      <c r="D196" s="18">
        <v>0</v>
      </c>
      <c r="E196" s="18">
        <v>0</v>
      </c>
      <c r="F196" s="18">
        <v>-198897</v>
      </c>
      <c r="G196" s="18">
        <f t="shared" si="35"/>
        <v>-5650</v>
      </c>
      <c r="H196" s="18">
        <f t="shared" si="36"/>
        <v>198897</v>
      </c>
      <c r="I196" s="19">
        <f t="shared" si="37"/>
        <v>2.9237193850357244</v>
      </c>
      <c r="J196" s="19">
        <f t="shared" si="38"/>
        <v>0</v>
      </c>
      <c r="K196" s="19">
        <f t="shared" si="39"/>
        <v>0</v>
      </c>
    </row>
    <row r="197" spans="1:11" x14ac:dyDescent="0.2">
      <c r="A197" s="22" t="s">
        <v>67</v>
      </c>
      <c r="B197" s="17" t="s">
        <v>68</v>
      </c>
      <c r="C197" s="18">
        <v>-193247</v>
      </c>
      <c r="D197" s="18">
        <v>0</v>
      </c>
      <c r="E197" s="18">
        <v>0</v>
      </c>
      <c r="F197" s="18">
        <v>-198897</v>
      </c>
      <c r="G197" s="18">
        <f t="shared" si="35"/>
        <v>-5650</v>
      </c>
      <c r="H197" s="18">
        <f t="shared" si="36"/>
        <v>198897</v>
      </c>
      <c r="I197" s="19">
        <f t="shared" si="37"/>
        <v>2.9237193850357244</v>
      </c>
      <c r="J197" s="19">
        <f t="shared" si="38"/>
        <v>0</v>
      </c>
      <c r="K197" s="19">
        <f t="shared" si="39"/>
        <v>0</v>
      </c>
    </row>
    <row r="198" spans="1:11" x14ac:dyDescent="0.2">
      <c r="A198" s="27" t="s">
        <v>268</v>
      </c>
      <c r="B198" s="28" t="s">
        <v>269</v>
      </c>
      <c r="C198" s="29"/>
      <c r="D198" s="29"/>
      <c r="E198" s="29"/>
      <c r="F198" s="29"/>
      <c r="G198" s="29"/>
      <c r="H198" s="29"/>
      <c r="I198" s="30"/>
      <c r="J198" s="30"/>
      <c r="K198" s="30"/>
    </row>
    <row r="199" spans="1:11" x14ac:dyDescent="0.2">
      <c r="A199" s="16" t="s">
        <v>26</v>
      </c>
      <c r="B199" s="17" t="s">
        <v>27</v>
      </c>
      <c r="C199" s="18">
        <v>1105807</v>
      </c>
      <c r="D199" s="18">
        <v>1127814</v>
      </c>
      <c r="E199" s="18">
        <v>502000</v>
      </c>
      <c r="F199" s="18">
        <v>1127814</v>
      </c>
      <c r="G199" s="18">
        <f t="shared" ref="G199:G212" si="40">F199-C199</f>
        <v>22007</v>
      </c>
      <c r="H199" s="18">
        <f t="shared" ref="H199:H212" si="41">E199-F199</f>
        <v>-625814</v>
      </c>
      <c r="I199" s="19">
        <f t="shared" ref="I199:I212" si="42">IF(ISERROR(F199/C199),0,F199/C199*100-100)</f>
        <v>1.9901302849412161</v>
      </c>
      <c r="J199" s="19">
        <f t="shared" ref="J199:J212" si="43">IF(ISERROR(F199/E199),0,F199/E199*100)</f>
        <v>224.66414342629483</v>
      </c>
      <c r="K199" s="19">
        <f t="shared" ref="K199:K212" si="44">IF(ISERROR(F199/D199),0,F199/D199*100)</f>
        <v>100</v>
      </c>
    </row>
    <row r="200" spans="1:11" x14ac:dyDescent="0.2">
      <c r="A200" s="22" t="s">
        <v>30</v>
      </c>
      <c r="B200" s="17" t="s">
        <v>31</v>
      </c>
      <c r="C200" s="18">
        <v>1105807</v>
      </c>
      <c r="D200" s="18">
        <v>1127814</v>
      </c>
      <c r="E200" s="18">
        <v>502000</v>
      </c>
      <c r="F200" s="18">
        <v>1127814</v>
      </c>
      <c r="G200" s="18">
        <f t="shared" si="40"/>
        <v>22007</v>
      </c>
      <c r="H200" s="18">
        <f t="shared" si="41"/>
        <v>-625814</v>
      </c>
      <c r="I200" s="19">
        <f t="shared" si="42"/>
        <v>1.9901302849412161</v>
      </c>
      <c r="J200" s="19">
        <f t="shared" si="43"/>
        <v>224.66414342629483</v>
      </c>
      <c r="K200" s="19">
        <f t="shared" si="44"/>
        <v>100</v>
      </c>
    </row>
    <row r="201" spans="1:11" x14ac:dyDescent="0.2">
      <c r="A201" s="23" t="s">
        <v>32</v>
      </c>
      <c r="B201" s="17" t="s">
        <v>33</v>
      </c>
      <c r="C201" s="18">
        <v>1105807</v>
      </c>
      <c r="D201" s="18">
        <v>1127814</v>
      </c>
      <c r="E201" s="18">
        <v>502000</v>
      </c>
      <c r="F201" s="18">
        <v>1127814</v>
      </c>
      <c r="G201" s="18">
        <f t="shared" si="40"/>
        <v>22007</v>
      </c>
      <c r="H201" s="18">
        <f t="shared" si="41"/>
        <v>-625814</v>
      </c>
      <c r="I201" s="19">
        <f t="shared" si="42"/>
        <v>1.9901302849412161</v>
      </c>
      <c r="J201" s="19">
        <f t="shared" si="43"/>
        <v>224.66414342629483</v>
      </c>
      <c r="K201" s="19">
        <f t="shared" si="44"/>
        <v>100</v>
      </c>
    </row>
    <row r="202" spans="1:11" x14ac:dyDescent="0.2">
      <c r="A202" s="16" t="s">
        <v>34</v>
      </c>
      <c r="B202" s="17" t="s">
        <v>35</v>
      </c>
      <c r="C202" s="18">
        <v>516363.23</v>
      </c>
      <c r="D202" s="18">
        <v>1127814</v>
      </c>
      <c r="E202" s="18">
        <v>502000</v>
      </c>
      <c r="F202" s="18">
        <v>567073.78</v>
      </c>
      <c r="G202" s="18">
        <f t="shared" si="40"/>
        <v>50710.550000000047</v>
      </c>
      <c r="H202" s="18">
        <f t="shared" si="41"/>
        <v>-65073.780000000028</v>
      </c>
      <c r="I202" s="19">
        <f t="shared" si="42"/>
        <v>9.8207128342581882</v>
      </c>
      <c r="J202" s="19">
        <f t="shared" si="43"/>
        <v>112.96290438247011</v>
      </c>
      <c r="K202" s="19">
        <f t="shared" si="44"/>
        <v>50.280789208149571</v>
      </c>
    </row>
    <row r="203" spans="1:11" x14ac:dyDescent="0.2">
      <c r="A203" s="22" t="s">
        <v>36</v>
      </c>
      <c r="B203" s="17" t="s">
        <v>37</v>
      </c>
      <c r="C203" s="18">
        <v>515185.2</v>
      </c>
      <c r="D203" s="18">
        <v>1121814</v>
      </c>
      <c r="E203" s="18">
        <v>500000</v>
      </c>
      <c r="F203" s="18">
        <v>563477.66</v>
      </c>
      <c r="G203" s="18">
        <f t="shared" si="40"/>
        <v>48292.460000000021</v>
      </c>
      <c r="H203" s="18">
        <f t="shared" si="41"/>
        <v>-63477.660000000033</v>
      </c>
      <c r="I203" s="19">
        <f t="shared" si="42"/>
        <v>9.3738057692651182</v>
      </c>
      <c r="J203" s="19">
        <f t="shared" si="43"/>
        <v>112.695532</v>
      </c>
      <c r="K203" s="19">
        <f t="shared" si="44"/>
        <v>50.229152069772709</v>
      </c>
    </row>
    <row r="204" spans="1:11" x14ac:dyDescent="0.2">
      <c r="A204" s="23" t="s">
        <v>38</v>
      </c>
      <c r="B204" s="17" t="s">
        <v>39</v>
      </c>
      <c r="C204" s="18">
        <v>515185.2</v>
      </c>
      <c r="D204" s="18">
        <v>1121814</v>
      </c>
      <c r="E204" s="18">
        <v>500000</v>
      </c>
      <c r="F204" s="18">
        <v>563477.66</v>
      </c>
      <c r="G204" s="18">
        <f t="shared" si="40"/>
        <v>48292.460000000021</v>
      </c>
      <c r="H204" s="18">
        <f t="shared" si="41"/>
        <v>-63477.660000000033</v>
      </c>
      <c r="I204" s="19">
        <f t="shared" si="42"/>
        <v>9.3738057692651182</v>
      </c>
      <c r="J204" s="19">
        <f t="shared" si="43"/>
        <v>112.695532</v>
      </c>
      <c r="K204" s="19">
        <f t="shared" si="44"/>
        <v>50.229152069772709</v>
      </c>
    </row>
    <row r="205" spans="1:11" x14ac:dyDescent="0.2">
      <c r="A205" s="24" t="s">
        <v>40</v>
      </c>
      <c r="B205" s="17" t="s">
        <v>41</v>
      </c>
      <c r="C205" s="18">
        <v>424228.49</v>
      </c>
      <c r="D205" s="18">
        <v>928960</v>
      </c>
      <c r="E205" s="18">
        <v>415000</v>
      </c>
      <c r="F205" s="18">
        <v>452188.09</v>
      </c>
      <c r="G205" s="18">
        <f t="shared" si="40"/>
        <v>27959.600000000035</v>
      </c>
      <c r="H205" s="18">
        <f t="shared" si="41"/>
        <v>-37188.090000000026</v>
      </c>
      <c r="I205" s="19">
        <f t="shared" si="42"/>
        <v>6.5906936141889076</v>
      </c>
      <c r="J205" s="19">
        <f t="shared" si="43"/>
        <v>108.96098554216869</v>
      </c>
      <c r="K205" s="19">
        <f t="shared" si="44"/>
        <v>48.676809550465038</v>
      </c>
    </row>
    <row r="206" spans="1:11" x14ac:dyDescent="0.2">
      <c r="A206" s="24" t="s">
        <v>42</v>
      </c>
      <c r="B206" s="17" t="s">
        <v>43</v>
      </c>
      <c r="C206" s="18">
        <v>90956.71</v>
      </c>
      <c r="D206" s="18">
        <v>192854</v>
      </c>
      <c r="E206" s="18">
        <v>85000</v>
      </c>
      <c r="F206" s="18">
        <v>111289.57</v>
      </c>
      <c r="G206" s="18">
        <f t="shared" si="40"/>
        <v>20332.86</v>
      </c>
      <c r="H206" s="18">
        <f t="shared" si="41"/>
        <v>-26289.570000000007</v>
      </c>
      <c r="I206" s="19">
        <f t="shared" si="42"/>
        <v>22.354436522605099</v>
      </c>
      <c r="J206" s="19">
        <f t="shared" si="43"/>
        <v>130.92890588235295</v>
      </c>
      <c r="K206" s="19">
        <f t="shared" si="44"/>
        <v>57.706643367521551</v>
      </c>
    </row>
    <row r="207" spans="1:11" x14ac:dyDescent="0.2">
      <c r="A207" s="25" t="s">
        <v>44</v>
      </c>
      <c r="B207" s="17" t="s">
        <v>45</v>
      </c>
      <c r="C207" s="18">
        <v>13568.23</v>
      </c>
      <c r="D207" s="18">
        <v>0</v>
      </c>
      <c r="E207" s="18">
        <v>0</v>
      </c>
      <c r="F207" s="18">
        <v>9267.17</v>
      </c>
      <c r="G207" s="18">
        <f t="shared" si="40"/>
        <v>-4301.0599999999995</v>
      </c>
      <c r="H207" s="18">
        <f t="shared" si="41"/>
        <v>-9267.17</v>
      </c>
      <c r="I207" s="19">
        <f t="shared" si="42"/>
        <v>-31.699492122406539</v>
      </c>
      <c r="J207" s="19">
        <f t="shared" si="43"/>
        <v>0</v>
      </c>
      <c r="K207" s="19">
        <f t="shared" si="44"/>
        <v>0</v>
      </c>
    </row>
    <row r="208" spans="1:11" x14ac:dyDescent="0.2">
      <c r="A208" s="22" t="s">
        <v>60</v>
      </c>
      <c r="B208" s="17" t="s">
        <v>61</v>
      </c>
      <c r="C208" s="18">
        <v>1178.03</v>
      </c>
      <c r="D208" s="18">
        <v>6000</v>
      </c>
      <c r="E208" s="18">
        <v>2000</v>
      </c>
      <c r="F208" s="18">
        <v>3596.12</v>
      </c>
      <c r="G208" s="18">
        <f t="shared" si="40"/>
        <v>2418.09</v>
      </c>
      <c r="H208" s="18">
        <f t="shared" si="41"/>
        <v>-1596.12</v>
      </c>
      <c r="I208" s="19">
        <f t="shared" si="42"/>
        <v>205.26557048632037</v>
      </c>
      <c r="J208" s="19">
        <f t="shared" si="43"/>
        <v>179.80600000000001</v>
      </c>
      <c r="K208" s="19">
        <f t="shared" si="44"/>
        <v>59.935333333333332</v>
      </c>
    </row>
    <row r="209" spans="1:11" x14ac:dyDescent="0.2">
      <c r="A209" s="23" t="s">
        <v>62</v>
      </c>
      <c r="B209" s="17" t="s">
        <v>63</v>
      </c>
      <c r="C209" s="18">
        <v>1178.03</v>
      </c>
      <c r="D209" s="18">
        <v>6000</v>
      </c>
      <c r="E209" s="18">
        <v>2000</v>
      </c>
      <c r="F209" s="18">
        <v>3596.12</v>
      </c>
      <c r="G209" s="18">
        <f t="shared" si="40"/>
        <v>2418.09</v>
      </c>
      <c r="H209" s="18">
        <f t="shared" si="41"/>
        <v>-1596.12</v>
      </c>
      <c r="I209" s="19">
        <f t="shared" si="42"/>
        <v>205.26557048632037</v>
      </c>
      <c r="J209" s="19">
        <f t="shared" si="43"/>
        <v>179.80600000000001</v>
      </c>
      <c r="K209" s="19">
        <f t="shared" si="44"/>
        <v>59.935333333333332</v>
      </c>
    </row>
    <row r="210" spans="1:11" x14ac:dyDescent="0.2">
      <c r="A210" s="16"/>
      <c r="B210" s="17" t="s">
        <v>64</v>
      </c>
      <c r="C210" s="18">
        <v>589443.77</v>
      </c>
      <c r="D210" s="18">
        <v>0</v>
      </c>
      <c r="E210" s="18">
        <v>0</v>
      </c>
      <c r="F210" s="18">
        <v>560740.22</v>
      </c>
      <c r="G210" s="18">
        <f t="shared" si="40"/>
        <v>-28703.550000000047</v>
      </c>
      <c r="H210" s="18">
        <f t="shared" si="41"/>
        <v>-560740.22</v>
      </c>
      <c r="I210" s="19">
        <f t="shared" si="42"/>
        <v>-4.8695993512663733</v>
      </c>
      <c r="J210" s="19">
        <f t="shared" si="43"/>
        <v>0</v>
      </c>
      <c r="K210" s="19">
        <f t="shared" si="44"/>
        <v>0</v>
      </c>
    </row>
    <row r="211" spans="1:11" x14ac:dyDescent="0.2">
      <c r="A211" s="16" t="s">
        <v>65</v>
      </c>
      <c r="B211" s="17" t="s">
        <v>66</v>
      </c>
      <c r="C211" s="18">
        <v>-589443.77</v>
      </c>
      <c r="D211" s="18">
        <v>0</v>
      </c>
      <c r="E211" s="18">
        <v>0</v>
      </c>
      <c r="F211" s="18">
        <v>-560740.22</v>
      </c>
      <c r="G211" s="18">
        <f t="shared" si="40"/>
        <v>28703.550000000047</v>
      </c>
      <c r="H211" s="18">
        <f t="shared" si="41"/>
        <v>560740.22</v>
      </c>
      <c r="I211" s="19">
        <f t="shared" si="42"/>
        <v>-4.8695993512663733</v>
      </c>
      <c r="J211" s="19">
        <f t="shared" si="43"/>
        <v>0</v>
      </c>
      <c r="K211" s="19">
        <f t="shared" si="44"/>
        <v>0</v>
      </c>
    </row>
    <row r="212" spans="1:11" x14ac:dyDescent="0.2">
      <c r="A212" s="22" t="s">
        <v>67</v>
      </c>
      <c r="B212" s="17" t="s">
        <v>68</v>
      </c>
      <c r="C212" s="18">
        <v>-589443.77</v>
      </c>
      <c r="D212" s="18">
        <v>0</v>
      </c>
      <c r="E212" s="18">
        <v>0</v>
      </c>
      <c r="F212" s="18">
        <v>-560740.22</v>
      </c>
      <c r="G212" s="18">
        <f t="shared" si="40"/>
        <v>28703.550000000047</v>
      </c>
      <c r="H212" s="18">
        <f t="shared" si="41"/>
        <v>560740.22</v>
      </c>
      <c r="I212" s="19">
        <f t="shared" si="42"/>
        <v>-4.8695993512663733</v>
      </c>
      <c r="J212" s="19">
        <f t="shared" si="43"/>
        <v>0</v>
      </c>
      <c r="K212" s="19">
        <f t="shared" si="44"/>
        <v>0</v>
      </c>
    </row>
    <row r="213" spans="1:11" x14ac:dyDescent="0.2">
      <c r="A213" s="36" t="s">
        <v>270</v>
      </c>
      <c r="B213" s="28" t="s">
        <v>271</v>
      </c>
      <c r="C213" s="29"/>
      <c r="D213" s="29"/>
      <c r="E213" s="29"/>
      <c r="F213" s="29"/>
      <c r="G213" s="29"/>
      <c r="H213" s="29"/>
      <c r="I213" s="30"/>
      <c r="J213" s="30"/>
      <c r="K213" s="30"/>
    </row>
    <row r="214" spans="1:11" x14ac:dyDescent="0.2">
      <c r="A214" s="16" t="s">
        <v>26</v>
      </c>
      <c r="B214" s="17" t="s">
        <v>27</v>
      </c>
      <c r="C214" s="18">
        <v>1105807</v>
      </c>
      <c r="D214" s="18">
        <v>1127814</v>
      </c>
      <c r="E214" s="18">
        <v>502000</v>
      </c>
      <c r="F214" s="18">
        <v>1127814</v>
      </c>
      <c r="G214" s="18">
        <f t="shared" ref="G214:G227" si="45">F214-C214</f>
        <v>22007</v>
      </c>
      <c r="H214" s="18">
        <f t="shared" ref="H214:H227" si="46">E214-F214</f>
        <v>-625814</v>
      </c>
      <c r="I214" s="19">
        <f t="shared" ref="I214:I227" si="47">IF(ISERROR(F214/C214),0,F214/C214*100-100)</f>
        <v>1.9901302849412161</v>
      </c>
      <c r="J214" s="19">
        <f t="shared" ref="J214:J227" si="48">IF(ISERROR(F214/E214),0,F214/E214*100)</f>
        <v>224.66414342629483</v>
      </c>
      <c r="K214" s="19">
        <f t="shared" ref="K214:K227" si="49">IF(ISERROR(F214/D214),0,F214/D214*100)</f>
        <v>100</v>
      </c>
    </row>
    <row r="215" spans="1:11" x14ac:dyDescent="0.2">
      <c r="A215" s="22" t="s">
        <v>30</v>
      </c>
      <c r="B215" s="17" t="s">
        <v>31</v>
      </c>
      <c r="C215" s="18">
        <v>1105807</v>
      </c>
      <c r="D215" s="18">
        <v>1127814</v>
      </c>
      <c r="E215" s="18">
        <v>502000</v>
      </c>
      <c r="F215" s="18">
        <v>1127814</v>
      </c>
      <c r="G215" s="18">
        <f t="shared" si="45"/>
        <v>22007</v>
      </c>
      <c r="H215" s="18">
        <f t="shared" si="46"/>
        <v>-625814</v>
      </c>
      <c r="I215" s="19">
        <f t="shared" si="47"/>
        <v>1.9901302849412161</v>
      </c>
      <c r="J215" s="19">
        <f t="shared" si="48"/>
        <v>224.66414342629483</v>
      </c>
      <c r="K215" s="19">
        <f t="shared" si="49"/>
        <v>100</v>
      </c>
    </row>
    <row r="216" spans="1:11" x14ac:dyDescent="0.2">
      <c r="A216" s="23" t="s">
        <v>32</v>
      </c>
      <c r="B216" s="17" t="s">
        <v>33</v>
      </c>
      <c r="C216" s="18">
        <v>1105807</v>
      </c>
      <c r="D216" s="18">
        <v>1127814</v>
      </c>
      <c r="E216" s="18">
        <v>502000</v>
      </c>
      <c r="F216" s="18">
        <v>1127814</v>
      </c>
      <c r="G216" s="18">
        <f t="shared" si="45"/>
        <v>22007</v>
      </c>
      <c r="H216" s="18">
        <f t="shared" si="46"/>
        <v>-625814</v>
      </c>
      <c r="I216" s="19">
        <f t="shared" si="47"/>
        <v>1.9901302849412161</v>
      </c>
      <c r="J216" s="19">
        <f t="shared" si="48"/>
        <v>224.66414342629483</v>
      </c>
      <c r="K216" s="19">
        <f t="shared" si="49"/>
        <v>100</v>
      </c>
    </row>
    <row r="217" spans="1:11" x14ac:dyDescent="0.2">
      <c r="A217" s="16" t="s">
        <v>34</v>
      </c>
      <c r="B217" s="17" t="s">
        <v>35</v>
      </c>
      <c r="C217" s="18">
        <v>516363.23</v>
      </c>
      <c r="D217" s="18">
        <v>1127814</v>
      </c>
      <c r="E217" s="18">
        <v>502000</v>
      </c>
      <c r="F217" s="18">
        <v>567073.78</v>
      </c>
      <c r="G217" s="18">
        <f t="shared" si="45"/>
        <v>50710.550000000047</v>
      </c>
      <c r="H217" s="18">
        <f t="shared" si="46"/>
        <v>-65073.780000000028</v>
      </c>
      <c r="I217" s="19">
        <f t="shared" si="47"/>
        <v>9.8207128342581882</v>
      </c>
      <c r="J217" s="19">
        <f t="shared" si="48"/>
        <v>112.96290438247011</v>
      </c>
      <c r="K217" s="19">
        <f t="shared" si="49"/>
        <v>50.280789208149571</v>
      </c>
    </row>
    <row r="218" spans="1:11" x14ac:dyDescent="0.2">
      <c r="A218" s="22" t="s">
        <v>36</v>
      </c>
      <c r="B218" s="17" t="s">
        <v>37</v>
      </c>
      <c r="C218" s="18">
        <v>515185.2</v>
      </c>
      <c r="D218" s="18">
        <v>1121814</v>
      </c>
      <c r="E218" s="18">
        <v>500000</v>
      </c>
      <c r="F218" s="18">
        <v>563477.66</v>
      </c>
      <c r="G218" s="18">
        <f t="shared" si="45"/>
        <v>48292.460000000021</v>
      </c>
      <c r="H218" s="18">
        <f t="shared" si="46"/>
        <v>-63477.660000000033</v>
      </c>
      <c r="I218" s="19">
        <f t="shared" si="47"/>
        <v>9.3738057692651182</v>
      </c>
      <c r="J218" s="19">
        <f t="shared" si="48"/>
        <v>112.695532</v>
      </c>
      <c r="K218" s="19">
        <f t="shared" si="49"/>
        <v>50.229152069772709</v>
      </c>
    </row>
    <row r="219" spans="1:11" x14ac:dyDescent="0.2">
      <c r="A219" s="23" t="s">
        <v>38</v>
      </c>
      <c r="B219" s="17" t="s">
        <v>39</v>
      </c>
      <c r="C219" s="18">
        <v>515185.2</v>
      </c>
      <c r="D219" s="18">
        <v>1121814</v>
      </c>
      <c r="E219" s="18">
        <v>500000</v>
      </c>
      <c r="F219" s="18">
        <v>563477.66</v>
      </c>
      <c r="G219" s="18">
        <f t="shared" si="45"/>
        <v>48292.460000000021</v>
      </c>
      <c r="H219" s="18">
        <f t="shared" si="46"/>
        <v>-63477.660000000033</v>
      </c>
      <c r="I219" s="19">
        <f t="shared" si="47"/>
        <v>9.3738057692651182</v>
      </c>
      <c r="J219" s="19">
        <f t="shared" si="48"/>
        <v>112.695532</v>
      </c>
      <c r="K219" s="19">
        <f t="shared" si="49"/>
        <v>50.229152069772709</v>
      </c>
    </row>
    <row r="220" spans="1:11" x14ac:dyDescent="0.2">
      <c r="A220" s="24" t="s">
        <v>40</v>
      </c>
      <c r="B220" s="17" t="s">
        <v>41</v>
      </c>
      <c r="C220" s="18">
        <v>424228.49</v>
      </c>
      <c r="D220" s="18">
        <v>928960</v>
      </c>
      <c r="E220" s="18">
        <v>415000</v>
      </c>
      <c r="F220" s="18">
        <v>452188.09</v>
      </c>
      <c r="G220" s="18">
        <f t="shared" si="45"/>
        <v>27959.600000000035</v>
      </c>
      <c r="H220" s="18">
        <f t="shared" si="46"/>
        <v>-37188.090000000026</v>
      </c>
      <c r="I220" s="19">
        <f t="shared" si="47"/>
        <v>6.5906936141889076</v>
      </c>
      <c r="J220" s="19">
        <f t="shared" si="48"/>
        <v>108.96098554216869</v>
      </c>
      <c r="K220" s="19">
        <f t="shared" si="49"/>
        <v>48.676809550465038</v>
      </c>
    </row>
    <row r="221" spans="1:11" x14ac:dyDescent="0.2">
      <c r="A221" s="24" t="s">
        <v>42</v>
      </c>
      <c r="B221" s="17" t="s">
        <v>43</v>
      </c>
      <c r="C221" s="18">
        <v>90956.71</v>
      </c>
      <c r="D221" s="18">
        <v>192854</v>
      </c>
      <c r="E221" s="18">
        <v>85000</v>
      </c>
      <c r="F221" s="18">
        <v>111289.57</v>
      </c>
      <c r="G221" s="18">
        <f t="shared" si="45"/>
        <v>20332.86</v>
      </c>
      <c r="H221" s="18">
        <f t="shared" si="46"/>
        <v>-26289.570000000007</v>
      </c>
      <c r="I221" s="19">
        <f t="shared" si="47"/>
        <v>22.354436522605099</v>
      </c>
      <c r="J221" s="19">
        <f t="shared" si="48"/>
        <v>130.92890588235295</v>
      </c>
      <c r="K221" s="19">
        <f t="shared" si="49"/>
        <v>57.706643367521551</v>
      </c>
    </row>
    <row r="222" spans="1:11" x14ac:dyDescent="0.2">
      <c r="A222" s="25" t="s">
        <v>44</v>
      </c>
      <c r="B222" s="17" t="s">
        <v>45</v>
      </c>
      <c r="C222" s="18">
        <v>13568.23</v>
      </c>
      <c r="D222" s="18">
        <v>0</v>
      </c>
      <c r="E222" s="18">
        <v>0</v>
      </c>
      <c r="F222" s="18">
        <v>9267.17</v>
      </c>
      <c r="G222" s="18">
        <f t="shared" si="45"/>
        <v>-4301.0599999999995</v>
      </c>
      <c r="H222" s="18">
        <f t="shared" si="46"/>
        <v>-9267.17</v>
      </c>
      <c r="I222" s="19">
        <f t="shared" si="47"/>
        <v>-31.699492122406539</v>
      </c>
      <c r="J222" s="19">
        <f t="shared" si="48"/>
        <v>0</v>
      </c>
      <c r="K222" s="19">
        <f t="shared" si="49"/>
        <v>0</v>
      </c>
    </row>
    <row r="223" spans="1:11" x14ac:dyDescent="0.2">
      <c r="A223" s="22" t="s">
        <v>60</v>
      </c>
      <c r="B223" s="17" t="s">
        <v>61</v>
      </c>
      <c r="C223" s="18">
        <v>1178.03</v>
      </c>
      <c r="D223" s="18">
        <v>6000</v>
      </c>
      <c r="E223" s="18">
        <v>2000</v>
      </c>
      <c r="F223" s="18">
        <v>3596.12</v>
      </c>
      <c r="G223" s="18">
        <f t="shared" si="45"/>
        <v>2418.09</v>
      </c>
      <c r="H223" s="18">
        <f t="shared" si="46"/>
        <v>-1596.12</v>
      </c>
      <c r="I223" s="19">
        <f t="shared" si="47"/>
        <v>205.26557048632037</v>
      </c>
      <c r="J223" s="19">
        <f t="shared" si="48"/>
        <v>179.80600000000001</v>
      </c>
      <c r="K223" s="19">
        <f t="shared" si="49"/>
        <v>59.935333333333332</v>
      </c>
    </row>
    <row r="224" spans="1:11" x14ac:dyDescent="0.2">
      <c r="A224" s="23" t="s">
        <v>62</v>
      </c>
      <c r="B224" s="17" t="s">
        <v>63</v>
      </c>
      <c r="C224" s="18">
        <v>1178.03</v>
      </c>
      <c r="D224" s="18">
        <v>6000</v>
      </c>
      <c r="E224" s="18">
        <v>2000</v>
      </c>
      <c r="F224" s="18">
        <v>3596.12</v>
      </c>
      <c r="G224" s="18">
        <f t="shared" si="45"/>
        <v>2418.09</v>
      </c>
      <c r="H224" s="18">
        <f t="shared" si="46"/>
        <v>-1596.12</v>
      </c>
      <c r="I224" s="19">
        <f t="shared" si="47"/>
        <v>205.26557048632037</v>
      </c>
      <c r="J224" s="19">
        <f t="shared" si="48"/>
        <v>179.80600000000001</v>
      </c>
      <c r="K224" s="19">
        <f t="shared" si="49"/>
        <v>59.935333333333332</v>
      </c>
    </row>
    <row r="225" spans="1:11" x14ac:dyDescent="0.2">
      <c r="A225" s="16"/>
      <c r="B225" s="17" t="s">
        <v>64</v>
      </c>
      <c r="C225" s="18">
        <v>589443.77</v>
      </c>
      <c r="D225" s="18">
        <v>0</v>
      </c>
      <c r="E225" s="18">
        <v>0</v>
      </c>
      <c r="F225" s="18">
        <v>560740.22</v>
      </c>
      <c r="G225" s="18">
        <f t="shared" si="45"/>
        <v>-28703.550000000047</v>
      </c>
      <c r="H225" s="18">
        <f t="shared" si="46"/>
        <v>-560740.22</v>
      </c>
      <c r="I225" s="19">
        <f t="shared" si="47"/>
        <v>-4.8695993512663733</v>
      </c>
      <c r="J225" s="19">
        <f t="shared" si="48"/>
        <v>0</v>
      </c>
      <c r="K225" s="19">
        <f t="shared" si="49"/>
        <v>0</v>
      </c>
    </row>
    <row r="226" spans="1:11" x14ac:dyDescent="0.2">
      <c r="A226" s="16" t="s">
        <v>65</v>
      </c>
      <c r="B226" s="17" t="s">
        <v>66</v>
      </c>
      <c r="C226" s="18">
        <v>-589443.77</v>
      </c>
      <c r="D226" s="18">
        <v>0</v>
      </c>
      <c r="E226" s="18">
        <v>0</v>
      </c>
      <c r="F226" s="18">
        <v>-560740.22</v>
      </c>
      <c r="G226" s="18">
        <f t="shared" si="45"/>
        <v>28703.550000000047</v>
      </c>
      <c r="H226" s="18">
        <f t="shared" si="46"/>
        <v>560740.22</v>
      </c>
      <c r="I226" s="19">
        <f t="shared" si="47"/>
        <v>-4.8695993512663733</v>
      </c>
      <c r="J226" s="19">
        <f t="shared" si="48"/>
        <v>0</v>
      </c>
      <c r="K226" s="19">
        <f t="shared" si="49"/>
        <v>0</v>
      </c>
    </row>
    <row r="227" spans="1:11" x14ac:dyDescent="0.2">
      <c r="A227" s="22" t="s">
        <v>67</v>
      </c>
      <c r="B227" s="17" t="s">
        <v>68</v>
      </c>
      <c r="C227" s="18">
        <v>-589443.77</v>
      </c>
      <c r="D227" s="18">
        <v>0</v>
      </c>
      <c r="E227" s="18">
        <v>0</v>
      </c>
      <c r="F227" s="18">
        <v>-560740.22</v>
      </c>
      <c r="G227" s="18">
        <f t="shared" si="45"/>
        <v>28703.550000000047</v>
      </c>
      <c r="H227" s="18">
        <f t="shared" si="46"/>
        <v>560740.22</v>
      </c>
      <c r="I227" s="19">
        <f t="shared" si="47"/>
        <v>-4.8695993512663733</v>
      </c>
      <c r="J227" s="19">
        <f t="shared" si="48"/>
        <v>0</v>
      </c>
      <c r="K227" s="19">
        <f t="shared" si="49"/>
        <v>0</v>
      </c>
    </row>
    <row r="228" spans="1:11" x14ac:dyDescent="0.2">
      <c r="A228" s="27" t="s">
        <v>213</v>
      </c>
      <c r="B228" s="28" t="s">
        <v>272</v>
      </c>
      <c r="C228" s="29"/>
      <c r="D228" s="29"/>
      <c r="E228" s="29"/>
      <c r="F228" s="29"/>
      <c r="G228" s="29"/>
      <c r="H228" s="29"/>
      <c r="I228" s="30"/>
      <c r="J228" s="30"/>
      <c r="K228" s="30"/>
    </row>
    <row r="229" spans="1:11" x14ac:dyDescent="0.2">
      <c r="A229" s="16" t="s">
        <v>26</v>
      </c>
      <c r="B229" s="17" t="s">
        <v>27</v>
      </c>
      <c r="C229" s="18">
        <v>8597219.2699999996</v>
      </c>
      <c r="D229" s="18">
        <v>10940231</v>
      </c>
      <c r="E229" s="18">
        <v>2808000</v>
      </c>
      <c r="F229" s="18">
        <v>10328447.65</v>
      </c>
      <c r="G229" s="18">
        <f t="shared" ref="G229:G246" si="50">F229-C229</f>
        <v>1731228.3800000008</v>
      </c>
      <c r="H229" s="18">
        <f t="shared" ref="H229:H246" si="51">E229-F229</f>
        <v>-7520447.6500000004</v>
      </c>
      <c r="I229" s="19">
        <f t="shared" ref="I229:I246" si="52">IF(ISERROR(F229/C229),0,F229/C229*100-100)</f>
        <v>20.137073693596761</v>
      </c>
      <c r="J229" s="19">
        <f t="shared" ref="J229:J246" si="53">IF(ISERROR(F229/E229),0,F229/E229*100)</f>
        <v>367.82220975783474</v>
      </c>
      <c r="K229" s="19">
        <f t="shared" ref="K229:K246" si="54">IF(ISERROR(F229/D229),0,F229/D229*100)</f>
        <v>94.407948515895143</v>
      </c>
    </row>
    <row r="230" spans="1:11" ht="25.5" x14ac:dyDescent="0.2">
      <c r="A230" s="22" t="s">
        <v>28</v>
      </c>
      <c r="B230" s="17" t="s">
        <v>29</v>
      </c>
      <c r="C230" s="18">
        <v>308781.27</v>
      </c>
      <c r="D230" s="18">
        <v>853875</v>
      </c>
      <c r="E230" s="18">
        <v>382230</v>
      </c>
      <c r="F230" s="18">
        <v>242091.65</v>
      </c>
      <c r="G230" s="18">
        <f t="shared" si="50"/>
        <v>-66689.620000000024</v>
      </c>
      <c r="H230" s="18">
        <f t="shared" si="51"/>
        <v>140138.35</v>
      </c>
      <c r="I230" s="19">
        <f t="shared" si="52"/>
        <v>-21.597689523072432</v>
      </c>
      <c r="J230" s="19">
        <f t="shared" si="53"/>
        <v>63.33664285901159</v>
      </c>
      <c r="K230" s="19">
        <f t="shared" si="54"/>
        <v>28.352118284292199</v>
      </c>
    </row>
    <row r="231" spans="1:11" x14ac:dyDescent="0.2">
      <c r="A231" s="22" t="s">
        <v>30</v>
      </c>
      <c r="B231" s="17" t="s">
        <v>31</v>
      </c>
      <c r="C231" s="18">
        <v>8288438</v>
      </c>
      <c r="D231" s="18">
        <v>10086356</v>
      </c>
      <c r="E231" s="18">
        <v>2425770</v>
      </c>
      <c r="F231" s="18">
        <v>10086356</v>
      </c>
      <c r="G231" s="18">
        <f t="shared" si="50"/>
        <v>1797918</v>
      </c>
      <c r="H231" s="18">
        <f t="shared" si="51"/>
        <v>-7660586</v>
      </c>
      <c r="I231" s="19">
        <f t="shared" si="52"/>
        <v>21.691879700372979</v>
      </c>
      <c r="J231" s="19">
        <f t="shared" si="53"/>
        <v>415.80017891226294</v>
      </c>
      <c r="K231" s="19">
        <f t="shared" si="54"/>
        <v>100</v>
      </c>
    </row>
    <row r="232" spans="1:11" x14ac:dyDescent="0.2">
      <c r="A232" s="23" t="s">
        <v>32</v>
      </c>
      <c r="B232" s="17" t="s">
        <v>33</v>
      </c>
      <c r="C232" s="18">
        <v>8288438</v>
      </c>
      <c r="D232" s="18">
        <v>10086356</v>
      </c>
      <c r="E232" s="18">
        <v>2425770</v>
      </c>
      <c r="F232" s="18">
        <v>10086356</v>
      </c>
      <c r="G232" s="18">
        <f t="shared" si="50"/>
        <v>1797918</v>
      </c>
      <c r="H232" s="18">
        <f t="shared" si="51"/>
        <v>-7660586</v>
      </c>
      <c r="I232" s="19">
        <f t="shared" si="52"/>
        <v>21.691879700372979</v>
      </c>
      <c r="J232" s="19">
        <f t="shared" si="53"/>
        <v>415.80017891226294</v>
      </c>
      <c r="K232" s="19">
        <f t="shared" si="54"/>
        <v>100</v>
      </c>
    </row>
    <row r="233" spans="1:11" x14ac:dyDescent="0.2">
      <c r="A233" s="16" t="s">
        <v>34</v>
      </c>
      <c r="B233" s="17" t="s">
        <v>35</v>
      </c>
      <c r="C233" s="18">
        <v>3632312.82</v>
      </c>
      <c r="D233" s="18">
        <v>10990231</v>
      </c>
      <c r="E233" s="18">
        <v>2858000</v>
      </c>
      <c r="F233" s="18">
        <v>3487233.54</v>
      </c>
      <c r="G233" s="18">
        <f t="shared" si="50"/>
        <v>-145079.2799999998</v>
      </c>
      <c r="H233" s="18">
        <f t="shared" si="51"/>
        <v>-629233.54</v>
      </c>
      <c r="I233" s="19">
        <f t="shared" si="52"/>
        <v>-3.9941295584778373</v>
      </c>
      <c r="J233" s="19">
        <f t="shared" si="53"/>
        <v>122.0165689293212</v>
      </c>
      <c r="K233" s="19">
        <f t="shared" si="54"/>
        <v>31.730302484087915</v>
      </c>
    </row>
    <row r="234" spans="1:11" x14ac:dyDescent="0.2">
      <c r="A234" s="22" t="s">
        <v>36</v>
      </c>
      <c r="B234" s="17" t="s">
        <v>37</v>
      </c>
      <c r="C234" s="18">
        <v>3592523.48</v>
      </c>
      <c r="D234" s="18">
        <v>10920231</v>
      </c>
      <c r="E234" s="18">
        <v>2841000</v>
      </c>
      <c r="F234" s="18">
        <v>3445311.95</v>
      </c>
      <c r="G234" s="18">
        <f t="shared" si="50"/>
        <v>-147211.5299999998</v>
      </c>
      <c r="H234" s="18">
        <f t="shared" si="51"/>
        <v>-604311.95000000019</v>
      </c>
      <c r="I234" s="19">
        <f t="shared" si="52"/>
        <v>-4.0977193557549043</v>
      </c>
      <c r="J234" s="19">
        <f t="shared" si="53"/>
        <v>121.27109996480114</v>
      </c>
      <c r="K234" s="19">
        <f t="shared" si="54"/>
        <v>31.549808332809075</v>
      </c>
    </row>
    <row r="235" spans="1:11" x14ac:dyDescent="0.2">
      <c r="A235" s="23" t="s">
        <v>38</v>
      </c>
      <c r="B235" s="17" t="s">
        <v>39</v>
      </c>
      <c r="C235" s="18">
        <v>3532523.48</v>
      </c>
      <c r="D235" s="18">
        <v>8131602</v>
      </c>
      <c r="E235" s="18">
        <v>2841000</v>
      </c>
      <c r="F235" s="18">
        <v>3445311.95</v>
      </c>
      <c r="G235" s="18">
        <f t="shared" si="50"/>
        <v>-87211.529999999795</v>
      </c>
      <c r="H235" s="18">
        <f t="shared" si="51"/>
        <v>-604311.95000000019</v>
      </c>
      <c r="I235" s="19">
        <f t="shared" si="52"/>
        <v>-2.4688167111630861</v>
      </c>
      <c r="J235" s="19">
        <f t="shared" si="53"/>
        <v>121.27109996480114</v>
      </c>
      <c r="K235" s="19">
        <f t="shared" si="54"/>
        <v>42.369411955971287</v>
      </c>
    </row>
    <row r="236" spans="1:11" x14ac:dyDescent="0.2">
      <c r="A236" s="24" t="s">
        <v>40</v>
      </c>
      <c r="B236" s="17" t="s">
        <v>41</v>
      </c>
      <c r="C236" s="18">
        <v>1320831.69</v>
      </c>
      <c r="D236" s="18">
        <v>3521516</v>
      </c>
      <c r="E236" s="18">
        <v>1301000</v>
      </c>
      <c r="F236" s="18">
        <v>1498890.34</v>
      </c>
      <c r="G236" s="18">
        <f t="shared" si="50"/>
        <v>178058.65000000014</v>
      </c>
      <c r="H236" s="18">
        <f t="shared" si="51"/>
        <v>-197890.34000000008</v>
      </c>
      <c r="I236" s="19">
        <f t="shared" si="52"/>
        <v>13.480797844879106</v>
      </c>
      <c r="J236" s="19">
        <f t="shared" si="53"/>
        <v>115.21063335895465</v>
      </c>
      <c r="K236" s="19">
        <f t="shared" si="54"/>
        <v>42.563780485450017</v>
      </c>
    </row>
    <row r="237" spans="1:11" x14ac:dyDescent="0.2">
      <c r="A237" s="24" t="s">
        <v>42</v>
      </c>
      <c r="B237" s="17" t="s">
        <v>43</v>
      </c>
      <c r="C237" s="18">
        <v>2211691.79</v>
      </c>
      <c r="D237" s="18">
        <v>4610086</v>
      </c>
      <c r="E237" s="18">
        <v>1540000</v>
      </c>
      <c r="F237" s="18">
        <v>1946421.61</v>
      </c>
      <c r="G237" s="18">
        <f t="shared" si="50"/>
        <v>-265270.17999999993</v>
      </c>
      <c r="H237" s="18">
        <f t="shared" si="51"/>
        <v>-406421.6100000001</v>
      </c>
      <c r="I237" s="19">
        <f t="shared" si="52"/>
        <v>-11.993993973274186</v>
      </c>
      <c r="J237" s="19">
        <f t="shared" si="53"/>
        <v>126.39101363636365</v>
      </c>
      <c r="K237" s="19">
        <f t="shared" si="54"/>
        <v>42.220939262304434</v>
      </c>
    </row>
    <row r="238" spans="1:11" x14ac:dyDescent="0.2">
      <c r="A238" s="25" t="s">
        <v>44</v>
      </c>
      <c r="B238" s="17" t="s">
        <v>45</v>
      </c>
      <c r="C238" s="18">
        <v>16176.39</v>
      </c>
      <c r="D238" s="18">
        <v>0</v>
      </c>
      <c r="E238" s="18">
        <v>0</v>
      </c>
      <c r="F238" s="18">
        <v>13714.62</v>
      </c>
      <c r="G238" s="18">
        <f t="shared" si="50"/>
        <v>-2461.7699999999986</v>
      </c>
      <c r="H238" s="18">
        <f t="shared" si="51"/>
        <v>-13714.62</v>
      </c>
      <c r="I238" s="19">
        <f t="shared" si="52"/>
        <v>-15.218290360210148</v>
      </c>
      <c r="J238" s="19">
        <f t="shared" si="53"/>
        <v>0</v>
      </c>
      <c r="K238" s="19">
        <f t="shared" si="54"/>
        <v>0</v>
      </c>
    </row>
    <row r="239" spans="1:11" x14ac:dyDescent="0.2">
      <c r="A239" s="23" t="s">
        <v>46</v>
      </c>
      <c r="B239" s="17" t="s">
        <v>47</v>
      </c>
      <c r="C239" s="18">
        <v>60000</v>
      </c>
      <c r="D239" s="18">
        <v>2788629</v>
      </c>
      <c r="E239" s="18">
        <v>0</v>
      </c>
      <c r="F239" s="18">
        <v>0</v>
      </c>
      <c r="G239" s="18">
        <f t="shared" si="50"/>
        <v>-60000</v>
      </c>
      <c r="H239" s="18">
        <f t="shared" si="51"/>
        <v>0</v>
      </c>
      <c r="I239" s="19">
        <f t="shared" si="52"/>
        <v>-100</v>
      </c>
      <c r="J239" s="19">
        <f t="shared" si="53"/>
        <v>0</v>
      </c>
      <c r="K239" s="19">
        <f t="shared" si="54"/>
        <v>0</v>
      </c>
    </row>
    <row r="240" spans="1:11" x14ac:dyDescent="0.2">
      <c r="A240" s="24" t="s">
        <v>48</v>
      </c>
      <c r="B240" s="17" t="s">
        <v>49</v>
      </c>
      <c r="C240" s="18">
        <v>60000</v>
      </c>
      <c r="D240" s="18">
        <v>2788629</v>
      </c>
      <c r="E240" s="18">
        <v>0</v>
      </c>
      <c r="F240" s="18">
        <v>0</v>
      </c>
      <c r="G240" s="18">
        <f t="shared" si="50"/>
        <v>-60000</v>
      </c>
      <c r="H240" s="18">
        <f t="shared" si="51"/>
        <v>0</v>
      </c>
      <c r="I240" s="19">
        <f t="shared" si="52"/>
        <v>-100</v>
      </c>
      <c r="J240" s="19">
        <f t="shared" si="53"/>
        <v>0</v>
      </c>
      <c r="K240" s="19">
        <f t="shared" si="54"/>
        <v>0</v>
      </c>
    </row>
    <row r="241" spans="1:11" x14ac:dyDescent="0.2">
      <c r="A241" s="22" t="s">
        <v>60</v>
      </c>
      <c r="B241" s="17" t="s">
        <v>61</v>
      </c>
      <c r="C241" s="18">
        <v>39789.339999999997</v>
      </c>
      <c r="D241" s="18">
        <v>70000</v>
      </c>
      <c r="E241" s="18">
        <v>17000</v>
      </c>
      <c r="F241" s="18">
        <v>41921.589999999997</v>
      </c>
      <c r="G241" s="18">
        <f t="shared" si="50"/>
        <v>2132.25</v>
      </c>
      <c r="H241" s="18">
        <f t="shared" si="51"/>
        <v>-24921.589999999997</v>
      </c>
      <c r="I241" s="19">
        <f t="shared" si="52"/>
        <v>5.3588473696723753</v>
      </c>
      <c r="J241" s="19">
        <f t="shared" si="53"/>
        <v>246.59758823529413</v>
      </c>
      <c r="K241" s="19">
        <f t="shared" si="54"/>
        <v>59.887985714285705</v>
      </c>
    </row>
    <row r="242" spans="1:11" x14ac:dyDescent="0.2">
      <c r="A242" s="23" t="s">
        <v>62</v>
      </c>
      <c r="B242" s="17" t="s">
        <v>63</v>
      </c>
      <c r="C242" s="18">
        <v>39789.339999999997</v>
      </c>
      <c r="D242" s="18">
        <v>70000</v>
      </c>
      <c r="E242" s="18">
        <v>17000</v>
      </c>
      <c r="F242" s="18">
        <v>41921.589999999997</v>
      </c>
      <c r="G242" s="18">
        <f t="shared" si="50"/>
        <v>2132.25</v>
      </c>
      <c r="H242" s="18">
        <f t="shared" si="51"/>
        <v>-24921.589999999997</v>
      </c>
      <c r="I242" s="19">
        <f t="shared" si="52"/>
        <v>5.3588473696723753</v>
      </c>
      <c r="J242" s="19">
        <f t="shared" si="53"/>
        <v>246.59758823529413</v>
      </c>
      <c r="K242" s="19">
        <f t="shared" si="54"/>
        <v>59.887985714285705</v>
      </c>
    </row>
    <row r="243" spans="1:11" x14ac:dyDescent="0.2">
      <c r="A243" s="16"/>
      <c r="B243" s="17" t="s">
        <v>64</v>
      </c>
      <c r="C243" s="18">
        <v>4964906.45</v>
      </c>
      <c r="D243" s="18">
        <v>-50000</v>
      </c>
      <c r="E243" s="18">
        <v>-50000</v>
      </c>
      <c r="F243" s="18">
        <v>6841214.1100000003</v>
      </c>
      <c r="G243" s="18">
        <f t="shared" si="50"/>
        <v>1876307.6600000001</v>
      </c>
      <c r="H243" s="18">
        <f t="shared" si="51"/>
        <v>-6891214.1100000003</v>
      </c>
      <c r="I243" s="19">
        <f t="shared" si="52"/>
        <v>37.791400077638912</v>
      </c>
      <c r="J243" s="19">
        <f t="shared" si="53"/>
        <v>-13682.42822</v>
      </c>
      <c r="K243" s="19">
        <f t="shared" si="54"/>
        <v>-13682.42822</v>
      </c>
    </row>
    <row r="244" spans="1:11" x14ac:dyDescent="0.2">
      <c r="A244" s="16" t="s">
        <v>65</v>
      </c>
      <c r="B244" s="17" t="s">
        <v>66</v>
      </c>
      <c r="C244" s="18">
        <v>-4964906.45</v>
      </c>
      <c r="D244" s="18">
        <v>50000</v>
      </c>
      <c r="E244" s="18">
        <v>50000</v>
      </c>
      <c r="F244" s="18">
        <v>-6841214.1100000003</v>
      </c>
      <c r="G244" s="18">
        <f t="shared" si="50"/>
        <v>-1876307.6600000001</v>
      </c>
      <c r="H244" s="18">
        <f t="shared" si="51"/>
        <v>6891214.1100000003</v>
      </c>
      <c r="I244" s="19">
        <f t="shared" si="52"/>
        <v>37.791400077638912</v>
      </c>
      <c r="J244" s="19">
        <f t="shared" si="53"/>
        <v>-13682.42822</v>
      </c>
      <c r="K244" s="19">
        <f t="shared" si="54"/>
        <v>-13682.42822</v>
      </c>
    </row>
    <row r="245" spans="1:11" x14ac:dyDescent="0.2">
      <c r="A245" s="22" t="s">
        <v>67</v>
      </c>
      <c r="B245" s="17" t="s">
        <v>68</v>
      </c>
      <c r="C245" s="18">
        <v>-4964906.45</v>
      </c>
      <c r="D245" s="18">
        <v>50000</v>
      </c>
      <c r="E245" s="18">
        <v>50000</v>
      </c>
      <c r="F245" s="18">
        <v>-6841214.1100000003</v>
      </c>
      <c r="G245" s="18">
        <f t="shared" si="50"/>
        <v>-1876307.6600000001</v>
      </c>
      <c r="H245" s="18">
        <f t="shared" si="51"/>
        <v>6891214.1100000003</v>
      </c>
      <c r="I245" s="19">
        <f t="shared" si="52"/>
        <v>37.791400077638912</v>
      </c>
      <c r="J245" s="19">
        <f t="shared" si="53"/>
        <v>-13682.42822</v>
      </c>
      <c r="K245" s="19">
        <f t="shared" si="54"/>
        <v>-13682.42822</v>
      </c>
    </row>
    <row r="246" spans="1:11" ht="25.5" x14ac:dyDescent="0.2">
      <c r="A246" s="23" t="s">
        <v>146</v>
      </c>
      <c r="B246" s="17" t="s">
        <v>147</v>
      </c>
      <c r="C246" s="18">
        <v>0</v>
      </c>
      <c r="D246" s="18">
        <v>50000</v>
      </c>
      <c r="E246" s="18">
        <v>50000</v>
      </c>
      <c r="F246" s="18">
        <v>0</v>
      </c>
      <c r="G246" s="18">
        <f t="shared" si="50"/>
        <v>0</v>
      </c>
      <c r="H246" s="18">
        <f t="shared" si="51"/>
        <v>50000</v>
      </c>
      <c r="I246" s="19">
        <f t="shared" si="52"/>
        <v>0</v>
      </c>
      <c r="J246" s="19">
        <f t="shared" si="53"/>
        <v>0</v>
      </c>
      <c r="K246" s="19">
        <f t="shared" si="54"/>
        <v>0</v>
      </c>
    </row>
    <row r="247" spans="1:11" x14ac:dyDescent="0.2">
      <c r="A247" s="27" t="s">
        <v>273</v>
      </c>
      <c r="B247" s="28" t="s">
        <v>274</v>
      </c>
      <c r="C247" s="29"/>
      <c r="D247" s="29"/>
      <c r="E247" s="29"/>
      <c r="F247" s="29"/>
      <c r="G247" s="29"/>
      <c r="H247" s="29"/>
      <c r="I247" s="30"/>
      <c r="J247" s="30"/>
      <c r="K247" s="30"/>
    </row>
    <row r="248" spans="1:11" x14ac:dyDescent="0.2">
      <c r="A248" s="16" t="s">
        <v>26</v>
      </c>
      <c r="B248" s="17" t="s">
        <v>27</v>
      </c>
      <c r="C248" s="18">
        <v>152923615</v>
      </c>
      <c r="D248" s="18">
        <v>85568927</v>
      </c>
      <c r="E248" s="18">
        <v>40744804</v>
      </c>
      <c r="F248" s="18">
        <v>85570636.819999993</v>
      </c>
      <c r="G248" s="18">
        <f t="shared" ref="G248:G270" si="55">F248-C248</f>
        <v>-67352978.180000007</v>
      </c>
      <c r="H248" s="18">
        <f t="shared" ref="H248:H270" si="56">E248-F248</f>
        <v>-44825832.819999993</v>
      </c>
      <c r="I248" s="19">
        <f t="shared" ref="I248:I270" si="57">IF(ISERROR(F248/C248),0,F248/C248*100-100)</f>
        <v>-44.043543032905689</v>
      </c>
      <c r="J248" s="19">
        <f t="shared" ref="J248:J270" si="58">IF(ISERROR(F248/E248),0,F248/E248*100)</f>
        <v>210.01607179163261</v>
      </c>
      <c r="K248" s="19">
        <f t="shared" ref="K248:K270" si="59">IF(ISERROR(F248/D248),0,F248/D248*100)</f>
        <v>100.00199817861453</v>
      </c>
    </row>
    <row r="249" spans="1:11" ht="25.5" x14ac:dyDescent="0.2">
      <c r="A249" s="22" t="s">
        <v>28</v>
      </c>
      <c r="B249" s="17" t="s">
        <v>29</v>
      </c>
      <c r="C249" s="18">
        <v>0</v>
      </c>
      <c r="D249" s="18">
        <v>0</v>
      </c>
      <c r="E249" s="18">
        <v>0</v>
      </c>
      <c r="F249" s="18">
        <v>1709.82</v>
      </c>
      <c r="G249" s="18">
        <f t="shared" si="55"/>
        <v>1709.82</v>
      </c>
      <c r="H249" s="18">
        <f t="shared" si="56"/>
        <v>-1709.82</v>
      </c>
      <c r="I249" s="19">
        <f t="shared" si="57"/>
        <v>0</v>
      </c>
      <c r="J249" s="19">
        <f t="shared" si="58"/>
        <v>0</v>
      </c>
      <c r="K249" s="19">
        <f t="shared" si="59"/>
        <v>0</v>
      </c>
    </row>
    <row r="250" spans="1:11" x14ac:dyDescent="0.2">
      <c r="A250" s="22" t="s">
        <v>30</v>
      </c>
      <c r="B250" s="17" t="s">
        <v>31</v>
      </c>
      <c r="C250" s="18">
        <v>152923615</v>
      </c>
      <c r="D250" s="18">
        <v>85568927</v>
      </c>
      <c r="E250" s="18">
        <v>40744804</v>
      </c>
      <c r="F250" s="18">
        <v>85568927</v>
      </c>
      <c r="G250" s="18">
        <f t="shared" si="55"/>
        <v>-67354688</v>
      </c>
      <c r="H250" s="18">
        <f t="shared" si="56"/>
        <v>-44824123</v>
      </c>
      <c r="I250" s="19">
        <f t="shared" si="57"/>
        <v>-44.044661120520857</v>
      </c>
      <c r="J250" s="19">
        <f t="shared" si="58"/>
        <v>210.01187537925082</v>
      </c>
      <c r="K250" s="19">
        <f t="shared" si="59"/>
        <v>100</v>
      </c>
    </row>
    <row r="251" spans="1:11" x14ac:dyDescent="0.2">
      <c r="A251" s="23" t="s">
        <v>32</v>
      </c>
      <c r="B251" s="17" t="s">
        <v>33</v>
      </c>
      <c r="C251" s="18">
        <v>152923615</v>
      </c>
      <c r="D251" s="18">
        <v>85568927</v>
      </c>
      <c r="E251" s="18">
        <v>40744804</v>
      </c>
      <c r="F251" s="18">
        <v>85568927</v>
      </c>
      <c r="G251" s="18">
        <f t="shared" si="55"/>
        <v>-67354688</v>
      </c>
      <c r="H251" s="18">
        <f t="shared" si="56"/>
        <v>-44824123</v>
      </c>
      <c r="I251" s="19">
        <f t="shared" si="57"/>
        <v>-44.044661120520857</v>
      </c>
      <c r="J251" s="19">
        <f t="shared" si="58"/>
        <v>210.01187537925082</v>
      </c>
      <c r="K251" s="19">
        <f t="shared" si="59"/>
        <v>100</v>
      </c>
    </row>
    <row r="252" spans="1:11" x14ac:dyDescent="0.2">
      <c r="A252" s="16" t="s">
        <v>34</v>
      </c>
      <c r="B252" s="17" t="s">
        <v>35</v>
      </c>
      <c r="C252" s="18">
        <v>97276798.090000004</v>
      </c>
      <c r="D252" s="18">
        <v>85568927</v>
      </c>
      <c r="E252" s="18">
        <v>40744804</v>
      </c>
      <c r="F252" s="18">
        <v>39368265.189999998</v>
      </c>
      <c r="G252" s="18">
        <f t="shared" si="55"/>
        <v>-57908532.900000006</v>
      </c>
      <c r="H252" s="18">
        <f t="shared" si="56"/>
        <v>1376538.8100000024</v>
      </c>
      <c r="I252" s="19">
        <f t="shared" si="57"/>
        <v>-59.529645338884741</v>
      </c>
      <c r="J252" s="19">
        <f t="shared" si="58"/>
        <v>96.621559868099979</v>
      </c>
      <c r="K252" s="19">
        <f t="shared" si="59"/>
        <v>46.007664896861449</v>
      </c>
    </row>
    <row r="253" spans="1:11" x14ac:dyDescent="0.2">
      <c r="A253" s="22" t="s">
        <v>36</v>
      </c>
      <c r="B253" s="17" t="s">
        <v>37</v>
      </c>
      <c r="C253" s="18">
        <v>97176253.980000004</v>
      </c>
      <c r="D253" s="18">
        <v>85316189</v>
      </c>
      <c r="E253" s="18">
        <v>40660430</v>
      </c>
      <c r="F253" s="18">
        <v>39195719.939999998</v>
      </c>
      <c r="G253" s="18">
        <f t="shared" si="55"/>
        <v>-57980534.040000007</v>
      </c>
      <c r="H253" s="18">
        <f t="shared" si="56"/>
        <v>1464710.0600000024</v>
      </c>
      <c r="I253" s="19">
        <f t="shared" si="57"/>
        <v>-59.665331462491928</v>
      </c>
      <c r="J253" s="19">
        <f t="shared" si="58"/>
        <v>96.397701499959538</v>
      </c>
      <c r="K253" s="19">
        <f t="shared" si="59"/>
        <v>45.941714461718391</v>
      </c>
    </row>
    <row r="254" spans="1:11" x14ac:dyDescent="0.2">
      <c r="A254" s="23" t="s">
        <v>38</v>
      </c>
      <c r="B254" s="17" t="s">
        <v>39</v>
      </c>
      <c r="C254" s="18">
        <v>11838560.57</v>
      </c>
      <c r="D254" s="18">
        <v>63719629</v>
      </c>
      <c r="E254" s="18">
        <v>27038590</v>
      </c>
      <c r="F254" s="18">
        <v>29349588.68</v>
      </c>
      <c r="G254" s="18">
        <f t="shared" si="55"/>
        <v>17511028.109999999</v>
      </c>
      <c r="H254" s="18">
        <f t="shared" si="56"/>
        <v>-2310998.6799999997</v>
      </c>
      <c r="I254" s="19">
        <f t="shared" si="57"/>
        <v>147.91517943806915</v>
      </c>
      <c r="J254" s="19">
        <f t="shared" si="58"/>
        <v>108.54703843654569</v>
      </c>
      <c r="K254" s="19">
        <f t="shared" si="59"/>
        <v>46.060514068592582</v>
      </c>
    </row>
    <row r="255" spans="1:11" x14ac:dyDescent="0.2">
      <c r="A255" s="24" t="s">
        <v>40</v>
      </c>
      <c r="B255" s="17" t="s">
        <v>41</v>
      </c>
      <c r="C255" s="18">
        <v>394945.92</v>
      </c>
      <c r="D255" s="18">
        <v>1137829</v>
      </c>
      <c r="E255" s="18">
        <v>399794</v>
      </c>
      <c r="F255" s="18">
        <v>512102.21</v>
      </c>
      <c r="G255" s="18">
        <f t="shared" si="55"/>
        <v>117156.29000000004</v>
      </c>
      <c r="H255" s="18">
        <f t="shared" si="56"/>
        <v>-112308.21000000002</v>
      </c>
      <c r="I255" s="19">
        <f t="shared" si="57"/>
        <v>29.663881576495356</v>
      </c>
      <c r="J255" s="19">
        <f t="shared" si="58"/>
        <v>128.09151963261081</v>
      </c>
      <c r="K255" s="19">
        <f t="shared" si="59"/>
        <v>45.006957108669233</v>
      </c>
    </row>
    <row r="256" spans="1:11" x14ac:dyDescent="0.2">
      <c r="A256" s="24" t="s">
        <v>42</v>
      </c>
      <c r="B256" s="17" t="s">
        <v>43</v>
      </c>
      <c r="C256" s="18">
        <v>11443614.65</v>
      </c>
      <c r="D256" s="18">
        <v>62581800</v>
      </c>
      <c r="E256" s="18">
        <v>26638796</v>
      </c>
      <c r="F256" s="18">
        <v>28837486.469999999</v>
      </c>
      <c r="G256" s="18">
        <f t="shared" si="55"/>
        <v>17393871.82</v>
      </c>
      <c r="H256" s="18">
        <f t="shared" si="56"/>
        <v>-2198690.4699999988</v>
      </c>
      <c r="I256" s="19">
        <f t="shared" si="57"/>
        <v>151.99630843913465</v>
      </c>
      <c r="J256" s="19">
        <f t="shared" si="58"/>
        <v>108.25371563339424</v>
      </c>
      <c r="K256" s="19">
        <f t="shared" si="59"/>
        <v>46.079669280845224</v>
      </c>
    </row>
    <row r="257" spans="1:11" x14ac:dyDescent="0.2">
      <c r="A257" s="25" t="s">
        <v>44</v>
      </c>
      <c r="B257" s="17" t="s">
        <v>45</v>
      </c>
      <c r="C257" s="18">
        <v>0</v>
      </c>
      <c r="D257" s="18">
        <v>0</v>
      </c>
      <c r="E257" s="18">
        <v>0</v>
      </c>
      <c r="F257" s="18">
        <v>203.28</v>
      </c>
      <c r="G257" s="18">
        <f t="shared" si="55"/>
        <v>203.28</v>
      </c>
      <c r="H257" s="18">
        <f t="shared" si="56"/>
        <v>-203.28</v>
      </c>
      <c r="I257" s="19">
        <f t="shared" si="57"/>
        <v>0</v>
      </c>
      <c r="J257" s="19">
        <f t="shared" si="58"/>
        <v>0</v>
      </c>
      <c r="K257" s="19">
        <f t="shared" si="59"/>
        <v>0</v>
      </c>
    </row>
    <row r="258" spans="1:11" x14ac:dyDescent="0.2">
      <c r="A258" s="23" t="s">
        <v>46</v>
      </c>
      <c r="B258" s="17" t="s">
        <v>47</v>
      </c>
      <c r="C258" s="18">
        <v>84839314.409999996</v>
      </c>
      <c r="D258" s="18">
        <v>21576560</v>
      </c>
      <c r="E258" s="18">
        <v>13605840</v>
      </c>
      <c r="F258" s="18">
        <v>9828121.6600000001</v>
      </c>
      <c r="G258" s="18">
        <f t="shared" si="55"/>
        <v>-75011192.75</v>
      </c>
      <c r="H258" s="18">
        <f t="shared" si="56"/>
        <v>3777718.34</v>
      </c>
      <c r="I258" s="19">
        <f t="shared" si="57"/>
        <v>-88.415604571597569</v>
      </c>
      <c r="J258" s="19">
        <f t="shared" si="58"/>
        <v>72.234582061820518</v>
      </c>
      <c r="K258" s="19">
        <f t="shared" si="59"/>
        <v>45.549993418784091</v>
      </c>
    </row>
    <row r="259" spans="1:11" x14ac:dyDescent="0.2">
      <c r="A259" s="24" t="s">
        <v>48</v>
      </c>
      <c r="B259" s="17" t="s">
        <v>49</v>
      </c>
      <c r="C259" s="18">
        <v>84839314.409999996</v>
      </c>
      <c r="D259" s="18">
        <v>21576560</v>
      </c>
      <c r="E259" s="18">
        <v>13605840</v>
      </c>
      <c r="F259" s="18">
        <v>9828121.6600000001</v>
      </c>
      <c r="G259" s="18">
        <f t="shared" si="55"/>
        <v>-75011192.75</v>
      </c>
      <c r="H259" s="18">
        <f t="shared" si="56"/>
        <v>3777718.34</v>
      </c>
      <c r="I259" s="19">
        <f t="shared" si="57"/>
        <v>-88.415604571597569</v>
      </c>
      <c r="J259" s="19">
        <f t="shared" si="58"/>
        <v>72.234582061820518</v>
      </c>
      <c r="K259" s="19">
        <f t="shared" si="59"/>
        <v>45.549993418784091</v>
      </c>
    </row>
    <row r="260" spans="1:11" ht="25.5" x14ac:dyDescent="0.2">
      <c r="A260" s="23" t="s">
        <v>52</v>
      </c>
      <c r="B260" s="17" t="s">
        <v>53</v>
      </c>
      <c r="C260" s="18">
        <v>498379</v>
      </c>
      <c r="D260" s="18">
        <v>20000</v>
      </c>
      <c r="E260" s="18">
        <v>16000</v>
      </c>
      <c r="F260" s="18">
        <v>18009.599999999999</v>
      </c>
      <c r="G260" s="18">
        <f t="shared" si="55"/>
        <v>-480369.4</v>
      </c>
      <c r="H260" s="18">
        <f t="shared" si="56"/>
        <v>-2009.5999999999985</v>
      </c>
      <c r="I260" s="19">
        <f t="shared" si="57"/>
        <v>-96.386364594013799</v>
      </c>
      <c r="J260" s="19">
        <f t="shared" si="58"/>
        <v>112.55999999999999</v>
      </c>
      <c r="K260" s="19">
        <f t="shared" si="59"/>
        <v>90.048000000000002</v>
      </c>
    </row>
    <row r="261" spans="1:11" x14ac:dyDescent="0.2">
      <c r="A261" s="24" t="s">
        <v>54</v>
      </c>
      <c r="B261" s="17" t="s">
        <v>55</v>
      </c>
      <c r="C261" s="18">
        <v>498379</v>
      </c>
      <c r="D261" s="18">
        <v>0</v>
      </c>
      <c r="E261" s="18">
        <v>0</v>
      </c>
      <c r="F261" s="18">
        <v>0</v>
      </c>
      <c r="G261" s="18">
        <f t="shared" si="55"/>
        <v>-498379</v>
      </c>
      <c r="H261" s="18">
        <f t="shared" si="56"/>
        <v>0</v>
      </c>
      <c r="I261" s="19">
        <f t="shared" si="57"/>
        <v>-100</v>
      </c>
      <c r="J261" s="19">
        <f t="shared" si="58"/>
        <v>0</v>
      </c>
      <c r="K261" s="19">
        <f t="shared" si="59"/>
        <v>0</v>
      </c>
    </row>
    <row r="262" spans="1:11" ht="25.5" x14ac:dyDescent="0.2">
      <c r="A262" s="25" t="s">
        <v>56</v>
      </c>
      <c r="B262" s="17" t="s">
        <v>57</v>
      </c>
      <c r="C262" s="18">
        <v>498379</v>
      </c>
      <c r="D262" s="18">
        <v>0</v>
      </c>
      <c r="E262" s="18">
        <v>0</v>
      </c>
      <c r="F262" s="18">
        <v>0</v>
      </c>
      <c r="G262" s="18">
        <f t="shared" si="55"/>
        <v>-498379</v>
      </c>
      <c r="H262" s="18">
        <f t="shared" si="56"/>
        <v>0</v>
      </c>
      <c r="I262" s="19">
        <f t="shared" si="57"/>
        <v>-100</v>
      </c>
      <c r="J262" s="19">
        <f t="shared" si="58"/>
        <v>0</v>
      </c>
      <c r="K262" s="19">
        <f t="shared" si="59"/>
        <v>0</v>
      </c>
    </row>
    <row r="263" spans="1:11" ht="25.5" x14ac:dyDescent="0.2">
      <c r="A263" s="26" t="s">
        <v>58</v>
      </c>
      <c r="B263" s="17" t="s">
        <v>59</v>
      </c>
      <c r="C263" s="18">
        <v>498379</v>
      </c>
      <c r="D263" s="18">
        <v>0</v>
      </c>
      <c r="E263" s="18">
        <v>0</v>
      </c>
      <c r="F263" s="18">
        <v>0</v>
      </c>
      <c r="G263" s="18">
        <f t="shared" si="55"/>
        <v>-498379</v>
      </c>
      <c r="H263" s="18">
        <f t="shared" si="56"/>
        <v>0</v>
      </c>
      <c r="I263" s="19">
        <f t="shared" si="57"/>
        <v>-100</v>
      </c>
      <c r="J263" s="19">
        <f t="shared" si="58"/>
        <v>0</v>
      </c>
      <c r="K263" s="19">
        <f t="shared" si="59"/>
        <v>0</v>
      </c>
    </row>
    <row r="264" spans="1:11" ht="25.5" x14ac:dyDescent="0.2">
      <c r="A264" s="24" t="s">
        <v>164</v>
      </c>
      <c r="B264" s="17" t="s">
        <v>165</v>
      </c>
      <c r="C264" s="18">
        <v>0</v>
      </c>
      <c r="D264" s="18">
        <v>20000</v>
      </c>
      <c r="E264" s="18">
        <v>16000</v>
      </c>
      <c r="F264" s="18">
        <v>18009.599999999999</v>
      </c>
      <c r="G264" s="18">
        <f t="shared" si="55"/>
        <v>18009.599999999999</v>
      </c>
      <c r="H264" s="18">
        <f t="shared" si="56"/>
        <v>-2009.5999999999985</v>
      </c>
      <c r="I264" s="19">
        <f t="shared" si="57"/>
        <v>0</v>
      </c>
      <c r="J264" s="19">
        <f t="shared" si="58"/>
        <v>112.55999999999999</v>
      </c>
      <c r="K264" s="19">
        <f t="shared" si="59"/>
        <v>90.048000000000002</v>
      </c>
    </row>
    <row r="265" spans="1:11" ht="25.5" x14ac:dyDescent="0.2">
      <c r="A265" s="25" t="s">
        <v>166</v>
      </c>
      <c r="B265" s="17" t="s">
        <v>167</v>
      </c>
      <c r="C265" s="18">
        <v>0</v>
      </c>
      <c r="D265" s="18">
        <v>20000</v>
      </c>
      <c r="E265" s="18">
        <v>16000</v>
      </c>
      <c r="F265" s="18">
        <v>18009.599999999999</v>
      </c>
      <c r="G265" s="18">
        <f t="shared" si="55"/>
        <v>18009.599999999999</v>
      </c>
      <c r="H265" s="18">
        <f t="shared" si="56"/>
        <v>-2009.5999999999985</v>
      </c>
      <c r="I265" s="19">
        <f t="shared" si="57"/>
        <v>0</v>
      </c>
      <c r="J265" s="19">
        <f t="shared" si="58"/>
        <v>112.55999999999999</v>
      </c>
      <c r="K265" s="19">
        <f t="shared" si="59"/>
        <v>90.048000000000002</v>
      </c>
    </row>
    <row r="266" spans="1:11" x14ac:dyDescent="0.2">
      <c r="A266" s="22" t="s">
        <v>60</v>
      </c>
      <c r="B266" s="17" t="s">
        <v>61</v>
      </c>
      <c r="C266" s="18">
        <v>100544.11</v>
      </c>
      <c r="D266" s="18">
        <v>252738</v>
      </c>
      <c r="E266" s="18">
        <v>84374</v>
      </c>
      <c r="F266" s="18">
        <v>172545.25</v>
      </c>
      <c r="G266" s="18">
        <f t="shared" si="55"/>
        <v>72001.14</v>
      </c>
      <c r="H266" s="18">
        <f t="shared" si="56"/>
        <v>-88171.25</v>
      </c>
      <c r="I266" s="19">
        <f t="shared" si="57"/>
        <v>71.611494696208467</v>
      </c>
      <c r="J266" s="19">
        <f t="shared" si="58"/>
        <v>204.50049778367742</v>
      </c>
      <c r="K266" s="19">
        <f t="shared" si="59"/>
        <v>68.270402551258613</v>
      </c>
    </row>
    <row r="267" spans="1:11" x14ac:dyDescent="0.2">
      <c r="A267" s="23" t="s">
        <v>62</v>
      </c>
      <c r="B267" s="17" t="s">
        <v>63</v>
      </c>
      <c r="C267" s="18">
        <v>100544.11</v>
      </c>
      <c r="D267" s="18">
        <v>252738</v>
      </c>
      <c r="E267" s="18">
        <v>84374</v>
      </c>
      <c r="F267" s="18">
        <v>172545.25</v>
      </c>
      <c r="G267" s="18">
        <f t="shared" si="55"/>
        <v>72001.14</v>
      </c>
      <c r="H267" s="18">
        <f t="shared" si="56"/>
        <v>-88171.25</v>
      </c>
      <c r="I267" s="19">
        <f t="shared" si="57"/>
        <v>71.611494696208467</v>
      </c>
      <c r="J267" s="19">
        <f t="shared" si="58"/>
        <v>204.50049778367742</v>
      </c>
      <c r="K267" s="19">
        <f t="shared" si="59"/>
        <v>68.270402551258613</v>
      </c>
    </row>
    <row r="268" spans="1:11" x14ac:dyDescent="0.2">
      <c r="A268" s="16"/>
      <c r="B268" s="17" t="s">
        <v>64</v>
      </c>
      <c r="C268" s="18">
        <v>55646816.909999996</v>
      </c>
      <c r="D268" s="18">
        <v>0</v>
      </c>
      <c r="E268" s="18">
        <v>0</v>
      </c>
      <c r="F268" s="18">
        <v>46202371.630000003</v>
      </c>
      <c r="G268" s="18">
        <f t="shared" si="55"/>
        <v>-9444445.2799999937</v>
      </c>
      <c r="H268" s="18">
        <f t="shared" si="56"/>
        <v>-46202371.630000003</v>
      </c>
      <c r="I268" s="19">
        <f t="shared" si="57"/>
        <v>-16.972121325959947</v>
      </c>
      <c r="J268" s="19">
        <f t="shared" si="58"/>
        <v>0</v>
      </c>
      <c r="K268" s="19">
        <f t="shared" si="59"/>
        <v>0</v>
      </c>
    </row>
    <row r="269" spans="1:11" x14ac:dyDescent="0.2">
      <c r="A269" s="16" t="s">
        <v>65</v>
      </c>
      <c r="B269" s="17" t="s">
        <v>66</v>
      </c>
      <c r="C269" s="18">
        <v>-55646816.909999996</v>
      </c>
      <c r="D269" s="18">
        <v>0</v>
      </c>
      <c r="E269" s="18">
        <v>0</v>
      </c>
      <c r="F269" s="18">
        <v>-46202371.630000003</v>
      </c>
      <c r="G269" s="18">
        <f t="shared" si="55"/>
        <v>9444445.2799999937</v>
      </c>
      <c r="H269" s="18">
        <f t="shared" si="56"/>
        <v>46202371.630000003</v>
      </c>
      <c r="I269" s="19">
        <f t="shared" si="57"/>
        <v>-16.972121325959947</v>
      </c>
      <c r="J269" s="19">
        <f t="shared" si="58"/>
        <v>0</v>
      </c>
      <c r="K269" s="19">
        <f t="shared" si="59"/>
        <v>0</v>
      </c>
    </row>
    <row r="270" spans="1:11" x14ac:dyDescent="0.2">
      <c r="A270" s="22" t="s">
        <v>67</v>
      </c>
      <c r="B270" s="17" t="s">
        <v>68</v>
      </c>
      <c r="C270" s="18">
        <v>-55646816.909999996</v>
      </c>
      <c r="D270" s="18">
        <v>0</v>
      </c>
      <c r="E270" s="18">
        <v>0</v>
      </c>
      <c r="F270" s="18">
        <v>-46202371.630000003</v>
      </c>
      <c r="G270" s="18">
        <f t="shared" si="55"/>
        <v>9444445.2799999937</v>
      </c>
      <c r="H270" s="18">
        <f t="shared" si="56"/>
        <v>46202371.630000003</v>
      </c>
      <c r="I270" s="19">
        <f t="shared" si="57"/>
        <v>-16.972121325959947</v>
      </c>
      <c r="J270" s="19">
        <f t="shared" si="58"/>
        <v>0</v>
      </c>
      <c r="K270" s="19">
        <f t="shared" si="59"/>
        <v>0</v>
      </c>
    </row>
    <row r="271" spans="1:11" x14ac:dyDescent="0.2">
      <c r="A271" s="36" t="s">
        <v>275</v>
      </c>
      <c r="B271" s="28" t="s">
        <v>276</v>
      </c>
      <c r="C271" s="29"/>
      <c r="D271" s="29"/>
      <c r="E271" s="29"/>
      <c r="F271" s="29"/>
      <c r="G271" s="29"/>
      <c r="H271" s="29"/>
      <c r="I271" s="30"/>
      <c r="J271" s="30"/>
      <c r="K271" s="30"/>
    </row>
    <row r="272" spans="1:11" x14ac:dyDescent="0.2">
      <c r="A272" s="16" t="s">
        <v>26</v>
      </c>
      <c r="B272" s="17" t="s">
        <v>27</v>
      </c>
      <c r="C272" s="18">
        <v>29591820</v>
      </c>
      <c r="D272" s="18">
        <v>60588388</v>
      </c>
      <c r="E272" s="18">
        <v>26592011</v>
      </c>
      <c r="F272" s="18">
        <v>60588388</v>
      </c>
      <c r="G272" s="18">
        <f t="shared" ref="G272:G282" si="60">F272-C272</f>
        <v>30996568</v>
      </c>
      <c r="H272" s="18">
        <f t="shared" ref="H272:H282" si="61">E272-F272</f>
        <v>-33996377</v>
      </c>
      <c r="I272" s="19">
        <f t="shared" ref="I272:I282" si="62">IF(ISERROR(F272/C272),0,F272/C272*100-100)</f>
        <v>104.74708213283265</v>
      </c>
      <c r="J272" s="19">
        <f t="shared" ref="J272:J282" si="63">IF(ISERROR(F272/E272),0,F272/E272*100)</f>
        <v>227.84432512456468</v>
      </c>
      <c r="K272" s="19">
        <f t="shared" ref="K272:K282" si="64">IF(ISERROR(F272/D272),0,F272/D272*100)</f>
        <v>100</v>
      </c>
    </row>
    <row r="273" spans="1:11" x14ac:dyDescent="0.2">
      <c r="A273" s="22" t="s">
        <v>30</v>
      </c>
      <c r="B273" s="17" t="s">
        <v>31</v>
      </c>
      <c r="C273" s="18">
        <v>29591820</v>
      </c>
      <c r="D273" s="18">
        <v>60588388</v>
      </c>
      <c r="E273" s="18">
        <v>26592011</v>
      </c>
      <c r="F273" s="18">
        <v>60588388</v>
      </c>
      <c r="G273" s="18">
        <f t="shared" si="60"/>
        <v>30996568</v>
      </c>
      <c r="H273" s="18">
        <f t="shared" si="61"/>
        <v>-33996377</v>
      </c>
      <c r="I273" s="19">
        <f t="shared" si="62"/>
        <v>104.74708213283265</v>
      </c>
      <c r="J273" s="19">
        <f t="shared" si="63"/>
        <v>227.84432512456468</v>
      </c>
      <c r="K273" s="19">
        <f t="shared" si="64"/>
        <v>100</v>
      </c>
    </row>
    <row r="274" spans="1:11" x14ac:dyDescent="0.2">
      <c r="A274" s="23" t="s">
        <v>32</v>
      </c>
      <c r="B274" s="17" t="s">
        <v>33</v>
      </c>
      <c r="C274" s="18">
        <v>29591820</v>
      </c>
      <c r="D274" s="18">
        <v>60588388</v>
      </c>
      <c r="E274" s="18">
        <v>26592011</v>
      </c>
      <c r="F274" s="18">
        <v>60588388</v>
      </c>
      <c r="G274" s="18">
        <f t="shared" si="60"/>
        <v>30996568</v>
      </c>
      <c r="H274" s="18">
        <f t="shared" si="61"/>
        <v>-33996377</v>
      </c>
      <c r="I274" s="19">
        <f t="shared" si="62"/>
        <v>104.74708213283265</v>
      </c>
      <c r="J274" s="19">
        <f t="shared" si="63"/>
        <v>227.84432512456468</v>
      </c>
      <c r="K274" s="19">
        <f t="shared" si="64"/>
        <v>100</v>
      </c>
    </row>
    <row r="275" spans="1:11" x14ac:dyDescent="0.2">
      <c r="A275" s="16" t="s">
        <v>34</v>
      </c>
      <c r="B275" s="17" t="s">
        <v>35</v>
      </c>
      <c r="C275" s="18">
        <v>11426989.050000001</v>
      </c>
      <c r="D275" s="18">
        <v>60588388</v>
      </c>
      <c r="E275" s="18">
        <v>26592011</v>
      </c>
      <c r="F275" s="18">
        <v>28782565.210000001</v>
      </c>
      <c r="G275" s="18">
        <f t="shared" si="60"/>
        <v>17355576.16</v>
      </c>
      <c r="H275" s="18">
        <f t="shared" si="61"/>
        <v>-2190554.2100000009</v>
      </c>
      <c r="I275" s="19">
        <f t="shared" si="62"/>
        <v>151.8823207413505</v>
      </c>
      <c r="J275" s="19">
        <f t="shared" si="63"/>
        <v>108.23764028226373</v>
      </c>
      <c r="K275" s="19">
        <f t="shared" si="64"/>
        <v>47.505084984271242</v>
      </c>
    </row>
    <row r="276" spans="1:11" x14ac:dyDescent="0.2">
      <c r="A276" s="22" t="s">
        <v>36</v>
      </c>
      <c r="B276" s="17" t="s">
        <v>37</v>
      </c>
      <c r="C276" s="18">
        <v>11426989.050000001</v>
      </c>
      <c r="D276" s="18">
        <v>60588388</v>
      </c>
      <c r="E276" s="18">
        <v>26592011</v>
      </c>
      <c r="F276" s="18">
        <v>28782565.210000001</v>
      </c>
      <c r="G276" s="18">
        <f t="shared" si="60"/>
        <v>17355576.16</v>
      </c>
      <c r="H276" s="18">
        <f t="shared" si="61"/>
        <v>-2190554.2100000009</v>
      </c>
      <c r="I276" s="19">
        <f t="shared" si="62"/>
        <v>151.8823207413505</v>
      </c>
      <c r="J276" s="19">
        <f t="shared" si="63"/>
        <v>108.23764028226373</v>
      </c>
      <c r="K276" s="19">
        <f t="shared" si="64"/>
        <v>47.505084984271242</v>
      </c>
    </row>
    <row r="277" spans="1:11" x14ac:dyDescent="0.2">
      <c r="A277" s="23" t="s">
        <v>38</v>
      </c>
      <c r="B277" s="17" t="s">
        <v>39</v>
      </c>
      <c r="C277" s="18">
        <v>11426989.050000001</v>
      </c>
      <c r="D277" s="18">
        <v>60588388</v>
      </c>
      <c r="E277" s="18">
        <v>26592011</v>
      </c>
      <c r="F277" s="18">
        <v>28782565.210000001</v>
      </c>
      <c r="G277" s="18">
        <f t="shared" si="60"/>
        <v>17355576.16</v>
      </c>
      <c r="H277" s="18">
        <f t="shared" si="61"/>
        <v>-2190554.2100000009</v>
      </c>
      <c r="I277" s="19">
        <f t="shared" si="62"/>
        <v>151.8823207413505</v>
      </c>
      <c r="J277" s="19">
        <f t="shared" si="63"/>
        <v>108.23764028226373</v>
      </c>
      <c r="K277" s="19">
        <f t="shared" si="64"/>
        <v>47.505084984271242</v>
      </c>
    </row>
    <row r="278" spans="1:11" x14ac:dyDescent="0.2">
      <c r="A278" s="24" t="s">
        <v>40</v>
      </c>
      <c r="B278" s="17" t="s">
        <v>41</v>
      </c>
      <c r="C278" s="18">
        <v>12072.04</v>
      </c>
      <c r="D278" s="18">
        <v>69980</v>
      </c>
      <c r="E278" s="18">
        <v>52485</v>
      </c>
      <c r="F278" s="18">
        <v>40169.440000000002</v>
      </c>
      <c r="G278" s="18">
        <f t="shared" si="60"/>
        <v>28097.4</v>
      </c>
      <c r="H278" s="18">
        <f t="shared" si="61"/>
        <v>12315.559999999998</v>
      </c>
      <c r="I278" s="19">
        <f t="shared" si="62"/>
        <v>232.74773774772115</v>
      </c>
      <c r="J278" s="19">
        <f t="shared" si="63"/>
        <v>76.535086215109089</v>
      </c>
      <c r="K278" s="19">
        <f t="shared" si="64"/>
        <v>57.401314661331817</v>
      </c>
    </row>
    <row r="279" spans="1:11" x14ac:dyDescent="0.2">
      <c r="A279" s="24" t="s">
        <v>42</v>
      </c>
      <c r="B279" s="17" t="s">
        <v>43</v>
      </c>
      <c r="C279" s="18">
        <v>11414917.01</v>
      </c>
      <c r="D279" s="18">
        <v>60518408</v>
      </c>
      <c r="E279" s="18">
        <v>26539526</v>
      </c>
      <c r="F279" s="18">
        <v>28742395.77</v>
      </c>
      <c r="G279" s="18">
        <f t="shared" si="60"/>
        <v>17327478.759999998</v>
      </c>
      <c r="H279" s="18">
        <f t="shared" si="61"/>
        <v>-2202869.7699999996</v>
      </c>
      <c r="I279" s="19">
        <f t="shared" si="62"/>
        <v>151.79680014160698</v>
      </c>
      <c r="J279" s="19">
        <f t="shared" si="63"/>
        <v>108.30033577088001</v>
      </c>
      <c r="K279" s="19">
        <f t="shared" si="64"/>
        <v>47.493641554483716</v>
      </c>
    </row>
    <row r="280" spans="1:11" x14ac:dyDescent="0.2">
      <c r="A280" s="16"/>
      <c r="B280" s="17" t="s">
        <v>64</v>
      </c>
      <c r="C280" s="18">
        <v>18164830.949999999</v>
      </c>
      <c r="D280" s="18">
        <v>0</v>
      </c>
      <c r="E280" s="18">
        <v>0</v>
      </c>
      <c r="F280" s="18">
        <v>31805822.789999999</v>
      </c>
      <c r="G280" s="18">
        <f t="shared" si="60"/>
        <v>13640991.84</v>
      </c>
      <c r="H280" s="18">
        <f t="shared" si="61"/>
        <v>-31805822.789999999</v>
      </c>
      <c r="I280" s="19">
        <f t="shared" si="62"/>
        <v>75.09561678579783</v>
      </c>
      <c r="J280" s="19">
        <f t="shared" si="63"/>
        <v>0</v>
      </c>
      <c r="K280" s="19">
        <f t="shared" si="64"/>
        <v>0</v>
      </c>
    </row>
    <row r="281" spans="1:11" x14ac:dyDescent="0.2">
      <c r="A281" s="16" t="s">
        <v>65</v>
      </c>
      <c r="B281" s="17" t="s">
        <v>66</v>
      </c>
      <c r="C281" s="18">
        <v>-18164830.949999999</v>
      </c>
      <c r="D281" s="18">
        <v>0</v>
      </c>
      <c r="E281" s="18">
        <v>0</v>
      </c>
      <c r="F281" s="18">
        <v>-31805822.789999999</v>
      </c>
      <c r="G281" s="18">
        <f t="shared" si="60"/>
        <v>-13640991.84</v>
      </c>
      <c r="H281" s="18">
        <f t="shared" si="61"/>
        <v>31805822.789999999</v>
      </c>
      <c r="I281" s="19">
        <f t="shared" si="62"/>
        <v>75.09561678579783</v>
      </c>
      <c r="J281" s="19">
        <f t="shared" si="63"/>
        <v>0</v>
      </c>
      <c r="K281" s="19">
        <f t="shared" si="64"/>
        <v>0</v>
      </c>
    </row>
    <row r="282" spans="1:11" x14ac:dyDescent="0.2">
      <c r="A282" s="22" t="s">
        <v>67</v>
      </c>
      <c r="B282" s="17" t="s">
        <v>68</v>
      </c>
      <c r="C282" s="18">
        <v>-18164830.949999999</v>
      </c>
      <c r="D282" s="18">
        <v>0</v>
      </c>
      <c r="E282" s="18">
        <v>0</v>
      </c>
      <c r="F282" s="18">
        <v>-31805822.789999999</v>
      </c>
      <c r="G282" s="18">
        <f t="shared" si="60"/>
        <v>-13640991.84</v>
      </c>
      <c r="H282" s="18">
        <f t="shared" si="61"/>
        <v>31805822.789999999</v>
      </c>
      <c r="I282" s="19">
        <f t="shared" si="62"/>
        <v>75.09561678579783</v>
      </c>
      <c r="J282" s="19">
        <f t="shared" si="63"/>
        <v>0</v>
      </c>
      <c r="K282" s="19">
        <f t="shared" si="64"/>
        <v>0</v>
      </c>
    </row>
    <row r="283" spans="1:11" x14ac:dyDescent="0.2">
      <c r="A283" s="36" t="s">
        <v>277</v>
      </c>
      <c r="B283" s="28" t="s">
        <v>278</v>
      </c>
      <c r="C283" s="29"/>
      <c r="D283" s="29"/>
      <c r="E283" s="29"/>
      <c r="F283" s="29"/>
      <c r="G283" s="29"/>
      <c r="H283" s="29"/>
      <c r="I283" s="30"/>
      <c r="J283" s="30"/>
      <c r="K283" s="30"/>
    </row>
    <row r="284" spans="1:11" x14ac:dyDescent="0.2">
      <c r="A284" s="16" t="s">
        <v>26</v>
      </c>
      <c r="B284" s="17" t="s">
        <v>27</v>
      </c>
      <c r="C284" s="18">
        <v>43628226</v>
      </c>
      <c r="D284" s="18">
        <v>21763090</v>
      </c>
      <c r="E284" s="18">
        <v>13669110</v>
      </c>
      <c r="F284" s="18">
        <v>21764799.82</v>
      </c>
      <c r="G284" s="18">
        <f t="shared" ref="G284:G301" si="65">F284-C284</f>
        <v>-21863426.18</v>
      </c>
      <c r="H284" s="18">
        <f t="shared" ref="H284:H301" si="66">E284-F284</f>
        <v>-8095689.8200000003</v>
      </c>
      <c r="I284" s="19">
        <f t="shared" ref="I284:I301" si="67">IF(ISERROR(F284/C284),0,F284/C284*100-100)</f>
        <v>-50.1130304495993</v>
      </c>
      <c r="J284" s="19">
        <f t="shared" ref="J284:J301" si="68">IF(ISERROR(F284/E284),0,F284/E284*100)</f>
        <v>159.2261662975863</v>
      </c>
      <c r="K284" s="19">
        <f t="shared" ref="K284:K301" si="69">IF(ISERROR(F284/D284),0,F284/D284*100)</f>
        <v>100.00785651302273</v>
      </c>
    </row>
    <row r="285" spans="1:11" ht="25.5" x14ac:dyDescent="0.2">
      <c r="A285" s="22" t="s">
        <v>28</v>
      </c>
      <c r="B285" s="17" t="s">
        <v>29</v>
      </c>
      <c r="C285" s="18">
        <v>0</v>
      </c>
      <c r="D285" s="18">
        <v>0</v>
      </c>
      <c r="E285" s="18">
        <v>0</v>
      </c>
      <c r="F285" s="18">
        <v>1709.82</v>
      </c>
      <c r="G285" s="18">
        <f t="shared" si="65"/>
        <v>1709.82</v>
      </c>
      <c r="H285" s="18">
        <f t="shared" si="66"/>
        <v>-1709.82</v>
      </c>
      <c r="I285" s="19">
        <f t="shared" si="67"/>
        <v>0</v>
      </c>
      <c r="J285" s="19">
        <f t="shared" si="68"/>
        <v>0</v>
      </c>
      <c r="K285" s="19">
        <f t="shared" si="69"/>
        <v>0</v>
      </c>
    </row>
    <row r="286" spans="1:11" x14ac:dyDescent="0.2">
      <c r="A286" s="22" t="s">
        <v>30</v>
      </c>
      <c r="B286" s="17" t="s">
        <v>31</v>
      </c>
      <c r="C286" s="18">
        <v>43628226</v>
      </c>
      <c r="D286" s="18">
        <v>21763090</v>
      </c>
      <c r="E286" s="18">
        <v>13669110</v>
      </c>
      <c r="F286" s="18">
        <v>21763090</v>
      </c>
      <c r="G286" s="18">
        <f t="shared" si="65"/>
        <v>-21865136</v>
      </c>
      <c r="H286" s="18">
        <f t="shared" si="66"/>
        <v>-8093980</v>
      </c>
      <c r="I286" s="19">
        <f t="shared" si="67"/>
        <v>-50.116949517956563</v>
      </c>
      <c r="J286" s="19">
        <f t="shared" si="68"/>
        <v>159.2136576558386</v>
      </c>
      <c r="K286" s="19">
        <f t="shared" si="69"/>
        <v>100</v>
      </c>
    </row>
    <row r="287" spans="1:11" x14ac:dyDescent="0.2">
      <c r="A287" s="23" t="s">
        <v>32</v>
      </c>
      <c r="B287" s="17" t="s">
        <v>33</v>
      </c>
      <c r="C287" s="18">
        <v>43628226</v>
      </c>
      <c r="D287" s="18">
        <v>21763090</v>
      </c>
      <c r="E287" s="18">
        <v>13669110</v>
      </c>
      <c r="F287" s="18">
        <v>21763090</v>
      </c>
      <c r="G287" s="18">
        <f t="shared" si="65"/>
        <v>-21865136</v>
      </c>
      <c r="H287" s="18">
        <f t="shared" si="66"/>
        <v>-8093980</v>
      </c>
      <c r="I287" s="19">
        <f t="shared" si="67"/>
        <v>-50.116949517956563</v>
      </c>
      <c r="J287" s="19">
        <f t="shared" si="68"/>
        <v>159.2136576558386</v>
      </c>
      <c r="K287" s="19">
        <f t="shared" si="69"/>
        <v>100</v>
      </c>
    </row>
    <row r="288" spans="1:11" x14ac:dyDescent="0.2">
      <c r="A288" s="16" t="s">
        <v>34</v>
      </c>
      <c r="B288" s="17" t="s">
        <v>35</v>
      </c>
      <c r="C288" s="18">
        <v>9436240.0999999996</v>
      </c>
      <c r="D288" s="18">
        <v>21763090</v>
      </c>
      <c r="E288" s="18">
        <v>13669110</v>
      </c>
      <c r="F288" s="18">
        <v>9853086.6099999994</v>
      </c>
      <c r="G288" s="18">
        <f t="shared" si="65"/>
        <v>416846.50999999978</v>
      </c>
      <c r="H288" s="18">
        <f t="shared" si="66"/>
        <v>3816023.3900000006</v>
      </c>
      <c r="I288" s="19">
        <f t="shared" si="67"/>
        <v>4.4175063964300847</v>
      </c>
      <c r="J288" s="19">
        <f t="shared" si="68"/>
        <v>72.082868672503182</v>
      </c>
      <c r="K288" s="19">
        <f t="shared" si="69"/>
        <v>45.274299789230291</v>
      </c>
    </row>
    <row r="289" spans="1:11" x14ac:dyDescent="0.2">
      <c r="A289" s="22" t="s">
        <v>36</v>
      </c>
      <c r="B289" s="17" t="s">
        <v>37</v>
      </c>
      <c r="C289" s="18">
        <v>9386267.0999999996</v>
      </c>
      <c r="D289" s="18">
        <v>21679100</v>
      </c>
      <c r="E289" s="18">
        <v>13669110</v>
      </c>
      <c r="F289" s="18">
        <v>9849289.3599999994</v>
      </c>
      <c r="G289" s="18">
        <f t="shared" si="65"/>
        <v>463022.25999999978</v>
      </c>
      <c r="H289" s="18">
        <f t="shared" si="66"/>
        <v>3819820.6400000006</v>
      </c>
      <c r="I289" s="19">
        <f t="shared" si="67"/>
        <v>4.932975538273368</v>
      </c>
      <c r="J289" s="19">
        <f t="shared" si="68"/>
        <v>72.055088882889962</v>
      </c>
      <c r="K289" s="19">
        <f t="shared" si="69"/>
        <v>45.43218749855852</v>
      </c>
    </row>
    <row r="290" spans="1:11" x14ac:dyDescent="0.2">
      <c r="A290" s="23" t="s">
        <v>38</v>
      </c>
      <c r="B290" s="17" t="s">
        <v>39</v>
      </c>
      <c r="C290" s="18">
        <v>5771.7</v>
      </c>
      <c r="D290" s="18">
        <v>118540</v>
      </c>
      <c r="E290" s="18">
        <v>59270</v>
      </c>
      <c r="F290" s="18">
        <v>3158.1</v>
      </c>
      <c r="G290" s="18">
        <f t="shared" si="65"/>
        <v>-2613.6</v>
      </c>
      <c r="H290" s="18">
        <f t="shared" si="66"/>
        <v>56111.9</v>
      </c>
      <c r="I290" s="19">
        <f t="shared" si="67"/>
        <v>-45.283018867924532</v>
      </c>
      <c r="J290" s="19">
        <f t="shared" si="68"/>
        <v>5.3283279905517125</v>
      </c>
      <c r="K290" s="19">
        <f t="shared" si="69"/>
        <v>2.6641639952758562</v>
      </c>
    </row>
    <row r="291" spans="1:11" x14ac:dyDescent="0.2">
      <c r="A291" s="24" t="s">
        <v>42</v>
      </c>
      <c r="B291" s="17" t="s">
        <v>43</v>
      </c>
      <c r="C291" s="18">
        <v>5771.7</v>
      </c>
      <c r="D291" s="18">
        <v>118540</v>
      </c>
      <c r="E291" s="18">
        <v>59270</v>
      </c>
      <c r="F291" s="18">
        <v>3158.1</v>
      </c>
      <c r="G291" s="18">
        <f t="shared" si="65"/>
        <v>-2613.6</v>
      </c>
      <c r="H291" s="18">
        <f t="shared" si="66"/>
        <v>56111.9</v>
      </c>
      <c r="I291" s="19">
        <f t="shared" si="67"/>
        <v>-45.283018867924532</v>
      </c>
      <c r="J291" s="19">
        <f t="shared" si="68"/>
        <v>5.3283279905517125</v>
      </c>
      <c r="K291" s="19">
        <f t="shared" si="69"/>
        <v>2.6641639952758562</v>
      </c>
    </row>
    <row r="292" spans="1:11" x14ac:dyDescent="0.2">
      <c r="A292" s="23" t="s">
        <v>46</v>
      </c>
      <c r="B292" s="17" t="s">
        <v>47</v>
      </c>
      <c r="C292" s="18">
        <v>9380495.4000000004</v>
      </c>
      <c r="D292" s="18">
        <v>21540560</v>
      </c>
      <c r="E292" s="18">
        <v>13593840</v>
      </c>
      <c r="F292" s="18">
        <v>9828121.6600000001</v>
      </c>
      <c r="G292" s="18">
        <f t="shared" si="65"/>
        <v>447626.25999999978</v>
      </c>
      <c r="H292" s="18">
        <f t="shared" si="66"/>
        <v>3765718.34</v>
      </c>
      <c r="I292" s="19">
        <f t="shared" si="67"/>
        <v>4.771882943410418</v>
      </c>
      <c r="J292" s="19">
        <f t="shared" si="68"/>
        <v>72.298347339677377</v>
      </c>
      <c r="K292" s="19">
        <f t="shared" si="69"/>
        <v>45.626119562351214</v>
      </c>
    </row>
    <row r="293" spans="1:11" x14ac:dyDescent="0.2">
      <c r="A293" s="24" t="s">
        <v>48</v>
      </c>
      <c r="B293" s="17" t="s">
        <v>49</v>
      </c>
      <c r="C293" s="18">
        <v>9380495.4000000004</v>
      </c>
      <c r="D293" s="18">
        <v>21540560</v>
      </c>
      <c r="E293" s="18">
        <v>13593840</v>
      </c>
      <c r="F293" s="18">
        <v>9828121.6600000001</v>
      </c>
      <c r="G293" s="18">
        <f t="shared" si="65"/>
        <v>447626.25999999978</v>
      </c>
      <c r="H293" s="18">
        <f t="shared" si="66"/>
        <v>3765718.34</v>
      </c>
      <c r="I293" s="19">
        <f t="shared" si="67"/>
        <v>4.771882943410418</v>
      </c>
      <c r="J293" s="19">
        <f t="shared" si="68"/>
        <v>72.298347339677377</v>
      </c>
      <c r="K293" s="19">
        <f t="shared" si="69"/>
        <v>45.626119562351214</v>
      </c>
    </row>
    <row r="294" spans="1:11" ht="25.5" x14ac:dyDescent="0.2">
      <c r="A294" s="23" t="s">
        <v>52</v>
      </c>
      <c r="B294" s="17" t="s">
        <v>53</v>
      </c>
      <c r="C294" s="18">
        <v>0</v>
      </c>
      <c r="D294" s="18">
        <v>20000</v>
      </c>
      <c r="E294" s="18">
        <v>16000</v>
      </c>
      <c r="F294" s="18">
        <v>18009.599999999999</v>
      </c>
      <c r="G294" s="18">
        <f t="shared" si="65"/>
        <v>18009.599999999999</v>
      </c>
      <c r="H294" s="18">
        <f t="shared" si="66"/>
        <v>-2009.5999999999985</v>
      </c>
      <c r="I294" s="19">
        <f t="shared" si="67"/>
        <v>0</v>
      </c>
      <c r="J294" s="19">
        <f t="shared" si="68"/>
        <v>112.55999999999999</v>
      </c>
      <c r="K294" s="19">
        <f t="shared" si="69"/>
        <v>90.048000000000002</v>
      </c>
    </row>
    <row r="295" spans="1:11" ht="25.5" x14ac:dyDescent="0.2">
      <c r="A295" s="24" t="s">
        <v>164</v>
      </c>
      <c r="B295" s="17" t="s">
        <v>165</v>
      </c>
      <c r="C295" s="18">
        <v>0</v>
      </c>
      <c r="D295" s="18">
        <v>20000</v>
      </c>
      <c r="E295" s="18">
        <v>16000</v>
      </c>
      <c r="F295" s="18">
        <v>18009.599999999999</v>
      </c>
      <c r="G295" s="18">
        <f t="shared" si="65"/>
        <v>18009.599999999999</v>
      </c>
      <c r="H295" s="18">
        <f t="shared" si="66"/>
        <v>-2009.5999999999985</v>
      </c>
      <c r="I295" s="19">
        <f t="shared" si="67"/>
        <v>0</v>
      </c>
      <c r="J295" s="19">
        <f t="shared" si="68"/>
        <v>112.55999999999999</v>
      </c>
      <c r="K295" s="19">
        <f t="shared" si="69"/>
        <v>90.048000000000002</v>
      </c>
    </row>
    <row r="296" spans="1:11" ht="25.5" x14ac:dyDescent="0.2">
      <c r="A296" s="25" t="s">
        <v>166</v>
      </c>
      <c r="B296" s="17" t="s">
        <v>167</v>
      </c>
      <c r="C296" s="18">
        <v>0</v>
      </c>
      <c r="D296" s="18">
        <v>20000</v>
      </c>
      <c r="E296" s="18">
        <v>16000</v>
      </c>
      <c r="F296" s="18">
        <v>18009.599999999999</v>
      </c>
      <c r="G296" s="18">
        <f t="shared" si="65"/>
        <v>18009.599999999999</v>
      </c>
      <c r="H296" s="18">
        <f t="shared" si="66"/>
        <v>-2009.5999999999985</v>
      </c>
      <c r="I296" s="19">
        <f t="shared" si="67"/>
        <v>0</v>
      </c>
      <c r="J296" s="19">
        <f t="shared" si="68"/>
        <v>112.55999999999999</v>
      </c>
      <c r="K296" s="19">
        <f t="shared" si="69"/>
        <v>90.048000000000002</v>
      </c>
    </row>
    <row r="297" spans="1:11" x14ac:dyDescent="0.2">
      <c r="A297" s="22" t="s">
        <v>60</v>
      </c>
      <c r="B297" s="17" t="s">
        <v>61</v>
      </c>
      <c r="C297" s="18">
        <v>49973</v>
      </c>
      <c r="D297" s="18">
        <v>83990</v>
      </c>
      <c r="E297" s="18">
        <v>0</v>
      </c>
      <c r="F297" s="18">
        <v>3797.25</v>
      </c>
      <c r="G297" s="18">
        <f t="shared" si="65"/>
        <v>-46175.75</v>
      </c>
      <c r="H297" s="18">
        <f t="shared" si="66"/>
        <v>-3797.25</v>
      </c>
      <c r="I297" s="19">
        <f t="shared" si="67"/>
        <v>-92.401396754247287</v>
      </c>
      <c r="J297" s="19">
        <f t="shared" si="68"/>
        <v>0</v>
      </c>
      <c r="K297" s="19">
        <f t="shared" si="69"/>
        <v>4.5210739373734965</v>
      </c>
    </row>
    <row r="298" spans="1:11" x14ac:dyDescent="0.2">
      <c r="A298" s="23" t="s">
        <v>62</v>
      </c>
      <c r="B298" s="17" t="s">
        <v>63</v>
      </c>
      <c r="C298" s="18">
        <v>49973</v>
      </c>
      <c r="D298" s="18">
        <v>83990</v>
      </c>
      <c r="E298" s="18">
        <v>0</v>
      </c>
      <c r="F298" s="18">
        <v>3797.25</v>
      </c>
      <c r="G298" s="18">
        <f t="shared" si="65"/>
        <v>-46175.75</v>
      </c>
      <c r="H298" s="18">
        <f t="shared" si="66"/>
        <v>-3797.25</v>
      </c>
      <c r="I298" s="19">
        <f t="shared" si="67"/>
        <v>-92.401396754247287</v>
      </c>
      <c r="J298" s="19">
        <f t="shared" si="68"/>
        <v>0</v>
      </c>
      <c r="K298" s="19">
        <f t="shared" si="69"/>
        <v>4.5210739373734965</v>
      </c>
    </row>
    <row r="299" spans="1:11" x14ac:dyDescent="0.2">
      <c r="A299" s="16"/>
      <c r="B299" s="17" t="s">
        <v>64</v>
      </c>
      <c r="C299" s="18">
        <v>34191985.899999999</v>
      </c>
      <c r="D299" s="18">
        <v>0</v>
      </c>
      <c r="E299" s="18">
        <v>0</v>
      </c>
      <c r="F299" s="18">
        <v>11911713.210000001</v>
      </c>
      <c r="G299" s="18">
        <f t="shared" si="65"/>
        <v>-22280272.689999998</v>
      </c>
      <c r="H299" s="18">
        <f t="shared" si="66"/>
        <v>-11911713.210000001</v>
      </c>
      <c r="I299" s="19">
        <f t="shared" si="67"/>
        <v>-65.162265669979689</v>
      </c>
      <c r="J299" s="19">
        <f t="shared" si="68"/>
        <v>0</v>
      </c>
      <c r="K299" s="19">
        <f t="shared" si="69"/>
        <v>0</v>
      </c>
    </row>
    <row r="300" spans="1:11" x14ac:dyDescent="0.2">
      <c r="A300" s="16" t="s">
        <v>65</v>
      </c>
      <c r="B300" s="17" t="s">
        <v>66</v>
      </c>
      <c r="C300" s="18">
        <v>-34191985.899999999</v>
      </c>
      <c r="D300" s="18">
        <v>0</v>
      </c>
      <c r="E300" s="18">
        <v>0</v>
      </c>
      <c r="F300" s="18">
        <v>-11911713.210000001</v>
      </c>
      <c r="G300" s="18">
        <f t="shared" si="65"/>
        <v>22280272.689999998</v>
      </c>
      <c r="H300" s="18">
        <f t="shared" si="66"/>
        <v>11911713.210000001</v>
      </c>
      <c r="I300" s="19">
        <f t="shared" si="67"/>
        <v>-65.162265669979689</v>
      </c>
      <c r="J300" s="19">
        <f t="shared" si="68"/>
        <v>0</v>
      </c>
      <c r="K300" s="19">
        <f t="shared" si="69"/>
        <v>0</v>
      </c>
    </row>
    <row r="301" spans="1:11" x14ac:dyDescent="0.2">
      <c r="A301" s="22" t="s">
        <v>67</v>
      </c>
      <c r="B301" s="17" t="s">
        <v>68</v>
      </c>
      <c r="C301" s="18">
        <v>-34191985.899999999</v>
      </c>
      <c r="D301" s="18">
        <v>0</v>
      </c>
      <c r="E301" s="18">
        <v>0</v>
      </c>
      <c r="F301" s="18">
        <v>-11911713.210000001</v>
      </c>
      <c r="G301" s="18">
        <f t="shared" si="65"/>
        <v>22280272.689999998</v>
      </c>
      <c r="H301" s="18">
        <f t="shared" si="66"/>
        <v>11911713.210000001</v>
      </c>
      <c r="I301" s="19">
        <f t="shared" si="67"/>
        <v>-65.162265669979689</v>
      </c>
      <c r="J301" s="19">
        <f t="shared" si="68"/>
        <v>0</v>
      </c>
      <c r="K301" s="19">
        <f t="shared" si="69"/>
        <v>0</v>
      </c>
    </row>
    <row r="302" spans="1:11" x14ac:dyDescent="0.2">
      <c r="A302" s="36" t="s">
        <v>279</v>
      </c>
      <c r="B302" s="28" t="s">
        <v>280</v>
      </c>
      <c r="C302" s="29"/>
      <c r="D302" s="29"/>
      <c r="E302" s="29"/>
      <c r="F302" s="29"/>
      <c r="G302" s="29"/>
      <c r="H302" s="29"/>
      <c r="I302" s="30"/>
      <c r="J302" s="30"/>
      <c r="K302" s="30"/>
    </row>
    <row r="303" spans="1:11" x14ac:dyDescent="0.2">
      <c r="A303" s="16" t="s">
        <v>26</v>
      </c>
      <c r="B303" s="17" t="s">
        <v>27</v>
      </c>
      <c r="C303" s="18">
        <v>85000</v>
      </c>
      <c r="D303" s="18">
        <v>40000</v>
      </c>
      <c r="E303" s="18">
        <v>14000</v>
      </c>
      <c r="F303" s="18">
        <v>40000</v>
      </c>
      <c r="G303" s="18">
        <f t="shared" ref="G303:G314" si="70">F303-C303</f>
        <v>-45000</v>
      </c>
      <c r="H303" s="18">
        <f t="shared" ref="H303:H314" si="71">E303-F303</f>
        <v>-26000</v>
      </c>
      <c r="I303" s="19">
        <f t="shared" ref="I303:I314" si="72">IF(ISERROR(F303/C303),0,F303/C303*100-100)</f>
        <v>-52.941176470588239</v>
      </c>
      <c r="J303" s="19">
        <f t="shared" ref="J303:J314" si="73">IF(ISERROR(F303/E303),0,F303/E303*100)</f>
        <v>285.71428571428572</v>
      </c>
      <c r="K303" s="19">
        <f t="shared" ref="K303:K314" si="74">IF(ISERROR(F303/D303),0,F303/D303*100)</f>
        <v>100</v>
      </c>
    </row>
    <row r="304" spans="1:11" x14ac:dyDescent="0.2">
      <c r="A304" s="22" t="s">
        <v>30</v>
      </c>
      <c r="B304" s="17" t="s">
        <v>31</v>
      </c>
      <c r="C304" s="18">
        <v>85000</v>
      </c>
      <c r="D304" s="18">
        <v>40000</v>
      </c>
      <c r="E304" s="18">
        <v>14000</v>
      </c>
      <c r="F304" s="18">
        <v>40000</v>
      </c>
      <c r="G304" s="18">
        <f t="shared" si="70"/>
        <v>-45000</v>
      </c>
      <c r="H304" s="18">
        <f t="shared" si="71"/>
        <v>-26000</v>
      </c>
      <c r="I304" s="19">
        <f t="shared" si="72"/>
        <v>-52.941176470588239</v>
      </c>
      <c r="J304" s="19">
        <f t="shared" si="73"/>
        <v>285.71428571428572</v>
      </c>
      <c r="K304" s="19">
        <f t="shared" si="74"/>
        <v>100</v>
      </c>
    </row>
    <row r="305" spans="1:11" x14ac:dyDescent="0.2">
      <c r="A305" s="23" t="s">
        <v>32</v>
      </c>
      <c r="B305" s="17" t="s">
        <v>33</v>
      </c>
      <c r="C305" s="18">
        <v>85000</v>
      </c>
      <c r="D305" s="18">
        <v>40000</v>
      </c>
      <c r="E305" s="18">
        <v>14000</v>
      </c>
      <c r="F305" s="18">
        <v>40000</v>
      </c>
      <c r="G305" s="18">
        <f t="shared" si="70"/>
        <v>-45000</v>
      </c>
      <c r="H305" s="18">
        <f t="shared" si="71"/>
        <v>-26000</v>
      </c>
      <c r="I305" s="19">
        <f t="shared" si="72"/>
        <v>-52.941176470588239</v>
      </c>
      <c r="J305" s="19">
        <f t="shared" si="73"/>
        <v>285.71428571428572</v>
      </c>
      <c r="K305" s="19">
        <f t="shared" si="74"/>
        <v>100</v>
      </c>
    </row>
    <row r="306" spans="1:11" x14ac:dyDescent="0.2">
      <c r="A306" s="16" t="s">
        <v>34</v>
      </c>
      <c r="B306" s="17" t="s">
        <v>35</v>
      </c>
      <c r="C306" s="18">
        <v>0</v>
      </c>
      <c r="D306" s="18">
        <v>40000</v>
      </c>
      <c r="E306" s="18">
        <v>14000</v>
      </c>
      <c r="F306" s="18">
        <v>0</v>
      </c>
      <c r="G306" s="18">
        <f t="shared" si="70"/>
        <v>0</v>
      </c>
      <c r="H306" s="18">
        <f t="shared" si="71"/>
        <v>14000</v>
      </c>
      <c r="I306" s="19">
        <f t="shared" si="72"/>
        <v>0</v>
      </c>
      <c r="J306" s="19">
        <f t="shared" si="73"/>
        <v>0</v>
      </c>
      <c r="K306" s="19">
        <f t="shared" si="74"/>
        <v>0</v>
      </c>
    </row>
    <row r="307" spans="1:11" x14ac:dyDescent="0.2">
      <c r="A307" s="22" t="s">
        <v>36</v>
      </c>
      <c r="B307" s="17" t="s">
        <v>37</v>
      </c>
      <c r="C307" s="18">
        <v>0</v>
      </c>
      <c r="D307" s="18">
        <v>40000</v>
      </c>
      <c r="E307" s="18">
        <v>14000</v>
      </c>
      <c r="F307" s="18">
        <v>0</v>
      </c>
      <c r="G307" s="18">
        <f t="shared" si="70"/>
        <v>0</v>
      </c>
      <c r="H307" s="18">
        <f t="shared" si="71"/>
        <v>14000</v>
      </c>
      <c r="I307" s="19">
        <f t="shared" si="72"/>
        <v>0</v>
      </c>
      <c r="J307" s="19">
        <f t="shared" si="73"/>
        <v>0</v>
      </c>
      <c r="K307" s="19">
        <f t="shared" si="74"/>
        <v>0</v>
      </c>
    </row>
    <row r="308" spans="1:11" x14ac:dyDescent="0.2">
      <c r="A308" s="23" t="s">
        <v>38</v>
      </c>
      <c r="B308" s="17" t="s">
        <v>39</v>
      </c>
      <c r="C308" s="18">
        <v>0</v>
      </c>
      <c r="D308" s="18">
        <v>4000</v>
      </c>
      <c r="E308" s="18">
        <v>2000</v>
      </c>
      <c r="F308" s="18">
        <v>0</v>
      </c>
      <c r="G308" s="18">
        <f t="shared" si="70"/>
        <v>0</v>
      </c>
      <c r="H308" s="18">
        <f t="shared" si="71"/>
        <v>2000</v>
      </c>
      <c r="I308" s="19">
        <f t="shared" si="72"/>
        <v>0</v>
      </c>
      <c r="J308" s="19">
        <f t="shared" si="73"/>
        <v>0</v>
      </c>
      <c r="K308" s="19">
        <f t="shared" si="74"/>
        <v>0</v>
      </c>
    </row>
    <row r="309" spans="1:11" x14ac:dyDescent="0.2">
      <c r="A309" s="24" t="s">
        <v>40</v>
      </c>
      <c r="B309" s="17" t="s">
        <v>41</v>
      </c>
      <c r="C309" s="18">
        <v>0</v>
      </c>
      <c r="D309" s="18">
        <v>4000</v>
      </c>
      <c r="E309" s="18">
        <v>2000</v>
      </c>
      <c r="F309" s="18">
        <v>0</v>
      </c>
      <c r="G309" s="18">
        <f t="shared" si="70"/>
        <v>0</v>
      </c>
      <c r="H309" s="18">
        <f t="shared" si="71"/>
        <v>2000</v>
      </c>
      <c r="I309" s="19">
        <f t="shared" si="72"/>
        <v>0</v>
      </c>
      <c r="J309" s="19">
        <f t="shared" si="73"/>
        <v>0</v>
      </c>
      <c r="K309" s="19">
        <f t="shared" si="74"/>
        <v>0</v>
      </c>
    </row>
    <row r="310" spans="1:11" x14ac:dyDescent="0.2">
      <c r="A310" s="23" t="s">
        <v>46</v>
      </c>
      <c r="B310" s="17" t="s">
        <v>47</v>
      </c>
      <c r="C310" s="18">
        <v>0</v>
      </c>
      <c r="D310" s="18">
        <v>36000</v>
      </c>
      <c r="E310" s="18">
        <v>12000</v>
      </c>
      <c r="F310" s="18">
        <v>0</v>
      </c>
      <c r="G310" s="18">
        <f t="shared" si="70"/>
        <v>0</v>
      </c>
      <c r="H310" s="18">
        <f t="shared" si="71"/>
        <v>12000</v>
      </c>
      <c r="I310" s="19">
        <f t="shared" si="72"/>
        <v>0</v>
      </c>
      <c r="J310" s="19">
        <f t="shared" si="73"/>
        <v>0</v>
      </c>
      <c r="K310" s="19">
        <f t="shared" si="74"/>
        <v>0</v>
      </c>
    </row>
    <row r="311" spans="1:11" x14ac:dyDescent="0.2">
      <c r="A311" s="24" t="s">
        <v>48</v>
      </c>
      <c r="B311" s="17" t="s">
        <v>49</v>
      </c>
      <c r="C311" s="18">
        <v>0</v>
      </c>
      <c r="D311" s="18">
        <v>36000</v>
      </c>
      <c r="E311" s="18">
        <v>12000</v>
      </c>
      <c r="F311" s="18">
        <v>0</v>
      </c>
      <c r="G311" s="18">
        <f t="shared" si="70"/>
        <v>0</v>
      </c>
      <c r="H311" s="18">
        <f t="shared" si="71"/>
        <v>12000</v>
      </c>
      <c r="I311" s="19">
        <f t="shared" si="72"/>
        <v>0</v>
      </c>
      <c r="J311" s="19">
        <f t="shared" si="73"/>
        <v>0</v>
      </c>
      <c r="K311" s="19">
        <f t="shared" si="74"/>
        <v>0</v>
      </c>
    </row>
    <row r="312" spans="1:11" x14ac:dyDescent="0.2">
      <c r="A312" s="16"/>
      <c r="B312" s="17" t="s">
        <v>64</v>
      </c>
      <c r="C312" s="18">
        <v>85000</v>
      </c>
      <c r="D312" s="18">
        <v>0</v>
      </c>
      <c r="E312" s="18">
        <v>0</v>
      </c>
      <c r="F312" s="18">
        <v>40000</v>
      </c>
      <c r="G312" s="18">
        <f t="shared" si="70"/>
        <v>-45000</v>
      </c>
      <c r="H312" s="18">
        <f t="shared" si="71"/>
        <v>-40000</v>
      </c>
      <c r="I312" s="19">
        <f t="shared" si="72"/>
        <v>-52.941176470588239</v>
      </c>
      <c r="J312" s="19">
        <f t="shared" si="73"/>
        <v>0</v>
      </c>
      <c r="K312" s="19">
        <f t="shared" si="74"/>
        <v>0</v>
      </c>
    </row>
    <row r="313" spans="1:11" x14ac:dyDescent="0.2">
      <c r="A313" s="16" t="s">
        <v>65</v>
      </c>
      <c r="B313" s="17" t="s">
        <v>66</v>
      </c>
      <c r="C313" s="18">
        <v>-85000</v>
      </c>
      <c r="D313" s="18">
        <v>0</v>
      </c>
      <c r="E313" s="18">
        <v>0</v>
      </c>
      <c r="F313" s="18">
        <v>-40000</v>
      </c>
      <c r="G313" s="18">
        <f t="shared" si="70"/>
        <v>45000</v>
      </c>
      <c r="H313" s="18">
        <f t="shared" si="71"/>
        <v>40000</v>
      </c>
      <c r="I313" s="19">
        <f t="shared" si="72"/>
        <v>-52.941176470588239</v>
      </c>
      <c r="J313" s="19">
        <f t="shared" si="73"/>
        <v>0</v>
      </c>
      <c r="K313" s="19">
        <f t="shared" si="74"/>
        <v>0</v>
      </c>
    </row>
    <row r="314" spans="1:11" x14ac:dyDescent="0.2">
      <c r="A314" s="22" t="s">
        <v>67</v>
      </c>
      <c r="B314" s="17" t="s">
        <v>68</v>
      </c>
      <c r="C314" s="18">
        <v>-85000</v>
      </c>
      <c r="D314" s="18">
        <v>0</v>
      </c>
      <c r="E314" s="18">
        <v>0</v>
      </c>
      <c r="F314" s="18">
        <v>-40000</v>
      </c>
      <c r="G314" s="18">
        <f t="shared" si="70"/>
        <v>45000</v>
      </c>
      <c r="H314" s="18">
        <f t="shared" si="71"/>
        <v>40000</v>
      </c>
      <c r="I314" s="19">
        <f t="shared" si="72"/>
        <v>-52.941176470588239</v>
      </c>
      <c r="J314" s="19">
        <f t="shared" si="73"/>
        <v>0</v>
      </c>
      <c r="K314" s="19">
        <f t="shared" si="74"/>
        <v>0</v>
      </c>
    </row>
    <row r="315" spans="1:11" x14ac:dyDescent="0.2">
      <c r="A315" s="36" t="s">
        <v>281</v>
      </c>
      <c r="B315" s="28" t="s">
        <v>282</v>
      </c>
      <c r="C315" s="29"/>
      <c r="D315" s="29"/>
      <c r="E315" s="29"/>
      <c r="F315" s="29"/>
      <c r="G315" s="29"/>
      <c r="H315" s="29"/>
      <c r="I315" s="30"/>
      <c r="J315" s="30"/>
      <c r="K315" s="30"/>
    </row>
    <row r="316" spans="1:11" x14ac:dyDescent="0.2">
      <c r="A316" s="16" t="s">
        <v>26</v>
      </c>
      <c r="B316" s="17" t="s">
        <v>27</v>
      </c>
      <c r="C316" s="18">
        <v>498379</v>
      </c>
      <c r="D316" s="18">
        <v>0</v>
      </c>
      <c r="E316" s="18">
        <v>0</v>
      </c>
      <c r="F316" s="18">
        <v>0</v>
      </c>
      <c r="G316" s="18">
        <f t="shared" ref="G316:G324" si="75">F316-C316</f>
        <v>-498379</v>
      </c>
      <c r="H316" s="18">
        <f t="shared" ref="H316:H324" si="76">E316-F316</f>
        <v>0</v>
      </c>
      <c r="I316" s="19">
        <f t="shared" ref="I316:I324" si="77">IF(ISERROR(F316/C316),0,F316/C316*100-100)</f>
        <v>-100</v>
      </c>
      <c r="J316" s="19">
        <f t="shared" ref="J316:J324" si="78">IF(ISERROR(F316/E316),0,F316/E316*100)</f>
        <v>0</v>
      </c>
      <c r="K316" s="19">
        <f t="shared" ref="K316:K324" si="79">IF(ISERROR(F316/D316),0,F316/D316*100)</f>
        <v>0</v>
      </c>
    </row>
    <row r="317" spans="1:11" x14ac:dyDescent="0.2">
      <c r="A317" s="22" t="s">
        <v>30</v>
      </c>
      <c r="B317" s="17" t="s">
        <v>31</v>
      </c>
      <c r="C317" s="18">
        <v>498379</v>
      </c>
      <c r="D317" s="18">
        <v>0</v>
      </c>
      <c r="E317" s="18">
        <v>0</v>
      </c>
      <c r="F317" s="18">
        <v>0</v>
      </c>
      <c r="G317" s="18">
        <f t="shared" si="75"/>
        <v>-498379</v>
      </c>
      <c r="H317" s="18">
        <f t="shared" si="76"/>
        <v>0</v>
      </c>
      <c r="I317" s="19">
        <f t="shared" si="77"/>
        <v>-100</v>
      </c>
      <c r="J317" s="19">
        <f t="shared" si="78"/>
        <v>0</v>
      </c>
      <c r="K317" s="19">
        <f t="shared" si="79"/>
        <v>0</v>
      </c>
    </row>
    <row r="318" spans="1:11" x14ac:dyDescent="0.2">
      <c r="A318" s="23" t="s">
        <v>32</v>
      </c>
      <c r="B318" s="17" t="s">
        <v>33</v>
      </c>
      <c r="C318" s="18">
        <v>498379</v>
      </c>
      <c r="D318" s="18">
        <v>0</v>
      </c>
      <c r="E318" s="18">
        <v>0</v>
      </c>
      <c r="F318" s="18">
        <v>0</v>
      </c>
      <c r="G318" s="18">
        <f t="shared" si="75"/>
        <v>-498379</v>
      </c>
      <c r="H318" s="18">
        <f t="shared" si="76"/>
        <v>0</v>
      </c>
      <c r="I318" s="19">
        <f t="shared" si="77"/>
        <v>-100</v>
      </c>
      <c r="J318" s="19">
        <f t="shared" si="78"/>
        <v>0</v>
      </c>
      <c r="K318" s="19">
        <f t="shared" si="79"/>
        <v>0</v>
      </c>
    </row>
    <row r="319" spans="1:11" x14ac:dyDescent="0.2">
      <c r="A319" s="16" t="s">
        <v>34</v>
      </c>
      <c r="B319" s="17" t="s">
        <v>35</v>
      </c>
      <c r="C319" s="18">
        <v>498379</v>
      </c>
      <c r="D319" s="18">
        <v>0</v>
      </c>
      <c r="E319" s="18">
        <v>0</v>
      </c>
      <c r="F319" s="18">
        <v>0</v>
      </c>
      <c r="G319" s="18">
        <f t="shared" si="75"/>
        <v>-498379</v>
      </c>
      <c r="H319" s="18">
        <f t="shared" si="76"/>
        <v>0</v>
      </c>
      <c r="I319" s="19">
        <f t="shared" si="77"/>
        <v>-100</v>
      </c>
      <c r="J319" s="19">
        <f t="shared" si="78"/>
        <v>0</v>
      </c>
      <c r="K319" s="19">
        <f t="shared" si="79"/>
        <v>0</v>
      </c>
    </row>
    <row r="320" spans="1:11" x14ac:dyDescent="0.2">
      <c r="A320" s="22" t="s">
        <v>36</v>
      </c>
      <c r="B320" s="17" t="s">
        <v>37</v>
      </c>
      <c r="C320" s="18">
        <v>498379</v>
      </c>
      <c r="D320" s="18">
        <v>0</v>
      </c>
      <c r="E320" s="18">
        <v>0</v>
      </c>
      <c r="F320" s="18">
        <v>0</v>
      </c>
      <c r="G320" s="18">
        <f t="shared" si="75"/>
        <v>-498379</v>
      </c>
      <c r="H320" s="18">
        <f t="shared" si="76"/>
        <v>0</v>
      </c>
      <c r="I320" s="19">
        <f t="shared" si="77"/>
        <v>-100</v>
      </c>
      <c r="J320" s="19">
        <f t="shared" si="78"/>
        <v>0</v>
      </c>
      <c r="K320" s="19">
        <f t="shared" si="79"/>
        <v>0</v>
      </c>
    </row>
    <row r="321" spans="1:11" ht="25.5" x14ac:dyDescent="0.2">
      <c r="A321" s="23" t="s">
        <v>52</v>
      </c>
      <c r="B321" s="17" t="s">
        <v>53</v>
      </c>
      <c r="C321" s="18">
        <v>498379</v>
      </c>
      <c r="D321" s="18">
        <v>0</v>
      </c>
      <c r="E321" s="18">
        <v>0</v>
      </c>
      <c r="F321" s="18">
        <v>0</v>
      </c>
      <c r="G321" s="18">
        <f t="shared" si="75"/>
        <v>-498379</v>
      </c>
      <c r="H321" s="18">
        <f t="shared" si="76"/>
        <v>0</v>
      </c>
      <c r="I321" s="19">
        <f t="shared" si="77"/>
        <v>-100</v>
      </c>
      <c r="J321" s="19">
        <f t="shared" si="78"/>
        <v>0</v>
      </c>
      <c r="K321" s="19">
        <f t="shared" si="79"/>
        <v>0</v>
      </c>
    </row>
    <row r="322" spans="1:11" x14ac:dyDescent="0.2">
      <c r="A322" s="24" t="s">
        <v>54</v>
      </c>
      <c r="B322" s="17" t="s">
        <v>55</v>
      </c>
      <c r="C322" s="18">
        <v>498379</v>
      </c>
      <c r="D322" s="18">
        <v>0</v>
      </c>
      <c r="E322" s="18">
        <v>0</v>
      </c>
      <c r="F322" s="18">
        <v>0</v>
      </c>
      <c r="G322" s="18">
        <f t="shared" si="75"/>
        <v>-498379</v>
      </c>
      <c r="H322" s="18">
        <f t="shared" si="76"/>
        <v>0</v>
      </c>
      <c r="I322" s="19">
        <f t="shared" si="77"/>
        <v>-100</v>
      </c>
      <c r="J322" s="19">
        <f t="shared" si="78"/>
        <v>0</v>
      </c>
      <c r="K322" s="19">
        <f t="shared" si="79"/>
        <v>0</v>
      </c>
    </row>
    <row r="323" spans="1:11" ht="25.5" x14ac:dyDescent="0.2">
      <c r="A323" s="25" t="s">
        <v>56</v>
      </c>
      <c r="B323" s="17" t="s">
        <v>57</v>
      </c>
      <c r="C323" s="18">
        <v>498379</v>
      </c>
      <c r="D323" s="18">
        <v>0</v>
      </c>
      <c r="E323" s="18">
        <v>0</v>
      </c>
      <c r="F323" s="18">
        <v>0</v>
      </c>
      <c r="G323" s="18">
        <f t="shared" si="75"/>
        <v>-498379</v>
      </c>
      <c r="H323" s="18">
        <f t="shared" si="76"/>
        <v>0</v>
      </c>
      <c r="I323" s="19">
        <f t="shared" si="77"/>
        <v>-100</v>
      </c>
      <c r="J323" s="19">
        <f t="shared" si="78"/>
        <v>0</v>
      </c>
      <c r="K323" s="19">
        <f t="shared" si="79"/>
        <v>0</v>
      </c>
    </row>
    <row r="324" spans="1:11" ht="25.5" x14ac:dyDescent="0.2">
      <c r="A324" s="26" t="s">
        <v>58</v>
      </c>
      <c r="B324" s="17" t="s">
        <v>59</v>
      </c>
      <c r="C324" s="18">
        <v>498379</v>
      </c>
      <c r="D324" s="18">
        <v>0</v>
      </c>
      <c r="E324" s="18">
        <v>0</v>
      </c>
      <c r="F324" s="18">
        <v>0</v>
      </c>
      <c r="G324" s="18">
        <f t="shared" si="75"/>
        <v>-498379</v>
      </c>
      <c r="H324" s="18">
        <f t="shared" si="76"/>
        <v>0</v>
      </c>
      <c r="I324" s="19">
        <f t="shared" si="77"/>
        <v>-100</v>
      </c>
      <c r="J324" s="19">
        <f t="shared" si="78"/>
        <v>0</v>
      </c>
      <c r="K324" s="19">
        <f t="shared" si="79"/>
        <v>0</v>
      </c>
    </row>
    <row r="325" spans="1:11" x14ac:dyDescent="0.2">
      <c r="A325" s="36" t="s">
        <v>283</v>
      </c>
      <c r="B325" s="28" t="s">
        <v>284</v>
      </c>
      <c r="C325" s="29"/>
      <c r="D325" s="29"/>
      <c r="E325" s="29"/>
      <c r="F325" s="29"/>
      <c r="G325" s="29"/>
      <c r="H325" s="29"/>
      <c r="I325" s="30"/>
      <c r="J325" s="30"/>
      <c r="K325" s="30"/>
    </row>
    <row r="326" spans="1:11" x14ac:dyDescent="0.2">
      <c r="A326" s="16" t="s">
        <v>26</v>
      </c>
      <c r="B326" s="17" t="s">
        <v>27</v>
      </c>
      <c r="C326" s="18">
        <v>1226190</v>
      </c>
      <c r="D326" s="18">
        <v>1256790</v>
      </c>
      <c r="E326" s="18">
        <v>469683</v>
      </c>
      <c r="F326" s="18">
        <v>1256790</v>
      </c>
      <c r="G326" s="18">
        <f t="shared" ref="G326:G339" si="80">F326-C326</f>
        <v>30600</v>
      </c>
      <c r="H326" s="18">
        <f t="shared" ref="H326:H339" si="81">E326-F326</f>
        <v>-787107</v>
      </c>
      <c r="I326" s="19">
        <f t="shared" ref="I326:I339" si="82">IF(ISERROR(F326/C326),0,F326/C326*100-100)</f>
        <v>2.4955349497222983</v>
      </c>
      <c r="J326" s="19">
        <f t="shared" ref="J326:J339" si="83">IF(ISERROR(F326/E326),0,F326/E326*100)</f>
        <v>267.58260358582277</v>
      </c>
      <c r="K326" s="19">
        <f t="shared" ref="K326:K339" si="84">IF(ISERROR(F326/D326),0,F326/D326*100)</f>
        <v>100</v>
      </c>
    </row>
    <row r="327" spans="1:11" x14ac:dyDescent="0.2">
      <c r="A327" s="22" t="s">
        <v>30</v>
      </c>
      <c r="B327" s="17" t="s">
        <v>31</v>
      </c>
      <c r="C327" s="18">
        <v>1226190</v>
      </c>
      <c r="D327" s="18">
        <v>1256790</v>
      </c>
      <c r="E327" s="18">
        <v>469683</v>
      </c>
      <c r="F327" s="18">
        <v>1256790</v>
      </c>
      <c r="G327" s="18">
        <f t="shared" si="80"/>
        <v>30600</v>
      </c>
      <c r="H327" s="18">
        <f t="shared" si="81"/>
        <v>-787107</v>
      </c>
      <c r="I327" s="19">
        <f t="shared" si="82"/>
        <v>2.4955349497222983</v>
      </c>
      <c r="J327" s="19">
        <f t="shared" si="83"/>
        <v>267.58260358582277</v>
      </c>
      <c r="K327" s="19">
        <f t="shared" si="84"/>
        <v>100</v>
      </c>
    </row>
    <row r="328" spans="1:11" x14ac:dyDescent="0.2">
      <c r="A328" s="23" t="s">
        <v>32</v>
      </c>
      <c r="B328" s="17" t="s">
        <v>33</v>
      </c>
      <c r="C328" s="18">
        <v>1226190</v>
      </c>
      <c r="D328" s="18">
        <v>1256790</v>
      </c>
      <c r="E328" s="18">
        <v>469683</v>
      </c>
      <c r="F328" s="18">
        <v>1256790</v>
      </c>
      <c r="G328" s="18">
        <f t="shared" si="80"/>
        <v>30600</v>
      </c>
      <c r="H328" s="18">
        <f t="shared" si="81"/>
        <v>-787107</v>
      </c>
      <c r="I328" s="19">
        <f t="shared" si="82"/>
        <v>2.4955349497222983</v>
      </c>
      <c r="J328" s="19">
        <f t="shared" si="83"/>
        <v>267.58260358582277</v>
      </c>
      <c r="K328" s="19">
        <f t="shared" si="84"/>
        <v>100</v>
      </c>
    </row>
    <row r="329" spans="1:11" x14ac:dyDescent="0.2">
      <c r="A329" s="16" t="s">
        <v>34</v>
      </c>
      <c r="B329" s="17" t="s">
        <v>35</v>
      </c>
      <c r="C329" s="18">
        <v>456370.93</v>
      </c>
      <c r="D329" s="18">
        <v>1256790</v>
      </c>
      <c r="E329" s="18">
        <v>469683</v>
      </c>
      <c r="F329" s="18">
        <v>646605.56000000006</v>
      </c>
      <c r="G329" s="18">
        <f t="shared" si="80"/>
        <v>190234.63000000006</v>
      </c>
      <c r="H329" s="18">
        <f t="shared" si="81"/>
        <v>-176922.56000000006</v>
      </c>
      <c r="I329" s="19">
        <f t="shared" si="82"/>
        <v>41.684212883585758</v>
      </c>
      <c r="J329" s="19">
        <f t="shared" si="83"/>
        <v>137.66850407615351</v>
      </c>
      <c r="K329" s="19">
        <f t="shared" si="84"/>
        <v>51.448973973376624</v>
      </c>
    </row>
    <row r="330" spans="1:11" x14ac:dyDescent="0.2">
      <c r="A330" s="22" t="s">
        <v>36</v>
      </c>
      <c r="B330" s="17" t="s">
        <v>37</v>
      </c>
      <c r="C330" s="18">
        <v>405799.82</v>
      </c>
      <c r="D330" s="18">
        <v>1088042</v>
      </c>
      <c r="E330" s="18">
        <v>385309</v>
      </c>
      <c r="F330" s="18">
        <v>477857.56</v>
      </c>
      <c r="G330" s="18">
        <f t="shared" si="80"/>
        <v>72057.739999999991</v>
      </c>
      <c r="H330" s="18">
        <f t="shared" si="81"/>
        <v>-92548.56</v>
      </c>
      <c r="I330" s="19">
        <f t="shared" si="82"/>
        <v>17.756966969576268</v>
      </c>
      <c r="J330" s="19">
        <f t="shared" si="83"/>
        <v>124.0193091778287</v>
      </c>
      <c r="K330" s="19">
        <f t="shared" si="84"/>
        <v>43.919036213675575</v>
      </c>
    </row>
    <row r="331" spans="1:11" x14ac:dyDescent="0.2">
      <c r="A331" s="23" t="s">
        <v>38</v>
      </c>
      <c r="B331" s="17" t="s">
        <v>39</v>
      </c>
      <c r="C331" s="18">
        <v>405799.82</v>
      </c>
      <c r="D331" s="18">
        <v>1088042</v>
      </c>
      <c r="E331" s="18">
        <v>385309</v>
      </c>
      <c r="F331" s="18">
        <v>477857.56</v>
      </c>
      <c r="G331" s="18">
        <f t="shared" si="80"/>
        <v>72057.739999999991</v>
      </c>
      <c r="H331" s="18">
        <f t="shared" si="81"/>
        <v>-92548.56</v>
      </c>
      <c r="I331" s="19">
        <f t="shared" si="82"/>
        <v>17.756966969576268</v>
      </c>
      <c r="J331" s="19">
        <f t="shared" si="83"/>
        <v>124.0193091778287</v>
      </c>
      <c r="K331" s="19">
        <f t="shared" si="84"/>
        <v>43.919036213675575</v>
      </c>
    </row>
    <row r="332" spans="1:11" x14ac:dyDescent="0.2">
      <c r="A332" s="24" t="s">
        <v>40</v>
      </c>
      <c r="B332" s="17" t="s">
        <v>41</v>
      </c>
      <c r="C332" s="18">
        <v>382873.88</v>
      </c>
      <c r="D332" s="18">
        <v>843997</v>
      </c>
      <c r="E332" s="18">
        <v>345309</v>
      </c>
      <c r="F332" s="18">
        <v>440675.81</v>
      </c>
      <c r="G332" s="18">
        <f t="shared" si="80"/>
        <v>57801.929999999993</v>
      </c>
      <c r="H332" s="18">
        <f t="shared" si="81"/>
        <v>-95366.81</v>
      </c>
      <c r="I332" s="19">
        <f t="shared" si="82"/>
        <v>15.096859049251421</v>
      </c>
      <c r="J332" s="19">
        <f t="shared" si="83"/>
        <v>127.61781766475823</v>
      </c>
      <c r="K332" s="19">
        <f t="shared" si="84"/>
        <v>52.212959287769976</v>
      </c>
    </row>
    <row r="333" spans="1:11" x14ac:dyDescent="0.2">
      <c r="A333" s="24" t="s">
        <v>42</v>
      </c>
      <c r="B333" s="17" t="s">
        <v>43</v>
      </c>
      <c r="C333" s="18">
        <v>22925.94</v>
      </c>
      <c r="D333" s="18">
        <v>244045</v>
      </c>
      <c r="E333" s="18">
        <v>40000</v>
      </c>
      <c r="F333" s="18">
        <v>37181.75</v>
      </c>
      <c r="G333" s="18">
        <f t="shared" si="80"/>
        <v>14255.810000000001</v>
      </c>
      <c r="H333" s="18">
        <f t="shared" si="81"/>
        <v>2818.25</v>
      </c>
      <c r="I333" s="19">
        <f t="shared" si="82"/>
        <v>62.18200867663441</v>
      </c>
      <c r="J333" s="19">
        <f t="shared" si="83"/>
        <v>92.954374999999999</v>
      </c>
      <c r="K333" s="19">
        <f t="shared" si="84"/>
        <v>15.23561228461964</v>
      </c>
    </row>
    <row r="334" spans="1:11" x14ac:dyDescent="0.2">
      <c r="A334" s="25" t="s">
        <v>44</v>
      </c>
      <c r="B334" s="17" t="s">
        <v>45</v>
      </c>
      <c r="C334" s="18">
        <v>0</v>
      </c>
      <c r="D334" s="18">
        <v>0</v>
      </c>
      <c r="E334" s="18">
        <v>0</v>
      </c>
      <c r="F334" s="18">
        <v>203.28</v>
      </c>
      <c r="G334" s="18">
        <f t="shared" si="80"/>
        <v>203.28</v>
      </c>
      <c r="H334" s="18">
        <f t="shared" si="81"/>
        <v>-203.28</v>
      </c>
      <c r="I334" s="19">
        <f t="shared" si="82"/>
        <v>0</v>
      </c>
      <c r="J334" s="19">
        <f t="shared" si="83"/>
        <v>0</v>
      </c>
      <c r="K334" s="19">
        <f t="shared" si="84"/>
        <v>0</v>
      </c>
    </row>
    <row r="335" spans="1:11" x14ac:dyDescent="0.2">
      <c r="A335" s="22" t="s">
        <v>60</v>
      </c>
      <c r="B335" s="17" t="s">
        <v>61</v>
      </c>
      <c r="C335" s="18">
        <v>50571.11</v>
      </c>
      <c r="D335" s="18">
        <v>168748</v>
      </c>
      <c r="E335" s="18">
        <v>84374</v>
      </c>
      <c r="F335" s="18">
        <v>168748</v>
      </c>
      <c r="G335" s="18">
        <f t="shared" si="80"/>
        <v>118176.89</v>
      </c>
      <c r="H335" s="18">
        <f t="shared" si="81"/>
        <v>-84374</v>
      </c>
      <c r="I335" s="19">
        <f t="shared" si="82"/>
        <v>233.68458790008765</v>
      </c>
      <c r="J335" s="19">
        <f t="shared" si="83"/>
        <v>200</v>
      </c>
      <c r="K335" s="19">
        <f t="shared" si="84"/>
        <v>100</v>
      </c>
    </row>
    <row r="336" spans="1:11" x14ac:dyDescent="0.2">
      <c r="A336" s="23" t="s">
        <v>62</v>
      </c>
      <c r="B336" s="17" t="s">
        <v>63</v>
      </c>
      <c r="C336" s="18">
        <v>50571.11</v>
      </c>
      <c r="D336" s="18">
        <v>168748</v>
      </c>
      <c r="E336" s="18">
        <v>84374</v>
      </c>
      <c r="F336" s="18">
        <v>168748</v>
      </c>
      <c r="G336" s="18">
        <f t="shared" si="80"/>
        <v>118176.89</v>
      </c>
      <c r="H336" s="18">
        <f t="shared" si="81"/>
        <v>-84374</v>
      </c>
      <c r="I336" s="19">
        <f t="shared" si="82"/>
        <v>233.68458790008765</v>
      </c>
      <c r="J336" s="19">
        <f t="shared" si="83"/>
        <v>200</v>
      </c>
      <c r="K336" s="19">
        <f t="shared" si="84"/>
        <v>100</v>
      </c>
    </row>
    <row r="337" spans="1:11" x14ac:dyDescent="0.2">
      <c r="A337" s="16"/>
      <c r="B337" s="17" t="s">
        <v>64</v>
      </c>
      <c r="C337" s="18">
        <v>769819.07</v>
      </c>
      <c r="D337" s="18">
        <v>0</v>
      </c>
      <c r="E337" s="18">
        <v>0</v>
      </c>
      <c r="F337" s="18">
        <v>610184.43999999994</v>
      </c>
      <c r="G337" s="18">
        <f t="shared" si="80"/>
        <v>-159634.63</v>
      </c>
      <c r="H337" s="18">
        <f t="shared" si="81"/>
        <v>-610184.43999999994</v>
      </c>
      <c r="I337" s="19">
        <f t="shared" si="82"/>
        <v>-20.736642702291078</v>
      </c>
      <c r="J337" s="19">
        <f t="shared" si="83"/>
        <v>0</v>
      </c>
      <c r="K337" s="19">
        <f t="shared" si="84"/>
        <v>0</v>
      </c>
    </row>
    <row r="338" spans="1:11" x14ac:dyDescent="0.2">
      <c r="A338" s="16" t="s">
        <v>65</v>
      </c>
      <c r="B338" s="17" t="s">
        <v>66</v>
      </c>
      <c r="C338" s="18">
        <v>-769819.07</v>
      </c>
      <c r="D338" s="18">
        <v>0</v>
      </c>
      <c r="E338" s="18">
        <v>0</v>
      </c>
      <c r="F338" s="18">
        <v>-610184.43999999994</v>
      </c>
      <c r="G338" s="18">
        <f t="shared" si="80"/>
        <v>159634.63</v>
      </c>
      <c r="H338" s="18">
        <f t="shared" si="81"/>
        <v>610184.43999999994</v>
      </c>
      <c r="I338" s="19">
        <f t="shared" si="82"/>
        <v>-20.736642702291078</v>
      </c>
      <c r="J338" s="19">
        <f t="shared" si="83"/>
        <v>0</v>
      </c>
      <c r="K338" s="19">
        <f t="shared" si="84"/>
        <v>0</v>
      </c>
    </row>
    <row r="339" spans="1:11" x14ac:dyDescent="0.2">
      <c r="A339" s="22" t="s">
        <v>67</v>
      </c>
      <c r="B339" s="17" t="s">
        <v>68</v>
      </c>
      <c r="C339" s="18">
        <v>-769819.07</v>
      </c>
      <c r="D339" s="18">
        <v>0</v>
      </c>
      <c r="E339" s="18">
        <v>0</v>
      </c>
      <c r="F339" s="18">
        <v>-610184.43999999994</v>
      </c>
      <c r="G339" s="18">
        <f t="shared" si="80"/>
        <v>159634.63</v>
      </c>
      <c r="H339" s="18">
        <f t="shared" si="81"/>
        <v>610184.43999999994</v>
      </c>
      <c r="I339" s="19">
        <f t="shared" si="82"/>
        <v>-20.736642702291078</v>
      </c>
      <c r="J339" s="19">
        <f t="shared" si="83"/>
        <v>0</v>
      </c>
      <c r="K339" s="19">
        <f t="shared" si="84"/>
        <v>0</v>
      </c>
    </row>
    <row r="340" spans="1:11" ht="25.5" x14ac:dyDescent="0.2">
      <c r="A340" s="36" t="s">
        <v>285</v>
      </c>
      <c r="B340" s="28" t="s">
        <v>286</v>
      </c>
      <c r="C340" s="29"/>
      <c r="D340" s="29"/>
      <c r="E340" s="29"/>
      <c r="F340" s="29"/>
      <c r="G340" s="29"/>
      <c r="H340" s="29"/>
      <c r="I340" s="30"/>
      <c r="J340" s="30"/>
      <c r="K340" s="30"/>
    </row>
    <row r="341" spans="1:11" x14ac:dyDescent="0.2">
      <c r="A341" s="16" t="s">
        <v>26</v>
      </c>
      <c r="B341" s="17" t="s">
        <v>27</v>
      </c>
      <c r="C341" s="18">
        <v>77894000</v>
      </c>
      <c r="D341" s="18">
        <v>0</v>
      </c>
      <c r="E341" s="18">
        <v>0</v>
      </c>
      <c r="F341" s="18">
        <v>0</v>
      </c>
      <c r="G341" s="18">
        <f t="shared" ref="G341:G350" si="85">F341-C341</f>
        <v>-77894000</v>
      </c>
      <c r="H341" s="18">
        <f t="shared" ref="H341:H350" si="86">E341-F341</f>
        <v>0</v>
      </c>
      <c r="I341" s="19">
        <f t="shared" ref="I341:I350" si="87">IF(ISERROR(F341/C341),0,F341/C341*100-100)</f>
        <v>-100</v>
      </c>
      <c r="J341" s="19">
        <f t="shared" ref="J341:J350" si="88">IF(ISERROR(F341/E341),0,F341/E341*100)</f>
        <v>0</v>
      </c>
      <c r="K341" s="19">
        <f t="shared" ref="K341:K350" si="89">IF(ISERROR(F341/D341),0,F341/D341*100)</f>
        <v>0</v>
      </c>
    </row>
    <row r="342" spans="1:11" x14ac:dyDescent="0.2">
      <c r="A342" s="22" t="s">
        <v>30</v>
      </c>
      <c r="B342" s="17" t="s">
        <v>31</v>
      </c>
      <c r="C342" s="18">
        <v>77894000</v>
      </c>
      <c r="D342" s="18">
        <v>0</v>
      </c>
      <c r="E342" s="18">
        <v>0</v>
      </c>
      <c r="F342" s="18">
        <v>0</v>
      </c>
      <c r="G342" s="18">
        <f t="shared" si="85"/>
        <v>-77894000</v>
      </c>
      <c r="H342" s="18">
        <f t="shared" si="86"/>
        <v>0</v>
      </c>
      <c r="I342" s="19">
        <f t="shared" si="87"/>
        <v>-100</v>
      </c>
      <c r="J342" s="19">
        <f t="shared" si="88"/>
        <v>0</v>
      </c>
      <c r="K342" s="19">
        <f t="shared" si="89"/>
        <v>0</v>
      </c>
    </row>
    <row r="343" spans="1:11" x14ac:dyDescent="0.2">
      <c r="A343" s="23" t="s">
        <v>32</v>
      </c>
      <c r="B343" s="17" t="s">
        <v>33</v>
      </c>
      <c r="C343" s="18">
        <v>77894000</v>
      </c>
      <c r="D343" s="18">
        <v>0</v>
      </c>
      <c r="E343" s="18">
        <v>0</v>
      </c>
      <c r="F343" s="18">
        <v>0</v>
      </c>
      <c r="G343" s="18">
        <f t="shared" si="85"/>
        <v>-77894000</v>
      </c>
      <c r="H343" s="18">
        <f t="shared" si="86"/>
        <v>0</v>
      </c>
      <c r="I343" s="19">
        <f t="shared" si="87"/>
        <v>-100</v>
      </c>
      <c r="J343" s="19">
        <f t="shared" si="88"/>
        <v>0</v>
      </c>
      <c r="K343" s="19">
        <f t="shared" si="89"/>
        <v>0</v>
      </c>
    </row>
    <row r="344" spans="1:11" x14ac:dyDescent="0.2">
      <c r="A344" s="16" t="s">
        <v>34</v>
      </c>
      <c r="B344" s="17" t="s">
        <v>35</v>
      </c>
      <c r="C344" s="18">
        <v>75458819.010000005</v>
      </c>
      <c r="D344" s="18">
        <v>0</v>
      </c>
      <c r="E344" s="18">
        <v>0</v>
      </c>
      <c r="F344" s="18">
        <v>0</v>
      </c>
      <c r="G344" s="18">
        <f t="shared" si="85"/>
        <v>-75458819.010000005</v>
      </c>
      <c r="H344" s="18">
        <f t="shared" si="86"/>
        <v>0</v>
      </c>
      <c r="I344" s="19">
        <f t="shared" si="87"/>
        <v>-100</v>
      </c>
      <c r="J344" s="19">
        <f t="shared" si="88"/>
        <v>0</v>
      </c>
      <c r="K344" s="19">
        <f t="shared" si="89"/>
        <v>0</v>
      </c>
    </row>
    <row r="345" spans="1:11" x14ac:dyDescent="0.2">
      <c r="A345" s="22" t="s">
        <v>36</v>
      </c>
      <c r="B345" s="17" t="s">
        <v>37</v>
      </c>
      <c r="C345" s="18">
        <v>75458819.010000005</v>
      </c>
      <c r="D345" s="18">
        <v>0</v>
      </c>
      <c r="E345" s="18">
        <v>0</v>
      </c>
      <c r="F345" s="18">
        <v>0</v>
      </c>
      <c r="G345" s="18">
        <f t="shared" si="85"/>
        <v>-75458819.010000005</v>
      </c>
      <c r="H345" s="18">
        <f t="shared" si="86"/>
        <v>0</v>
      </c>
      <c r="I345" s="19">
        <f t="shared" si="87"/>
        <v>-100</v>
      </c>
      <c r="J345" s="19">
        <f t="shared" si="88"/>
        <v>0</v>
      </c>
      <c r="K345" s="19">
        <f t="shared" si="89"/>
        <v>0</v>
      </c>
    </row>
    <row r="346" spans="1:11" x14ac:dyDescent="0.2">
      <c r="A346" s="23" t="s">
        <v>46</v>
      </c>
      <c r="B346" s="17" t="s">
        <v>47</v>
      </c>
      <c r="C346" s="18">
        <v>75458819.010000005</v>
      </c>
      <c r="D346" s="18">
        <v>0</v>
      </c>
      <c r="E346" s="18">
        <v>0</v>
      </c>
      <c r="F346" s="18">
        <v>0</v>
      </c>
      <c r="G346" s="18">
        <f t="shared" si="85"/>
        <v>-75458819.010000005</v>
      </c>
      <c r="H346" s="18">
        <f t="shared" si="86"/>
        <v>0</v>
      </c>
      <c r="I346" s="19">
        <f t="shared" si="87"/>
        <v>-100</v>
      </c>
      <c r="J346" s="19">
        <f t="shared" si="88"/>
        <v>0</v>
      </c>
      <c r="K346" s="19">
        <f t="shared" si="89"/>
        <v>0</v>
      </c>
    </row>
    <row r="347" spans="1:11" x14ac:dyDescent="0.2">
      <c r="A347" s="24" t="s">
        <v>48</v>
      </c>
      <c r="B347" s="17" t="s">
        <v>49</v>
      </c>
      <c r="C347" s="18">
        <v>75458819.010000005</v>
      </c>
      <c r="D347" s="18">
        <v>0</v>
      </c>
      <c r="E347" s="18">
        <v>0</v>
      </c>
      <c r="F347" s="18">
        <v>0</v>
      </c>
      <c r="G347" s="18">
        <f t="shared" si="85"/>
        <v>-75458819.010000005</v>
      </c>
      <c r="H347" s="18">
        <f t="shared" si="86"/>
        <v>0</v>
      </c>
      <c r="I347" s="19">
        <f t="shared" si="87"/>
        <v>-100</v>
      </c>
      <c r="J347" s="19">
        <f t="shared" si="88"/>
        <v>0</v>
      </c>
      <c r="K347" s="19">
        <f t="shared" si="89"/>
        <v>0</v>
      </c>
    </row>
    <row r="348" spans="1:11" x14ac:dyDescent="0.2">
      <c r="A348" s="16"/>
      <c r="B348" s="17" t="s">
        <v>64</v>
      </c>
      <c r="C348" s="18">
        <v>2435180.9900000002</v>
      </c>
      <c r="D348" s="18">
        <v>0</v>
      </c>
      <c r="E348" s="18">
        <v>0</v>
      </c>
      <c r="F348" s="18">
        <v>0</v>
      </c>
      <c r="G348" s="18">
        <f t="shared" si="85"/>
        <v>-2435180.9900000002</v>
      </c>
      <c r="H348" s="18">
        <f t="shared" si="86"/>
        <v>0</v>
      </c>
      <c r="I348" s="19">
        <f t="shared" si="87"/>
        <v>-100</v>
      </c>
      <c r="J348" s="19">
        <f t="shared" si="88"/>
        <v>0</v>
      </c>
      <c r="K348" s="19">
        <f t="shared" si="89"/>
        <v>0</v>
      </c>
    </row>
    <row r="349" spans="1:11" x14ac:dyDescent="0.2">
      <c r="A349" s="16" t="s">
        <v>65</v>
      </c>
      <c r="B349" s="17" t="s">
        <v>66</v>
      </c>
      <c r="C349" s="18">
        <v>-2435180.9900000002</v>
      </c>
      <c r="D349" s="18">
        <v>0</v>
      </c>
      <c r="E349" s="18">
        <v>0</v>
      </c>
      <c r="F349" s="18">
        <v>0</v>
      </c>
      <c r="G349" s="18">
        <f t="shared" si="85"/>
        <v>2435180.9900000002</v>
      </c>
      <c r="H349" s="18">
        <f t="shared" si="86"/>
        <v>0</v>
      </c>
      <c r="I349" s="19">
        <f t="shared" si="87"/>
        <v>-100</v>
      </c>
      <c r="J349" s="19">
        <f t="shared" si="88"/>
        <v>0</v>
      </c>
      <c r="K349" s="19">
        <f t="shared" si="89"/>
        <v>0</v>
      </c>
    </row>
    <row r="350" spans="1:11" x14ac:dyDescent="0.2">
      <c r="A350" s="22" t="s">
        <v>67</v>
      </c>
      <c r="B350" s="17" t="s">
        <v>68</v>
      </c>
      <c r="C350" s="18">
        <v>-2435180.9900000002</v>
      </c>
      <c r="D350" s="18">
        <v>0</v>
      </c>
      <c r="E350" s="18">
        <v>0</v>
      </c>
      <c r="F350" s="18">
        <v>0</v>
      </c>
      <c r="G350" s="18">
        <f t="shared" si="85"/>
        <v>2435180.9900000002</v>
      </c>
      <c r="H350" s="18">
        <f t="shared" si="86"/>
        <v>0</v>
      </c>
      <c r="I350" s="19">
        <f t="shared" si="87"/>
        <v>-100</v>
      </c>
      <c r="J350" s="19">
        <f t="shared" si="88"/>
        <v>0</v>
      </c>
      <c r="K350" s="19">
        <f t="shared" si="89"/>
        <v>0</v>
      </c>
    </row>
    <row r="351" spans="1:11" ht="25.5" x14ac:dyDescent="0.2">
      <c r="A351" s="36" t="s">
        <v>287</v>
      </c>
      <c r="B351" s="28" t="s">
        <v>288</v>
      </c>
      <c r="C351" s="29"/>
      <c r="D351" s="29"/>
      <c r="E351" s="29"/>
      <c r="F351" s="29"/>
      <c r="G351" s="29"/>
      <c r="H351" s="29"/>
      <c r="I351" s="30"/>
      <c r="J351" s="30"/>
      <c r="K351" s="30"/>
    </row>
    <row r="352" spans="1:11" x14ac:dyDescent="0.2">
      <c r="A352" s="16" t="s">
        <v>26</v>
      </c>
      <c r="B352" s="17" t="s">
        <v>27</v>
      </c>
      <c r="C352" s="18">
        <v>0</v>
      </c>
      <c r="D352" s="18">
        <v>1920659</v>
      </c>
      <c r="E352" s="18">
        <v>0</v>
      </c>
      <c r="F352" s="18">
        <v>1920659</v>
      </c>
      <c r="G352" s="18">
        <f t="shared" ref="G352:G362" si="90">F352-C352</f>
        <v>1920659</v>
      </c>
      <c r="H352" s="18">
        <f t="shared" ref="H352:H362" si="91">E352-F352</f>
        <v>-1920659</v>
      </c>
      <c r="I352" s="19">
        <f t="shared" ref="I352:I362" si="92">IF(ISERROR(F352/C352),0,F352/C352*100-100)</f>
        <v>0</v>
      </c>
      <c r="J352" s="19">
        <f t="shared" ref="J352:J362" si="93">IF(ISERROR(F352/E352),0,F352/E352*100)</f>
        <v>0</v>
      </c>
      <c r="K352" s="19">
        <f t="shared" ref="K352:K362" si="94">IF(ISERROR(F352/D352),0,F352/D352*100)</f>
        <v>100</v>
      </c>
    </row>
    <row r="353" spans="1:11" x14ac:dyDescent="0.2">
      <c r="A353" s="22" t="s">
        <v>30</v>
      </c>
      <c r="B353" s="17" t="s">
        <v>31</v>
      </c>
      <c r="C353" s="18">
        <v>0</v>
      </c>
      <c r="D353" s="18">
        <v>1920659</v>
      </c>
      <c r="E353" s="18">
        <v>0</v>
      </c>
      <c r="F353" s="18">
        <v>1920659</v>
      </c>
      <c r="G353" s="18">
        <f t="shared" si="90"/>
        <v>1920659</v>
      </c>
      <c r="H353" s="18">
        <f t="shared" si="91"/>
        <v>-1920659</v>
      </c>
      <c r="I353" s="19">
        <f t="shared" si="92"/>
        <v>0</v>
      </c>
      <c r="J353" s="19">
        <f t="shared" si="93"/>
        <v>0</v>
      </c>
      <c r="K353" s="19">
        <f t="shared" si="94"/>
        <v>100</v>
      </c>
    </row>
    <row r="354" spans="1:11" x14ac:dyDescent="0.2">
      <c r="A354" s="23" t="s">
        <v>32</v>
      </c>
      <c r="B354" s="17" t="s">
        <v>33</v>
      </c>
      <c r="C354" s="18">
        <v>0</v>
      </c>
      <c r="D354" s="18">
        <v>1920659</v>
      </c>
      <c r="E354" s="18">
        <v>0</v>
      </c>
      <c r="F354" s="18">
        <v>1920659</v>
      </c>
      <c r="G354" s="18">
        <f t="shared" si="90"/>
        <v>1920659</v>
      </c>
      <c r="H354" s="18">
        <f t="shared" si="91"/>
        <v>-1920659</v>
      </c>
      <c r="I354" s="19">
        <f t="shared" si="92"/>
        <v>0</v>
      </c>
      <c r="J354" s="19">
        <f t="shared" si="93"/>
        <v>0</v>
      </c>
      <c r="K354" s="19">
        <f t="shared" si="94"/>
        <v>100</v>
      </c>
    </row>
    <row r="355" spans="1:11" x14ac:dyDescent="0.2">
      <c r="A355" s="16" t="s">
        <v>34</v>
      </c>
      <c r="B355" s="17" t="s">
        <v>35</v>
      </c>
      <c r="C355" s="18">
        <v>0</v>
      </c>
      <c r="D355" s="18">
        <v>1920659</v>
      </c>
      <c r="E355" s="18">
        <v>0</v>
      </c>
      <c r="F355" s="18">
        <v>86007.81</v>
      </c>
      <c r="G355" s="18">
        <f t="shared" si="90"/>
        <v>86007.81</v>
      </c>
      <c r="H355" s="18">
        <f t="shared" si="91"/>
        <v>-86007.81</v>
      </c>
      <c r="I355" s="19">
        <f t="shared" si="92"/>
        <v>0</v>
      </c>
      <c r="J355" s="19">
        <f t="shared" si="93"/>
        <v>0</v>
      </c>
      <c r="K355" s="19">
        <f t="shared" si="94"/>
        <v>4.4780364447827541</v>
      </c>
    </row>
    <row r="356" spans="1:11" x14ac:dyDescent="0.2">
      <c r="A356" s="22" t="s">
        <v>36</v>
      </c>
      <c r="B356" s="17" t="s">
        <v>37</v>
      </c>
      <c r="C356" s="18">
        <v>0</v>
      </c>
      <c r="D356" s="18">
        <v>1920659</v>
      </c>
      <c r="E356" s="18">
        <v>0</v>
      </c>
      <c r="F356" s="18">
        <v>86007.81</v>
      </c>
      <c r="G356" s="18">
        <f t="shared" si="90"/>
        <v>86007.81</v>
      </c>
      <c r="H356" s="18">
        <f t="shared" si="91"/>
        <v>-86007.81</v>
      </c>
      <c r="I356" s="19">
        <f t="shared" si="92"/>
        <v>0</v>
      </c>
      <c r="J356" s="19">
        <f t="shared" si="93"/>
        <v>0</v>
      </c>
      <c r="K356" s="19">
        <f t="shared" si="94"/>
        <v>4.4780364447827541</v>
      </c>
    </row>
    <row r="357" spans="1:11" x14ac:dyDescent="0.2">
      <c r="A357" s="23" t="s">
        <v>38</v>
      </c>
      <c r="B357" s="17" t="s">
        <v>39</v>
      </c>
      <c r="C357" s="18">
        <v>0</v>
      </c>
      <c r="D357" s="18">
        <v>1920659</v>
      </c>
      <c r="E357" s="18">
        <v>0</v>
      </c>
      <c r="F357" s="18">
        <v>86007.81</v>
      </c>
      <c r="G357" s="18">
        <f t="shared" si="90"/>
        <v>86007.81</v>
      </c>
      <c r="H357" s="18">
        <f t="shared" si="91"/>
        <v>-86007.81</v>
      </c>
      <c r="I357" s="19">
        <f t="shared" si="92"/>
        <v>0</v>
      </c>
      <c r="J357" s="19">
        <f t="shared" si="93"/>
        <v>0</v>
      </c>
      <c r="K357" s="19">
        <f t="shared" si="94"/>
        <v>4.4780364447827541</v>
      </c>
    </row>
    <row r="358" spans="1:11" x14ac:dyDescent="0.2">
      <c r="A358" s="24" t="s">
        <v>40</v>
      </c>
      <c r="B358" s="17" t="s">
        <v>41</v>
      </c>
      <c r="C358" s="18">
        <v>0</v>
      </c>
      <c r="D358" s="18">
        <v>219852</v>
      </c>
      <c r="E358" s="18">
        <v>0</v>
      </c>
      <c r="F358" s="18">
        <v>31256.959999999999</v>
      </c>
      <c r="G358" s="18">
        <f t="shared" si="90"/>
        <v>31256.959999999999</v>
      </c>
      <c r="H358" s="18">
        <f t="shared" si="91"/>
        <v>-31256.959999999999</v>
      </c>
      <c r="I358" s="19">
        <f t="shared" si="92"/>
        <v>0</v>
      </c>
      <c r="J358" s="19">
        <f t="shared" si="93"/>
        <v>0</v>
      </c>
      <c r="K358" s="19">
        <f t="shared" si="94"/>
        <v>14.217273438494987</v>
      </c>
    </row>
    <row r="359" spans="1:11" x14ac:dyDescent="0.2">
      <c r="A359" s="24" t="s">
        <v>42</v>
      </c>
      <c r="B359" s="17" t="s">
        <v>43</v>
      </c>
      <c r="C359" s="18">
        <v>0</v>
      </c>
      <c r="D359" s="18">
        <v>1700807</v>
      </c>
      <c r="E359" s="18">
        <v>0</v>
      </c>
      <c r="F359" s="18">
        <v>54750.85</v>
      </c>
      <c r="G359" s="18">
        <f t="shared" si="90"/>
        <v>54750.85</v>
      </c>
      <c r="H359" s="18">
        <f t="shared" si="91"/>
        <v>-54750.85</v>
      </c>
      <c r="I359" s="19">
        <f t="shared" si="92"/>
        <v>0</v>
      </c>
      <c r="J359" s="19">
        <f t="shared" si="93"/>
        <v>0</v>
      </c>
      <c r="K359" s="19">
        <f t="shared" si="94"/>
        <v>3.2191101047914312</v>
      </c>
    </row>
    <row r="360" spans="1:11" x14ac:dyDescent="0.2">
      <c r="A360" s="16"/>
      <c r="B360" s="17" t="s">
        <v>64</v>
      </c>
      <c r="C360" s="18">
        <v>0</v>
      </c>
      <c r="D360" s="18">
        <v>0</v>
      </c>
      <c r="E360" s="18">
        <v>0</v>
      </c>
      <c r="F360" s="18">
        <v>1834651.19</v>
      </c>
      <c r="G360" s="18">
        <f t="shared" si="90"/>
        <v>1834651.19</v>
      </c>
      <c r="H360" s="18">
        <f t="shared" si="91"/>
        <v>-1834651.19</v>
      </c>
      <c r="I360" s="19">
        <f t="shared" si="92"/>
        <v>0</v>
      </c>
      <c r="J360" s="19">
        <f t="shared" si="93"/>
        <v>0</v>
      </c>
      <c r="K360" s="19">
        <f t="shared" si="94"/>
        <v>0</v>
      </c>
    </row>
    <row r="361" spans="1:11" x14ac:dyDescent="0.2">
      <c r="A361" s="16" t="s">
        <v>65</v>
      </c>
      <c r="B361" s="17" t="s">
        <v>66</v>
      </c>
      <c r="C361" s="18">
        <v>0</v>
      </c>
      <c r="D361" s="18">
        <v>0</v>
      </c>
      <c r="E361" s="18">
        <v>0</v>
      </c>
      <c r="F361" s="18">
        <v>-1834651.19</v>
      </c>
      <c r="G361" s="18">
        <f t="shared" si="90"/>
        <v>-1834651.19</v>
      </c>
      <c r="H361" s="18">
        <f t="shared" si="91"/>
        <v>1834651.19</v>
      </c>
      <c r="I361" s="19">
        <f t="shared" si="92"/>
        <v>0</v>
      </c>
      <c r="J361" s="19">
        <f t="shared" si="93"/>
        <v>0</v>
      </c>
      <c r="K361" s="19">
        <f t="shared" si="94"/>
        <v>0</v>
      </c>
    </row>
    <row r="362" spans="1:11" x14ac:dyDescent="0.2">
      <c r="A362" s="22" t="s">
        <v>67</v>
      </c>
      <c r="B362" s="17" t="s">
        <v>68</v>
      </c>
      <c r="C362" s="18">
        <v>0</v>
      </c>
      <c r="D362" s="18">
        <v>0</v>
      </c>
      <c r="E362" s="18">
        <v>0</v>
      </c>
      <c r="F362" s="18">
        <v>-1834651.19</v>
      </c>
      <c r="G362" s="18">
        <f t="shared" si="90"/>
        <v>-1834651.19</v>
      </c>
      <c r="H362" s="18">
        <f t="shared" si="91"/>
        <v>1834651.19</v>
      </c>
      <c r="I362" s="19">
        <f t="shared" si="92"/>
        <v>0</v>
      </c>
      <c r="J362" s="19">
        <f t="shared" si="93"/>
        <v>0</v>
      </c>
      <c r="K362" s="19">
        <f t="shared" si="94"/>
        <v>0</v>
      </c>
    </row>
    <row r="363" spans="1:11" x14ac:dyDescent="0.2">
      <c r="A363" s="27" t="s">
        <v>215</v>
      </c>
      <c r="B363" s="28" t="s">
        <v>289</v>
      </c>
      <c r="C363" s="29"/>
      <c r="D363" s="29"/>
      <c r="E363" s="29"/>
      <c r="F363" s="29"/>
      <c r="G363" s="29"/>
      <c r="H363" s="29"/>
      <c r="I363" s="30"/>
      <c r="J363" s="30"/>
      <c r="K363" s="30"/>
    </row>
    <row r="364" spans="1:11" x14ac:dyDescent="0.2">
      <c r="A364" s="16" t="s">
        <v>26</v>
      </c>
      <c r="B364" s="17" t="s">
        <v>27</v>
      </c>
      <c r="C364" s="18">
        <v>751718</v>
      </c>
      <c r="D364" s="18">
        <v>758785</v>
      </c>
      <c r="E364" s="18">
        <v>307000</v>
      </c>
      <c r="F364" s="18">
        <v>758785</v>
      </c>
      <c r="G364" s="18">
        <f t="shared" ref="G364:G377" si="95">F364-C364</f>
        <v>7067</v>
      </c>
      <c r="H364" s="18">
        <f t="shared" ref="H364:H377" si="96">E364-F364</f>
        <v>-451785</v>
      </c>
      <c r="I364" s="19">
        <f t="shared" ref="I364:I377" si="97">IF(ISERROR(F364/C364),0,F364/C364*100-100)</f>
        <v>0.94011318074065287</v>
      </c>
      <c r="J364" s="19">
        <f t="shared" ref="J364:J377" si="98">IF(ISERROR(F364/E364),0,F364/E364*100)</f>
        <v>247.16123778501631</v>
      </c>
      <c r="K364" s="19">
        <f t="shared" ref="K364:K377" si="99">IF(ISERROR(F364/D364),0,F364/D364*100)</f>
        <v>100</v>
      </c>
    </row>
    <row r="365" spans="1:11" x14ac:dyDescent="0.2">
      <c r="A365" s="22" t="s">
        <v>30</v>
      </c>
      <c r="B365" s="17" t="s">
        <v>31</v>
      </c>
      <c r="C365" s="18">
        <v>751718</v>
      </c>
      <c r="D365" s="18">
        <v>758785</v>
      </c>
      <c r="E365" s="18">
        <v>307000</v>
      </c>
      <c r="F365" s="18">
        <v>758785</v>
      </c>
      <c r="G365" s="18">
        <f t="shared" si="95"/>
        <v>7067</v>
      </c>
      <c r="H365" s="18">
        <f t="shared" si="96"/>
        <v>-451785</v>
      </c>
      <c r="I365" s="19">
        <f t="shared" si="97"/>
        <v>0.94011318074065287</v>
      </c>
      <c r="J365" s="19">
        <f t="shared" si="98"/>
        <v>247.16123778501631</v>
      </c>
      <c r="K365" s="19">
        <f t="shared" si="99"/>
        <v>100</v>
      </c>
    </row>
    <row r="366" spans="1:11" x14ac:dyDescent="0.2">
      <c r="A366" s="23" t="s">
        <v>32</v>
      </c>
      <c r="B366" s="17" t="s">
        <v>33</v>
      </c>
      <c r="C366" s="18">
        <v>751718</v>
      </c>
      <c r="D366" s="18">
        <v>758785</v>
      </c>
      <c r="E366" s="18">
        <v>307000</v>
      </c>
      <c r="F366" s="18">
        <v>758785</v>
      </c>
      <c r="G366" s="18">
        <f t="shared" si="95"/>
        <v>7067</v>
      </c>
      <c r="H366" s="18">
        <f t="shared" si="96"/>
        <v>-451785</v>
      </c>
      <c r="I366" s="19">
        <f t="shared" si="97"/>
        <v>0.94011318074065287</v>
      </c>
      <c r="J366" s="19">
        <f t="shared" si="98"/>
        <v>247.16123778501631</v>
      </c>
      <c r="K366" s="19">
        <f t="shared" si="99"/>
        <v>100</v>
      </c>
    </row>
    <row r="367" spans="1:11" x14ac:dyDescent="0.2">
      <c r="A367" s="16" t="s">
        <v>34</v>
      </c>
      <c r="B367" s="17" t="s">
        <v>35</v>
      </c>
      <c r="C367" s="18">
        <v>319108.65999999997</v>
      </c>
      <c r="D367" s="18">
        <v>758785</v>
      </c>
      <c r="E367" s="18">
        <v>307000</v>
      </c>
      <c r="F367" s="18">
        <v>305483.27</v>
      </c>
      <c r="G367" s="18">
        <f t="shared" si="95"/>
        <v>-13625.389999999956</v>
      </c>
      <c r="H367" s="18">
        <f t="shared" si="96"/>
        <v>1516.7299999999814</v>
      </c>
      <c r="I367" s="19">
        <f t="shared" si="97"/>
        <v>-4.2698277132309528</v>
      </c>
      <c r="J367" s="19">
        <f t="shared" si="98"/>
        <v>99.50595114006515</v>
      </c>
      <c r="K367" s="19">
        <f t="shared" si="99"/>
        <v>40.25952937920492</v>
      </c>
    </row>
    <row r="368" spans="1:11" x14ac:dyDescent="0.2">
      <c r="A368" s="22" t="s">
        <v>36</v>
      </c>
      <c r="B368" s="17" t="s">
        <v>37</v>
      </c>
      <c r="C368" s="18">
        <v>313689.31</v>
      </c>
      <c r="D368" s="18">
        <v>752785</v>
      </c>
      <c r="E368" s="18">
        <v>304000</v>
      </c>
      <c r="F368" s="18">
        <v>305483.27</v>
      </c>
      <c r="G368" s="18">
        <f t="shared" si="95"/>
        <v>-8206.039999999979</v>
      </c>
      <c r="H368" s="18">
        <f t="shared" si="96"/>
        <v>-1483.2700000000186</v>
      </c>
      <c r="I368" s="19">
        <f t="shared" si="97"/>
        <v>-2.6159769359051381</v>
      </c>
      <c r="J368" s="19">
        <f t="shared" si="98"/>
        <v>100.48791776315791</v>
      </c>
      <c r="K368" s="19">
        <f t="shared" si="99"/>
        <v>40.580414062448114</v>
      </c>
    </row>
    <row r="369" spans="1:11" x14ac:dyDescent="0.2">
      <c r="A369" s="23" t="s">
        <v>38</v>
      </c>
      <c r="B369" s="17" t="s">
        <v>39</v>
      </c>
      <c r="C369" s="18">
        <v>313689.31</v>
      </c>
      <c r="D369" s="18">
        <v>752785</v>
      </c>
      <c r="E369" s="18">
        <v>304000</v>
      </c>
      <c r="F369" s="18">
        <v>305483.27</v>
      </c>
      <c r="G369" s="18">
        <f t="shared" si="95"/>
        <v>-8206.039999999979</v>
      </c>
      <c r="H369" s="18">
        <f t="shared" si="96"/>
        <v>-1483.2700000000186</v>
      </c>
      <c r="I369" s="19">
        <f t="shared" si="97"/>
        <v>-2.6159769359051381</v>
      </c>
      <c r="J369" s="19">
        <f t="shared" si="98"/>
        <v>100.48791776315791</v>
      </c>
      <c r="K369" s="19">
        <f t="shared" si="99"/>
        <v>40.580414062448114</v>
      </c>
    </row>
    <row r="370" spans="1:11" x14ac:dyDescent="0.2">
      <c r="A370" s="24" t="s">
        <v>40</v>
      </c>
      <c r="B370" s="17" t="s">
        <v>41</v>
      </c>
      <c r="C370" s="18">
        <v>125833.91</v>
      </c>
      <c r="D370" s="18">
        <v>278714</v>
      </c>
      <c r="E370" s="18">
        <v>127000</v>
      </c>
      <c r="F370" s="18">
        <v>136981.21</v>
      </c>
      <c r="G370" s="18">
        <f t="shared" si="95"/>
        <v>11147.299999999988</v>
      </c>
      <c r="H370" s="18">
        <f t="shared" si="96"/>
        <v>-9981.2099999999919</v>
      </c>
      <c r="I370" s="19">
        <f t="shared" si="97"/>
        <v>8.8587408592802888</v>
      </c>
      <c r="J370" s="19">
        <f t="shared" si="98"/>
        <v>107.85922047244094</v>
      </c>
      <c r="K370" s="19">
        <f t="shared" si="99"/>
        <v>49.147588567492122</v>
      </c>
    </row>
    <row r="371" spans="1:11" x14ac:dyDescent="0.2">
      <c r="A371" s="24" t="s">
        <v>42</v>
      </c>
      <c r="B371" s="17" t="s">
        <v>43</v>
      </c>
      <c r="C371" s="18">
        <v>187855.4</v>
      </c>
      <c r="D371" s="18">
        <v>474071</v>
      </c>
      <c r="E371" s="18">
        <v>177000</v>
      </c>
      <c r="F371" s="18">
        <v>168502.06</v>
      </c>
      <c r="G371" s="18">
        <f t="shared" si="95"/>
        <v>-19353.339999999997</v>
      </c>
      <c r="H371" s="18">
        <f t="shared" si="96"/>
        <v>8497.9400000000023</v>
      </c>
      <c r="I371" s="19">
        <f t="shared" si="97"/>
        <v>-10.302253754749657</v>
      </c>
      <c r="J371" s="19">
        <f t="shared" si="98"/>
        <v>95.198903954802262</v>
      </c>
      <c r="K371" s="19">
        <f t="shared" si="99"/>
        <v>35.54363375950016</v>
      </c>
    </row>
    <row r="372" spans="1:11" x14ac:dyDescent="0.2">
      <c r="A372" s="25" t="s">
        <v>44</v>
      </c>
      <c r="B372" s="17" t="s">
        <v>45</v>
      </c>
      <c r="C372" s="18">
        <v>24582.53</v>
      </c>
      <c r="D372" s="18">
        <v>0</v>
      </c>
      <c r="E372" s="18">
        <v>0</v>
      </c>
      <c r="F372" s="18">
        <v>13462.65</v>
      </c>
      <c r="G372" s="18">
        <f t="shared" si="95"/>
        <v>-11119.88</v>
      </c>
      <c r="H372" s="18">
        <f t="shared" si="96"/>
        <v>-13462.65</v>
      </c>
      <c r="I372" s="19">
        <f t="shared" si="97"/>
        <v>-45.234888353639761</v>
      </c>
      <c r="J372" s="19">
        <f t="shared" si="98"/>
        <v>0</v>
      </c>
      <c r="K372" s="19">
        <f t="shared" si="99"/>
        <v>0</v>
      </c>
    </row>
    <row r="373" spans="1:11" x14ac:dyDescent="0.2">
      <c r="A373" s="22" t="s">
        <v>60</v>
      </c>
      <c r="B373" s="17" t="s">
        <v>61</v>
      </c>
      <c r="C373" s="18">
        <v>5419.35</v>
      </c>
      <c r="D373" s="18">
        <v>6000</v>
      </c>
      <c r="E373" s="18">
        <v>3000</v>
      </c>
      <c r="F373" s="18">
        <v>0</v>
      </c>
      <c r="G373" s="18">
        <f t="shared" si="95"/>
        <v>-5419.35</v>
      </c>
      <c r="H373" s="18">
        <f t="shared" si="96"/>
        <v>3000</v>
      </c>
      <c r="I373" s="19">
        <f t="shared" si="97"/>
        <v>-100</v>
      </c>
      <c r="J373" s="19">
        <f t="shared" si="98"/>
        <v>0</v>
      </c>
      <c r="K373" s="19">
        <f t="shared" si="99"/>
        <v>0</v>
      </c>
    </row>
    <row r="374" spans="1:11" x14ac:dyDescent="0.2">
      <c r="A374" s="23" t="s">
        <v>62</v>
      </c>
      <c r="B374" s="17" t="s">
        <v>63</v>
      </c>
      <c r="C374" s="18">
        <v>5419.35</v>
      </c>
      <c r="D374" s="18">
        <v>6000</v>
      </c>
      <c r="E374" s="18">
        <v>3000</v>
      </c>
      <c r="F374" s="18">
        <v>0</v>
      </c>
      <c r="G374" s="18">
        <f t="shared" si="95"/>
        <v>-5419.35</v>
      </c>
      <c r="H374" s="18">
        <f t="shared" si="96"/>
        <v>3000</v>
      </c>
      <c r="I374" s="19">
        <f t="shared" si="97"/>
        <v>-100</v>
      </c>
      <c r="J374" s="19">
        <f t="shared" si="98"/>
        <v>0</v>
      </c>
      <c r="K374" s="19">
        <f t="shared" si="99"/>
        <v>0</v>
      </c>
    </row>
    <row r="375" spans="1:11" x14ac:dyDescent="0.2">
      <c r="A375" s="16"/>
      <c r="B375" s="17" t="s">
        <v>64</v>
      </c>
      <c r="C375" s="18">
        <v>432609.34</v>
      </c>
      <c r="D375" s="18">
        <v>0</v>
      </c>
      <c r="E375" s="18">
        <v>0</v>
      </c>
      <c r="F375" s="18">
        <v>453301.73</v>
      </c>
      <c r="G375" s="18">
        <f t="shared" si="95"/>
        <v>20692.389999999956</v>
      </c>
      <c r="H375" s="18">
        <f t="shared" si="96"/>
        <v>-453301.73</v>
      </c>
      <c r="I375" s="19">
        <f t="shared" si="97"/>
        <v>4.7831584033761061</v>
      </c>
      <c r="J375" s="19">
        <f t="shared" si="98"/>
        <v>0</v>
      </c>
      <c r="K375" s="19">
        <f t="shared" si="99"/>
        <v>0</v>
      </c>
    </row>
    <row r="376" spans="1:11" x14ac:dyDescent="0.2">
      <c r="A376" s="16" t="s">
        <v>65</v>
      </c>
      <c r="B376" s="17" t="s">
        <v>66</v>
      </c>
      <c r="C376" s="18">
        <v>-432609.34</v>
      </c>
      <c r="D376" s="18">
        <v>0</v>
      </c>
      <c r="E376" s="18">
        <v>0</v>
      </c>
      <c r="F376" s="18">
        <v>-453301.73</v>
      </c>
      <c r="G376" s="18">
        <f t="shared" si="95"/>
        <v>-20692.389999999956</v>
      </c>
      <c r="H376" s="18">
        <f t="shared" si="96"/>
        <v>453301.73</v>
      </c>
      <c r="I376" s="19">
        <f t="shared" si="97"/>
        <v>4.7831584033761061</v>
      </c>
      <c r="J376" s="19">
        <f t="shared" si="98"/>
        <v>0</v>
      </c>
      <c r="K376" s="19">
        <f t="shared" si="99"/>
        <v>0</v>
      </c>
    </row>
    <row r="377" spans="1:11" x14ac:dyDescent="0.2">
      <c r="A377" s="22" t="s">
        <v>67</v>
      </c>
      <c r="B377" s="17" t="s">
        <v>68</v>
      </c>
      <c r="C377" s="18">
        <v>-432609.34</v>
      </c>
      <c r="D377" s="18">
        <v>0</v>
      </c>
      <c r="E377" s="18">
        <v>0</v>
      </c>
      <c r="F377" s="18">
        <v>-453301.73</v>
      </c>
      <c r="G377" s="18">
        <f t="shared" si="95"/>
        <v>-20692.389999999956</v>
      </c>
      <c r="H377" s="18">
        <f t="shared" si="96"/>
        <v>453301.73</v>
      </c>
      <c r="I377" s="19">
        <f t="shared" si="97"/>
        <v>4.7831584033761061</v>
      </c>
      <c r="J377" s="19">
        <f t="shared" si="98"/>
        <v>0</v>
      </c>
      <c r="K377" s="19">
        <f t="shared" si="99"/>
        <v>0</v>
      </c>
    </row>
    <row r="378" spans="1:11" x14ac:dyDescent="0.2">
      <c r="A378" s="27" t="s">
        <v>290</v>
      </c>
      <c r="B378" s="28" t="s">
        <v>291</v>
      </c>
      <c r="C378" s="29"/>
      <c r="D378" s="29"/>
      <c r="E378" s="29"/>
      <c r="F378" s="29"/>
      <c r="G378" s="29"/>
      <c r="H378" s="29"/>
      <c r="I378" s="30"/>
      <c r="J378" s="30"/>
      <c r="K378" s="30"/>
    </row>
    <row r="379" spans="1:11" x14ac:dyDescent="0.2">
      <c r="A379" s="16" t="s">
        <v>26</v>
      </c>
      <c r="B379" s="17" t="s">
        <v>27</v>
      </c>
      <c r="C379" s="18">
        <v>484442</v>
      </c>
      <c r="D379" s="18">
        <v>485573</v>
      </c>
      <c r="E379" s="18">
        <v>0</v>
      </c>
      <c r="F379" s="18">
        <v>485573</v>
      </c>
      <c r="G379" s="18">
        <f t="shared" ref="G379:G389" si="100">F379-C379</f>
        <v>1131</v>
      </c>
      <c r="H379" s="18">
        <f t="shared" ref="H379:H389" si="101">E379-F379</f>
        <v>-485573</v>
      </c>
      <c r="I379" s="19">
        <f t="shared" ref="I379:I389" si="102">IF(ISERROR(F379/C379),0,F379/C379*100-100)</f>
        <v>0.23346448078407889</v>
      </c>
      <c r="J379" s="19">
        <f t="shared" ref="J379:J389" si="103">IF(ISERROR(F379/E379),0,F379/E379*100)</f>
        <v>0</v>
      </c>
      <c r="K379" s="19">
        <f t="shared" ref="K379:K389" si="104">IF(ISERROR(F379/D379),0,F379/D379*100)</f>
        <v>100</v>
      </c>
    </row>
    <row r="380" spans="1:11" x14ac:dyDescent="0.2">
      <c r="A380" s="22" t="s">
        <v>30</v>
      </c>
      <c r="B380" s="17" t="s">
        <v>31</v>
      </c>
      <c r="C380" s="18">
        <v>484442</v>
      </c>
      <c r="D380" s="18">
        <v>485573</v>
      </c>
      <c r="E380" s="18">
        <v>0</v>
      </c>
      <c r="F380" s="18">
        <v>485573</v>
      </c>
      <c r="G380" s="18">
        <f t="shared" si="100"/>
        <v>1131</v>
      </c>
      <c r="H380" s="18">
        <f t="shared" si="101"/>
        <v>-485573</v>
      </c>
      <c r="I380" s="19">
        <f t="shared" si="102"/>
        <v>0.23346448078407889</v>
      </c>
      <c r="J380" s="19">
        <f t="shared" si="103"/>
        <v>0</v>
      </c>
      <c r="K380" s="19">
        <f t="shared" si="104"/>
        <v>100</v>
      </c>
    </row>
    <row r="381" spans="1:11" x14ac:dyDescent="0.2">
      <c r="A381" s="23" t="s">
        <v>32</v>
      </c>
      <c r="B381" s="17" t="s">
        <v>33</v>
      </c>
      <c r="C381" s="18">
        <v>484442</v>
      </c>
      <c r="D381" s="18">
        <v>485573</v>
      </c>
      <c r="E381" s="18">
        <v>0</v>
      </c>
      <c r="F381" s="18">
        <v>485573</v>
      </c>
      <c r="G381" s="18">
        <f t="shared" si="100"/>
        <v>1131</v>
      </c>
      <c r="H381" s="18">
        <f t="shared" si="101"/>
        <v>-485573</v>
      </c>
      <c r="I381" s="19">
        <f t="shared" si="102"/>
        <v>0.23346448078407889</v>
      </c>
      <c r="J381" s="19">
        <f t="shared" si="103"/>
        <v>0</v>
      </c>
      <c r="K381" s="19">
        <f t="shared" si="104"/>
        <v>100</v>
      </c>
    </row>
    <row r="382" spans="1:11" x14ac:dyDescent="0.2">
      <c r="A382" s="16" t="s">
        <v>34</v>
      </c>
      <c r="B382" s="17" t="s">
        <v>35</v>
      </c>
      <c r="C382" s="18">
        <v>143528.72</v>
      </c>
      <c r="D382" s="18">
        <v>485573</v>
      </c>
      <c r="E382" s="18">
        <v>0</v>
      </c>
      <c r="F382" s="18">
        <v>7114.5</v>
      </c>
      <c r="G382" s="18">
        <f t="shared" si="100"/>
        <v>-136414.22</v>
      </c>
      <c r="H382" s="18">
        <f t="shared" si="101"/>
        <v>-7114.5</v>
      </c>
      <c r="I382" s="19">
        <f t="shared" si="102"/>
        <v>-95.043152339127673</v>
      </c>
      <c r="J382" s="19">
        <f t="shared" si="103"/>
        <v>0</v>
      </c>
      <c r="K382" s="19">
        <f t="shared" si="104"/>
        <v>1.4651761938987546</v>
      </c>
    </row>
    <row r="383" spans="1:11" x14ac:dyDescent="0.2">
      <c r="A383" s="22" t="s">
        <v>36</v>
      </c>
      <c r="B383" s="17" t="s">
        <v>37</v>
      </c>
      <c r="C383" s="18">
        <v>143528.72</v>
      </c>
      <c r="D383" s="18">
        <v>485573</v>
      </c>
      <c r="E383" s="18">
        <v>0</v>
      </c>
      <c r="F383" s="18">
        <v>7114.5</v>
      </c>
      <c r="G383" s="18">
        <f t="shared" si="100"/>
        <v>-136414.22</v>
      </c>
      <c r="H383" s="18">
        <f t="shared" si="101"/>
        <v>-7114.5</v>
      </c>
      <c r="I383" s="19">
        <f t="shared" si="102"/>
        <v>-95.043152339127673</v>
      </c>
      <c r="J383" s="19">
        <f t="shared" si="103"/>
        <v>0</v>
      </c>
      <c r="K383" s="19">
        <f t="shared" si="104"/>
        <v>1.4651761938987546</v>
      </c>
    </row>
    <row r="384" spans="1:11" ht="25.5" x14ac:dyDescent="0.2">
      <c r="A384" s="23" t="s">
        <v>52</v>
      </c>
      <c r="B384" s="17" t="s">
        <v>53</v>
      </c>
      <c r="C384" s="18">
        <v>143528.72</v>
      </c>
      <c r="D384" s="18">
        <v>485573</v>
      </c>
      <c r="E384" s="18">
        <v>0</v>
      </c>
      <c r="F384" s="18">
        <v>7114.5</v>
      </c>
      <c r="G384" s="18">
        <f t="shared" si="100"/>
        <v>-136414.22</v>
      </c>
      <c r="H384" s="18">
        <f t="shared" si="101"/>
        <v>-7114.5</v>
      </c>
      <c r="I384" s="19">
        <f t="shared" si="102"/>
        <v>-95.043152339127673</v>
      </c>
      <c r="J384" s="19">
        <f t="shared" si="103"/>
        <v>0</v>
      </c>
      <c r="K384" s="19">
        <f t="shared" si="104"/>
        <v>1.4651761938987546</v>
      </c>
    </row>
    <row r="385" spans="1:11" ht="25.5" x14ac:dyDescent="0.2">
      <c r="A385" s="24" t="s">
        <v>164</v>
      </c>
      <c r="B385" s="17" t="s">
        <v>165</v>
      </c>
      <c r="C385" s="18">
        <v>143528.72</v>
      </c>
      <c r="D385" s="18">
        <v>485573</v>
      </c>
      <c r="E385" s="18">
        <v>0</v>
      </c>
      <c r="F385" s="18">
        <v>7114.5</v>
      </c>
      <c r="G385" s="18">
        <f t="shared" si="100"/>
        <v>-136414.22</v>
      </c>
      <c r="H385" s="18">
        <f t="shared" si="101"/>
        <v>-7114.5</v>
      </c>
      <c r="I385" s="19">
        <f t="shared" si="102"/>
        <v>-95.043152339127673</v>
      </c>
      <c r="J385" s="19">
        <f t="shared" si="103"/>
        <v>0</v>
      </c>
      <c r="K385" s="19">
        <f t="shared" si="104"/>
        <v>1.4651761938987546</v>
      </c>
    </row>
    <row r="386" spans="1:11" ht="25.5" x14ac:dyDescent="0.2">
      <c r="A386" s="25" t="s">
        <v>166</v>
      </c>
      <c r="B386" s="17" t="s">
        <v>167</v>
      </c>
      <c r="C386" s="18">
        <v>143528.72</v>
      </c>
      <c r="D386" s="18">
        <v>485573</v>
      </c>
      <c r="E386" s="18">
        <v>0</v>
      </c>
      <c r="F386" s="18">
        <v>7114.5</v>
      </c>
      <c r="G386" s="18">
        <f t="shared" si="100"/>
        <v>-136414.22</v>
      </c>
      <c r="H386" s="18">
        <f t="shared" si="101"/>
        <v>-7114.5</v>
      </c>
      <c r="I386" s="19">
        <f t="shared" si="102"/>
        <v>-95.043152339127673</v>
      </c>
      <c r="J386" s="19">
        <f t="shared" si="103"/>
        <v>0</v>
      </c>
      <c r="K386" s="19">
        <f t="shared" si="104"/>
        <v>1.4651761938987546</v>
      </c>
    </row>
    <row r="387" spans="1:11" x14ac:dyDescent="0.2">
      <c r="A387" s="16"/>
      <c r="B387" s="17" t="s">
        <v>64</v>
      </c>
      <c r="C387" s="18">
        <v>340913.28</v>
      </c>
      <c r="D387" s="18">
        <v>0</v>
      </c>
      <c r="E387" s="18">
        <v>0</v>
      </c>
      <c r="F387" s="18">
        <v>478458.5</v>
      </c>
      <c r="G387" s="18">
        <f t="shared" si="100"/>
        <v>137545.21999999997</v>
      </c>
      <c r="H387" s="18">
        <f t="shared" si="101"/>
        <v>-478458.5</v>
      </c>
      <c r="I387" s="19">
        <f t="shared" si="102"/>
        <v>40.346102093764131</v>
      </c>
      <c r="J387" s="19">
        <f t="shared" si="103"/>
        <v>0</v>
      </c>
      <c r="K387" s="19">
        <f t="shared" si="104"/>
        <v>0</v>
      </c>
    </row>
    <row r="388" spans="1:11" x14ac:dyDescent="0.2">
      <c r="A388" s="16" t="s">
        <v>65</v>
      </c>
      <c r="B388" s="17" t="s">
        <v>66</v>
      </c>
      <c r="C388" s="18">
        <v>-340913.28</v>
      </c>
      <c r="D388" s="18">
        <v>0</v>
      </c>
      <c r="E388" s="18">
        <v>0</v>
      </c>
      <c r="F388" s="18">
        <v>-478458.5</v>
      </c>
      <c r="G388" s="18">
        <f t="shared" si="100"/>
        <v>-137545.21999999997</v>
      </c>
      <c r="H388" s="18">
        <f t="shared" si="101"/>
        <v>478458.5</v>
      </c>
      <c r="I388" s="19">
        <f t="shared" si="102"/>
        <v>40.346102093764131</v>
      </c>
      <c r="J388" s="19">
        <f t="shared" si="103"/>
        <v>0</v>
      </c>
      <c r="K388" s="19">
        <f t="shared" si="104"/>
        <v>0</v>
      </c>
    </row>
    <row r="389" spans="1:11" x14ac:dyDescent="0.2">
      <c r="A389" s="22" t="s">
        <v>67</v>
      </c>
      <c r="B389" s="17" t="s">
        <v>68</v>
      </c>
      <c r="C389" s="18">
        <v>-340913.28</v>
      </c>
      <c r="D389" s="18">
        <v>0</v>
      </c>
      <c r="E389" s="18">
        <v>0</v>
      </c>
      <c r="F389" s="18">
        <v>-478458.5</v>
      </c>
      <c r="G389" s="18">
        <f t="shared" si="100"/>
        <v>-137545.21999999997</v>
      </c>
      <c r="H389" s="18">
        <f t="shared" si="101"/>
        <v>478458.5</v>
      </c>
      <c r="I389" s="19">
        <f t="shared" si="102"/>
        <v>40.346102093764131</v>
      </c>
      <c r="J389" s="19">
        <f t="shared" si="103"/>
        <v>0</v>
      </c>
      <c r="K389" s="19">
        <f t="shared" si="104"/>
        <v>0</v>
      </c>
    </row>
    <row r="390" spans="1:11" x14ac:dyDescent="0.2">
      <c r="A390" s="36" t="s">
        <v>292</v>
      </c>
      <c r="B390" s="28" t="s">
        <v>293</v>
      </c>
      <c r="C390" s="29"/>
      <c r="D390" s="29"/>
      <c r="E390" s="29"/>
      <c r="F390" s="29"/>
      <c r="G390" s="29"/>
      <c r="H390" s="29"/>
      <c r="I390" s="30"/>
      <c r="J390" s="30"/>
      <c r="K390" s="30"/>
    </row>
    <row r="391" spans="1:11" x14ac:dyDescent="0.2">
      <c r="A391" s="16" t="s">
        <v>26</v>
      </c>
      <c r="B391" s="17" t="s">
        <v>27</v>
      </c>
      <c r="C391" s="18">
        <v>484442</v>
      </c>
      <c r="D391" s="18">
        <v>485573</v>
      </c>
      <c r="E391" s="18">
        <v>0</v>
      </c>
      <c r="F391" s="18">
        <v>485573</v>
      </c>
      <c r="G391" s="18">
        <f t="shared" ref="G391:G401" si="105">F391-C391</f>
        <v>1131</v>
      </c>
      <c r="H391" s="18">
        <f t="shared" ref="H391:H401" si="106">E391-F391</f>
        <v>-485573</v>
      </c>
      <c r="I391" s="19">
        <f t="shared" ref="I391:I401" si="107">IF(ISERROR(F391/C391),0,F391/C391*100-100)</f>
        <v>0.23346448078407889</v>
      </c>
      <c r="J391" s="19">
        <f t="shared" ref="J391:J401" si="108">IF(ISERROR(F391/E391),0,F391/E391*100)</f>
        <v>0</v>
      </c>
      <c r="K391" s="19">
        <f t="shared" ref="K391:K401" si="109">IF(ISERROR(F391/D391),0,F391/D391*100)</f>
        <v>100</v>
      </c>
    </row>
    <row r="392" spans="1:11" x14ac:dyDescent="0.2">
      <c r="A392" s="22" t="s">
        <v>30</v>
      </c>
      <c r="B392" s="17" t="s">
        <v>31</v>
      </c>
      <c r="C392" s="18">
        <v>484442</v>
      </c>
      <c r="D392" s="18">
        <v>485573</v>
      </c>
      <c r="E392" s="18">
        <v>0</v>
      </c>
      <c r="F392" s="18">
        <v>485573</v>
      </c>
      <c r="G392" s="18">
        <f t="shared" si="105"/>
        <v>1131</v>
      </c>
      <c r="H392" s="18">
        <f t="shared" si="106"/>
        <v>-485573</v>
      </c>
      <c r="I392" s="19">
        <f t="shared" si="107"/>
        <v>0.23346448078407889</v>
      </c>
      <c r="J392" s="19">
        <f t="shared" si="108"/>
        <v>0</v>
      </c>
      <c r="K392" s="19">
        <f t="shared" si="109"/>
        <v>100</v>
      </c>
    </row>
    <row r="393" spans="1:11" x14ac:dyDescent="0.2">
      <c r="A393" s="23" t="s">
        <v>32</v>
      </c>
      <c r="B393" s="17" t="s">
        <v>33</v>
      </c>
      <c r="C393" s="18">
        <v>484442</v>
      </c>
      <c r="D393" s="18">
        <v>485573</v>
      </c>
      <c r="E393" s="18">
        <v>0</v>
      </c>
      <c r="F393" s="18">
        <v>485573</v>
      </c>
      <c r="G393" s="18">
        <f t="shared" si="105"/>
        <v>1131</v>
      </c>
      <c r="H393" s="18">
        <f t="shared" si="106"/>
        <v>-485573</v>
      </c>
      <c r="I393" s="19">
        <f t="shared" si="107"/>
        <v>0.23346448078407889</v>
      </c>
      <c r="J393" s="19">
        <f t="shared" si="108"/>
        <v>0</v>
      </c>
      <c r="K393" s="19">
        <f t="shared" si="109"/>
        <v>100</v>
      </c>
    </row>
    <row r="394" spans="1:11" x14ac:dyDescent="0.2">
      <c r="A394" s="16" t="s">
        <v>34</v>
      </c>
      <c r="B394" s="17" t="s">
        <v>35</v>
      </c>
      <c r="C394" s="18">
        <v>143528.72</v>
      </c>
      <c r="D394" s="18">
        <v>485573</v>
      </c>
      <c r="E394" s="18">
        <v>0</v>
      </c>
      <c r="F394" s="18">
        <v>7114.5</v>
      </c>
      <c r="G394" s="18">
        <f t="shared" si="105"/>
        <v>-136414.22</v>
      </c>
      <c r="H394" s="18">
        <f t="shared" si="106"/>
        <v>-7114.5</v>
      </c>
      <c r="I394" s="19">
        <f t="shared" si="107"/>
        <v>-95.043152339127673</v>
      </c>
      <c r="J394" s="19">
        <f t="shared" si="108"/>
        <v>0</v>
      </c>
      <c r="K394" s="19">
        <f t="shared" si="109"/>
        <v>1.4651761938987546</v>
      </c>
    </row>
    <row r="395" spans="1:11" x14ac:dyDescent="0.2">
      <c r="A395" s="22" t="s">
        <v>36</v>
      </c>
      <c r="B395" s="17" t="s">
        <v>37</v>
      </c>
      <c r="C395" s="18">
        <v>143528.72</v>
      </c>
      <c r="D395" s="18">
        <v>485573</v>
      </c>
      <c r="E395" s="18">
        <v>0</v>
      </c>
      <c r="F395" s="18">
        <v>7114.5</v>
      </c>
      <c r="G395" s="18">
        <f t="shared" si="105"/>
        <v>-136414.22</v>
      </c>
      <c r="H395" s="18">
        <f t="shared" si="106"/>
        <v>-7114.5</v>
      </c>
      <c r="I395" s="19">
        <f t="shared" si="107"/>
        <v>-95.043152339127673</v>
      </c>
      <c r="J395" s="19">
        <f t="shared" si="108"/>
        <v>0</v>
      </c>
      <c r="K395" s="19">
        <f t="shared" si="109"/>
        <v>1.4651761938987546</v>
      </c>
    </row>
    <row r="396" spans="1:11" ht="25.5" x14ac:dyDescent="0.2">
      <c r="A396" s="23" t="s">
        <v>52</v>
      </c>
      <c r="B396" s="17" t="s">
        <v>53</v>
      </c>
      <c r="C396" s="18">
        <v>143528.72</v>
      </c>
      <c r="D396" s="18">
        <v>485573</v>
      </c>
      <c r="E396" s="18">
        <v>0</v>
      </c>
      <c r="F396" s="18">
        <v>7114.5</v>
      </c>
      <c r="G396" s="18">
        <f t="shared" si="105"/>
        <v>-136414.22</v>
      </c>
      <c r="H396" s="18">
        <f t="shared" si="106"/>
        <v>-7114.5</v>
      </c>
      <c r="I396" s="19">
        <f t="shared" si="107"/>
        <v>-95.043152339127673</v>
      </c>
      <c r="J396" s="19">
        <f t="shared" si="108"/>
        <v>0</v>
      </c>
      <c r="K396" s="19">
        <f t="shared" si="109"/>
        <v>1.4651761938987546</v>
      </c>
    </row>
    <row r="397" spans="1:11" ht="25.5" x14ac:dyDescent="0.2">
      <c r="A397" s="24" t="s">
        <v>164</v>
      </c>
      <c r="B397" s="17" t="s">
        <v>165</v>
      </c>
      <c r="C397" s="18">
        <v>143528.72</v>
      </c>
      <c r="D397" s="18">
        <v>485573</v>
      </c>
      <c r="E397" s="18">
        <v>0</v>
      </c>
      <c r="F397" s="18">
        <v>7114.5</v>
      </c>
      <c r="G397" s="18">
        <f t="shared" si="105"/>
        <v>-136414.22</v>
      </c>
      <c r="H397" s="18">
        <f t="shared" si="106"/>
        <v>-7114.5</v>
      </c>
      <c r="I397" s="19">
        <f t="shared" si="107"/>
        <v>-95.043152339127673</v>
      </c>
      <c r="J397" s="19">
        <f t="shared" si="108"/>
        <v>0</v>
      </c>
      <c r="K397" s="19">
        <f t="shared" si="109"/>
        <v>1.4651761938987546</v>
      </c>
    </row>
    <row r="398" spans="1:11" ht="25.5" x14ac:dyDescent="0.2">
      <c r="A398" s="25" t="s">
        <v>166</v>
      </c>
      <c r="B398" s="17" t="s">
        <v>167</v>
      </c>
      <c r="C398" s="18">
        <v>143528.72</v>
      </c>
      <c r="D398" s="18">
        <v>485573</v>
      </c>
      <c r="E398" s="18">
        <v>0</v>
      </c>
      <c r="F398" s="18">
        <v>7114.5</v>
      </c>
      <c r="G398" s="18">
        <f t="shared" si="105"/>
        <v>-136414.22</v>
      </c>
      <c r="H398" s="18">
        <f t="shared" si="106"/>
        <v>-7114.5</v>
      </c>
      <c r="I398" s="19">
        <f t="shared" si="107"/>
        <v>-95.043152339127673</v>
      </c>
      <c r="J398" s="19">
        <f t="shared" si="108"/>
        <v>0</v>
      </c>
      <c r="K398" s="19">
        <f t="shared" si="109"/>
        <v>1.4651761938987546</v>
      </c>
    </row>
    <row r="399" spans="1:11" x14ac:dyDescent="0.2">
      <c r="A399" s="16"/>
      <c r="B399" s="17" t="s">
        <v>64</v>
      </c>
      <c r="C399" s="18">
        <v>340913.28</v>
      </c>
      <c r="D399" s="18">
        <v>0</v>
      </c>
      <c r="E399" s="18">
        <v>0</v>
      </c>
      <c r="F399" s="18">
        <v>478458.5</v>
      </c>
      <c r="G399" s="18">
        <f t="shared" si="105"/>
        <v>137545.21999999997</v>
      </c>
      <c r="H399" s="18">
        <f t="shared" si="106"/>
        <v>-478458.5</v>
      </c>
      <c r="I399" s="19">
        <f t="shared" si="107"/>
        <v>40.346102093764131</v>
      </c>
      <c r="J399" s="19">
        <f t="shared" si="108"/>
        <v>0</v>
      </c>
      <c r="K399" s="19">
        <f t="shared" si="109"/>
        <v>0</v>
      </c>
    </row>
    <row r="400" spans="1:11" x14ac:dyDescent="0.2">
      <c r="A400" s="16" t="s">
        <v>65</v>
      </c>
      <c r="B400" s="17" t="s">
        <v>66</v>
      </c>
      <c r="C400" s="18">
        <v>-340913.28</v>
      </c>
      <c r="D400" s="18">
        <v>0</v>
      </c>
      <c r="E400" s="18">
        <v>0</v>
      </c>
      <c r="F400" s="18">
        <v>-478458.5</v>
      </c>
      <c r="G400" s="18">
        <f t="shared" si="105"/>
        <v>-137545.21999999997</v>
      </c>
      <c r="H400" s="18">
        <f t="shared" si="106"/>
        <v>478458.5</v>
      </c>
      <c r="I400" s="19">
        <f t="shared" si="107"/>
        <v>40.346102093764131</v>
      </c>
      <c r="J400" s="19">
        <f t="shared" si="108"/>
        <v>0</v>
      </c>
      <c r="K400" s="19">
        <f t="shared" si="109"/>
        <v>0</v>
      </c>
    </row>
    <row r="401" spans="1:11" x14ac:dyDescent="0.2">
      <c r="A401" s="22" t="s">
        <v>67</v>
      </c>
      <c r="B401" s="17" t="s">
        <v>68</v>
      </c>
      <c r="C401" s="18">
        <v>-340913.28</v>
      </c>
      <c r="D401" s="18">
        <v>0</v>
      </c>
      <c r="E401" s="18">
        <v>0</v>
      </c>
      <c r="F401" s="18">
        <v>-478458.5</v>
      </c>
      <c r="G401" s="18">
        <f t="shared" si="105"/>
        <v>-137545.21999999997</v>
      </c>
      <c r="H401" s="18">
        <f t="shared" si="106"/>
        <v>478458.5</v>
      </c>
      <c r="I401" s="19">
        <f t="shared" si="107"/>
        <v>40.346102093764131</v>
      </c>
      <c r="J401" s="19">
        <f t="shared" si="108"/>
        <v>0</v>
      </c>
      <c r="K401" s="19">
        <f t="shared" si="109"/>
        <v>0</v>
      </c>
    </row>
    <row r="402" spans="1:11" x14ac:dyDescent="0.2">
      <c r="A402" s="27" t="s">
        <v>219</v>
      </c>
      <c r="B402" s="28" t="s">
        <v>294</v>
      </c>
      <c r="C402" s="29"/>
      <c r="D402" s="29"/>
      <c r="E402" s="29"/>
      <c r="F402" s="29"/>
      <c r="G402" s="29"/>
      <c r="H402" s="29"/>
      <c r="I402" s="30"/>
      <c r="J402" s="30"/>
      <c r="K402" s="30"/>
    </row>
    <row r="403" spans="1:11" x14ac:dyDescent="0.2">
      <c r="A403" s="16" t="s">
        <v>26</v>
      </c>
      <c r="B403" s="17" t="s">
        <v>27</v>
      </c>
      <c r="C403" s="18">
        <v>2488714.21</v>
      </c>
      <c r="D403" s="18">
        <v>780000</v>
      </c>
      <c r="E403" s="18">
        <v>0</v>
      </c>
      <c r="F403" s="18">
        <v>985459.9</v>
      </c>
      <c r="G403" s="18">
        <f t="shared" ref="G403:G416" si="110">F403-C403</f>
        <v>-1503254.31</v>
      </c>
      <c r="H403" s="18">
        <f t="shared" ref="H403:H416" si="111">E403-F403</f>
        <v>-985459.9</v>
      </c>
      <c r="I403" s="19">
        <f t="shared" ref="I403:I416" si="112">IF(ISERROR(F403/C403),0,F403/C403*100-100)</f>
        <v>-60.402849951983839</v>
      </c>
      <c r="J403" s="19">
        <f t="shared" ref="J403:J416" si="113">IF(ISERROR(F403/E403),0,F403/E403*100)</f>
        <v>0</v>
      </c>
      <c r="K403" s="19">
        <f t="shared" ref="K403:K416" si="114">IF(ISERROR(F403/D403),0,F403/D403*100)</f>
        <v>126.34101282051282</v>
      </c>
    </row>
    <row r="404" spans="1:11" ht="25.5" x14ac:dyDescent="0.2">
      <c r="A404" s="22" t="s">
        <v>28</v>
      </c>
      <c r="B404" s="17" t="s">
        <v>29</v>
      </c>
      <c r="C404" s="18">
        <v>2488714.21</v>
      </c>
      <c r="D404" s="18">
        <v>780000</v>
      </c>
      <c r="E404" s="18">
        <v>0</v>
      </c>
      <c r="F404" s="18">
        <v>985459.9</v>
      </c>
      <c r="G404" s="18">
        <f t="shared" si="110"/>
        <v>-1503254.31</v>
      </c>
      <c r="H404" s="18">
        <f t="shared" si="111"/>
        <v>-985459.9</v>
      </c>
      <c r="I404" s="19">
        <f t="shared" si="112"/>
        <v>-60.402849951983839</v>
      </c>
      <c r="J404" s="19">
        <f t="shared" si="113"/>
        <v>0</v>
      </c>
      <c r="K404" s="19">
        <f t="shared" si="114"/>
        <v>126.34101282051282</v>
      </c>
    </row>
    <row r="405" spans="1:11" x14ac:dyDescent="0.2">
      <c r="A405" s="16" t="s">
        <v>34</v>
      </c>
      <c r="B405" s="17" t="s">
        <v>35</v>
      </c>
      <c r="C405" s="18">
        <v>4000</v>
      </c>
      <c r="D405" s="18">
        <v>990000</v>
      </c>
      <c r="E405" s="18">
        <v>4000</v>
      </c>
      <c r="F405" s="18">
        <v>4000</v>
      </c>
      <c r="G405" s="18">
        <f t="shared" si="110"/>
        <v>0</v>
      </c>
      <c r="H405" s="18">
        <f t="shared" si="111"/>
        <v>0</v>
      </c>
      <c r="I405" s="19">
        <f t="shared" si="112"/>
        <v>0</v>
      </c>
      <c r="J405" s="19">
        <f t="shared" si="113"/>
        <v>100</v>
      </c>
      <c r="K405" s="19">
        <f t="shared" si="114"/>
        <v>0.40404040404040403</v>
      </c>
    </row>
    <row r="406" spans="1:11" x14ac:dyDescent="0.2">
      <c r="A406" s="22" t="s">
        <v>36</v>
      </c>
      <c r="B406" s="17" t="s">
        <v>37</v>
      </c>
      <c r="C406" s="18">
        <v>4000</v>
      </c>
      <c r="D406" s="18">
        <v>990000</v>
      </c>
      <c r="E406" s="18">
        <v>4000</v>
      </c>
      <c r="F406" s="18">
        <v>4000</v>
      </c>
      <c r="G406" s="18">
        <f t="shared" si="110"/>
        <v>0</v>
      </c>
      <c r="H406" s="18">
        <f t="shared" si="111"/>
        <v>0</v>
      </c>
      <c r="I406" s="19">
        <f t="shared" si="112"/>
        <v>0</v>
      </c>
      <c r="J406" s="19">
        <f t="shared" si="113"/>
        <v>100</v>
      </c>
      <c r="K406" s="19">
        <f t="shared" si="114"/>
        <v>0.40404040404040403</v>
      </c>
    </row>
    <row r="407" spans="1:11" x14ac:dyDescent="0.2">
      <c r="A407" s="23" t="s">
        <v>46</v>
      </c>
      <c r="B407" s="17" t="s">
        <v>47</v>
      </c>
      <c r="C407" s="18">
        <v>0</v>
      </c>
      <c r="D407" s="18">
        <v>780000</v>
      </c>
      <c r="E407" s="18">
        <v>0</v>
      </c>
      <c r="F407" s="18">
        <v>0</v>
      </c>
      <c r="G407" s="18">
        <f t="shared" si="110"/>
        <v>0</v>
      </c>
      <c r="H407" s="18">
        <f t="shared" si="111"/>
        <v>0</v>
      </c>
      <c r="I407" s="19">
        <f t="shared" si="112"/>
        <v>0</v>
      </c>
      <c r="J407" s="19">
        <f t="shared" si="113"/>
        <v>0</v>
      </c>
      <c r="K407" s="19">
        <f t="shared" si="114"/>
        <v>0</v>
      </c>
    </row>
    <row r="408" spans="1:11" x14ac:dyDescent="0.2">
      <c r="A408" s="24" t="s">
        <v>48</v>
      </c>
      <c r="B408" s="17" t="s">
        <v>49</v>
      </c>
      <c r="C408" s="18">
        <v>0</v>
      </c>
      <c r="D408" s="18">
        <v>780000</v>
      </c>
      <c r="E408" s="18">
        <v>0</v>
      </c>
      <c r="F408" s="18">
        <v>0</v>
      </c>
      <c r="G408" s="18">
        <f t="shared" si="110"/>
        <v>0</v>
      </c>
      <c r="H408" s="18">
        <f t="shared" si="111"/>
        <v>0</v>
      </c>
      <c r="I408" s="19">
        <f t="shared" si="112"/>
        <v>0</v>
      </c>
      <c r="J408" s="19">
        <f t="shared" si="113"/>
        <v>0</v>
      </c>
      <c r="K408" s="19">
        <f t="shared" si="114"/>
        <v>0</v>
      </c>
    </row>
    <row r="409" spans="1:11" ht="25.5" x14ac:dyDescent="0.2">
      <c r="A409" s="23" t="s">
        <v>52</v>
      </c>
      <c r="B409" s="17" t="s">
        <v>53</v>
      </c>
      <c r="C409" s="18">
        <v>4000</v>
      </c>
      <c r="D409" s="18">
        <v>210000</v>
      </c>
      <c r="E409" s="18">
        <v>4000</v>
      </c>
      <c r="F409" s="18">
        <v>4000</v>
      </c>
      <c r="G409" s="18">
        <f t="shared" si="110"/>
        <v>0</v>
      </c>
      <c r="H409" s="18">
        <f t="shared" si="111"/>
        <v>0</v>
      </c>
      <c r="I409" s="19">
        <f t="shared" si="112"/>
        <v>0</v>
      </c>
      <c r="J409" s="19">
        <f t="shared" si="113"/>
        <v>100</v>
      </c>
      <c r="K409" s="19">
        <f t="shared" si="114"/>
        <v>1.9047619047619049</v>
      </c>
    </row>
    <row r="410" spans="1:11" x14ac:dyDescent="0.2">
      <c r="A410" s="24" t="s">
        <v>54</v>
      </c>
      <c r="B410" s="17" t="s">
        <v>55</v>
      </c>
      <c r="C410" s="18">
        <v>4000</v>
      </c>
      <c r="D410" s="18">
        <v>210000</v>
      </c>
      <c r="E410" s="18">
        <v>4000</v>
      </c>
      <c r="F410" s="18">
        <v>4000</v>
      </c>
      <c r="G410" s="18">
        <f t="shared" si="110"/>
        <v>0</v>
      </c>
      <c r="H410" s="18">
        <f t="shared" si="111"/>
        <v>0</v>
      </c>
      <c r="I410" s="19">
        <f t="shared" si="112"/>
        <v>0</v>
      </c>
      <c r="J410" s="19">
        <f t="shared" si="113"/>
        <v>100</v>
      </c>
      <c r="K410" s="19">
        <f t="shared" si="114"/>
        <v>1.9047619047619049</v>
      </c>
    </row>
    <row r="411" spans="1:11" ht="25.5" x14ac:dyDescent="0.2">
      <c r="A411" s="25" t="s">
        <v>56</v>
      </c>
      <c r="B411" s="17" t="s">
        <v>57</v>
      </c>
      <c r="C411" s="18">
        <v>4000</v>
      </c>
      <c r="D411" s="18">
        <v>210000</v>
      </c>
      <c r="E411" s="18">
        <v>4000</v>
      </c>
      <c r="F411" s="18">
        <v>4000</v>
      </c>
      <c r="G411" s="18">
        <f t="shared" si="110"/>
        <v>0</v>
      </c>
      <c r="H411" s="18">
        <f t="shared" si="111"/>
        <v>0</v>
      </c>
      <c r="I411" s="19">
        <f t="shared" si="112"/>
        <v>0</v>
      </c>
      <c r="J411" s="19">
        <f t="shared" si="113"/>
        <v>100</v>
      </c>
      <c r="K411" s="19">
        <f t="shared" si="114"/>
        <v>1.9047619047619049</v>
      </c>
    </row>
    <row r="412" spans="1:11" ht="25.5" x14ac:dyDescent="0.2">
      <c r="A412" s="26" t="s">
        <v>252</v>
      </c>
      <c r="B412" s="17" t="s">
        <v>253</v>
      </c>
      <c r="C412" s="18">
        <v>4000</v>
      </c>
      <c r="D412" s="18">
        <v>210000</v>
      </c>
      <c r="E412" s="18">
        <v>4000</v>
      </c>
      <c r="F412" s="18">
        <v>4000</v>
      </c>
      <c r="G412" s="18">
        <f t="shared" si="110"/>
        <v>0</v>
      </c>
      <c r="H412" s="18">
        <f t="shared" si="111"/>
        <v>0</v>
      </c>
      <c r="I412" s="19">
        <f t="shared" si="112"/>
        <v>0</v>
      </c>
      <c r="J412" s="19">
        <f t="shared" si="113"/>
        <v>100</v>
      </c>
      <c r="K412" s="19">
        <f t="shared" si="114"/>
        <v>1.9047619047619049</v>
      </c>
    </row>
    <row r="413" spans="1:11" x14ac:dyDescent="0.2">
      <c r="A413" s="16"/>
      <c r="B413" s="17" t="s">
        <v>64</v>
      </c>
      <c r="C413" s="18">
        <v>2484714.21</v>
      </c>
      <c r="D413" s="18">
        <v>-210000</v>
      </c>
      <c r="E413" s="18">
        <v>-4000</v>
      </c>
      <c r="F413" s="18">
        <v>981459.9</v>
      </c>
      <c r="G413" s="18">
        <f t="shared" si="110"/>
        <v>-1503254.31</v>
      </c>
      <c r="H413" s="18">
        <f t="shared" si="111"/>
        <v>-985459.9</v>
      </c>
      <c r="I413" s="19">
        <f t="shared" si="112"/>
        <v>-60.500089062556611</v>
      </c>
      <c r="J413" s="19">
        <f t="shared" si="113"/>
        <v>-24536.497500000001</v>
      </c>
      <c r="K413" s="19">
        <f t="shared" si="114"/>
        <v>-467.36185714285716</v>
      </c>
    </row>
    <row r="414" spans="1:11" x14ac:dyDescent="0.2">
      <c r="A414" s="16" t="s">
        <v>65</v>
      </c>
      <c r="B414" s="17" t="s">
        <v>66</v>
      </c>
      <c r="C414" s="18">
        <v>-2484714.21</v>
      </c>
      <c r="D414" s="18">
        <v>210000</v>
      </c>
      <c r="E414" s="18">
        <v>4000</v>
      </c>
      <c r="F414" s="18">
        <v>-981459.9</v>
      </c>
      <c r="G414" s="18">
        <f t="shared" si="110"/>
        <v>1503254.31</v>
      </c>
      <c r="H414" s="18">
        <f t="shared" si="111"/>
        <v>985459.9</v>
      </c>
      <c r="I414" s="19">
        <f t="shared" si="112"/>
        <v>-60.500089062556611</v>
      </c>
      <c r="J414" s="19">
        <f t="shared" si="113"/>
        <v>-24536.497500000001</v>
      </c>
      <c r="K414" s="19">
        <f t="shared" si="114"/>
        <v>-467.36185714285716</v>
      </c>
    </row>
    <row r="415" spans="1:11" x14ac:dyDescent="0.2">
      <c r="A415" s="22" t="s">
        <v>67</v>
      </c>
      <c r="B415" s="17" t="s">
        <v>68</v>
      </c>
      <c r="C415" s="18">
        <v>-2484714.21</v>
      </c>
      <c r="D415" s="18">
        <v>210000</v>
      </c>
      <c r="E415" s="18">
        <v>4000</v>
      </c>
      <c r="F415" s="18">
        <v>-981459.9</v>
      </c>
      <c r="G415" s="18">
        <f t="shared" si="110"/>
        <v>1503254.31</v>
      </c>
      <c r="H415" s="18">
        <f t="shared" si="111"/>
        <v>985459.9</v>
      </c>
      <c r="I415" s="19">
        <f t="shared" si="112"/>
        <v>-60.500089062556611</v>
      </c>
      <c r="J415" s="19">
        <f t="shared" si="113"/>
        <v>-24536.497500000001</v>
      </c>
      <c r="K415" s="19">
        <f t="shared" si="114"/>
        <v>-467.36185714285716</v>
      </c>
    </row>
    <row r="416" spans="1:11" ht="25.5" x14ac:dyDescent="0.2">
      <c r="A416" s="23" t="s">
        <v>146</v>
      </c>
      <c r="B416" s="17" t="s">
        <v>147</v>
      </c>
      <c r="C416" s="18">
        <v>0</v>
      </c>
      <c r="D416" s="18">
        <v>210000</v>
      </c>
      <c r="E416" s="18">
        <v>4000</v>
      </c>
      <c r="F416" s="18">
        <v>0</v>
      </c>
      <c r="G416" s="18">
        <f t="shared" si="110"/>
        <v>0</v>
      </c>
      <c r="H416" s="18">
        <f t="shared" si="111"/>
        <v>4000</v>
      </c>
      <c r="I416" s="19">
        <f t="shared" si="112"/>
        <v>0</v>
      </c>
      <c r="J416" s="19">
        <f t="shared" si="113"/>
        <v>0</v>
      </c>
      <c r="K416" s="19">
        <f t="shared" si="114"/>
        <v>0</v>
      </c>
    </row>
    <row r="417" spans="1:11" x14ac:dyDescent="0.2">
      <c r="A417" s="27" t="s">
        <v>221</v>
      </c>
      <c r="B417" s="28" t="s">
        <v>85</v>
      </c>
      <c r="C417" s="29"/>
      <c r="D417" s="29"/>
      <c r="E417" s="29"/>
      <c r="F417" s="29"/>
      <c r="G417" s="29"/>
      <c r="H417" s="29"/>
      <c r="I417" s="30"/>
      <c r="J417" s="30"/>
      <c r="K417" s="30"/>
    </row>
    <row r="418" spans="1:11" x14ac:dyDescent="0.2">
      <c r="A418" s="16" t="s">
        <v>26</v>
      </c>
      <c r="B418" s="17" t="s">
        <v>27</v>
      </c>
      <c r="C418" s="18">
        <v>230083</v>
      </c>
      <c r="D418" s="18">
        <v>216083</v>
      </c>
      <c r="E418" s="18">
        <v>39643</v>
      </c>
      <c r="F418" s="18">
        <v>216083</v>
      </c>
      <c r="G418" s="18">
        <f t="shared" ref="G418:G427" si="115">F418-C418</f>
        <v>-14000</v>
      </c>
      <c r="H418" s="18">
        <f t="shared" ref="H418:H427" si="116">E418-F418</f>
        <v>-176440</v>
      </c>
      <c r="I418" s="19">
        <f t="shared" ref="I418:I427" si="117">IF(ISERROR(F418/C418),0,F418/C418*100-100)</f>
        <v>-6.0847607167848139</v>
      </c>
      <c r="J418" s="19">
        <f t="shared" ref="J418:J427" si="118">IF(ISERROR(F418/E418),0,F418/E418*100)</f>
        <v>545.07227000983778</v>
      </c>
      <c r="K418" s="19">
        <f t="shared" ref="K418:K427" si="119">IF(ISERROR(F418/D418),0,F418/D418*100)</f>
        <v>100</v>
      </c>
    </row>
    <row r="419" spans="1:11" x14ac:dyDescent="0.2">
      <c r="A419" s="22" t="s">
        <v>30</v>
      </c>
      <c r="B419" s="17" t="s">
        <v>31</v>
      </c>
      <c r="C419" s="18">
        <v>230083</v>
      </c>
      <c r="D419" s="18">
        <v>216083</v>
      </c>
      <c r="E419" s="18">
        <v>39643</v>
      </c>
      <c r="F419" s="18">
        <v>216083</v>
      </c>
      <c r="G419" s="18">
        <f t="shared" si="115"/>
        <v>-14000</v>
      </c>
      <c r="H419" s="18">
        <f t="shared" si="116"/>
        <v>-176440</v>
      </c>
      <c r="I419" s="19">
        <f t="shared" si="117"/>
        <v>-6.0847607167848139</v>
      </c>
      <c r="J419" s="19">
        <f t="shared" si="118"/>
        <v>545.07227000983778</v>
      </c>
      <c r="K419" s="19">
        <f t="shared" si="119"/>
        <v>100</v>
      </c>
    </row>
    <row r="420" spans="1:11" x14ac:dyDescent="0.2">
      <c r="A420" s="23" t="s">
        <v>32</v>
      </c>
      <c r="B420" s="17" t="s">
        <v>33</v>
      </c>
      <c r="C420" s="18">
        <v>230083</v>
      </c>
      <c r="D420" s="18">
        <v>216083</v>
      </c>
      <c r="E420" s="18">
        <v>39643</v>
      </c>
      <c r="F420" s="18">
        <v>216083</v>
      </c>
      <c r="G420" s="18">
        <f t="shared" si="115"/>
        <v>-14000</v>
      </c>
      <c r="H420" s="18">
        <f t="shared" si="116"/>
        <v>-176440</v>
      </c>
      <c r="I420" s="19">
        <f t="shared" si="117"/>
        <v>-6.0847607167848139</v>
      </c>
      <c r="J420" s="19">
        <f t="shared" si="118"/>
        <v>545.07227000983778</v>
      </c>
      <c r="K420" s="19">
        <f t="shared" si="119"/>
        <v>100</v>
      </c>
    </row>
    <row r="421" spans="1:11" x14ac:dyDescent="0.2">
      <c r="A421" s="16" t="s">
        <v>34</v>
      </c>
      <c r="B421" s="17" t="s">
        <v>35</v>
      </c>
      <c r="C421" s="18">
        <v>42989.96</v>
      </c>
      <c r="D421" s="18">
        <v>216083</v>
      </c>
      <c r="E421" s="18">
        <v>39643</v>
      </c>
      <c r="F421" s="18">
        <v>26225.8</v>
      </c>
      <c r="G421" s="18">
        <f t="shared" si="115"/>
        <v>-16764.16</v>
      </c>
      <c r="H421" s="18">
        <f t="shared" si="116"/>
        <v>13417.2</v>
      </c>
      <c r="I421" s="19">
        <f t="shared" si="117"/>
        <v>-38.995523605976835</v>
      </c>
      <c r="J421" s="19">
        <f t="shared" si="118"/>
        <v>66.154932775017031</v>
      </c>
      <c r="K421" s="19">
        <f t="shared" si="119"/>
        <v>12.136910353891791</v>
      </c>
    </row>
    <row r="422" spans="1:11" x14ac:dyDescent="0.2">
      <c r="A422" s="22" t="s">
        <v>36</v>
      </c>
      <c r="B422" s="17" t="s">
        <v>37</v>
      </c>
      <c r="C422" s="18">
        <v>42989.96</v>
      </c>
      <c r="D422" s="18">
        <v>216083</v>
      </c>
      <c r="E422" s="18">
        <v>39643</v>
      </c>
      <c r="F422" s="18">
        <v>26225.8</v>
      </c>
      <c r="G422" s="18">
        <f t="shared" si="115"/>
        <v>-16764.16</v>
      </c>
      <c r="H422" s="18">
        <f t="shared" si="116"/>
        <v>13417.2</v>
      </c>
      <c r="I422" s="19">
        <f t="shared" si="117"/>
        <v>-38.995523605976835</v>
      </c>
      <c r="J422" s="19">
        <f t="shared" si="118"/>
        <v>66.154932775017031</v>
      </c>
      <c r="K422" s="19">
        <f t="shared" si="119"/>
        <v>12.136910353891791</v>
      </c>
    </row>
    <row r="423" spans="1:11" ht="25.5" x14ac:dyDescent="0.2">
      <c r="A423" s="23" t="s">
        <v>76</v>
      </c>
      <c r="B423" s="17" t="s">
        <v>77</v>
      </c>
      <c r="C423" s="18">
        <v>42989.96</v>
      </c>
      <c r="D423" s="18">
        <v>216083</v>
      </c>
      <c r="E423" s="18">
        <v>39643</v>
      </c>
      <c r="F423" s="18">
        <v>26225.8</v>
      </c>
      <c r="G423" s="18">
        <f t="shared" si="115"/>
        <v>-16764.16</v>
      </c>
      <c r="H423" s="18">
        <f t="shared" si="116"/>
        <v>13417.2</v>
      </c>
      <c r="I423" s="19">
        <f t="shared" si="117"/>
        <v>-38.995523605976835</v>
      </c>
      <c r="J423" s="19">
        <f t="shared" si="118"/>
        <v>66.154932775017031</v>
      </c>
      <c r="K423" s="19">
        <f t="shared" si="119"/>
        <v>12.136910353891791</v>
      </c>
    </row>
    <row r="424" spans="1:11" x14ac:dyDescent="0.2">
      <c r="A424" s="24" t="s">
        <v>78</v>
      </c>
      <c r="B424" s="17" t="s">
        <v>79</v>
      </c>
      <c r="C424" s="18">
        <v>42989.96</v>
      </c>
      <c r="D424" s="18">
        <v>216083</v>
      </c>
      <c r="E424" s="18">
        <v>39643</v>
      </c>
      <c r="F424" s="18">
        <v>26225.8</v>
      </c>
      <c r="G424" s="18">
        <f t="shared" si="115"/>
        <v>-16764.16</v>
      </c>
      <c r="H424" s="18">
        <f t="shared" si="116"/>
        <v>13417.2</v>
      </c>
      <c r="I424" s="19">
        <f t="shared" si="117"/>
        <v>-38.995523605976835</v>
      </c>
      <c r="J424" s="19">
        <f t="shared" si="118"/>
        <v>66.154932775017031</v>
      </c>
      <c r="K424" s="19">
        <f t="shared" si="119"/>
        <v>12.136910353891791</v>
      </c>
    </row>
    <row r="425" spans="1:11" x14ac:dyDescent="0.2">
      <c r="A425" s="16"/>
      <c r="B425" s="17" t="s">
        <v>64</v>
      </c>
      <c r="C425" s="18">
        <v>187093.04</v>
      </c>
      <c r="D425" s="18">
        <v>0</v>
      </c>
      <c r="E425" s="18">
        <v>0</v>
      </c>
      <c r="F425" s="18">
        <v>189857.2</v>
      </c>
      <c r="G425" s="18">
        <f t="shared" si="115"/>
        <v>2764.1600000000035</v>
      </c>
      <c r="H425" s="18">
        <f t="shared" si="116"/>
        <v>-189857.2</v>
      </c>
      <c r="I425" s="19">
        <f t="shared" si="117"/>
        <v>1.4774253494411056</v>
      </c>
      <c r="J425" s="19">
        <f t="shared" si="118"/>
        <v>0</v>
      </c>
      <c r="K425" s="19">
        <f t="shared" si="119"/>
        <v>0</v>
      </c>
    </row>
    <row r="426" spans="1:11" x14ac:dyDescent="0.2">
      <c r="A426" s="16" t="s">
        <v>65</v>
      </c>
      <c r="B426" s="17" t="s">
        <v>66</v>
      </c>
      <c r="C426" s="18">
        <v>-187093.04</v>
      </c>
      <c r="D426" s="18">
        <v>0</v>
      </c>
      <c r="E426" s="18">
        <v>0</v>
      </c>
      <c r="F426" s="18">
        <v>-189857.2</v>
      </c>
      <c r="G426" s="18">
        <f t="shared" si="115"/>
        <v>-2764.1600000000035</v>
      </c>
      <c r="H426" s="18">
        <f t="shared" si="116"/>
        <v>189857.2</v>
      </c>
      <c r="I426" s="19">
        <f t="shared" si="117"/>
        <v>1.4774253494411056</v>
      </c>
      <c r="J426" s="19">
        <f t="shared" si="118"/>
        <v>0</v>
      </c>
      <c r="K426" s="19">
        <f t="shared" si="119"/>
        <v>0</v>
      </c>
    </row>
    <row r="427" spans="1:11" x14ac:dyDescent="0.2">
      <c r="A427" s="22" t="s">
        <v>67</v>
      </c>
      <c r="B427" s="17" t="s">
        <v>68</v>
      </c>
      <c r="C427" s="18">
        <v>-187093.04</v>
      </c>
      <c r="D427" s="18">
        <v>0</v>
      </c>
      <c r="E427" s="18">
        <v>0</v>
      </c>
      <c r="F427" s="18">
        <v>-189857.2</v>
      </c>
      <c r="G427" s="18">
        <f t="shared" si="115"/>
        <v>-2764.1600000000035</v>
      </c>
      <c r="H427" s="18">
        <f t="shared" si="116"/>
        <v>189857.2</v>
      </c>
      <c r="I427" s="19">
        <f t="shared" si="117"/>
        <v>1.4774253494411056</v>
      </c>
      <c r="J427" s="19">
        <f t="shared" si="118"/>
        <v>0</v>
      </c>
      <c r="K427" s="19">
        <f t="shared" si="119"/>
        <v>0</v>
      </c>
    </row>
    <row r="428" spans="1:11" x14ac:dyDescent="0.2">
      <c r="A428" s="27" t="s">
        <v>295</v>
      </c>
      <c r="B428" s="28" t="s">
        <v>296</v>
      </c>
      <c r="C428" s="29"/>
      <c r="D428" s="29"/>
      <c r="E428" s="29"/>
      <c r="F428" s="29"/>
      <c r="G428" s="29"/>
      <c r="H428" s="29"/>
      <c r="I428" s="30"/>
      <c r="J428" s="30"/>
      <c r="K428" s="30"/>
    </row>
    <row r="429" spans="1:11" x14ac:dyDescent="0.2">
      <c r="A429" s="16" t="s">
        <v>26</v>
      </c>
      <c r="B429" s="17" t="s">
        <v>27</v>
      </c>
      <c r="C429" s="18">
        <v>46100000</v>
      </c>
      <c r="D429" s="18">
        <v>500737036</v>
      </c>
      <c r="E429" s="18">
        <v>1999996</v>
      </c>
      <c r="F429" s="18">
        <v>500737036</v>
      </c>
      <c r="G429" s="18">
        <f t="shared" ref="G429:G447" si="120">F429-C429</f>
        <v>454637036</v>
      </c>
      <c r="H429" s="18">
        <f t="shared" ref="H429:H447" si="121">E429-F429</f>
        <v>-498737040</v>
      </c>
      <c r="I429" s="19">
        <f t="shared" ref="I429:I447" si="122">IF(ISERROR(F429/C429),0,F429/C429*100-100)</f>
        <v>986.19747505422993</v>
      </c>
      <c r="J429" s="19">
        <f t="shared" ref="J429:J447" si="123">IF(ISERROR(F429/E429),0,F429/E429*100)</f>
        <v>25036.901873803748</v>
      </c>
      <c r="K429" s="19">
        <f t="shared" ref="K429:K447" si="124">IF(ISERROR(F429/D429),0,F429/D429*100)</f>
        <v>100</v>
      </c>
    </row>
    <row r="430" spans="1:11" x14ac:dyDescent="0.2">
      <c r="A430" s="22" t="s">
        <v>30</v>
      </c>
      <c r="B430" s="17" t="s">
        <v>31</v>
      </c>
      <c r="C430" s="18">
        <v>46100000</v>
      </c>
      <c r="D430" s="18">
        <v>500737036</v>
      </c>
      <c r="E430" s="18">
        <v>1999996</v>
      </c>
      <c r="F430" s="18">
        <v>500737036</v>
      </c>
      <c r="G430" s="18">
        <f t="shared" si="120"/>
        <v>454637036</v>
      </c>
      <c r="H430" s="18">
        <f t="shared" si="121"/>
        <v>-498737040</v>
      </c>
      <c r="I430" s="19">
        <f t="shared" si="122"/>
        <v>986.19747505422993</v>
      </c>
      <c r="J430" s="19">
        <f t="shared" si="123"/>
        <v>25036.901873803748</v>
      </c>
      <c r="K430" s="19">
        <f t="shared" si="124"/>
        <v>100</v>
      </c>
    </row>
    <row r="431" spans="1:11" x14ac:dyDescent="0.2">
      <c r="A431" s="23" t="s">
        <v>32</v>
      </c>
      <c r="B431" s="17" t="s">
        <v>33</v>
      </c>
      <c r="C431" s="18">
        <v>46100000</v>
      </c>
      <c r="D431" s="18">
        <v>500737036</v>
      </c>
      <c r="E431" s="18">
        <v>1999996</v>
      </c>
      <c r="F431" s="18">
        <v>500737036</v>
      </c>
      <c r="G431" s="18">
        <f t="shared" si="120"/>
        <v>454637036</v>
      </c>
      <c r="H431" s="18">
        <f t="shared" si="121"/>
        <v>-498737040</v>
      </c>
      <c r="I431" s="19">
        <f t="shared" si="122"/>
        <v>986.19747505422993</v>
      </c>
      <c r="J431" s="19">
        <f t="shared" si="123"/>
        <v>25036.901873803748</v>
      </c>
      <c r="K431" s="19">
        <f t="shared" si="124"/>
        <v>100</v>
      </c>
    </row>
    <row r="432" spans="1:11" x14ac:dyDescent="0.2">
      <c r="A432" s="16" t="s">
        <v>34</v>
      </c>
      <c r="B432" s="17" t="s">
        <v>35</v>
      </c>
      <c r="C432" s="18">
        <v>41015331.369999997</v>
      </c>
      <c r="D432" s="18">
        <v>500737036</v>
      </c>
      <c r="E432" s="18">
        <v>1999996</v>
      </c>
      <c r="F432" s="18">
        <v>354955793.36000001</v>
      </c>
      <c r="G432" s="18">
        <f t="shared" si="120"/>
        <v>313940461.99000001</v>
      </c>
      <c r="H432" s="18">
        <f t="shared" si="121"/>
        <v>-352955797.36000001</v>
      </c>
      <c r="I432" s="19">
        <f t="shared" si="122"/>
        <v>765.42222506491009</v>
      </c>
      <c r="J432" s="19">
        <f t="shared" si="123"/>
        <v>17747.825163650326</v>
      </c>
      <c r="K432" s="19">
        <f t="shared" si="124"/>
        <v>70.886666621559826</v>
      </c>
    </row>
    <row r="433" spans="1:11" x14ac:dyDescent="0.2">
      <c r="A433" s="22" t="s">
        <v>36</v>
      </c>
      <c r="B433" s="17" t="s">
        <v>37</v>
      </c>
      <c r="C433" s="18">
        <v>41015331.369999997</v>
      </c>
      <c r="D433" s="18">
        <v>500737036</v>
      </c>
      <c r="E433" s="18">
        <v>1999996</v>
      </c>
      <c r="F433" s="18">
        <v>354955793.36000001</v>
      </c>
      <c r="G433" s="18">
        <f t="shared" si="120"/>
        <v>313940461.99000001</v>
      </c>
      <c r="H433" s="18">
        <f t="shared" si="121"/>
        <v>-352955797.36000001</v>
      </c>
      <c r="I433" s="19">
        <f t="shared" si="122"/>
        <v>765.42222506491009</v>
      </c>
      <c r="J433" s="19">
        <f t="shared" si="123"/>
        <v>17747.825163650326</v>
      </c>
      <c r="K433" s="19">
        <f t="shared" si="124"/>
        <v>70.886666621559826</v>
      </c>
    </row>
    <row r="434" spans="1:11" x14ac:dyDescent="0.2">
      <c r="A434" s="23" t="s">
        <v>38</v>
      </c>
      <c r="B434" s="17" t="s">
        <v>39</v>
      </c>
      <c r="C434" s="18">
        <v>15331.37</v>
      </c>
      <c r="D434" s="18">
        <v>2128666</v>
      </c>
      <c r="E434" s="18">
        <v>42756</v>
      </c>
      <c r="F434" s="18">
        <v>71277.39</v>
      </c>
      <c r="G434" s="18">
        <f t="shared" si="120"/>
        <v>55946.02</v>
      </c>
      <c r="H434" s="18">
        <f t="shared" si="121"/>
        <v>-28521.39</v>
      </c>
      <c r="I434" s="19">
        <f t="shared" si="122"/>
        <v>364.91207243710119</v>
      </c>
      <c r="J434" s="19">
        <f t="shared" si="123"/>
        <v>166.70733932079708</v>
      </c>
      <c r="K434" s="19">
        <f t="shared" si="124"/>
        <v>3.3484534445516578</v>
      </c>
    </row>
    <row r="435" spans="1:11" x14ac:dyDescent="0.2">
      <c r="A435" s="24" t="s">
        <v>40</v>
      </c>
      <c r="B435" s="17" t="s">
        <v>41</v>
      </c>
      <c r="C435" s="18">
        <v>15331.37</v>
      </c>
      <c r="D435" s="18">
        <v>228666</v>
      </c>
      <c r="E435" s="18">
        <v>42756</v>
      </c>
      <c r="F435" s="18">
        <v>71277.39</v>
      </c>
      <c r="G435" s="18">
        <f t="shared" si="120"/>
        <v>55946.02</v>
      </c>
      <c r="H435" s="18">
        <f t="shared" si="121"/>
        <v>-28521.39</v>
      </c>
      <c r="I435" s="19">
        <f t="shared" si="122"/>
        <v>364.91207243710119</v>
      </c>
      <c r="J435" s="19">
        <f t="shared" si="123"/>
        <v>166.70733932079708</v>
      </c>
      <c r="K435" s="19">
        <f t="shared" si="124"/>
        <v>31.170961139828396</v>
      </c>
    </row>
    <row r="436" spans="1:11" x14ac:dyDescent="0.2">
      <c r="A436" s="24" t="s">
        <v>42</v>
      </c>
      <c r="B436" s="17" t="s">
        <v>43</v>
      </c>
      <c r="C436" s="18">
        <v>0</v>
      </c>
      <c r="D436" s="18">
        <v>1900000</v>
      </c>
      <c r="E436" s="18">
        <v>0</v>
      </c>
      <c r="F436" s="18">
        <v>0</v>
      </c>
      <c r="G436" s="18">
        <f t="shared" si="120"/>
        <v>0</v>
      </c>
      <c r="H436" s="18">
        <f t="shared" si="121"/>
        <v>0</v>
      </c>
      <c r="I436" s="19">
        <f t="shared" si="122"/>
        <v>0</v>
      </c>
      <c r="J436" s="19">
        <f t="shared" si="123"/>
        <v>0</v>
      </c>
      <c r="K436" s="19">
        <f t="shared" si="124"/>
        <v>0</v>
      </c>
    </row>
    <row r="437" spans="1:11" x14ac:dyDescent="0.2">
      <c r="A437" s="23" t="s">
        <v>46</v>
      </c>
      <c r="B437" s="17" t="s">
        <v>47</v>
      </c>
      <c r="C437" s="18">
        <v>41000000</v>
      </c>
      <c r="D437" s="18">
        <v>489686328</v>
      </c>
      <c r="E437" s="18">
        <v>0</v>
      </c>
      <c r="F437" s="18">
        <v>348962145.31</v>
      </c>
      <c r="G437" s="18">
        <f t="shared" si="120"/>
        <v>307962145.31</v>
      </c>
      <c r="H437" s="18">
        <f t="shared" si="121"/>
        <v>-348962145.31</v>
      </c>
      <c r="I437" s="19">
        <f t="shared" si="122"/>
        <v>751.12718368292678</v>
      </c>
      <c r="J437" s="19">
        <f t="shared" si="123"/>
        <v>0</v>
      </c>
      <c r="K437" s="19">
        <f t="shared" si="124"/>
        <v>71.262382745143753</v>
      </c>
    </row>
    <row r="438" spans="1:11" x14ac:dyDescent="0.2">
      <c r="A438" s="24" t="s">
        <v>48</v>
      </c>
      <c r="B438" s="17" t="s">
        <v>49</v>
      </c>
      <c r="C438" s="18">
        <v>41000000</v>
      </c>
      <c r="D438" s="18">
        <v>489686328</v>
      </c>
      <c r="E438" s="18">
        <v>0</v>
      </c>
      <c r="F438" s="18">
        <v>348962145.31</v>
      </c>
      <c r="G438" s="18">
        <f t="shared" si="120"/>
        <v>307962145.31</v>
      </c>
      <c r="H438" s="18">
        <f t="shared" si="121"/>
        <v>-348962145.31</v>
      </c>
      <c r="I438" s="19">
        <f t="shared" si="122"/>
        <v>751.12718368292678</v>
      </c>
      <c r="J438" s="19">
        <f t="shared" si="123"/>
        <v>0</v>
      </c>
      <c r="K438" s="19">
        <f t="shared" si="124"/>
        <v>71.262382745143753</v>
      </c>
    </row>
    <row r="439" spans="1:11" ht="25.5" x14ac:dyDescent="0.2">
      <c r="A439" s="23" t="s">
        <v>52</v>
      </c>
      <c r="B439" s="17" t="s">
        <v>53</v>
      </c>
      <c r="C439" s="18">
        <v>0</v>
      </c>
      <c r="D439" s="18">
        <v>8922042</v>
      </c>
      <c r="E439" s="18">
        <v>1957240</v>
      </c>
      <c r="F439" s="18">
        <v>5922370.6600000001</v>
      </c>
      <c r="G439" s="18">
        <f t="shared" si="120"/>
        <v>5922370.6600000001</v>
      </c>
      <c r="H439" s="18">
        <f t="shared" si="121"/>
        <v>-3965130.66</v>
      </c>
      <c r="I439" s="19">
        <f t="shared" si="122"/>
        <v>0</v>
      </c>
      <c r="J439" s="19">
        <f t="shared" si="123"/>
        <v>302.5878614784084</v>
      </c>
      <c r="K439" s="19">
        <f t="shared" si="124"/>
        <v>66.379094158041397</v>
      </c>
    </row>
    <row r="440" spans="1:11" x14ac:dyDescent="0.2">
      <c r="A440" s="24" t="s">
        <v>54</v>
      </c>
      <c r="B440" s="17" t="s">
        <v>55</v>
      </c>
      <c r="C440" s="18">
        <v>0</v>
      </c>
      <c r="D440" s="18">
        <v>3922042</v>
      </c>
      <c r="E440" s="18">
        <v>1957240</v>
      </c>
      <c r="F440" s="18">
        <v>3922040.93</v>
      </c>
      <c r="G440" s="18">
        <f t="shared" si="120"/>
        <v>3922040.93</v>
      </c>
      <c r="H440" s="18">
        <f t="shared" si="121"/>
        <v>-1964800.9300000002</v>
      </c>
      <c r="I440" s="19">
        <f t="shared" si="122"/>
        <v>0</v>
      </c>
      <c r="J440" s="19">
        <f t="shared" si="123"/>
        <v>200.38630571621266</v>
      </c>
      <c r="K440" s="19">
        <f t="shared" si="124"/>
        <v>99.999972718293179</v>
      </c>
    </row>
    <row r="441" spans="1:11" ht="25.5" x14ac:dyDescent="0.2">
      <c r="A441" s="25" t="s">
        <v>56</v>
      </c>
      <c r="B441" s="17" t="s">
        <v>57</v>
      </c>
      <c r="C441" s="18">
        <v>0</v>
      </c>
      <c r="D441" s="18">
        <v>3922042</v>
      </c>
      <c r="E441" s="18">
        <v>1957240</v>
      </c>
      <c r="F441" s="18">
        <v>3922040.93</v>
      </c>
      <c r="G441" s="18">
        <f t="shared" si="120"/>
        <v>3922040.93</v>
      </c>
      <c r="H441" s="18">
        <f t="shared" si="121"/>
        <v>-1964800.9300000002</v>
      </c>
      <c r="I441" s="19">
        <f t="shared" si="122"/>
        <v>0</v>
      </c>
      <c r="J441" s="19">
        <f t="shared" si="123"/>
        <v>200.38630571621266</v>
      </c>
      <c r="K441" s="19">
        <f t="shared" si="124"/>
        <v>99.999972718293179</v>
      </c>
    </row>
    <row r="442" spans="1:11" ht="25.5" x14ac:dyDescent="0.2">
      <c r="A442" s="26" t="s">
        <v>58</v>
      </c>
      <c r="B442" s="17" t="s">
        <v>59</v>
      </c>
      <c r="C442" s="18">
        <v>0</v>
      </c>
      <c r="D442" s="18">
        <v>3922042</v>
      </c>
      <c r="E442" s="18">
        <v>1957240</v>
      </c>
      <c r="F442" s="18">
        <v>3922040.93</v>
      </c>
      <c r="G442" s="18">
        <f t="shared" si="120"/>
        <v>3922040.93</v>
      </c>
      <c r="H442" s="18">
        <f t="shared" si="121"/>
        <v>-1964800.9300000002</v>
      </c>
      <c r="I442" s="19">
        <f t="shared" si="122"/>
        <v>0</v>
      </c>
      <c r="J442" s="19">
        <f t="shared" si="123"/>
        <v>200.38630571621266</v>
      </c>
      <c r="K442" s="19">
        <f t="shared" si="124"/>
        <v>99.999972718293179</v>
      </c>
    </row>
    <row r="443" spans="1:11" ht="25.5" x14ac:dyDescent="0.2">
      <c r="A443" s="24" t="s">
        <v>164</v>
      </c>
      <c r="B443" s="17" t="s">
        <v>165</v>
      </c>
      <c r="C443" s="18">
        <v>0</v>
      </c>
      <c r="D443" s="18">
        <v>5000000</v>
      </c>
      <c r="E443" s="18">
        <v>0</v>
      </c>
      <c r="F443" s="18">
        <v>2000329.73</v>
      </c>
      <c r="G443" s="18">
        <f t="shared" si="120"/>
        <v>2000329.73</v>
      </c>
      <c r="H443" s="18">
        <f t="shared" si="121"/>
        <v>-2000329.73</v>
      </c>
      <c r="I443" s="19">
        <f t="shared" si="122"/>
        <v>0</v>
      </c>
      <c r="J443" s="19">
        <f t="shared" si="123"/>
        <v>0</v>
      </c>
      <c r="K443" s="19">
        <f t="shared" si="124"/>
        <v>40.0065946</v>
      </c>
    </row>
    <row r="444" spans="1:11" ht="25.5" x14ac:dyDescent="0.2">
      <c r="A444" s="25" t="s">
        <v>166</v>
      </c>
      <c r="B444" s="17" t="s">
        <v>167</v>
      </c>
      <c r="C444" s="18">
        <v>0</v>
      </c>
      <c r="D444" s="18">
        <v>5000000</v>
      </c>
      <c r="E444" s="18">
        <v>0</v>
      </c>
      <c r="F444" s="18">
        <v>2000329.73</v>
      </c>
      <c r="G444" s="18">
        <f t="shared" si="120"/>
        <v>2000329.73</v>
      </c>
      <c r="H444" s="18">
        <f t="shared" si="121"/>
        <v>-2000329.73</v>
      </c>
      <c r="I444" s="19">
        <f t="shared" si="122"/>
        <v>0</v>
      </c>
      <c r="J444" s="19">
        <f t="shared" si="123"/>
        <v>0</v>
      </c>
      <c r="K444" s="19">
        <f t="shared" si="124"/>
        <v>40.0065946</v>
      </c>
    </row>
    <row r="445" spans="1:11" x14ac:dyDescent="0.2">
      <c r="A445" s="16"/>
      <c r="B445" s="17" t="s">
        <v>64</v>
      </c>
      <c r="C445" s="18">
        <v>5084668.63</v>
      </c>
      <c r="D445" s="18">
        <v>0</v>
      </c>
      <c r="E445" s="18">
        <v>0</v>
      </c>
      <c r="F445" s="18">
        <v>145781242.63999999</v>
      </c>
      <c r="G445" s="18">
        <f t="shared" si="120"/>
        <v>140696574.00999999</v>
      </c>
      <c r="H445" s="18">
        <f t="shared" si="121"/>
        <v>-145781242.63999999</v>
      </c>
      <c r="I445" s="19">
        <f t="shared" si="122"/>
        <v>2767.0745971502965</v>
      </c>
      <c r="J445" s="19">
        <f t="shared" si="123"/>
        <v>0</v>
      </c>
      <c r="K445" s="19">
        <f t="shared" si="124"/>
        <v>0</v>
      </c>
    </row>
    <row r="446" spans="1:11" x14ac:dyDescent="0.2">
      <c r="A446" s="16" t="s">
        <v>65</v>
      </c>
      <c r="B446" s="17" t="s">
        <v>66</v>
      </c>
      <c r="C446" s="18">
        <v>-5084668.63</v>
      </c>
      <c r="D446" s="18">
        <v>0</v>
      </c>
      <c r="E446" s="18">
        <v>0</v>
      </c>
      <c r="F446" s="18">
        <v>-145781242.63999999</v>
      </c>
      <c r="G446" s="18">
        <f t="shared" si="120"/>
        <v>-140696574.00999999</v>
      </c>
      <c r="H446" s="18">
        <f t="shared" si="121"/>
        <v>145781242.63999999</v>
      </c>
      <c r="I446" s="19">
        <f t="shared" si="122"/>
        <v>2767.0745971502965</v>
      </c>
      <c r="J446" s="19">
        <f t="shared" si="123"/>
        <v>0</v>
      </c>
      <c r="K446" s="19">
        <f t="shared" si="124"/>
        <v>0</v>
      </c>
    </row>
    <row r="447" spans="1:11" x14ac:dyDescent="0.2">
      <c r="A447" s="22" t="s">
        <v>67</v>
      </c>
      <c r="B447" s="17" t="s">
        <v>68</v>
      </c>
      <c r="C447" s="18">
        <v>-5084668.63</v>
      </c>
      <c r="D447" s="18">
        <v>0</v>
      </c>
      <c r="E447" s="18">
        <v>0</v>
      </c>
      <c r="F447" s="18">
        <v>-145781242.63999999</v>
      </c>
      <c r="G447" s="18">
        <f t="shared" si="120"/>
        <v>-140696574.00999999</v>
      </c>
      <c r="H447" s="18">
        <f t="shared" si="121"/>
        <v>145781242.63999999</v>
      </c>
      <c r="I447" s="19">
        <f t="shared" si="122"/>
        <v>2767.0745971502965</v>
      </c>
      <c r="J447" s="19">
        <f t="shared" si="123"/>
        <v>0</v>
      </c>
      <c r="K447" s="19">
        <f t="shared" si="124"/>
        <v>0</v>
      </c>
    </row>
    <row r="448" spans="1:11" x14ac:dyDescent="0.2">
      <c r="A448" s="27" t="s">
        <v>223</v>
      </c>
      <c r="B448" s="28" t="s">
        <v>224</v>
      </c>
      <c r="C448" s="29"/>
      <c r="D448" s="29"/>
      <c r="E448" s="29"/>
      <c r="F448" s="29"/>
      <c r="G448" s="29"/>
      <c r="H448" s="29"/>
      <c r="I448" s="30"/>
      <c r="J448" s="30"/>
      <c r="K448" s="30"/>
    </row>
    <row r="449" spans="1:11" x14ac:dyDescent="0.2">
      <c r="A449" s="16" t="s">
        <v>26</v>
      </c>
      <c r="B449" s="17" t="s">
        <v>27</v>
      </c>
      <c r="C449" s="18">
        <v>9383467.3900000006</v>
      </c>
      <c r="D449" s="18">
        <v>10058952</v>
      </c>
      <c r="E449" s="18">
        <v>3506647</v>
      </c>
      <c r="F449" s="18">
        <v>10042010.67</v>
      </c>
      <c r="G449" s="18">
        <f t="shared" ref="G449:G471" si="125">F449-C449</f>
        <v>658543.27999999933</v>
      </c>
      <c r="H449" s="18">
        <f t="shared" ref="H449:H471" si="126">E449-F449</f>
        <v>-6535363.6699999999</v>
      </c>
      <c r="I449" s="19">
        <f t="shared" ref="I449:I471" si="127">IF(ISERROR(F449/C449),0,F449/C449*100-100)</f>
        <v>7.0181229670155005</v>
      </c>
      <c r="J449" s="19">
        <f t="shared" ref="J449:J471" si="128">IF(ISERROR(F449/E449),0,F449/E449*100)</f>
        <v>286.370731641936</v>
      </c>
      <c r="K449" s="19">
        <f t="shared" ref="K449:K471" si="129">IF(ISERROR(F449/D449),0,F449/D449*100)</f>
        <v>99.83157957210652</v>
      </c>
    </row>
    <row r="450" spans="1:11" ht="25.5" x14ac:dyDescent="0.2">
      <c r="A450" s="22" t="s">
        <v>28</v>
      </c>
      <c r="B450" s="17" t="s">
        <v>29</v>
      </c>
      <c r="C450" s="18">
        <v>111946.39</v>
      </c>
      <c r="D450" s="18">
        <v>80000</v>
      </c>
      <c r="E450" s="18">
        <v>40000</v>
      </c>
      <c r="F450" s="18">
        <v>63058.67</v>
      </c>
      <c r="G450" s="18">
        <f t="shared" si="125"/>
        <v>-48887.72</v>
      </c>
      <c r="H450" s="18">
        <f t="shared" si="126"/>
        <v>-23058.67</v>
      </c>
      <c r="I450" s="19">
        <f t="shared" si="127"/>
        <v>-43.670653426162289</v>
      </c>
      <c r="J450" s="19">
        <f t="shared" si="128"/>
        <v>157.64667500000002</v>
      </c>
      <c r="K450" s="19">
        <f t="shared" si="129"/>
        <v>78.823337500000008</v>
      </c>
    </row>
    <row r="451" spans="1:11" x14ac:dyDescent="0.2">
      <c r="A451" s="22" t="s">
        <v>30</v>
      </c>
      <c r="B451" s="17" t="s">
        <v>31</v>
      </c>
      <c r="C451" s="18">
        <v>9271521</v>
      </c>
      <c r="D451" s="18">
        <v>9978952</v>
      </c>
      <c r="E451" s="18">
        <v>3466647</v>
      </c>
      <c r="F451" s="18">
        <v>9978952</v>
      </c>
      <c r="G451" s="18">
        <f t="shared" si="125"/>
        <v>707431</v>
      </c>
      <c r="H451" s="18">
        <f t="shared" si="126"/>
        <v>-6512305</v>
      </c>
      <c r="I451" s="19">
        <f t="shared" si="127"/>
        <v>7.6301504359424825</v>
      </c>
      <c r="J451" s="19">
        <f t="shared" si="128"/>
        <v>287.85601764471551</v>
      </c>
      <c r="K451" s="19">
        <f t="shared" si="129"/>
        <v>100</v>
      </c>
    </row>
    <row r="452" spans="1:11" x14ac:dyDescent="0.2">
      <c r="A452" s="23" t="s">
        <v>32</v>
      </c>
      <c r="B452" s="17" t="s">
        <v>33</v>
      </c>
      <c r="C452" s="18">
        <v>9271521</v>
      </c>
      <c r="D452" s="18">
        <v>9978952</v>
      </c>
      <c r="E452" s="18">
        <v>3466647</v>
      </c>
      <c r="F452" s="18">
        <v>9978952</v>
      </c>
      <c r="G452" s="18">
        <f t="shared" si="125"/>
        <v>707431</v>
      </c>
      <c r="H452" s="18">
        <f t="shared" si="126"/>
        <v>-6512305</v>
      </c>
      <c r="I452" s="19">
        <f t="shared" si="127"/>
        <v>7.6301504359424825</v>
      </c>
      <c r="J452" s="19">
        <f t="shared" si="128"/>
        <v>287.85601764471551</v>
      </c>
      <c r="K452" s="19">
        <f t="shared" si="129"/>
        <v>100</v>
      </c>
    </row>
    <row r="453" spans="1:11" x14ac:dyDescent="0.2">
      <c r="A453" s="16" t="s">
        <v>34</v>
      </c>
      <c r="B453" s="17" t="s">
        <v>35</v>
      </c>
      <c r="C453" s="18">
        <v>3250234.53</v>
      </c>
      <c r="D453" s="18">
        <v>10156952</v>
      </c>
      <c r="E453" s="18">
        <v>3506647</v>
      </c>
      <c r="F453" s="18">
        <v>3861386.43</v>
      </c>
      <c r="G453" s="18">
        <f t="shared" si="125"/>
        <v>611151.90000000037</v>
      </c>
      <c r="H453" s="18">
        <f t="shared" si="126"/>
        <v>-354739.43000000017</v>
      </c>
      <c r="I453" s="19">
        <f t="shared" si="127"/>
        <v>18.803316940947042</v>
      </c>
      <c r="J453" s="19">
        <f t="shared" si="128"/>
        <v>110.11620017640784</v>
      </c>
      <c r="K453" s="19">
        <f t="shared" si="129"/>
        <v>38.017177101949486</v>
      </c>
    </row>
    <row r="454" spans="1:11" x14ac:dyDescent="0.2">
      <c r="A454" s="22" t="s">
        <v>36</v>
      </c>
      <c r="B454" s="17" t="s">
        <v>37</v>
      </c>
      <c r="C454" s="18">
        <v>3205171.35</v>
      </c>
      <c r="D454" s="18">
        <v>9786160</v>
      </c>
      <c r="E454" s="18">
        <v>3466647</v>
      </c>
      <c r="F454" s="18">
        <v>3692353.88</v>
      </c>
      <c r="G454" s="18">
        <f t="shared" si="125"/>
        <v>487182.5299999998</v>
      </c>
      <c r="H454" s="18">
        <f t="shared" si="126"/>
        <v>-225706.87999999989</v>
      </c>
      <c r="I454" s="19">
        <f t="shared" si="127"/>
        <v>15.199890327236318</v>
      </c>
      <c r="J454" s="19">
        <f t="shared" si="128"/>
        <v>106.51081232095451</v>
      </c>
      <c r="K454" s="19">
        <f t="shared" si="129"/>
        <v>37.730364923524654</v>
      </c>
    </row>
    <row r="455" spans="1:11" x14ac:dyDescent="0.2">
      <c r="A455" s="23" t="s">
        <v>38</v>
      </c>
      <c r="B455" s="17" t="s">
        <v>39</v>
      </c>
      <c r="C455" s="18">
        <v>3093739.42</v>
      </c>
      <c r="D455" s="18">
        <v>9668249</v>
      </c>
      <c r="E455" s="18">
        <v>3345817</v>
      </c>
      <c r="F455" s="18">
        <v>3642088.72</v>
      </c>
      <c r="G455" s="18">
        <f t="shared" si="125"/>
        <v>548349.30000000028</v>
      </c>
      <c r="H455" s="18">
        <f t="shared" si="126"/>
        <v>-296271.7200000002</v>
      </c>
      <c r="I455" s="19">
        <f t="shared" si="127"/>
        <v>17.724482432331044</v>
      </c>
      <c r="J455" s="19">
        <f t="shared" si="128"/>
        <v>108.85498878151436</v>
      </c>
      <c r="K455" s="19">
        <f t="shared" si="129"/>
        <v>37.670613572323184</v>
      </c>
    </row>
    <row r="456" spans="1:11" x14ac:dyDescent="0.2">
      <c r="A456" s="24" t="s">
        <v>40</v>
      </c>
      <c r="B456" s="17" t="s">
        <v>41</v>
      </c>
      <c r="C456" s="18">
        <v>2421405.41</v>
      </c>
      <c r="D456" s="18">
        <v>6403157</v>
      </c>
      <c r="E456" s="18">
        <v>2645817</v>
      </c>
      <c r="F456" s="18">
        <v>2825860.97</v>
      </c>
      <c r="G456" s="18">
        <f t="shared" si="125"/>
        <v>404455.56000000006</v>
      </c>
      <c r="H456" s="18">
        <f t="shared" si="126"/>
        <v>-180043.9700000002</v>
      </c>
      <c r="I456" s="19">
        <f t="shared" si="127"/>
        <v>16.703339239669091</v>
      </c>
      <c r="J456" s="19">
        <f t="shared" si="128"/>
        <v>106.80485347248127</v>
      </c>
      <c r="K456" s="19">
        <f t="shared" si="129"/>
        <v>44.132308016186393</v>
      </c>
    </row>
    <row r="457" spans="1:11" x14ac:dyDescent="0.2">
      <c r="A457" s="24" t="s">
        <v>42</v>
      </c>
      <c r="B457" s="17" t="s">
        <v>43</v>
      </c>
      <c r="C457" s="18">
        <v>672334.01</v>
      </c>
      <c r="D457" s="18">
        <v>3265092</v>
      </c>
      <c r="E457" s="18">
        <v>700000</v>
      </c>
      <c r="F457" s="18">
        <v>816227.75</v>
      </c>
      <c r="G457" s="18">
        <f t="shared" si="125"/>
        <v>143893.74</v>
      </c>
      <c r="H457" s="18">
        <f t="shared" si="126"/>
        <v>-116227.75</v>
      </c>
      <c r="I457" s="19">
        <f t="shared" si="127"/>
        <v>21.402121246253785</v>
      </c>
      <c r="J457" s="19">
        <f t="shared" si="128"/>
        <v>116.60396428571428</v>
      </c>
      <c r="K457" s="19">
        <f t="shared" si="129"/>
        <v>24.998614127871434</v>
      </c>
    </row>
    <row r="458" spans="1:11" x14ac:dyDescent="0.2">
      <c r="A458" s="25" t="s">
        <v>44</v>
      </c>
      <c r="B458" s="17" t="s">
        <v>45</v>
      </c>
      <c r="C458" s="18">
        <v>9649</v>
      </c>
      <c r="D458" s="18">
        <v>0</v>
      </c>
      <c r="E458" s="18">
        <v>0</v>
      </c>
      <c r="F458" s="18">
        <v>3913.69</v>
      </c>
      <c r="G458" s="18">
        <f t="shared" si="125"/>
        <v>-5735.3099999999995</v>
      </c>
      <c r="H458" s="18">
        <f t="shared" si="126"/>
        <v>-3913.69</v>
      </c>
      <c r="I458" s="19">
        <f t="shared" si="127"/>
        <v>-59.439423774484403</v>
      </c>
      <c r="J458" s="19">
        <f t="shared" si="128"/>
        <v>0</v>
      </c>
      <c r="K458" s="19">
        <f t="shared" si="129"/>
        <v>0</v>
      </c>
    </row>
    <row r="459" spans="1:11" ht="25.5" x14ac:dyDescent="0.2">
      <c r="A459" s="23" t="s">
        <v>52</v>
      </c>
      <c r="B459" s="17" t="s">
        <v>53</v>
      </c>
      <c r="C459" s="18">
        <v>111431.93</v>
      </c>
      <c r="D459" s="18">
        <v>117911</v>
      </c>
      <c r="E459" s="18">
        <v>120830</v>
      </c>
      <c r="F459" s="18">
        <v>50265.16</v>
      </c>
      <c r="G459" s="18">
        <f t="shared" si="125"/>
        <v>-61166.76999999999</v>
      </c>
      <c r="H459" s="18">
        <f t="shared" si="126"/>
        <v>70564.84</v>
      </c>
      <c r="I459" s="19">
        <f t="shared" si="127"/>
        <v>-54.89160063906278</v>
      </c>
      <c r="J459" s="19">
        <f t="shared" si="128"/>
        <v>41.599900686915504</v>
      </c>
      <c r="K459" s="19">
        <f t="shared" si="129"/>
        <v>42.62974616447999</v>
      </c>
    </row>
    <row r="460" spans="1:11" x14ac:dyDescent="0.2">
      <c r="A460" s="24" t="s">
        <v>54</v>
      </c>
      <c r="B460" s="17" t="s">
        <v>55</v>
      </c>
      <c r="C460" s="18">
        <v>51431.93</v>
      </c>
      <c r="D460" s="18">
        <v>17911</v>
      </c>
      <c r="E460" s="18">
        <v>830</v>
      </c>
      <c r="F460" s="18">
        <v>265.16000000000003</v>
      </c>
      <c r="G460" s="18">
        <f t="shared" si="125"/>
        <v>-51166.77</v>
      </c>
      <c r="H460" s="18">
        <f t="shared" si="126"/>
        <v>564.83999999999992</v>
      </c>
      <c r="I460" s="19">
        <f t="shared" si="127"/>
        <v>-99.484444779731191</v>
      </c>
      <c r="J460" s="19">
        <f t="shared" si="128"/>
        <v>31.94698795180723</v>
      </c>
      <c r="K460" s="19">
        <f t="shared" si="129"/>
        <v>1.4804310200435489</v>
      </c>
    </row>
    <row r="461" spans="1:11" ht="25.5" x14ac:dyDescent="0.2">
      <c r="A461" s="25" t="s">
        <v>80</v>
      </c>
      <c r="B461" s="17" t="s">
        <v>81</v>
      </c>
      <c r="C461" s="18">
        <v>250.38</v>
      </c>
      <c r="D461" s="18">
        <v>17911</v>
      </c>
      <c r="E461" s="18">
        <v>830</v>
      </c>
      <c r="F461" s="18">
        <v>265.16000000000003</v>
      </c>
      <c r="G461" s="18">
        <f t="shared" si="125"/>
        <v>14.78000000000003</v>
      </c>
      <c r="H461" s="18">
        <f t="shared" si="126"/>
        <v>564.83999999999992</v>
      </c>
      <c r="I461" s="19">
        <f t="shared" si="127"/>
        <v>5.9030273983545101</v>
      </c>
      <c r="J461" s="19">
        <f t="shared" si="128"/>
        <v>31.94698795180723</v>
      </c>
      <c r="K461" s="19">
        <f t="shared" si="129"/>
        <v>1.4804310200435489</v>
      </c>
    </row>
    <row r="462" spans="1:11" ht="25.5" x14ac:dyDescent="0.2">
      <c r="A462" s="25" t="s">
        <v>56</v>
      </c>
      <c r="B462" s="17" t="s">
        <v>57</v>
      </c>
      <c r="C462" s="18">
        <v>51181.55</v>
      </c>
      <c r="D462" s="18">
        <v>0</v>
      </c>
      <c r="E462" s="18">
        <v>0</v>
      </c>
      <c r="F462" s="18">
        <v>0</v>
      </c>
      <c r="G462" s="18">
        <f t="shared" si="125"/>
        <v>-51181.55</v>
      </c>
      <c r="H462" s="18">
        <f t="shared" si="126"/>
        <v>0</v>
      </c>
      <c r="I462" s="19">
        <f t="shared" si="127"/>
        <v>-100</v>
      </c>
      <c r="J462" s="19">
        <f t="shared" si="128"/>
        <v>0</v>
      </c>
      <c r="K462" s="19">
        <f t="shared" si="129"/>
        <v>0</v>
      </c>
    </row>
    <row r="463" spans="1:11" ht="25.5" x14ac:dyDescent="0.2">
      <c r="A463" s="26" t="s">
        <v>58</v>
      </c>
      <c r="B463" s="17" t="s">
        <v>59</v>
      </c>
      <c r="C463" s="18">
        <v>51181.55</v>
      </c>
      <c r="D463" s="18">
        <v>0</v>
      </c>
      <c r="E463" s="18">
        <v>0</v>
      </c>
      <c r="F463" s="18">
        <v>0</v>
      </c>
      <c r="G463" s="18">
        <f t="shared" si="125"/>
        <v>-51181.55</v>
      </c>
      <c r="H463" s="18">
        <f t="shared" si="126"/>
        <v>0</v>
      </c>
      <c r="I463" s="19">
        <f t="shared" si="127"/>
        <v>-100</v>
      </c>
      <c r="J463" s="19">
        <f t="shared" si="128"/>
        <v>0</v>
      </c>
      <c r="K463" s="19">
        <f t="shared" si="129"/>
        <v>0</v>
      </c>
    </row>
    <row r="464" spans="1:11" ht="25.5" x14ac:dyDescent="0.2">
      <c r="A464" s="24" t="s">
        <v>164</v>
      </c>
      <c r="B464" s="17" t="s">
        <v>165</v>
      </c>
      <c r="C464" s="18">
        <v>60000</v>
      </c>
      <c r="D464" s="18">
        <v>100000</v>
      </c>
      <c r="E464" s="18">
        <v>120000</v>
      </c>
      <c r="F464" s="18">
        <v>50000</v>
      </c>
      <c r="G464" s="18">
        <f t="shared" si="125"/>
        <v>-10000</v>
      </c>
      <c r="H464" s="18">
        <f t="shared" si="126"/>
        <v>70000</v>
      </c>
      <c r="I464" s="19">
        <f t="shared" si="127"/>
        <v>-16.666666666666657</v>
      </c>
      <c r="J464" s="19">
        <f t="shared" si="128"/>
        <v>41.666666666666671</v>
      </c>
      <c r="K464" s="19">
        <f t="shared" si="129"/>
        <v>50</v>
      </c>
    </row>
    <row r="465" spans="1:11" ht="38.25" x14ac:dyDescent="0.2">
      <c r="A465" s="25" t="s">
        <v>168</v>
      </c>
      <c r="B465" s="17" t="s">
        <v>169</v>
      </c>
      <c r="C465" s="18">
        <v>60000</v>
      </c>
      <c r="D465" s="18">
        <v>100000</v>
      </c>
      <c r="E465" s="18">
        <v>120000</v>
      </c>
      <c r="F465" s="18">
        <v>50000</v>
      </c>
      <c r="G465" s="18">
        <f t="shared" si="125"/>
        <v>-10000</v>
      </c>
      <c r="H465" s="18">
        <f t="shared" si="126"/>
        <v>70000</v>
      </c>
      <c r="I465" s="19">
        <f t="shared" si="127"/>
        <v>-16.666666666666657</v>
      </c>
      <c r="J465" s="19">
        <f t="shared" si="128"/>
        <v>41.666666666666671</v>
      </c>
      <c r="K465" s="19">
        <f t="shared" si="129"/>
        <v>50</v>
      </c>
    </row>
    <row r="466" spans="1:11" x14ac:dyDescent="0.2">
      <c r="A466" s="22" t="s">
        <v>60</v>
      </c>
      <c r="B466" s="17" t="s">
        <v>61</v>
      </c>
      <c r="C466" s="18">
        <v>45063.18</v>
      </c>
      <c r="D466" s="18">
        <v>370792</v>
      </c>
      <c r="E466" s="18">
        <v>40000</v>
      </c>
      <c r="F466" s="18">
        <v>169032.55</v>
      </c>
      <c r="G466" s="18">
        <f t="shared" si="125"/>
        <v>123969.37</v>
      </c>
      <c r="H466" s="18">
        <f t="shared" si="126"/>
        <v>-129032.54999999999</v>
      </c>
      <c r="I466" s="19">
        <f t="shared" si="127"/>
        <v>275.10124673846803</v>
      </c>
      <c r="J466" s="19">
        <f t="shared" si="128"/>
        <v>422.58137499999992</v>
      </c>
      <c r="K466" s="19">
        <f t="shared" si="129"/>
        <v>45.586892381712659</v>
      </c>
    </row>
    <row r="467" spans="1:11" x14ac:dyDescent="0.2">
      <c r="A467" s="23" t="s">
        <v>62</v>
      </c>
      <c r="B467" s="17" t="s">
        <v>63</v>
      </c>
      <c r="C467" s="18">
        <v>45063.18</v>
      </c>
      <c r="D467" s="18">
        <v>370792</v>
      </c>
      <c r="E467" s="18">
        <v>40000</v>
      </c>
      <c r="F467" s="18">
        <v>169032.55</v>
      </c>
      <c r="G467" s="18">
        <f t="shared" si="125"/>
        <v>123969.37</v>
      </c>
      <c r="H467" s="18">
        <f t="shared" si="126"/>
        <v>-129032.54999999999</v>
      </c>
      <c r="I467" s="19">
        <f t="shared" si="127"/>
        <v>275.10124673846803</v>
      </c>
      <c r="J467" s="19">
        <f t="shared" si="128"/>
        <v>422.58137499999992</v>
      </c>
      <c r="K467" s="19">
        <f t="shared" si="129"/>
        <v>45.586892381712659</v>
      </c>
    </row>
    <row r="468" spans="1:11" x14ac:dyDescent="0.2">
      <c r="A468" s="16"/>
      <c r="B468" s="17" t="s">
        <v>64</v>
      </c>
      <c r="C468" s="18">
        <v>6133232.8600000003</v>
      </c>
      <c r="D468" s="18">
        <v>-98000</v>
      </c>
      <c r="E468" s="18">
        <v>0</v>
      </c>
      <c r="F468" s="18">
        <v>6180624.2400000002</v>
      </c>
      <c r="G468" s="18">
        <f t="shared" si="125"/>
        <v>47391.379999999888</v>
      </c>
      <c r="H468" s="18">
        <f t="shared" si="126"/>
        <v>-6180624.2400000002</v>
      </c>
      <c r="I468" s="19">
        <f t="shared" si="127"/>
        <v>0.77269820145065182</v>
      </c>
      <c r="J468" s="19">
        <f t="shared" si="128"/>
        <v>0</v>
      </c>
      <c r="K468" s="19">
        <f t="shared" si="129"/>
        <v>-6306.7594285714285</v>
      </c>
    </row>
    <row r="469" spans="1:11" x14ac:dyDescent="0.2">
      <c r="A469" s="16" t="s">
        <v>65</v>
      </c>
      <c r="B469" s="17" t="s">
        <v>66</v>
      </c>
      <c r="C469" s="18">
        <v>-6133232.8600000003</v>
      </c>
      <c r="D469" s="18">
        <v>98000</v>
      </c>
      <c r="E469" s="18">
        <v>0</v>
      </c>
      <c r="F469" s="18">
        <v>-6180624.2400000002</v>
      </c>
      <c r="G469" s="18">
        <f t="shared" si="125"/>
        <v>-47391.379999999888</v>
      </c>
      <c r="H469" s="18">
        <f t="shared" si="126"/>
        <v>6180624.2400000002</v>
      </c>
      <c r="I469" s="19">
        <f t="shared" si="127"/>
        <v>0.77269820145065182</v>
      </c>
      <c r="J469" s="19">
        <f t="shared" si="128"/>
        <v>0</v>
      </c>
      <c r="K469" s="19">
        <f t="shared" si="129"/>
        <v>-6306.7594285714285</v>
      </c>
    </row>
    <row r="470" spans="1:11" x14ac:dyDescent="0.2">
      <c r="A470" s="22" t="s">
        <v>67</v>
      </c>
      <c r="B470" s="17" t="s">
        <v>68</v>
      </c>
      <c r="C470" s="18">
        <v>-6133232.8600000003</v>
      </c>
      <c r="D470" s="18">
        <v>98000</v>
      </c>
      <c r="E470" s="18">
        <v>0</v>
      </c>
      <c r="F470" s="18">
        <v>-6180624.2400000002</v>
      </c>
      <c r="G470" s="18">
        <f t="shared" si="125"/>
        <v>-47391.379999999888</v>
      </c>
      <c r="H470" s="18">
        <f t="shared" si="126"/>
        <v>6180624.2400000002</v>
      </c>
      <c r="I470" s="19">
        <f t="shared" si="127"/>
        <v>0.77269820145065182</v>
      </c>
      <c r="J470" s="19">
        <f t="shared" si="128"/>
        <v>0</v>
      </c>
      <c r="K470" s="19">
        <f t="shared" si="129"/>
        <v>-6306.7594285714285</v>
      </c>
    </row>
    <row r="471" spans="1:11" ht="25.5" x14ac:dyDescent="0.2">
      <c r="A471" s="23" t="s">
        <v>146</v>
      </c>
      <c r="B471" s="17" t="s">
        <v>147</v>
      </c>
      <c r="C471" s="18">
        <v>0</v>
      </c>
      <c r="D471" s="18">
        <v>98000</v>
      </c>
      <c r="E471" s="18">
        <v>0</v>
      </c>
      <c r="F471" s="18">
        <v>0</v>
      </c>
      <c r="G471" s="18">
        <f t="shared" si="125"/>
        <v>0</v>
      </c>
      <c r="H471" s="18">
        <f t="shared" si="126"/>
        <v>0</v>
      </c>
      <c r="I471" s="19">
        <f t="shared" si="127"/>
        <v>0</v>
      </c>
      <c r="J471" s="19">
        <f t="shared" si="128"/>
        <v>0</v>
      </c>
      <c r="K471" s="19">
        <f t="shared" si="129"/>
        <v>0</v>
      </c>
    </row>
    <row r="472" spans="1:11" x14ac:dyDescent="0.2">
      <c r="A472" s="27" t="s">
        <v>72</v>
      </c>
      <c r="B472" s="28" t="s">
        <v>73</v>
      </c>
      <c r="C472" s="29"/>
      <c r="D472" s="29"/>
      <c r="E472" s="29"/>
      <c r="F472" s="29"/>
      <c r="G472" s="29"/>
      <c r="H472" s="29"/>
      <c r="I472" s="30"/>
      <c r="J472" s="30"/>
      <c r="K472" s="30"/>
    </row>
    <row r="473" spans="1:11" x14ac:dyDescent="0.2">
      <c r="A473" s="16" t="s">
        <v>26</v>
      </c>
      <c r="B473" s="17" t="s">
        <v>27</v>
      </c>
      <c r="C473" s="18">
        <v>125441875</v>
      </c>
      <c r="D473" s="18">
        <v>0</v>
      </c>
      <c r="E473" s="18">
        <v>0</v>
      </c>
      <c r="F473" s="18">
        <v>0</v>
      </c>
      <c r="G473" s="18">
        <f t="shared" ref="G473:G486" si="130">F473-C473</f>
        <v>-125441875</v>
      </c>
      <c r="H473" s="18">
        <f t="shared" ref="H473:H486" si="131">E473-F473</f>
        <v>0</v>
      </c>
      <c r="I473" s="19">
        <f t="shared" ref="I473:I486" si="132">IF(ISERROR(F473/C473),0,F473/C473*100-100)</f>
        <v>-100</v>
      </c>
      <c r="J473" s="19">
        <f t="shared" ref="J473:J486" si="133">IF(ISERROR(F473/E473),0,F473/E473*100)</f>
        <v>0</v>
      </c>
      <c r="K473" s="19">
        <f t="shared" ref="K473:K486" si="134">IF(ISERROR(F473/D473),0,F473/D473*100)</f>
        <v>0</v>
      </c>
    </row>
    <row r="474" spans="1:11" ht="25.5" x14ac:dyDescent="0.2">
      <c r="A474" s="22" t="s">
        <v>28</v>
      </c>
      <c r="B474" s="17" t="s">
        <v>29</v>
      </c>
      <c r="C474" s="18">
        <v>2100</v>
      </c>
      <c r="D474" s="18">
        <v>0</v>
      </c>
      <c r="E474" s="18">
        <v>0</v>
      </c>
      <c r="F474" s="18">
        <v>0</v>
      </c>
      <c r="G474" s="18">
        <f t="shared" si="130"/>
        <v>-2100</v>
      </c>
      <c r="H474" s="18">
        <f t="shared" si="131"/>
        <v>0</v>
      </c>
      <c r="I474" s="19">
        <f t="shared" si="132"/>
        <v>-100</v>
      </c>
      <c r="J474" s="19">
        <f t="shared" si="133"/>
        <v>0</v>
      </c>
      <c r="K474" s="19">
        <f t="shared" si="134"/>
        <v>0</v>
      </c>
    </row>
    <row r="475" spans="1:11" x14ac:dyDescent="0.2">
      <c r="A475" s="22" t="s">
        <v>30</v>
      </c>
      <c r="B475" s="17" t="s">
        <v>31</v>
      </c>
      <c r="C475" s="18">
        <v>125439775</v>
      </c>
      <c r="D475" s="18">
        <v>0</v>
      </c>
      <c r="E475" s="18">
        <v>0</v>
      </c>
      <c r="F475" s="18">
        <v>0</v>
      </c>
      <c r="G475" s="18">
        <f t="shared" si="130"/>
        <v>-125439775</v>
      </c>
      <c r="H475" s="18">
        <f t="shared" si="131"/>
        <v>0</v>
      </c>
      <c r="I475" s="19">
        <f t="shared" si="132"/>
        <v>-100</v>
      </c>
      <c r="J475" s="19">
        <f t="shared" si="133"/>
        <v>0</v>
      </c>
      <c r="K475" s="19">
        <f t="shared" si="134"/>
        <v>0</v>
      </c>
    </row>
    <row r="476" spans="1:11" x14ac:dyDescent="0.2">
      <c r="A476" s="23" t="s">
        <v>32</v>
      </c>
      <c r="B476" s="17" t="s">
        <v>33</v>
      </c>
      <c r="C476" s="18">
        <v>125439775</v>
      </c>
      <c r="D476" s="18">
        <v>0</v>
      </c>
      <c r="E476" s="18">
        <v>0</v>
      </c>
      <c r="F476" s="18">
        <v>0</v>
      </c>
      <c r="G476" s="18">
        <f t="shared" si="130"/>
        <v>-125439775</v>
      </c>
      <c r="H476" s="18">
        <f t="shared" si="131"/>
        <v>0</v>
      </c>
      <c r="I476" s="19">
        <f t="shared" si="132"/>
        <v>-100</v>
      </c>
      <c r="J476" s="19">
        <f t="shared" si="133"/>
        <v>0</v>
      </c>
      <c r="K476" s="19">
        <f t="shared" si="134"/>
        <v>0</v>
      </c>
    </row>
    <row r="477" spans="1:11" x14ac:dyDescent="0.2">
      <c r="A477" s="16" t="s">
        <v>34</v>
      </c>
      <c r="B477" s="17" t="s">
        <v>35</v>
      </c>
      <c r="C477" s="18">
        <v>125386242.72</v>
      </c>
      <c r="D477" s="18">
        <v>0</v>
      </c>
      <c r="E477" s="18">
        <v>0</v>
      </c>
      <c r="F477" s="18">
        <v>0</v>
      </c>
      <c r="G477" s="18">
        <f t="shared" si="130"/>
        <v>-125386242.72</v>
      </c>
      <c r="H477" s="18">
        <f t="shared" si="131"/>
        <v>0</v>
      </c>
      <c r="I477" s="19">
        <f t="shared" si="132"/>
        <v>-100</v>
      </c>
      <c r="J477" s="19">
        <f t="shared" si="133"/>
        <v>0</v>
      </c>
      <c r="K477" s="19">
        <f t="shared" si="134"/>
        <v>0</v>
      </c>
    </row>
    <row r="478" spans="1:11" x14ac:dyDescent="0.2">
      <c r="A478" s="22" t="s">
        <v>36</v>
      </c>
      <c r="B478" s="17" t="s">
        <v>37</v>
      </c>
      <c r="C478" s="18">
        <v>125386242.72</v>
      </c>
      <c r="D478" s="18">
        <v>0</v>
      </c>
      <c r="E478" s="18">
        <v>0</v>
      </c>
      <c r="F478" s="18">
        <v>0</v>
      </c>
      <c r="G478" s="18">
        <f t="shared" si="130"/>
        <v>-125386242.72</v>
      </c>
      <c r="H478" s="18">
        <f t="shared" si="131"/>
        <v>0</v>
      </c>
      <c r="I478" s="19">
        <f t="shared" si="132"/>
        <v>-100</v>
      </c>
      <c r="J478" s="19">
        <f t="shared" si="133"/>
        <v>0</v>
      </c>
      <c r="K478" s="19">
        <f t="shared" si="134"/>
        <v>0</v>
      </c>
    </row>
    <row r="479" spans="1:11" x14ac:dyDescent="0.2">
      <c r="A479" s="23" t="s">
        <v>38</v>
      </c>
      <c r="B479" s="17" t="s">
        <v>39</v>
      </c>
      <c r="C479" s="18">
        <v>308169.40000000002</v>
      </c>
      <c r="D479" s="18">
        <v>0</v>
      </c>
      <c r="E479" s="18">
        <v>0</v>
      </c>
      <c r="F479" s="18">
        <v>0</v>
      </c>
      <c r="G479" s="18">
        <f t="shared" si="130"/>
        <v>-308169.40000000002</v>
      </c>
      <c r="H479" s="18">
        <f t="shared" si="131"/>
        <v>0</v>
      </c>
      <c r="I479" s="19">
        <f t="shared" si="132"/>
        <v>-100</v>
      </c>
      <c r="J479" s="19">
        <f t="shared" si="133"/>
        <v>0</v>
      </c>
      <c r="K479" s="19">
        <f t="shared" si="134"/>
        <v>0</v>
      </c>
    </row>
    <row r="480" spans="1:11" x14ac:dyDescent="0.2">
      <c r="A480" s="24" t="s">
        <v>40</v>
      </c>
      <c r="B480" s="17" t="s">
        <v>41</v>
      </c>
      <c r="C480" s="18">
        <v>41169.4</v>
      </c>
      <c r="D480" s="18">
        <v>0</v>
      </c>
      <c r="E480" s="18">
        <v>0</v>
      </c>
      <c r="F480" s="18">
        <v>0</v>
      </c>
      <c r="G480" s="18">
        <f t="shared" si="130"/>
        <v>-41169.4</v>
      </c>
      <c r="H480" s="18">
        <f t="shared" si="131"/>
        <v>0</v>
      </c>
      <c r="I480" s="19">
        <f t="shared" si="132"/>
        <v>-100</v>
      </c>
      <c r="J480" s="19">
        <f t="shared" si="133"/>
        <v>0</v>
      </c>
      <c r="K480" s="19">
        <f t="shared" si="134"/>
        <v>0</v>
      </c>
    </row>
    <row r="481" spans="1:11" x14ac:dyDescent="0.2">
      <c r="A481" s="24" t="s">
        <v>42</v>
      </c>
      <c r="B481" s="17" t="s">
        <v>43</v>
      </c>
      <c r="C481" s="18">
        <v>267000</v>
      </c>
      <c r="D481" s="18">
        <v>0</v>
      </c>
      <c r="E481" s="18">
        <v>0</v>
      </c>
      <c r="F481" s="18">
        <v>0</v>
      </c>
      <c r="G481" s="18">
        <f t="shared" si="130"/>
        <v>-267000</v>
      </c>
      <c r="H481" s="18">
        <f t="shared" si="131"/>
        <v>0</v>
      </c>
      <c r="I481" s="19">
        <f t="shared" si="132"/>
        <v>-100</v>
      </c>
      <c r="J481" s="19">
        <f t="shared" si="133"/>
        <v>0</v>
      </c>
      <c r="K481" s="19">
        <f t="shared" si="134"/>
        <v>0</v>
      </c>
    </row>
    <row r="482" spans="1:11" x14ac:dyDescent="0.2">
      <c r="A482" s="23" t="s">
        <v>46</v>
      </c>
      <c r="B482" s="17" t="s">
        <v>47</v>
      </c>
      <c r="C482" s="18">
        <v>125078073.31999999</v>
      </c>
      <c r="D482" s="18">
        <v>0</v>
      </c>
      <c r="E482" s="18">
        <v>0</v>
      </c>
      <c r="F482" s="18">
        <v>0</v>
      </c>
      <c r="G482" s="18">
        <f t="shared" si="130"/>
        <v>-125078073.31999999</v>
      </c>
      <c r="H482" s="18">
        <f t="shared" si="131"/>
        <v>0</v>
      </c>
      <c r="I482" s="19">
        <f t="shared" si="132"/>
        <v>-100</v>
      </c>
      <c r="J482" s="19">
        <f t="shared" si="133"/>
        <v>0</v>
      </c>
      <c r="K482" s="19">
        <f t="shared" si="134"/>
        <v>0</v>
      </c>
    </row>
    <row r="483" spans="1:11" x14ac:dyDescent="0.2">
      <c r="A483" s="24" t="s">
        <v>48</v>
      </c>
      <c r="B483" s="17" t="s">
        <v>49</v>
      </c>
      <c r="C483" s="18">
        <v>125078073.31999999</v>
      </c>
      <c r="D483" s="18">
        <v>0</v>
      </c>
      <c r="E483" s="18">
        <v>0</v>
      </c>
      <c r="F483" s="18">
        <v>0</v>
      </c>
      <c r="G483" s="18">
        <f t="shared" si="130"/>
        <v>-125078073.31999999</v>
      </c>
      <c r="H483" s="18">
        <f t="shared" si="131"/>
        <v>0</v>
      </c>
      <c r="I483" s="19">
        <f t="shared" si="132"/>
        <v>-100</v>
      </c>
      <c r="J483" s="19">
        <f t="shared" si="133"/>
        <v>0</v>
      </c>
      <c r="K483" s="19">
        <f t="shared" si="134"/>
        <v>0</v>
      </c>
    </row>
    <row r="484" spans="1:11" x14ac:dyDescent="0.2">
      <c r="A484" s="16"/>
      <c r="B484" s="17" t="s">
        <v>64</v>
      </c>
      <c r="C484" s="18">
        <v>55632.28</v>
      </c>
      <c r="D484" s="18">
        <v>0</v>
      </c>
      <c r="E484" s="18">
        <v>0</v>
      </c>
      <c r="F484" s="18">
        <v>0</v>
      </c>
      <c r="G484" s="18">
        <f t="shared" si="130"/>
        <v>-55632.28</v>
      </c>
      <c r="H484" s="18">
        <f t="shared" si="131"/>
        <v>0</v>
      </c>
      <c r="I484" s="19">
        <f t="shared" si="132"/>
        <v>-100</v>
      </c>
      <c r="J484" s="19">
        <f t="shared" si="133"/>
        <v>0</v>
      </c>
      <c r="K484" s="19">
        <f t="shared" si="134"/>
        <v>0</v>
      </c>
    </row>
    <row r="485" spans="1:11" x14ac:dyDescent="0.2">
      <c r="A485" s="16" t="s">
        <v>65</v>
      </c>
      <c r="B485" s="17" t="s">
        <v>66</v>
      </c>
      <c r="C485" s="18">
        <v>-55632.28</v>
      </c>
      <c r="D485" s="18">
        <v>0</v>
      </c>
      <c r="E485" s="18">
        <v>0</v>
      </c>
      <c r="F485" s="18">
        <v>0</v>
      </c>
      <c r="G485" s="18">
        <f t="shared" si="130"/>
        <v>55632.28</v>
      </c>
      <c r="H485" s="18">
        <f t="shared" si="131"/>
        <v>0</v>
      </c>
      <c r="I485" s="19">
        <f t="shared" si="132"/>
        <v>-100</v>
      </c>
      <c r="J485" s="19">
        <f t="shared" si="133"/>
        <v>0</v>
      </c>
      <c r="K485" s="19">
        <f t="shared" si="134"/>
        <v>0</v>
      </c>
    </row>
    <row r="486" spans="1:11" x14ac:dyDescent="0.2">
      <c r="A486" s="22" t="s">
        <v>67</v>
      </c>
      <c r="B486" s="17" t="s">
        <v>68</v>
      </c>
      <c r="C486" s="18">
        <v>-55632.28</v>
      </c>
      <c r="D486" s="18">
        <v>0</v>
      </c>
      <c r="E486" s="18">
        <v>0</v>
      </c>
      <c r="F486" s="18">
        <v>0</v>
      </c>
      <c r="G486" s="18">
        <f t="shared" si="130"/>
        <v>55632.28</v>
      </c>
      <c r="H486" s="18">
        <f t="shared" si="131"/>
        <v>0</v>
      </c>
      <c r="I486" s="19">
        <f t="shared" si="132"/>
        <v>-100</v>
      </c>
      <c r="J486" s="19">
        <f t="shared" si="133"/>
        <v>0</v>
      </c>
      <c r="K486" s="19">
        <f t="shared" si="134"/>
        <v>0</v>
      </c>
    </row>
    <row r="487" spans="1:11" x14ac:dyDescent="0.2">
      <c r="A487" s="16"/>
      <c r="B487" s="17"/>
      <c r="C487" s="18"/>
      <c r="D487" s="18"/>
      <c r="E487" s="18"/>
      <c r="F487" s="18"/>
      <c r="G487" s="18"/>
      <c r="H487" s="18"/>
      <c r="I487" s="19"/>
      <c r="J487" s="19"/>
      <c r="K487" s="19"/>
    </row>
    <row r="488" spans="1:11" ht="38.25" x14ac:dyDescent="0.2">
      <c r="A488" s="27"/>
      <c r="B488" s="28" t="s">
        <v>109</v>
      </c>
      <c r="C488" s="29"/>
      <c r="D488" s="29"/>
      <c r="E488" s="29"/>
      <c r="F488" s="29"/>
      <c r="G488" s="29"/>
      <c r="H488" s="29"/>
      <c r="I488" s="30"/>
      <c r="J488" s="30"/>
      <c r="K488" s="30"/>
    </row>
    <row r="489" spans="1:11" x14ac:dyDescent="0.2">
      <c r="A489" s="16" t="s">
        <v>26</v>
      </c>
      <c r="B489" s="17" t="s">
        <v>27</v>
      </c>
      <c r="C489" s="18">
        <v>39640688.020000003</v>
      </c>
      <c r="D489" s="18">
        <v>140485803</v>
      </c>
      <c r="E489" s="18">
        <v>23480662</v>
      </c>
      <c r="F489" s="18">
        <v>140218558.09999999</v>
      </c>
      <c r="G489" s="18">
        <f t="shared" ref="G489:G520" si="135">F489-C489</f>
        <v>100577870.07999998</v>
      </c>
      <c r="H489" s="18">
        <f t="shared" ref="H489:H520" si="136">E489-F489</f>
        <v>-116737896.09999999</v>
      </c>
      <c r="I489" s="19">
        <f t="shared" ref="I489:I520" si="137">IF(ISERROR(F489/C489),0,F489/C489*100-100)</f>
        <v>253.72382545241197</v>
      </c>
      <c r="J489" s="19">
        <f t="shared" ref="J489:J520" si="138">IF(ISERROR(F489/E489),0,F489/E489*100)</f>
        <v>597.16611950719278</v>
      </c>
      <c r="K489" s="19">
        <f t="shared" ref="K489:K520" si="139">IF(ISERROR(F489/D489),0,F489/D489*100)</f>
        <v>99.809770884820296</v>
      </c>
    </row>
    <row r="490" spans="1:11" x14ac:dyDescent="0.2">
      <c r="A490" s="22" t="s">
        <v>88</v>
      </c>
      <c r="B490" s="17" t="s">
        <v>89</v>
      </c>
      <c r="C490" s="18">
        <v>409504.15</v>
      </c>
      <c r="D490" s="18">
        <v>535664</v>
      </c>
      <c r="E490" s="18">
        <v>268920</v>
      </c>
      <c r="F490" s="18">
        <v>306858.64</v>
      </c>
      <c r="G490" s="18">
        <f t="shared" si="135"/>
        <v>-102645.51000000001</v>
      </c>
      <c r="H490" s="18">
        <f t="shared" si="136"/>
        <v>-37938.640000000014</v>
      </c>
      <c r="I490" s="19">
        <f t="shared" si="137"/>
        <v>-25.065804583421198</v>
      </c>
      <c r="J490" s="19">
        <f t="shared" si="138"/>
        <v>114.10777926520899</v>
      </c>
      <c r="K490" s="19">
        <f t="shared" si="139"/>
        <v>57.285656680307063</v>
      </c>
    </row>
    <row r="491" spans="1:11" x14ac:dyDescent="0.2">
      <c r="A491" s="22" t="s">
        <v>90</v>
      </c>
      <c r="B491" s="17" t="s">
        <v>91</v>
      </c>
      <c r="C491" s="18">
        <v>125804.87</v>
      </c>
      <c r="D491" s="18">
        <v>126207</v>
      </c>
      <c r="E491" s="18">
        <v>93392</v>
      </c>
      <c r="F491" s="18">
        <v>87767.46</v>
      </c>
      <c r="G491" s="18">
        <f t="shared" si="135"/>
        <v>-38037.409999999989</v>
      </c>
      <c r="H491" s="18">
        <f t="shared" si="136"/>
        <v>5624.5399999999936</v>
      </c>
      <c r="I491" s="19">
        <f t="shared" si="137"/>
        <v>-30.235244470265727</v>
      </c>
      <c r="J491" s="19">
        <f t="shared" si="138"/>
        <v>93.977492718862436</v>
      </c>
      <c r="K491" s="19">
        <f t="shared" si="139"/>
        <v>69.542465948798409</v>
      </c>
    </row>
    <row r="492" spans="1:11" x14ac:dyDescent="0.2">
      <c r="A492" s="23" t="s">
        <v>92</v>
      </c>
      <c r="B492" s="17" t="s">
        <v>93</v>
      </c>
      <c r="C492" s="18">
        <v>125804.87</v>
      </c>
      <c r="D492" s="18">
        <v>126207</v>
      </c>
      <c r="E492" s="18">
        <v>93392</v>
      </c>
      <c r="F492" s="18">
        <v>87767.46</v>
      </c>
      <c r="G492" s="18">
        <f t="shared" si="135"/>
        <v>-38037.409999999989</v>
      </c>
      <c r="H492" s="18">
        <f t="shared" si="136"/>
        <v>5624.5399999999936</v>
      </c>
      <c r="I492" s="19">
        <f t="shared" si="137"/>
        <v>-30.235244470265727</v>
      </c>
      <c r="J492" s="19">
        <f t="shared" si="138"/>
        <v>93.977492718862436</v>
      </c>
      <c r="K492" s="19">
        <f t="shared" si="139"/>
        <v>69.542465948798409</v>
      </c>
    </row>
    <row r="493" spans="1:11" x14ac:dyDescent="0.2">
      <c r="A493" s="24" t="s">
        <v>94</v>
      </c>
      <c r="B493" s="17" t="s">
        <v>95</v>
      </c>
      <c r="C493" s="18">
        <v>125804.87</v>
      </c>
      <c r="D493" s="18">
        <v>126207</v>
      </c>
      <c r="E493" s="18">
        <v>93392</v>
      </c>
      <c r="F493" s="18">
        <v>87767.46</v>
      </c>
      <c r="G493" s="18">
        <f t="shared" si="135"/>
        <v>-38037.409999999989</v>
      </c>
      <c r="H493" s="18">
        <f t="shared" si="136"/>
        <v>5624.5399999999936</v>
      </c>
      <c r="I493" s="19">
        <f t="shared" si="137"/>
        <v>-30.235244470265727</v>
      </c>
      <c r="J493" s="19">
        <f t="shared" si="138"/>
        <v>93.977492718862436</v>
      </c>
      <c r="K493" s="19">
        <f t="shared" si="139"/>
        <v>69.542465948798409</v>
      </c>
    </row>
    <row r="494" spans="1:11" ht="25.5" x14ac:dyDescent="0.2">
      <c r="A494" s="25" t="s">
        <v>96</v>
      </c>
      <c r="B494" s="17" t="s">
        <v>97</v>
      </c>
      <c r="C494" s="18">
        <v>125804.87</v>
      </c>
      <c r="D494" s="18">
        <v>126207</v>
      </c>
      <c r="E494" s="18">
        <v>93392</v>
      </c>
      <c r="F494" s="18">
        <v>87767.46</v>
      </c>
      <c r="G494" s="18">
        <f t="shared" si="135"/>
        <v>-38037.409999999989</v>
      </c>
      <c r="H494" s="18">
        <f t="shared" si="136"/>
        <v>5624.5399999999936</v>
      </c>
      <c r="I494" s="19">
        <f t="shared" si="137"/>
        <v>-30.235244470265727</v>
      </c>
      <c r="J494" s="19">
        <f t="shared" si="138"/>
        <v>93.977492718862436</v>
      </c>
      <c r="K494" s="19">
        <f t="shared" si="139"/>
        <v>69.542465948798409</v>
      </c>
    </row>
    <row r="495" spans="1:11" ht="25.5" x14ac:dyDescent="0.2">
      <c r="A495" s="26" t="s">
        <v>98</v>
      </c>
      <c r="B495" s="17" t="s">
        <v>99</v>
      </c>
      <c r="C495" s="18">
        <v>26091.87</v>
      </c>
      <c r="D495" s="18">
        <v>52222</v>
      </c>
      <c r="E495" s="18">
        <v>28070</v>
      </c>
      <c r="F495" s="18">
        <v>40367.46</v>
      </c>
      <c r="G495" s="18">
        <f t="shared" si="135"/>
        <v>14275.59</v>
      </c>
      <c r="H495" s="18">
        <f t="shared" si="136"/>
        <v>-12297.46</v>
      </c>
      <c r="I495" s="19">
        <f t="shared" si="137"/>
        <v>54.712789846032507</v>
      </c>
      <c r="J495" s="19">
        <f t="shared" si="138"/>
        <v>143.80997506234414</v>
      </c>
      <c r="K495" s="19">
        <f t="shared" si="139"/>
        <v>77.29972042434224</v>
      </c>
    </row>
    <row r="496" spans="1:11" ht="25.5" x14ac:dyDescent="0.2">
      <c r="A496" s="26" t="s">
        <v>100</v>
      </c>
      <c r="B496" s="17" t="s">
        <v>101</v>
      </c>
      <c r="C496" s="18">
        <v>99713</v>
      </c>
      <c r="D496" s="18">
        <v>73985</v>
      </c>
      <c r="E496" s="18">
        <v>65322</v>
      </c>
      <c r="F496" s="18">
        <v>47400</v>
      </c>
      <c r="G496" s="18">
        <f t="shared" si="135"/>
        <v>-52313</v>
      </c>
      <c r="H496" s="18">
        <f t="shared" si="136"/>
        <v>17922</v>
      </c>
      <c r="I496" s="19">
        <f t="shared" si="137"/>
        <v>-52.463570447183415</v>
      </c>
      <c r="J496" s="19">
        <f t="shared" si="138"/>
        <v>72.56360797281161</v>
      </c>
      <c r="K496" s="19">
        <f t="shared" si="139"/>
        <v>64.06704061634116</v>
      </c>
    </row>
    <row r="497" spans="1:11" x14ac:dyDescent="0.2">
      <c r="A497" s="22" t="s">
        <v>30</v>
      </c>
      <c r="B497" s="17" t="s">
        <v>31</v>
      </c>
      <c r="C497" s="18">
        <v>39105379</v>
      </c>
      <c r="D497" s="18">
        <v>139823932</v>
      </c>
      <c r="E497" s="18">
        <v>23118350</v>
      </c>
      <c r="F497" s="18">
        <v>139823932</v>
      </c>
      <c r="G497" s="18">
        <f t="shared" si="135"/>
        <v>100718553</v>
      </c>
      <c r="H497" s="18">
        <f t="shared" si="136"/>
        <v>-116705582</v>
      </c>
      <c r="I497" s="19">
        <f t="shared" si="137"/>
        <v>257.55677498995726</v>
      </c>
      <c r="J497" s="19">
        <f t="shared" si="138"/>
        <v>604.81795629878434</v>
      </c>
      <c r="K497" s="19">
        <f t="shared" si="139"/>
        <v>100</v>
      </c>
    </row>
    <row r="498" spans="1:11" x14ac:dyDescent="0.2">
      <c r="A498" s="23" t="s">
        <v>32</v>
      </c>
      <c r="B498" s="17" t="s">
        <v>33</v>
      </c>
      <c r="C498" s="18">
        <v>39105379</v>
      </c>
      <c r="D498" s="18">
        <v>139823932</v>
      </c>
      <c r="E498" s="18">
        <v>23118350</v>
      </c>
      <c r="F498" s="18">
        <v>139823932</v>
      </c>
      <c r="G498" s="18">
        <f t="shared" si="135"/>
        <v>100718553</v>
      </c>
      <c r="H498" s="18">
        <f t="shared" si="136"/>
        <v>-116705582</v>
      </c>
      <c r="I498" s="19">
        <f t="shared" si="137"/>
        <v>257.55677498995726</v>
      </c>
      <c r="J498" s="19">
        <f t="shared" si="138"/>
        <v>604.81795629878434</v>
      </c>
      <c r="K498" s="19">
        <f t="shared" si="139"/>
        <v>100</v>
      </c>
    </row>
    <row r="499" spans="1:11" x14ac:dyDescent="0.2">
      <c r="A499" s="16" t="s">
        <v>34</v>
      </c>
      <c r="B499" s="17" t="s">
        <v>35</v>
      </c>
      <c r="C499" s="18">
        <v>15383130.91</v>
      </c>
      <c r="D499" s="18">
        <v>140497658</v>
      </c>
      <c r="E499" s="18">
        <v>23383164</v>
      </c>
      <c r="F499" s="18">
        <v>115198825.43000001</v>
      </c>
      <c r="G499" s="18">
        <f t="shared" si="135"/>
        <v>99815694.520000011</v>
      </c>
      <c r="H499" s="18">
        <f t="shared" si="136"/>
        <v>-91815661.430000007</v>
      </c>
      <c r="I499" s="19">
        <f t="shared" si="137"/>
        <v>648.86462387909307</v>
      </c>
      <c r="J499" s="19">
        <f t="shared" si="138"/>
        <v>492.65713326904779</v>
      </c>
      <c r="K499" s="19">
        <f t="shared" si="139"/>
        <v>81.993413320811371</v>
      </c>
    </row>
    <row r="500" spans="1:11" x14ac:dyDescent="0.2">
      <c r="A500" s="22" t="s">
        <v>36</v>
      </c>
      <c r="B500" s="17" t="s">
        <v>37</v>
      </c>
      <c r="C500" s="18">
        <v>14954819.220000001</v>
      </c>
      <c r="D500" s="18">
        <v>139547012</v>
      </c>
      <c r="E500" s="18">
        <v>23195547</v>
      </c>
      <c r="F500" s="18">
        <v>114977063.48999999</v>
      </c>
      <c r="G500" s="18">
        <f t="shared" si="135"/>
        <v>100022244.27</v>
      </c>
      <c r="H500" s="18">
        <f t="shared" si="136"/>
        <v>-91781516.489999995</v>
      </c>
      <c r="I500" s="19">
        <f t="shared" si="137"/>
        <v>668.82951106646669</v>
      </c>
      <c r="J500" s="19">
        <f t="shared" si="138"/>
        <v>495.68593269216717</v>
      </c>
      <c r="K500" s="19">
        <f t="shared" si="139"/>
        <v>82.39306728402039</v>
      </c>
    </row>
    <row r="501" spans="1:11" x14ac:dyDescent="0.2">
      <c r="A501" s="23" t="s">
        <v>38</v>
      </c>
      <c r="B501" s="17" t="s">
        <v>39</v>
      </c>
      <c r="C501" s="18">
        <v>6030815.46</v>
      </c>
      <c r="D501" s="18">
        <v>20542381</v>
      </c>
      <c r="E501" s="18">
        <v>11975669</v>
      </c>
      <c r="F501" s="18">
        <v>7909622.29</v>
      </c>
      <c r="G501" s="18">
        <f t="shared" si="135"/>
        <v>1878806.83</v>
      </c>
      <c r="H501" s="18">
        <f t="shared" si="136"/>
        <v>4066046.71</v>
      </c>
      <c r="I501" s="19">
        <f t="shared" si="137"/>
        <v>31.153445872475771</v>
      </c>
      <c r="J501" s="19">
        <f t="shared" si="138"/>
        <v>66.047435763296406</v>
      </c>
      <c r="K501" s="19">
        <f t="shared" si="139"/>
        <v>38.503921672955052</v>
      </c>
    </row>
    <row r="502" spans="1:11" x14ac:dyDescent="0.2">
      <c r="A502" s="24" t="s">
        <v>40</v>
      </c>
      <c r="B502" s="17" t="s">
        <v>41</v>
      </c>
      <c r="C502" s="18">
        <v>2793246.43</v>
      </c>
      <c r="D502" s="18">
        <v>7938141</v>
      </c>
      <c r="E502" s="18">
        <v>3481932</v>
      </c>
      <c r="F502" s="18">
        <v>3284098.91</v>
      </c>
      <c r="G502" s="18">
        <f t="shared" si="135"/>
        <v>490852.48</v>
      </c>
      <c r="H502" s="18">
        <f t="shared" si="136"/>
        <v>197833.08999999985</v>
      </c>
      <c r="I502" s="19">
        <f t="shared" si="137"/>
        <v>17.572831194847367</v>
      </c>
      <c r="J502" s="19">
        <f t="shared" si="138"/>
        <v>94.31829541760149</v>
      </c>
      <c r="K502" s="19">
        <f t="shared" si="139"/>
        <v>41.37113349334561</v>
      </c>
    </row>
    <row r="503" spans="1:11" x14ac:dyDescent="0.2">
      <c r="A503" s="24" t="s">
        <v>42</v>
      </c>
      <c r="B503" s="17" t="s">
        <v>43</v>
      </c>
      <c r="C503" s="18">
        <v>3237569.03</v>
      </c>
      <c r="D503" s="18">
        <v>12604240</v>
      </c>
      <c r="E503" s="18">
        <v>8493737</v>
      </c>
      <c r="F503" s="18">
        <v>4625523.38</v>
      </c>
      <c r="G503" s="18">
        <f t="shared" si="135"/>
        <v>1387954.35</v>
      </c>
      <c r="H503" s="18">
        <f t="shared" si="136"/>
        <v>3868213.62</v>
      </c>
      <c r="I503" s="19">
        <f t="shared" si="137"/>
        <v>42.870262753903347</v>
      </c>
      <c r="J503" s="19">
        <f t="shared" si="138"/>
        <v>54.458048088844755</v>
      </c>
      <c r="K503" s="19">
        <f t="shared" si="139"/>
        <v>36.698153795865515</v>
      </c>
    </row>
    <row r="504" spans="1:11" x14ac:dyDescent="0.2">
      <c r="A504" s="25" t="s">
        <v>44</v>
      </c>
      <c r="B504" s="17" t="s">
        <v>45</v>
      </c>
      <c r="C504" s="18">
        <v>146887.1</v>
      </c>
      <c r="D504" s="18">
        <v>0</v>
      </c>
      <c r="E504" s="18">
        <v>0</v>
      </c>
      <c r="F504" s="18">
        <v>153788.89000000001</v>
      </c>
      <c r="G504" s="18">
        <f t="shared" si="135"/>
        <v>6901.7900000000081</v>
      </c>
      <c r="H504" s="18">
        <f t="shared" si="136"/>
        <v>-153788.89000000001</v>
      </c>
      <c r="I504" s="19">
        <f t="shared" si="137"/>
        <v>4.6987039706005476</v>
      </c>
      <c r="J504" s="19">
        <f t="shared" si="138"/>
        <v>0</v>
      </c>
      <c r="K504" s="19">
        <f t="shared" si="139"/>
        <v>0</v>
      </c>
    </row>
    <row r="505" spans="1:11" x14ac:dyDescent="0.2">
      <c r="A505" s="23" t="s">
        <v>46</v>
      </c>
      <c r="B505" s="17" t="s">
        <v>47</v>
      </c>
      <c r="C505" s="18">
        <v>5236134.04</v>
      </c>
      <c r="D505" s="18">
        <v>116446011</v>
      </c>
      <c r="E505" s="18">
        <v>9254179</v>
      </c>
      <c r="F505" s="18">
        <v>105733064.65000001</v>
      </c>
      <c r="G505" s="18">
        <f t="shared" si="135"/>
        <v>100496930.61</v>
      </c>
      <c r="H505" s="18">
        <f t="shared" si="136"/>
        <v>-96478885.650000006</v>
      </c>
      <c r="I505" s="19">
        <f t="shared" si="137"/>
        <v>1919.2963709920612</v>
      </c>
      <c r="J505" s="19">
        <f t="shared" si="138"/>
        <v>1142.5439755379705</v>
      </c>
      <c r="K505" s="19">
        <f t="shared" si="139"/>
        <v>90.800074422472065</v>
      </c>
    </row>
    <row r="506" spans="1:11" x14ac:dyDescent="0.2">
      <c r="A506" s="24" t="s">
        <v>48</v>
      </c>
      <c r="B506" s="17" t="s">
        <v>49</v>
      </c>
      <c r="C506" s="18">
        <v>5236134.04</v>
      </c>
      <c r="D506" s="18">
        <v>116446011</v>
      </c>
      <c r="E506" s="18">
        <v>9254179</v>
      </c>
      <c r="F506" s="18">
        <v>105733064.65000001</v>
      </c>
      <c r="G506" s="18">
        <f t="shared" si="135"/>
        <v>100496930.61</v>
      </c>
      <c r="H506" s="18">
        <f t="shared" si="136"/>
        <v>-96478885.650000006</v>
      </c>
      <c r="I506" s="19">
        <f t="shared" si="137"/>
        <v>1919.2963709920612</v>
      </c>
      <c r="J506" s="19">
        <f t="shared" si="138"/>
        <v>1142.5439755379705</v>
      </c>
      <c r="K506" s="19">
        <f t="shared" si="139"/>
        <v>90.800074422472065</v>
      </c>
    </row>
    <row r="507" spans="1:11" ht="25.5" x14ac:dyDescent="0.2">
      <c r="A507" s="23" t="s">
        <v>52</v>
      </c>
      <c r="B507" s="17" t="s">
        <v>53</v>
      </c>
      <c r="C507" s="18">
        <v>3687869.72</v>
      </c>
      <c r="D507" s="18">
        <v>2558620</v>
      </c>
      <c r="E507" s="18">
        <v>1965699</v>
      </c>
      <c r="F507" s="18">
        <v>1334376.55</v>
      </c>
      <c r="G507" s="18">
        <f t="shared" si="135"/>
        <v>-2353493.17</v>
      </c>
      <c r="H507" s="18">
        <f t="shared" si="136"/>
        <v>631322.44999999995</v>
      </c>
      <c r="I507" s="19">
        <f t="shared" si="137"/>
        <v>-63.817145091557087</v>
      </c>
      <c r="J507" s="19">
        <f t="shared" si="138"/>
        <v>67.883055849344174</v>
      </c>
      <c r="K507" s="19">
        <f t="shared" si="139"/>
        <v>52.152197278220292</v>
      </c>
    </row>
    <row r="508" spans="1:11" x14ac:dyDescent="0.2">
      <c r="A508" s="24" t="s">
        <v>54</v>
      </c>
      <c r="B508" s="17" t="s">
        <v>55</v>
      </c>
      <c r="C508" s="18">
        <v>0</v>
      </c>
      <c r="D508" s="18">
        <v>16000</v>
      </c>
      <c r="E508" s="18">
        <v>13000</v>
      </c>
      <c r="F508" s="18">
        <v>13000</v>
      </c>
      <c r="G508" s="18">
        <f t="shared" si="135"/>
        <v>13000</v>
      </c>
      <c r="H508" s="18">
        <f t="shared" si="136"/>
        <v>0</v>
      </c>
      <c r="I508" s="19">
        <f t="shared" si="137"/>
        <v>0</v>
      </c>
      <c r="J508" s="19">
        <f t="shared" si="138"/>
        <v>100</v>
      </c>
      <c r="K508" s="19">
        <f t="shared" si="139"/>
        <v>81.25</v>
      </c>
    </row>
    <row r="509" spans="1:11" ht="25.5" x14ac:dyDescent="0.2">
      <c r="A509" s="25" t="s">
        <v>56</v>
      </c>
      <c r="B509" s="17" t="s">
        <v>57</v>
      </c>
      <c r="C509" s="18">
        <v>0</v>
      </c>
      <c r="D509" s="18">
        <v>16000</v>
      </c>
      <c r="E509" s="18">
        <v>13000</v>
      </c>
      <c r="F509" s="18">
        <v>13000</v>
      </c>
      <c r="G509" s="18">
        <f t="shared" si="135"/>
        <v>13000</v>
      </c>
      <c r="H509" s="18">
        <f t="shared" si="136"/>
        <v>0</v>
      </c>
      <c r="I509" s="19">
        <f t="shared" si="137"/>
        <v>0</v>
      </c>
      <c r="J509" s="19">
        <f t="shared" si="138"/>
        <v>100</v>
      </c>
      <c r="K509" s="19">
        <f t="shared" si="139"/>
        <v>81.25</v>
      </c>
    </row>
    <row r="510" spans="1:11" ht="25.5" x14ac:dyDescent="0.2">
      <c r="A510" s="26" t="s">
        <v>58</v>
      </c>
      <c r="B510" s="17" t="s">
        <v>59</v>
      </c>
      <c r="C510" s="18">
        <v>0</v>
      </c>
      <c r="D510" s="18">
        <v>16000</v>
      </c>
      <c r="E510" s="18">
        <v>13000</v>
      </c>
      <c r="F510" s="18">
        <v>13000</v>
      </c>
      <c r="G510" s="18">
        <f t="shared" si="135"/>
        <v>13000</v>
      </c>
      <c r="H510" s="18">
        <f t="shared" si="136"/>
        <v>0</v>
      </c>
      <c r="I510" s="19">
        <f t="shared" si="137"/>
        <v>0</v>
      </c>
      <c r="J510" s="19">
        <f t="shared" si="138"/>
        <v>100</v>
      </c>
      <c r="K510" s="19">
        <f t="shared" si="139"/>
        <v>81.25</v>
      </c>
    </row>
    <row r="511" spans="1:11" ht="51" x14ac:dyDescent="0.2">
      <c r="A511" s="24" t="s">
        <v>160</v>
      </c>
      <c r="B511" s="17" t="s">
        <v>161</v>
      </c>
      <c r="C511" s="18">
        <v>3599508.82</v>
      </c>
      <c r="D511" s="18">
        <v>2523163</v>
      </c>
      <c r="E511" s="18">
        <v>1948000</v>
      </c>
      <c r="F511" s="18">
        <v>1301920.23</v>
      </c>
      <c r="G511" s="18">
        <f t="shared" si="135"/>
        <v>-2297588.59</v>
      </c>
      <c r="H511" s="18">
        <f t="shared" si="136"/>
        <v>646079.77</v>
      </c>
      <c r="I511" s="19">
        <f t="shared" si="137"/>
        <v>-63.830614255863942</v>
      </c>
      <c r="J511" s="19">
        <f t="shared" si="138"/>
        <v>66.833687371663245</v>
      </c>
      <c r="K511" s="19">
        <f t="shared" si="139"/>
        <v>51.598736585785375</v>
      </c>
    </row>
    <row r="512" spans="1:11" ht="38.25" x14ac:dyDescent="0.2">
      <c r="A512" s="25" t="s">
        <v>162</v>
      </c>
      <c r="B512" s="17" t="s">
        <v>163</v>
      </c>
      <c r="C512" s="18">
        <v>0</v>
      </c>
      <c r="D512" s="18">
        <v>261243</v>
      </c>
      <c r="E512" s="18">
        <v>23000</v>
      </c>
      <c r="F512" s="18">
        <v>43485.02</v>
      </c>
      <c r="G512" s="18">
        <f t="shared" si="135"/>
        <v>43485.02</v>
      </c>
      <c r="H512" s="18">
        <f t="shared" si="136"/>
        <v>-20485.019999999997</v>
      </c>
      <c r="I512" s="19">
        <f t="shared" si="137"/>
        <v>0</v>
      </c>
      <c r="J512" s="19">
        <f t="shared" si="138"/>
        <v>189.06530434782607</v>
      </c>
      <c r="K512" s="19">
        <f t="shared" si="139"/>
        <v>16.645429734002441</v>
      </c>
    </row>
    <row r="513" spans="1:11" ht="63.75" x14ac:dyDescent="0.2">
      <c r="A513" s="25" t="s">
        <v>254</v>
      </c>
      <c r="B513" s="17" t="s">
        <v>255</v>
      </c>
      <c r="C513" s="18">
        <v>3599508.82</v>
      </c>
      <c r="D513" s="18">
        <v>2261920</v>
      </c>
      <c r="E513" s="18">
        <v>1925000</v>
      </c>
      <c r="F513" s="18">
        <v>1258435.21</v>
      </c>
      <c r="G513" s="18">
        <f t="shared" si="135"/>
        <v>-2341073.61</v>
      </c>
      <c r="H513" s="18">
        <f t="shared" si="136"/>
        <v>666564.79</v>
      </c>
      <c r="I513" s="19">
        <f t="shared" si="137"/>
        <v>-65.038696307458963</v>
      </c>
      <c r="J513" s="19">
        <f t="shared" si="138"/>
        <v>65.373257662337664</v>
      </c>
      <c r="K513" s="19">
        <f t="shared" si="139"/>
        <v>55.635708159439766</v>
      </c>
    </row>
    <row r="514" spans="1:11" x14ac:dyDescent="0.2">
      <c r="A514" s="24" t="s">
        <v>193</v>
      </c>
      <c r="B514" s="17" t="s">
        <v>194</v>
      </c>
      <c r="C514" s="18">
        <v>88360.9</v>
      </c>
      <c r="D514" s="18">
        <v>19457</v>
      </c>
      <c r="E514" s="18">
        <v>4699</v>
      </c>
      <c r="F514" s="18">
        <v>19456.32</v>
      </c>
      <c r="G514" s="18">
        <f t="shared" si="135"/>
        <v>-68904.579999999987</v>
      </c>
      <c r="H514" s="18">
        <f t="shared" si="136"/>
        <v>-14757.32</v>
      </c>
      <c r="I514" s="19">
        <f t="shared" si="137"/>
        <v>-77.980848995426712</v>
      </c>
      <c r="J514" s="19">
        <f t="shared" si="138"/>
        <v>414.05235156416262</v>
      </c>
      <c r="K514" s="19">
        <f t="shared" si="139"/>
        <v>99.996505113840769</v>
      </c>
    </row>
    <row r="515" spans="1:11" x14ac:dyDescent="0.2">
      <c r="A515" s="22" t="s">
        <v>60</v>
      </c>
      <c r="B515" s="17" t="s">
        <v>61</v>
      </c>
      <c r="C515" s="18">
        <v>428311.69</v>
      </c>
      <c r="D515" s="18">
        <v>950646</v>
      </c>
      <c r="E515" s="18">
        <v>187617</v>
      </c>
      <c r="F515" s="18">
        <v>221761.94</v>
      </c>
      <c r="G515" s="18">
        <f t="shared" si="135"/>
        <v>-206549.75</v>
      </c>
      <c r="H515" s="18">
        <f t="shared" si="136"/>
        <v>-34144.94</v>
      </c>
      <c r="I515" s="19">
        <f t="shared" si="137"/>
        <v>-48.224168245326204</v>
      </c>
      <c r="J515" s="19">
        <f t="shared" si="138"/>
        <v>118.19927831699685</v>
      </c>
      <c r="K515" s="19">
        <f t="shared" si="139"/>
        <v>23.327499405667304</v>
      </c>
    </row>
    <row r="516" spans="1:11" x14ac:dyDescent="0.2">
      <c r="A516" s="23" t="s">
        <v>62</v>
      </c>
      <c r="B516" s="17" t="s">
        <v>63</v>
      </c>
      <c r="C516" s="18">
        <v>428311.69</v>
      </c>
      <c r="D516" s="18">
        <v>950646</v>
      </c>
      <c r="E516" s="18">
        <v>187617</v>
      </c>
      <c r="F516" s="18">
        <v>221761.94</v>
      </c>
      <c r="G516" s="18">
        <f t="shared" si="135"/>
        <v>-206549.75</v>
      </c>
      <c r="H516" s="18">
        <f t="shared" si="136"/>
        <v>-34144.94</v>
      </c>
      <c r="I516" s="19">
        <f t="shared" si="137"/>
        <v>-48.224168245326204</v>
      </c>
      <c r="J516" s="19">
        <f t="shared" si="138"/>
        <v>118.19927831699685</v>
      </c>
      <c r="K516" s="19">
        <f t="shared" si="139"/>
        <v>23.327499405667304</v>
      </c>
    </row>
    <row r="517" spans="1:11" x14ac:dyDescent="0.2">
      <c r="A517" s="16"/>
      <c r="B517" s="17" t="s">
        <v>64</v>
      </c>
      <c r="C517" s="18">
        <v>24257557.109999999</v>
      </c>
      <c r="D517" s="18">
        <v>-11855</v>
      </c>
      <c r="E517" s="18">
        <v>97498</v>
      </c>
      <c r="F517" s="18">
        <v>25019732.670000002</v>
      </c>
      <c r="G517" s="18">
        <f t="shared" si="135"/>
        <v>762175.56000000238</v>
      </c>
      <c r="H517" s="18">
        <f t="shared" si="136"/>
        <v>-24922234.670000002</v>
      </c>
      <c r="I517" s="19">
        <f t="shared" si="137"/>
        <v>3.142012843848164</v>
      </c>
      <c r="J517" s="19">
        <f t="shared" si="138"/>
        <v>25661.790672629184</v>
      </c>
      <c r="K517" s="19">
        <f t="shared" si="139"/>
        <v>-211047.93479544495</v>
      </c>
    </row>
    <row r="518" spans="1:11" x14ac:dyDescent="0.2">
      <c r="A518" s="16" t="s">
        <v>65</v>
      </c>
      <c r="B518" s="17" t="s">
        <v>66</v>
      </c>
      <c r="C518" s="18">
        <v>-24257557.109999999</v>
      </c>
      <c r="D518" s="18">
        <v>11855</v>
      </c>
      <c r="E518" s="18">
        <v>-97498</v>
      </c>
      <c r="F518" s="18">
        <v>-25019732.670000002</v>
      </c>
      <c r="G518" s="18">
        <f t="shared" si="135"/>
        <v>-762175.56000000238</v>
      </c>
      <c r="H518" s="18">
        <f t="shared" si="136"/>
        <v>24922234.670000002</v>
      </c>
      <c r="I518" s="19">
        <f t="shared" si="137"/>
        <v>3.142012843848164</v>
      </c>
      <c r="J518" s="19">
        <f t="shared" si="138"/>
        <v>25661.790672629184</v>
      </c>
      <c r="K518" s="19">
        <f t="shared" si="139"/>
        <v>-211047.93479544495</v>
      </c>
    </row>
    <row r="519" spans="1:11" x14ac:dyDescent="0.2">
      <c r="A519" s="22" t="s">
        <v>67</v>
      </c>
      <c r="B519" s="17" t="s">
        <v>68</v>
      </c>
      <c r="C519" s="18">
        <v>-24257557.109999999</v>
      </c>
      <c r="D519" s="18">
        <v>11855</v>
      </c>
      <c r="E519" s="18">
        <v>-97498</v>
      </c>
      <c r="F519" s="18">
        <v>-25019732.670000002</v>
      </c>
      <c r="G519" s="18">
        <f t="shared" si="135"/>
        <v>-762175.56000000238</v>
      </c>
      <c r="H519" s="18">
        <f t="shared" si="136"/>
        <v>24922234.670000002</v>
      </c>
      <c r="I519" s="19">
        <f t="shared" si="137"/>
        <v>3.142012843848164</v>
      </c>
      <c r="J519" s="19">
        <f t="shared" si="138"/>
        <v>25661.790672629184</v>
      </c>
      <c r="K519" s="19">
        <f t="shared" si="139"/>
        <v>-211047.93479544495</v>
      </c>
    </row>
    <row r="520" spans="1:11" ht="25.5" x14ac:dyDescent="0.2">
      <c r="A520" s="23" t="s">
        <v>104</v>
      </c>
      <c r="B520" s="17" t="s">
        <v>105</v>
      </c>
      <c r="C520" s="18">
        <v>-47485.03</v>
      </c>
      <c r="D520" s="18">
        <v>11855</v>
      </c>
      <c r="E520" s="18">
        <v>-97498</v>
      </c>
      <c r="F520" s="18">
        <v>-11854.6</v>
      </c>
      <c r="G520" s="18">
        <f t="shared" si="135"/>
        <v>35630.43</v>
      </c>
      <c r="H520" s="18">
        <f t="shared" si="136"/>
        <v>-85643.4</v>
      </c>
      <c r="I520" s="19">
        <f t="shared" si="137"/>
        <v>-75.035079476626635</v>
      </c>
      <c r="J520" s="19">
        <f t="shared" si="138"/>
        <v>12.158813514123366</v>
      </c>
      <c r="K520" s="19">
        <f t="shared" si="139"/>
        <v>-99.996625896246314</v>
      </c>
    </row>
    <row r="521" spans="1:11" ht="25.5" x14ac:dyDescent="0.2">
      <c r="A521" s="27" t="s">
        <v>110</v>
      </c>
      <c r="B521" s="28" t="s">
        <v>111</v>
      </c>
      <c r="C521" s="29"/>
      <c r="D521" s="29"/>
      <c r="E521" s="29"/>
      <c r="F521" s="29"/>
      <c r="G521" s="29"/>
      <c r="H521" s="29"/>
      <c r="I521" s="30"/>
      <c r="J521" s="30"/>
      <c r="K521" s="30"/>
    </row>
    <row r="522" spans="1:11" x14ac:dyDescent="0.2">
      <c r="A522" s="16" t="s">
        <v>26</v>
      </c>
      <c r="B522" s="17" t="s">
        <v>27</v>
      </c>
      <c r="C522" s="18">
        <v>30157337</v>
      </c>
      <c r="D522" s="18">
        <v>38715464</v>
      </c>
      <c r="E522" s="18">
        <v>19760371</v>
      </c>
      <c r="F522" s="18">
        <v>38715464</v>
      </c>
      <c r="G522" s="18">
        <f t="shared" ref="G522:G541" si="140">F522-C522</f>
        <v>8558127</v>
      </c>
      <c r="H522" s="18">
        <f t="shared" ref="H522:H541" si="141">E522-F522</f>
        <v>-18955093</v>
      </c>
      <c r="I522" s="19">
        <f t="shared" ref="I522:I541" si="142">IF(ISERROR(F522/C522),0,F522/C522*100-100)</f>
        <v>28.378258332292404</v>
      </c>
      <c r="J522" s="19">
        <f t="shared" ref="J522:J541" si="143">IF(ISERROR(F522/E522),0,F522/E522*100)</f>
        <v>195.92478299116956</v>
      </c>
      <c r="K522" s="19">
        <f t="shared" ref="K522:K541" si="144">IF(ISERROR(F522/D522),0,F522/D522*100)</f>
        <v>100</v>
      </c>
    </row>
    <row r="523" spans="1:11" x14ac:dyDescent="0.2">
      <c r="A523" s="22" t="s">
        <v>30</v>
      </c>
      <c r="B523" s="17" t="s">
        <v>31</v>
      </c>
      <c r="C523" s="18">
        <v>30157337</v>
      </c>
      <c r="D523" s="18">
        <v>38715464</v>
      </c>
      <c r="E523" s="18">
        <v>19760371</v>
      </c>
      <c r="F523" s="18">
        <v>38715464</v>
      </c>
      <c r="G523" s="18">
        <f t="shared" si="140"/>
        <v>8558127</v>
      </c>
      <c r="H523" s="18">
        <f t="shared" si="141"/>
        <v>-18955093</v>
      </c>
      <c r="I523" s="19">
        <f t="shared" si="142"/>
        <v>28.378258332292404</v>
      </c>
      <c r="J523" s="19">
        <f t="shared" si="143"/>
        <v>195.92478299116956</v>
      </c>
      <c r="K523" s="19">
        <f t="shared" si="144"/>
        <v>100</v>
      </c>
    </row>
    <row r="524" spans="1:11" x14ac:dyDescent="0.2">
      <c r="A524" s="23" t="s">
        <v>32</v>
      </c>
      <c r="B524" s="17" t="s">
        <v>33</v>
      </c>
      <c r="C524" s="18">
        <v>30157337</v>
      </c>
      <c r="D524" s="18">
        <v>38715464</v>
      </c>
      <c r="E524" s="18">
        <v>19760371</v>
      </c>
      <c r="F524" s="18">
        <v>38715464</v>
      </c>
      <c r="G524" s="18">
        <f t="shared" si="140"/>
        <v>8558127</v>
      </c>
      <c r="H524" s="18">
        <f t="shared" si="141"/>
        <v>-18955093</v>
      </c>
      <c r="I524" s="19">
        <f t="shared" si="142"/>
        <v>28.378258332292404</v>
      </c>
      <c r="J524" s="19">
        <f t="shared" si="143"/>
        <v>195.92478299116956</v>
      </c>
      <c r="K524" s="19">
        <f t="shared" si="144"/>
        <v>100</v>
      </c>
    </row>
    <row r="525" spans="1:11" x14ac:dyDescent="0.2">
      <c r="A525" s="16" t="s">
        <v>34</v>
      </c>
      <c r="B525" s="17" t="s">
        <v>35</v>
      </c>
      <c r="C525" s="18">
        <v>12864527.050000001</v>
      </c>
      <c r="D525" s="18">
        <v>38715464</v>
      </c>
      <c r="E525" s="18">
        <v>19760371</v>
      </c>
      <c r="F525" s="18">
        <v>19663053.100000001</v>
      </c>
      <c r="G525" s="18">
        <f t="shared" si="140"/>
        <v>6798526.0500000007</v>
      </c>
      <c r="H525" s="18">
        <f t="shared" si="141"/>
        <v>97317.89999999851</v>
      </c>
      <c r="I525" s="19">
        <f t="shared" si="142"/>
        <v>52.847073379195848</v>
      </c>
      <c r="J525" s="19">
        <f t="shared" si="143"/>
        <v>99.507509752726818</v>
      </c>
      <c r="K525" s="19">
        <f t="shared" si="144"/>
        <v>50.788628285586356</v>
      </c>
    </row>
    <row r="526" spans="1:11" x14ac:dyDescent="0.2">
      <c r="A526" s="22" t="s">
        <v>36</v>
      </c>
      <c r="B526" s="17" t="s">
        <v>37</v>
      </c>
      <c r="C526" s="18">
        <v>12560482.359999999</v>
      </c>
      <c r="D526" s="18">
        <v>37851497</v>
      </c>
      <c r="E526" s="18">
        <v>19584754</v>
      </c>
      <c r="F526" s="18">
        <v>19444112.879999999</v>
      </c>
      <c r="G526" s="18">
        <f t="shared" si="140"/>
        <v>6883630.5199999996</v>
      </c>
      <c r="H526" s="18">
        <f t="shared" si="141"/>
        <v>140641.12000000104</v>
      </c>
      <c r="I526" s="19">
        <f t="shared" si="142"/>
        <v>54.803870764721182</v>
      </c>
      <c r="J526" s="19">
        <f t="shared" si="143"/>
        <v>99.281884674170527</v>
      </c>
      <c r="K526" s="19">
        <f t="shared" si="144"/>
        <v>51.369468636867907</v>
      </c>
    </row>
    <row r="527" spans="1:11" x14ac:dyDescent="0.2">
      <c r="A527" s="23" t="s">
        <v>38</v>
      </c>
      <c r="B527" s="17" t="s">
        <v>39</v>
      </c>
      <c r="C527" s="18">
        <v>4766987.49</v>
      </c>
      <c r="D527" s="18">
        <v>15604352</v>
      </c>
      <c r="E527" s="18">
        <v>9860763</v>
      </c>
      <c r="F527" s="18">
        <v>6395378.29</v>
      </c>
      <c r="G527" s="18">
        <f t="shared" si="140"/>
        <v>1628390.7999999998</v>
      </c>
      <c r="H527" s="18">
        <f t="shared" si="141"/>
        <v>3465384.71</v>
      </c>
      <c r="I527" s="19">
        <f t="shared" si="142"/>
        <v>34.159745613261521</v>
      </c>
      <c r="J527" s="19">
        <f t="shared" si="143"/>
        <v>64.856829943078438</v>
      </c>
      <c r="K527" s="19">
        <f t="shared" si="144"/>
        <v>40.984581032265872</v>
      </c>
    </row>
    <row r="528" spans="1:11" x14ac:dyDescent="0.2">
      <c r="A528" s="24" t="s">
        <v>40</v>
      </c>
      <c r="B528" s="17" t="s">
        <v>41</v>
      </c>
      <c r="C528" s="18">
        <v>1716237.15</v>
      </c>
      <c r="D528" s="18">
        <v>4025353</v>
      </c>
      <c r="E528" s="18">
        <v>1840388</v>
      </c>
      <c r="F528" s="18">
        <v>2066408.59</v>
      </c>
      <c r="G528" s="18">
        <f t="shared" si="140"/>
        <v>350171.44000000018</v>
      </c>
      <c r="H528" s="18">
        <f t="shared" si="141"/>
        <v>-226020.59000000008</v>
      </c>
      <c r="I528" s="19">
        <f t="shared" si="142"/>
        <v>20.403441330937298</v>
      </c>
      <c r="J528" s="19">
        <f t="shared" si="143"/>
        <v>112.28113799916105</v>
      </c>
      <c r="K528" s="19">
        <f t="shared" si="144"/>
        <v>51.334841689660514</v>
      </c>
    </row>
    <row r="529" spans="1:11" x14ac:dyDescent="0.2">
      <c r="A529" s="24" t="s">
        <v>42</v>
      </c>
      <c r="B529" s="17" t="s">
        <v>43</v>
      </c>
      <c r="C529" s="18">
        <v>3050750.34</v>
      </c>
      <c r="D529" s="18">
        <v>11578999</v>
      </c>
      <c r="E529" s="18">
        <v>8020375</v>
      </c>
      <c r="F529" s="18">
        <v>4328969.7</v>
      </c>
      <c r="G529" s="18">
        <f t="shared" si="140"/>
        <v>1278219.3600000003</v>
      </c>
      <c r="H529" s="18">
        <f t="shared" si="141"/>
        <v>3691405.3</v>
      </c>
      <c r="I529" s="19">
        <f t="shared" si="142"/>
        <v>41.898523889044327</v>
      </c>
      <c r="J529" s="19">
        <f t="shared" si="143"/>
        <v>53.974654551688673</v>
      </c>
      <c r="K529" s="19">
        <f t="shared" si="144"/>
        <v>37.386389790689165</v>
      </c>
    </row>
    <row r="530" spans="1:11" x14ac:dyDescent="0.2">
      <c r="A530" s="25" t="s">
        <v>44</v>
      </c>
      <c r="B530" s="17" t="s">
        <v>45</v>
      </c>
      <c r="C530" s="18">
        <v>144656.6</v>
      </c>
      <c r="D530" s="18">
        <v>0</v>
      </c>
      <c r="E530" s="18">
        <v>0</v>
      </c>
      <c r="F530" s="18">
        <v>150824.62</v>
      </c>
      <c r="G530" s="18">
        <f t="shared" si="140"/>
        <v>6168.0199999999895</v>
      </c>
      <c r="H530" s="18">
        <f t="shared" si="141"/>
        <v>-150824.62</v>
      </c>
      <c r="I530" s="19">
        <f t="shared" si="142"/>
        <v>4.2639049998409888</v>
      </c>
      <c r="J530" s="19">
        <f t="shared" si="143"/>
        <v>0</v>
      </c>
      <c r="K530" s="19">
        <f t="shared" si="144"/>
        <v>0</v>
      </c>
    </row>
    <row r="531" spans="1:11" x14ac:dyDescent="0.2">
      <c r="A531" s="23" t="s">
        <v>46</v>
      </c>
      <c r="B531" s="17" t="s">
        <v>47</v>
      </c>
      <c r="C531" s="18">
        <v>4343986.05</v>
      </c>
      <c r="D531" s="18">
        <v>20251810</v>
      </c>
      <c r="E531" s="18">
        <v>7970991</v>
      </c>
      <c r="F531" s="18">
        <v>11811766.23</v>
      </c>
      <c r="G531" s="18">
        <f t="shared" si="140"/>
        <v>7467780.1800000006</v>
      </c>
      <c r="H531" s="18">
        <f t="shared" si="141"/>
        <v>-3840775.2300000004</v>
      </c>
      <c r="I531" s="19">
        <f t="shared" si="142"/>
        <v>171.91077719966438</v>
      </c>
      <c r="J531" s="19">
        <f t="shared" si="143"/>
        <v>148.18441307987928</v>
      </c>
      <c r="K531" s="19">
        <f t="shared" si="144"/>
        <v>58.324496575861616</v>
      </c>
    </row>
    <row r="532" spans="1:11" x14ac:dyDescent="0.2">
      <c r="A532" s="24" t="s">
        <v>48</v>
      </c>
      <c r="B532" s="17" t="s">
        <v>49</v>
      </c>
      <c r="C532" s="18">
        <v>4343986.05</v>
      </c>
      <c r="D532" s="18">
        <v>20251810</v>
      </c>
      <c r="E532" s="18">
        <v>7970991</v>
      </c>
      <c r="F532" s="18">
        <v>11811766.23</v>
      </c>
      <c r="G532" s="18">
        <f t="shared" si="140"/>
        <v>7467780.1800000006</v>
      </c>
      <c r="H532" s="18">
        <f t="shared" si="141"/>
        <v>-3840775.2300000004</v>
      </c>
      <c r="I532" s="19">
        <f t="shared" si="142"/>
        <v>171.91077719966438</v>
      </c>
      <c r="J532" s="19">
        <f t="shared" si="143"/>
        <v>148.18441307987928</v>
      </c>
      <c r="K532" s="19">
        <f t="shared" si="144"/>
        <v>58.324496575861616</v>
      </c>
    </row>
    <row r="533" spans="1:11" ht="25.5" x14ac:dyDescent="0.2">
      <c r="A533" s="23" t="s">
        <v>52</v>
      </c>
      <c r="B533" s="17" t="s">
        <v>53</v>
      </c>
      <c r="C533" s="18">
        <v>3449508.82</v>
      </c>
      <c r="D533" s="18">
        <v>1995335</v>
      </c>
      <c r="E533" s="18">
        <v>1753000</v>
      </c>
      <c r="F533" s="18">
        <v>1236968.3600000001</v>
      </c>
      <c r="G533" s="18">
        <f t="shared" si="140"/>
        <v>-2212540.46</v>
      </c>
      <c r="H533" s="18">
        <f t="shared" si="141"/>
        <v>516031.6399999999</v>
      </c>
      <c r="I533" s="19">
        <f t="shared" si="142"/>
        <v>-64.140739318358953</v>
      </c>
      <c r="J533" s="19">
        <f t="shared" si="143"/>
        <v>70.562941243582429</v>
      </c>
      <c r="K533" s="19">
        <f t="shared" si="144"/>
        <v>61.993016711479534</v>
      </c>
    </row>
    <row r="534" spans="1:11" ht="51" x14ac:dyDescent="0.2">
      <c r="A534" s="24" t="s">
        <v>160</v>
      </c>
      <c r="B534" s="17" t="s">
        <v>161</v>
      </c>
      <c r="C534" s="18">
        <v>3449508.82</v>
      </c>
      <c r="D534" s="18">
        <v>1995335</v>
      </c>
      <c r="E534" s="18">
        <v>1753000</v>
      </c>
      <c r="F534" s="18">
        <v>1236968.3600000001</v>
      </c>
      <c r="G534" s="18">
        <f t="shared" si="140"/>
        <v>-2212540.46</v>
      </c>
      <c r="H534" s="18">
        <f t="shared" si="141"/>
        <v>516031.6399999999</v>
      </c>
      <c r="I534" s="19">
        <f t="shared" si="142"/>
        <v>-64.140739318358953</v>
      </c>
      <c r="J534" s="19">
        <f t="shared" si="143"/>
        <v>70.562941243582429</v>
      </c>
      <c r="K534" s="19">
        <f t="shared" si="144"/>
        <v>61.993016711479534</v>
      </c>
    </row>
    <row r="535" spans="1:11" ht="38.25" x14ac:dyDescent="0.2">
      <c r="A535" s="25" t="s">
        <v>162</v>
      </c>
      <c r="B535" s="17" t="s">
        <v>163</v>
      </c>
      <c r="C535" s="18">
        <v>0</v>
      </c>
      <c r="D535" s="18">
        <v>261243</v>
      </c>
      <c r="E535" s="18">
        <v>23000</v>
      </c>
      <c r="F535" s="18">
        <v>43485.02</v>
      </c>
      <c r="G535" s="18">
        <f t="shared" si="140"/>
        <v>43485.02</v>
      </c>
      <c r="H535" s="18">
        <f t="shared" si="141"/>
        <v>-20485.019999999997</v>
      </c>
      <c r="I535" s="19">
        <f t="shared" si="142"/>
        <v>0</v>
      </c>
      <c r="J535" s="19">
        <f t="shared" si="143"/>
        <v>189.06530434782607</v>
      </c>
      <c r="K535" s="19">
        <f t="shared" si="144"/>
        <v>16.645429734002441</v>
      </c>
    </row>
    <row r="536" spans="1:11" ht="63.75" x14ac:dyDescent="0.2">
      <c r="A536" s="25" t="s">
        <v>254</v>
      </c>
      <c r="B536" s="17" t="s">
        <v>255</v>
      </c>
      <c r="C536" s="18">
        <v>3449508.82</v>
      </c>
      <c r="D536" s="18">
        <v>1734092</v>
      </c>
      <c r="E536" s="18">
        <v>1730000</v>
      </c>
      <c r="F536" s="18">
        <v>1193483.3400000001</v>
      </c>
      <c r="G536" s="18">
        <f t="shared" si="140"/>
        <v>-2256025.4799999995</v>
      </c>
      <c r="H536" s="18">
        <f t="shared" si="141"/>
        <v>536516.65999999992</v>
      </c>
      <c r="I536" s="19">
        <f t="shared" si="142"/>
        <v>-65.401354155691067</v>
      </c>
      <c r="J536" s="19">
        <f t="shared" si="143"/>
        <v>68.987476300578038</v>
      </c>
      <c r="K536" s="19">
        <f t="shared" si="144"/>
        <v>68.824684042138486</v>
      </c>
    </row>
    <row r="537" spans="1:11" x14ac:dyDescent="0.2">
      <c r="A537" s="22" t="s">
        <v>60</v>
      </c>
      <c r="B537" s="17" t="s">
        <v>61</v>
      </c>
      <c r="C537" s="18">
        <v>304044.69</v>
      </c>
      <c r="D537" s="18">
        <v>863967</v>
      </c>
      <c r="E537" s="18">
        <v>175617</v>
      </c>
      <c r="F537" s="18">
        <v>218940.22</v>
      </c>
      <c r="G537" s="18">
        <f t="shared" si="140"/>
        <v>-85104.47</v>
      </c>
      <c r="H537" s="18">
        <f t="shared" si="141"/>
        <v>-43323.22</v>
      </c>
      <c r="I537" s="19">
        <f t="shared" si="142"/>
        <v>-27.990776619055566</v>
      </c>
      <c r="J537" s="19">
        <f t="shared" si="143"/>
        <v>124.66914934203407</v>
      </c>
      <c r="K537" s="19">
        <f t="shared" si="144"/>
        <v>25.341271136513317</v>
      </c>
    </row>
    <row r="538" spans="1:11" x14ac:dyDescent="0.2">
      <c r="A538" s="23" t="s">
        <v>62</v>
      </c>
      <c r="B538" s="17" t="s">
        <v>63</v>
      </c>
      <c r="C538" s="18">
        <v>304044.69</v>
      </c>
      <c r="D538" s="18">
        <v>863967</v>
      </c>
      <c r="E538" s="18">
        <v>175617</v>
      </c>
      <c r="F538" s="18">
        <v>218940.22</v>
      </c>
      <c r="G538" s="18">
        <f t="shared" si="140"/>
        <v>-85104.47</v>
      </c>
      <c r="H538" s="18">
        <f t="shared" si="141"/>
        <v>-43323.22</v>
      </c>
      <c r="I538" s="19">
        <f t="shared" si="142"/>
        <v>-27.990776619055566</v>
      </c>
      <c r="J538" s="19">
        <f t="shared" si="143"/>
        <v>124.66914934203407</v>
      </c>
      <c r="K538" s="19">
        <f t="shared" si="144"/>
        <v>25.341271136513317</v>
      </c>
    </row>
    <row r="539" spans="1:11" x14ac:dyDescent="0.2">
      <c r="A539" s="16"/>
      <c r="B539" s="17" t="s">
        <v>64</v>
      </c>
      <c r="C539" s="18">
        <v>17292809.949999999</v>
      </c>
      <c r="D539" s="18">
        <v>0</v>
      </c>
      <c r="E539" s="18">
        <v>0</v>
      </c>
      <c r="F539" s="18">
        <v>19052410.899999999</v>
      </c>
      <c r="G539" s="18">
        <f t="shared" si="140"/>
        <v>1759600.9499999993</v>
      </c>
      <c r="H539" s="18">
        <f t="shared" si="141"/>
        <v>-19052410.899999999</v>
      </c>
      <c r="I539" s="19">
        <f t="shared" si="142"/>
        <v>10.175332725494954</v>
      </c>
      <c r="J539" s="19">
        <f t="shared" si="143"/>
        <v>0</v>
      </c>
      <c r="K539" s="19">
        <f t="shared" si="144"/>
        <v>0</v>
      </c>
    </row>
    <row r="540" spans="1:11" x14ac:dyDescent="0.2">
      <c r="A540" s="16" t="s">
        <v>65</v>
      </c>
      <c r="B540" s="17" t="s">
        <v>66</v>
      </c>
      <c r="C540" s="18">
        <v>-17292809.949999999</v>
      </c>
      <c r="D540" s="18">
        <v>0</v>
      </c>
      <c r="E540" s="18">
        <v>0</v>
      </c>
      <c r="F540" s="18">
        <v>-19052410.899999999</v>
      </c>
      <c r="G540" s="18">
        <f t="shared" si="140"/>
        <v>-1759600.9499999993</v>
      </c>
      <c r="H540" s="18">
        <f t="shared" si="141"/>
        <v>19052410.899999999</v>
      </c>
      <c r="I540" s="19">
        <f t="shared" si="142"/>
        <v>10.175332725494954</v>
      </c>
      <c r="J540" s="19">
        <f t="shared" si="143"/>
        <v>0</v>
      </c>
      <c r="K540" s="19">
        <f t="shared" si="144"/>
        <v>0</v>
      </c>
    </row>
    <row r="541" spans="1:11" x14ac:dyDescent="0.2">
      <c r="A541" s="22" t="s">
        <v>67</v>
      </c>
      <c r="B541" s="17" t="s">
        <v>68</v>
      </c>
      <c r="C541" s="18">
        <v>-17292809.949999999</v>
      </c>
      <c r="D541" s="18">
        <v>0</v>
      </c>
      <c r="E541" s="18">
        <v>0</v>
      </c>
      <c r="F541" s="18">
        <v>-19052410.899999999</v>
      </c>
      <c r="G541" s="18">
        <f t="shared" si="140"/>
        <v>-1759600.9499999993</v>
      </c>
      <c r="H541" s="18">
        <f t="shared" si="141"/>
        <v>19052410.899999999</v>
      </c>
      <c r="I541" s="19">
        <f t="shared" si="142"/>
        <v>10.175332725494954</v>
      </c>
      <c r="J541" s="19">
        <f t="shared" si="143"/>
        <v>0</v>
      </c>
      <c r="K541" s="19">
        <f t="shared" si="144"/>
        <v>0</v>
      </c>
    </row>
    <row r="542" spans="1:11" ht="25.5" x14ac:dyDescent="0.2">
      <c r="A542" s="36" t="s">
        <v>297</v>
      </c>
      <c r="B542" s="28" t="s">
        <v>113</v>
      </c>
      <c r="C542" s="29"/>
      <c r="D542" s="29"/>
      <c r="E542" s="29"/>
      <c r="F542" s="29"/>
      <c r="G542" s="29"/>
      <c r="H542" s="29"/>
      <c r="I542" s="30"/>
      <c r="J542" s="30"/>
      <c r="K542" s="30"/>
    </row>
    <row r="543" spans="1:11" x14ac:dyDescent="0.2">
      <c r="A543" s="16" t="s">
        <v>26</v>
      </c>
      <c r="B543" s="17" t="s">
        <v>27</v>
      </c>
      <c r="C543" s="18">
        <v>30157337</v>
      </c>
      <c r="D543" s="18">
        <v>38715464</v>
      </c>
      <c r="E543" s="18">
        <v>19760371</v>
      </c>
      <c r="F543" s="18">
        <v>38715464</v>
      </c>
      <c r="G543" s="18">
        <f t="shared" ref="G543:G562" si="145">F543-C543</f>
        <v>8558127</v>
      </c>
      <c r="H543" s="18">
        <f t="shared" ref="H543:H562" si="146">E543-F543</f>
        <v>-18955093</v>
      </c>
      <c r="I543" s="19">
        <f t="shared" ref="I543:I562" si="147">IF(ISERROR(F543/C543),0,F543/C543*100-100)</f>
        <v>28.378258332292404</v>
      </c>
      <c r="J543" s="19">
        <f t="shared" ref="J543:J562" si="148">IF(ISERROR(F543/E543),0,F543/E543*100)</f>
        <v>195.92478299116956</v>
      </c>
      <c r="K543" s="19">
        <f t="shared" ref="K543:K562" si="149">IF(ISERROR(F543/D543),0,F543/D543*100)</f>
        <v>100</v>
      </c>
    </row>
    <row r="544" spans="1:11" x14ac:dyDescent="0.2">
      <c r="A544" s="22" t="s">
        <v>30</v>
      </c>
      <c r="B544" s="17" t="s">
        <v>31</v>
      </c>
      <c r="C544" s="18">
        <v>30157337</v>
      </c>
      <c r="D544" s="18">
        <v>38715464</v>
      </c>
      <c r="E544" s="18">
        <v>19760371</v>
      </c>
      <c r="F544" s="18">
        <v>38715464</v>
      </c>
      <c r="G544" s="18">
        <f t="shared" si="145"/>
        <v>8558127</v>
      </c>
      <c r="H544" s="18">
        <f t="shared" si="146"/>
        <v>-18955093</v>
      </c>
      <c r="I544" s="19">
        <f t="shared" si="147"/>
        <v>28.378258332292404</v>
      </c>
      <c r="J544" s="19">
        <f t="shared" si="148"/>
        <v>195.92478299116956</v>
      </c>
      <c r="K544" s="19">
        <f t="shared" si="149"/>
        <v>100</v>
      </c>
    </row>
    <row r="545" spans="1:11" x14ac:dyDescent="0.2">
      <c r="A545" s="23" t="s">
        <v>32</v>
      </c>
      <c r="B545" s="17" t="s">
        <v>33</v>
      </c>
      <c r="C545" s="18">
        <v>30157337</v>
      </c>
      <c r="D545" s="18">
        <v>38715464</v>
      </c>
      <c r="E545" s="18">
        <v>19760371</v>
      </c>
      <c r="F545" s="18">
        <v>38715464</v>
      </c>
      <c r="G545" s="18">
        <f t="shared" si="145"/>
        <v>8558127</v>
      </c>
      <c r="H545" s="18">
        <f t="shared" si="146"/>
        <v>-18955093</v>
      </c>
      <c r="I545" s="19">
        <f t="shared" si="147"/>
        <v>28.378258332292404</v>
      </c>
      <c r="J545" s="19">
        <f t="shared" si="148"/>
        <v>195.92478299116956</v>
      </c>
      <c r="K545" s="19">
        <f t="shared" si="149"/>
        <v>100</v>
      </c>
    </row>
    <row r="546" spans="1:11" x14ac:dyDescent="0.2">
      <c r="A546" s="16" t="s">
        <v>34</v>
      </c>
      <c r="B546" s="17" t="s">
        <v>35</v>
      </c>
      <c r="C546" s="18">
        <v>12864527.050000001</v>
      </c>
      <c r="D546" s="18">
        <v>38715464</v>
      </c>
      <c r="E546" s="18">
        <v>19760371</v>
      </c>
      <c r="F546" s="18">
        <v>19663053.100000001</v>
      </c>
      <c r="G546" s="18">
        <f t="shared" si="145"/>
        <v>6798526.0500000007</v>
      </c>
      <c r="H546" s="18">
        <f t="shared" si="146"/>
        <v>97317.89999999851</v>
      </c>
      <c r="I546" s="19">
        <f t="shared" si="147"/>
        <v>52.847073379195848</v>
      </c>
      <c r="J546" s="19">
        <f t="shared" si="148"/>
        <v>99.507509752726818</v>
      </c>
      <c r="K546" s="19">
        <f t="shared" si="149"/>
        <v>50.788628285586356</v>
      </c>
    </row>
    <row r="547" spans="1:11" x14ac:dyDescent="0.2">
      <c r="A547" s="22" t="s">
        <v>36</v>
      </c>
      <c r="B547" s="17" t="s">
        <v>37</v>
      </c>
      <c r="C547" s="18">
        <v>12560482.359999999</v>
      </c>
      <c r="D547" s="18">
        <v>37851497</v>
      </c>
      <c r="E547" s="18">
        <v>19584754</v>
      </c>
      <c r="F547" s="18">
        <v>19444112.879999999</v>
      </c>
      <c r="G547" s="18">
        <f t="shared" si="145"/>
        <v>6883630.5199999996</v>
      </c>
      <c r="H547" s="18">
        <f t="shared" si="146"/>
        <v>140641.12000000104</v>
      </c>
      <c r="I547" s="19">
        <f t="shared" si="147"/>
        <v>54.803870764721182</v>
      </c>
      <c r="J547" s="19">
        <f t="shared" si="148"/>
        <v>99.281884674170527</v>
      </c>
      <c r="K547" s="19">
        <f t="shared" si="149"/>
        <v>51.369468636867907</v>
      </c>
    </row>
    <row r="548" spans="1:11" x14ac:dyDescent="0.2">
      <c r="A548" s="23" t="s">
        <v>38</v>
      </c>
      <c r="B548" s="17" t="s">
        <v>39</v>
      </c>
      <c r="C548" s="18">
        <v>4766987.49</v>
      </c>
      <c r="D548" s="18">
        <v>15604352</v>
      </c>
      <c r="E548" s="18">
        <v>9860763</v>
      </c>
      <c r="F548" s="18">
        <v>6395378.29</v>
      </c>
      <c r="G548" s="18">
        <f t="shared" si="145"/>
        <v>1628390.7999999998</v>
      </c>
      <c r="H548" s="18">
        <f t="shared" si="146"/>
        <v>3465384.71</v>
      </c>
      <c r="I548" s="19">
        <f t="shared" si="147"/>
        <v>34.159745613261521</v>
      </c>
      <c r="J548" s="19">
        <f t="shared" si="148"/>
        <v>64.856829943078438</v>
      </c>
      <c r="K548" s="19">
        <f t="shared" si="149"/>
        <v>40.984581032265872</v>
      </c>
    </row>
    <row r="549" spans="1:11" x14ac:dyDescent="0.2">
      <c r="A549" s="24" t="s">
        <v>40</v>
      </c>
      <c r="B549" s="17" t="s">
        <v>41</v>
      </c>
      <c r="C549" s="18">
        <v>1716237.15</v>
      </c>
      <c r="D549" s="18">
        <v>4025353</v>
      </c>
      <c r="E549" s="18">
        <v>1840388</v>
      </c>
      <c r="F549" s="18">
        <v>2066408.59</v>
      </c>
      <c r="G549" s="18">
        <f t="shared" si="145"/>
        <v>350171.44000000018</v>
      </c>
      <c r="H549" s="18">
        <f t="shared" si="146"/>
        <v>-226020.59000000008</v>
      </c>
      <c r="I549" s="19">
        <f t="shared" si="147"/>
        <v>20.403441330937298</v>
      </c>
      <c r="J549" s="19">
        <f t="shared" si="148"/>
        <v>112.28113799916105</v>
      </c>
      <c r="K549" s="19">
        <f t="shared" si="149"/>
        <v>51.334841689660514</v>
      </c>
    </row>
    <row r="550" spans="1:11" x14ac:dyDescent="0.2">
      <c r="A550" s="24" t="s">
        <v>42</v>
      </c>
      <c r="B550" s="17" t="s">
        <v>43</v>
      </c>
      <c r="C550" s="18">
        <v>3050750.34</v>
      </c>
      <c r="D550" s="18">
        <v>11578999</v>
      </c>
      <c r="E550" s="18">
        <v>8020375</v>
      </c>
      <c r="F550" s="18">
        <v>4328969.7</v>
      </c>
      <c r="G550" s="18">
        <f t="shared" si="145"/>
        <v>1278219.3600000003</v>
      </c>
      <c r="H550" s="18">
        <f t="shared" si="146"/>
        <v>3691405.3</v>
      </c>
      <c r="I550" s="19">
        <f t="shared" si="147"/>
        <v>41.898523889044327</v>
      </c>
      <c r="J550" s="19">
        <f t="shared" si="148"/>
        <v>53.974654551688673</v>
      </c>
      <c r="K550" s="19">
        <f t="shared" si="149"/>
        <v>37.386389790689165</v>
      </c>
    </row>
    <row r="551" spans="1:11" x14ac:dyDescent="0.2">
      <c r="A551" s="25" t="s">
        <v>44</v>
      </c>
      <c r="B551" s="17" t="s">
        <v>45</v>
      </c>
      <c r="C551" s="18">
        <v>144656.6</v>
      </c>
      <c r="D551" s="18">
        <v>0</v>
      </c>
      <c r="E551" s="18">
        <v>0</v>
      </c>
      <c r="F551" s="18">
        <v>150824.62</v>
      </c>
      <c r="G551" s="18">
        <f t="shared" si="145"/>
        <v>6168.0199999999895</v>
      </c>
      <c r="H551" s="18">
        <f t="shared" si="146"/>
        <v>-150824.62</v>
      </c>
      <c r="I551" s="19">
        <f t="shared" si="147"/>
        <v>4.2639049998409888</v>
      </c>
      <c r="J551" s="19">
        <f t="shared" si="148"/>
        <v>0</v>
      </c>
      <c r="K551" s="19">
        <f t="shared" si="149"/>
        <v>0</v>
      </c>
    </row>
    <row r="552" spans="1:11" x14ac:dyDescent="0.2">
      <c r="A552" s="23" t="s">
        <v>46</v>
      </c>
      <c r="B552" s="17" t="s">
        <v>47</v>
      </c>
      <c r="C552" s="18">
        <v>4343986.05</v>
      </c>
      <c r="D552" s="18">
        <v>20251810</v>
      </c>
      <c r="E552" s="18">
        <v>7970991</v>
      </c>
      <c r="F552" s="18">
        <v>11811766.23</v>
      </c>
      <c r="G552" s="18">
        <f t="shared" si="145"/>
        <v>7467780.1800000006</v>
      </c>
      <c r="H552" s="18">
        <f t="shared" si="146"/>
        <v>-3840775.2300000004</v>
      </c>
      <c r="I552" s="19">
        <f t="shared" si="147"/>
        <v>171.91077719966438</v>
      </c>
      <c r="J552" s="19">
        <f t="shared" si="148"/>
        <v>148.18441307987928</v>
      </c>
      <c r="K552" s="19">
        <f t="shared" si="149"/>
        <v>58.324496575861616</v>
      </c>
    </row>
    <row r="553" spans="1:11" x14ac:dyDescent="0.2">
      <c r="A553" s="24" t="s">
        <v>48</v>
      </c>
      <c r="B553" s="17" t="s">
        <v>49</v>
      </c>
      <c r="C553" s="18">
        <v>4343986.05</v>
      </c>
      <c r="D553" s="18">
        <v>20251810</v>
      </c>
      <c r="E553" s="18">
        <v>7970991</v>
      </c>
      <c r="F553" s="18">
        <v>11811766.23</v>
      </c>
      <c r="G553" s="18">
        <f t="shared" si="145"/>
        <v>7467780.1800000006</v>
      </c>
      <c r="H553" s="18">
        <f t="shared" si="146"/>
        <v>-3840775.2300000004</v>
      </c>
      <c r="I553" s="19">
        <f t="shared" si="147"/>
        <v>171.91077719966438</v>
      </c>
      <c r="J553" s="19">
        <f t="shared" si="148"/>
        <v>148.18441307987928</v>
      </c>
      <c r="K553" s="19">
        <f t="shared" si="149"/>
        <v>58.324496575861616</v>
      </c>
    </row>
    <row r="554" spans="1:11" ht="25.5" x14ac:dyDescent="0.2">
      <c r="A554" s="23" t="s">
        <v>52</v>
      </c>
      <c r="B554" s="17" t="s">
        <v>53</v>
      </c>
      <c r="C554" s="18">
        <v>3449508.82</v>
      </c>
      <c r="D554" s="18">
        <v>1995335</v>
      </c>
      <c r="E554" s="18">
        <v>1753000</v>
      </c>
      <c r="F554" s="18">
        <v>1236968.3600000001</v>
      </c>
      <c r="G554" s="18">
        <f t="shared" si="145"/>
        <v>-2212540.46</v>
      </c>
      <c r="H554" s="18">
        <f t="shared" si="146"/>
        <v>516031.6399999999</v>
      </c>
      <c r="I554" s="19">
        <f t="shared" si="147"/>
        <v>-64.140739318358953</v>
      </c>
      <c r="J554" s="19">
        <f t="shared" si="148"/>
        <v>70.562941243582429</v>
      </c>
      <c r="K554" s="19">
        <f t="shared" si="149"/>
        <v>61.993016711479534</v>
      </c>
    </row>
    <row r="555" spans="1:11" ht="51" x14ac:dyDescent="0.2">
      <c r="A555" s="24" t="s">
        <v>160</v>
      </c>
      <c r="B555" s="17" t="s">
        <v>161</v>
      </c>
      <c r="C555" s="18">
        <v>3449508.82</v>
      </c>
      <c r="D555" s="18">
        <v>1995335</v>
      </c>
      <c r="E555" s="18">
        <v>1753000</v>
      </c>
      <c r="F555" s="18">
        <v>1236968.3600000001</v>
      </c>
      <c r="G555" s="18">
        <f t="shared" si="145"/>
        <v>-2212540.46</v>
      </c>
      <c r="H555" s="18">
        <f t="shared" si="146"/>
        <v>516031.6399999999</v>
      </c>
      <c r="I555" s="19">
        <f t="shared" si="147"/>
        <v>-64.140739318358953</v>
      </c>
      <c r="J555" s="19">
        <f t="shared" si="148"/>
        <v>70.562941243582429</v>
      </c>
      <c r="K555" s="19">
        <f t="shared" si="149"/>
        <v>61.993016711479534</v>
      </c>
    </row>
    <row r="556" spans="1:11" ht="38.25" x14ac:dyDescent="0.2">
      <c r="A556" s="25" t="s">
        <v>162</v>
      </c>
      <c r="B556" s="17" t="s">
        <v>163</v>
      </c>
      <c r="C556" s="18">
        <v>0</v>
      </c>
      <c r="D556" s="18">
        <v>261243</v>
      </c>
      <c r="E556" s="18">
        <v>23000</v>
      </c>
      <c r="F556" s="18">
        <v>43485.02</v>
      </c>
      <c r="G556" s="18">
        <f t="shared" si="145"/>
        <v>43485.02</v>
      </c>
      <c r="H556" s="18">
        <f t="shared" si="146"/>
        <v>-20485.019999999997</v>
      </c>
      <c r="I556" s="19">
        <f t="shared" si="147"/>
        <v>0</v>
      </c>
      <c r="J556" s="19">
        <f t="shared" si="148"/>
        <v>189.06530434782607</v>
      </c>
      <c r="K556" s="19">
        <f t="shared" si="149"/>
        <v>16.645429734002441</v>
      </c>
    </row>
    <row r="557" spans="1:11" ht="63.75" x14ac:dyDescent="0.2">
      <c r="A557" s="25" t="s">
        <v>254</v>
      </c>
      <c r="B557" s="17" t="s">
        <v>255</v>
      </c>
      <c r="C557" s="18">
        <v>3449508.82</v>
      </c>
      <c r="D557" s="18">
        <v>1734092</v>
      </c>
      <c r="E557" s="18">
        <v>1730000</v>
      </c>
      <c r="F557" s="18">
        <v>1193483.3400000001</v>
      </c>
      <c r="G557" s="18">
        <f t="shared" si="145"/>
        <v>-2256025.4799999995</v>
      </c>
      <c r="H557" s="18">
        <f t="shared" si="146"/>
        <v>536516.65999999992</v>
      </c>
      <c r="I557" s="19">
        <f t="shared" si="147"/>
        <v>-65.401354155691067</v>
      </c>
      <c r="J557" s="19">
        <f t="shared" si="148"/>
        <v>68.987476300578038</v>
      </c>
      <c r="K557" s="19">
        <f t="shared" si="149"/>
        <v>68.824684042138486</v>
      </c>
    </row>
    <row r="558" spans="1:11" x14ac:dyDescent="0.2">
      <c r="A558" s="22" t="s">
        <v>60</v>
      </c>
      <c r="B558" s="17" t="s">
        <v>61</v>
      </c>
      <c r="C558" s="18">
        <v>304044.69</v>
      </c>
      <c r="D558" s="18">
        <v>863967</v>
      </c>
      <c r="E558" s="18">
        <v>175617</v>
      </c>
      <c r="F558" s="18">
        <v>218940.22</v>
      </c>
      <c r="G558" s="18">
        <f t="shared" si="145"/>
        <v>-85104.47</v>
      </c>
      <c r="H558" s="18">
        <f t="shared" si="146"/>
        <v>-43323.22</v>
      </c>
      <c r="I558" s="19">
        <f t="shared" si="147"/>
        <v>-27.990776619055566</v>
      </c>
      <c r="J558" s="19">
        <f t="shared" si="148"/>
        <v>124.66914934203407</v>
      </c>
      <c r="K558" s="19">
        <f t="shared" si="149"/>
        <v>25.341271136513317</v>
      </c>
    </row>
    <row r="559" spans="1:11" x14ac:dyDescent="0.2">
      <c r="A559" s="23" t="s">
        <v>62</v>
      </c>
      <c r="B559" s="17" t="s">
        <v>63</v>
      </c>
      <c r="C559" s="18">
        <v>304044.69</v>
      </c>
      <c r="D559" s="18">
        <v>863967</v>
      </c>
      <c r="E559" s="18">
        <v>175617</v>
      </c>
      <c r="F559" s="18">
        <v>218940.22</v>
      </c>
      <c r="G559" s="18">
        <f t="shared" si="145"/>
        <v>-85104.47</v>
      </c>
      <c r="H559" s="18">
        <f t="shared" si="146"/>
        <v>-43323.22</v>
      </c>
      <c r="I559" s="19">
        <f t="shared" si="147"/>
        <v>-27.990776619055566</v>
      </c>
      <c r="J559" s="19">
        <f t="shared" si="148"/>
        <v>124.66914934203407</v>
      </c>
      <c r="K559" s="19">
        <f t="shared" si="149"/>
        <v>25.341271136513317</v>
      </c>
    </row>
    <row r="560" spans="1:11" x14ac:dyDescent="0.2">
      <c r="A560" s="16"/>
      <c r="B560" s="17" t="s">
        <v>64</v>
      </c>
      <c r="C560" s="18">
        <v>17292809.949999999</v>
      </c>
      <c r="D560" s="18">
        <v>0</v>
      </c>
      <c r="E560" s="18">
        <v>0</v>
      </c>
      <c r="F560" s="18">
        <v>19052410.899999999</v>
      </c>
      <c r="G560" s="18">
        <f t="shared" si="145"/>
        <v>1759600.9499999993</v>
      </c>
      <c r="H560" s="18">
        <f t="shared" si="146"/>
        <v>-19052410.899999999</v>
      </c>
      <c r="I560" s="19">
        <f t="shared" si="147"/>
        <v>10.175332725494954</v>
      </c>
      <c r="J560" s="19">
        <f t="shared" si="148"/>
        <v>0</v>
      </c>
      <c r="K560" s="19">
        <f t="shared" si="149"/>
        <v>0</v>
      </c>
    </row>
    <row r="561" spans="1:11" x14ac:dyDescent="0.2">
      <c r="A561" s="16" t="s">
        <v>65</v>
      </c>
      <c r="B561" s="17" t="s">
        <v>66</v>
      </c>
      <c r="C561" s="18">
        <v>-17292809.949999999</v>
      </c>
      <c r="D561" s="18">
        <v>0</v>
      </c>
      <c r="E561" s="18">
        <v>0</v>
      </c>
      <c r="F561" s="18">
        <v>-19052410.899999999</v>
      </c>
      <c r="G561" s="18">
        <f t="shared" si="145"/>
        <v>-1759600.9499999993</v>
      </c>
      <c r="H561" s="18">
        <f t="shared" si="146"/>
        <v>19052410.899999999</v>
      </c>
      <c r="I561" s="19">
        <f t="shared" si="147"/>
        <v>10.175332725494954</v>
      </c>
      <c r="J561" s="19">
        <f t="shared" si="148"/>
        <v>0</v>
      </c>
      <c r="K561" s="19">
        <f t="shared" si="149"/>
        <v>0</v>
      </c>
    </row>
    <row r="562" spans="1:11" x14ac:dyDescent="0.2">
      <c r="A562" s="22" t="s">
        <v>67</v>
      </c>
      <c r="B562" s="17" t="s">
        <v>68</v>
      </c>
      <c r="C562" s="18">
        <v>-17292809.949999999</v>
      </c>
      <c r="D562" s="18">
        <v>0</v>
      </c>
      <c r="E562" s="18">
        <v>0</v>
      </c>
      <c r="F562" s="18">
        <v>-19052410.899999999</v>
      </c>
      <c r="G562" s="18">
        <f t="shared" si="145"/>
        <v>-1759600.9499999993</v>
      </c>
      <c r="H562" s="18">
        <f t="shared" si="146"/>
        <v>19052410.899999999</v>
      </c>
      <c r="I562" s="19">
        <f t="shared" si="147"/>
        <v>10.175332725494954</v>
      </c>
      <c r="J562" s="19">
        <f t="shared" si="148"/>
        <v>0</v>
      </c>
      <c r="K562" s="19">
        <f t="shared" si="149"/>
        <v>0</v>
      </c>
    </row>
    <row r="563" spans="1:11" ht="25.5" x14ac:dyDescent="0.2">
      <c r="A563" s="27" t="s">
        <v>116</v>
      </c>
      <c r="B563" s="28" t="s">
        <v>117</v>
      </c>
      <c r="C563" s="29"/>
      <c r="D563" s="29"/>
      <c r="E563" s="29"/>
      <c r="F563" s="29"/>
      <c r="G563" s="29"/>
      <c r="H563" s="29"/>
      <c r="I563" s="30"/>
      <c r="J563" s="30"/>
      <c r="K563" s="30"/>
    </row>
    <row r="564" spans="1:11" x14ac:dyDescent="0.2">
      <c r="A564" s="16" t="s">
        <v>26</v>
      </c>
      <c r="B564" s="17" t="s">
        <v>27</v>
      </c>
      <c r="C564" s="18">
        <v>177116</v>
      </c>
      <c r="D564" s="18">
        <v>73978</v>
      </c>
      <c r="E564" s="18">
        <v>7400</v>
      </c>
      <c r="F564" s="18">
        <v>73978</v>
      </c>
      <c r="G564" s="18">
        <f t="shared" ref="G564:G581" si="150">F564-C564</f>
        <v>-103138</v>
      </c>
      <c r="H564" s="18">
        <f t="shared" ref="H564:H581" si="151">E564-F564</f>
        <v>-66578</v>
      </c>
      <c r="I564" s="19">
        <f t="shared" ref="I564:I581" si="152">IF(ISERROR(F564/C564),0,F564/C564*100-100)</f>
        <v>-58.231893222520839</v>
      </c>
      <c r="J564" s="19">
        <f t="shared" ref="J564:J581" si="153">IF(ISERROR(F564/E564),0,F564/E564*100)</f>
        <v>999.70270270270271</v>
      </c>
      <c r="K564" s="19">
        <f t="shared" ref="K564:K581" si="154">IF(ISERROR(F564/D564),0,F564/D564*100)</f>
        <v>100</v>
      </c>
    </row>
    <row r="565" spans="1:11" x14ac:dyDescent="0.2">
      <c r="A565" s="22" t="s">
        <v>90</v>
      </c>
      <c r="B565" s="17" t="s">
        <v>91</v>
      </c>
      <c r="C565" s="18">
        <v>15556</v>
      </c>
      <c r="D565" s="18">
        <v>15556</v>
      </c>
      <c r="E565" s="18">
        <v>7400</v>
      </c>
      <c r="F565" s="18">
        <v>15556</v>
      </c>
      <c r="G565" s="18">
        <f t="shared" si="150"/>
        <v>0</v>
      </c>
      <c r="H565" s="18">
        <f t="shared" si="151"/>
        <v>-8156</v>
      </c>
      <c r="I565" s="19">
        <f t="shared" si="152"/>
        <v>0</v>
      </c>
      <c r="J565" s="19">
        <f t="shared" si="153"/>
        <v>210.21621621621622</v>
      </c>
      <c r="K565" s="19">
        <f t="shared" si="154"/>
        <v>100</v>
      </c>
    </row>
    <row r="566" spans="1:11" x14ac:dyDescent="0.2">
      <c r="A566" s="23" t="s">
        <v>92</v>
      </c>
      <c r="B566" s="17" t="s">
        <v>93</v>
      </c>
      <c r="C566" s="18">
        <v>15556</v>
      </c>
      <c r="D566" s="18">
        <v>15556</v>
      </c>
      <c r="E566" s="18">
        <v>7400</v>
      </c>
      <c r="F566" s="18">
        <v>15556</v>
      </c>
      <c r="G566" s="18">
        <f t="shared" si="150"/>
        <v>0</v>
      </c>
      <c r="H566" s="18">
        <f t="shared" si="151"/>
        <v>-8156</v>
      </c>
      <c r="I566" s="19">
        <f t="shared" si="152"/>
        <v>0</v>
      </c>
      <c r="J566" s="19">
        <f t="shared" si="153"/>
        <v>210.21621621621622</v>
      </c>
      <c r="K566" s="19">
        <f t="shared" si="154"/>
        <v>100</v>
      </c>
    </row>
    <row r="567" spans="1:11" x14ac:dyDescent="0.2">
      <c r="A567" s="24" t="s">
        <v>94</v>
      </c>
      <c r="B567" s="17" t="s">
        <v>95</v>
      </c>
      <c r="C567" s="18">
        <v>15556</v>
      </c>
      <c r="D567" s="18">
        <v>15556</v>
      </c>
      <c r="E567" s="18">
        <v>7400</v>
      </c>
      <c r="F567" s="18">
        <v>15556</v>
      </c>
      <c r="G567" s="18">
        <f t="shared" si="150"/>
        <v>0</v>
      </c>
      <c r="H567" s="18">
        <f t="shared" si="151"/>
        <v>-8156</v>
      </c>
      <c r="I567" s="19">
        <f t="shared" si="152"/>
        <v>0</v>
      </c>
      <c r="J567" s="19">
        <f t="shared" si="153"/>
        <v>210.21621621621622</v>
      </c>
      <c r="K567" s="19">
        <f t="shared" si="154"/>
        <v>100</v>
      </c>
    </row>
    <row r="568" spans="1:11" ht="25.5" x14ac:dyDescent="0.2">
      <c r="A568" s="25" t="s">
        <v>96</v>
      </c>
      <c r="B568" s="17" t="s">
        <v>97</v>
      </c>
      <c r="C568" s="18">
        <v>15556</v>
      </c>
      <c r="D568" s="18">
        <v>15556</v>
      </c>
      <c r="E568" s="18">
        <v>7400</v>
      </c>
      <c r="F568" s="18">
        <v>15556</v>
      </c>
      <c r="G568" s="18">
        <f t="shared" si="150"/>
        <v>0</v>
      </c>
      <c r="H568" s="18">
        <f t="shared" si="151"/>
        <v>-8156</v>
      </c>
      <c r="I568" s="19">
        <f t="shared" si="152"/>
        <v>0</v>
      </c>
      <c r="J568" s="19">
        <f t="shared" si="153"/>
        <v>210.21621621621622</v>
      </c>
      <c r="K568" s="19">
        <f t="shared" si="154"/>
        <v>100</v>
      </c>
    </row>
    <row r="569" spans="1:11" ht="25.5" x14ac:dyDescent="0.2">
      <c r="A569" s="26" t="s">
        <v>98</v>
      </c>
      <c r="B569" s="17" t="s">
        <v>99</v>
      </c>
      <c r="C569" s="18">
        <v>15556</v>
      </c>
      <c r="D569" s="18">
        <v>15556</v>
      </c>
      <c r="E569" s="18">
        <v>7400</v>
      </c>
      <c r="F569" s="18">
        <v>15556</v>
      </c>
      <c r="G569" s="18">
        <f t="shared" si="150"/>
        <v>0</v>
      </c>
      <c r="H569" s="18">
        <f t="shared" si="151"/>
        <v>-8156</v>
      </c>
      <c r="I569" s="19">
        <f t="shared" si="152"/>
        <v>0</v>
      </c>
      <c r="J569" s="19">
        <f t="shared" si="153"/>
        <v>210.21621621621622</v>
      </c>
      <c r="K569" s="19">
        <f t="shared" si="154"/>
        <v>100</v>
      </c>
    </row>
    <row r="570" spans="1:11" x14ac:dyDescent="0.2">
      <c r="A570" s="22" t="s">
        <v>30</v>
      </c>
      <c r="B570" s="17" t="s">
        <v>31</v>
      </c>
      <c r="C570" s="18">
        <v>161560</v>
      </c>
      <c r="D570" s="18">
        <v>58422</v>
      </c>
      <c r="E570" s="18">
        <v>0</v>
      </c>
      <c r="F570" s="18">
        <v>58422</v>
      </c>
      <c r="G570" s="18">
        <f t="shared" si="150"/>
        <v>-103138</v>
      </c>
      <c r="H570" s="18">
        <f t="shared" si="151"/>
        <v>-58422</v>
      </c>
      <c r="I570" s="19">
        <f t="shared" si="152"/>
        <v>-63.838821490467943</v>
      </c>
      <c r="J570" s="19">
        <f t="shared" si="153"/>
        <v>0</v>
      </c>
      <c r="K570" s="19">
        <f t="shared" si="154"/>
        <v>100</v>
      </c>
    </row>
    <row r="571" spans="1:11" x14ac:dyDescent="0.2">
      <c r="A571" s="23" t="s">
        <v>32</v>
      </c>
      <c r="B571" s="17" t="s">
        <v>33</v>
      </c>
      <c r="C571" s="18">
        <v>161560</v>
      </c>
      <c r="D571" s="18">
        <v>58422</v>
      </c>
      <c r="E571" s="18">
        <v>0</v>
      </c>
      <c r="F571" s="18">
        <v>58422</v>
      </c>
      <c r="G571" s="18">
        <f t="shared" si="150"/>
        <v>-103138</v>
      </c>
      <c r="H571" s="18">
        <f t="shared" si="151"/>
        <v>-58422</v>
      </c>
      <c r="I571" s="19">
        <f t="shared" si="152"/>
        <v>-63.838821490467943</v>
      </c>
      <c r="J571" s="19">
        <f t="shared" si="153"/>
        <v>0</v>
      </c>
      <c r="K571" s="19">
        <f t="shared" si="154"/>
        <v>100</v>
      </c>
    </row>
    <row r="572" spans="1:11" x14ac:dyDescent="0.2">
      <c r="A572" s="16" t="s">
        <v>34</v>
      </c>
      <c r="B572" s="17" t="s">
        <v>35</v>
      </c>
      <c r="C572" s="18">
        <v>40947.980000000003</v>
      </c>
      <c r="D572" s="18">
        <v>73978</v>
      </c>
      <c r="E572" s="18">
        <v>7400</v>
      </c>
      <c r="F572" s="18">
        <v>21875.11</v>
      </c>
      <c r="G572" s="18">
        <f t="shared" si="150"/>
        <v>-19072.870000000003</v>
      </c>
      <c r="H572" s="18">
        <f t="shared" si="151"/>
        <v>-14475.11</v>
      </c>
      <c r="I572" s="19">
        <f t="shared" si="152"/>
        <v>-46.57829275094889</v>
      </c>
      <c r="J572" s="19">
        <f t="shared" si="153"/>
        <v>295.60959459459457</v>
      </c>
      <c r="K572" s="19">
        <f t="shared" si="154"/>
        <v>29.569750466354861</v>
      </c>
    </row>
    <row r="573" spans="1:11" x14ac:dyDescent="0.2">
      <c r="A573" s="22" t="s">
        <v>36</v>
      </c>
      <c r="B573" s="17" t="s">
        <v>37</v>
      </c>
      <c r="C573" s="18">
        <v>40947.980000000003</v>
      </c>
      <c r="D573" s="18">
        <v>49928</v>
      </c>
      <c r="E573" s="18">
        <v>7400</v>
      </c>
      <c r="F573" s="18">
        <v>21875.11</v>
      </c>
      <c r="G573" s="18">
        <f t="shared" si="150"/>
        <v>-19072.870000000003</v>
      </c>
      <c r="H573" s="18">
        <f t="shared" si="151"/>
        <v>-14475.11</v>
      </c>
      <c r="I573" s="19">
        <f t="shared" si="152"/>
        <v>-46.57829275094889</v>
      </c>
      <c r="J573" s="19">
        <f t="shared" si="153"/>
        <v>295.60959459459457</v>
      </c>
      <c r="K573" s="19">
        <f t="shared" si="154"/>
        <v>43.813311168082045</v>
      </c>
    </row>
    <row r="574" spans="1:11" x14ac:dyDescent="0.2">
      <c r="A574" s="23" t="s">
        <v>38</v>
      </c>
      <c r="B574" s="17" t="s">
        <v>39</v>
      </c>
      <c r="C574" s="18">
        <v>40947.980000000003</v>
      </c>
      <c r="D574" s="18">
        <v>49928</v>
      </c>
      <c r="E574" s="18">
        <v>7400</v>
      </c>
      <c r="F574" s="18">
        <v>21875.11</v>
      </c>
      <c r="G574" s="18">
        <f t="shared" si="150"/>
        <v>-19072.870000000003</v>
      </c>
      <c r="H574" s="18">
        <f t="shared" si="151"/>
        <v>-14475.11</v>
      </c>
      <c r="I574" s="19">
        <f t="shared" si="152"/>
        <v>-46.57829275094889</v>
      </c>
      <c r="J574" s="19">
        <f t="shared" si="153"/>
        <v>295.60959459459457</v>
      </c>
      <c r="K574" s="19">
        <f t="shared" si="154"/>
        <v>43.813311168082045</v>
      </c>
    </row>
    <row r="575" spans="1:11" x14ac:dyDescent="0.2">
      <c r="A575" s="24" t="s">
        <v>40</v>
      </c>
      <c r="B575" s="17" t="s">
        <v>41</v>
      </c>
      <c r="C575" s="18">
        <v>20528.009999999998</v>
      </c>
      <c r="D575" s="18">
        <v>33106</v>
      </c>
      <c r="E575" s="18">
        <v>6400</v>
      </c>
      <c r="F575" s="18">
        <v>20570.990000000002</v>
      </c>
      <c r="G575" s="18">
        <f t="shared" si="150"/>
        <v>42.980000000003201</v>
      </c>
      <c r="H575" s="18">
        <f t="shared" si="151"/>
        <v>-14170.990000000002</v>
      </c>
      <c r="I575" s="19">
        <f t="shared" si="152"/>
        <v>0.20937246230883488</v>
      </c>
      <c r="J575" s="19">
        <f t="shared" si="153"/>
        <v>321.42171875000003</v>
      </c>
      <c r="K575" s="19">
        <f t="shared" si="154"/>
        <v>62.136742584425789</v>
      </c>
    </row>
    <row r="576" spans="1:11" x14ac:dyDescent="0.2">
      <c r="A576" s="24" t="s">
        <v>42</v>
      </c>
      <c r="B576" s="17" t="s">
        <v>43</v>
      </c>
      <c r="C576" s="18">
        <v>20419.97</v>
      </c>
      <c r="D576" s="18">
        <v>16822</v>
      </c>
      <c r="E576" s="18">
        <v>1000</v>
      </c>
      <c r="F576" s="18">
        <v>1304.1199999999999</v>
      </c>
      <c r="G576" s="18">
        <f t="shared" si="150"/>
        <v>-19115.850000000002</v>
      </c>
      <c r="H576" s="18">
        <f t="shared" si="151"/>
        <v>-304.11999999999989</v>
      </c>
      <c r="I576" s="19">
        <f t="shared" si="152"/>
        <v>-93.613506777923774</v>
      </c>
      <c r="J576" s="19">
        <f t="shared" si="153"/>
        <v>130.41200000000001</v>
      </c>
      <c r="K576" s="19">
        <f t="shared" si="154"/>
        <v>7.7524670074901909</v>
      </c>
    </row>
    <row r="577" spans="1:11" x14ac:dyDescent="0.2">
      <c r="A577" s="22" t="s">
        <v>60</v>
      </c>
      <c r="B577" s="17" t="s">
        <v>61</v>
      </c>
      <c r="C577" s="18">
        <v>0</v>
      </c>
      <c r="D577" s="18">
        <v>24050</v>
      </c>
      <c r="E577" s="18">
        <v>0</v>
      </c>
      <c r="F577" s="18">
        <v>0</v>
      </c>
      <c r="G577" s="18">
        <f t="shared" si="150"/>
        <v>0</v>
      </c>
      <c r="H577" s="18">
        <f t="shared" si="151"/>
        <v>0</v>
      </c>
      <c r="I577" s="19">
        <f t="shared" si="152"/>
        <v>0</v>
      </c>
      <c r="J577" s="19">
        <f t="shared" si="153"/>
        <v>0</v>
      </c>
      <c r="K577" s="19">
        <f t="shared" si="154"/>
        <v>0</v>
      </c>
    </row>
    <row r="578" spans="1:11" x14ac:dyDescent="0.2">
      <c r="A578" s="23" t="s">
        <v>62</v>
      </c>
      <c r="B578" s="17" t="s">
        <v>63</v>
      </c>
      <c r="C578" s="18">
        <v>0</v>
      </c>
      <c r="D578" s="18">
        <v>24050</v>
      </c>
      <c r="E578" s="18">
        <v>0</v>
      </c>
      <c r="F578" s="18">
        <v>0</v>
      </c>
      <c r="G578" s="18">
        <f t="shared" si="150"/>
        <v>0</v>
      </c>
      <c r="H578" s="18">
        <f t="shared" si="151"/>
        <v>0</v>
      </c>
      <c r="I578" s="19">
        <f t="shared" si="152"/>
        <v>0</v>
      </c>
      <c r="J578" s="19">
        <f t="shared" si="153"/>
        <v>0</v>
      </c>
      <c r="K578" s="19">
        <f t="shared" si="154"/>
        <v>0</v>
      </c>
    </row>
    <row r="579" spans="1:11" x14ac:dyDescent="0.2">
      <c r="A579" s="16"/>
      <c r="B579" s="17" t="s">
        <v>64</v>
      </c>
      <c r="C579" s="18">
        <v>136168.01999999999</v>
      </c>
      <c r="D579" s="18">
        <v>0</v>
      </c>
      <c r="E579" s="18">
        <v>0</v>
      </c>
      <c r="F579" s="18">
        <v>52102.89</v>
      </c>
      <c r="G579" s="18">
        <f t="shared" si="150"/>
        <v>-84065.12999999999</v>
      </c>
      <c r="H579" s="18">
        <f t="shared" si="151"/>
        <v>-52102.89</v>
      </c>
      <c r="I579" s="19">
        <f t="shared" si="152"/>
        <v>-61.736323991492277</v>
      </c>
      <c r="J579" s="19">
        <f t="shared" si="153"/>
        <v>0</v>
      </c>
      <c r="K579" s="19">
        <f t="shared" si="154"/>
        <v>0</v>
      </c>
    </row>
    <row r="580" spans="1:11" x14ac:dyDescent="0.2">
      <c r="A580" s="16" t="s">
        <v>65</v>
      </c>
      <c r="B580" s="17" t="s">
        <v>66</v>
      </c>
      <c r="C580" s="18">
        <v>-136168.01999999999</v>
      </c>
      <c r="D580" s="18">
        <v>0</v>
      </c>
      <c r="E580" s="18">
        <v>0</v>
      </c>
      <c r="F580" s="18">
        <v>-52102.89</v>
      </c>
      <c r="G580" s="18">
        <f t="shared" si="150"/>
        <v>84065.12999999999</v>
      </c>
      <c r="H580" s="18">
        <f t="shared" si="151"/>
        <v>52102.89</v>
      </c>
      <c r="I580" s="19">
        <f t="shared" si="152"/>
        <v>-61.736323991492277</v>
      </c>
      <c r="J580" s="19">
        <f t="shared" si="153"/>
        <v>0</v>
      </c>
      <c r="K580" s="19">
        <f t="shared" si="154"/>
        <v>0</v>
      </c>
    </row>
    <row r="581" spans="1:11" x14ac:dyDescent="0.2">
      <c r="A581" s="22" t="s">
        <v>67</v>
      </c>
      <c r="B581" s="17" t="s">
        <v>68</v>
      </c>
      <c r="C581" s="18">
        <v>-136168.01999999999</v>
      </c>
      <c r="D581" s="18">
        <v>0</v>
      </c>
      <c r="E581" s="18">
        <v>0</v>
      </c>
      <c r="F581" s="18">
        <v>-52102.89</v>
      </c>
      <c r="G581" s="18">
        <f t="shared" si="150"/>
        <v>84065.12999999999</v>
      </c>
      <c r="H581" s="18">
        <f t="shared" si="151"/>
        <v>52102.89</v>
      </c>
      <c r="I581" s="19">
        <f t="shared" si="152"/>
        <v>-61.736323991492277</v>
      </c>
      <c r="J581" s="19">
        <f t="shared" si="153"/>
        <v>0</v>
      </c>
      <c r="K581" s="19">
        <f t="shared" si="154"/>
        <v>0</v>
      </c>
    </row>
    <row r="582" spans="1:11" x14ac:dyDescent="0.2">
      <c r="A582" s="36" t="s">
        <v>175</v>
      </c>
      <c r="B582" s="28" t="s">
        <v>119</v>
      </c>
      <c r="C582" s="29"/>
      <c r="D582" s="29"/>
      <c r="E582" s="29"/>
      <c r="F582" s="29"/>
      <c r="G582" s="29"/>
      <c r="H582" s="29"/>
      <c r="I582" s="30"/>
      <c r="J582" s="30"/>
      <c r="K582" s="30"/>
    </row>
    <row r="583" spans="1:11" x14ac:dyDescent="0.2">
      <c r="A583" s="16" t="s">
        <v>26</v>
      </c>
      <c r="B583" s="17" t="s">
        <v>27</v>
      </c>
      <c r="C583" s="18">
        <v>15556</v>
      </c>
      <c r="D583" s="18">
        <v>15556</v>
      </c>
      <c r="E583" s="18">
        <v>7400</v>
      </c>
      <c r="F583" s="18">
        <v>15556</v>
      </c>
      <c r="G583" s="18">
        <f t="shared" ref="G583:G596" si="155">F583-C583</f>
        <v>0</v>
      </c>
      <c r="H583" s="18">
        <f t="shared" ref="H583:H596" si="156">E583-F583</f>
        <v>-8156</v>
      </c>
      <c r="I583" s="19">
        <f t="shared" ref="I583:I596" si="157">IF(ISERROR(F583/C583),0,F583/C583*100-100)</f>
        <v>0</v>
      </c>
      <c r="J583" s="19">
        <f t="shared" ref="J583:J596" si="158">IF(ISERROR(F583/E583),0,F583/E583*100)</f>
        <v>210.21621621621622</v>
      </c>
      <c r="K583" s="19">
        <f t="shared" ref="K583:K596" si="159">IF(ISERROR(F583/D583),0,F583/D583*100)</f>
        <v>100</v>
      </c>
    </row>
    <row r="584" spans="1:11" x14ac:dyDescent="0.2">
      <c r="A584" s="22" t="s">
        <v>90</v>
      </c>
      <c r="B584" s="17" t="s">
        <v>91</v>
      </c>
      <c r="C584" s="18">
        <v>15556</v>
      </c>
      <c r="D584" s="18">
        <v>15556</v>
      </c>
      <c r="E584" s="18">
        <v>7400</v>
      </c>
      <c r="F584" s="18">
        <v>15556</v>
      </c>
      <c r="G584" s="18">
        <f t="shared" si="155"/>
        <v>0</v>
      </c>
      <c r="H584" s="18">
        <f t="shared" si="156"/>
        <v>-8156</v>
      </c>
      <c r="I584" s="19">
        <f t="shared" si="157"/>
        <v>0</v>
      </c>
      <c r="J584" s="19">
        <f t="shared" si="158"/>
        <v>210.21621621621622</v>
      </c>
      <c r="K584" s="19">
        <f t="shared" si="159"/>
        <v>100</v>
      </c>
    </row>
    <row r="585" spans="1:11" x14ac:dyDescent="0.2">
      <c r="A585" s="23" t="s">
        <v>92</v>
      </c>
      <c r="B585" s="17" t="s">
        <v>93</v>
      </c>
      <c r="C585" s="18">
        <v>15556</v>
      </c>
      <c r="D585" s="18">
        <v>15556</v>
      </c>
      <c r="E585" s="18">
        <v>7400</v>
      </c>
      <c r="F585" s="18">
        <v>15556</v>
      </c>
      <c r="G585" s="18">
        <f t="shared" si="155"/>
        <v>0</v>
      </c>
      <c r="H585" s="18">
        <f t="shared" si="156"/>
        <v>-8156</v>
      </c>
      <c r="I585" s="19">
        <f t="shared" si="157"/>
        <v>0</v>
      </c>
      <c r="J585" s="19">
        <f t="shared" si="158"/>
        <v>210.21621621621622</v>
      </c>
      <c r="K585" s="19">
        <f t="shared" si="159"/>
        <v>100</v>
      </c>
    </row>
    <row r="586" spans="1:11" x14ac:dyDescent="0.2">
      <c r="A586" s="24" t="s">
        <v>94</v>
      </c>
      <c r="B586" s="17" t="s">
        <v>95</v>
      </c>
      <c r="C586" s="18">
        <v>15556</v>
      </c>
      <c r="D586" s="18">
        <v>15556</v>
      </c>
      <c r="E586" s="18">
        <v>7400</v>
      </c>
      <c r="F586" s="18">
        <v>15556</v>
      </c>
      <c r="G586" s="18">
        <f t="shared" si="155"/>
        <v>0</v>
      </c>
      <c r="H586" s="18">
        <f t="shared" si="156"/>
        <v>-8156</v>
      </c>
      <c r="I586" s="19">
        <f t="shared" si="157"/>
        <v>0</v>
      </c>
      <c r="J586" s="19">
        <f t="shared" si="158"/>
        <v>210.21621621621622</v>
      </c>
      <c r="K586" s="19">
        <f t="shared" si="159"/>
        <v>100</v>
      </c>
    </row>
    <row r="587" spans="1:11" ht="25.5" x14ac:dyDescent="0.2">
      <c r="A587" s="25" t="s">
        <v>96</v>
      </c>
      <c r="B587" s="17" t="s">
        <v>97</v>
      </c>
      <c r="C587" s="18">
        <v>15556</v>
      </c>
      <c r="D587" s="18">
        <v>15556</v>
      </c>
      <c r="E587" s="18">
        <v>7400</v>
      </c>
      <c r="F587" s="18">
        <v>15556</v>
      </c>
      <c r="G587" s="18">
        <f t="shared" si="155"/>
        <v>0</v>
      </c>
      <c r="H587" s="18">
        <f t="shared" si="156"/>
        <v>-8156</v>
      </c>
      <c r="I587" s="19">
        <f t="shared" si="157"/>
        <v>0</v>
      </c>
      <c r="J587" s="19">
        <f t="shared" si="158"/>
        <v>210.21621621621622</v>
      </c>
      <c r="K587" s="19">
        <f t="shared" si="159"/>
        <v>100</v>
      </c>
    </row>
    <row r="588" spans="1:11" ht="25.5" x14ac:dyDescent="0.2">
      <c r="A588" s="26" t="s">
        <v>98</v>
      </c>
      <c r="B588" s="17" t="s">
        <v>99</v>
      </c>
      <c r="C588" s="18">
        <v>15556</v>
      </c>
      <c r="D588" s="18">
        <v>15556</v>
      </c>
      <c r="E588" s="18">
        <v>7400</v>
      </c>
      <c r="F588" s="18">
        <v>15556</v>
      </c>
      <c r="G588" s="18">
        <f t="shared" si="155"/>
        <v>0</v>
      </c>
      <c r="H588" s="18">
        <f t="shared" si="156"/>
        <v>-8156</v>
      </c>
      <c r="I588" s="19">
        <f t="shared" si="157"/>
        <v>0</v>
      </c>
      <c r="J588" s="19">
        <f t="shared" si="158"/>
        <v>210.21621621621622</v>
      </c>
      <c r="K588" s="19">
        <f t="shared" si="159"/>
        <v>100</v>
      </c>
    </row>
    <row r="589" spans="1:11" x14ac:dyDescent="0.2">
      <c r="A589" s="16" t="s">
        <v>34</v>
      </c>
      <c r="B589" s="17" t="s">
        <v>35</v>
      </c>
      <c r="C589" s="18">
        <v>4782.68</v>
      </c>
      <c r="D589" s="18">
        <v>15556</v>
      </c>
      <c r="E589" s="18">
        <v>7400</v>
      </c>
      <c r="F589" s="18">
        <v>6512.86</v>
      </c>
      <c r="G589" s="18">
        <f t="shared" si="155"/>
        <v>1730.1799999999994</v>
      </c>
      <c r="H589" s="18">
        <f t="shared" si="156"/>
        <v>887.14000000000033</v>
      </c>
      <c r="I589" s="19">
        <f t="shared" si="157"/>
        <v>36.17595155854039</v>
      </c>
      <c r="J589" s="19">
        <f t="shared" si="158"/>
        <v>88.011621621621615</v>
      </c>
      <c r="K589" s="19">
        <f t="shared" si="159"/>
        <v>41.867189508871171</v>
      </c>
    </row>
    <row r="590" spans="1:11" x14ac:dyDescent="0.2">
      <c r="A590" s="22" t="s">
        <v>36</v>
      </c>
      <c r="B590" s="17" t="s">
        <v>37</v>
      </c>
      <c r="C590" s="18">
        <v>4782.68</v>
      </c>
      <c r="D590" s="18">
        <v>15556</v>
      </c>
      <c r="E590" s="18">
        <v>7400</v>
      </c>
      <c r="F590" s="18">
        <v>6512.86</v>
      </c>
      <c r="G590" s="18">
        <f t="shared" si="155"/>
        <v>1730.1799999999994</v>
      </c>
      <c r="H590" s="18">
        <f t="shared" si="156"/>
        <v>887.14000000000033</v>
      </c>
      <c r="I590" s="19">
        <f t="shared" si="157"/>
        <v>36.17595155854039</v>
      </c>
      <c r="J590" s="19">
        <f t="shared" si="158"/>
        <v>88.011621621621615</v>
      </c>
      <c r="K590" s="19">
        <f t="shared" si="159"/>
        <v>41.867189508871171</v>
      </c>
    </row>
    <row r="591" spans="1:11" x14ac:dyDescent="0.2">
      <c r="A591" s="23" t="s">
        <v>38</v>
      </c>
      <c r="B591" s="17" t="s">
        <v>39</v>
      </c>
      <c r="C591" s="18">
        <v>4782.68</v>
      </c>
      <c r="D591" s="18">
        <v>15556</v>
      </c>
      <c r="E591" s="18">
        <v>7400</v>
      </c>
      <c r="F591" s="18">
        <v>6512.86</v>
      </c>
      <c r="G591" s="18">
        <f t="shared" si="155"/>
        <v>1730.1799999999994</v>
      </c>
      <c r="H591" s="18">
        <f t="shared" si="156"/>
        <v>887.14000000000033</v>
      </c>
      <c r="I591" s="19">
        <f t="shared" si="157"/>
        <v>36.17595155854039</v>
      </c>
      <c r="J591" s="19">
        <f t="shared" si="158"/>
        <v>88.011621621621615</v>
      </c>
      <c r="K591" s="19">
        <f t="shared" si="159"/>
        <v>41.867189508871171</v>
      </c>
    </row>
    <row r="592" spans="1:11" x14ac:dyDescent="0.2">
      <c r="A592" s="24" t="s">
        <v>40</v>
      </c>
      <c r="B592" s="17" t="s">
        <v>41</v>
      </c>
      <c r="C592" s="18">
        <v>4782.68</v>
      </c>
      <c r="D592" s="18">
        <v>13380</v>
      </c>
      <c r="E592" s="18">
        <v>6400</v>
      </c>
      <c r="F592" s="18">
        <v>5208.74</v>
      </c>
      <c r="G592" s="18">
        <f t="shared" si="155"/>
        <v>426.05999999999949</v>
      </c>
      <c r="H592" s="18">
        <f t="shared" si="156"/>
        <v>1191.2600000000002</v>
      </c>
      <c r="I592" s="19">
        <f t="shared" si="157"/>
        <v>8.9083944566644533</v>
      </c>
      <c r="J592" s="19">
        <f t="shared" si="158"/>
        <v>81.386562499999997</v>
      </c>
      <c r="K592" s="19">
        <f t="shared" si="159"/>
        <v>38.92929745889387</v>
      </c>
    </row>
    <row r="593" spans="1:11" x14ac:dyDescent="0.2">
      <c r="A593" s="24" t="s">
        <v>42</v>
      </c>
      <c r="B593" s="17" t="s">
        <v>43</v>
      </c>
      <c r="C593" s="18">
        <v>0</v>
      </c>
      <c r="D593" s="18">
        <v>2176</v>
      </c>
      <c r="E593" s="18">
        <v>1000</v>
      </c>
      <c r="F593" s="18">
        <v>1304.1199999999999</v>
      </c>
      <c r="G593" s="18">
        <f t="shared" si="155"/>
        <v>1304.1199999999999</v>
      </c>
      <c r="H593" s="18">
        <f t="shared" si="156"/>
        <v>-304.11999999999989</v>
      </c>
      <c r="I593" s="19">
        <f t="shared" si="157"/>
        <v>0</v>
      </c>
      <c r="J593" s="19">
        <f t="shared" si="158"/>
        <v>130.41200000000001</v>
      </c>
      <c r="K593" s="19">
        <f t="shared" si="159"/>
        <v>59.931985294117638</v>
      </c>
    </row>
    <row r="594" spans="1:11" x14ac:dyDescent="0.2">
      <c r="A594" s="16"/>
      <c r="B594" s="17" t="s">
        <v>64</v>
      </c>
      <c r="C594" s="18">
        <v>10773.32</v>
      </c>
      <c r="D594" s="18">
        <v>0</v>
      </c>
      <c r="E594" s="18">
        <v>0</v>
      </c>
      <c r="F594" s="18">
        <v>9043.14</v>
      </c>
      <c r="G594" s="18">
        <f t="shared" si="155"/>
        <v>-1730.1800000000003</v>
      </c>
      <c r="H594" s="18">
        <f t="shared" si="156"/>
        <v>-9043.14</v>
      </c>
      <c r="I594" s="19">
        <f t="shared" si="157"/>
        <v>-16.059858984973999</v>
      </c>
      <c r="J594" s="19">
        <f t="shared" si="158"/>
        <v>0</v>
      </c>
      <c r="K594" s="19">
        <f t="shared" si="159"/>
        <v>0</v>
      </c>
    </row>
    <row r="595" spans="1:11" x14ac:dyDescent="0.2">
      <c r="A595" s="16" t="s">
        <v>65</v>
      </c>
      <c r="B595" s="17" t="s">
        <v>66</v>
      </c>
      <c r="C595" s="18">
        <v>-10773.32</v>
      </c>
      <c r="D595" s="18">
        <v>0</v>
      </c>
      <c r="E595" s="18">
        <v>0</v>
      </c>
      <c r="F595" s="18">
        <v>-9043.14</v>
      </c>
      <c r="G595" s="18">
        <f t="shared" si="155"/>
        <v>1730.1800000000003</v>
      </c>
      <c r="H595" s="18">
        <f t="shared" si="156"/>
        <v>9043.14</v>
      </c>
      <c r="I595" s="19">
        <f t="shared" si="157"/>
        <v>-16.059858984973999</v>
      </c>
      <c r="J595" s="19">
        <f t="shared" si="158"/>
        <v>0</v>
      </c>
      <c r="K595" s="19">
        <f t="shared" si="159"/>
        <v>0</v>
      </c>
    </row>
    <row r="596" spans="1:11" x14ac:dyDescent="0.2">
      <c r="A596" s="22" t="s">
        <v>67</v>
      </c>
      <c r="B596" s="17" t="s">
        <v>68</v>
      </c>
      <c r="C596" s="18">
        <v>-10773.32</v>
      </c>
      <c r="D596" s="18">
        <v>0</v>
      </c>
      <c r="E596" s="18">
        <v>0</v>
      </c>
      <c r="F596" s="18">
        <v>-9043.14</v>
      </c>
      <c r="G596" s="18">
        <f t="shared" si="155"/>
        <v>1730.1800000000003</v>
      </c>
      <c r="H596" s="18">
        <f t="shared" si="156"/>
        <v>9043.14</v>
      </c>
      <c r="I596" s="19">
        <f t="shared" si="157"/>
        <v>-16.059858984973999</v>
      </c>
      <c r="J596" s="19">
        <f t="shared" si="158"/>
        <v>0</v>
      </c>
      <c r="K596" s="19">
        <f t="shared" si="159"/>
        <v>0</v>
      </c>
    </row>
    <row r="597" spans="1:11" ht="25.5" x14ac:dyDescent="0.2">
      <c r="A597" s="36" t="s">
        <v>120</v>
      </c>
      <c r="B597" s="28" t="s">
        <v>121</v>
      </c>
      <c r="C597" s="29"/>
      <c r="D597" s="29"/>
      <c r="E597" s="29"/>
      <c r="F597" s="29"/>
      <c r="G597" s="29"/>
      <c r="H597" s="29"/>
      <c r="I597" s="30"/>
      <c r="J597" s="30"/>
      <c r="K597" s="30"/>
    </row>
    <row r="598" spans="1:11" x14ac:dyDescent="0.2">
      <c r="A598" s="16" t="s">
        <v>26</v>
      </c>
      <c r="B598" s="17" t="s">
        <v>27</v>
      </c>
      <c r="C598" s="18">
        <v>161560</v>
      </c>
      <c r="D598" s="18">
        <v>58422</v>
      </c>
      <c r="E598" s="18">
        <v>0</v>
      </c>
      <c r="F598" s="18">
        <v>58422</v>
      </c>
      <c r="G598" s="18">
        <f t="shared" ref="G598:G610" si="160">F598-C598</f>
        <v>-103138</v>
      </c>
      <c r="H598" s="18">
        <f t="shared" ref="H598:H610" si="161">E598-F598</f>
        <v>-58422</v>
      </c>
      <c r="I598" s="19">
        <f t="shared" ref="I598:I610" si="162">IF(ISERROR(F598/C598),0,F598/C598*100-100)</f>
        <v>-63.838821490467943</v>
      </c>
      <c r="J598" s="19">
        <f t="shared" ref="J598:J610" si="163">IF(ISERROR(F598/E598),0,F598/E598*100)</f>
        <v>0</v>
      </c>
      <c r="K598" s="19">
        <f t="shared" ref="K598:K610" si="164">IF(ISERROR(F598/D598),0,F598/D598*100)</f>
        <v>100</v>
      </c>
    </row>
    <row r="599" spans="1:11" x14ac:dyDescent="0.2">
      <c r="A599" s="22" t="s">
        <v>30</v>
      </c>
      <c r="B599" s="17" t="s">
        <v>31</v>
      </c>
      <c r="C599" s="18">
        <v>161560</v>
      </c>
      <c r="D599" s="18">
        <v>58422</v>
      </c>
      <c r="E599" s="18">
        <v>0</v>
      </c>
      <c r="F599" s="18">
        <v>58422</v>
      </c>
      <c r="G599" s="18">
        <f t="shared" si="160"/>
        <v>-103138</v>
      </c>
      <c r="H599" s="18">
        <f t="shared" si="161"/>
        <v>-58422</v>
      </c>
      <c r="I599" s="19">
        <f t="shared" si="162"/>
        <v>-63.838821490467943</v>
      </c>
      <c r="J599" s="19">
        <f t="shared" si="163"/>
        <v>0</v>
      </c>
      <c r="K599" s="19">
        <f t="shared" si="164"/>
        <v>100</v>
      </c>
    </row>
    <row r="600" spans="1:11" x14ac:dyDescent="0.2">
      <c r="A600" s="23" t="s">
        <v>32</v>
      </c>
      <c r="B600" s="17" t="s">
        <v>33</v>
      </c>
      <c r="C600" s="18">
        <v>161560</v>
      </c>
      <c r="D600" s="18">
        <v>58422</v>
      </c>
      <c r="E600" s="18">
        <v>0</v>
      </c>
      <c r="F600" s="18">
        <v>58422</v>
      </c>
      <c r="G600" s="18">
        <f t="shared" si="160"/>
        <v>-103138</v>
      </c>
      <c r="H600" s="18">
        <f t="shared" si="161"/>
        <v>-58422</v>
      </c>
      <c r="I600" s="19">
        <f t="shared" si="162"/>
        <v>-63.838821490467943</v>
      </c>
      <c r="J600" s="19">
        <f t="shared" si="163"/>
        <v>0</v>
      </c>
      <c r="K600" s="19">
        <f t="shared" si="164"/>
        <v>100</v>
      </c>
    </row>
    <row r="601" spans="1:11" x14ac:dyDescent="0.2">
      <c r="A601" s="16" t="s">
        <v>34</v>
      </c>
      <c r="B601" s="17" t="s">
        <v>35</v>
      </c>
      <c r="C601" s="18">
        <v>36165.300000000003</v>
      </c>
      <c r="D601" s="18">
        <v>58422</v>
      </c>
      <c r="E601" s="18">
        <v>0</v>
      </c>
      <c r="F601" s="18">
        <v>15362.25</v>
      </c>
      <c r="G601" s="18">
        <f t="shared" si="160"/>
        <v>-20803.050000000003</v>
      </c>
      <c r="H601" s="18">
        <f t="shared" si="161"/>
        <v>-15362.25</v>
      </c>
      <c r="I601" s="19">
        <f t="shared" si="162"/>
        <v>-57.522127564267414</v>
      </c>
      <c r="J601" s="19">
        <f t="shared" si="163"/>
        <v>0</v>
      </c>
      <c r="K601" s="19">
        <f t="shared" si="164"/>
        <v>26.29531683270001</v>
      </c>
    </row>
    <row r="602" spans="1:11" x14ac:dyDescent="0.2">
      <c r="A602" s="22" t="s">
        <v>36</v>
      </c>
      <c r="B602" s="17" t="s">
        <v>37</v>
      </c>
      <c r="C602" s="18">
        <v>36165.300000000003</v>
      </c>
      <c r="D602" s="18">
        <v>34372</v>
      </c>
      <c r="E602" s="18">
        <v>0</v>
      </c>
      <c r="F602" s="18">
        <v>15362.25</v>
      </c>
      <c r="G602" s="18">
        <f t="shared" si="160"/>
        <v>-20803.050000000003</v>
      </c>
      <c r="H602" s="18">
        <f t="shared" si="161"/>
        <v>-15362.25</v>
      </c>
      <c r="I602" s="19">
        <f t="shared" si="162"/>
        <v>-57.522127564267414</v>
      </c>
      <c r="J602" s="19">
        <f t="shared" si="163"/>
        <v>0</v>
      </c>
      <c r="K602" s="19">
        <f t="shared" si="164"/>
        <v>44.694082392645171</v>
      </c>
    </row>
    <row r="603" spans="1:11" x14ac:dyDescent="0.2">
      <c r="A603" s="23" t="s">
        <v>38</v>
      </c>
      <c r="B603" s="17" t="s">
        <v>39</v>
      </c>
      <c r="C603" s="18">
        <v>36165.300000000003</v>
      </c>
      <c r="D603" s="18">
        <v>34372</v>
      </c>
      <c r="E603" s="18">
        <v>0</v>
      </c>
      <c r="F603" s="18">
        <v>15362.25</v>
      </c>
      <c r="G603" s="18">
        <f t="shared" si="160"/>
        <v>-20803.050000000003</v>
      </c>
      <c r="H603" s="18">
        <f t="shared" si="161"/>
        <v>-15362.25</v>
      </c>
      <c r="I603" s="19">
        <f t="shared" si="162"/>
        <v>-57.522127564267414</v>
      </c>
      <c r="J603" s="19">
        <f t="shared" si="163"/>
        <v>0</v>
      </c>
      <c r="K603" s="19">
        <f t="shared" si="164"/>
        <v>44.694082392645171</v>
      </c>
    </row>
    <row r="604" spans="1:11" x14ac:dyDescent="0.2">
      <c r="A604" s="24" t="s">
        <v>40</v>
      </c>
      <c r="B604" s="17" t="s">
        <v>41</v>
      </c>
      <c r="C604" s="18">
        <v>15745.33</v>
      </c>
      <c r="D604" s="18">
        <v>19726</v>
      </c>
      <c r="E604" s="18">
        <v>0</v>
      </c>
      <c r="F604" s="18">
        <v>15362.25</v>
      </c>
      <c r="G604" s="18">
        <f t="shared" si="160"/>
        <v>-383.07999999999993</v>
      </c>
      <c r="H604" s="18">
        <f t="shared" si="161"/>
        <v>-15362.25</v>
      </c>
      <c r="I604" s="19">
        <f t="shared" si="162"/>
        <v>-2.4329753647589456</v>
      </c>
      <c r="J604" s="19">
        <f t="shared" si="163"/>
        <v>0</v>
      </c>
      <c r="K604" s="19">
        <f t="shared" si="164"/>
        <v>77.878181080807053</v>
      </c>
    </row>
    <row r="605" spans="1:11" x14ac:dyDescent="0.2">
      <c r="A605" s="24" t="s">
        <v>42</v>
      </c>
      <c r="B605" s="17" t="s">
        <v>43</v>
      </c>
      <c r="C605" s="18">
        <v>20419.97</v>
      </c>
      <c r="D605" s="18">
        <v>14646</v>
      </c>
      <c r="E605" s="18">
        <v>0</v>
      </c>
      <c r="F605" s="18">
        <v>0</v>
      </c>
      <c r="G605" s="18">
        <f t="shared" si="160"/>
        <v>-20419.97</v>
      </c>
      <c r="H605" s="18">
        <f t="shared" si="161"/>
        <v>0</v>
      </c>
      <c r="I605" s="19">
        <f t="shared" si="162"/>
        <v>-100</v>
      </c>
      <c r="J605" s="19">
        <f t="shared" si="163"/>
        <v>0</v>
      </c>
      <c r="K605" s="19">
        <f t="shared" si="164"/>
        <v>0</v>
      </c>
    </row>
    <row r="606" spans="1:11" x14ac:dyDescent="0.2">
      <c r="A606" s="22" t="s">
        <v>60</v>
      </c>
      <c r="B606" s="17" t="s">
        <v>61</v>
      </c>
      <c r="C606" s="18">
        <v>0</v>
      </c>
      <c r="D606" s="18">
        <v>24050</v>
      </c>
      <c r="E606" s="18">
        <v>0</v>
      </c>
      <c r="F606" s="18">
        <v>0</v>
      </c>
      <c r="G606" s="18">
        <f t="shared" si="160"/>
        <v>0</v>
      </c>
      <c r="H606" s="18">
        <f t="shared" si="161"/>
        <v>0</v>
      </c>
      <c r="I606" s="19">
        <f t="shared" si="162"/>
        <v>0</v>
      </c>
      <c r="J606" s="19">
        <f t="shared" si="163"/>
        <v>0</v>
      </c>
      <c r="K606" s="19">
        <f t="shared" si="164"/>
        <v>0</v>
      </c>
    </row>
    <row r="607" spans="1:11" x14ac:dyDescent="0.2">
      <c r="A607" s="23" t="s">
        <v>62</v>
      </c>
      <c r="B607" s="17" t="s">
        <v>63</v>
      </c>
      <c r="C607" s="18">
        <v>0</v>
      </c>
      <c r="D607" s="18">
        <v>24050</v>
      </c>
      <c r="E607" s="18">
        <v>0</v>
      </c>
      <c r="F607" s="18">
        <v>0</v>
      </c>
      <c r="G607" s="18">
        <f t="shared" si="160"/>
        <v>0</v>
      </c>
      <c r="H607" s="18">
        <f t="shared" si="161"/>
        <v>0</v>
      </c>
      <c r="I607" s="19">
        <f t="shared" si="162"/>
        <v>0</v>
      </c>
      <c r="J607" s="19">
        <f t="shared" si="163"/>
        <v>0</v>
      </c>
      <c r="K607" s="19">
        <f t="shared" si="164"/>
        <v>0</v>
      </c>
    </row>
    <row r="608" spans="1:11" x14ac:dyDescent="0.2">
      <c r="A608" s="16"/>
      <c r="B608" s="17" t="s">
        <v>64</v>
      </c>
      <c r="C608" s="18">
        <v>125394.7</v>
      </c>
      <c r="D608" s="18">
        <v>0</v>
      </c>
      <c r="E608" s="18">
        <v>0</v>
      </c>
      <c r="F608" s="18">
        <v>43059.75</v>
      </c>
      <c r="G608" s="18">
        <f t="shared" si="160"/>
        <v>-82334.95</v>
      </c>
      <c r="H608" s="18">
        <f t="shared" si="161"/>
        <v>-43059.75</v>
      </c>
      <c r="I608" s="19">
        <f t="shared" si="162"/>
        <v>-65.660629994728652</v>
      </c>
      <c r="J608" s="19">
        <f t="shared" si="163"/>
        <v>0</v>
      </c>
      <c r="K608" s="19">
        <f t="shared" si="164"/>
        <v>0</v>
      </c>
    </row>
    <row r="609" spans="1:11" x14ac:dyDescent="0.2">
      <c r="A609" s="16" t="s">
        <v>65</v>
      </c>
      <c r="B609" s="17" t="s">
        <v>66</v>
      </c>
      <c r="C609" s="18">
        <v>-125394.7</v>
      </c>
      <c r="D609" s="18">
        <v>0</v>
      </c>
      <c r="E609" s="18">
        <v>0</v>
      </c>
      <c r="F609" s="18">
        <v>-43059.75</v>
      </c>
      <c r="G609" s="18">
        <f t="shared" si="160"/>
        <v>82334.95</v>
      </c>
      <c r="H609" s="18">
        <f t="shared" si="161"/>
        <v>43059.75</v>
      </c>
      <c r="I609" s="19">
        <f t="shared" si="162"/>
        <v>-65.660629994728652</v>
      </c>
      <c r="J609" s="19">
        <f t="shared" si="163"/>
        <v>0</v>
      </c>
      <c r="K609" s="19">
        <f t="shared" si="164"/>
        <v>0</v>
      </c>
    </row>
    <row r="610" spans="1:11" x14ac:dyDescent="0.2">
      <c r="A610" s="22" t="s">
        <v>67</v>
      </c>
      <c r="B610" s="17" t="s">
        <v>68</v>
      </c>
      <c r="C610" s="18">
        <v>-125394.7</v>
      </c>
      <c r="D610" s="18">
        <v>0</v>
      </c>
      <c r="E610" s="18">
        <v>0</v>
      </c>
      <c r="F610" s="18">
        <v>-43059.75</v>
      </c>
      <c r="G610" s="18">
        <f t="shared" si="160"/>
        <v>82334.95</v>
      </c>
      <c r="H610" s="18">
        <f t="shared" si="161"/>
        <v>43059.75</v>
      </c>
      <c r="I610" s="19">
        <f t="shared" si="162"/>
        <v>-65.660629994728652</v>
      </c>
      <c r="J610" s="19">
        <f t="shared" si="163"/>
        <v>0</v>
      </c>
      <c r="K610" s="19">
        <f t="shared" si="164"/>
        <v>0</v>
      </c>
    </row>
    <row r="611" spans="1:11" ht="25.5" x14ac:dyDescent="0.2">
      <c r="A611" s="27" t="s">
        <v>179</v>
      </c>
      <c r="B611" s="28" t="s">
        <v>180</v>
      </c>
      <c r="C611" s="29"/>
      <c r="D611" s="29"/>
      <c r="E611" s="29"/>
      <c r="F611" s="29"/>
      <c r="G611" s="29"/>
      <c r="H611" s="29"/>
      <c r="I611" s="30"/>
      <c r="J611" s="30"/>
      <c r="K611" s="30"/>
    </row>
    <row r="612" spans="1:11" x14ac:dyDescent="0.2">
      <c r="A612" s="16" t="s">
        <v>26</v>
      </c>
      <c r="B612" s="17" t="s">
        <v>27</v>
      </c>
      <c r="C612" s="18">
        <v>2167595.19</v>
      </c>
      <c r="D612" s="18">
        <v>2566219</v>
      </c>
      <c r="E612" s="18">
        <v>1137007</v>
      </c>
      <c r="F612" s="18">
        <v>2337414.3199999998</v>
      </c>
      <c r="G612" s="18">
        <f t="shared" ref="G612:G634" si="165">F612-C612</f>
        <v>169819.12999999989</v>
      </c>
      <c r="H612" s="18">
        <f t="shared" ref="H612:H634" si="166">E612-F612</f>
        <v>-1200407.3199999998</v>
      </c>
      <c r="I612" s="19">
        <f t="shared" ref="I612:I634" si="167">IF(ISERROR(F612/C612),0,F612/C612*100-100)</f>
        <v>7.8344485530990653</v>
      </c>
      <c r="J612" s="19">
        <f t="shared" ref="J612:J634" si="168">IF(ISERROR(F612/E612),0,F612/E612*100)</f>
        <v>205.57607121152287</v>
      </c>
      <c r="K612" s="19">
        <f t="shared" ref="K612:K634" si="169">IF(ISERROR(F612/D612),0,F612/D612*100)</f>
        <v>91.083976854664385</v>
      </c>
    </row>
    <row r="613" spans="1:11" x14ac:dyDescent="0.2">
      <c r="A613" s="22" t="s">
        <v>88</v>
      </c>
      <c r="B613" s="17" t="s">
        <v>89</v>
      </c>
      <c r="C613" s="18">
        <v>335110.19</v>
      </c>
      <c r="D613" s="18">
        <v>516207</v>
      </c>
      <c r="E613" s="18">
        <v>264221</v>
      </c>
      <c r="F613" s="18">
        <v>287402.32</v>
      </c>
      <c r="G613" s="18">
        <f t="shared" si="165"/>
        <v>-47707.869999999995</v>
      </c>
      <c r="H613" s="18">
        <f t="shared" si="166"/>
        <v>-23181.320000000007</v>
      </c>
      <c r="I613" s="19">
        <f t="shared" si="167"/>
        <v>-14.236472486855746</v>
      </c>
      <c r="J613" s="19">
        <f t="shared" si="168"/>
        <v>108.77345858202037</v>
      </c>
      <c r="K613" s="19">
        <f t="shared" si="169"/>
        <v>55.675788976127791</v>
      </c>
    </row>
    <row r="614" spans="1:11" x14ac:dyDescent="0.2">
      <c r="A614" s="22" t="s">
        <v>30</v>
      </c>
      <c r="B614" s="17" t="s">
        <v>31</v>
      </c>
      <c r="C614" s="18">
        <v>1832485</v>
      </c>
      <c r="D614" s="18">
        <v>2050012</v>
      </c>
      <c r="E614" s="18">
        <v>872786</v>
      </c>
      <c r="F614" s="18">
        <v>2050012</v>
      </c>
      <c r="G614" s="18">
        <f t="shared" si="165"/>
        <v>217527</v>
      </c>
      <c r="H614" s="18">
        <f t="shared" si="166"/>
        <v>-1177226</v>
      </c>
      <c r="I614" s="19">
        <f t="shared" si="167"/>
        <v>11.870601942171419</v>
      </c>
      <c r="J614" s="19">
        <f t="shared" si="168"/>
        <v>234.8814027722718</v>
      </c>
      <c r="K614" s="19">
        <f t="shared" si="169"/>
        <v>100</v>
      </c>
    </row>
    <row r="615" spans="1:11" x14ac:dyDescent="0.2">
      <c r="A615" s="23" t="s">
        <v>32</v>
      </c>
      <c r="B615" s="17" t="s">
        <v>33</v>
      </c>
      <c r="C615" s="18">
        <v>1832485</v>
      </c>
      <c r="D615" s="18">
        <v>2050012</v>
      </c>
      <c r="E615" s="18">
        <v>872786</v>
      </c>
      <c r="F615" s="18">
        <v>2050012</v>
      </c>
      <c r="G615" s="18">
        <f t="shared" si="165"/>
        <v>217527</v>
      </c>
      <c r="H615" s="18">
        <f t="shared" si="166"/>
        <v>-1177226</v>
      </c>
      <c r="I615" s="19">
        <f t="shared" si="167"/>
        <v>11.870601942171419</v>
      </c>
      <c r="J615" s="19">
        <f t="shared" si="168"/>
        <v>234.8814027722718</v>
      </c>
      <c r="K615" s="19">
        <f t="shared" si="169"/>
        <v>100</v>
      </c>
    </row>
    <row r="616" spans="1:11" x14ac:dyDescent="0.2">
      <c r="A616" s="16" t="s">
        <v>34</v>
      </c>
      <c r="B616" s="17" t="s">
        <v>35</v>
      </c>
      <c r="C616" s="18">
        <v>1107867.55</v>
      </c>
      <c r="D616" s="18">
        <v>2578074</v>
      </c>
      <c r="E616" s="18">
        <v>1039509</v>
      </c>
      <c r="F616" s="18">
        <v>947937.24</v>
      </c>
      <c r="G616" s="18">
        <f t="shared" si="165"/>
        <v>-159930.31000000006</v>
      </c>
      <c r="H616" s="18">
        <f t="shared" si="166"/>
        <v>91571.760000000009</v>
      </c>
      <c r="I616" s="19">
        <f t="shared" si="167"/>
        <v>-14.435869161435406</v>
      </c>
      <c r="J616" s="19">
        <f t="shared" si="168"/>
        <v>91.190864148362351</v>
      </c>
      <c r="K616" s="19">
        <f t="shared" si="169"/>
        <v>36.769202125307501</v>
      </c>
    </row>
    <row r="617" spans="1:11" x14ac:dyDescent="0.2">
      <c r="A617" s="22" t="s">
        <v>36</v>
      </c>
      <c r="B617" s="17" t="s">
        <v>37</v>
      </c>
      <c r="C617" s="18">
        <v>983600.55</v>
      </c>
      <c r="D617" s="18">
        <v>2578074</v>
      </c>
      <c r="E617" s="18">
        <v>1039509</v>
      </c>
      <c r="F617" s="18">
        <v>947937.24</v>
      </c>
      <c r="G617" s="18">
        <f t="shared" si="165"/>
        <v>-35663.310000000056</v>
      </c>
      <c r="H617" s="18">
        <f t="shared" si="166"/>
        <v>91571.760000000009</v>
      </c>
      <c r="I617" s="19">
        <f t="shared" si="167"/>
        <v>-3.6257919945246044</v>
      </c>
      <c r="J617" s="19">
        <f t="shared" si="168"/>
        <v>91.190864148362351</v>
      </c>
      <c r="K617" s="19">
        <f t="shared" si="169"/>
        <v>36.769202125307501</v>
      </c>
    </row>
    <row r="618" spans="1:11" x14ac:dyDescent="0.2">
      <c r="A618" s="23" t="s">
        <v>38</v>
      </c>
      <c r="B618" s="17" t="s">
        <v>39</v>
      </c>
      <c r="C618" s="18">
        <v>721902.22</v>
      </c>
      <c r="D618" s="18">
        <v>2273551</v>
      </c>
      <c r="E618" s="18">
        <v>893321</v>
      </c>
      <c r="F618" s="18">
        <v>782154</v>
      </c>
      <c r="G618" s="18">
        <f t="shared" si="165"/>
        <v>60251.780000000028</v>
      </c>
      <c r="H618" s="18">
        <f t="shared" si="166"/>
        <v>111167</v>
      </c>
      <c r="I618" s="19">
        <f t="shared" si="167"/>
        <v>8.3462522112759387</v>
      </c>
      <c r="J618" s="19">
        <f t="shared" si="168"/>
        <v>87.555761031029149</v>
      </c>
      <c r="K618" s="19">
        <f t="shared" si="169"/>
        <v>34.402307227768368</v>
      </c>
    </row>
    <row r="619" spans="1:11" x14ac:dyDescent="0.2">
      <c r="A619" s="24" t="s">
        <v>40</v>
      </c>
      <c r="B619" s="17" t="s">
        <v>41</v>
      </c>
      <c r="C619" s="18">
        <v>639089.42000000004</v>
      </c>
      <c r="D619" s="18">
        <v>1713588</v>
      </c>
      <c r="E619" s="18">
        <v>708686</v>
      </c>
      <c r="F619" s="18">
        <v>625337.94999999995</v>
      </c>
      <c r="G619" s="18">
        <f t="shared" si="165"/>
        <v>-13751.470000000088</v>
      </c>
      <c r="H619" s="18">
        <f t="shared" si="166"/>
        <v>83348.050000000047</v>
      </c>
      <c r="I619" s="19">
        <f t="shared" si="167"/>
        <v>-2.1517286266450952</v>
      </c>
      <c r="J619" s="19">
        <f t="shared" si="168"/>
        <v>88.239072029079153</v>
      </c>
      <c r="K619" s="19">
        <f t="shared" si="169"/>
        <v>36.492899693508591</v>
      </c>
    </row>
    <row r="620" spans="1:11" x14ac:dyDescent="0.2">
      <c r="A620" s="24" t="s">
        <v>42</v>
      </c>
      <c r="B620" s="17" t="s">
        <v>43</v>
      </c>
      <c r="C620" s="18">
        <v>82812.800000000003</v>
      </c>
      <c r="D620" s="18">
        <v>559963</v>
      </c>
      <c r="E620" s="18">
        <v>184635</v>
      </c>
      <c r="F620" s="18">
        <v>156816.04999999999</v>
      </c>
      <c r="G620" s="18">
        <f t="shared" si="165"/>
        <v>74003.249999999985</v>
      </c>
      <c r="H620" s="18">
        <f t="shared" si="166"/>
        <v>27818.950000000012</v>
      </c>
      <c r="I620" s="19">
        <f t="shared" si="167"/>
        <v>89.362091367518047</v>
      </c>
      <c r="J620" s="19">
        <f t="shared" si="168"/>
        <v>84.933002951769694</v>
      </c>
      <c r="K620" s="19">
        <f t="shared" si="169"/>
        <v>28.004716383046734</v>
      </c>
    </row>
    <row r="621" spans="1:11" x14ac:dyDescent="0.2">
      <c r="A621" s="25" t="s">
        <v>44</v>
      </c>
      <c r="B621" s="17" t="s">
        <v>45</v>
      </c>
      <c r="C621" s="18">
        <v>243.36</v>
      </c>
      <c r="D621" s="18">
        <v>0</v>
      </c>
      <c r="E621" s="18">
        <v>0</v>
      </c>
      <c r="F621" s="18">
        <v>448.64</v>
      </c>
      <c r="G621" s="18">
        <f t="shared" si="165"/>
        <v>205.27999999999997</v>
      </c>
      <c r="H621" s="18">
        <f t="shared" si="166"/>
        <v>-448.64</v>
      </c>
      <c r="I621" s="19">
        <f t="shared" si="167"/>
        <v>84.352399737015105</v>
      </c>
      <c r="J621" s="19">
        <f t="shared" si="168"/>
        <v>0</v>
      </c>
      <c r="K621" s="19">
        <f t="shared" si="169"/>
        <v>0</v>
      </c>
    </row>
    <row r="622" spans="1:11" x14ac:dyDescent="0.2">
      <c r="A622" s="23" t="s">
        <v>46</v>
      </c>
      <c r="B622" s="17" t="s">
        <v>47</v>
      </c>
      <c r="C622" s="18">
        <v>222955.68</v>
      </c>
      <c r="D622" s="18">
        <v>288523</v>
      </c>
      <c r="E622" s="18">
        <v>133188</v>
      </c>
      <c r="F622" s="18">
        <v>152783.24</v>
      </c>
      <c r="G622" s="18">
        <f t="shared" si="165"/>
        <v>-70172.44</v>
      </c>
      <c r="H622" s="18">
        <f t="shared" si="166"/>
        <v>-19595.239999999991</v>
      </c>
      <c r="I622" s="19">
        <f t="shared" si="167"/>
        <v>-31.473717108261155</v>
      </c>
      <c r="J622" s="19">
        <f t="shared" si="168"/>
        <v>114.71246658858153</v>
      </c>
      <c r="K622" s="19">
        <f t="shared" si="169"/>
        <v>52.953573891856109</v>
      </c>
    </row>
    <row r="623" spans="1:11" x14ac:dyDescent="0.2">
      <c r="A623" s="24" t="s">
        <v>48</v>
      </c>
      <c r="B623" s="17" t="s">
        <v>49</v>
      </c>
      <c r="C623" s="18">
        <v>222955.68</v>
      </c>
      <c r="D623" s="18">
        <v>288523</v>
      </c>
      <c r="E623" s="18">
        <v>133188</v>
      </c>
      <c r="F623" s="18">
        <v>152783.24</v>
      </c>
      <c r="G623" s="18">
        <f t="shared" si="165"/>
        <v>-70172.44</v>
      </c>
      <c r="H623" s="18">
        <f t="shared" si="166"/>
        <v>-19595.239999999991</v>
      </c>
      <c r="I623" s="19">
        <f t="shared" si="167"/>
        <v>-31.473717108261155</v>
      </c>
      <c r="J623" s="19">
        <f t="shared" si="168"/>
        <v>114.71246658858153</v>
      </c>
      <c r="K623" s="19">
        <f t="shared" si="169"/>
        <v>52.953573891856109</v>
      </c>
    </row>
    <row r="624" spans="1:11" ht="25.5" x14ac:dyDescent="0.2">
      <c r="A624" s="23" t="s">
        <v>52</v>
      </c>
      <c r="B624" s="17" t="s">
        <v>53</v>
      </c>
      <c r="C624" s="18">
        <v>38742.65</v>
      </c>
      <c r="D624" s="18">
        <v>16000</v>
      </c>
      <c r="E624" s="18">
        <v>13000</v>
      </c>
      <c r="F624" s="18">
        <v>13000</v>
      </c>
      <c r="G624" s="18">
        <f t="shared" si="165"/>
        <v>-25742.65</v>
      </c>
      <c r="H624" s="18">
        <f t="shared" si="166"/>
        <v>0</v>
      </c>
      <c r="I624" s="19">
        <f t="shared" si="167"/>
        <v>-66.445248324520918</v>
      </c>
      <c r="J624" s="19">
        <f t="shared" si="168"/>
        <v>100</v>
      </c>
      <c r="K624" s="19">
        <f t="shared" si="169"/>
        <v>81.25</v>
      </c>
    </row>
    <row r="625" spans="1:11" x14ac:dyDescent="0.2">
      <c r="A625" s="24" t="s">
        <v>54</v>
      </c>
      <c r="B625" s="17" t="s">
        <v>55</v>
      </c>
      <c r="C625" s="18">
        <v>0</v>
      </c>
      <c r="D625" s="18">
        <v>16000</v>
      </c>
      <c r="E625" s="18">
        <v>13000</v>
      </c>
      <c r="F625" s="18">
        <v>13000</v>
      </c>
      <c r="G625" s="18">
        <f t="shared" si="165"/>
        <v>13000</v>
      </c>
      <c r="H625" s="18">
        <f t="shared" si="166"/>
        <v>0</v>
      </c>
      <c r="I625" s="19">
        <f t="shared" si="167"/>
        <v>0</v>
      </c>
      <c r="J625" s="19">
        <f t="shared" si="168"/>
        <v>100</v>
      </c>
      <c r="K625" s="19">
        <f t="shared" si="169"/>
        <v>81.25</v>
      </c>
    </row>
    <row r="626" spans="1:11" ht="25.5" x14ac:dyDescent="0.2">
      <c r="A626" s="25" t="s">
        <v>56</v>
      </c>
      <c r="B626" s="17" t="s">
        <v>57</v>
      </c>
      <c r="C626" s="18">
        <v>0</v>
      </c>
      <c r="D626" s="18">
        <v>16000</v>
      </c>
      <c r="E626" s="18">
        <v>13000</v>
      </c>
      <c r="F626" s="18">
        <v>13000</v>
      </c>
      <c r="G626" s="18">
        <f t="shared" si="165"/>
        <v>13000</v>
      </c>
      <c r="H626" s="18">
        <f t="shared" si="166"/>
        <v>0</v>
      </c>
      <c r="I626" s="19">
        <f t="shared" si="167"/>
        <v>0</v>
      </c>
      <c r="J626" s="19">
        <f t="shared" si="168"/>
        <v>100</v>
      </c>
      <c r="K626" s="19">
        <f t="shared" si="169"/>
        <v>81.25</v>
      </c>
    </row>
    <row r="627" spans="1:11" ht="25.5" x14ac:dyDescent="0.2">
      <c r="A627" s="26" t="s">
        <v>58</v>
      </c>
      <c r="B627" s="17" t="s">
        <v>59</v>
      </c>
      <c r="C627" s="18">
        <v>0</v>
      </c>
      <c r="D627" s="18">
        <v>16000</v>
      </c>
      <c r="E627" s="18">
        <v>13000</v>
      </c>
      <c r="F627" s="18">
        <v>13000</v>
      </c>
      <c r="G627" s="18">
        <f t="shared" si="165"/>
        <v>13000</v>
      </c>
      <c r="H627" s="18">
        <f t="shared" si="166"/>
        <v>0</v>
      </c>
      <c r="I627" s="19">
        <f t="shared" si="167"/>
        <v>0</v>
      </c>
      <c r="J627" s="19">
        <f t="shared" si="168"/>
        <v>100</v>
      </c>
      <c r="K627" s="19">
        <f t="shared" si="169"/>
        <v>81.25</v>
      </c>
    </row>
    <row r="628" spans="1:11" x14ac:dyDescent="0.2">
      <c r="A628" s="24" t="s">
        <v>193</v>
      </c>
      <c r="B628" s="17" t="s">
        <v>194</v>
      </c>
      <c r="C628" s="18">
        <v>38742.65</v>
      </c>
      <c r="D628" s="18">
        <v>0</v>
      </c>
      <c r="E628" s="18">
        <v>0</v>
      </c>
      <c r="F628" s="18">
        <v>0</v>
      </c>
      <c r="G628" s="18">
        <f t="shared" si="165"/>
        <v>-38742.65</v>
      </c>
      <c r="H628" s="18">
        <f t="shared" si="166"/>
        <v>0</v>
      </c>
      <c r="I628" s="19">
        <f t="shared" si="167"/>
        <v>-100</v>
      </c>
      <c r="J628" s="19">
        <f t="shared" si="168"/>
        <v>0</v>
      </c>
      <c r="K628" s="19">
        <f t="shared" si="169"/>
        <v>0</v>
      </c>
    </row>
    <row r="629" spans="1:11" x14ac:dyDescent="0.2">
      <c r="A629" s="22" t="s">
        <v>60</v>
      </c>
      <c r="B629" s="17" t="s">
        <v>61</v>
      </c>
      <c r="C629" s="18">
        <v>124267</v>
      </c>
      <c r="D629" s="18">
        <v>0</v>
      </c>
      <c r="E629" s="18">
        <v>0</v>
      </c>
      <c r="F629" s="18">
        <v>0</v>
      </c>
      <c r="G629" s="18">
        <f t="shared" si="165"/>
        <v>-124267</v>
      </c>
      <c r="H629" s="18">
        <f t="shared" si="166"/>
        <v>0</v>
      </c>
      <c r="I629" s="19">
        <f t="shared" si="167"/>
        <v>-100</v>
      </c>
      <c r="J629" s="19">
        <f t="shared" si="168"/>
        <v>0</v>
      </c>
      <c r="K629" s="19">
        <f t="shared" si="169"/>
        <v>0</v>
      </c>
    </row>
    <row r="630" spans="1:11" x14ac:dyDescent="0.2">
      <c r="A630" s="23" t="s">
        <v>62</v>
      </c>
      <c r="B630" s="17" t="s">
        <v>63</v>
      </c>
      <c r="C630" s="18">
        <v>124267</v>
      </c>
      <c r="D630" s="18">
        <v>0</v>
      </c>
      <c r="E630" s="18">
        <v>0</v>
      </c>
      <c r="F630" s="18">
        <v>0</v>
      </c>
      <c r="G630" s="18">
        <f t="shared" si="165"/>
        <v>-124267</v>
      </c>
      <c r="H630" s="18">
        <f t="shared" si="166"/>
        <v>0</v>
      </c>
      <c r="I630" s="19">
        <f t="shared" si="167"/>
        <v>-100</v>
      </c>
      <c r="J630" s="19">
        <f t="shared" si="168"/>
        <v>0</v>
      </c>
      <c r="K630" s="19">
        <f t="shared" si="169"/>
        <v>0</v>
      </c>
    </row>
    <row r="631" spans="1:11" x14ac:dyDescent="0.2">
      <c r="A631" s="16"/>
      <c r="B631" s="17" t="s">
        <v>64</v>
      </c>
      <c r="C631" s="18">
        <v>1059727.6399999999</v>
      </c>
      <c r="D631" s="18">
        <v>-11855</v>
      </c>
      <c r="E631" s="18">
        <v>97498</v>
      </c>
      <c r="F631" s="18">
        <v>1389477.08</v>
      </c>
      <c r="G631" s="18">
        <f t="shared" si="165"/>
        <v>329749.44000000018</v>
      </c>
      <c r="H631" s="18">
        <f t="shared" si="166"/>
        <v>-1291979.08</v>
      </c>
      <c r="I631" s="19">
        <f t="shared" si="167"/>
        <v>31.116432897796301</v>
      </c>
      <c r="J631" s="19">
        <f t="shared" si="168"/>
        <v>1425.1339309524299</v>
      </c>
      <c r="K631" s="19">
        <f t="shared" si="169"/>
        <v>-11720.59957823703</v>
      </c>
    </row>
    <row r="632" spans="1:11" x14ac:dyDescent="0.2">
      <c r="A632" s="16" t="s">
        <v>65</v>
      </c>
      <c r="B632" s="17" t="s">
        <v>66</v>
      </c>
      <c r="C632" s="18">
        <v>-1059727.6399999999</v>
      </c>
      <c r="D632" s="18">
        <v>11855</v>
      </c>
      <c r="E632" s="18">
        <v>-97498</v>
      </c>
      <c r="F632" s="18">
        <v>-1389477.08</v>
      </c>
      <c r="G632" s="18">
        <f t="shared" si="165"/>
        <v>-329749.44000000018</v>
      </c>
      <c r="H632" s="18">
        <f t="shared" si="166"/>
        <v>1291979.08</v>
      </c>
      <c r="I632" s="19">
        <f t="shared" si="167"/>
        <v>31.116432897796301</v>
      </c>
      <c r="J632" s="19">
        <f t="shared" si="168"/>
        <v>1425.1339309524299</v>
      </c>
      <c r="K632" s="19">
        <f t="shared" si="169"/>
        <v>-11720.59957823703</v>
      </c>
    </row>
    <row r="633" spans="1:11" x14ac:dyDescent="0.2">
      <c r="A633" s="22" t="s">
        <v>67</v>
      </c>
      <c r="B633" s="17" t="s">
        <v>68</v>
      </c>
      <c r="C633" s="18">
        <v>-1059727.6399999999</v>
      </c>
      <c r="D633" s="18">
        <v>11855</v>
      </c>
      <c r="E633" s="18">
        <v>-97498</v>
      </c>
      <c r="F633" s="18">
        <v>-1389477.08</v>
      </c>
      <c r="G633" s="18">
        <f t="shared" si="165"/>
        <v>-329749.44000000018</v>
      </c>
      <c r="H633" s="18">
        <f t="shared" si="166"/>
        <v>1291979.08</v>
      </c>
      <c r="I633" s="19">
        <f t="shared" si="167"/>
        <v>31.116432897796301</v>
      </c>
      <c r="J633" s="19">
        <f t="shared" si="168"/>
        <v>1425.1339309524299</v>
      </c>
      <c r="K633" s="19">
        <f t="shared" si="169"/>
        <v>-11720.59957823703</v>
      </c>
    </row>
    <row r="634" spans="1:11" ht="25.5" x14ac:dyDescent="0.2">
      <c r="A634" s="23" t="s">
        <v>104</v>
      </c>
      <c r="B634" s="17" t="s">
        <v>105</v>
      </c>
      <c r="C634" s="18">
        <v>-47485.03</v>
      </c>
      <c r="D634" s="18">
        <v>11855</v>
      </c>
      <c r="E634" s="18">
        <v>-97498</v>
      </c>
      <c r="F634" s="18">
        <v>-11854.6</v>
      </c>
      <c r="G634" s="18">
        <f t="shared" si="165"/>
        <v>35630.43</v>
      </c>
      <c r="H634" s="18">
        <f t="shared" si="166"/>
        <v>-85643.4</v>
      </c>
      <c r="I634" s="19">
        <f t="shared" si="167"/>
        <v>-75.035079476626635</v>
      </c>
      <c r="J634" s="19">
        <f t="shared" si="168"/>
        <v>12.158813514123366</v>
      </c>
      <c r="K634" s="19">
        <f t="shared" si="169"/>
        <v>-99.996625896246314</v>
      </c>
    </row>
    <row r="635" spans="1:11" ht="25.5" x14ac:dyDescent="0.2">
      <c r="A635" s="36" t="s">
        <v>298</v>
      </c>
      <c r="B635" s="28" t="s">
        <v>299</v>
      </c>
      <c r="C635" s="29"/>
      <c r="D635" s="29"/>
      <c r="E635" s="29"/>
      <c r="F635" s="29"/>
      <c r="G635" s="29"/>
      <c r="H635" s="29"/>
      <c r="I635" s="30"/>
      <c r="J635" s="30"/>
      <c r="K635" s="30"/>
    </row>
    <row r="636" spans="1:11" x14ac:dyDescent="0.2">
      <c r="A636" s="16" t="s">
        <v>26</v>
      </c>
      <c r="B636" s="17" t="s">
        <v>27</v>
      </c>
      <c r="C636" s="18">
        <v>38742.65</v>
      </c>
      <c r="D636" s="18">
        <v>0</v>
      </c>
      <c r="E636" s="18">
        <v>0</v>
      </c>
      <c r="F636" s="18">
        <v>0</v>
      </c>
      <c r="G636" s="18">
        <f t="shared" ref="G636:G641" si="170">F636-C636</f>
        <v>-38742.65</v>
      </c>
      <c r="H636" s="18">
        <f t="shared" ref="H636:H641" si="171">E636-F636</f>
        <v>0</v>
      </c>
      <c r="I636" s="19">
        <f t="shared" ref="I636:I641" si="172">IF(ISERROR(F636/C636),0,F636/C636*100-100)</f>
        <v>-100</v>
      </c>
      <c r="J636" s="19">
        <f t="shared" ref="J636:J641" si="173">IF(ISERROR(F636/E636),0,F636/E636*100)</f>
        <v>0</v>
      </c>
      <c r="K636" s="19">
        <f t="shared" ref="K636:K641" si="174">IF(ISERROR(F636/D636),0,F636/D636*100)</f>
        <v>0</v>
      </c>
    </row>
    <row r="637" spans="1:11" x14ac:dyDescent="0.2">
      <c r="A637" s="22" t="s">
        <v>88</v>
      </c>
      <c r="B637" s="17" t="s">
        <v>89</v>
      </c>
      <c r="C637" s="18">
        <v>38742.65</v>
      </c>
      <c r="D637" s="18">
        <v>0</v>
      </c>
      <c r="E637" s="18">
        <v>0</v>
      </c>
      <c r="F637" s="18">
        <v>0</v>
      </c>
      <c r="G637" s="18">
        <f t="shared" si="170"/>
        <v>-38742.65</v>
      </c>
      <c r="H637" s="18">
        <f t="shared" si="171"/>
        <v>0</v>
      </c>
      <c r="I637" s="19">
        <f t="shared" si="172"/>
        <v>-100</v>
      </c>
      <c r="J637" s="19">
        <f t="shared" si="173"/>
        <v>0</v>
      </c>
      <c r="K637" s="19">
        <f t="shared" si="174"/>
        <v>0</v>
      </c>
    </row>
    <row r="638" spans="1:11" x14ac:dyDescent="0.2">
      <c r="A638" s="16" t="s">
        <v>34</v>
      </c>
      <c r="B638" s="17" t="s">
        <v>35</v>
      </c>
      <c r="C638" s="18">
        <v>38742.65</v>
      </c>
      <c r="D638" s="18">
        <v>0</v>
      </c>
      <c r="E638" s="18">
        <v>0</v>
      </c>
      <c r="F638" s="18">
        <v>0</v>
      </c>
      <c r="G638" s="18">
        <f t="shared" si="170"/>
        <v>-38742.65</v>
      </c>
      <c r="H638" s="18">
        <f t="shared" si="171"/>
        <v>0</v>
      </c>
      <c r="I638" s="19">
        <f t="shared" si="172"/>
        <v>-100</v>
      </c>
      <c r="J638" s="19">
        <f t="shared" si="173"/>
        <v>0</v>
      </c>
      <c r="K638" s="19">
        <f t="shared" si="174"/>
        <v>0</v>
      </c>
    </row>
    <row r="639" spans="1:11" x14ac:dyDescent="0.2">
      <c r="A639" s="22" t="s">
        <v>36</v>
      </c>
      <c r="B639" s="17" t="s">
        <v>37</v>
      </c>
      <c r="C639" s="18">
        <v>38742.65</v>
      </c>
      <c r="D639" s="18">
        <v>0</v>
      </c>
      <c r="E639" s="18">
        <v>0</v>
      </c>
      <c r="F639" s="18">
        <v>0</v>
      </c>
      <c r="G639" s="18">
        <f t="shared" si="170"/>
        <v>-38742.65</v>
      </c>
      <c r="H639" s="18">
        <f t="shared" si="171"/>
        <v>0</v>
      </c>
      <c r="I639" s="19">
        <f t="shared" si="172"/>
        <v>-100</v>
      </c>
      <c r="J639" s="19">
        <f t="shared" si="173"/>
        <v>0</v>
      </c>
      <c r="K639" s="19">
        <f t="shared" si="174"/>
        <v>0</v>
      </c>
    </row>
    <row r="640" spans="1:11" ht="25.5" x14ac:dyDescent="0.2">
      <c r="A640" s="23" t="s">
        <v>52</v>
      </c>
      <c r="B640" s="17" t="s">
        <v>53</v>
      </c>
      <c r="C640" s="18">
        <v>38742.65</v>
      </c>
      <c r="D640" s="18">
        <v>0</v>
      </c>
      <c r="E640" s="18">
        <v>0</v>
      </c>
      <c r="F640" s="18">
        <v>0</v>
      </c>
      <c r="G640" s="18">
        <f t="shared" si="170"/>
        <v>-38742.65</v>
      </c>
      <c r="H640" s="18">
        <f t="shared" si="171"/>
        <v>0</v>
      </c>
      <c r="I640" s="19">
        <f t="shared" si="172"/>
        <v>-100</v>
      </c>
      <c r="J640" s="19">
        <f t="shared" si="173"/>
        <v>0</v>
      </c>
      <c r="K640" s="19">
        <f t="shared" si="174"/>
        <v>0</v>
      </c>
    </row>
    <row r="641" spans="1:11" x14ac:dyDescent="0.2">
      <c r="A641" s="24" t="s">
        <v>193</v>
      </c>
      <c r="B641" s="17" t="s">
        <v>194</v>
      </c>
      <c r="C641" s="18">
        <v>38742.65</v>
      </c>
      <c r="D641" s="18">
        <v>0</v>
      </c>
      <c r="E641" s="18">
        <v>0</v>
      </c>
      <c r="F641" s="18">
        <v>0</v>
      </c>
      <c r="G641" s="18">
        <f t="shared" si="170"/>
        <v>-38742.65</v>
      </c>
      <c r="H641" s="18">
        <f t="shared" si="171"/>
        <v>0</v>
      </c>
      <c r="I641" s="19">
        <f t="shared" si="172"/>
        <v>-100</v>
      </c>
      <c r="J641" s="19">
        <f t="shared" si="173"/>
        <v>0</v>
      </c>
      <c r="K641" s="19">
        <f t="shared" si="174"/>
        <v>0</v>
      </c>
    </row>
    <row r="642" spans="1:11" x14ac:dyDescent="0.2">
      <c r="A642" s="36" t="s">
        <v>181</v>
      </c>
      <c r="B642" s="28" t="s">
        <v>300</v>
      </c>
      <c r="C642" s="29"/>
      <c r="D642" s="29"/>
      <c r="E642" s="29"/>
      <c r="F642" s="29"/>
      <c r="G642" s="29"/>
      <c r="H642" s="29"/>
      <c r="I642" s="30"/>
      <c r="J642" s="30"/>
      <c r="K642" s="30"/>
    </row>
    <row r="643" spans="1:11" x14ac:dyDescent="0.2">
      <c r="A643" s="16" t="s">
        <v>26</v>
      </c>
      <c r="B643" s="17" t="s">
        <v>27</v>
      </c>
      <c r="C643" s="18">
        <v>2128852.54</v>
      </c>
      <c r="D643" s="18">
        <v>2566219</v>
      </c>
      <c r="E643" s="18">
        <v>1137007</v>
      </c>
      <c r="F643" s="18">
        <v>2337414.3199999998</v>
      </c>
      <c r="G643" s="18">
        <f t="shared" ref="G643:G664" si="175">F643-C643</f>
        <v>208561.7799999998</v>
      </c>
      <c r="H643" s="18">
        <f t="shared" ref="H643:H664" si="176">E643-F643</f>
        <v>-1200407.3199999998</v>
      </c>
      <c r="I643" s="19">
        <f t="shared" ref="I643:I664" si="177">IF(ISERROR(F643/C643),0,F643/C643*100-100)</f>
        <v>9.7969105929713578</v>
      </c>
      <c r="J643" s="19">
        <f t="shared" ref="J643:J664" si="178">IF(ISERROR(F643/E643),0,F643/E643*100)</f>
        <v>205.57607121152287</v>
      </c>
      <c r="K643" s="19">
        <f t="shared" ref="K643:K664" si="179">IF(ISERROR(F643/D643),0,F643/D643*100)</f>
        <v>91.083976854664385</v>
      </c>
    </row>
    <row r="644" spans="1:11" x14ac:dyDescent="0.2">
      <c r="A644" s="22" t="s">
        <v>88</v>
      </c>
      <c r="B644" s="17" t="s">
        <v>89</v>
      </c>
      <c r="C644" s="18">
        <v>296367.53999999998</v>
      </c>
      <c r="D644" s="18">
        <v>516207</v>
      </c>
      <c r="E644" s="18">
        <v>264221</v>
      </c>
      <c r="F644" s="18">
        <v>287402.32</v>
      </c>
      <c r="G644" s="18">
        <f t="shared" si="175"/>
        <v>-8965.2199999999721</v>
      </c>
      <c r="H644" s="18">
        <f t="shared" si="176"/>
        <v>-23181.320000000007</v>
      </c>
      <c r="I644" s="19">
        <f t="shared" si="177"/>
        <v>-3.025034388043963</v>
      </c>
      <c r="J644" s="19">
        <f t="shared" si="178"/>
        <v>108.77345858202037</v>
      </c>
      <c r="K644" s="19">
        <f t="shared" si="179"/>
        <v>55.675788976127791</v>
      </c>
    </row>
    <row r="645" spans="1:11" x14ac:dyDescent="0.2">
      <c r="A645" s="22" t="s">
        <v>30</v>
      </c>
      <c r="B645" s="17" t="s">
        <v>31</v>
      </c>
      <c r="C645" s="18">
        <v>1832485</v>
      </c>
      <c r="D645" s="18">
        <v>2050012</v>
      </c>
      <c r="E645" s="18">
        <v>872786</v>
      </c>
      <c r="F645" s="18">
        <v>2050012</v>
      </c>
      <c r="G645" s="18">
        <f t="shared" si="175"/>
        <v>217527</v>
      </c>
      <c r="H645" s="18">
        <f t="shared" si="176"/>
        <v>-1177226</v>
      </c>
      <c r="I645" s="19">
        <f t="shared" si="177"/>
        <v>11.870601942171419</v>
      </c>
      <c r="J645" s="19">
        <f t="shared" si="178"/>
        <v>234.8814027722718</v>
      </c>
      <c r="K645" s="19">
        <f t="shared" si="179"/>
        <v>100</v>
      </c>
    </row>
    <row r="646" spans="1:11" x14ac:dyDescent="0.2">
      <c r="A646" s="23" t="s">
        <v>32</v>
      </c>
      <c r="B646" s="17" t="s">
        <v>33</v>
      </c>
      <c r="C646" s="18">
        <v>1832485</v>
      </c>
      <c r="D646" s="18">
        <v>2050012</v>
      </c>
      <c r="E646" s="18">
        <v>872786</v>
      </c>
      <c r="F646" s="18">
        <v>2050012</v>
      </c>
      <c r="G646" s="18">
        <f t="shared" si="175"/>
        <v>217527</v>
      </c>
      <c r="H646" s="18">
        <f t="shared" si="176"/>
        <v>-1177226</v>
      </c>
      <c r="I646" s="19">
        <f t="shared" si="177"/>
        <v>11.870601942171419</v>
      </c>
      <c r="J646" s="19">
        <f t="shared" si="178"/>
        <v>234.8814027722718</v>
      </c>
      <c r="K646" s="19">
        <f t="shared" si="179"/>
        <v>100</v>
      </c>
    </row>
    <row r="647" spans="1:11" x14ac:dyDescent="0.2">
      <c r="A647" s="16" t="s">
        <v>34</v>
      </c>
      <c r="B647" s="17" t="s">
        <v>35</v>
      </c>
      <c r="C647" s="18">
        <v>1069124.8999999999</v>
      </c>
      <c r="D647" s="18">
        <v>2578074</v>
      </c>
      <c r="E647" s="18">
        <v>1039509</v>
      </c>
      <c r="F647" s="18">
        <v>947937.24</v>
      </c>
      <c r="G647" s="18">
        <f t="shared" si="175"/>
        <v>-121187.65999999992</v>
      </c>
      <c r="H647" s="18">
        <f t="shared" si="176"/>
        <v>91571.760000000009</v>
      </c>
      <c r="I647" s="19">
        <f t="shared" si="177"/>
        <v>-11.335220047723141</v>
      </c>
      <c r="J647" s="19">
        <f t="shared" si="178"/>
        <v>91.190864148362351</v>
      </c>
      <c r="K647" s="19">
        <f t="shared" si="179"/>
        <v>36.769202125307501</v>
      </c>
    </row>
    <row r="648" spans="1:11" x14ac:dyDescent="0.2">
      <c r="A648" s="22" t="s">
        <v>36</v>
      </c>
      <c r="B648" s="17" t="s">
        <v>37</v>
      </c>
      <c r="C648" s="18">
        <v>944857.9</v>
      </c>
      <c r="D648" s="18">
        <v>2578074</v>
      </c>
      <c r="E648" s="18">
        <v>1039509</v>
      </c>
      <c r="F648" s="18">
        <v>947937.24</v>
      </c>
      <c r="G648" s="18">
        <f t="shared" si="175"/>
        <v>3079.3399999999674</v>
      </c>
      <c r="H648" s="18">
        <f t="shared" si="176"/>
        <v>91571.760000000009</v>
      </c>
      <c r="I648" s="19">
        <f t="shared" si="177"/>
        <v>0.32590509112533539</v>
      </c>
      <c r="J648" s="19">
        <f t="shared" si="178"/>
        <v>91.190864148362351</v>
      </c>
      <c r="K648" s="19">
        <f t="shared" si="179"/>
        <v>36.769202125307501</v>
      </c>
    </row>
    <row r="649" spans="1:11" x14ac:dyDescent="0.2">
      <c r="A649" s="23" t="s">
        <v>38</v>
      </c>
      <c r="B649" s="17" t="s">
        <v>39</v>
      </c>
      <c r="C649" s="18">
        <v>721902.22</v>
      </c>
      <c r="D649" s="18">
        <v>2273551</v>
      </c>
      <c r="E649" s="18">
        <v>893321</v>
      </c>
      <c r="F649" s="18">
        <v>782154</v>
      </c>
      <c r="G649" s="18">
        <f t="shared" si="175"/>
        <v>60251.780000000028</v>
      </c>
      <c r="H649" s="18">
        <f t="shared" si="176"/>
        <v>111167</v>
      </c>
      <c r="I649" s="19">
        <f t="shared" si="177"/>
        <v>8.3462522112759387</v>
      </c>
      <c r="J649" s="19">
        <f t="shared" si="178"/>
        <v>87.555761031029149</v>
      </c>
      <c r="K649" s="19">
        <f t="shared" si="179"/>
        <v>34.402307227768368</v>
      </c>
    </row>
    <row r="650" spans="1:11" x14ac:dyDescent="0.2">
      <c r="A650" s="24" t="s">
        <v>40</v>
      </c>
      <c r="B650" s="17" t="s">
        <v>41</v>
      </c>
      <c r="C650" s="18">
        <v>639089.42000000004</v>
      </c>
      <c r="D650" s="18">
        <v>1713588</v>
      </c>
      <c r="E650" s="18">
        <v>708686</v>
      </c>
      <c r="F650" s="18">
        <v>625337.94999999995</v>
      </c>
      <c r="G650" s="18">
        <f t="shared" si="175"/>
        <v>-13751.470000000088</v>
      </c>
      <c r="H650" s="18">
        <f t="shared" si="176"/>
        <v>83348.050000000047</v>
      </c>
      <c r="I650" s="19">
        <f t="shared" si="177"/>
        <v>-2.1517286266450952</v>
      </c>
      <c r="J650" s="19">
        <f t="shared" si="178"/>
        <v>88.239072029079153</v>
      </c>
      <c r="K650" s="19">
        <f t="shared" si="179"/>
        <v>36.492899693508591</v>
      </c>
    </row>
    <row r="651" spans="1:11" x14ac:dyDescent="0.2">
      <c r="A651" s="24" t="s">
        <v>42</v>
      </c>
      <c r="B651" s="17" t="s">
        <v>43</v>
      </c>
      <c r="C651" s="18">
        <v>82812.800000000003</v>
      </c>
      <c r="D651" s="18">
        <v>559963</v>
      </c>
      <c r="E651" s="18">
        <v>184635</v>
      </c>
      <c r="F651" s="18">
        <v>156816.04999999999</v>
      </c>
      <c r="G651" s="18">
        <f t="shared" si="175"/>
        <v>74003.249999999985</v>
      </c>
      <c r="H651" s="18">
        <f t="shared" si="176"/>
        <v>27818.950000000012</v>
      </c>
      <c r="I651" s="19">
        <f t="shared" si="177"/>
        <v>89.362091367518047</v>
      </c>
      <c r="J651" s="19">
        <f t="shared" si="178"/>
        <v>84.933002951769694</v>
      </c>
      <c r="K651" s="19">
        <f t="shared" si="179"/>
        <v>28.004716383046734</v>
      </c>
    </row>
    <row r="652" spans="1:11" x14ac:dyDescent="0.2">
      <c r="A652" s="25" t="s">
        <v>44</v>
      </c>
      <c r="B652" s="17" t="s">
        <v>45</v>
      </c>
      <c r="C652" s="18">
        <v>243.36</v>
      </c>
      <c r="D652" s="18">
        <v>0</v>
      </c>
      <c r="E652" s="18">
        <v>0</v>
      </c>
      <c r="F652" s="18">
        <v>448.64</v>
      </c>
      <c r="G652" s="18">
        <f t="shared" si="175"/>
        <v>205.27999999999997</v>
      </c>
      <c r="H652" s="18">
        <f t="shared" si="176"/>
        <v>-448.64</v>
      </c>
      <c r="I652" s="19">
        <f t="shared" si="177"/>
        <v>84.352399737015105</v>
      </c>
      <c r="J652" s="19">
        <f t="shared" si="178"/>
        <v>0</v>
      </c>
      <c r="K652" s="19">
        <f t="shared" si="179"/>
        <v>0</v>
      </c>
    </row>
    <row r="653" spans="1:11" x14ac:dyDescent="0.2">
      <c r="A653" s="23" t="s">
        <v>46</v>
      </c>
      <c r="B653" s="17" t="s">
        <v>47</v>
      </c>
      <c r="C653" s="18">
        <v>222955.68</v>
      </c>
      <c r="D653" s="18">
        <v>288523</v>
      </c>
      <c r="E653" s="18">
        <v>133188</v>
      </c>
      <c r="F653" s="18">
        <v>152783.24</v>
      </c>
      <c r="G653" s="18">
        <f t="shared" si="175"/>
        <v>-70172.44</v>
      </c>
      <c r="H653" s="18">
        <f t="shared" si="176"/>
        <v>-19595.239999999991</v>
      </c>
      <c r="I653" s="19">
        <f t="shared" si="177"/>
        <v>-31.473717108261155</v>
      </c>
      <c r="J653" s="19">
        <f t="shared" si="178"/>
        <v>114.71246658858153</v>
      </c>
      <c r="K653" s="19">
        <f t="shared" si="179"/>
        <v>52.953573891856109</v>
      </c>
    </row>
    <row r="654" spans="1:11" x14ac:dyDescent="0.2">
      <c r="A654" s="24" t="s">
        <v>48</v>
      </c>
      <c r="B654" s="17" t="s">
        <v>49</v>
      </c>
      <c r="C654" s="18">
        <v>222955.68</v>
      </c>
      <c r="D654" s="18">
        <v>288523</v>
      </c>
      <c r="E654" s="18">
        <v>133188</v>
      </c>
      <c r="F654" s="18">
        <v>152783.24</v>
      </c>
      <c r="G654" s="18">
        <f t="shared" si="175"/>
        <v>-70172.44</v>
      </c>
      <c r="H654" s="18">
        <f t="shared" si="176"/>
        <v>-19595.239999999991</v>
      </c>
      <c r="I654" s="19">
        <f t="shared" si="177"/>
        <v>-31.473717108261155</v>
      </c>
      <c r="J654" s="19">
        <f t="shared" si="178"/>
        <v>114.71246658858153</v>
      </c>
      <c r="K654" s="19">
        <f t="shared" si="179"/>
        <v>52.953573891856109</v>
      </c>
    </row>
    <row r="655" spans="1:11" ht="25.5" x14ac:dyDescent="0.2">
      <c r="A655" s="23" t="s">
        <v>52</v>
      </c>
      <c r="B655" s="17" t="s">
        <v>53</v>
      </c>
      <c r="C655" s="18">
        <v>0</v>
      </c>
      <c r="D655" s="18">
        <v>16000</v>
      </c>
      <c r="E655" s="18">
        <v>13000</v>
      </c>
      <c r="F655" s="18">
        <v>13000</v>
      </c>
      <c r="G655" s="18">
        <f t="shared" si="175"/>
        <v>13000</v>
      </c>
      <c r="H655" s="18">
        <f t="shared" si="176"/>
        <v>0</v>
      </c>
      <c r="I655" s="19">
        <f t="shared" si="177"/>
        <v>0</v>
      </c>
      <c r="J655" s="19">
        <f t="shared" si="178"/>
        <v>100</v>
      </c>
      <c r="K655" s="19">
        <f t="shared" si="179"/>
        <v>81.25</v>
      </c>
    </row>
    <row r="656" spans="1:11" x14ac:dyDescent="0.2">
      <c r="A656" s="24" t="s">
        <v>54</v>
      </c>
      <c r="B656" s="17" t="s">
        <v>55</v>
      </c>
      <c r="C656" s="18">
        <v>0</v>
      </c>
      <c r="D656" s="18">
        <v>16000</v>
      </c>
      <c r="E656" s="18">
        <v>13000</v>
      </c>
      <c r="F656" s="18">
        <v>13000</v>
      </c>
      <c r="G656" s="18">
        <f t="shared" si="175"/>
        <v>13000</v>
      </c>
      <c r="H656" s="18">
        <f t="shared" si="176"/>
        <v>0</v>
      </c>
      <c r="I656" s="19">
        <f t="shared" si="177"/>
        <v>0</v>
      </c>
      <c r="J656" s="19">
        <f t="shared" si="178"/>
        <v>100</v>
      </c>
      <c r="K656" s="19">
        <f t="shared" si="179"/>
        <v>81.25</v>
      </c>
    </row>
    <row r="657" spans="1:11" ht="25.5" x14ac:dyDescent="0.2">
      <c r="A657" s="25" t="s">
        <v>56</v>
      </c>
      <c r="B657" s="17" t="s">
        <v>57</v>
      </c>
      <c r="C657" s="18">
        <v>0</v>
      </c>
      <c r="D657" s="18">
        <v>16000</v>
      </c>
      <c r="E657" s="18">
        <v>13000</v>
      </c>
      <c r="F657" s="18">
        <v>13000</v>
      </c>
      <c r="G657" s="18">
        <f t="shared" si="175"/>
        <v>13000</v>
      </c>
      <c r="H657" s="18">
        <f t="shared" si="176"/>
        <v>0</v>
      </c>
      <c r="I657" s="19">
        <f t="shared" si="177"/>
        <v>0</v>
      </c>
      <c r="J657" s="19">
        <f t="shared" si="178"/>
        <v>100</v>
      </c>
      <c r="K657" s="19">
        <f t="shared" si="179"/>
        <v>81.25</v>
      </c>
    </row>
    <row r="658" spans="1:11" ht="25.5" x14ac:dyDescent="0.2">
      <c r="A658" s="26" t="s">
        <v>58</v>
      </c>
      <c r="B658" s="17" t="s">
        <v>59</v>
      </c>
      <c r="C658" s="18">
        <v>0</v>
      </c>
      <c r="D658" s="18">
        <v>16000</v>
      </c>
      <c r="E658" s="18">
        <v>13000</v>
      </c>
      <c r="F658" s="18">
        <v>13000</v>
      </c>
      <c r="G658" s="18">
        <f t="shared" si="175"/>
        <v>13000</v>
      </c>
      <c r="H658" s="18">
        <f t="shared" si="176"/>
        <v>0</v>
      </c>
      <c r="I658" s="19">
        <f t="shared" si="177"/>
        <v>0</v>
      </c>
      <c r="J658" s="19">
        <f t="shared" si="178"/>
        <v>100</v>
      </c>
      <c r="K658" s="19">
        <f t="shared" si="179"/>
        <v>81.25</v>
      </c>
    </row>
    <row r="659" spans="1:11" x14ac:dyDescent="0.2">
      <c r="A659" s="22" t="s">
        <v>60</v>
      </c>
      <c r="B659" s="17" t="s">
        <v>61</v>
      </c>
      <c r="C659" s="18">
        <v>124267</v>
      </c>
      <c r="D659" s="18">
        <v>0</v>
      </c>
      <c r="E659" s="18">
        <v>0</v>
      </c>
      <c r="F659" s="18">
        <v>0</v>
      </c>
      <c r="G659" s="18">
        <f t="shared" si="175"/>
        <v>-124267</v>
      </c>
      <c r="H659" s="18">
        <f t="shared" si="176"/>
        <v>0</v>
      </c>
      <c r="I659" s="19">
        <f t="shared" si="177"/>
        <v>-100</v>
      </c>
      <c r="J659" s="19">
        <f t="shared" si="178"/>
        <v>0</v>
      </c>
      <c r="K659" s="19">
        <f t="shared" si="179"/>
        <v>0</v>
      </c>
    </row>
    <row r="660" spans="1:11" x14ac:dyDescent="0.2">
      <c r="A660" s="23" t="s">
        <v>62</v>
      </c>
      <c r="B660" s="17" t="s">
        <v>63</v>
      </c>
      <c r="C660" s="18">
        <v>124267</v>
      </c>
      <c r="D660" s="18">
        <v>0</v>
      </c>
      <c r="E660" s="18">
        <v>0</v>
      </c>
      <c r="F660" s="18">
        <v>0</v>
      </c>
      <c r="G660" s="18">
        <f t="shared" si="175"/>
        <v>-124267</v>
      </c>
      <c r="H660" s="18">
        <f t="shared" si="176"/>
        <v>0</v>
      </c>
      <c r="I660" s="19">
        <f t="shared" si="177"/>
        <v>-100</v>
      </c>
      <c r="J660" s="19">
        <f t="shared" si="178"/>
        <v>0</v>
      </c>
      <c r="K660" s="19">
        <f t="shared" si="179"/>
        <v>0</v>
      </c>
    </row>
    <row r="661" spans="1:11" x14ac:dyDescent="0.2">
      <c r="A661" s="16"/>
      <c r="B661" s="17" t="s">
        <v>64</v>
      </c>
      <c r="C661" s="18">
        <v>1059727.6399999999</v>
      </c>
      <c r="D661" s="18">
        <v>-11855</v>
      </c>
      <c r="E661" s="18">
        <v>97498</v>
      </c>
      <c r="F661" s="18">
        <v>1389477.08</v>
      </c>
      <c r="G661" s="18">
        <f t="shared" si="175"/>
        <v>329749.44000000018</v>
      </c>
      <c r="H661" s="18">
        <f t="shared" si="176"/>
        <v>-1291979.08</v>
      </c>
      <c r="I661" s="19">
        <f t="shared" si="177"/>
        <v>31.116432897796301</v>
      </c>
      <c r="J661" s="19">
        <f t="shared" si="178"/>
        <v>1425.1339309524299</v>
      </c>
      <c r="K661" s="19">
        <f t="shared" si="179"/>
        <v>-11720.59957823703</v>
      </c>
    </row>
    <row r="662" spans="1:11" x14ac:dyDescent="0.2">
      <c r="A662" s="16" t="s">
        <v>65</v>
      </c>
      <c r="B662" s="17" t="s">
        <v>66</v>
      </c>
      <c r="C662" s="18">
        <v>-1059727.6399999999</v>
      </c>
      <c r="D662" s="18">
        <v>11855</v>
      </c>
      <c r="E662" s="18">
        <v>-97498</v>
      </c>
      <c r="F662" s="18">
        <v>-1389477.08</v>
      </c>
      <c r="G662" s="18">
        <f t="shared" si="175"/>
        <v>-329749.44000000018</v>
      </c>
      <c r="H662" s="18">
        <f t="shared" si="176"/>
        <v>1291979.08</v>
      </c>
      <c r="I662" s="19">
        <f t="shared" si="177"/>
        <v>31.116432897796301</v>
      </c>
      <c r="J662" s="19">
        <f t="shared" si="178"/>
        <v>1425.1339309524299</v>
      </c>
      <c r="K662" s="19">
        <f t="shared" si="179"/>
        <v>-11720.59957823703</v>
      </c>
    </row>
    <row r="663" spans="1:11" x14ac:dyDescent="0.2">
      <c r="A663" s="22" t="s">
        <v>67</v>
      </c>
      <c r="B663" s="17" t="s">
        <v>68</v>
      </c>
      <c r="C663" s="18">
        <v>-1059727.6399999999</v>
      </c>
      <c r="D663" s="18">
        <v>11855</v>
      </c>
      <c r="E663" s="18">
        <v>-97498</v>
      </c>
      <c r="F663" s="18">
        <v>-1389477.08</v>
      </c>
      <c r="G663" s="18">
        <f t="shared" si="175"/>
        <v>-329749.44000000018</v>
      </c>
      <c r="H663" s="18">
        <f t="shared" si="176"/>
        <v>1291979.08</v>
      </c>
      <c r="I663" s="19">
        <f t="shared" si="177"/>
        <v>31.116432897796301</v>
      </c>
      <c r="J663" s="19">
        <f t="shared" si="178"/>
        <v>1425.1339309524299</v>
      </c>
      <c r="K663" s="19">
        <f t="shared" si="179"/>
        <v>-11720.59957823703</v>
      </c>
    </row>
    <row r="664" spans="1:11" ht="25.5" x14ac:dyDescent="0.2">
      <c r="A664" s="23" t="s">
        <v>104</v>
      </c>
      <c r="B664" s="17" t="s">
        <v>105</v>
      </c>
      <c r="C664" s="18">
        <v>-47485.03</v>
      </c>
      <c r="D664" s="18">
        <v>11855</v>
      </c>
      <c r="E664" s="18">
        <v>-97498</v>
      </c>
      <c r="F664" s="18">
        <v>-11854.6</v>
      </c>
      <c r="G664" s="18">
        <f t="shared" si="175"/>
        <v>35630.43</v>
      </c>
      <c r="H664" s="18">
        <f t="shared" si="176"/>
        <v>-85643.4</v>
      </c>
      <c r="I664" s="19">
        <f t="shared" si="177"/>
        <v>-75.035079476626635</v>
      </c>
      <c r="J664" s="19">
        <f t="shared" si="178"/>
        <v>12.158813514123366</v>
      </c>
      <c r="K664" s="19">
        <f t="shared" si="179"/>
        <v>-99.996625896246314</v>
      </c>
    </row>
    <row r="665" spans="1:11" ht="25.5" x14ac:dyDescent="0.2">
      <c r="A665" s="27" t="s">
        <v>225</v>
      </c>
      <c r="B665" s="28" t="s">
        <v>226</v>
      </c>
      <c r="C665" s="29"/>
      <c r="D665" s="29"/>
      <c r="E665" s="29"/>
      <c r="F665" s="29"/>
      <c r="G665" s="29"/>
      <c r="H665" s="29"/>
      <c r="I665" s="30"/>
      <c r="J665" s="30"/>
      <c r="K665" s="30"/>
    </row>
    <row r="666" spans="1:11" x14ac:dyDescent="0.2">
      <c r="A666" s="16" t="s">
        <v>26</v>
      </c>
      <c r="B666" s="17" t="s">
        <v>27</v>
      </c>
      <c r="C666" s="18">
        <v>218823.96</v>
      </c>
      <c r="D666" s="18">
        <v>123349</v>
      </c>
      <c r="E666" s="18">
        <v>61933</v>
      </c>
      <c r="F666" s="18">
        <v>123348.32</v>
      </c>
      <c r="G666" s="18">
        <f t="shared" ref="G666:G679" si="180">F666-C666</f>
        <v>-95475.639999999985</v>
      </c>
      <c r="H666" s="18">
        <f t="shared" ref="H666:H679" si="181">E666-F666</f>
        <v>-61415.320000000007</v>
      </c>
      <c r="I666" s="19">
        <f t="shared" ref="I666:I679" si="182">IF(ISERROR(F666/C666),0,F666/C666*100-100)</f>
        <v>-43.631255005164881</v>
      </c>
      <c r="J666" s="19">
        <f t="shared" ref="J666:J679" si="183">IF(ISERROR(F666/E666),0,F666/E666*100)</f>
        <v>199.16412897808925</v>
      </c>
      <c r="K666" s="19">
        <f t="shared" ref="K666:K679" si="184">IF(ISERROR(F666/D666),0,F666/D666*100)</f>
        <v>99.999448718676291</v>
      </c>
    </row>
    <row r="667" spans="1:11" x14ac:dyDescent="0.2">
      <c r="A667" s="22" t="s">
        <v>88</v>
      </c>
      <c r="B667" s="17" t="s">
        <v>89</v>
      </c>
      <c r="C667" s="18">
        <v>74393.960000000006</v>
      </c>
      <c r="D667" s="18">
        <v>19457</v>
      </c>
      <c r="E667" s="18">
        <v>4699</v>
      </c>
      <c r="F667" s="18">
        <v>19456.32</v>
      </c>
      <c r="G667" s="18">
        <f t="shared" si="180"/>
        <v>-54937.640000000007</v>
      </c>
      <c r="H667" s="18">
        <f t="shared" si="181"/>
        <v>-14757.32</v>
      </c>
      <c r="I667" s="19">
        <f t="shared" si="182"/>
        <v>-73.84690907702722</v>
      </c>
      <c r="J667" s="19">
        <f t="shared" si="183"/>
        <v>414.05235156416262</v>
      </c>
      <c r="K667" s="19">
        <f t="shared" si="184"/>
        <v>99.996505113840769</v>
      </c>
    </row>
    <row r="668" spans="1:11" x14ac:dyDescent="0.2">
      <c r="A668" s="22" t="s">
        <v>30</v>
      </c>
      <c r="B668" s="17" t="s">
        <v>31</v>
      </c>
      <c r="C668" s="18">
        <v>144430</v>
      </c>
      <c r="D668" s="18">
        <v>103892</v>
      </c>
      <c r="E668" s="18">
        <v>57234</v>
      </c>
      <c r="F668" s="18">
        <v>103892</v>
      </c>
      <c r="G668" s="18">
        <f t="shared" si="180"/>
        <v>-40538</v>
      </c>
      <c r="H668" s="18">
        <f t="shared" si="181"/>
        <v>-46658</v>
      </c>
      <c r="I668" s="19">
        <f t="shared" si="182"/>
        <v>-28.067575988368063</v>
      </c>
      <c r="J668" s="19">
        <f t="shared" si="183"/>
        <v>181.521473250166</v>
      </c>
      <c r="K668" s="19">
        <f t="shared" si="184"/>
        <v>100</v>
      </c>
    </row>
    <row r="669" spans="1:11" x14ac:dyDescent="0.2">
      <c r="A669" s="23" t="s">
        <v>32</v>
      </c>
      <c r="B669" s="17" t="s">
        <v>33</v>
      </c>
      <c r="C669" s="18">
        <v>144430</v>
      </c>
      <c r="D669" s="18">
        <v>103892</v>
      </c>
      <c r="E669" s="18">
        <v>57234</v>
      </c>
      <c r="F669" s="18">
        <v>103892</v>
      </c>
      <c r="G669" s="18">
        <f t="shared" si="180"/>
        <v>-40538</v>
      </c>
      <c r="H669" s="18">
        <f t="shared" si="181"/>
        <v>-46658</v>
      </c>
      <c r="I669" s="19">
        <f t="shared" si="182"/>
        <v>-28.067575988368063</v>
      </c>
      <c r="J669" s="19">
        <f t="shared" si="183"/>
        <v>181.521473250166</v>
      </c>
      <c r="K669" s="19">
        <f t="shared" si="184"/>
        <v>100</v>
      </c>
    </row>
    <row r="670" spans="1:11" x14ac:dyDescent="0.2">
      <c r="A670" s="16" t="s">
        <v>34</v>
      </c>
      <c r="B670" s="17" t="s">
        <v>35</v>
      </c>
      <c r="C670" s="18">
        <v>93947.38</v>
      </c>
      <c r="D670" s="18">
        <v>123349</v>
      </c>
      <c r="E670" s="18">
        <v>61933</v>
      </c>
      <c r="F670" s="18">
        <v>27120.51</v>
      </c>
      <c r="G670" s="18">
        <f t="shared" si="180"/>
        <v>-66826.87000000001</v>
      </c>
      <c r="H670" s="18">
        <f t="shared" si="181"/>
        <v>34812.490000000005</v>
      </c>
      <c r="I670" s="19">
        <f t="shared" si="182"/>
        <v>-71.132233810032815</v>
      </c>
      <c r="J670" s="19">
        <f t="shared" si="183"/>
        <v>43.790079602150712</v>
      </c>
      <c r="K670" s="19">
        <f t="shared" si="184"/>
        <v>21.986809783622078</v>
      </c>
    </row>
    <row r="671" spans="1:11" x14ac:dyDescent="0.2">
      <c r="A671" s="22" t="s">
        <v>36</v>
      </c>
      <c r="B671" s="17" t="s">
        <v>37</v>
      </c>
      <c r="C671" s="18">
        <v>93947.38</v>
      </c>
      <c r="D671" s="18">
        <v>123349</v>
      </c>
      <c r="E671" s="18">
        <v>61933</v>
      </c>
      <c r="F671" s="18">
        <v>27120.51</v>
      </c>
      <c r="G671" s="18">
        <f t="shared" si="180"/>
        <v>-66826.87000000001</v>
      </c>
      <c r="H671" s="18">
        <f t="shared" si="181"/>
        <v>34812.490000000005</v>
      </c>
      <c r="I671" s="19">
        <f t="shared" si="182"/>
        <v>-71.132233810032815</v>
      </c>
      <c r="J671" s="19">
        <f t="shared" si="183"/>
        <v>43.790079602150712</v>
      </c>
      <c r="K671" s="19">
        <f t="shared" si="184"/>
        <v>21.986809783622078</v>
      </c>
    </row>
    <row r="672" spans="1:11" x14ac:dyDescent="0.2">
      <c r="A672" s="23" t="s">
        <v>38</v>
      </c>
      <c r="B672" s="17" t="s">
        <v>39</v>
      </c>
      <c r="C672" s="18">
        <v>44329.13</v>
      </c>
      <c r="D672" s="18">
        <v>103892</v>
      </c>
      <c r="E672" s="18">
        <v>57234</v>
      </c>
      <c r="F672" s="18">
        <v>7664.19</v>
      </c>
      <c r="G672" s="18">
        <f t="shared" si="180"/>
        <v>-36664.939999999995</v>
      </c>
      <c r="H672" s="18">
        <f t="shared" si="181"/>
        <v>49569.81</v>
      </c>
      <c r="I672" s="19">
        <f t="shared" si="182"/>
        <v>-82.710714151168773</v>
      </c>
      <c r="J672" s="19">
        <f t="shared" si="183"/>
        <v>13.390973896634867</v>
      </c>
      <c r="K672" s="19">
        <f t="shared" si="184"/>
        <v>7.377074269433642</v>
      </c>
    </row>
    <row r="673" spans="1:11" x14ac:dyDescent="0.2">
      <c r="A673" s="24" t="s">
        <v>40</v>
      </c>
      <c r="B673" s="17" t="s">
        <v>41</v>
      </c>
      <c r="C673" s="18">
        <v>35428.49</v>
      </c>
      <c r="D673" s="18">
        <v>72630</v>
      </c>
      <c r="E673" s="18">
        <v>29234</v>
      </c>
      <c r="F673" s="18">
        <v>2249.5300000000002</v>
      </c>
      <c r="G673" s="18">
        <f t="shared" si="180"/>
        <v>-33178.959999999999</v>
      </c>
      <c r="H673" s="18">
        <f t="shared" si="181"/>
        <v>26984.47</v>
      </c>
      <c r="I673" s="19">
        <f t="shared" si="182"/>
        <v>-93.650505567694253</v>
      </c>
      <c r="J673" s="19">
        <f t="shared" si="183"/>
        <v>7.6949100362591505</v>
      </c>
      <c r="K673" s="19">
        <f t="shared" si="184"/>
        <v>3.0972463169489197</v>
      </c>
    </row>
    <row r="674" spans="1:11" x14ac:dyDescent="0.2">
      <c r="A674" s="24" t="s">
        <v>42</v>
      </c>
      <c r="B674" s="17" t="s">
        <v>43</v>
      </c>
      <c r="C674" s="18">
        <v>8900.64</v>
      </c>
      <c r="D674" s="18">
        <v>31262</v>
      </c>
      <c r="E674" s="18">
        <v>28000</v>
      </c>
      <c r="F674" s="18">
        <v>5414.66</v>
      </c>
      <c r="G674" s="18">
        <f t="shared" si="180"/>
        <v>-3485.9799999999996</v>
      </c>
      <c r="H674" s="18">
        <f t="shared" si="181"/>
        <v>22585.34</v>
      </c>
      <c r="I674" s="19">
        <f t="shared" si="182"/>
        <v>-39.165498211364572</v>
      </c>
      <c r="J674" s="19">
        <f t="shared" si="183"/>
        <v>19.338071428571428</v>
      </c>
      <c r="K674" s="19">
        <f t="shared" si="184"/>
        <v>17.320261019768409</v>
      </c>
    </row>
    <row r="675" spans="1:11" ht="25.5" x14ac:dyDescent="0.2">
      <c r="A675" s="23" t="s">
        <v>52</v>
      </c>
      <c r="B675" s="17" t="s">
        <v>53</v>
      </c>
      <c r="C675" s="18">
        <v>49618.25</v>
      </c>
      <c r="D675" s="18">
        <v>19457</v>
      </c>
      <c r="E675" s="18">
        <v>4699</v>
      </c>
      <c r="F675" s="18">
        <v>19456.32</v>
      </c>
      <c r="G675" s="18">
        <f t="shared" si="180"/>
        <v>-30161.93</v>
      </c>
      <c r="H675" s="18">
        <f t="shared" si="181"/>
        <v>-14757.32</v>
      </c>
      <c r="I675" s="19">
        <f t="shared" si="182"/>
        <v>-60.787976198273817</v>
      </c>
      <c r="J675" s="19">
        <f t="shared" si="183"/>
        <v>414.05235156416262</v>
      </c>
      <c r="K675" s="19">
        <f t="shared" si="184"/>
        <v>99.996505113840769</v>
      </c>
    </row>
    <row r="676" spans="1:11" x14ac:dyDescent="0.2">
      <c r="A676" s="24" t="s">
        <v>193</v>
      </c>
      <c r="B676" s="17" t="s">
        <v>194</v>
      </c>
      <c r="C676" s="18">
        <v>49618.25</v>
      </c>
      <c r="D676" s="18">
        <v>19457</v>
      </c>
      <c r="E676" s="18">
        <v>4699</v>
      </c>
      <c r="F676" s="18">
        <v>19456.32</v>
      </c>
      <c r="G676" s="18">
        <f t="shared" si="180"/>
        <v>-30161.93</v>
      </c>
      <c r="H676" s="18">
        <f t="shared" si="181"/>
        <v>-14757.32</v>
      </c>
      <c r="I676" s="19">
        <f t="shared" si="182"/>
        <v>-60.787976198273817</v>
      </c>
      <c r="J676" s="19">
        <f t="shared" si="183"/>
        <v>414.05235156416262</v>
      </c>
      <c r="K676" s="19">
        <f t="shared" si="184"/>
        <v>99.996505113840769</v>
      </c>
    </row>
    <row r="677" spans="1:11" x14ac:dyDescent="0.2">
      <c r="A677" s="16"/>
      <c r="B677" s="17" t="s">
        <v>64</v>
      </c>
      <c r="C677" s="18">
        <v>124876.58</v>
      </c>
      <c r="D677" s="18">
        <v>0</v>
      </c>
      <c r="E677" s="18">
        <v>0</v>
      </c>
      <c r="F677" s="18">
        <v>96227.81</v>
      </c>
      <c r="G677" s="18">
        <f t="shared" si="180"/>
        <v>-28648.770000000004</v>
      </c>
      <c r="H677" s="18">
        <f t="shared" si="181"/>
        <v>-96227.81</v>
      </c>
      <c r="I677" s="19">
        <f t="shared" si="182"/>
        <v>-22.94166768500547</v>
      </c>
      <c r="J677" s="19">
        <f t="shared" si="183"/>
        <v>0</v>
      </c>
      <c r="K677" s="19">
        <f t="shared" si="184"/>
        <v>0</v>
      </c>
    </row>
    <row r="678" spans="1:11" x14ac:dyDescent="0.2">
      <c r="A678" s="16" t="s">
        <v>65</v>
      </c>
      <c r="B678" s="17" t="s">
        <v>66</v>
      </c>
      <c r="C678" s="18">
        <v>-124876.58</v>
      </c>
      <c r="D678" s="18">
        <v>0</v>
      </c>
      <c r="E678" s="18">
        <v>0</v>
      </c>
      <c r="F678" s="18">
        <v>-96227.81</v>
      </c>
      <c r="G678" s="18">
        <f t="shared" si="180"/>
        <v>28648.770000000004</v>
      </c>
      <c r="H678" s="18">
        <f t="shared" si="181"/>
        <v>96227.81</v>
      </c>
      <c r="I678" s="19">
        <f t="shared" si="182"/>
        <v>-22.94166768500547</v>
      </c>
      <c r="J678" s="19">
        <f t="shared" si="183"/>
        <v>0</v>
      </c>
      <c r="K678" s="19">
        <f t="shared" si="184"/>
        <v>0</v>
      </c>
    </row>
    <row r="679" spans="1:11" x14ac:dyDescent="0.2">
      <c r="A679" s="22" t="s">
        <v>67</v>
      </c>
      <c r="B679" s="17" t="s">
        <v>68</v>
      </c>
      <c r="C679" s="18">
        <v>-124876.58</v>
      </c>
      <c r="D679" s="18">
        <v>0</v>
      </c>
      <c r="E679" s="18">
        <v>0</v>
      </c>
      <c r="F679" s="18">
        <v>-96227.81</v>
      </c>
      <c r="G679" s="18">
        <f t="shared" si="180"/>
        <v>28648.770000000004</v>
      </c>
      <c r="H679" s="18">
        <f t="shared" si="181"/>
        <v>96227.81</v>
      </c>
      <c r="I679" s="19">
        <f t="shared" si="182"/>
        <v>-22.94166768500547</v>
      </c>
      <c r="J679" s="19">
        <f t="shared" si="183"/>
        <v>0</v>
      </c>
      <c r="K679" s="19">
        <f t="shared" si="184"/>
        <v>0</v>
      </c>
    </row>
    <row r="680" spans="1:11" ht="38.25" x14ac:dyDescent="0.2">
      <c r="A680" s="36" t="s">
        <v>227</v>
      </c>
      <c r="B680" s="28" t="s">
        <v>301</v>
      </c>
      <c r="C680" s="29"/>
      <c r="D680" s="29"/>
      <c r="E680" s="29"/>
      <c r="F680" s="29"/>
      <c r="G680" s="29"/>
      <c r="H680" s="29"/>
      <c r="I680" s="30"/>
      <c r="J680" s="30"/>
      <c r="K680" s="30"/>
    </row>
    <row r="681" spans="1:11" x14ac:dyDescent="0.2">
      <c r="A681" s="16" t="s">
        <v>26</v>
      </c>
      <c r="B681" s="17" t="s">
        <v>27</v>
      </c>
      <c r="C681" s="18">
        <v>74393.960000000006</v>
      </c>
      <c r="D681" s="18">
        <v>19457</v>
      </c>
      <c r="E681" s="18">
        <v>4699</v>
      </c>
      <c r="F681" s="18">
        <v>19456.32</v>
      </c>
      <c r="G681" s="18">
        <f t="shared" ref="G681:G689" si="185">F681-C681</f>
        <v>-54937.640000000007</v>
      </c>
      <c r="H681" s="18">
        <f t="shared" ref="H681:H689" si="186">E681-F681</f>
        <v>-14757.32</v>
      </c>
      <c r="I681" s="19">
        <f t="shared" ref="I681:I689" si="187">IF(ISERROR(F681/C681),0,F681/C681*100-100)</f>
        <v>-73.84690907702722</v>
      </c>
      <c r="J681" s="19">
        <f t="shared" ref="J681:J689" si="188">IF(ISERROR(F681/E681),0,F681/E681*100)</f>
        <v>414.05235156416262</v>
      </c>
      <c r="K681" s="19">
        <f t="shared" ref="K681:K689" si="189">IF(ISERROR(F681/D681),0,F681/D681*100)</f>
        <v>99.996505113840769</v>
      </c>
    </row>
    <row r="682" spans="1:11" x14ac:dyDescent="0.2">
      <c r="A682" s="22" t="s">
        <v>88</v>
      </c>
      <c r="B682" s="17" t="s">
        <v>89</v>
      </c>
      <c r="C682" s="18">
        <v>74393.960000000006</v>
      </c>
      <c r="D682" s="18">
        <v>19457</v>
      </c>
      <c r="E682" s="18">
        <v>4699</v>
      </c>
      <c r="F682" s="18">
        <v>19456.32</v>
      </c>
      <c r="G682" s="18">
        <f t="shared" si="185"/>
        <v>-54937.640000000007</v>
      </c>
      <c r="H682" s="18">
        <f t="shared" si="186"/>
        <v>-14757.32</v>
      </c>
      <c r="I682" s="19">
        <f t="shared" si="187"/>
        <v>-73.84690907702722</v>
      </c>
      <c r="J682" s="19">
        <f t="shared" si="188"/>
        <v>414.05235156416262</v>
      </c>
      <c r="K682" s="19">
        <f t="shared" si="189"/>
        <v>99.996505113840769</v>
      </c>
    </row>
    <row r="683" spans="1:11" x14ac:dyDescent="0.2">
      <c r="A683" s="16" t="s">
        <v>34</v>
      </c>
      <c r="B683" s="17" t="s">
        <v>35</v>
      </c>
      <c r="C683" s="18">
        <v>49618.25</v>
      </c>
      <c r="D683" s="18">
        <v>19457</v>
      </c>
      <c r="E683" s="18">
        <v>4699</v>
      </c>
      <c r="F683" s="18">
        <v>19456.32</v>
      </c>
      <c r="G683" s="18">
        <f t="shared" si="185"/>
        <v>-30161.93</v>
      </c>
      <c r="H683" s="18">
        <f t="shared" si="186"/>
        <v>-14757.32</v>
      </c>
      <c r="I683" s="19">
        <f t="shared" si="187"/>
        <v>-60.787976198273817</v>
      </c>
      <c r="J683" s="19">
        <f t="shared" si="188"/>
        <v>414.05235156416262</v>
      </c>
      <c r="K683" s="19">
        <f t="shared" si="189"/>
        <v>99.996505113840769</v>
      </c>
    </row>
    <row r="684" spans="1:11" x14ac:dyDescent="0.2">
      <c r="A684" s="22" t="s">
        <v>36</v>
      </c>
      <c r="B684" s="17" t="s">
        <v>37</v>
      </c>
      <c r="C684" s="18">
        <v>49618.25</v>
      </c>
      <c r="D684" s="18">
        <v>19457</v>
      </c>
      <c r="E684" s="18">
        <v>4699</v>
      </c>
      <c r="F684" s="18">
        <v>19456.32</v>
      </c>
      <c r="G684" s="18">
        <f t="shared" si="185"/>
        <v>-30161.93</v>
      </c>
      <c r="H684" s="18">
        <f t="shared" si="186"/>
        <v>-14757.32</v>
      </c>
      <c r="I684" s="19">
        <f t="shared" si="187"/>
        <v>-60.787976198273817</v>
      </c>
      <c r="J684" s="19">
        <f t="shared" si="188"/>
        <v>414.05235156416262</v>
      </c>
      <c r="K684" s="19">
        <f t="shared" si="189"/>
        <v>99.996505113840769</v>
      </c>
    </row>
    <row r="685" spans="1:11" ht="25.5" x14ac:dyDescent="0.2">
      <c r="A685" s="23" t="s">
        <v>52</v>
      </c>
      <c r="B685" s="17" t="s">
        <v>53</v>
      </c>
      <c r="C685" s="18">
        <v>49618.25</v>
      </c>
      <c r="D685" s="18">
        <v>19457</v>
      </c>
      <c r="E685" s="18">
        <v>4699</v>
      </c>
      <c r="F685" s="18">
        <v>19456.32</v>
      </c>
      <c r="G685" s="18">
        <f t="shared" si="185"/>
        <v>-30161.93</v>
      </c>
      <c r="H685" s="18">
        <f t="shared" si="186"/>
        <v>-14757.32</v>
      </c>
      <c r="I685" s="19">
        <f t="shared" si="187"/>
        <v>-60.787976198273817</v>
      </c>
      <c r="J685" s="19">
        <f t="shared" si="188"/>
        <v>414.05235156416262</v>
      </c>
      <c r="K685" s="19">
        <f t="shared" si="189"/>
        <v>99.996505113840769</v>
      </c>
    </row>
    <row r="686" spans="1:11" x14ac:dyDescent="0.2">
      <c r="A686" s="24" t="s">
        <v>193</v>
      </c>
      <c r="B686" s="17" t="s">
        <v>194</v>
      </c>
      <c r="C686" s="18">
        <v>49618.25</v>
      </c>
      <c r="D686" s="18">
        <v>19457</v>
      </c>
      <c r="E686" s="18">
        <v>4699</v>
      </c>
      <c r="F686" s="18">
        <v>19456.32</v>
      </c>
      <c r="G686" s="18">
        <f t="shared" si="185"/>
        <v>-30161.93</v>
      </c>
      <c r="H686" s="18">
        <f t="shared" si="186"/>
        <v>-14757.32</v>
      </c>
      <c r="I686" s="19">
        <f t="shared" si="187"/>
        <v>-60.787976198273817</v>
      </c>
      <c r="J686" s="19">
        <f t="shared" si="188"/>
        <v>414.05235156416262</v>
      </c>
      <c r="K686" s="19">
        <f t="shared" si="189"/>
        <v>99.996505113840769</v>
      </c>
    </row>
    <row r="687" spans="1:11" x14ac:dyDescent="0.2">
      <c r="A687" s="16"/>
      <c r="B687" s="17" t="s">
        <v>64</v>
      </c>
      <c r="C687" s="18">
        <v>24775.71</v>
      </c>
      <c r="D687" s="18">
        <v>0</v>
      </c>
      <c r="E687" s="18">
        <v>0</v>
      </c>
      <c r="F687" s="18">
        <v>0</v>
      </c>
      <c r="G687" s="18">
        <f t="shared" si="185"/>
        <v>-24775.71</v>
      </c>
      <c r="H687" s="18">
        <f t="shared" si="186"/>
        <v>0</v>
      </c>
      <c r="I687" s="19">
        <f t="shared" si="187"/>
        <v>-100</v>
      </c>
      <c r="J687" s="19">
        <f t="shared" si="188"/>
        <v>0</v>
      </c>
      <c r="K687" s="19">
        <f t="shared" si="189"/>
        <v>0</v>
      </c>
    </row>
    <row r="688" spans="1:11" x14ac:dyDescent="0.2">
      <c r="A688" s="16" t="s">
        <v>65</v>
      </c>
      <c r="B688" s="17" t="s">
        <v>66</v>
      </c>
      <c r="C688" s="18">
        <v>-24775.71</v>
      </c>
      <c r="D688" s="18">
        <v>0</v>
      </c>
      <c r="E688" s="18">
        <v>0</v>
      </c>
      <c r="F688" s="18">
        <v>0</v>
      </c>
      <c r="G688" s="18">
        <f t="shared" si="185"/>
        <v>24775.71</v>
      </c>
      <c r="H688" s="18">
        <f t="shared" si="186"/>
        <v>0</v>
      </c>
      <c r="I688" s="19">
        <f t="shared" si="187"/>
        <v>-100</v>
      </c>
      <c r="J688" s="19">
        <f t="shared" si="188"/>
        <v>0</v>
      </c>
      <c r="K688" s="19">
        <f t="shared" si="189"/>
        <v>0</v>
      </c>
    </row>
    <row r="689" spans="1:11" x14ac:dyDescent="0.2">
      <c r="A689" s="22" t="s">
        <v>67</v>
      </c>
      <c r="B689" s="17" t="s">
        <v>68</v>
      </c>
      <c r="C689" s="18">
        <v>-24775.71</v>
      </c>
      <c r="D689" s="18">
        <v>0</v>
      </c>
      <c r="E689" s="18">
        <v>0</v>
      </c>
      <c r="F689" s="18">
        <v>0</v>
      </c>
      <c r="G689" s="18">
        <f t="shared" si="185"/>
        <v>24775.71</v>
      </c>
      <c r="H689" s="18">
        <f t="shared" si="186"/>
        <v>0</v>
      </c>
      <c r="I689" s="19">
        <f t="shared" si="187"/>
        <v>-100</v>
      </c>
      <c r="J689" s="19">
        <f t="shared" si="188"/>
        <v>0</v>
      </c>
      <c r="K689" s="19">
        <f t="shared" si="189"/>
        <v>0</v>
      </c>
    </row>
    <row r="690" spans="1:11" ht="25.5" x14ac:dyDescent="0.2">
      <c r="A690" s="36" t="s">
        <v>229</v>
      </c>
      <c r="B690" s="28" t="s">
        <v>230</v>
      </c>
      <c r="C690" s="29"/>
      <c r="D690" s="29"/>
      <c r="E690" s="29"/>
      <c r="F690" s="29"/>
      <c r="G690" s="29"/>
      <c r="H690" s="29"/>
      <c r="I690" s="30"/>
      <c r="J690" s="30"/>
      <c r="K690" s="30"/>
    </row>
    <row r="691" spans="1:11" x14ac:dyDescent="0.2">
      <c r="A691" s="16" t="s">
        <v>26</v>
      </c>
      <c r="B691" s="17" t="s">
        <v>27</v>
      </c>
      <c r="C691" s="18">
        <v>144430</v>
      </c>
      <c r="D691" s="18">
        <v>103892</v>
      </c>
      <c r="E691" s="18">
        <v>57234</v>
      </c>
      <c r="F691" s="18">
        <v>103892</v>
      </c>
      <c r="G691" s="18">
        <f t="shared" ref="G691:G701" si="190">F691-C691</f>
        <v>-40538</v>
      </c>
      <c r="H691" s="18">
        <f t="shared" ref="H691:H701" si="191">E691-F691</f>
        <v>-46658</v>
      </c>
      <c r="I691" s="19">
        <f t="shared" ref="I691:I701" si="192">IF(ISERROR(F691/C691),0,F691/C691*100-100)</f>
        <v>-28.067575988368063</v>
      </c>
      <c r="J691" s="19">
        <f t="shared" ref="J691:J701" si="193">IF(ISERROR(F691/E691),0,F691/E691*100)</f>
        <v>181.521473250166</v>
      </c>
      <c r="K691" s="19">
        <f t="shared" ref="K691:K701" si="194">IF(ISERROR(F691/D691),0,F691/D691*100)</f>
        <v>100</v>
      </c>
    </row>
    <row r="692" spans="1:11" x14ac:dyDescent="0.2">
      <c r="A692" s="22" t="s">
        <v>30</v>
      </c>
      <c r="B692" s="17" t="s">
        <v>31</v>
      </c>
      <c r="C692" s="18">
        <v>144430</v>
      </c>
      <c r="D692" s="18">
        <v>103892</v>
      </c>
      <c r="E692" s="18">
        <v>57234</v>
      </c>
      <c r="F692" s="18">
        <v>103892</v>
      </c>
      <c r="G692" s="18">
        <f t="shared" si="190"/>
        <v>-40538</v>
      </c>
      <c r="H692" s="18">
        <f t="shared" si="191"/>
        <v>-46658</v>
      </c>
      <c r="I692" s="19">
        <f t="shared" si="192"/>
        <v>-28.067575988368063</v>
      </c>
      <c r="J692" s="19">
        <f t="shared" si="193"/>
        <v>181.521473250166</v>
      </c>
      <c r="K692" s="19">
        <f t="shared" si="194"/>
        <v>100</v>
      </c>
    </row>
    <row r="693" spans="1:11" x14ac:dyDescent="0.2">
      <c r="A693" s="23" t="s">
        <v>32</v>
      </c>
      <c r="B693" s="17" t="s">
        <v>33</v>
      </c>
      <c r="C693" s="18">
        <v>144430</v>
      </c>
      <c r="D693" s="18">
        <v>103892</v>
      </c>
      <c r="E693" s="18">
        <v>57234</v>
      </c>
      <c r="F693" s="18">
        <v>103892</v>
      </c>
      <c r="G693" s="18">
        <f t="shared" si="190"/>
        <v>-40538</v>
      </c>
      <c r="H693" s="18">
        <f t="shared" si="191"/>
        <v>-46658</v>
      </c>
      <c r="I693" s="19">
        <f t="shared" si="192"/>
        <v>-28.067575988368063</v>
      </c>
      <c r="J693" s="19">
        <f t="shared" si="193"/>
        <v>181.521473250166</v>
      </c>
      <c r="K693" s="19">
        <f t="shared" si="194"/>
        <v>100</v>
      </c>
    </row>
    <row r="694" spans="1:11" x14ac:dyDescent="0.2">
      <c r="A694" s="16" t="s">
        <v>34</v>
      </c>
      <c r="B694" s="17" t="s">
        <v>35</v>
      </c>
      <c r="C694" s="18">
        <v>44329.13</v>
      </c>
      <c r="D694" s="18">
        <v>103892</v>
      </c>
      <c r="E694" s="18">
        <v>57234</v>
      </c>
      <c r="F694" s="18">
        <v>7664.19</v>
      </c>
      <c r="G694" s="18">
        <f t="shared" si="190"/>
        <v>-36664.939999999995</v>
      </c>
      <c r="H694" s="18">
        <f t="shared" si="191"/>
        <v>49569.81</v>
      </c>
      <c r="I694" s="19">
        <f t="shared" si="192"/>
        <v>-82.710714151168773</v>
      </c>
      <c r="J694" s="19">
        <f t="shared" si="193"/>
        <v>13.390973896634867</v>
      </c>
      <c r="K694" s="19">
        <f t="shared" si="194"/>
        <v>7.377074269433642</v>
      </c>
    </row>
    <row r="695" spans="1:11" x14ac:dyDescent="0.2">
      <c r="A695" s="22" t="s">
        <v>36</v>
      </c>
      <c r="B695" s="17" t="s">
        <v>37</v>
      </c>
      <c r="C695" s="18">
        <v>44329.13</v>
      </c>
      <c r="D695" s="18">
        <v>103892</v>
      </c>
      <c r="E695" s="18">
        <v>57234</v>
      </c>
      <c r="F695" s="18">
        <v>7664.19</v>
      </c>
      <c r="G695" s="18">
        <f t="shared" si="190"/>
        <v>-36664.939999999995</v>
      </c>
      <c r="H695" s="18">
        <f t="shared" si="191"/>
        <v>49569.81</v>
      </c>
      <c r="I695" s="19">
        <f t="shared" si="192"/>
        <v>-82.710714151168773</v>
      </c>
      <c r="J695" s="19">
        <f t="shared" si="193"/>
        <v>13.390973896634867</v>
      </c>
      <c r="K695" s="19">
        <f t="shared" si="194"/>
        <v>7.377074269433642</v>
      </c>
    </row>
    <row r="696" spans="1:11" x14ac:dyDescent="0.2">
      <c r="A696" s="23" t="s">
        <v>38</v>
      </c>
      <c r="B696" s="17" t="s">
        <v>39</v>
      </c>
      <c r="C696" s="18">
        <v>44329.13</v>
      </c>
      <c r="D696" s="18">
        <v>103892</v>
      </c>
      <c r="E696" s="18">
        <v>57234</v>
      </c>
      <c r="F696" s="18">
        <v>7664.19</v>
      </c>
      <c r="G696" s="18">
        <f t="shared" si="190"/>
        <v>-36664.939999999995</v>
      </c>
      <c r="H696" s="18">
        <f t="shared" si="191"/>
        <v>49569.81</v>
      </c>
      <c r="I696" s="19">
        <f t="shared" si="192"/>
        <v>-82.710714151168773</v>
      </c>
      <c r="J696" s="19">
        <f t="shared" si="193"/>
        <v>13.390973896634867</v>
      </c>
      <c r="K696" s="19">
        <f t="shared" si="194"/>
        <v>7.377074269433642</v>
      </c>
    </row>
    <row r="697" spans="1:11" x14ac:dyDescent="0.2">
      <c r="A697" s="24" t="s">
        <v>40</v>
      </c>
      <c r="B697" s="17" t="s">
        <v>41</v>
      </c>
      <c r="C697" s="18">
        <v>35428.49</v>
      </c>
      <c r="D697" s="18">
        <v>72630</v>
      </c>
      <c r="E697" s="18">
        <v>29234</v>
      </c>
      <c r="F697" s="18">
        <v>2249.5300000000002</v>
      </c>
      <c r="G697" s="18">
        <f t="shared" si="190"/>
        <v>-33178.959999999999</v>
      </c>
      <c r="H697" s="18">
        <f t="shared" si="191"/>
        <v>26984.47</v>
      </c>
      <c r="I697" s="19">
        <f t="shared" si="192"/>
        <v>-93.650505567694253</v>
      </c>
      <c r="J697" s="19">
        <f t="shared" si="193"/>
        <v>7.6949100362591505</v>
      </c>
      <c r="K697" s="19">
        <f t="shared" si="194"/>
        <v>3.0972463169489197</v>
      </c>
    </row>
    <row r="698" spans="1:11" x14ac:dyDescent="0.2">
      <c r="A698" s="24" t="s">
        <v>42</v>
      </c>
      <c r="B698" s="17" t="s">
        <v>43</v>
      </c>
      <c r="C698" s="18">
        <v>8900.64</v>
      </c>
      <c r="D698" s="18">
        <v>31262</v>
      </c>
      <c r="E698" s="18">
        <v>28000</v>
      </c>
      <c r="F698" s="18">
        <v>5414.66</v>
      </c>
      <c r="G698" s="18">
        <f t="shared" si="190"/>
        <v>-3485.9799999999996</v>
      </c>
      <c r="H698" s="18">
        <f t="shared" si="191"/>
        <v>22585.34</v>
      </c>
      <c r="I698" s="19">
        <f t="shared" si="192"/>
        <v>-39.165498211364572</v>
      </c>
      <c r="J698" s="19">
        <f t="shared" si="193"/>
        <v>19.338071428571428</v>
      </c>
      <c r="K698" s="19">
        <f t="shared" si="194"/>
        <v>17.320261019768409</v>
      </c>
    </row>
    <row r="699" spans="1:11" x14ac:dyDescent="0.2">
      <c r="A699" s="16"/>
      <c r="B699" s="17" t="s">
        <v>64</v>
      </c>
      <c r="C699" s="18">
        <v>100100.87</v>
      </c>
      <c r="D699" s="18">
        <v>0</v>
      </c>
      <c r="E699" s="18">
        <v>0</v>
      </c>
      <c r="F699" s="18">
        <v>96227.81</v>
      </c>
      <c r="G699" s="18">
        <f t="shared" si="190"/>
        <v>-3873.0599999999977</v>
      </c>
      <c r="H699" s="18">
        <f t="shared" si="191"/>
        <v>-96227.81</v>
      </c>
      <c r="I699" s="19">
        <f t="shared" si="192"/>
        <v>-3.8691571811513654</v>
      </c>
      <c r="J699" s="19">
        <f t="shared" si="193"/>
        <v>0</v>
      </c>
      <c r="K699" s="19">
        <f t="shared" si="194"/>
        <v>0</v>
      </c>
    </row>
    <row r="700" spans="1:11" x14ac:dyDescent="0.2">
      <c r="A700" s="16" t="s">
        <v>65</v>
      </c>
      <c r="B700" s="17" t="s">
        <v>66</v>
      </c>
      <c r="C700" s="18">
        <v>-100100.87</v>
      </c>
      <c r="D700" s="18">
        <v>0</v>
      </c>
      <c r="E700" s="18">
        <v>0</v>
      </c>
      <c r="F700" s="18">
        <v>-96227.81</v>
      </c>
      <c r="G700" s="18">
        <f t="shared" si="190"/>
        <v>3873.0599999999977</v>
      </c>
      <c r="H700" s="18">
        <f t="shared" si="191"/>
        <v>96227.81</v>
      </c>
      <c r="I700" s="19">
        <f t="shared" si="192"/>
        <v>-3.8691571811513654</v>
      </c>
      <c r="J700" s="19">
        <f t="shared" si="193"/>
        <v>0</v>
      </c>
      <c r="K700" s="19">
        <f t="shared" si="194"/>
        <v>0</v>
      </c>
    </row>
    <row r="701" spans="1:11" x14ac:dyDescent="0.2">
      <c r="A701" s="22" t="s">
        <v>67</v>
      </c>
      <c r="B701" s="17" t="s">
        <v>68</v>
      </c>
      <c r="C701" s="18">
        <v>-100100.87</v>
      </c>
      <c r="D701" s="18">
        <v>0</v>
      </c>
      <c r="E701" s="18">
        <v>0</v>
      </c>
      <c r="F701" s="18">
        <v>-96227.81</v>
      </c>
      <c r="G701" s="18">
        <f t="shared" si="190"/>
        <v>3873.0599999999977</v>
      </c>
      <c r="H701" s="18">
        <f t="shared" si="191"/>
        <v>96227.81</v>
      </c>
      <c r="I701" s="19">
        <f t="shared" si="192"/>
        <v>-3.8691571811513654</v>
      </c>
      <c r="J701" s="19">
        <f t="shared" si="193"/>
        <v>0</v>
      </c>
      <c r="K701" s="19">
        <f t="shared" si="194"/>
        <v>0</v>
      </c>
    </row>
    <row r="702" spans="1:11" ht="25.5" x14ac:dyDescent="0.2">
      <c r="A702" s="27" t="s">
        <v>122</v>
      </c>
      <c r="B702" s="28" t="s">
        <v>123</v>
      </c>
      <c r="C702" s="29"/>
      <c r="D702" s="29"/>
      <c r="E702" s="29"/>
      <c r="F702" s="29"/>
      <c r="G702" s="29"/>
      <c r="H702" s="29"/>
      <c r="I702" s="30"/>
      <c r="J702" s="30"/>
      <c r="K702" s="30"/>
    </row>
    <row r="703" spans="1:11" x14ac:dyDescent="0.2">
      <c r="A703" s="16" t="s">
        <v>26</v>
      </c>
      <c r="B703" s="17" t="s">
        <v>27</v>
      </c>
      <c r="C703" s="18">
        <v>1247855</v>
      </c>
      <c r="D703" s="18">
        <v>1227404</v>
      </c>
      <c r="E703" s="18">
        <v>660264</v>
      </c>
      <c r="F703" s="18">
        <v>1200819</v>
      </c>
      <c r="G703" s="18">
        <f t="shared" ref="G703:G719" si="195">F703-C703</f>
        <v>-47036</v>
      </c>
      <c r="H703" s="18">
        <f t="shared" ref="H703:H719" si="196">E703-F703</f>
        <v>-540555</v>
      </c>
      <c r="I703" s="19">
        <f t="shared" ref="I703:I719" si="197">IF(ISERROR(F703/C703),0,F703/C703*100-100)</f>
        <v>-3.7693482015137931</v>
      </c>
      <c r="J703" s="19">
        <f t="shared" ref="J703:J719" si="198">IF(ISERROR(F703/E703),0,F703/E703*100)</f>
        <v>181.86952491730582</v>
      </c>
      <c r="K703" s="19">
        <f t="shared" ref="K703:K719" si="199">IF(ISERROR(F703/D703),0,F703/D703*100)</f>
        <v>97.834046491619702</v>
      </c>
    </row>
    <row r="704" spans="1:11" x14ac:dyDescent="0.2">
      <c r="A704" s="22" t="s">
        <v>90</v>
      </c>
      <c r="B704" s="17" t="s">
        <v>91</v>
      </c>
      <c r="C704" s="18">
        <v>99713</v>
      </c>
      <c r="D704" s="18">
        <v>73985</v>
      </c>
      <c r="E704" s="18">
        <v>65322</v>
      </c>
      <c r="F704" s="18">
        <v>47400</v>
      </c>
      <c r="G704" s="18">
        <f t="shared" si="195"/>
        <v>-52313</v>
      </c>
      <c r="H704" s="18">
        <f t="shared" si="196"/>
        <v>17922</v>
      </c>
      <c r="I704" s="19">
        <f t="shared" si="197"/>
        <v>-52.463570447183415</v>
      </c>
      <c r="J704" s="19">
        <f t="shared" si="198"/>
        <v>72.56360797281161</v>
      </c>
      <c r="K704" s="19">
        <f t="shared" si="199"/>
        <v>64.06704061634116</v>
      </c>
    </row>
    <row r="705" spans="1:11" x14ac:dyDescent="0.2">
      <c r="A705" s="23" t="s">
        <v>92</v>
      </c>
      <c r="B705" s="17" t="s">
        <v>93</v>
      </c>
      <c r="C705" s="18">
        <v>99713</v>
      </c>
      <c r="D705" s="18">
        <v>73985</v>
      </c>
      <c r="E705" s="18">
        <v>65322</v>
      </c>
      <c r="F705" s="18">
        <v>47400</v>
      </c>
      <c r="G705" s="18">
        <f t="shared" si="195"/>
        <v>-52313</v>
      </c>
      <c r="H705" s="18">
        <f t="shared" si="196"/>
        <v>17922</v>
      </c>
      <c r="I705" s="19">
        <f t="shared" si="197"/>
        <v>-52.463570447183415</v>
      </c>
      <c r="J705" s="19">
        <f t="shared" si="198"/>
        <v>72.56360797281161</v>
      </c>
      <c r="K705" s="19">
        <f t="shared" si="199"/>
        <v>64.06704061634116</v>
      </c>
    </row>
    <row r="706" spans="1:11" x14ac:dyDescent="0.2">
      <c r="A706" s="24" t="s">
        <v>94</v>
      </c>
      <c r="B706" s="17" t="s">
        <v>95</v>
      </c>
      <c r="C706" s="18">
        <v>99713</v>
      </c>
      <c r="D706" s="18">
        <v>73985</v>
      </c>
      <c r="E706" s="18">
        <v>65322</v>
      </c>
      <c r="F706" s="18">
        <v>47400</v>
      </c>
      <c r="G706" s="18">
        <f t="shared" si="195"/>
        <v>-52313</v>
      </c>
      <c r="H706" s="18">
        <f t="shared" si="196"/>
        <v>17922</v>
      </c>
      <c r="I706" s="19">
        <f t="shared" si="197"/>
        <v>-52.463570447183415</v>
      </c>
      <c r="J706" s="19">
        <f t="shared" si="198"/>
        <v>72.56360797281161</v>
      </c>
      <c r="K706" s="19">
        <f t="shared" si="199"/>
        <v>64.06704061634116</v>
      </c>
    </row>
    <row r="707" spans="1:11" ht="25.5" x14ac:dyDescent="0.2">
      <c r="A707" s="25" t="s">
        <v>96</v>
      </c>
      <c r="B707" s="17" t="s">
        <v>97</v>
      </c>
      <c r="C707" s="18">
        <v>99713</v>
      </c>
      <c r="D707" s="18">
        <v>73985</v>
      </c>
      <c r="E707" s="18">
        <v>65322</v>
      </c>
      <c r="F707" s="18">
        <v>47400</v>
      </c>
      <c r="G707" s="18">
        <f t="shared" si="195"/>
        <v>-52313</v>
      </c>
      <c r="H707" s="18">
        <f t="shared" si="196"/>
        <v>17922</v>
      </c>
      <c r="I707" s="19">
        <f t="shared" si="197"/>
        <v>-52.463570447183415</v>
      </c>
      <c r="J707" s="19">
        <f t="shared" si="198"/>
        <v>72.56360797281161</v>
      </c>
      <c r="K707" s="19">
        <f t="shared" si="199"/>
        <v>64.06704061634116</v>
      </c>
    </row>
    <row r="708" spans="1:11" ht="25.5" x14ac:dyDescent="0.2">
      <c r="A708" s="26" t="s">
        <v>100</v>
      </c>
      <c r="B708" s="17" t="s">
        <v>101</v>
      </c>
      <c r="C708" s="18">
        <v>99713</v>
      </c>
      <c r="D708" s="18">
        <v>73985</v>
      </c>
      <c r="E708" s="18">
        <v>65322</v>
      </c>
      <c r="F708" s="18">
        <v>47400</v>
      </c>
      <c r="G708" s="18">
        <f t="shared" si="195"/>
        <v>-52313</v>
      </c>
      <c r="H708" s="18">
        <f t="shared" si="196"/>
        <v>17922</v>
      </c>
      <c r="I708" s="19">
        <f t="shared" si="197"/>
        <v>-52.463570447183415</v>
      </c>
      <c r="J708" s="19">
        <f t="shared" si="198"/>
        <v>72.56360797281161</v>
      </c>
      <c r="K708" s="19">
        <f t="shared" si="199"/>
        <v>64.06704061634116</v>
      </c>
    </row>
    <row r="709" spans="1:11" x14ac:dyDescent="0.2">
      <c r="A709" s="22" t="s">
        <v>30</v>
      </c>
      <c r="B709" s="17" t="s">
        <v>31</v>
      </c>
      <c r="C709" s="18">
        <v>1148142</v>
      </c>
      <c r="D709" s="18">
        <v>1153419</v>
      </c>
      <c r="E709" s="18">
        <v>594942</v>
      </c>
      <c r="F709" s="18">
        <v>1153419</v>
      </c>
      <c r="G709" s="18">
        <f t="shared" si="195"/>
        <v>5277</v>
      </c>
      <c r="H709" s="18">
        <f t="shared" si="196"/>
        <v>-558477</v>
      </c>
      <c r="I709" s="19">
        <f t="shared" si="197"/>
        <v>0.45961213856821814</v>
      </c>
      <c r="J709" s="19">
        <f t="shared" si="198"/>
        <v>193.87083110622547</v>
      </c>
      <c r="K709" s="19">
        <f t="shared" si="199"/>
        <v>100</v>
      </c>
    </row>
    <row r="710" spans="1:11" x14ac:dyDescent="0.2">
      <c r="A710" s="23" t="s">
        <v>32</v>
      </c>
      <c r="B710" s="17" t="s">
        <v>33</v>
      </c>
      <c r="C710" s="18">
        <v>1148142</v>
      </c>
      <c r="D710" s="18">
        <v>1153419</v>
      </c>
      <c r="E710" s="18">
        <v>594942</v>
      </c>
      <c r="F710" s="18">
        <v>1153419</v>
      </c>
      <c r="G710" s="18">
        <f t="shared" si="195"/>
        <v>5277</v>
      </c>
      <c r="H710" s="18">
        <f t="shared" si="196"/>
        <v>-558477</v>
      </c>
      <c r="I710" s="19">
        <f t="shared" si="197"/>
        <v>0.45961213856821814</v>
      </c>
      <c r="J710" s="19">
        <f t="shared" si="198"/>
        <v>193.87083110622547</v>
      </c>
      <c r="K710" s="19">
        <f t="shared" si="199"/>
        <v>100</v>
      </c>
    </row>
    <row r="711" spans="1:11" x14ac:dyDescent="0.2">
      <c r="A711" s="16" t="s">
        <v>34</v>
      </c>
      <c r="B711" s="17" t="s">
        <v>35</v>
      </c>
      <c r="C711" s="18">
        <v>193533.53</v>
      </c>
      <c r="D711" s="18">
        <v>1227404</v>
      </c>
      <c r="E711" s="18">
        <v>660264</v>
      </c>
      <c r="F711" s="18">
        <v>284880.31</v>
      </c>
      <c r="G711" s="18">
        <f t="shared" si="195"/>
        <v>91346.78</v>
      </c>
      <c r="H711" s="18">
        <f t="shared" si="196"/>
        <v>375383.69</v>
      </c>
      <c r="I711" s="19">
        <f t="shared" si="197"/>
        <v>47.199459442505884</v>
      </c>
      <c r="J711" s="19">
        <f t="shared" si="198"/>
        <v>43.146424763427959</v>
      </c>
      <c r="K711" s="19">
        <f t="shared" si="199"/>
        <v>23.209987094713721</v>
      </c>
    </row>
    <row r="712" spans="1:11" x14ac:dyDescent="0.2">
      <c r="A712" s="22" t="s">
        <v>36</v>
      </c>
      <c r="B712" s="17" t="s">
        <v>37</v>
      </c>
      <c r="C712" s="18">
        <v>193533.53</v>
      </c>
      <c r="D712" s="18">
        <v>1227404</v>
      </c>
      <c r="E712" s="18">
        <v>660264</v>
      </c>
      <c r="F712" s="18">
        <v>284880.31</v>
      </c>
      <c r="G712" s="18">
        <f t="shared" si="195"/>
        <v>91346.78</v>
      </c>
      <c r="H712" s="18">
        <f t="shared" si="196"/>
        <v>375383.69</v>
      </c>
      <c r="I712" s="19">
        <f t="shared" si="197"/>
        <v>47.199459442505884</v>
      </c>
      <c r="J712" s="19">
        <f t="shared" si="198"/>
        <v>43.146424763427959</v>
      </c>
      <c r="K712" s="19">
        <f t="shared" si="199"/>
        <v>23.209987094713721</v>
      </c>
    </row>
    <row r="713" spans="1:11" x14ac:dyDescent="0.2">
      <c r="A713" s="23" t="s">
        <v>38</v>
      </c>
      <c r="B713" s="17" t="s">
        <v>39</v>
      </c>
      <c r="C713" s="18">
        <v>193533.53</v>
      </c>
      <c r="D713" s="18">
        <v>1227404</v>
      </c>
      <c r="E713" s="18">
        <v>660264</v>
      </c>
      <c r="F713" s="18">
        <v>284880.31</v>
      </c>
      <c r="G713" s="18">
        <f t="shared" si="195"/>
        <v>91346.78</v>
      </c>
      <c r="H713" s="18">
        <f t="shared" si="196"/>
        <v>375383.69</v>
      </c>
      <c r="I713" s="19">
        <f t="shared" si="197"/>
        <v>47.199459442505884</v>
      </c>
      <c r="J713" s="19">
        <f t="shared" si="198"/>
        <v>43.146424763427959</v>
      </c>
      <c r="K713" s="19">
        <f t="shared" si="199"/>
        <v>23.209987094713721</v>
      </c>
    </row>
    <row r="714" spans="1:11" x14ac:dyDescent="0.2">
      <c r="A714" s="24" t="s">
        <v>40</v>
      </c>
      <c r="B714" s="17" t="s">
        <v>41</v>
      </c>
      <c r="C714" s="18">
        <v>178057.93</v>
      </c>
      <c r="D714" s="18">
        <v>1116951</v>
      </c>
      <c r="E714" s="18">
        <v>558474</v>
      </c>
      <c r="F714" s="18">
        <v>245888.46</v>
      </c>
      <c r="G714" s="18">
        <f t="shared" si="195"/>
        <v>67830.53</v>
      </c>
      <c r="H714" s="18">
        <f t="shared" si="196"/>
        <v>312585.54000000004</v>
      </c>
      <c r="I714" s="19">
        <f t="shared" si="197"/>
        <v>38.094641446185534</v>
      </c>
      <c r="J714" s="19">
        <f t="shared" si="198"/>
        <v>44.028631592518181</v>
      </c>
      <c r="K714" s="19">
        <f t="shared" si="199"/>
        <v>22.014256668376678</v>
      </c>
    </row>
    <row r="715" spans="1:11" x14ac:dyDescent="0.2">
      <c r="A715" s="24" t="s">
        <v>42</v>
      </c>
      <c r="B715" s="17" t="s">
        <v>43</v>
      </c>
      <c r="C715" s="18">
        <v>15475.6</v>
      </c>
      <c r="D715" s="18">
        <v>110453</v>
      </c>
      <c r="E715" s="18">
        <v>101790</v>
      </c>
      <c r="F715" s="18">
        <v>38991.85</v>
      </c>
      <c r="G715" s="18">
        <f t="shared" si="195"/>
        <v>23516.25</v>
      </c>
      <c r="H715" s="18">
        <f t="shared" si="196"/>
        <v>62798.15</v>
      </c>
      <c r="I715" s="19">
        <f t="shared" si="197"/>
        <v>151.95695158830677</v>
      </c>
      <c r="J715" s="19">
        <f t="shared" si="198"/>
        <v>38.306169564790252</v>
      </c>
      <c r="K715" s="19">
        <f t="shared" si="199"/>
        <v>35.30175730853847</v>
      </c>
    </row>
    <row r="716" spans="1:11" x14ac:dyDescent="0.2">
      <c r="A716" s="25" t="s">
        <v>44</v>
      </c>
      <c r="B716" s="17" t="s">
        <v>45</v>
      </c>
      <c r="C716" s="18">
        <v>0</v>
      </c>
      <c r="D716" s="18">
        <v>0</v>
      </c>
      <c r="E716" s="18">
        <v>0</v>
      </c>
      <c r="F716" s="18">
        <v>772.08</v>
      </c>
      <c r="G716" s="18">
        <f t="shared" si="195"/>
        <v>772.08</v>
      </c>
      <c r="H716" s="18">
        <f t="shared" si="196"/>
        <v>-772.08</v>
      </c>
      <c r="I716" s="19">
        <f t="shared" si="197"/>
        <v>0</v>
      </c>
      <c r="J716" s="19">
        <f t="shared" si="198"/>
        <v>0</v>
      </c>
      <c r="K716" s="19">
        <f t="shared" si="199"/>
        <v>0</v>
      </c>
    </row>
    <row r="717" spans="1:11" x14ac:dyDescent="0.2">
      <c r="A717" s="16"/>
      <c r="B717" s="17" t="s">
        <v>64</v>
      </c>
      <c r="C717" s="18">
        <v>1054321.47</v>
      </c>
      <c r="D717" s="18">
        <v>0</v>
      </c>
      <c r="E717" s="18">
        <v>0</v>
      </c>
      <c r="F717" s="18">
        <v>915938.69</v>
      </c>
      <c r="G717" s="18">
        <f t="shared" si="195"/>
        <v>-138382.78000000003</v>
      </c>
      <c r="H717" s="18">
        <f t="shared" si="196"/>
        <v>-915938.69</v>
      </c>
      <c r="I717" s="19">
        <f t="shared" si="197"/>
        <v>-13.125292800875997</v>
      </c>
      <c r="J717" s="19">
        <f t="shared" si="198"/>
        <v>0</v>
      </c>
      <c r="K717" s="19">
        <f t="shared" si="199"/>
        <v>0</v>
      </c>
    </row>
    <row r="718" spans="1:11" x14ac:dyDescent="0.2">
      <c r="A718" s="16" t="s">
        <v>65</v>
      </c>
      <c r="B718" s="17" t="s">
        <v>66</v>
      </c>
      <c r="C718" s="18">
        <v>-1054321.47</v>
      </c>
      <c r="D718" s="18">
        <v>0</v>
      </c>
      <c r="E718" s="18">
        <v>0</v>
      </c>
      <c r="F718" s="18">
        <v>-915938.69</v>
      </c>
      <c r="G718" s="18">
        <f t="shared" si="195"/>
        <v>138382.78000000003</v>
      </c>
      <c r="H718" s="18">
        <f t="shared" si="196"/>
        <v>915938.69</v>
      </c>
      <c r="I718" s="19">
        <f t="shared" si="197"/>
        <v>-13.125292800875997</v>
      </c>
      <c r="J718" s="19">
        <f t="shared" si="198"/>
        <v>0</v>
      </c>
      <c r="K718" s="19">
        <f t="shared" si="199"/>
        <v>0</v>
      </c>
    </row>
    <row r="719" spans="1:11" x14ac:dyDescent="0.2">
      <c r="A719" s="22" t="s">
        <v>67</v>
      </c>
      <c r="B719" s="17" t="s">
        <v>68</v>
      </c>
      <c r="C719" s="18">
        <v>-1054321.47</v>
      </c>
      <c r="D719" s="18">
        <v>0</v>
      </c>
      <c r="E719" s="18">
        <v>0</v>
      </c>
      <c r="F719" s="18">
        <v>-915938.69</v>
      </c>
      <c r="G719" s="18">
        <f t="shared" si="195"/>
        <v>138382.78000000003</v>
      </c>
      <c r="H719" s="18">
        <f t="shared" si="196"/>
        <v>915938.69</v>
      </c>
      <c r="I719" s="19">
        <f t="shared" si="197"/>
        <v>-13.125292800875997</v>
      </c>
      <c r="J719" s="19">
        <f t="shared" si="198"/>
        <v>0</v>
      </c>
      <c r="K719" s="19">
        <f t="shared" si="199"/>
        <v>0</v>
      </c>
    </row>
    <row r="720" spans="1:11" ht="38.25" x14ac:dyDescent="0.2">
      <c r="A720" s="36" t="s">
        <v>247</v>
      </c>
      <c r="B720" s="28" t="s">
        <v>125</v>
      </c>
      <c r="C720" s="29"/>
      <c r="D720" s="29"/>
      <c r="E720" s="29"/>
      <c r="F720" s="29"/>
      <c r="G720" s="29"/>
      <c r="H720" s="29"/>
      <c r="I720" s="30"/>
      <c r="J720" s="30"/>
      <c r="K720" s="30"/>
    </row>
    <row r="721" spans="1:11" x14ac:dyDescent="0.2">
      <c r="A721" s="16" t="s">
        <v>26</v>
      </c>
      <c r="B721" s="17" t="s">
        <v>27</v>
      </c>
      <c r="C721" s="18">
        <v>99713</v>
      </c>
      <c r="D721" s="18">
        <v>73985</v>
      </c>
      <c r="E721" s="18">
        <v>65322</v>
      </c>
      <c r="F721" s="18">
        <v>47400</v>
      </c>
      <c r="G721" s="18">
        <f t="shared" ref="G721:G733" si="200">F721-C721</f>
        <v>-52313</v>
      </c>
      <c r="H721" s="18">
        <f t="shared" ref="H721:H733" si="201">E721-F721</f>
        <v>17922</v>
      </c>
      <c r="I721" s="19">
        <f t="shared" ref="I721:I733" si="202">IF(ISERROR(F721/C721),0,F721/C721*100-100)</f>
        <v>-52.463570447183415</v>
      </c>
      <c r="J721" s="19">
        <f t="shared" ref="J721:J733" si="203">IF(ISERROR(F721/E721),0,F721/E721*100)</f>
        <v>72.56360797281161</v>
      </c>
      <c r="K721" s="19">
        <f t="shared" ref="K721:K733" si="204">IF(ISERROR(F721/D721),0,F721/D721*100)</f>
        <v>64.06704061634116</v>
      </c>
    </row>
    <row r="722" spans="1:11" x14ac:dyDescent="0.2">
      <c r="A722" s="22" t="s">
        <v>90</v>
      </c>
      <c r="B722" s="17" t="s">
        <v>91</v>
      </c>
      <c r="C722" s="18">
        <v>99713</v>
      </c>
      <c r="D722" s="18">
        <v>73985</v>
      </c>
      <c r="E722" s="18">
        <v>65322</v>
      </c>
      <c r="F722" s="18">
        <v>47400</v>
      </c>
      <c r="G722" s="18">
        <f t="shared" si="200"/>
        <v>-52313</v>
      </c>
      <c r="H722" s="18">
        <f t="shared" si="201"/>
        <v>17922</v>
      </c>
      <c r="I722" s="19">
        <f t="shared" si="202"/>
        <v>-52.463570447183415</v>
      </c>
      <c r="J722" s="19">
        <f t="shared" si="203"/>
        <v>72.56360797281161</v>
      </c>
      <c r="K722" s="19">
        <f t="shared" si="204"/>
        <v>64.06704061634116</v>
      </c>
    </row>
    <row r="723" spans="1:11" x14ac:dyDescent="0.2">
      <c r="A723" s="23" t="s">
        <v>92</v>
      </c>
      <c r="B723" s="17" t="s">
        <v>93</v>
      </c>
      <c r="C723" s="18">
        <v>99713</v>
      </c>
      <c r="D723" s="18">
        <v>73985</v>
      </c>
      <c r="E723" s="18">
        <v>65322</v>
      </c>
      <c r="F723" s="18">
        <v>47400</v>
      </c>
      <c r="G723" s="18">
        <f t="shared" si="200"/>
        <v>-52313</v>
      </c>
      <c r="H723" s="18">
        <f t="shared" si="201"/>
        <v>17922</v>
      </c>
      <c r="I723" s="19">
        <f t="shared" si="202"/>
        <v>-52.463570447183415</v>
      </c>
      <c r="J723" s="19">
        <f t="shared" si="203"/>
        <v>72.56360797281161</v>
      </c>
      <c r="K723" s="19">
        <f t="shared" si="204"/>
        <v>64.06704061634116</v>
      </c>
    </row>
    <row r="724" spans="1:11" x14ac:dyDescent="0.2">
      <c r="A724" s="24" t="s">
        <v>94</v>
      </c>
      <c r="B724" s="17" t="s">
        <v>95</v>
      </c>
      <c r="C724" s="18">
        <v>99713</v>
      </c>
      <c r="D724" s="18">
        <v>73985</v>
      </c>
      <c r="E724" s="18">
        <v>65322</v>
      </c>
      <c r="F724" s="18">
        <v>47400</v>
      </c>
      <c r="G724" s="18">
        <f t="shared" si="200"/>
        <v>-52313</v>
      </c>
      <c r="H724" s="18">
        <f t="shared" si="201"/>
        <v>17922</v>
      </c>
      <c r="I724" s="19">
        <f t="shared" si="202"/>
        <v>-52.463570447183415</v>
      </c>
      <c r="J724" s="19">
        <f t="shared" si="203"/>
        <v>72.56360797281161</v>
      </c>
      <c r="K724" s="19">
        <f t="shared" si="204"/>
        <v>64.06704061634116</v>
      </c>
    </row>
    <row r="725" spans="1:11" ht="25.5" x14ac:dyDescent="0.2">
      <c r="A725" s="25" t="s">
        <v>96</v>
      </c>
      <c r="B725" s="17" t="s">
        <v>97</v>
      </c>
      <c r="C725" s="18">
        <v>99713</v>
      </c>
      <c r="D725" s="18">
        <v>73985</v>
      </c>
      <c r="E725" s="18">
        <v>65322</v>
      </c>
      <c r="F725" s="18">
        <v>47400</v>
      </c>
      <c r="G725" s="18">
        <f t="shared" si="200"/>
        <v>-52313</v>
      </c>
      <c r="H725" s="18">
        <f t="shared" si="201"/>
        <v>17922</v>
      </c>
      <c r="I725" s="19">
        <f t="shared" si="202"/>
        <v>-52.463570447183415</v>
      </c>
      <c r="J725" s="19">
        <f t="shared" si="203"/>
        <v>72.56360797281161</v>
      </c>
      <c r="K725" s="19">
        <f t="shared" si="204"/>
        <v>64.06704061634116</v>
      </c>
    </row>
    <row r="726" spans="1:11" ht="25.5" x14ac:dyDescent="0.2">
      <c r="A726" s="26" t="s">
        <v>100</v>
      </c>
      <c r="B726" s="17" t="s">
        <v>101</v>
      </c>
      <c r="C726" s="18">
        <v>99713</v>
      </c>
      <c r="D726" s="18">
        <v>73985</v>
      </c>
      <c r="E726" s="18">
        <v>65322</v>
      </c>
      <c r="F726" s="18">
        <v>47400</v>
      </c>
      <c r="G726" s="18">
        <f t="shared" si="200"/>
        <v>-52313</v>
      </c>
      <c r="H726" s="18">
        <f t="shared" si="201"/>
        <v>17922</v>
      </c>
      <c r="I726" s="19">
        <f t="shared" si="202"/>
        <v>-52.463570447183415</v>
      </c>
      <c r="J726" s="19">
        <f t="shared" si="203"/>
        <v>72.56360797281161</v>
      </c>
      <c r="K726" s="19">
        <f t="shared" si="204"/>
        <v>64.06704061634116</v>
      </c>
    </row>
    <row r="727" spans="1:11" x14ac:dyDescent="0.2">
      <c r="A727" s="16" t="s">
        <v>34</v>
      </c>
      <c r="B727" s="17" t="s">
        <v>35</v>
      </c>
      <c r="C727" s="18">
        <v>15475.6</v>
      </c>
      <c r="D727" s="18">
        <v>73985</v>
      </c>
      <c r="E727" s="18">
        <v>65322</v>
      </c>
      <c r="F727" s="18">
        <v>33028.19</v>
      </c>
      <c r="G727" s="18">
        <f t="shared" si="200"/>
        <v>17552.590000000004</v>
      </c>
      <c r="H727" s="18">
        <f t="shared" si="201"/>
        <v>32293.809999999998</v>
      </c>
      <c r="I727" s="19">
        <f t="shared" si="202"/>
        <v>113.42106283439736</v>
      </c>
      <c r="J727" s="19">
        <f t="shared" si="203"/>
        <v>50.56212302134044</v>
      </c>
      <c r="K727" s="19">
        <f t="shared" si="204"/>
        <v>44.641738190173683</v>
      </c>
    </row>
    <row r="728" spans="1:11" x14ac:dyDescent="0.2">
      <c r="A728" s="22" t="s">
        <v>36</v>
      </c>
      <c r="B728" s="17" t="s">
        <v>37</v>
      </c>
      <c r="C728" s="18">
        <v>15475.6</v>
      </c>
      <c r="D728" s="18">
        <v>73985</v>
      </c>
      <c r="E728" s="18">
        <v>65322</v>
      </c>
      <c r="F728" s="18">
        <v>33028.19</v>
      </c>
      <c r="G728" s="18">
        <f t="shared" si="200"/>
        <v>17552.590000000004</v>
      </c>
      <c r="H728" s="18">
        <f t="shared" si="201"/>
        <v>32293.809999999998</v>
      </c>
      <c r="I728" s="19">
        <f t="shared" si="202"/>
        <v>113.42106283439736</v>
      </c>
      <c r="J728" s="19">
        <f t="shared" si="203"/>
        <v>50.56212302134044</v>
      </c>
      <c r="K728" s="19">
        <f t="shared" si="204"/>
        <v>44.641738190173683</v>
      </c>
    </row>
    <row r="729" spans="1:11" x14ac:dyDescent="0.2">
      <c r="A729" s="23" t="s">
        <v>38</v>
      </c>
      <c r="B729" s="17" t="s">
        <v>39</v>
      </c>
      <c r="C729" s="18">
        <v>15475.6</v>
      </c>
      <c r="D729" s="18">
        <v>73985</v>
      </c>
      <c r="E729" s="18">
        <v>65322</v>
      </c>
      <c r="F729" s="18">
        <v>33028.19</v>
      </c>
      <c r="G729" s="18">
        <f t="shared" si="200"/>
        <v>17552.590000000004</v>
      </c>
      <c r="H729" s="18">
        <f t="shared" si="201"/>
        <v>32293.809999999998</v>
      </c>
      <c r="I729" s="19">
        <f t="shared" si="202"/>
        <v>113.42106283439736</v>
      </c>
      <c r="J729" s="19">
        <f t="shared" si="203"/>
        <v>50.56212302134044</v>
      </c>
      <c r="K729" s="19">
        <f t="shared" si="204"/>
        <v>44.641738190173683</v>
      </c>
    </row>
    <row r="730" spans="1:11" x14ac:dyDescent="0.2">
      <c r="A730" s="24" t="s">
        <v>42</v>
      </c>
      <c r="B730" s="17" t="s">
        <v>43</v>
      </c>
      <c r="C730" s="18">
        <v>15475.6</v>
      </c>
      <c r="D730" s="18">
        <v>73985</v>
      </c>
      <c r="E730" s="18">
        <v>65322</v>
      </c>
      <c r="F730" s="18">
        <v>33028.19</v>
      </c>
      <c r="G730" s="18">
        <f t="shared" si="200"/>
        <v>17552.590000000004</v>
      </c>
      <c r="H730" s="18">
        <f t="shared" si="201"/>
        <v>32293.809999999998</v>
      </c>
      <c r="I730" s="19">
        <f t="shared" si="202"/>
        <v>113.42106283439736</v>
      </c>
      <c r="J730" s="19">
        <f t="shared" si="203"/>
        <v>50.56212302134044</v>
      </c>
      <c r="K730" s="19">
        <f t="shared" si="204"/>
        <v>44.641738190173683</v>
      </c>
    </row>
    <row r="731" spans="1:11" x14ac:dyDescent="0.2">
      <c r="A731" s="16"/>
      <c r="B731" s="17" t="s">
        <v>64</v>
      </c>
      <c r="C731" s="18">
        <v>84237.4</v>
      </c>
      <c r="D731" s="18">
        <v>0</v>
      </c>
      <c r="E731" s="18">
        <v>0</v>
      </c>
      <c r="F731" s="18">
        <v>14371.81</v>
      </c>
      <c r="G731" s="18">
        <f t="shared" si="200"/>
        <v>-69865.59</v>
      </c>
      <c r="H731" s="18">
        <f t="shared" si="201"/>
        <v>-14371.81</v>
      </c>
      <c r="I731" s="19">
        <f t="shared" si="202"/>
        <v>-82.938920242077742</v>
      </c>
      <c r="J731" s="19">
        <f t="shared" si="203"/>
        <v>0</v>
      </c>
      <c r="K731" s="19">
        <f t="shared" si="204"/>
        <v>0</v>
      </c>
    </row>
    <row r="732" spans="1:11" x14ac:dyDescent="0.2">
      <c r="A732" s="16" t="s">
        <v>65</v>
      </c>
      <c r="B732" s="17" t="s">
        <v>66</v>
      </c>
      <c r="C732" s="18">
        <v>-84237.4</v>
      </c>
      <c r="D732" s="18">
        <v>0</v>
      </c>
      <c r="E732" s="18">
        <v>0</v>
      </c>
      <c r="F732" s="18">
        <v>-14371.81</v>
      </c>
      <c r="G732" s="18">
        <f t="shared" si="200"/>
        <v>69865.59</v>
      </c>
      <c r="H732" s="18">
        <f t="shared" si="201"/>
        <v>14371.81</v>
      </c>
      <c r="I732" s="19">
        <f t="shared" si="202"/>
        <v>-82.938920242077742</v>
      </c>
      <c r="J732" s="19">
        <f t="shared" si="203"/>
        <v>0</v>
      </c>
      <c r="K732" s="19">
        <f t="shared" si="204"/>
        <v>0</v>
      </c>
    </row>
    <row r="733" spans="1:11" x14ac:dyDescent="0.2">
      <c r="A733" s="22" t="s">
        <v>67</v>
      </c>
      <c r="B733" s="17" t="s">
        <v>68</v>
      </c>
      <c r="C733" s="18">
        <v>-84237.4</v>
      </c>
      <c r="D733" s="18">
        <v>0</v>
      </c>
      <c r="E733" s="18">
        <v>0</v>
      </c>
      <c r="F733" s="18">
        <v>-14371.81</v>
      </c>
      <c r="G733" s="18">
        <f t="shared" si="200"/>
        <v>69865.59</v>
      </c>
      <c r="H733" s="18">
        <f t="shared" si="201"/>
        <v>14371.81</v>
      </c>
      <c r="I733" s="19">
        <f t="shared" si="202"/>
        <v>-82.938920242077742</v>
      </c>
      <c r="J733" s="19">
        <f t="shared" si="203"/>
        <v>0</v>
      </c>
      <c r="K733" s="19">
        <f t="shared" si="204"/>
        <v>0</v>
      </c>
    </row>
    <row r="734" spans="1:11" ht="25.5" x14ac:dyDescent="0.2">
      <c r="A734" s="36" t="s">
        <v>128</v>
      </c>
      <c r="B734" s="28" t="s">
        <v>129</v>
      </c>
      <c r="C734" s="29"/>
      <c r="D734" s="29"/>
      <c r="E734" s="29"/>
      <c r="F734" s="29"/>
      <c r="G734" s="29"/>
      <c r="H734" s="29"/>
      <c r="I734" s="30"/>
      <c r="J734" s="30"/>
      <c r="K734" s="30"/>
    </row>
    <row r="735" spans="1:11" x14ac:dyDescent="0.2">
      <c r="A735" s="16" t="s">
        <v>26</v>
      </c>
      <c r="B735" s="17" t="s">
        <v>27</v>
      </c>
      <c r="C735" s="18">
        <v>1148142</v>
      </c>
      <c r="D735" s="18">
        <v>1153419</v>
      </c>
      <c r="E735" s="18">
        <v>594942</v>
      </c>
      <c r="F735" s="18">
        <v>1153419</v>
      </c>
      <c r="G735" s="18">
        <f t="shared" ref="G735:G746" si="205">F735-C735</f>
        <v>5277</v>
      </c>
      <c r="H735" s="18">
        <f t="shared" ref="H735:H746" si="206">E735-F735</f>
        <v>-558477</v>
      </c>
      <c r="I735" s="19">
        <f t="shared" ref="I735:I746" si="207">IF(ISERROR(F735/C735),0,F735/C735*100-100)</f>
        <v>0.45961213856821814</v>
      </c>
      <c r="J735" s="19">
        <f t="shared" ref="J735:J746" si="208">IF(ISERROR(F735/E735),0,F735/E735*100)</f>
        <v>193.87083110622547</v>
      </c>
      <c r="K735" s="19">
        <f t="shared" ref="K735:K746" si="209">IF(ISERROR(F735/D735),0,F735/D735*100)</f>
        <v>100</v>
      </c>
    </row>
    <row r="736" spans="1:11" x14ac:dyDescent="0.2">
      <c r="A736" s="22" t="s">
        <v>30</v>
      </c>
      <c r="B736" s="17" t="s">
        <v>31</v>
      </c>
      <c r="C736" s="18">
        <v>1148142</v>
      </c>
      <c r="D736" s="18">
        <v>1153419</v>
      </c>
      <c r="E736" s="18">
        <v>594942</v>
      </c>
      <c r="F736" s="18">
        <v>1153419</v>
      </c>
      <c r="G736" s="18">
        <f t="shared" si="205"/>
        <v>5277</v>
      </c>
      <c r="H736" s="18">
        <f t="shared" si="206"/>
        <v>-558477</v>
      </c>
      <c r="I736" s="19">
        <f t="shared" si="207"/>
        <v>0.45961213856821814</v>
      </c>
      <c r="J736" s="19">
        <f t="shared" si="208"/>
        <v>193.87083110622547</v>
      </c>
      <c r="K736" s="19">
        <f t="shared" si="209"/>
        <v>100</v>
      </c>
    </row>
    <row r="737" spans="1:11" x14ac:dyDescent="0.2">
      <c r="A737" s="23" t="s">
        <v>32</v>
      </c>
      <c r="B737" s="17" t="s">
        <v>33</v>
      </c>
      <c r="C737" s="18">
        <v>1148142</v>
      </c>
      <c r="D737" s="18">
        <v>1153419</v>
      </c>
      <c r="E737" s="18">
        <v>594942</v>
      </c>
      <c r="F737" s="18">
        <v>1153419</v>
      </c>
      <c r="G737" s="18">
        <f t="shared" si="205"/>
        <v>5277</v>
      </c>
      <c r="H737" s="18">
        <f t="shared" si="206"/>
        <v>-558477</v>
      </c>
      <c r="I737" s="19">
        <f t="shared" si="207"/>
        <v>0.45961213856821814</v>
      </c>
      <c r="J737" s="19">
        <f t="shared" si="208"/>
        <v>193.87083110622547</v>
      </c>
      <c r="K737" s="19">
        <f t="shared" si="209"/>
        <v>100</v>
      </c>
    </row>
    <row r="738" spans="1:11" x14ac:dyDescent="0.2">
      <c r="A738" s="16" t="s">
        <v>34</v>
      </c>
      <c r="B738" s="17" t="s">
        <v>35</v>
      </c>
      <c r="C738" s="18">
        <v>178057.93</v>
      </c>
      <c r="D738" s="18">
        <v>1153419</v>
      </c>
      <c r="E738" s="18">
        <v>594942</v>
      </c>
      <c r="F738" s="18">
        <v>251852.12</v>
      </c>
      <c r="G738" s="18">
        <f t="shared" si="205"/>
        <v>73794.19</v>
      </c>
      <c r="H738" s="18">
        <f t="shared" si="206"/>
        <v>343089.88</v>
      </c>
      <c r="I738" s="19">
        <f t="shared" si="207"/>
        <v>41.44392221115902</v>
      </c>
      <c r="J738" s="19">
        <f t="shared" si="208"/>
        <v>42.332213896480667</v>
      </c>
      <c r="K738" s="19">
        <f t="shared" si="209"/>
        <v>21.835267149231978</v>
      </c>
    </row>
    <row r="739" spans="1:11" x14ac:dyDescent="0.2">
      <c r="A739" s="22" t="s">
        <v>36</v>
      </c>
      <c r="B739" s="17" t="s">
        <v>37</v>
      </c>
      <c r="C739" s="18">
        <v>178057.93</v>
      </c>
      <c r="D739" s="18">
        <v>1153419</v>
      </c>
      <c r="E739" s="18">
        <v>594942</v>
      </c>
      <c r="F739" s="18">
        <v>251852.12</v>
      </c>
      <c r="G739" s="18">
        <f t="shared" si="205"/>
        <v>73794.19</v>
      </c>
      <c r="H739" s="18">
        <f t="shared" si="206"/>
        <v>343089.88</v>
      </c>
      <c r="I739" s="19">
        <f t="shared" si="207"/>
        <v>41.44392221115902</v>
      </c>
      <c r="J739" s="19">
        <f t="shared" si="208"/>
        <v>42.332213896480667</v>
      </c>
      <c r="K739" s="19">
        <f t="shared" si="209"/>
        <v>21.835267149231978</v>
      </c>
    </row>
    <row r="740" spans="1:11" x14ac:dyDescent="0.2">
      <c r="A740" s="23" t="s">
        <v>38</v>
      </c>
      <c r="B740" s="17" t="s">
        <v>39</v>
      </c>
      <c r="C740" s="18">
        <v>178057.93</v>
      </c>
      <c r="D740" s="18">
        <v>1153419</v>
      </c>
      <c r="E740" s="18">
        <v>594942</v>
      </c>
      <c r="F740" s="18">
        <v>251852.12</v>
      </c>
      <c r="G740" s="18">
        <f t="shared" si="205"/>
        <v>73794.19</v>
      </c>
      <c r="H740" s="18">
        <f t="shared" si="206"/>
        <v>343089.88</v>
      </c>
      <c r="I740" s="19">
        <f t="shared" si="207"/>
        <v>41.44392221115902</v>
      </c>
      <c r="J740" s="19">
        <f t="shared" si="208"/>
        <v>42.332213896480667</v>
      </c>
      <c r="K740" s="19">
        <f t="shared" si="209"/>
        <v>21.835267149231978</v>
      </c>
    </row>
    <row r="741" spans="1:11" x14ac:dyDescent="0.2">
      <c r="A741" s="24" t="s">
        <v>40</v>
      </c>
      <c r="B741" s="17" t="s">
        <v>41</v>
      </c>
      <c r="C741" s="18">
        <v>178057.93</v>
      </c>
      <c r="D741" s="18">
        <v>1116951</v>
      </c>
      <c r="E741" s="18">
        <v>558474</v>
      </c>
      <c r="F741" s="18">
        <v>245888.46</v>
      </c>
      <c r="G741" s="18">
        <f t="shared" si="205"/>
        <v>67830.53</v>
      </c>
      <c r="H741" s="18">
        <f t="shared" si="206"/>
        <v>312585.54000000004</v>
      </c>
      <c r="I741" s="19">
        <f t="shared" si="207"/>
        <v>38.094641446185534</v>
      </c>
      <c r="J741" s="19">
        <f t="shared" si="208"/>
        <v>44.028631592518181</v>
      </c>
      <c r="K741" s="19">
        <f t="shared" si="209"/>
        <v>22.014256668376678</v>
      </c>
    </row>
    <row r="742" spans="1:11" x14ac:dyDescent="0.2">
      <c r="A742" s="24" t="s">
        <v>42</v>
      </c>
      <c r="B742" s="17" t="s">
        <v>43</v>
      </c>
      <c r="C742" s="18">
        <v>0</v>
      </c>
      <c r="D742" s="18">
        <v>36468</v>
      </c>
      <c r="E742" s="18">
        <v>36468</v>
      </c>
      <c r="F742" s="18">
        <v>5963.66</v>
      </c>
      <c r="G742" s="18">
        <f t="shared" si="205"/>
        <v>5963.66</v>
      </c>
      <c r="H742" s="18">
        <f t="shared" si="206"/>
        <v>30504.34</v>
      </c>
      <c r="I742" s="19">
        <f t="shared" si="207"/>
        <v>0</v>
      </c>
      <c r="J742" s="19">
        <f t="shared" si="208"/>
        <v>16.353131512558956</v>
      </c>
      <c r="K742" s="19">
        <f t="shared" si="209"/>
        <v>16.353131512558956</v>
      </c>
    </row>
    <row r="743" spans="1:11" x14ac:dyDescent="0.2">
      <c r="A743" s="25" t="s">
        <v>44</v>
      </c>
      <c r="B743" s="17" t="s">
        <v>45</v>
      </c>
      <c r="C743" s="18">
        <v>0</v>
      </c>
      <c r="D743" s="18">
        <v>0</v>
      </c>
      <c r="E743" s="18">
        <v>0</v>
      </c>
      <c r="F743" s="18">
        <v>772.08</v>
      </c>
      <c r="G743" s="18">
        <f t="shared" si="205"/>
        <v>772.08</v>
      </c>
      <c r="H743" s="18">
        <f t="shared" si="206"/>
        <v>-772.08</v>
      </c>
      <c r="I743" s="19">
        <f t="shared" si="207"/>
        <v>0</v>
      </c>
      <c r="J743" s="19">
        <f t="shared" si="208"/>
        <v>0</v>
      </c>
      <c r="K743" s="19">
        <f t="shared" si="209"/>
        <v>0</v>
      </c>
    </row>
    <row r="744" spans="1:11" x14ac:dyDescent="0.2">
      <c r="A744" s="16"/>
      <c r="B744" s="17" t="s">
        <v>64</v>
      </c>
      <c r="C744" s="18">
        <v>970084.07</v>
      </c>
      <c r="D744" s="18">
        <v>0</v>
      </c>
      <c r="E744" s="18">
        <v>0</v>
      </c>
      <c r="F744" s="18">
        <v>901566.88</v>
      </c>
      <c r="G744" s="18">
        <f t="shared" si="205"/>
        <v>-68517.189999999944</v>
      </c>
      <c r="H744" s="18">
        <f t="shared" si="206"/>
        <v>-901566.88</v>
      </c>
      <c r="I744" s="19">
        <f t="shared" si="207"/>
        <v>-7.0630156827541697</v>
      </c>
      <c r="J744" s="19">
        <f t="shared" si="208"/>
        <v>0</v>
      </c>
      <c r="K744" s="19">
        <f t="shared" si="209"/>
        <v>0</v>
      </c>
    </row>
    <row r="745" spans="1:11" x14ac:dyDescent="0.2">
      <c r="A745" s="16" t="s">
        <v>65</v>
      </c>
      <c r="B745" s="17" t="s">
        <v>66</v>
      </c>
      <c r="C745" s="18">
        <v>-970084.07</v>
      </c>
      <c r="D745" s="18">
        <v>0</v>
      </c>
      <c r="E745" s="18">
        <v>0</v>
      </c>
      <c r="F745" s="18">
        <v>-901566.88</v>
      </c>
      <c r="G745" s="18">
        <f t="shared" si="205"/>
        <v>68517.189999999944</v>
      </c>
      <c r="H745" s="18">
        <f t="shared" si="206"/>
        <v>901566.88</v>
      </c>
      <c r="I745" s="19">
        <f t="shared" si="207"/>
        <v>-7.0630156827541697</v>
      </c>
      <c r="J745" s="19">
        <f t="shared" si="208"/>
        <v>0</v>
      </c>
      <c r="K745" s="19">
        <f t="shared" si="209"/>
        <v>0</v>
      </c>
    </row>
    <row r="746" spans="1:11" x14ac:dyDescent="0.2">
      <c r="A746" s="22" t="s">
        <v>67</v>
      </c>
      <c r="B746" s="17" t="s">
        <v>68</v>
      </c>
      <c r="C746" s="18">
        <v>-970084.07</v>
      </c>
      <c r="D746" s="18">
        <v>0</v>
      </c>
      <c r="E746" s="18">
        <v>0</v>
      </c>
      <c r="F746" s="18">
        <v>-901566.88</v>
      </c>
      <c r="G746" s="18">
        <f t="shared" si="205"/>
        <v>68517.189999999944</v>
      </c>
      <c r="H746" s="18">
        <f t="shared" si="206"/>
        <v>901566.88</v>
      </c>
      <c r="I746" s="19">
        <f t="shared" si="207"/>
        <v>-7.0630156827541697</v>
      </c>
      <c r="J746" s="19">
        <f t="shared" si="208"/>
        <v>0</v>
      </c>
      <c r="K746" s="19">
        <f t="shared" si="209"/>
        <v>0</v>
      </c>
    </row>
    <row r="747" spans="1:11" ht="38.25" x14ac:dyDescent="0.2">
      <c r="A747" s="27" t="s">
        <v>130</v>
      </c>
      <c r="B747" s="28" t="s">
        <v>131</v>
      </c>
      <c r="C747" s="29"/>
      <c r="D747" s="29"/>
      <c r="E747" s="29"/>
      <c r="F747" s="29"/>
      <c r="G747" s="29"/>
      <c r="H747" s="29"/>
      <c r="I747" s="30"/>
      <c r="J747" s="30"/>
      <c r="K747" s="30"/>
    </row>
    <row r="748" spans="1:11" x14ac:dyDescent="0.2">
      <c r="A748" s="16" t="s">
        <v>26</v>
      </c>
      <c r="B748" s="17" t="s">
        <v>27</v>
      </c>
      <c r="C748" s="18">
        <v>5314137.87</v>
      </c>
      <c r="D748" s="18">
        <v>3904350</v>
      </c>
      <c r="E748" s="18">
        <v>1645476</v>
      </c>
      <c r="F748" s="18">
        <v>3892495.46</v>
      </c>
      <c r="G748" s="18">
        <f t="shared" ref="G748:G771" si="210">F748-C748</f>
        <v>-1421642.4100000001</v>
      </c>
      <c r="H748" s="18">
        <f t="shared" ref="H748:H771" si="211">E748-F748</f>
        <v>-2247019.46</v>
      </c>
      <c r="I748" s="19">
        <f t="shared" ref="I748:I771" si="212">IF(ISERROR(F748/C748),0,F748/C748*100-100)</f>
        <v>-26.752079919221217</v>
      </c>
      <c r="J748" s="19">
        <f t="shared" ref="J748:J771" si="213">IF(ISERROR(F748/E748),0,F748/E748*100)</f>
        <v>236.55741317406026</v>
      </c>
      <c r="K748" s="19">
        <f t="shared" ref="K748:K771" si="214">IF(ISERROR(F748/D748),0,F748/D748*100)</f>
        <v>99.696376093331793</v>
      </c>
    </row>
    <row r="749" spans="1:11" x14ac:dyDescent="0.2">
      <c r="A749" s="22" t="s">
        <v>90</v>
      </c>
      <c r="B749" s="17" t="s">
        <v>91</v>
      </c>
      <c r="C749" s="18">
        <v>10535.87</v>
      </c>
      <c r="D749" s="18">
        <v>36666</v>
      </c>
      <c r="E749" s="18">
        <v>20670</v>
      </c>
      <c r="F749" s="18">
        <v>24811.46</v>
      </c>
      <c r="G749" s="18">
        <f t="shared" si="210"/>
        <v>14275.589999999998</v>
      </c>
      <c r="H749" s="18">
        <f t="shared" si="211"/>
        <v>-4141.4599999999991</v>
      </c>
      <c r="I749" s="19">
        <f t="shared" si="212"/>
        <v>135.49512285174359</v>
      </c>
      <c r="J749" s="19">
        <f t="shared" si="213"/>
        <v>120.03609095307209</v>
      </c>
      <c r="K749" s="19">
        <f t="shared" si="214"/>
        <v>67.668848524518623</v>
      </c>
    </row>
    <row r="750" spans="1:11" x14ac:dyDescent="0.2">
      <c r="A750" s="23" t="s">
        <v>92</v>
      </c>
      <c r="B750" s="17" t="s">
        <v>93</v>
      </c>
      <c r="C750" s="18">
        <v>10535.87</v>
      </c>
      <c r="D750" s="18">
        <v>36666</v>
      </c>
      <c r="E750" s="18">
        <v>20670</v>
      </c>
      <c r="F750" s="18">
        <v>24811.46</v>
      </c>
      <c r="G750" s="18">
        <f t="shared" si="210"/>
        <v>14275.589999999998</v>
      </c>
      <c r="H750" s="18">
        <f t="shared" si="211"/>
        <v>-4141.4599999999991</v>
      </c>
      <c r="I750" s="19">
        <f t="shared" si="212"/>
        <v>135.49512285174359</v>
      </c>
      <c r="J750" s="19">
        <f t="shared" si="213"/>
        <v>120.03609095307209</v>
      </c>
      <c r="K750" s="19">
        <f t="shared" si="214"/>
        <v>67.668848524518623</v>
      </c>
    </row>
    <row r="751" spans="1:11" x14ac:dyDescent="0.2">
      <c r="A751" s="24" t="s">
        <v>94</v>
      </c>
      <c r="B751" s="17" t="s">
        <v>95</v>
      </c>
      <c r="C751" s="18">
        <v>10535.87</v>
      </c>
      <c r="D751" s="18">
        <v>36666</v>
      </c>
      <c r="E751" s="18">
        <v>20670</v>
      </c>
      <c r="F751" s="18">
        <v>24811.46</v>
      </c>
      <c r="G751" s="18">
        <f t="shared" si="210"/>
        <v>14275.589999999998</v>
      </c>
      <c r="H751" s="18">
        <f t="shared" si="211"/>
        <v>-4141.4599999999991</v>
      </c>
      <c r="I751" s="19">
        <f t="shared" si="212"/>
        <v>135.49512285174359</v>
      </c>
      <c r="J751" s="19">
        <f t="shared" si="213"/>
        <v>120.03609095307209</v>
      </c>
      <c r="K751" s="19">
        <f t="shared" si="214"/>
        <v>67.668848524518623</v>
      </c>
    </row>
    <row r="752" spans="1:11" ht="25.5" x14ac:dyDescent="0.2">
      <c r="A752" s="25" t="s">
        <v>96</v>
      </c>
      <c r="B752" s="17" t="s">
        <v>97</v>
      </c>
      <c r="C752" s="18">
        <v>10535.87</v>
      </c>
      <c r="D752" s="18">
        <v>36666</v>
      </c>
      <c r="E752" s="18">
        <v>20670</v>
      </c>
      <c r="F752" s="18">
        <v>24811.46</v>
      </c>
      <c r="G752" s="18">
        <f t="shared" si="210"/>
        <v>14275.589999999998</v>
      </c>
      <c r="H752" s="18">
        <f t="shared" si="211"/>
        <v>-4141.4599999999991</v>
      </c>
      <c r="I752" s="19">
        <f t="shared" si="212"/>
        <v>135.49512285174359</v>
      </c>
      <c r="J752" s="19">
        <f t="shared" si="213"/>
        <v>120.03609095307209</v>
      </c>
      <c r="K752" s="19">
        <f t="shared" si="214"/>
        <v>67.668848524518623</v>
      </c>
    </row>
    <row r="753" spans="1:11" ht="25.5" x14ac:dyDescent="0.2">
      <c r="A753" s="26" t="s">
        <v>98</v>
      </c>
      <c r="B753" s="17" t="s">
        <v>99</v>
      </c>
      <c r="C753" s="18">
        <v>10535.87</v>
      </c>
      <c r="D753" s="18">
        <v>36666</v>
      </c>
      <c r="E753" s="18">
        <v>20670</v>
      </c>
      <c r="F753" s="18">
        <v>24811.46</v>
      </c>
      <c r="G753" s="18">
        <f t="shared" si="210"/>
        <v>14275.589999999998</v>
      </c>
      <c r="H753" s="18">
        <f t="shared" si="211"/>
        <v>-4141.4599999999991</v>
      </c>
      <c r="I753" s="19">
        <f t="shared" si="212"/>
        <v>135.49512285174359</v>
      </c>
      <c r="J753" s="19">
        <f t="shared" si="213"/>
        <v>120.03609095307209</v>
      </c>
      <c r="K753" s="19">
        <f t="shared" si="214"/>
        <v>67.668848524518623</v>
      </c>
    </row>
    <row r="754" spans="1:11" x14ac:dyDescent="0.2">
      <c r="A754" s="22" t="s">
        <v>30</v>
      </c>
      <c r="B754" s="17" t="s">
        <v>31</v>
      </c>
      <c r="C754" s="18">
        <v>5303602</v>
      </c>
      <c r="D754" s="18">
        <v>3867684</v>
      </c>
      <c r="E754" s="18">
        <v>1624806</v>
      </c>
      <c r="F754" s="18">
        <v>3867684</v>
      </c>
      <c r="G754" s="18">
        <f t="shared" si="210"/>
        <v>-1435918</v>
      </c>
      <c r="H754" s="18">
        <f t="shared" si="211"/>
        <v>-2242878</v>
      </c>
      <c r="I754" s="19">
        <f t="shared" si="212"/>
        <v>-27.074392082965502</v>
      </c>
      <c r="J754" s="19">
        <f t="shared" si="213"/>
        <v>238.03974135989159</v>
      </c>
      <c r="K754" s="19">
        <f t="shared" si="214"/>
        <v>100</v>
      </c>
    </row>
    <row r="755" spans="1:11" x14ac:dyDescent="0.2">
      <c r="A755" s="23" t="s">
        <v>32</v>
      </c>
      <c r="B755" s="17" t="s">
        <v>33</v>
      </c>
      <c r="C755" s="18">
        <v>5303602</v>
      </c>
      <c r="D755" s="18">
        <v>3867684</v>
      </c>
      <c r="E755" s="18">
        <v>1624806</v>
      </c>
      <c r="F755" s="18">
        <v>3867684</v>
      </c>
      <c r="G755" s="18">
        <f t="shared" si="210"/>
        <v>-1435918</v>
      </c>
      <c r="H755" s="18">
        <f t="shared" si="211"/>
        <v>-2242878</v>
      </c>
      <c r="I755" s="19">
        <f t="shared" si="212"/>
        <v>-27.074392082965502</v>
      </c>
      <c r="J755" s="19">
        <f t="shared" si="213"/>
        <v>238.03974135989159</v>
      </c>
      <c r="K755" s="19">
        <f t="shared" si="214"/>
        <v>100</v>
      </c>
    </row>
    <row r="756" spans="1:11" x14ac:dyDescent="0.2">
      <c r="A756" s="16" t="s">
        <v>34</v>
      </c>
      <c r="B756" s="17" t="s">
        <v>35</v>
      </c>
      <c r="C756" s="18">
        <v>1057198.52</v>
      </c>
      <c r="D756" s="18">
        <v>3904350</v>
      </c>
      <c r="E756" s="18">
        <v>1645476</v>
      </c>
      <c r="F756" s="18">
        <v>2351177.42</v>
      </c>
      <c r="G756" s="18">
        <f t="shared" si="210"/>
        <v>1293978.8999999999</v>
      </c>
      <c r="H756" s="18">
        <f t="shared" si="211"/>
        <v>-705701.41999999993</v>
      </c>
      <c r="I756" s="19">
        <f t="shared" si="212"/>
        <v>122.39696476306077</v>
      </c>
      <c r="J756" s="19">
        <f t="shared" si="213"/>
        <v>142.887372407741</v>
      </c>
      <c r="K756" s="19">
        <f t="shared" si="214"/>
        <v>60.21943268405753</v>
      </c>
    </row>
    <row r="757" spans="1:11" x14ac:dyDescent="0.2">
      <c r="A757" s="22" t="s">
        <v>36</v>
      </c>
      <c r="B757" s="17" t="s">
        <v>37</v>
      </c>
      <c r="C757" s="18">
        <v>1057198.52</v>
      </c>
      <c r="D757" s="18">
        <v>3880350</v>
      </c>
      <c r="E757" s="18">
        <v>1633476</v>
      </c>
      <c r="F757" s="18">
        <v>2348355.7000000002</v>
      </c>
      <c r="G757" s="18">
        <f t="shared" si="210"/>
        <v>1291157.1800000002</v>
      </c>
      <c r="H757" s="18">
        <f t="shared" si="211"/>
        <v>-714879.70000000019</v>
      </c>
      <c r="I757" s="19">
        <f t="shared" si="212"/>
        <v>122.130059357253</v>
      </c>
      <c r="J757" s="19">
        <f t="shared" si="213"/>
        <v>143.76432221838584</v>
      </c>
      <c r="K757" s="19">
        <f t="shared" si="214"/>
        <v>60.519172239617568</v>
      </c>
    </row>
    <row r="758" spans="1:11" x14ac:dyDescent="0.2">
      <c r="A758" s="23" t="s">
        <v>38</v>
      </c>
      <c r="B758" s="17" t="s">
        <v>39</v>
      </c>
      <c r="C758" s="18">
        <v>238006.21</v>
      </c>
      <c r="D758" s="18">
        <v>570144</v>
      </c>
      <c r="E758" s="18">
        <v>288476</v>
      </c>
      <c r="F758" s="18">
        <v>288188.65000000002</v>
      </c>
      <c r="G758" s="18">
        <f t="shared" si="210"/>
        <v>50182.440000000031</v>
      </c>
      <c r="H758" s="18">
        <f t="shared" si="211"/>
        <v>287.34999999997672</v>
      </c>
      <c r="I758" s="19">
        <f t="shared" si="212"/>
        <v>21.084508677315611</v>
      </c>
      <c r="J758" s="19">
        <f t="shared" si="213"/>
        <v>99.900390327098279</v>
      </c>
      <c r="K758" s="19">
        <f t="shared" si="214"/>
        <v>50.546642602570579</v>
      </c>
    </row>
    <row r="759" spans="1:11" x14ac:dyDescent="0.2">
      <c r="A759" s="24" t="s">
        <v>40</v>
      </c>
      <c r="B759" s="17" t="s">
        <v>41</v>
      </c>
      <c r="C759" s="18">
        <v>178796.53</v>
      </c>
      <c r="D759" s="18">
        <v>373850</v>
      </c>
      <c r="E759" s="18">
        <v>177420</v>
      </c>
      <c r="F759" s="18">
        <v>194161.65</v>
      </c>
      <c r="G759" s="18">
        <f t="shared" si="210"/>
        <v>15365.119999999995</v>
      </c>
      <c r="H759" s="18">
        <f t="shared" si="211"/>
        <v>-16741.649999999994</v>
      </c>
      <c r="I759" s="19">
        <f t="shared" si="212"/>
        <v>8.5936343395478758</v>
      </c>
      <c r="J759" s="19">
        <f t="shared" si="213"/>
        <v>109.43616841393305</v>
      </c>
      <c r="K759" s="19">
        <f t="shared" si="214"/>
        <v>51.935709509161434</v>
      </c>
    </row>
    <row r="760" spans="1:11" x14ac:dyDescent="0.2">
      <c r="A760" s="24" t="s">
        <v>42</v>
      </c>
      <c r="B760" s="17" t="s">
        <v>43</v>
      </c>
      <c r="C760" s="18">
        <v>59209.68</v>
      </c>
      <c r="D760" s="18">
        <v>196294</v>
      </c>
      <c r="E760" s="18">
        <v>111056</v>
      </c>
      <c r="F760" s="18">
        <v>94027</v>
      </c>
      <c r="G760" s="18">
        <f t="shared" si="210"/>
        <v>34817.32</v>
      </c>
      <c r="H760" s="18">
        <f t="shared" si="211"/>
        <v>17029</v>
      </c>
      <c r="I760" s="19">
        <f t="shared" si="212"/>
        <v>58.803425385849067</v>
      </c>
      <c r="J760" s="19">
        <f t="shared" si="213"/>
        <v>84.666294482063094</v>
      </c>
      <c r="K760" s="19">
        <f t="shared" si="214"/>
        <v>47.901107522389886</v>
      </c>
    </row>
    <row r="761" spans="1:11" x14ac:dyDescent="0.2">
      <c r="A761" s="25" t="s">
        <v>44</v>
      </c>
      <c r="B761" s="17" t="s">
        <v>45</v>
      </c>
      <c r="C761" s="18">
        <v>1987.14</v>
      </c>
      <c r="D761" s="18">
        <v>0</v>
      </c>
      <c r="E761" s="18">
        <v>0</v>
      </c>
      <c r="F761" s="18">
        <v>1743.55</v>
      </c>
      <c r="G761" s="18">
        <f t="shared" si="210"/>
        <v>-243.59000000000015</v>
      </c>
      <c r="H761" s="18">
        <f t="shared" si="211"/>
        <v>-1743.55</v>
      </c>
      <c r="I761" s="19">
        <f t="shared" si="212"/>
        <v>-12.258321004056086</v>
      </c>
      <c r="J761" s="19">
        <f t="shared" si="213"/>
        <v>0</v>
      </c>
      <c r="K761" s="19">
        <f t="shared" si="214"/>
        <v>0</v>
      </c>
    </row>
    <row r="762" spans="1:11" x14ac:dyDescent="0.2">
      <c r="A762" s="23" t="s">
        <v>46</v>
      </c>
      <c r="B762" s="17" t="s">
        <v>47</v>
      </c>
      <c r="C762" s="18">
        <v>669192.31000000006</v>
      </c>
      <c r="D762" s="18">
        <v>2782378</v>
      </c>
      <c r="E762" s="18">
        <v>1150000</v>
      </c>
      <c r="F762" s="18">
        <v>1995215.18</v>
      </c>
      <c r="G762" s="18">
        <f t="shared" si="210"/>
        <v>1326022.8699999999</v>
      </c>
      <c r="H762" s="18">
        <f t="shared" si="211"/>
        <v>-845215.17999999993</v>
      </c>
      <c r="I762" s="19">
        <f t="shared" si="212"/>
        <v>198.15273579578337</v>
      </c>
      <c r="J762" s="19">
        <f t="shared" si="213"/>
        <v>173.49697217391304</v>
      </c>
      <c r="K762" s="19">
        <f t="shared" si="214"/>
        <v>71.708990654756462</v>
      </c>
    </row>
    <row r="763" spans="1:11" x14ac:dyDescent="0.2">
      <c r="A763" s="24" t="s">
        <v>48</v>
      </c>
      <c r="B763" s="17" t="s">
        <v>49</v>
      </c>
      <c r="C763" s="18">
        <v>669192.31000000006</v>
      </c>
      <c r="D763" s="18">
        <v>2782378</v>
      </c>
      <c r="E763" s="18">
        <v>1150000</v>
      </c>
      <c r="F763" s="18">
        <v>1995215.18</v>
      </c>
      <c r="G763" s="18">
        <f t="shared" si="210"/>
        <v>1326022.8699999999</v>
      </c>
      <c r="H763" s="18">
        <f t="shared" si="211"/>
        <v>-845215.17999999993</v>
      </c>
      <c r="I763" s="19">
        <f t="shared" si="212"/>
        <v>198.15273579578337</v>
      </c>
      <c r="J763" s="19">
        <f t="shared" si="213"/>
        <v>173.49697217391304</v>
      </c>
      <c r="K763" s="19">
        <f t="shared" si="214"/>
        <v>71.708990654756462</v>
      </c>
    </row>
    <row r="764" spans="1:11" ht="25.5" x14ac:dyDescent="0.2">
      <c r="A764" s="23" t="s">
        <v>52</v>
      </c>
      <c r="B764" s="17" t="s">
        <v>53</v>
      </c>
      <c r="C764" s="18">
        <v>150000</v>
      </c>
      <c r="D764" s="18">
        <v>527828</v>
      </c>
      <c r="E764" s="18">
        <v>195000</v>
      </c>
      <c r="F764" s="18">
        <v>64951.87</v>
      </c>
      <c r="G764" s="18">
        <f t="shared" si="210"/>
        <v>-85048.13</v>
      </c>
      <c r="H764" s="18">
        <f t="shared" si="211"/>
        <v>130048.13</v>
      </c>
      <c r="I764" s="19">
        <f t="shared" si="212"/>
        <v>-56.698753333333329</v>
      </c>
      <c r="J764" s="19">
        <f t="shared" si="213"/>
        <v>33.308651282051279</v>
      </c>
      <c r="K764" s="19">
        <f t="shared" si="214"/>
        <v>12.305499139871321</v>
      </c>
    </row>
    <row r="765" spans="1:11" ht="51" x14ac:dyDescent="0.2">
      <c r="A765" s="24" t="s">
        <v>160</v>
      </c>
      <c r="B765" s="17" t="s">
        <v>161</v>
      </c>
      <c r="C765" s="18">
        <v>150000</v>
      </c>
      <c r="D765" s="18">
        <v>527828</v>
      </c>
      <c r="E765" s="18">
        <v>195000</v>
      </c>
      <c r="F765" s="18">
        <v>64951.87</v>
      </c>
      <c r="G765" s="18">
        <f t="shared" si="210"/>
        <v>-85048.13</v>
      </c>
      <c r="H765" s="18">
        <f t="shared" si="211"/>
        <v>130048.13</v>
      </c>
      <c r="I765" s="19">
        <f t="shared" si="212"/>
        <v>-56.698753333333329</v>
      </c>
      <c r="J765" s="19">
        <f t="shared" si="213"/>
        <v>33.308651282051279</v>
      </c>
      <c r="K765" s="19">
        <f t="shared" si="214"/>
        <v>12.305499139871321</v>
      </c>
    </row>
    <row r="766" spans="1:11" ht="63.75" x14ac:dyDescent="0.2">
      <c r="A766" s="25" t="s">
        <v>254</v>
      </c>
      <c r="B766" s="17" t="s">
        <v>255</v>
      </c>
      <c r="C766" s="18">
        <v>150000</v>
      </c>
      <c r="D766" s="18">
        <v>527828</v>
      </c>
      <c r="E766" s="18">
        <v>195000</v>
      </c>
      <c r="F766" s="18">
        <v>64951.87</v>
      </c>
      <c r="G766" s="18">
        <f t="shared" si="210"/>
        <v>-85048.13</v>
      </c>
      <c r="H766" s="18">
        <f t="shared" si="211"/>
        <v>130048.13</v>
      </c>
      <c r="I766" s="19">
        <f t="shared" si="212"/>
        <v>-56.698753333333329</v>
      </c>
      <c r="J766" s="19">
        <f t="shared" si="213"/>
        <v>33.308651282051279</v>
      </c>
      <c r="K766" s="19">
        <f t="shared" si="214"/>
        <v>12.305499139871321</v>
      </c>
    </row>
    <row r="767" spans="1:11" x14ac:dyDescent="0.2">
      <c r="A767" s="22" t="s">
        <v>60</v>
      </c>
      <c r="B767" s="17" t="s">
        <v>61</v>
      </c>
      <c r="C767" s="18">
        <v>0</v>
      </c>
      <c r="D767" s="18">
        <v>24000</v>
      </c>
      <c r="E767" s="18">
        <v>12000</v>
      </c>
      <c r="F767" s="18">
        <v>2821.72</v>
      </c>
      <c r="G767" s="18">
        <f t="shared" si="210"/>
        <v>2821.72</v>
      </c>
      <c r="H767" s="18">
        <f t="shared" si="211"/>
        <v>9178.2800000000007</v>
      </c>
      <c r="I767" s="19">
        <f t="shared" si="212"/>
        <v>0</v>
      </c>
      <c r="J767" s="19">
        <f t="shared" si="213"/>
        <v>23.514333333333333</v>
      </c>
      <c r="K767" s="19">
        <f t="shared" si="214"/>
        <v>11.757166666666667</v>
      </c>
    </row>
    <row r="768" spans="1:11" x14ac:dyDescent="0.2">
      <c r="A768" s="23" t="s">
        <v>62</v>
      </c>
      <c r="B768" s="17" t="s">
        <v>63</v>
      </c>
      <c r="C768" s="18">
        <v>0</v>
      </c>
      <c r="D768" s="18">
        <v>24000</v>
      </c>
      <c r="E768" s="18">
        <v>12000</v>
      </c>
      <c r="F768" s="18">
        <v>2821.72</v>
      </c>
      <c r="G768" s="18">
        <f t="shared" si="210"/>
        <v>2821.72</v>
      </c>
      <c r="H768" s="18">
        <f t="shared" si="211"/>
        <v>9178.2800000000007</v>
      </c>
      <c r="I768" s="19">
        <f t="shared" si="212"/>
        <v>0</v>
      </c>
      <c r="J768" s="19">
        <f t="shared" si="213"/>
        <v>23.514333333333333</v>
      </c>
      <c r="K768" s="19">
        <f t="shared" si="214"/>
        <v>11.757166666666667</v>
      </c>
    </row>
    <row r="769" spans="1:11" x14ac:dyDescent="0.2">
      <c r="A769" s="16"/>
      <c r="B769" s="17" t="s">
        <v>64</v>
      </c>
      <c r="C769" s="18">
        <v>4256939.3499999996</v>
      </c>
      <c r="D769" s="18">
        <v>0</v>
      </c>
      <c r="E769" s="18">
        <v>0</v>
      </c>
      <c r="F769" s="18">
        <v>1541318.04</v>
      </c>
      <c r="G769" s="18">
        <f t="shared" si="210"/>
        <v>-2715621.3099999996</v>
      </c>
      <c r="H769" s="18">
        <f t="shared" si="211"/>
        <v>-1541318.04</v>
      </c>
      <c r="I769" s="19">
        <f t="shared" si="212"/>
        <v>-63.792811847319363</v>
      </c>
      <c r="J769" s="19">
        <f t="shared" si="213"/>
        <v>0</v>
      </c>
      <c r="K769" s="19">
        <f t="shared" si="214"/>
        <v>0</v>
      </c>
    </row>
    <row r="770" spans="1:11" x14ac:dyDescent="0.2">
      <c r="A770" s="16" t="s">
        <v>65</v>
      </c>
      <c r="B770" s="17" t="s">
        <v>66</v>
      </c>
      <c r="C770" s="18">
        <v>-4256939.3499999996</v>
      </c>
      <c r="D770" s="18">
        <v>0</v>
      </c>
      <c r="E770" s="18">
        <v>0</v>
      </c>
      <c r="F770" s="18">
        <v>-1541318.04</v>
      </c>
      <c r="G770" s="18">
        <f t="shared" si="210"/>
        <v>2715621.3099999996</v>
      </c>
      <c r="H770" s="18">
        <f t="shared" si="211"/>
        <v>1541318.04</v>
      </c>
      <c r="I770" s="19">
        <f t="shared" si="212"/>
        <v>-63.792811847319363</v>
      </c>
      <c r="J770" s="19">
        <f t="shared" si="213"/>
        <v>0</v>
      </c>
      <c r="K770" s="19">
        <f t="shared" si="214"/>
        <v>0</v>
      </c>
    </row>
    <row r="771" spans="1:11" x14ac:dyDescent="0.2">
      <c r="A771" s="22" t="s">
        <v>67</v>
      </c>
      <c r="B771" s="17" t="s">
        <v>68</v>
      </c>
      <c r="C771" s="18">
        <v>-4256939.3499999996</v>
      </c>
      <c r="D771" s="18">
        <v>0</v>
      </c>
      <c r="E771" s="18">
        <v>0</v>
      </c>
      <c r="F771" s="18">
        <v>-1541318.04</v>
      </c>
      <c r="G771" s="18">
        <f t="shared" si="210"/>
        <v>2715621.3099999996</v>
      </c>
      <c r="H771" s="18">
        <f t="shared" si="211"/>
        <v>1541318.04</v>
      </c>
      <c r="I771" s="19">
        <f t="shared" si="212"/>
        <v>-63.792811847319363</v>
      </c>
      <c r="J771" s="19">
        <f t="shared" si="213"/>
        <v>0</v>
      </c>
      <c r="K771" s="19">
        <f t="shared" si="214"/>
        <v>0</v>
      </c>
    </row>
    <row r="772" spans="1:11" ht="25.5" x14ac:dyDescent="0.2">
      <c r="A772" s="36" t="s">
        <v>132</v>
      </c>
      <c r="B772" s="28" t="s">
        <v>133</v>
      </c>
      <c r="C772" s="29"/>
      <c r="D772" s="29"/>
      <c r="E772" s="29"/>
      <c r="F772" s="29"/>
      <c r="G772" s="29"/>
      <c r="H772" s="29"/>
      <c r="I772" s="30"/>
      <c r="J772" s="30"/>
      <c r="K772" s="30"/>
    </row>
    <row r="773" spans="1:11" x14ac:dyDescent="0.2">
      <c r="A773" s="16" t="s">
        <v>26</v>
      </c>
      <c r="B773" s="17" t="s">
        <v>27</v>
      </c>
      <c r="C773" s="18">
        <v>5314137.87</v>
      </c>
      <c r="D773" s="18">
        <v>3904350</v>
      </c>
      <c r="E773" s="18">
        <v>1645476</v>
      </c>
      <c r="F773" s="18">
        <v>3892495.46</v>
      </c>
      <c r="G773" s="18">
        <f t="shared" ref="G773:G796" si="215">F773-C773</f>
        <v>-1421642.4100000001</v>
      </c>
      <c r="H773" s="18">
        <f t="shared" ref="H773:H796" si="216">E773-F773</f>
        <v>-2247019.46</v>
      </c>
      <c r="I773" s="19">
        <f t="shared" ref="I773:I796" si="217">IF(ISERROR(F773/C773),0,F773/C773*100-100)</f>
        <v>-26.752079919221217</v>
      </c>
      <c r="J773" s="19">
        <f t="shared" ref="J773:J796" si="218">IF(ISERROR(F773/E773),0,F773/E773*100)</f>
        <v>236.55741317406026</v>
      </c>
      <c r="K773" s="19">
        <f t="shared" ref="K773:K796" si="219">IF(ISERROR(F773/D773),0,F773/D773*100)</f>
        <v>99.696376093331793</v>
      </c>
    </row>
    <row r="774" spans="1:11" x14ac:dyDescent="0.2">
      <c r="A774" s="22" t="s">
        <v>90</v>
      </c>
      <c r="B774" s="17" t="s">
        <v>91</v>
      </c>
      <c r="C774" s="18">
        <v>10535.87</v>
      </c>
      <c r="D774" s="18">
        <v>36666</v>
      </c>
      <c r="E774" s="18">
        <v>20670</v>
      </c>
      <c r="F774" s="18">
        <v>24811.46</v>
      </c>
      <c r="G774" s="18">
        <f t="shared" si="215"/>
        <v>14275.589999999998</v>
      </c>
      <c r="H774" s="18">
        <f t="shared" si="216"/>
        <v>-4141.4599999999991</v>
      </c>
      <c r="I774" s="19">
        <f t="shared" si="217"/>
        <v>135.49512285174359</v>
      </c>
      <c r="J774" s="19">
        <f t="shared" si="218"/>
        <v>120.03609095307209</v>
      </c>
      <c r="K774" s="19">
        <f t="shared" si="219"/>
        <v>67.668848524518623</v>
      </c>
    </row>
    <row r="775" spans="1:11" x14ac:dyDescent="0.2">
      <c r="A775" s="23" t="s">
        <v>92</v>
      </c>
      <c r="B775" s="17" t="s">
        <v>93</v>
      </c>
      <c r="C775" s="18">
        <v>10535.87</v>
      </c>
      <c r="D775" s="18">
        <v>36666</v>
      </c>
      <c r="E775" s="18">
        <v>20670</v>
      </c>
      <c r="F775" s="18">
        <v>24811.46</v>
      </c>
      <c r="G775" s="18">
        <f t="shared" si="215"/>
        <v>14275.589999999998</v>
      </c>
      <c r="H775" s="18">
        <f t="shared" si="216"/>
        <v>-4141.4599999999991</v>
      </c>
      <c r="I775" s="19">
        <f t="shared" si="217"/>
        <v>135.49512285174359</v>
      </c>
      <c r="J775" s="19">
        <f t="shared" si="218"/>
        <v>120.03609095307209</v>
      </c>
      <c r="K775" s="19">
        <f t="shared" si="219"/>
        <v>67.668848524518623</v>
      </c>
    </row>
    <row r="776" spans="1:11" x14ac:dyDescent="0.2">
      <c r="A776" s="24" t="s">
        <v>94</v>
      </c>
      <c r="B776" s="17" t="s">
        <v>95</v>
      </c>
      <c r="C776" s="18">
        <v>10535.87</v>
      </c>
      <c r="D776" s="18">
        <v>36666</v>
      </c>
      <c r="E776" s="18">
        <v>20670</v>
      </c>
      <c r="F776" s="18">
        <v>24811.46</v>
      </c>
      <c r="G776" s="18">
        <f t="shared" si="215"/>
        <v>14275.589999999998</v>
      </c>
      <c r="H776" s="18">
        <f t="shared" si="216"/>
        <v>-4141.4599999999991</v>
      </c>
      <c r="I776" s="19">
        <f t="shared" si="217"/>
        <v>135.49512285174359</v>
      </c>
      <c r="J776" s="19">
        <f t="shared" si="218"/>
        <v>120.03609095307209</v>
      </c>
      <c r="K776" s="19">
        <f t="shared" si="219"/>
        <v>67.668848524518623</v>
      </c>
    </row>
    <row r="777" spans="1:11" ht="25.5" x14ac:dyDescent="0.2">
      <c r="A777" s="25" t="s">
        <v>96</v>
      </c>
      <c r="B777" s="17" t="s">
        <v>97</v>
      </c>
      <c r="C777" s="18">
        <v>10535.87</v>
      </c>
      <c r="D777" s="18">
        <v>36666</v>
      </c>
      <c r="E777" s="18">
        <v>20670</v>
      </c>
      <c r="F777" s="18">
        <v>24811.46</v>
      </c>
      <c r="G777" s="18">
        <f t="shared" si="215"/>
        <v>14275.589999999998</v>
      </c>
      <c r="H777" s="18">
        <f t="shared" si="216"/>
        <v>-4141.4599999999991</v>
      </c>
      <c r="I777" s="19">
        <f t="shared" si="217"/>
        <v>135.49512285174359</v>
      </c>
      <c r="J777" s="19">
        <f t="shared" si="218"/>
        <v>120.03609095307209</v>
      </c>
      <c r="K777" s="19">
        <f t="shared" si="219"/>
        <v>67.668848524518623</v>
      </c>
    </row>
    <row r="778" spans="1:11" ht="25.5" x14ac:dyDescent="0.2">
      <c r="A778" s="26" t="s">
        <v>98</v>
      </c>
      <c r="B778" s="17" t="s">
        <v>99</v>
      </c>
      <c r="C778" s="18">
        <v>10535.87</v>
      </c>
      <c r="D778" s="18">
        <v>36666</v>
      </c>
      <c r="E778" s="18">
        <v>20670</v>
      </c>
      <c r="F778" s="18">
        <v>24811.46</v>
      </c>
      <c r="G778" s="18">
        <f t="shared" si="215"/>
        <v>14275.589999999998</v>
      </c>
      <c r="H778" s="18">
        <f t="shared" si="216"/>
        <v>-4141.4599999999991</v>
      </c>
      <c r="I778" s="19">
        <f t="shared" si="217"/>
        <v>135.49512285174359</v>
      </c>
      <c r="J778" s="19">
        <f t="shared" si="218"/>
        <v>120.03609095307209</v>
      </c>
      <c r="K778" s="19">
        <f t="shared" si="219"/>
        <v>67.668848524518623</v>
      </c>
    </row>
    <row r="779" spans="1:11" x14ac:dyDescent="0.2">
      <c r="A779" s="22" t="s">
        <v>30</v>
      </c>
      <c r="B779" s="17" t="s">
        <v>31</v>
      </c>
      <c r="C779" s="18">
        <v>5303602</v>
      </c>
      <c r="D779" s="18">
        <v>3867684</v>
      </c>
      <c r="E779" s="18">
        <v>1624806</v>
      </c>
      <c r="F779" s="18">
        <v>3867684</v>
      </c>
      <c r="G779" s="18">
        <f t="shared" si="215"/>
        <v>-1435918</v>
      </c>
      <c r="H779" s="18">
        <f t="shared" si="216"/>
        <v>-2242878</v>
      </c>
      <c r="I779" s="19">
        <f t="shared" si="217"/>
        <v>-27.074392082965502</v>
      </c>
      <c r="J779" s="19">
        <f t="shared" si="218"/>
        <v>238.03974135989159</v>
      </c>
      <c r="K779" s="19">
        <f t="shared" si="219"/>
        <v>100</v>
      </c>
    </row>
    <row r="780" spans="1:11" x14ac:dyDescent="0.2">
      <c r="A780" s="23" t="s">
        <v>32</v>
      </c>
      <c r="B780" s="17" t="s">
        <v>33</v>
      </c>
      <c r="C780" s="18">
        <v>5303602</v>
      </c>
      <c r="D780" s="18">
        <v>3867684</v>
      </c>
      <c r="E780" s="18">
        <v>1624806</v>
      </c>
      <c r="F780" s="18">
        <v>3867684</v>
      </c>
      <c r="G780" s="18">
        <f t="shared" si="215"/>
        <v>-1435918</v>
      </c>
      <c r="H780" s="18">
        <f t="shared" si="216"/>
        <v>-2242878</v>
      </c>
      <c r="I780" s="19">
        <f t="shared" si="217"/>
        <v>-27.074392082965502</v>
      </c>
      <c r="J780" s="19">
        <f t="shared" si="218"/>
        <v>238.03974135989159</v>
      </c>
      <c r="K780" s="19">
        <f t="shared" si="219"/>
        <v>100</v>
      </c>
    </row>
    <row r="781" spans="1:11" x14ac:dyDescent="0.2">
      <c r="A781" s="16" t="s">
        <v>34</v>
      </c>
      <c r="B781" s="17" t="s">
        <v>35</v>
      </c>
      <c r="C781" s="18">
        <v>1057198.52</v>
      </c>
      <c r="D781" s="18">
        <v>3904350</v>
      </c>
      <c r="E781" s="18">
        <v>1645476</v>
      </c>
      <c r="F781" s="18">
        <v>2351177.42</v>
      </c>
      <c r="G781" s="18">
        <f t="shared" si="215"/>
        <v>1293978.8999999999</v>
      </c>
      <c r="H781" s="18">
        <f t="shared" si="216"/>
        <v>-705701.41999999993</v>
      </c>
      <c r="I781" s="19">
        <f t="shared" si="217"/>
        <v>122.39696476306077</v>
      </c>
      <c r="J781" s="19">
        <f t="shared" si="218"/>
        <v>142.887372407741</v>
      </c>
      <c r="K781" s="19">
        <f t="shared" si="219"/>
        <v>60.21943268405753</v>
      </c>
    </row>
    <row r="782" spans="1:11" x14ac:dyDescent="0.2">
      <c r="A782" s="22" t="s">
        <v>36</v>
      </c>
      <c r="B782" s="17" t="s">
        <v>37</v>
      </c>
      <c r="C782" s="18">
        <v>1057198.52</v>
      </c>
      <c r="D782" s="18">
        <v>3880350</v>
      </c>
      <c r="E782" s="18">
        <v>1633476</v>
      </c>
      <c r="F782" s="18">
        <v>2348355.7000000002</v>
      </c>
      <c r="G782" s="18">
        <f t="shared" si="215"/>
        <v>1291157.1800000002</v>
      </c>
      <c r="H782" s="18">
        <f t="shared" si="216"/>
        <v>-714879.70000000019</v>
      </c>
      <c r="I782" s="19">
        <f t="shared" si="217"/>
        <v>122.130059357253</v>
      </c>
      <c r="J782" s="19">
        <f t="shared" si="218"/>
        <v>143.76432221838584</v>
      </c>
      <c r="K782" s="19">
        <f t="shared" si="219"/>
        <v>60.519172239617568</v>
      </c>
    </row>
    <row r="783" spans="1:11" x14ac:dyDescent="0.2">
      <c r="A783" s="23" t="s">
        <v>38</v>
      </c>
      <c r="B783" s="17" t="s">
        <v>39</v>
      </c>
      <c r="C783" s="18">
        <v>238006.21</v>
      </c>
      <c r="D783" s="18">
        <v>570144</v>
      </c>
      <c r="E783" s="18">
        <v>288476</v>
      </c>
      <c r="F783" s="18">
        <v>288188.65000000002</v>
      </c>
      <c r="G783" s="18">
        <f t="shared" si="215"/>
        <v>50182.440000000031</v>
      </c>
      <c r="H783" s="18">
        <f t="shared" si="216"/>
        <v>287.34999999997672</v>
      </c>
      <c r="I783" s="19">
        <f t="shared" si="217"/>
        <v>21.084508677315611</v>
      </c>
      <c r="J783" s="19">
        <f t="shared" si="218"/>
        <v>99.900390327098279</v>
      </c>
      <c r="K783" s="19">
        <f t="shared" si="219"/>
        <v>50.546642602570579</v>
      </c>
    </row>
    <row r="784" spans="1:11" x14ac:dyDescent="0.2">
      <c r="A784" s="24" t="s">
        <v>40</v>
      </c>
      <c r="B784" s="17" t="s">
        <v>41</v>
      </c>
      <c r="C784" s="18">
        <v>178796.53</v>
      </c>
      <c r="D784" s="18">
        <v>373850</v>
      </c>
      <c r="E784" s="18">
        <v>177420</v>
      </c>
      <c r="F784" s="18">
        <v>194161.65</v>
      </c>
      <c r="G784" s="18">
        <f t="shared" si="215"/>
        <v>15365.119999999995</v>
      </c>
      <c r="H784" s="18">
        <f t="shared" si="216"/>
        <v>-16741.649999999994</v>
      </c>
      <c r="I784" s="19">
        <f t="shared" si="217"/>
        <v>8.5936343395478758</v>
      </c>
      <c r="J784" s="19">
        <f t="shared" si="218"/>
        <v>109.43616841393305</v>
      </c>
      <c r="K784" s="19">
        <f t="shared" si="219"/>
        <v>51.935709509161434</v>
      </c>
    </row>
    <row r="785" spans="1:11" x14ac:dyDescent="0.2">
      <c r="A785" s="24" t="s">
        <v>42</v>
      </c>
      <c r="B785" s="17" t="s">
        <v>43</v>
      </c>
      <c r="C785" s="18">
        <v>59209.68</v>
      </c>
      <c r="D785" s="18">
        <v>196294</v>
      </c>
      <c r="E785" s="18">
        <v>111056</v>
      </c>
      <c r="F785" s="18">
        <v>94027</v>
      </c>
      <c r="G785" s="18">
        <f t="shared" si="215"/>
        <v>34817.32</v>
      </c>
      <c r="H785" s="18">
        <f t="shared" si="216"/>
        <v>17029</v>
      </c>
      <c r="I785" s="19">
        <f t="shared" si="217"/>
        <v>58.803425385849067</v>
      </c>
      <c r="J785" s="19">
        <f t="shared" si="218"/>
        <v>84.666294482063094</v>
      </c>
      <c r="K785" s="19">
        <f t="shared" si="219"/>
        <v>47.901107522389886</v>
      </c>
    </row>
    <row r="786" spans="1:11" x14ac:dyDescent="0.2">
      <c r="A786" s="25" t="s">
        <v>44</v>
      </c>
      <c r="B786" s="17" t="s">
        <v>45</v>
      </c>
      <c r="C786" s="18">
        <v>1987.14</v>
      </c>
      <c r="D786" s="18">
        <v>0</v>
      </c>
      <c r="E786" s="18">
        <v>0</v>
      </c>
      <c r="F786" s="18">
        <v>1743.55</v>
      </c>
      <c r="G786" s="18">
        <f t="shared" si="215"/>
        <v>-243.59000000000015</v>
      </c>
      <c r="H786" s="18">
        <f t="shared" si="216"/>
        <v>-1743.55</v>
      </c>
      <c r="I786" s="19">
        <f t="shared" si="217"/>
        <v>-12.258321004056086</v>
      </c>
      <c r="J786" s="19">
        <f t="shared" si="218"/>
        <v>0</v>
      </c>
      <c r="K786" s="19">
        <f t="shared" si="219"/>
        <v>0</v>
      </c>
    </row>
    <row r="787" spans="1:11" x14ac:dyDescent="0.2">
      <c r="A787" s="23" t="s">
        <v>46</v>
      </c>
      <c r="B787" s="17" t="s">
        <v>47</v>
      </c>
      <c r="C787" s="18">
        <v>669192.31000000006</v>
      </c>
      <c r="D787" s="18">
        <v>2782378</v>
      </c>
      <c r="E787" s="18">
        <v>1150000</v>
      </c>
      <c r="F787" s="18">
        <v>1995215.18</v>
      </c>
      <c r="G787" s="18">
        <f t="shared" si="215"/>
        <v>1326022.8699999999</v>
      </c>
      <c r="H787" s="18">
        <f t="shared" si="216"/>
        <v>-845215.17999999993</v>
      </c>
      <c r="I787" s="19">
        <f t="shared" si="217"/>
        <v>198.15273579578337</v>
      </c>
      <c r="J787" s="19">
        <f t="shared" si="218"/>
        <v>173.49697217391304</v>
      </c>
      <c r="K787" s="19">
        <f t="shared" si="219"/>
        <v>71.708990654756462</v>
      </c>
    </row>
    <row r="788" spans="1:11" x14ac:dyDescent="0.2">
      <c r="A788" s="24" t="s">
        <v>48</v>
      </c>
      <c r="B788" s="17" t="s">
        <v>49</v>
      </c>
      <c r="C788" s="18">
        <v>669192.31000000006</v>
      </c>
      <c r="D788" s="18">
        <v>2782378</v>
      </c>
      <c r="E788" s="18">
        <v>1150000</v>
      </c>
      <c r="F788" s="18">
        <v>1995215.18</v>
      </c>
      <c r="G788" s="18">
        <f t="shared" si="215"/>
        <v>1326022.8699999999</v>
      </c>
      <c r="H788" s="18">
        <f t="shared" si="216"/>
        <v>-845215.17999999993</v>
      </c>
      <c r="I788" s="19">
        <f t="shared" si="217"/>
        <v>198.15273579578337</v>
      </c>
      <c r="J788" s="19">
        <f t="shared" si="218"/>
        <v>173.49697217391304</v>
      </c>
      <c r="K788" s="19">
        <f t="shared" si="219"/>
        <v>71.708990654756462</v>
      </c>
    </row>
    <row r="789" spans="1:11" ht="25.5" x14ac:dyDescent="0.2">
      <c r="A789" s="23" t="s">
        <v>52</v>
      </c>
      <c r="B789" s="17" t="s">
        <v>53</v>
      </c>
      <c r="C789" s="18">
        <v>150000</v>
      </c>
      <c r="D789" s="18">
        <v>527828</v>
      </c>
      <c r="E789" s="18">
        <v>195000</v>
      </c>
      <c r="F789" s="18">
        <v>64951.87</v>
      </c>
      <c r="G789" s="18">
        <f t="shared" si="215"/>
        <v>-85048.13</v>
      </c>
      <c r="H789" s="18">
        <f t="shared" si="216"/>
        <v>130048.13</v>
      </c>
      <c r="I789" s="19">
        <f t="shared" si="217"/>
        <v>-56.698753333333329</v>
      </c>
      <c r="J789" s="19">
        <f t="shared" si="218"/>
        <v>33.308651282051279</v>
      </c>
      <c r="K789" s="19">
        <f t="shared" si="219"/>
        <v>12.305499139871321</v>
      </c>
    </row>
    <row r="790" spans="1:11" ht="51" x14ac:dyDescent="0.2">
      <c r="A790" s="24" t="s">
        <v>160</v>
      </c>
      <c r="B790" s="17" t="s">
        <v>161</v>
      </c>
      <c r="C790" s="18">
        <v>150000</v>
      </c>
      <c r="D790" s="18">
        <v>527828</v>
      </c>
      <c r="E790" s="18">
        <v>195000</v>
      </c>
      <c r="F790" s="18">
        <v>64951.87</v>
      </c>
      <c r="G790" s="18">
        <f t="shared" si="215"/>
        <v>-85048.13</v>
      </c>
      <c r="H790" s="18">
        <f t="shared" si="216"/>
        <v>130048.13</v>
      </c>
      <c r="I790" s="19">
        <f t="shared" si="217"/>
        <v>-56.698753333333329</v>
      </c>
      <c r="J790" s="19">
        <f t="shared" si="218"/>
        <v>33.308651282051279</v>
      </c>
      <c r="K790" s="19">
        <f t="shared" si="219"/>
        <v>12.305499139871321</v>
      </c>
    </row>
    <row r="791" spans="1:11" ht="63.75" x14ac:dyDescent="0.2">
      <c r="A791" s="25" t="s">
        <v>254</v>
      </c>
      <c r="B791" s="17" t="s">
        <v>255</v>
      </c>
      <c r="C791" s="18">
        <v>150000</v>
      </c>
      <c r="D791" s="18">
        <v>527828</v>
      </c>
      <c r="E791" s="18">
        <v>195000</v>
      </c>
      <c r="F791" s="18">
        <v>64951.87</v>
      </c>
      <c r="G791" s="18">
        <f t="shared" si="215"/>
        <v>-85048.13</v>
      </c>
      <c r="H791" s="18">
        <f t="shared" si="216"/>
        <v>130048.13</v>
      </c>
      <c r="I791" s="19">
        <f t="shared" si="217"/>
        <v>-56.698753333333329</v>
      </c>
      <c r="J791" s="19">
        <f t="shared" si="218"/>
        <v>33.308651282051279</v>
      </c>
      <c r="K791" s="19">
        <f t="shared" si="219"/>
        <v>12.305499139871321</v>
      </c>
    </row>
    <row r="792" spans="1:11" x14ac:dyDescent="0.2">
      <c r="A792" s="22" t="s">
        <v>60</v>
      </c>
      <c r="B792" s="17" t="s">
        <v>61</v>
      </c>
      <c r="C792" s="18">
        <v>0</v>
      </c>
      <c r="D792" s="18">
        <v>24000</v>
      </c>
      <c r="E792" s="18">
        <v>12000</v>
      </c>
      <c r="F792" s="18">
        <v>2821.72</v>
      </c>
      <c r="G792" s="18">
        <f t="shared" si="215"/>
        <v>2821.72</v>
      </c>
      <c r="H792" s="18">
        <f t="shared" si="216"/>
        <v>9178.2800000000007</v>
      </c>
      <c r="I792" s="19">
        <f t="shared" si="217"/>
        <v>0</v>
      </c>
      <c r="J792" s="19">
        <f t="shared" si="218"/>
        <v>23.514333333333333</v>
      </c>
      <c r="K792" s="19">
        <f t="shared" si="219"/>
        <v>11.757166666666667</v>
      </c>
    </row>
    <row r="793" spans="1:11" x14ac:dyDescent="0.2">
      <c r="A793" s="23" t="s">
        <v>62</v>
      </c>
      <c r="B793" s="17" t="s">
        <v>63</v>
      </c>
      <c r="C793" s="18">
        <v>0</v>
      </c>
      <c r="D793" s="18">
        <v>24000</v>
      </c>
      <c r="E793" s="18">
        <v>12000</v>
      </c>
      <c r="F793" s="18">
        <v>2821.72</v>
      </c>
      <c r="G793" s="18">
        <f t="shared" si="215"/>
        <v>2821.72</v>
      </c>
      <c r="H793" s="18">
        <f t="shared" si="216"/>
        <v>9178.2800000000007</v>
      </c>
      <c r="I793" s="19">
        <f t="shared" si="217"/>
        <v>0</v>
      </c>
      <c r="J793" s="19">
        <f t="shared" si="218"/>
        <v>23.514333333333333</v>
      </c>
      <c r="K793" s="19">
        <f t="shared" si="219"/>
        <v>11.757166666666667</v>
      </c>
    </row>
    <row r="794" spans="1:11" x14ac:dyDescent="0.2">
      <c r="A794" s="16"/>
      <c r="B794" s="17" t="s">
        <v>64</v>
      </c>
      <c r="C794" s="18">
        <v>4256939.3499999996</v>
      </c>
      <c r="D794" s="18">
        <v>0</v>
      </c>
      <c r="E794" s="18">
        <v>0</v>
      </c>
      <c r="F794" s="18">
        <v>1541318.04</v>
      </c>
      <c r="G794" s="18">
        <f t="shared" si="215"/>
        <v>-2715621.3099999996</v>
      </c>
      <c r="H794" s="18">
        <f t="shared" si="216"/>
        <v>-1541318.04</v>
      </c>
      <c r="I794" s="19">
        <f t="shared" si="217"/>
        <v>-63.792811847319363</v>
      </c>
      <c r="J794" s="19">
        <f t="shared" si="218"/>
        <v>0</v>
      </c>
      <c r="K794" s="19">
        <f t="shared" si="219"/>
        <v>0</v>
      </c>
    </row>
    <row r="795" spans="1:11" x14ac:dyDescent="0.2">
      <c r="A795" s="16" t="s">
        <v>65</v>
      </c>
      <c r="B795" s="17" t="s">
        <v>66</v>
      </c>
      <c r="C795" s="18">
        <v>-4256939.3499999996</v>
      </c>
      <c r="D795" s="18">
        <v>0</v>
      </c>
      <c r="E795" s="18">
        <v>0</v>
      </c>
      <c r="F795" s="18">
        <v>-1541318.04</v>
      </c>
      <c r="G795" s="18">
        <f t="shared" si="215"/>
        <v>2715621.3099999996</v>
      </c>
      <c r="H795" s="18">
        <f t="shared" si="216"/>
        <v>1541318.04</v>
      </c>
      <c r="I795" s="19">
        <f t="shared" si="217"/>
        <v>-63.792811847319363</v>
      </c>
      <c r="J795" s="19">
        <f t="shared" si="218"/>
        <v>0</v>
      </c>
      <c r="K795" s="19">
        <f t="shared" si="219"/>
        <v>0</v>
      </c>
    </row>
    <row r="796" spans="1:11" x14ac:dyDescent="0.2">
      <c r="A796" s="22" t="s">
        <v>67</v>
      </c>
      <c r="B796" s="17" t="s">
        <v>68</v>
      </c>
      <c r="C796" s="18">
        <v>-4256939.3499999996</v>
      </c>
      <c r="D796" s="18">
        <v>0</v>
      </c>
      <c r="E796" s="18">
        <v>0</v>
      </c>
      <c r="F796" s="18">
        <v>-1541318.04</v>
      </c>
      <c r="G796" s="18">
        <f t="shared" si="215"/>
        <v>2715621.3099999996</v>
      </c>
      <c r="H796" s="18">
        <f t="shared" si="216"/>
        <v>1541318.04</v>
      </c>
      <c r="I796" s="19">
        <f t="shared" si="217"/>
        <v>-63.792811847319363</v>
      </c>
      <c r="J796" s="19">
        <f t="shared" si="218"/>
        <v>0</v>
      </c>
      <c r="K796" s="19">
        <f t="shared" si="219"/>
        <v>0</v>
      </c>
    </row>
    <row r="797" spans="1:11" ht="25.5" x14ac:dyDescent="0.2">
      <c r="A797" s="27" t="s">
        <v>138</v>
      </c>
      <c r="B797" s="28" t="s">
        <v>139</v>
      </c>
      <c r="C797" s="29"/>
      <c r="D797" s="29"/>
      <c r="E797" s="29"/>
      <c r="F797" s="29"/>
      <c r="G797" s="29"/>
      <c r="H797" s="29"/>
      <c r="I797" s="30"/>
      <c r="J797" s="30"/>
      <c r="K797" s="30"/>
    </row>
    <row r="798" spans="1:11" x14ac:dyDescent="0.2">
      <c r="A798" s="16" t="s">
        <v>26</v>
      </c>
      <c r="B798" s="17" t="s">
        <v>27</v>
      </c>
      <c r="C798" s="18">
        <v>357823</v>
      </c>
      <c r="D798" s="18">
        <v>93875039</v>
      </c>
      <c r="E798" s="18">
        <v>208211</v>
      </c>
      <c r="F798" s="18">
        <v>93875039</v>
      </c>
      <c r="G798" s="18">
        <f t="shared" ref="G798:G812" si="220">F798-C798</f>
        <v>93517216</v>
      </c>
      <c r="H798" s="18">
        <f t="shared" ref="H798:H812" si="221">E798-F798</f>
        <v>-93666828</v>
      </c>
      <c r="I798" s="19">
        <f t="shared" ref="I798:I812" si="222">IF(ISERROR(F798/C798),0,F798/C798*100-100)</f>
        <v>26135.048892888379</v>
      </c>
      <c r="J798" s="19">
        <f t="shared" ref="J798:J812" si="223">IF(ISERROR(F798/E798),0,F798/E798*100)</f>
        <v>45086.493508988482</v>
      </c>
      <c r="K798" s="19">
        <f t="shared" ref="K798:K812" si="224">IF(ISERROR(F798/D798),0,F798/D798*100)</f>
        <v>100</v>
      </c>
    </row>
    <row r="799" spans="1:11" x14ac:dyDescent="0.2">
      <c r="A799" s="22" t="s">
        <v>30</v>
      </c>
      <c r="B799" s="17" t="s">
        <v>31</v>
      </c>
      <c r="C799" s="18">
        <v>357823</v>
      </c>
      <c r="D799" s="18">
        <v>93875039</v>
      </c>
      <c r="E799" s="18">
        <v>208211</v>
      </c>
      <c r="F799" s="18">
        <v>93875039</v>
      </c>
      <c r="G799" s="18">
        <f t="shared" si="220"/>
        <v>93517216</v>
      </c>
      <c r="H799" s="18">
        <f t="shared" si="221"/>
        <v>-93666828</v>
      </c>
      <c r="I799" s="19">
        <f t="shared" si="222"/>
        <v>26135.048892888379</v>
      </c>
      <c r="J799" s="19">
        <f t="shared" si="223"/>
        <v>45086.493508988482</v>
      </c>
      <c r="K799" s="19">
        <f t="shared" si="224"/>
        <v>100</v>
      </c>
    </row>
    <row r="800" spans="1:11" x14ac:dyDescent="0.2">
      <c r="A800" s="23" t="s">
        <v>32</v>
      </c>
      <c r="B800" s="17" t="s">
        <v>33</v>
      </c>
      <c r="C800" s="18">
        <v>357823</v>
      </c>
      <c r="D800" s="18">
        <v>93875039</v>
      </c>
      <c r="E800" s="18">
        <v>208211</v>
      </c>
      <c r="F800" s="18">
        <v>93875039</v>
      </c>
      <c r="G800" s="18">
        <f t="shared" si="220"/>
        <v>93517216</v>
      </c>
      <c r="H800" s="18">
        <f t="shared" si="221"/>
        <v>-93666828</v>
      </c>
      <c r="I800" s="19">
        <f t="shared" si="222"/>
        <v>26135.048892888379</v>
      </c>
      <c r="J800" s="19">
        <f t="shared" si="223"/>
        <v>45086.493508988482</v>
      </c>
      <c r="K800" s="19">
        <f t="shared" si="224"/>
        <v>100</v>
      </c>
    </row>
    <row r="801" spans="1:11" x14ac:dyDescent="0.2">
      <c r="A801" s="16" t="s">
        <v>34</v>
      </c>
      <c r="B801" s="17" t="s">
        <v>35</v>
      </c>
      <c r="C801" s="18">
        <v>25108.9</v>
      </c>
      <c r="D801" s="18">
        <v>93875039</v>
      </c>
      <c r="E801" s="18">
        <v>208211</v>
      </c>
      <c r="F801" s="18">
        <v>91902781.739999995</v>
      </c>
      <c r="G801" s="18">
        <f t="shared" si="220"/>
        <v>91877672.839999989</v>
      </c>
      <c r="H801" s="18">
        <f t="shared" si="221"/>
        <v>-91694570.739999995</v>
      </c>
      <c r="I801" s="19">
        <f t="shared" si="222"/>
        <v>365916.7579623161</v>
      </c>
      <c r="J801" s="19">
        <f t="shared" si="223"/>
        <v>44139.253805034314</v>
      </c>
      <c r="K801" s="19">
        <f t="shared" si="224"/>
        <v>97.899061048592472</v>
      </c>
    </row>
    <row r="802" spans="1:11" x14ac:dyDescent="0.2">
      <c r="A802" s="22" t="s">
        <v>36</v>
      </c>
      <c r="B802" s="17" t="s">
        <v>37</v>
      </c>
      <c r="C802" s="18">
        <v>25108.9</v>
      </c>
      <c r="D802" s="18">
        <v>93836410</v>
      </c>
      <c r="E802" s="18">
        <v>208211</v>
      </c>
      <c r="F802" s="18">
        <v>91902781.739999995</v>
      </c>
      <c r="G802" s="18">
        <f t="shared" si="220"/>
        <v>91877672.839999989</v>
      </c>
      <c r="H802" s="18">
        <f t="shared" si="221"/>
        <v>-91694570.739999995</v>
      </c>
      <c r="I802" s="19">
        <f t="shared" si="222"/>
        <v>365916.7579623161</v>
      </c>
      <c r="J802" s="19">
        <f t="shared" si="223"/>
        <v>44139.253805034314</v>
      </c>
      <c r="K802" s="19">
        <f t="shared" si="224"/>
        <v>97.939362492661431</v>
      </c>
    </row>
    <row r="803" spans="1:11" x14ac:dyDescent="0.2">
      <c r="A803" s="23" t="s">
        <v>38</v>
      </c>
      <c r="B803" s="17" t="s">
        <v>39</v>
      </c>
      <c r="C803" s="18">
        <v>25108.9</v>
      </c>
      <c r="D803" s="18">
        <v>713110</v>
      </c>
      <c r="E803" s="18">
        <v>208211</v>
      </c>
      <c r="F803" s="18">
        <v>129481.74</v>
      </c>
      <c r="G803" s="18">
        <f t="shared" si="220"/>
        <v>104372.84</v>
      </c>
      <c r="H803" s="18">
        <f t="shared" si="221"/>
        <v>78729.259999999995</v>
      </c>
      <c r="I803" s="19">
        <f t="shared" si="222"/>
        <v>415.68065506653022</v>
      </c>
      <c r="J803" s="19">
        <f t="shared" si="223"/>
        <v>62.187751847885075</v>
      </c>
      <c r="K803" s="19">
        <f t="shared" si="224"/>
        <v>18.157330566111821</v>
      </c>
    </row>
    <row r="804" spans="1:11" x14ac:dyDescent="0.2">
      <c r="A804" s="24" t="s">
        <v>40</v>
      </c>
      <c r="B804" s="17" t="s">
        <v>41</v>
      </c>
      <c r="C804" s="18">
        <v>25108.9</v>
      </c>
      <c r="D804" s="18">
        <v>602663</v>
      </c>
      <c r="E804" s="18">
        <v>161330</v>
      </c>
      <c r="F804" s="18">
        <v>129481.74</v>
      </c>
      <c r="G804" s="18">
        <f t="shared" si="220"/>
        <v>104372.84</v>
      </c>
      <c r="H804" s="18">
        <f t="shared" si="221"/>
        <v>31848.259999999995</v>
      </c>
      <c r="I804" s="19">
        <f t="shared" si="222"/>
        <v>415.68065506653022</v>
      </c>
      <c r="J804" s="19">
        <f t="shared" si="223"/>
        <v>80.258935101964923</v>
      </c>
      <c r="K804" s="19">
        <f t="shared" si="224"/>
        <v>21.484932707002091</v>
      </c>
    </row>
    <row r="805" spans="1:11" x14ac:dyDescent="0.2">
      <c r="A805" s="24" t="s">
        <v>42</v>
      </c>
      <c r="B805" s="17" t="s">
        <v>43</v>
      </c>
      <c r="C805" s="18">
        <v>0</v>
      </c>
      <c r="D805" s="18">
        <v>110447</v>
      </c>
      <c r="E805" s="18">
        <v>46881</v>
      </c>
      <c r="F805" s="18">
        <v>0</v>
      </c>
      <c r="G805" s="18">
        <f t="shared" si="220"/>
        <v>0</v>
      </c>
      <c r="H805" s="18">
        <f t="shared" si="221"/>
        <v>46881</v>
      </c>
      <c r="I805" s="19">
        <f t="shared" si="222"/>
        <v>0</v>
      </c>
      <c r="J805" s="19">
        <f t="shared" si="223"/>
        <v>0</v>
      </c>
      <c r="K805" s="19">
        <f t="shared" si="224"/>
        <v>0</v>
      </c>
    </row>
    <row r="806" spans="1:11" x14ac:dyDescent="0.2">
      <c r="A806" s="23" t="s">
        <v>46</v>
      </c>
      <c r="B806" s="17" t="s">
        <v>47</v>
      </c>
      <c r="C806" s="18">
        <v>0</v>
      </c>
      <c r="D806" s="18">
        <v>93123300</v>
      </c>
      <c r="E806" s="18">
        <v>0</v>
      </c>
      <c r="F806" s="18">
        <v>91773300</v>
      </c>
      <c r="G806" s="18">
        <f t="shared" si="220"/>
        <v>91773300</v>
      </c>
      <c r="H806" s="18">
        <f t="shared" si="221"/>
        <v>-91773300</v>
      </c>
      <c r="I806" s="19">
        <f t="shared" si="222"/>
        <v>0</v>
      </c>
      <c r="J806" s="19">
        <f t="shared" si="223"/>
        <v>0</v>
      </c>
      <c r="K806" s="19">
        <f t="shared" si="224"/>
        <v>98.550309106313875</v>
      </c>
    </row>
    <row r="807" spans="1:11" x14ac:dyDescent="0.2">
      <c r="A807" s="24" t="s">
        <v>48</v>
      </c>
      <c r="B807" s="17" t="s">
        <v>49</v>
      </c>
      <c r="C807" s="18">
        <v>0</v>
      </c>
      <c r="D807" s="18">
        <v>93123300</v>
      </c>
      <c r="E807" s="18">
        <v>0</v>
      </c>
      <c r="F807" s="18">
        <v>91773300</v>
      </c>
      <c r="G807" s="18">
        <f t="shared" si="220"/>
        <v>91773300</v>
      </c>
      <c r="H807" s="18">
        <f t="shared" si="221"/>
        <v>-91773300</v>
      </c>
      <c r="I807" s="19">
        <f t="shared" si="222"/>
        <v>0</v>
      </c>
      <c r="J807" s="19">
        <f t="shared" si="223"/>
        <v>0</v>
      </c>
      <c r="K807" s="19">
        <f t="shared" si="224"/>
        <v>98.550309106313875</v>
      </c>
    </row>
    <row r="808" spans="1:11" x14ac:dyDescent="0.2">
      <c r="A808" s="22" t="s">
        <v>60</v>
      </c>
      <c r="B808" s="17" t="s">
        <v>61</v>
      </c>
      <c r="C808" s="18">
        <v>0</v>
      </c>
      <c r="D808" s="18">
        <v>38629</v>
      </c>
      <c r="E808" s="18">
        <v>0</v>
      </c>
      <c r="F808" s="18">
        <v>0</v>
      </c>
      <c r="G808" s="18">
        <f t="shared" si="220"/>
        <v>0</v>
      </c>
      <c r="H808" s="18">
        <f t="shared" si="221"/>
        <v>0</v>
      </c>
      <c r="I808" s="19">
        <f t="shared" si="222"/>
        <v>0</v>
      </c>
      <c r="J808" s="19">
        <f t="shared" si="223"/>
        <v>0</v>
      </c>
      <c r="K808" s="19">
        <f t="shared" si="224"/>
        <v>0</v>
      </c>
    </row>
    <row r="809" spans="1:11" x14ac:dyDescent="0.2">
      <c r="A809" s="23" t="s">
        <v>62</v>
      </c>
      <c r="B809" s="17" t="s">
        <v>63</v>
      </c>
      <c r="C809" s="18">
        <v>0</v>
      </c>
      <c r="D809" s="18">
        <v>38629</v>
      </c>
      <c r="E809" s="18">
        <v>0</v>
      </c>
      <c r="F809" s="18">
        <v>0</v>
      </c>
      <c r="G809" s="18">
        <f t="shared" si="220"/>
        <v>0</v>
      </c>
      <c r="H809" s="18">
        <f t="shared" si="221"/>
        <v>0</v>
      </c>
      <c r="I809" s="19">
        <f t="shared" si="222"/>
        <v>0</v>
      </c>
      <c r="J809" s="19">
        <f t="shared" si="223"/>
        <v>0</v>
      </c>
      <c r="K809" s="19">
        <f t="shared" si="224"/>
        <v>0</v>
      </c>
    </row>
    <row r="810" spans="1:11" x14ac:dyDescent="0.2">
      <c r="A810" s="16"/>
      <c r="B810" s="17" t="s">
        <v>64</v>
      </c>
      <c r="C810" s="18">
        <v>332714.09999999998</v>
      </c>
      <c r="D810" s="18">
        <v>0</v>
      </c>
      <c r="E810" s="18">
        <v>0</v>
      </c>
      <c r="F810" s="18">
        <v>1972257.26</v>
      </c>
      <c r="G810" s="18">
        <f t="shared" si="220"/>
        <v>1639543.1600000001</v>
      </c>
      <c r="H810" s="18">
        <f t="shared" si="221"/>
        <v>-1972257.26</v>
      </c>
      <c r="I810" s="19">
        <f t="shared" si="222"/>
        <v>492.7783824009864</v>
      </c>
      <c r="J810" s="19">
        <f t="shared" si="223"/>
        <v>0</v>
      </c>
      <c r="K810" s="19">
        <f t="shared" si="224"/>
        <v>0</v>
      </c>
    </row>
    <row r="811" spans="1:11" x14ac:dyDescent="0.2">
      <c r="A811" s="16" t="s">
        <v>65</v>
      </c>
      <c r="B811" s="17" t="s">
        <v>66</v>
      </c>
      <c r="C811" s="18">
        <v>-332714.09999999998</v>
      </c>
      <c r="D811" s="18">
        <v>0</v>
      </c>
      <c r="E811" s="18">
        <v>0</v>
      </c>
      <c r="F811" s="18">
        <v>-1972257.26</v>
      </c>
      <c r="G811" s="18">
        <f t="shared" si="220"/>
        <v>-1639543.1600000001</v>
      </c>
      <c r="H811" s="18">
        <f t="shared" si="221"/>
        <v>1972257.26</v>
      </c>
      <c r="I811" s="19">
        <f t="shared" si="222"/>
        <v>492.7783824009864</v>
      </c>
      <c r="J811" s="19">
        <f t="shared" si="223"/>
        <v>0</v>
      </c>
      <c r="K811" s="19">
        <f t="shared" si="224"/>
        <v>0</v>
      </c>
    </row>
    <row r="812" spans="1:11" x14ac:dyDescent="0.2">
      <c r="A812" s="22" t="s">
        <v>67</v>
      </c>
      <c r="B812" s="17" t="s">
        <v>68</v>
      </c>
      <c r="C812" s="18">
        <v>-332714.09999999998</v>
      </c>
      <c r="D812" s="18">
        <v>0</v>
      </c>
      <c r="E812" s="18">
        <v>0</v>
      </c>
      <c r="F812" s="18">
        <v>-1972257.26</v>
      </c>
      <c r="G812" s="18">
        <f t="shared" si="220"/>
        <v>-1639543.1600000001</v>
      </c>
      <c r="H812" s="18">
        <f t="shared" si="221"/>
        <v>1972257.26</v>
      </c>
      <c r="I812" s="19">
        <f t="shared" si="222"/>
        <v>492.7783824009864</v>
      </c>
      <c r="J812" s="19">
        <f t="shared" si="223"/>
        <v>0</v>
      </c>
      <c r="K812" s="19">
        <f t="shared" si="224"/>
        <v>0</v>
      </c>
    </row>
    <row r="813" spans="1:11" ht="25.5" x14ac:dyDescent="0.2">
      <c r="A813" s="36" t="s">
        <v>140</v>
      </c>
      <c r="B813" s="28" t="s">
        <v>141</v>
      </c>
      <c r="C813" s="29"/>
      <c r="D813" s="29"/>
      <c r="E813" s="29"/>
      <c r="F813" s="29"/>
      <c r="G813" s="29"/>
      <c r="H813" s="29"/>
      <c r="I813" s="30"/>
      <c r="J813" s="30"/>
      <c r="K813" s="30"/>
    </row>
    <row r="814" spans="1:11" x14ac:dyDescent="0.2">
      <c r="A814" s="16" t="s">
        <v>26</v>
      </c>
      <c r="B814" s="17" t="s">
        <v>27</v>
      </c>
      <c r="C814" s="18">
        <v>0</v>
      </c>
      <c r="D814" s="18">
        <v>93505495</v>
      </c>
      <c r="E814" s="18">
        <v>0</v>
      </c>
      <c r="F814" s="18">
        <v>93505495</v>
      </c>
      <c r="G814" s="18">
        <f t="shared" ref="G814:G828" si="225">F814-C814</f>
        <v>93505495</v>
      </c>
      <c r="H814" s="18">
        <f t="shared" ref="H814:H828" si="226">E814-F814</f>
        <v>-93505495</v>
      </c>
      <c r="I814" s="19">
        <f t="shared" ref="I814:I828" si="227">IF(ISERROR(F814/C814),0,F814/C814*100-100)</f>
        <v>0</v>
      </c>
      <c r="J814" s="19">
        <f t="shared" ref="J814:J828" si="228">IF(ISERROR(F814/E814),0,F814/E814*100)</f>
        <v>0</v>
      </c>
      <c r="K814" s="19">
        <f t="shared" ref="K814:K828" si="229">IF(ISERROR(F814/D814),0,F814/D814*100)</f>
        <v>100</v>
      </c>
    </row>
    <row r="815" spans="1:11" x14ac:dyDescent="0.2">
      <c r="A815" s="22" t="s">
        <v>30</v>
      </c>
      <c r="B815" s="17" t="s">
        <v>31</v>
      </c>
      <c r="C815" s="18">
        <v>0</v>
      </c>
      <c r="D815" s="18">
        <v>93505495</v>
      </c>
      <c r="E815" s="18">
        <v>0</v>
      </c>
      <c r="F815" s="18">
        <v>93505495</v>
      </c>
      <c r="G815" s="18">
        <f t="shared" si="225"/>
        <v>93505495</v>
      </c>
      <c r="H815" s="18">
        <f t="shared" si="226"/>
        <v>-93505495</v>
      </c>
      <c r="I815" s="19">
        <f t="shared" si="227"/>
        <v>0</v>
      </c>
      <c r="J815" s="19">
        <f t="shared" si="228"/>
        <v>0</v>
      </c>
      <c r="K815" s="19">
        <f t="shared" si="229"/>
        <v>100</v>
      </c>
    </row>
    <row r="816" spans="1:11" x14ac:dyDescent="0.2">
      <c r="A816" s="23" t="s">
        <v>32</v>
      </c>
      <c r="B816" s="17" t="s">
        <v>33</v>
      </c>
      <c r="C816" s="18">
        <v>0</v>
      </c>
      <c r="D816" s="18">
        <v>93505495</v>
      </c>
      <c r="E816" s="18">
        <v>0</v>
      </c>
      <c r="F816" s="18">
        <v>93505495</v>
      </c>
      <c r="G816" s="18">
        <f t="shared" si="225"/>
        <v>93505495</v>
      </c>
      <c r="H816" s="18">
        <f t="shared" si="226"/>
        <v>-93505495</v>
      </c>
      <c r="I816" s="19">
        <f t="shared" si="227"/>
        <v>0</v>
      </c>
      <c r="J816" s="19">
        <f t="shared" si="228"/>
        <v>0</v>
      </c>
      <c r="K816" s="19">
        <f t="shared" si="229"/>
        <v>100</v>
      </c>
    </row>
    <row r="817" spans="1:11" x14ac:dyDescent="0.2">
      <c r="A817" s="16" t="s">
        <v>34</v>
      </c>
      <c r="B817" s="17" t="s">
        <v>35</v>
      </c>
      <c r="C817" s="18">
        <v>0</v>
      </c>
      <c r="D817" s="18">
        <v>93505495</v>
      </c>
      <c r="E817" s="18">
        <v>0</v>
      </c>
      <c r="F817" s="18">
        <v>91786736.959999993</v>
      </c>
      <c r="G817" s="18">
        <f t="shared" si="225"/>
        <v>91786736.959999993</v>
      </c>
      <c r="H817" s="18">
        <f t="shared" si="226"/>
        <v>-91786736.959999993</v>
      </c>
      <c r="I817" s="19">
        <f t="shared" si="227"/>
        <v>0</v>
      </c>
      <c r="J817" s="19">
        <f t="shared" si="228"/>
        <v>0</v>
      </c>
      <c r="K817" s="19">
        <f t="shared" si="229"/>
        <v>98.161864134294987</v>
      </c>
    </row>
    <row r="818" spans="1:11" x14ac:dyDescent="0.2">
      <c r="A818" s="22" t="s">
        <v>36</v>
      </c>
      <c r="B818" s="17" t="s">
        <v>37</v>
      </c>
      <c r="C818" s="18">
        <v>0</v>
      </c>
      <c r="D818" s="18">
        <v>93466866</v>
      </c>
      <c r="E818" s="18">
        <v>0</v>
      </c>
      <c r="F818" s="18">
        <v>91786736.959999993</v>
      </c>
      <c r="G818" s="18">
        <f t="shared" si="225"/>
        <v>91786736.959999993</v>
      </c>
      <c r="H818" s="18">
        <f t="shared" si="226"/>
        <v>-91786736.959999993</v>
      </c>
      <c r="I818" s="19">
        <f t="shared" si="227"/>
        <v>0</v>
      </c>
      <c r="J818" s="19">
        <f t="shared" si="228"/>
        <v>0</v>
      </c>
      <c r="K818" s="19">
        <f t="shared" si="229"/>
        <v>98.202433534039741</v>
      </c>
    </row>
    <row r="819" spans="1:11" x14ac:dyDescent="0.2">
      <c r="A819" s="23" t="s">
        <v>38</v>
      </c>
      <c r="B819" s="17" t="s">
        <v>39</v>
      </c>
      <c r="C819" s="18">
        <v>0</v>
      </c>
      <c r="D819" s="18">
        <v>343566</v>
      </c>
      <c r="E819" s="18">
        <v>0</v>
      </c>
      <c r="F819" s="18">
        <v>13436.96</v>
      </c>
      <c r="G819" s="18">
        <f t="shared" si="225"/>
        <v>13436.96</v>
      </c>
      <c r="H819" s="18">
        <f t="shared" si="226"/>
        <v>-13436.96</v>
      </c>
      <c r="I819" s="19">
        <f t="shared" si="227"/>
        <v>0</v>
      </c>
      <c r="J819" s="19">
        <f t="shared" si="228"/>
        <v>0</v>
      </c>
      <c r="K819" s="19">
        <f t="shared" si="229"/>
        <v>3.9110272844227891</v>
      </c>
    </row>
    <row r="820" spans="1:11" x14ac:dyDescent="0.2">
      <c r="A820" s="24" t="s">
        <v>40</v>
      </c>
      <c r="B820" s="17" t="s">
        <v>41</v>
      </c>
      <c r="C820" s="18">
        <v>0</v>
      </c>
      <c r="D820" s="18">
        <v>280000</v>
      </c>
      <c r="E820" s="18">
        <v>0</v>
      </c>
      <c r="F820" s="18">
        <v>13436.96</v>
      </c>
      <c r="G820" s="18">
        <f t="shared" si="225"/>
        <v>13436.96</v>
      </c>
      <c r="H820" s="18">
        <f t="shared" si="226"/>
        <v>-13436.96</v>
      </c>
      <c r="I820" s="19">
        <f t="shared" si="227"/>
        <v>0</v>
      </c>
      <c r="J820" s="19">
        <f t="shared" si="228"/>
        <v>0</v>
      </c>
      <c r="K820" s="19">
        <f t="shared" si="229"/>
        <v>4.7989142857142859</v>
      </c>
    </row>
    <row r="821" spans="1:11" x14ac:dyDescent="0.2">
      <c r="A821" s="24" t="s">
        <v>42</v>
      </c>
      <c r="B821" s="17" t="s">
        <v>43</v>
      </c>
      <c r="C821" s="18">
        <v>0</v>
      </c>
      <c r="D821" s="18">
        <v>63566</v>
      </c>
      <c r="E821" s="18">
        <v>0</v>
      </c>
      <c r="F821" s="18">
        <v>0</v>
      </c>
      <c r="G821" s="18">
        <f t="shared" si="225"/>
        <v>0</v>
      </c>
      <c r="H821" s="18">
        <f t="shared" si="226"/>
        <v>0</v>
      </c>
      <c r="I821" s="19">
        <f t="shared" si="227"/>
        <v>0</v>
      </c>
      <c r="J821" s="19">
        <f t="shared" si="228"/>
        <v>0</v>
      </c>
      <c r="K821" s="19">
        <f t="shared" si="229"/>
        <v>0</v>
      </c>
    </row>
    <row r="822" spans="1:11" x14ac:dyDescent="0.2">
      <c r="A822" s="23" t="s">
        <v>46</v>
      </c>
      <c r="B822" s="17" t="s">
        <v>47</v>
      </c>
      <c r="C822" s="18">
        <v>0</v>
      </c>
      <c r="D822" s="18">
        <v>93123300</v>
      </c>
      <c r="E822" s="18">
        <v>0</v>
      </c>
      <c r="F822" s="18">
        <v>91773300</v>
      </c>
      <c r="G822" s="18">
        <f t="shared" si="225"/>
        <v>91773300</v>
      </c>
      <c r="H822" s="18">
        <f t="shared" si="226"/>
        <v>-91773300</v>
      </c>
      <c r="I822" s="19">
        <f t="shared" si="227"/>
        <v>0</v>
      </c>
      <c r="J822" s="19">
        <f t="shared" si="228"/>
        <v>0</v>
      </c>
      <c r="K822" s="19">
        <f t="shared" si="229"/>
        <v>98.550309106313875</v>
      </c>
    </row>
    <row r="823" spans="1:11" x14ac:dyDescent="0.2">
      <c r="A823" s="24" t="s">
        <v>48</v>
      </c>
      <c r="B823" s="17" t="s">
        <v>49</v>
      </c>
      <c r="C823" s="18">
        <v>0</v>
      </c>
      <c r="D823" s="18">
        <v>93123300</v>
      </c>
      <c r="E823" s="18">
        <v>0</v>
      </c>
      <c r="F823" s="18">
        <v>91773300</v>
      </c>
      <c r="G823" s="18">
        <f t="shared" si="225"/>
        <v>91773300</v>
      </c>
      <c r="H823" s="18">
        <f t="shared" si="226"/>
        <v>-91773300</v>
      </c>
      <c r="I823" s="19">
        <f t="shared" si="227"/>
        <v>0</v>
      </c>
      <c r="J823" s="19">
        <f t="shared" si="228"/>
        <v>0</v>
      </c>
      <c r="K823" s="19">
        <f t="shared" si="229"/>
        <v>98.550309106313875</v>
      </c>
    </row>
    <row r="824" spans="1:11" x14ac:dyDescent="0.2">
      <c r="A824" s="22" t="s">
        <v>60</v>
      </c>
      <c r="B824" s="17" t="s">
        <v>61</v>
      </c>
      <c r="C824" s="18">
        <v>0</v>
      </c>
      <c r="D824" s="18">
        <v>38629</v>
      </c>
      <c r="E824" s="18">
        <v>0</v>
      </c>
      <c r="F824" s="18">
        <v>0</v>
      </c>
      <c r="G824" s="18">
        <f t="shared" si="225"/>
        <v>0</v>
      </c>
      <c r="H824" s="18">
        <f t="shared" si="226"/>
        <v>0</v>
      </c>
      <c r="I824" s="19">
        <f t="shared" si="227"/>
        <v>0</v>
      </c>
      <c r="J824" s="19">
        <f t="shared" si="228"/>
        <v>0</v>
      </c>
      <c r="K824" s="19">
        <f t="shared" si="229"/>
        <v>0</v>
      </c>
    </row>
    <row r="825" spans="1:11" x14ac:dyDescent="0.2">
      <c r="A825" s="23" t="s">
        <v>62</v>
      </c>
      <c r="B825" s="17" t="s">
        <v>63</v>
      </c>
      <c r="C825" s="18">
        <v>0</v>
      </c>
      <c r="D825" s="18">
        <v>38629</v>
      </c>
      <c r="E825" s="18">
        <v>0</v>
      </c>
      <c r="F825" s="18">
        <v>0</v>
      </c>
      <c r="G825" s="18">
        <f t="shared" si="225"/>
        <v>0</v>
      </c>
      <c r="H825" s="18">
        <f t="shared" si="226"/>
        <v>0</v>
      </c>
      <c r="I825" s="19">
        <f t="shared" si="227"/>
        <v>0</v>
      </c>
      <c r="J825" s="19">
        <f t="shared" si="228"/>
        <v>0</v>
      </c>
      <c r="K825" s="19">
        <f t="shared" si="229"/>
        <v>0</v>
      </c>
    </row>
    <row r="826" spans="1:11" x14ac:dyDescent="0.2">
      <c r="A826" s="16"/>
      <c r="B826" s="17" t="s">
        <v>64</v>
      </c>
      <c r="C826" s="18">
        <v>0</v>
      </c>
      <c r="D826" s="18">
        <v>0</v>
      </c>
      <c r="E826" s="18">
        <v>0</v>
      </c>
      <c r="F826" s="18">
        <v>1718758.04</v>
      </c>
      <c r="G826" s="18">
        <f t="shared" si="225"/>
        <v>1718758.04</v>
      </c>
      <c r="H826" s="18">
        <f t="shared" si="226"/>
        <v>-1718758.04</v>
      </c>
      <c r="I826" s="19">
        <f t="shared" si="227"/>
        <v>0</v>
      </c>
      <c r="J826" s="19">
        <f t="shared" si="228"/>
        <v>0</v>
      </c>
      <c r="K826" s="19">
        <f t="shared" si="229"/>
        <v>0</v>
      </c>
    </row>
    <row r="827" spans="1:11" x14ac:dyDescent="0.2">
      <c r="A827" s="16" t="s">
        <v>65</v>
      </c>
      <c r="B827" s="17" t="s">
        <v>66</v>
      </c>
      <c r="C827" s="18">
        <v>0</v>
      </c>
      <c r="D827" s="18">
        <v>0</v>
      </c>
      <c r="E827" s="18">
        <v>0</v>
      </c>
      <c r="F827" s="18">
        <v>-1718758.04</v>
      </c>
      <c r="G827" s="18">
        <f t="shared" si="225"/>
        <v>-1718758.04</v>
      </c>
      <c r="H827" s="18">
        <f t="shared" si="226"/>
        <v>1718758.04</v>
      </c>
      <c r="I827" s="19">
        <f t="shared" si="227"/>
        <v>0</v>
      </c>
      <c r="J827" s="19">
        <f t="shared" si="228"/>
        <v>0</v>
      </c>
      <c r="K827" s="19">
        <f t="shared" si="229"/>
        <v>0</v>
      </c>
    </row>
    <row r="828" spans="1:11" x14ac:dyDescent="0.2">
      <c r="A828" s="22" t="s">
        <v>67</v>
      </c>
      <c r="B828" s="17" t="s">
        <v>68</v>
      </c>
      <c r="C828" s="18">
        <v>0</v>
      </c>
      <c r="D828" s="18">
        <v>0</v>
      </c>
      <c r="E828" s="18">
        <v>0</v>
      </c>
      <c r="F828" s="18">
        <v>-1718758.04</v>
      </c>
      <c r="G828" s="18">
        <f t="shared" si="225"/>
        <v>-1718758.04</v>
      </c>
      <c r="H828" s="18">
        <f t="shared" si="226"/>
        <v>1718758.04</v>
      </c>
      <c r="I828" s="19">
        <f t="shared" si="227"/>
        <v>0</v>
      </c>
      <c r="J828" s="19">
        <f t="shared" si="228"/>
        <v>0</v>
      </c>
      <c r="K828" s="19">
        <f t="shared" si="229"/>
        <v>0</v>
      </c>
    </row>
    <row r="829" spans="1:11" ht="25.5" x14ac:dyDescent="0.2">
      <c r="A829" s="36" t="s">
        <v>142</v>
      </c>
      <c r="B829" s="28" t="s">
        <v>143</v>
      </c>
      <c r="C829" s="29"/>
      <c r="D829" s="29"/>
      <c r="E829" s="29"/>
      <c r="F829" s="29"/>
      <c r="G829" s="29"/>
      <c r="H829" s="29"/>
      <c r="I829" s="30"/>
      <c r="J829" s="30"/>
      <c r="K829" s="30"/>
    </row>
    <row r="830" spans="1:11" x14ac:dyDescent="0.2">
      <c r="A830" s="16" t="s">
        <v>26</v>
      </c>
      <c r="B830" s="17" t="s">
        <v>27</v>
      </c>
      <c r="C830" s="18">
        <v>357823</v>
      </c>
      <c r="D830" s="18">
        <v>369544</v>
      </c>
      <c r="E830" s="18">
        <v>208211</v>
      </c>
      <c r="F830" s="18">
        <v>369544</v>
      </c>
      <c r="G830" s="18">
        <f t="shared" ref="G830:G840" si="230">F830-C830</f>
        <v>11721</v>
      </c>
      <c r="H830" s="18">
        <f t="shared" ref="H830:H840" si="231">E830-F830</f>
        <v>-161333</v>
      </c>
      <c r="I830" s="19">
        <f t="shared" ref="I830:I840" si="232">IF(ISERROR(F830/C830),0,F830/C830*100-100)</f>
        <v>3.2756418676273</v>
      </c>
      <c r="J830" s="19">
        <f t="shared" ref="J830:J840" si="233">IF(ISERROR(F830/E830),0,F830/E830*100)</f>
        <v>177.48533939129055</v>
      </c>
      <c r="K830" s="19">
        <f t="shared" ref="K830:K840" si="234">IF(ISERROR(F830/D830),0,F830/D830*100)</f>
        <v>100</v>
      </c>
    </row>
    <row r="831" spans="1:11" x14ac:dyDescent="0.2">
      <c r="A831" s="22" t="s">
        <v>30</v>
      </c>
      <c r="B831" s="17" t="s">
        <v>31</v>
      </c>
      <c r="C831" s="18">
        <v>357823</v>
      </c>
      <c r="D831" s="18">
        <v>369544</v>
      </c>
      <c r="E831" s="18">
        <v>208211</v>
      </c>
      <c r="F831" s="18">
        <v>369544</v>
      </c>
      <c r="G831" s="18">
        <f t="shared" si="230"/>
        <v>11721</v>
      </c>
      <c r="H831" s="18">
        <f t="shared" si="231"/>
        <v>-161333</v>
      </c>
      <c r="I831" s="19">
        <f t="shared" si="232"/>
        <v>3.2756418676273</v>
      </c>
      <c r="J831" s="19">
        <f t="shared" si="233"/>
        <v>177.48533939129055</v>
      </c>
      <c r="K831" s="19">
        <f t="shared" si="234"/>
        <v>100</v>
      </c>
    </row>
    <row r="832" spans="1:11" x14ac:dyDescent="0.2">
      <c r="A832" s="23" t="s">
        <v>32</v>
      </c>
      <c r="B832" s="17" t="s">
        <v>33</v>
      </c>
      <c r="C832" s="18">
        <v>357823</v>
      </c>
      <c r="D832" s="18">
        <v>369544</v>
      </c>
      <c r="E832" s="18">
        <v>208211</v>
      </c>
      <c r="F832" s="18">
        <v>369544</v>
      </c>
      <c r="G832" s="18">
        <f t="shared" si="230"/>
        <v>11721</v>
      </c>
      <c r="H832" s="18">
        <f t="shared" si="231"/>
        <v>-161333</v>
      </c>
      <c r="I832" s="19">
        <f t="shared" si="232"/>
        <v>3.2756418676273</v>
      </c>
      <c r="J832" s="19">
        <f t="shared" si="233"/>
        <v>177.48533939129055</v>
      </c>
      <c r="K832" s="19">
        <f t="shared" si="234"/>
        <v>100</v>
      </c>
    </row>
    <row r="833" spans="1:11" x14ac:dyDescent="0.2">
      <c r="A833" s="16" t="s">
        <v>34</v>
      </c>
      <c r="B833" s="17" t="s">
        <v>35</v>
      </c>
      <c r="C833" s="18">
        <v>25108.9</v>
      </c>
      <c r="D833" s="18">
        <v>369544</v>
      </c>
      <c r="E833" s="18">
        <v>208211</v>
      </c>
      <c r="F833" s="18">
        <v>116044.78</v>
      </c>
      <c r="G833" s="18">
        <f t="shared" si="230"/>
        <v>90935.88</v>
      </c>
      <c r="H833" s="18">
        <f t="shared" si="231"/>
        <v>92166.22</v>
      </c>
      <c r="I833" s="19">
        <f t="shared" si="232"/>
        <v>362.16592522969944</v>
      </c>
      <c r="J833" s="19">
        <f t="shared" si="233"/>
        <v>55.734221534885286</v>
      </c>
      <c r="K833" s="19">
        <f t="shared" si="234"/>
        <v>31.402155088433314</v>
      </c>
    </row>
    <row r="834" spans="1:11" x14ac:dyDescent="0.2">
      <c r="A834" s="22" t="s">
        <v>36</v>
      </c>
      <c r="B834" s="17" t="s">
        <v>37</v>
      </c>
      <c r="C834" s="18">
        <v>25108.9</v>
      </c>
      <c r="D834" s="18">
        <v>369544</v>
      </c>
      <c r="E834" s="18">
        <v>208211</v>
      </c>
      <c r="F834" s="18">
        <v>116044.78</v>
      </c>
      <c r="G834" s="18">
        <f t="shared" si="230"/>
        <v>90935.88</v>
      </c>
      <c r="H834" s="18">
        <f t="shared" si="231"/>
        <v>92166.22</v>
      </c>
      <c r="I834" s="19">
        <f t="shared" si="232"/>
        <v>362.16592522969944</v>
      </c>
      <c r="J834" s="19">
        <f t="shared" si="233"/>
        <v>55.734221534885286</v>
      </c>
      <c r="K834" s="19">
        <f t="shared" si="234"/>
        <v>31.402155088433314</v>
      </c>
    </row>
    <row r="835" spans="1:11" x14ac:dyDescent="0.2">
      <c r="A835" s="23" t="s">
        <v>38</v>
      </c>
      <c r="B835" s="17" t="s">
        <v>39</v>
      </c>
      <c r="C835" s="18">
        <v>25108.9</v>
      </c>
      <c r="D835" s="18">
        <v>369544</v>
      </c>
      <c r="E835" s="18">
        <v>208211</v>
      </c>
      <c r="F835" s="18">
        <v>116044.78</v>
      </c>
      <c r="G835" s="18">
        <f t="shared" si="230"/>
        <v>90935.88</v>
      </c>
      <c r="H835" s="18">
        <f t="shared" si="231"/>
        <v>92166.22</v>
      </c>
      <c r="I835" s="19">
        <f t="shared" si="232"/>
        <v>362.16592522969944</v>
      </c>
      <c r="J835" s="19">
        <f t="shared" si="233"/>
        <v>55.734221534885286</v>
      </c>
      <c r="K835" s="19">
        <f t="shared" si="234"/>
        <v>31.402155088433314</v>
      </c>
    </row>
    <row r="836" spans="1:11" x14ac:dyDescent="0.2">
      <c r="A836" s="24" t="s">
        <v>40</v>
      </c>
      <c r="B836" s="17" t="s">
        <v>41</v>
      </c>
      <c r="C836" s="18">
        <v>25108.9</v>
      </c>
      <c r="D836" s="18">
        <v>322663</v>
      </c>
      <c r="E836" s="18">
        <v>161330</v>
      </c>
      <c r="F836" s="18">
        <v>116044.78</v>
      </c>
      <c r="G836" s="18">
        <f t="shared" si="230"/>
        <v>90935.88</v>
      </c>
      <c r="H836" s="18">
        <f t="shared" si="231"/>
        <v>45285.22</v>
      </c>
      <c r="I836" s="19">
        <f t="shared" si="232"/>
        <v>362.16592522969944</v>
      </c>
      <c r="J836" s="19">
        <f t="shared" si="233"/>
        <v>71.930068803074448</v>
      </c>
      <c r="K836" s="19">
        <f t="shared" si="234"/>
        <v>35.964700012086915</v>
      </c>
    </row>
    <row r="837" spans="1:11" x14ac:dyDescent="0.2">
      <c r="A837" s="24" t="s">
        <v>42</v>
      </c>
      <c r="B837" s="17" t="s">
        <v>43</v>
      </c>
      <c r="C837" s="18">
        <v>0</v>
      </c>
      <c r="D837" s="18">
        <v>46881</v>
      </c>
      <c r="E837" s="18">
        <v>46881</v>
      </c>
      <c r="F837" s="18">
        <v>0</v>
      </c>
      <c r="G837" s="18">
        <f t="shared" si="230"/>
        <v>0</v>
      </c>
      <c r="H837" s="18">
        <f t="shared" si="231"/>
        <v>46881</v>
      </c>
      <c r="I837" s="19">
        <f t="shared" si="232"/>
        <v>0</v>
      </c>
      <c r="J837" s="19">
        <f t="shared" si="233"/>
        <v>0</v>
      </c>
      <c r="K837" s="19">
        <f t="shared" si="234"/>
        <v>0</v>
      </c>
    </row>
    <row r="838" spans="1:11" x14ac:dyDescent="0.2">
      <c r="A838" s="16"/>
      <c r="B838" s="17" t="s">
        <v>64</v>
      </c>
      <c r="C838" s="18">
        <v>332714.09999999998</v>
      </c>
      <c r="D838" s="18">
        <v>0</v>
      </c>
      <c r="E838" s="18">
        <v>0</v>
      </c>
      <c r="F838" s="18">
        <v>253499.22</v>
      </c>
      <c r="G838" s="18">
        <f t="shared" si="230"/>
        <v>-79214.879999999976</v>
      </c>
      <c r="H838" s="18">
        <f t="shared" si="231"/>
        <v>-253499.22</v>
      </c>
      <c r="I838" s="19">
        <f t="shared" si="232"/>
        <v>-23.808693409747278</v>
      </c>
      <c r="J838" s="19">
        <f t="shared" si="233"/>
        <v>0</v>
      </c>
      <c r="K838" s="19">
        <f t="shared" si="234"/>
        <v>0</v>
      </c>
    </row>
    <row r="839" spans="1:11" x14ac:dyDescent="0.2">
      <c r="A839" s="16" t="s">
        <v>65</v>
      </c>
      <c r="B839" s="17" t="s">
        <v>66</v>
      </c>
      <c r="C839" s="18">
        <v>-332714.09999999998</v>
      </c>
      <c r="D839" s="18">
        <v>0</v>
      </c>
      <c r="E839" s="18">
        <v>0</v>
      </c>
      <c r="F839" s="18">
        <v>-253499.22</v>
      </c>
      <c r="G839" s="18">
        <f t="shared" si="230"/>
        <v>79214.879999999976</v>
      </c>
      <c r="H839" s="18">
        <f t="shared" si="231"/>
        <v>253499.22</v>
      </c>
      <c r="I839" s="19">
        <f t="shared" si="232"/>
        <v>-23.808693409747278</v>
      </c>
      <c r="J839" s="19">
        <f t="shared" si="233"/>
        <v>0</v>
      </c>
      <c r="K839" s="19">
        <f t="shared" si="234"/>
        <v>0</v>
      </c>
    </row>
    <row r="840" spans="1:11" x14ac:dyDescent="0.2">
      <c r="A840" s="22" t="s">
        <v>67</v>
      </c>
      <c r="B840" s="17" t="s">
        <v>68</v>
      </c>
      <c r="C840" s="18">
        <v>-332714.09999999998</v>
      </c>
      <c r="D840" s="18">
        <v>0</v>
      </c>
      <c r="E840" s="18">
        <v>0</v>
      </c>
      <c r="F840" s="18">
        <v>-253499.22</v>
      </c>
      <c r="G840" s="18">
        <f t="shared" si="230"/>
        <v>79214.879999999976</v>
      </c>
      <c r="H840" s="18">
        <f t="shared" si="231"/>
        <v>253499.22</v>
      </c>
      <c r="I840" s="19">
        <f t="shared" si="232"/>
        <v>-23.808693409747278</v>
      </c>
      <c r="J840" s="19">
        <f t="shared" si="233"/>
        <v>0</v>
      </c>
      <c r="K840" s="19">
        <f t="shared" si="234"/>
        <v>0</v>
      </c>
    </row>
    <row r="842" spans="1:11" x14ac:dyDescent="0.2">
      <c r="A842" s="20"/>
      <c r="B842" s="21"/>
      <c r="C842" s="18"/>
      <c r="D842" s="18"/>
      <c r="E842" s="18"/>
      <c r="F842" s="18"/>
      <c r="G842" s="18"/>
      <c r="H842" s="18"/>
      <c r="I842" s="19"/>
      <c r="J842" s="19"/>
      <c r="K842" s="19"/>
    </row>
    <row r="843" spans="1:11" x14ac:dyDescent="0.2">
      <c r="A843" s="16"/>
      <c r="B843" s="17"/>
      <c r="C843" s="18"/>
      <c r="D843" s="18"/>
      <c r="E843" s="18"/>
      <c r="F843" s="18"/>
      <c r="G843" s="18"/>
      <c r="H843" s="18"/>
      <c r="I843" s="19"/>
      <c r="J843" s="19"/>
      <c r="K843" s="19"/>
    </row>
    <row r="844" spans="1:11" x14ac:dyDescent="0.2">
      <c r="A844" s="22"/>
      <c r="B844" s="17"/>
      <c r="C844" s="18"/>
      <c r="D844" s="18"/>
      <c r="E844" s="18"/>
      <c r="F844" s="18"/>
      <c r="G844" s="18"/>
      <c r="H844" s="18"/>
      <c r="I844" s="19"/>
      <c r="J844" s="19"/>
      <c r="K844" s="19"/>
    </row>
    <row r="845" spans="1:11" x14ac:dyDescent="0.2">
      <c r="A845" s="22"/>
      <c r="B845" s="17"/>
      <c r="C845" s="18"/>
      <c r="D845" s="18"/>
      <c r="E845" s="18"/>
      <c r="F845" s="18"/>
      <c r="G845" s="18"/>
      <c r="H845" s="18"/>
      <c r="I845" s="19"/>
      <c r="J845" s="19"/>
      <c r="K845" s="19"/>
    </row>
    <row r="846" spans="1:11" x14ac:dyDescent="0.2">
      <c r="A846" s="23"/>
      <c r="B846" s="17"/>
      <c r="C846" s="18"/>
      <c r="D846" s="18"/>
      <c r="E846" s="18"/>
      <c r="F846" s="18"/>
      <c r="G846" s="18"/>
      <c r="H846" s="18"/>
      <c r="I846" s="19"/>
      <c r="J846" s="19"/>
      <c r="K846" s="19"/>
    </row>
    <row r="847" spans="1:11" x14ac:dyDescent="0.2">
      <c r="A847" s="16"/>
      <c r="B847" s="17"/>
      <c r="C847" s="18"/>
      <c r="D847" s="18"/>
      <c r="E847" s="18"/>
      <c r="F847" s="18"/>
      <c r="G847" s="18"/>
      <c r="H847" s="18"/>
      <c r="I847" s="19"/>
      <c r="J847" s="19"/>
      <c r="K847" s="19"/>
    </row>
    <row r="848" spans="1:11" x14ac:dyDescent="0.2">
      <c r="A848" s="22"/>
      <c r="B848" s="17"/>
      <c r="C848" s="18"/>
      <c r="D848" s="18"/>
      <c r="E848" s="18"/>
      <c r="F848" s="18"/>
      <c r="G848" s="18"/>
      <c r="H848" s="18"/>
      <c r="I848" s="19"/>
      <c r="J848" s="19"/>
      <c r="K848" s="19"/>
    </row>
    <row r="849" spans="1:11" x14ac:dyDescent="0.2">
      <c r="A849" s="23"/>
      <c r="B849" s="17"/>
      <c r="C849" s="18"/>
      <c r="D849" s="18"/>
      <c r="E849" s="18"/>
      <c r="F849" s="18"/>
      <c r="G849" s="18"/>
      <c r="H849" s="18"/>
      <c r="I849" s="19"/>
      <c r="J849" s="19"/>
      <c r="K849" s="19"/>
    </row>
    <row r="850" spans="1:11" x14ac:dyDescent="0.2">
      <c r="A850" s="24"/>
      <c r="B850" s="17"/>
      <c r="C850" s="18"/>
      <c r="D850" s="18"/>
      <c r="E850" s="18"/>
      <c r="F850" s="18"/>
      <c r="G850" s="18"/>
      <c r="H850" s="18"/>
      <c r="I850" s="19"/>
      <c r="J850" s="19"/>
      <c r="K850" s="19"/>
    </row>
    <row r="851" spans="1:11" x14ac:dyDescent="0.2">
      <c r="A851" s="24"/>
      <c r="B851" s="17"/>
      <c r="C851" s="18"/>
      <c r="D851" s="18"/>
      <c r="E851" s="18"/>
      <c r="F851" s="18"/>
      <c r="G851" s="18"/>
      <c r="H851" s="18"/>
      <c r="I851" s="19"/>
      <c r="J851" s="19"/>
      <c r="K851" s="19"/>
    </row>
    <row r="852" spans="1:11" x14ac:dyDescent="0.2">
      <c r="A852" s="25"/>
      <c r="B852" s="17"/>
      <c r="C852" s="18"/>
      <c r="D852" s="18"/>
      <c r="E852" s="18"/>
      <c r="F852" s="18"/>
      <c r="G852" s="18"/>
      <c r="H852" s="18"/>
      <c r="I852" s="19"/>
      <c r="J852" s="19"/>
      <c r="K852" s="19"/>
    </row>
    <row r="853" spans="1:11" x14ac:dyDescent="0.2">
      <c r="A853" s="23"/>
      <c r="B853" s="17"/>
      <c r="C853" s="18"/>
      <c r="D853" s="18"/>
      <c r="E853" s="18"/>
      <c r="F853" s="18"/>
      <c r="G853" s="18"/>
      <c r="H853" s="18"/>
      <c r="I853" s="19"/>
      <c r="J853" s="19"/>
      <c r="K853" s="19"/>
    </row>
    <row r="854" spans="1:11" x14ac:dyDescent="0.2">
      <c r="A854" s="24"/>
      <c r="B854" s="17"/>
      <c r="C854" s="18"/>
      <c r="D854" s="18"/>
      <c r="E854" s="18"/>
      <c r="F854" s="18"/>
      <c r="G854" s="18"/>
      <c r="H854" s="18"/>
      <c r="I854" s="19"/>
      <c r="J854" s="19"/>
      <c r="K854" s="19"/>
    </row>
    <row r="855" spans="1:11" x14ac:dyDescent="0.2">
      <c r="A855" s="24"/>
      <c r="B855" s="17"/>
      <c r="C855" s="18"/>
      <c r="D855" s="18"/>
      <c r="E855" s="18"/>
      <c r="F855" s="18"/>
      <c r="G855" s="18"/>
      <c r="H855" s="18"/>
      <c r="I855" s="19"/>
      <c r="J855" s="19"/>
      <c r="K855" s="19"/>
    </row>
    <row r="856" spans="1:11" x14ac:dyDescent="0.2">
      <c r="A856" s="23"/>
      <c r="B856" s="17"/>
      <c r="C856" s="18"/>
      <c r="D856" s="18"/>
      <c r="E856" s="18"/>
      <c r="F856" s="18"/>
      <c r="G856" s="18"/>
      <c r="H856" s="18"/>
      <c r="I856" s="19"/>
      <c r="J856" s="19"/>
      <c r="K856" s="19"/>
    </row>
    <row r="857" spans="1:11" x14ac:dyDescent="0.2">
      <c r="A857" s="24"/>
      <c r="B857" s="17"/>
      <c r="C857" s="18"/>
      <c r="D857" s="18"/>
      <c r="E857" s="18"/>
      <c r="F857" s="18"/>
      <c r="G857" s="18"/>
      <c r="H857" s="18"/>
      <c r="I857" s="19"/>
      <c r="J857" s="19"/>
      <c r="K857" s="19"/>
    </row>
    <row r="858" spans="1:11" x14ac:dyDescent="0.2">
      <c r="A858" s="25"/>
      <c r="B858" s="17"/>
      <c r="C858" s="18"/>
      <c r="D858" s="18"/>
      <c r="E858" s="18"/>
      <c r="F858" s="18"/>
      <c r="G858" s="18"/>
      <c r="H858" s="18"/>
      <c r="I858" s="19"/>
      <c r="J858" s="19"/>
      <c r="K858" s="19"/>
    </row>
    <row r="859" spans="1:11" x14ac:dyDescent="0.2">
      <c r="A859" s="26"/>
      <c r="B859" s="17"/>
      <c r="C859" s="18"/>
      <c r="D859" s="18"/>
      <c r="E859" s="18"/>
      <c r="F859" s="18"/>
      <c r="G859" s="18"/>
      <c r="H859" s="18"/>
      <c r="I859" s="19"/>
      <c r="J859" s="19"/>
      <c r="K859" s="19"/>
    </row>
    <row r="860" spans="1:11" x14ac:dyDescent="0.2">
      <c r="A860" s="22"/>
      <c r="B860" s="17"/>
      <c r="C860" s="18"/>
      <c r="D860" s="18"/>
      <c r="E860" s="18"/>
      <c r="F860" s="18"/>
      <c r="G860" s="18"/>
      <c r="H860" s="18"/>
      <c r="I860" s="19"/>
      <c r="J860" s="19"/>
      <c r="K860" s="19"/>
    </row>
    <row r="861" spans="1:11" x14ac:dyDescent="0.2">
      <c r="A861" s="23"/>
      <c r="B861" s="17"/>
      <c r="C861" s="18"/>
      <c r="D861" s="18"/>
      <c r="E861" s="18"/>
      <c r="F861" s="18"/>
      <c r="G861" s="18"/>
      <c r="H861" s="18"/>
      <c r="I861" s="19"/>
      <c r="J861" s="19"/>
      <c r="K861" s="19"/>
    </row>
    <row r="862" spans="1:11" x14ac:dyDescent="0.2">
      <c r="A862" s="16"/>
      <c r="B862" s="17"/>
      <c r="C862" s="18"/>
      <c r="D862" s="18"/>
      <c r="E862" s="18"/>
      <c r="F862" s="18"/>
      <c r="G862" s="18"/>
      <c r="H862" s="18"/>
      <c r="I862" s="19"/>
      <c r="J862" s="19"/>
      <c r="K862" s="19"/>
    </row>
    <row r="863" spans="1:11" x14ac:dyDescent="0.2">
      <c r="A863" s="16"/>
      <c r="B863" s="17"/>
      <c r="C863" s="18"/>
      <c r="D863" s="18"/>
      <c r="E863" s="18"/>
      <c r="F863" s="18"/>
      <c r="G863" s="18"/>
      <c r="H863" s="18"/>
      <c r="I863" s="19"/>
      <c r="J863" s="19"/>
      <c r="K863" s="19"/>
    </row>
    <row r="864" spans="1:11" x14ac:dyDescent="0.2">
      <c r="A864" s="22"/>
      <c r="B864" s="17"/>
      <c r="C864" s="18"/>
      <c r="D864" s="18"/>
      <c r="E864" s="18"/>
      <c r="F864" s="18"/>
      <c r="G864" s="18"/>
      <c r="H864" s="18"/>
      <c r="I864" s="19"/>
      <c r="J864" s="19"/>
      <c r="K864" s="19"/>
    </row>
    <row r="865" spans="1:11" x14ac:dyDescent="0.2">
      <c r="A865" s="16"/>
      <c r="B865" s="17"/>
      <c r="C865" s="18"/>
      <c r="D865" s="18"/>
      <c r="E865" s="18"/>
      <c r="F865" s="18"/>
      <c r="G865" s="18"/>
      <c r="H865" s="18"/>
      <c r="I865" s="19"/>
      <c r="J865" s="19"/>
      <c r="K865" s="19"/>
    </row>
    <row r="866" spans="1:11" x14ac:dyDescent="0.2">
      <c r="A866" s="27"/>
      <c r="B866" s="28"/>
      <c r="C866" s="29"/>
      <c r="D866" s="29"/>
      <c r="E866" s="29"/>
      <c r="F866" s="29"/>
      <c r="G866" s="29"/>
      <c r="H866" s="29"/>
      <c r="I866" s="30"/>
      <c r="J866" s="30"/>
      <c r="K866" s="30"/>
    </row>
    <row r="867" spans="1:11" x14ac:dyDescent="0.2">
      <c r="A867" s="16"/>
      <c r="B867" s="17"/>
      <c r="C867" s="18"/>
      <c r="D867" s="18"/>
      <c r="E867" s="18"/>
      <c r="F867" s="18"/>
      <c r="G867" s="18"/>
      <c r="H867" s="18"/>
      <c r="I867" s="19"/>
      <c r="J867" s="19"/>
      <c r="K867" s="19"/>
    </row>
    <row r="868" spans="1:11" x14ac:dyDescent="0.2">
      <c r="A868" s="22"/>
      <c r="B868" s="17"/>
      <c r="C868" s="18"/>
      <c r="D868" s="18"/>
      <c r="E868" s="18"/>
      <c r="F868" s="18"/>
      <c r="G868" s="18"/>
      <c r="H868" s="18"/>
      <c r="I868" s="19"/>
      <c r="J868" s="19"/>
      <c r="K868" s="19"/>
    </row>
    <row r="869" spans="1:11" x14ac:dyDescent="0.2">
      <c r="A869" s="22"/>
      <c r="B869" s="17"/>
      <c r="C869" s="18"/>
      <c r="D869" s="18"/>
      <c r="E869" s="18"/>
      <c r="F869" s="18"/>
      <c r="G869" s="18"/>
      <c r="H869" s="18"/>
      <c r="I869" s="19"/>
      <c r="J869" s="19"/>
      <c r="K869" s="19"/>
    </row>
    <row r="870" spans="1:11" x14ac:dyDescent="0.2">
      <c r="A870" s="23"/>
      <c r="B870" s="17"/>
      <c r="C870" s="18"/>
      <c r="D870" s="18"/>
      <c r="E870" s="18"/>
      <c r="F870" s="18"/>
      <c r="G870" s="18"/>
      <c r="H870" s="18"/>
      <c r="I870" s="19"/>
      <c r="J870" s="19"/>
      <c r="K870" s="19"/>
    </row>
    <row r="871" spans="1:11" x14ac:dyDescent="0.2">
      <c r="A871" s="16"/>
      <c r="B871" s="17"/>
      <c r="C871" s="18"/>
      <c r="D871" s="18"/>
      <c r="E871" s="18"/>
      <c r="F871" s="18"/>
      <c r="G871" s="18"/>
      <c r="H871" s="18"/>
      <c r="I871" s="19"/>
      <c r="J871" s="19"/>
      <c r="K871" s="19"/>
    </row>
    <row r="872" spans="1:11" x14ac:dyDescent="0.2">
      <c r="A872" s="22"/>
      <c r="B872" s="17"/>
      <c r="C872" s="18"/>
      <c r="D872" s="18"/>
      <c r="E872" s="18"/>
      <c r="F872" s="18"/>
      <c r="G872" s="18"/>
      <c r="H872" s="18"/>
      <c r="I872" s="19"/>
      <c r="J872" s="19"/>
      <c r="K872" s="19"/>
    </row>
    <row r="873" spans="1:11" x14ac:dyDescent="0.2">
      <c r="A873" s="23"/>
      <c r="B873" s="17"/>
      <c r="C873" s="18"/>
      <c r="D873" s="18"/>
      <c r="E873" s="18"/>
      <c r="F873" s="18"/>
      <c r="G873" s="18"/>
      <c r="H873" s="18"/>
      <c r="I873" s="19"/>
      <c r="J873" s="19"/>
      <c r="K873" s="19"/>
    </row>
    <row r="874" spans="1:11" x14ac:dyDescent="0.2">
      <c r="A874" s="24"/>
      <c r="B874" s="17"/>
      <c r="C874" s="18"/>
      <c r="D874" s="18"/>
      <c r="E874" s="18"/>
      <c r="F874" s="18"/>
      <c r="G874" s="18"/>
      <c r="H874" s="18"/>
      <c r="I874" s="19"/>
      <c r="J874" s="19"/>
      <c r="K874" s="19"/>
    </row>
    <row r="875" spans="1:11" x14ac:dyDescent="0.2">
      <c r="A875" s="24"/>
      <c r="B875" s="17"/>
      <c r="C875" s="18"/>
      <c r="D875" s="18"/>
      <c r="E875" s="18"/>
      <c r="F875" s="18"/>
      <c r="G875" s="18"/>
      <c r="H875" s="18"/>
      <c r="I875" s="19"/>
      <c r="J875" s="19"/>
      <c r="K875" s="19"/>
    </row>
    <row r="876" spans="1:11" x14ac:dyDescent="0.2">
      <c r="A876" s="25"/>
      <c r="B876" s="17"/>
      <c r="C876" s="18"/>
      <c r="D876" s="18"/>
      <c r="E876" s="18"/>
      <c r="F876" s="18"/>
      <c r="G876" s="18"/>
      <c r="H876" s="18"/>
      <c r="I876" s="19"/>
      <c r="J876" s="19"/>
      <c r="K876" s="19"/>
    </row>
    <row r="877" spans="1:11" x14ac:dyDescent="0.2">
      <c r="A877" s="23"/>
      <c r="B877" s="17"/>
      <c r="C877" s="18"/>
      <c r="D877" s="18"/>
      <c r="E877" s="18"/>
      <c r="F877" s="18"/>
      <c r="G877" s="18"/>
      <c r="H877" s="18"/>
      <c r="I877" s="19"/>
      <c r="J877" s="19"/>
      <c r="K877" s="19"/>
    </row>
    <row r="878" spans="1:11" x14ac:dyDescent="0.2">
      <c r="A878" s="24"/>
      <c r="B878" s="17"/>
      <c r="C878" s="18"/>
      <c r="D878" s="18"/>
      <c r="E878" s="18"/>
      <c r="F878" s="18"/>
      <c r="G878" s="18"/>
      <c r="H878" s="18"/>
      <c r="I878" s="19"/>
      <c r="J878" s="19"/>
      <c r="K878" s="19"/>
    </row>
    <row r="879" spans="1:11" x14ac:dyDescent="0.2">
      <c r="A879" s="24"/>
      <c r="B879" s="17"/>
      <c r="C879" s="18"/>
      <c r="D879" s="18"/>
      <c r="E879" s="18"/>
      <c r="F879" s="18"/>
      <c r="G879" s="18"/>
      <c r="H879" s="18"/>
      <c r="I879" s="19"/>
      <c r="J879" s="19"/>
      <c r="K879" s="19"/>
    </row>
    <row r="880" spans="1:11" x14ac:dyDescent="0.2">
      <c r="A880" s="23"/>
      <c r="B880" s="17"/>
      <c r="C880" s="18"/>
      <c r="D880" s="18"/>
      <c r="E880" s="18"/>
      <c r="F880" s="18"/>
      <c r="G880" s="18"/>
      <c r="H880" s="18"/>
      <c r="I880" s="19"/>
      <c r="J880" s="19"/>
      <c r="K880" s="19"/>
    </row>
    <row r="881" spans="1:11" x14ac:dyDescent="0.2">
      <c r="A881" s="24"/>
      <c r="B881" s="17"/>
      <c r="C881" s="18"/>
      <c r="D881" s="18"/>
      <c r="E881" s="18"/>
      <c r="F881" s="18"/>
      <c r="G881" s="18"/>
      <c r="H881" s="18"/>
      <c r="I881" s="19"/>
      <c r="J881" s="19"/>
      <c r="K881" s="19"/>
    </row>
    <row r="882" spans="1:11" x14ac:dyDescent="0.2">
      <c r="A882" s="25"/>
      <c r="B882" s="17"/>
      <c r="C882" s="18"/>
      <c r="D882" s="18"/>
      <c r="E882" s="18"/>
      <c r="F882" s="18"/>
      <c r="G882" s="18"/>
      <c r="H882" s="18"/>
      <c r="I882" s="19"/>
      <c r="J882" s="19"/>
      <c r="K882" s="19"/>
    </row>
    <row r="883" spans="1:11" x14ac:dyDescent="0.2">
      <c r="A883" s="26"/>
      <c r="B883" s="17"/>
      <c r="C883" s="18"/>
      <c r="D883" s="18"/>
      <c r="E883" s="18"/>
      <c r="F883" s="18"/>
      <c r="G883" s="18"/>
      <c r="H883" s="18"/>
      <c r="I883" s="19"/>
      <c r="J883" s="19"/>
      <c r="K883" s="19"/>
    </row>
    <row r="884" spans="1:11" x14ac:dyDescent="0.2">
      <c r="A884" s="22"/>
      <c r="B884" s="17"/>
      <c r="C884" s="18"/>
      <c r="D884" s="18"/>
      <c r="E884" s="18"/>
      <c r="F884" s="18"/>
      <c r="G884" s="18"/>
      <c r="H884" s="18"/>
      <c r="I884" s="19"/>
      <c r="J884" s="19"/>
      <c r="K884" s="19"/>
    </row>
    <row r="885" spans="1:11" x14ac:dyDescent="0.2">
      <c r="A885" s="23"/>
      <c r="B885" s="17"/>
      <c r="C885" s="18"/>
      <c r="D885" s="18"/>
      <c r="E885" s="18"/>
      <c r="F885" s="18"/>
      <c r="G885" s="18"/>
      <c r="H885" s="18"/>
      <c r="I885" s="19"/>
      <c r="J885" s="19"/>
      <c r="K885" s="19"/>
    </row>
    <row r="886" spans="1:11" x14ac:dyDescent="0.2">
      <c r="A886" s="16"/>
      <c r="B886" s="17"/>
      <c r="C886" s="18"/>
      <c r="D886" s="18"/>
      <c r="E886" s="18"/>
      <c r="F886" s="18"/>
      <c r="G886" s="18"/>
      <c r="H886" s="18"/>
      <c r="I886" s="19"/>
      <c r="J886" s="19"/>
      <c r="K886" s="19"/>
    </row>
    <row r="887" spans="1:11" x14ac:dyDescent="0.2">
      <c r="A887" s="16"/>
      <c r="B887" s="17"/>
      <c r="C887" s="18"/>
      <c r="D887" s="18"/>
      <c r="E887" s="18"/>
      <c r="F887" s="18"/>
      <c r="G887" s="18"/>
      <c r="H887" s="18"/>
      <c r="I887" s="19"/>
      <c r="J887" s="19"/>
      <c r="K887" s="19"/>
    </row>
    <row r="888" spans="1:11" x14ac:dyDescent="0.2">
      <c r="A888" s="22"/>
      <c r="B888" s="17"/>
      <c r="C888" s="18"/>
      <c r="D888" s="18"/>
      <c r="E888" s="18"/>
      <c r="F888" s="18"/>
      <c r="G888" s="18"/>
      <c r="H888" s="18"/>
      <c r="I888" s="19"/>
      <c r="J888" s="19"/>
      <c r="K888" s="19"/>
    </row>
    <row r="889" spans="1:11" x14ac:dyDescent="0.2">
      <c r="A889" s="27"/>
      <c r="B889" s="28"/>
      <c r="C889" s="29"/>
      <c r="D889" s="29"/>
      <c r="E889" s="29"/>
      <c r="F889" s="29"/>
      <c r="G889" s="29"/>
      <c r="H889" s="29"/>
      <c r="I889" s="30"/>
      <c r="J889" s="30"/>
      <c r="K889" s="30"/>
    </row>
    <row r="890" spans="1:11" x14ac:dyDescent="0.2">
      <c r="A890" s="16"/>
      <c r="B890" s="17"/>
      <c r="C890" s="18"/>
      <c r="D890" s="18"/>
      <c r="E890" s="18"/>
      <c r="F890" s="18"/>
      <c r="G890" s="18"/>
      <c r="H890" s="18"/>
      <c r="I890" s="19"/>
      <c r="J890" s="19"/>
      <c r="K890" s="19"/>
    </row>
    <row r="891" spans="1:11" x14ac:dyDescent="0.2">
      <c r="A891" s="22"/>
      <c r="B891" s="17"/>
      <c r="C891" s="18"/>
      <c r="D891" s="18"/>
      <c r="E891" s="18"/>
      <c r="F891" s="18"/>
      <c r="G891" s="18"/>
      <c r="H891" s="18"/>
      <c r="I891" s="19"/>
      <c r="J891" s="19"/>
      <c r="K891" s="19"/>
    </row>
    <row r="892" spans="1:11" x14ac:dyDescent="0.2">
      <c r="A892" s="22"/>
      <c r="B892" s="17"/>
      <c r="C892" s="18"/>
      <c r="D892" s="18"/>
      <c r="E892" s="18"/>
      <c r="F892" s="18"/>
      <c r="G892" s="18"/>
      <c r="H892" s="18"/>
      <c r="I892" s="19"/>
      <c r="J892" s="19"/>
      <c r="K892" s="19"/>
    </row>
    <row r="893" spans="1:11" x14ac:dyDescent="0.2">
      <c r="A893" s="23"/>
      <c r="B893" s="17"/>
      <c r="C893" s="18"/>
      <c r="D893" s="18"/>
      <c r="E893" s="18"/>
      <c r="F893" s="18"/>
      <c r="G893" s="18"/>
      <c r="H893" s="18"/>
      <c r="I893" s="19"/>
      <c r="J893" s="19"/>
      <c r="K893" s="19"/>
    </row>
    <row r="894" spans="1:11" x14ac:dyDescent="0.2">
      <c r="A894" s="16"/>
      <c r="B894" s="17"/>
      <c r="C894" s="18"/>
      <c r="D894" s="18"/>
      <c r="E894" s="18"/>
      <c r="F894" s="18"/>
      <c r="G894" s="18"/>
      <c r="H894" s="18"/>
      <c r="I894" s="19"/>
      <c r="J894" s="19"/>
      <c r="K894" s="19"/>
    </row>
    <row r="895" spans="1:11" x14ac:dyDescent="0.2">
      <c r="A895" s="22"/>
      <c r="B895" s="17"/>
      <c r="C895" s="18"/>
      <c r="D895" s="18"/>
      <c r="E895" s="18"/>
      <c r="F895" s="18"/>
      <c r="G895" s="18"/>
      <c r="H895" s="18"/>
      <c r="I895" s="19"/>
      <c r="J895" s="19"/>
      <c r="K895" s="19"/>
    </row>
    <row r="896" spans="1:11" x14ac:dyDescent="0.2">
      <c r="A896" s="23"/>
      <c r="B896" s="17"/>
      <c r="C896" s="18"/>
      <c r="D896" s="18"/>
      <c r="E896" s="18"/>
      <c r="F896" s="18"/>
      <c r="G896" s="18"/>
      <c r="H896" s="18"/>
      <c r="I896" s="19"/>
      <c r="J896" s="19"/>
      <c r="K896" s="19"/>
    </row>
    <row r="897" spans="1:11" x14ac:dyDescent="0.2">
      <c r="A897" s="24"/>
      <c r="B897" s="17"/>
      <c r="C897" s="18"/>
      <c r="D897" s="18"/>
      <c r="E897" s="18"/>
      <c r="F897" s="18"/>
      <c r="G897" s="18"/>
      <c r="H897" s="18"/>
      <c r="I897" s="19"/>
      <c r="J897" s="19"/>
      <c r="K897" s="19"/>
    </row>
    <row r="898" spans="1:11" x14ac:dyDescent="0.2">
      <c r="A898" s="24"/>
      <c r="B898" s="17"/>
      <c r="C898" s="18"/>
      <c r="D898" s="18"/>
      <c r="E898" s="18"/>
      <c r="F898" s="18"/>
      <c r="G898" s="18"/>
      <c r="H898" s="18"/>
      <c r="I898" s="19"/>
      <c r="J898" s="19"/>
      <c r="K898" s="19"/>
    </row>
    <row r="899" spans="1:11" x14ac:dyDescent="0.2">
      <c r="A899" s="25"/>
      <c r="B899" s="17"/>
      <c r="C899" s="18"/>
      <c r="D899" s="18"/>
      <c r="E899" s="18"/>
      <c r="F899" s="18"/>
      <c r="G899" s="18"/>
      <c r="H899" s="18"/>
      <c r="I899" s="19"/>
      <c r="J899" s="19"/>
      <c r="K899" s="19"/>
    </row>
    <row r="900" spans="1:11" x14ac:dyDescent="0.2">
      <c r="A900" s="23"/>
      <c r="B900" s="17"/>
      <c r="C900" s="18"/>
      <c r="D900" s="18"/>
      <c r="E900" s="18"/>
      <c r="F900" s="18"/>
      <c r="G900" s="18"/>
      <c r="H900" s="18"/>
      <c r="I900" s="19"/>
      <c r="J900" s="19"/>
      <c r="K900" s="19"/>
    </row>
    <row r="901" spans="1:11" x14ac:dyDescent="0.2">
      <c r="A901" s="24"/>
      <c r="B901" s="17"/>
      <c r="C901" s="18"/>
      <c r="D901" s="18"/>
      <c r="E901" s="18"/>
      <c r="F901" s="18"/>
      <c r="G901" s="18"/>
      <c r="H901" s="18"/>
      <c r="I901" s="19"/>
      <c r="J901" s="19"/>
      <c r="K901" s="19"/>
    </row>
    <row r="902" spans="1:11" x14ac:dyDescent="0.2">
      <c r="A902" s="24"/>
      <c r="B902" s="17"/>
      <c r="C902" s="18"/>
      <c r="D902" s="18"/>
      <c r="E902" s="18"/>
      <c r="F902" s="18"/>
      <c r="G902" s="18"/>
      <c r="H902" s="18"/>
      <c r="I902" s="19"/>
      <c r="J902" s="19"/>
      <c r="K902" s="19"/>
    </row>
    <row r="903" spans="1:11" x14ac:dyDescent="0.2">
      <c r="A903" s="23"/>
      <c r="B903" s="17"/>
      <c r="C903" s="18"/>
      <c r="D903" s="18"/>
      <c r="E903" s="18"/>
      <c r="F903" s="18"/>
      <c r="G903" s="18"/>
      <c r="H903" s="18"/>
      <c r="I903" s="19"/>
      <c r="J903" s="19"/>
      <c r="K903" s="19"/>
    </row>
    <row r="904" spans="1:11" x14ac:dyDescent="0.2">
      <c r="A904" s="24"/>
      <c r="B904" s="17"/>
      <c r="C904" s="18"/>
      <c r="D904" s="18"/>
      <c r="E904" s="18"/>
      <c r="F904" s="18"/>
      <c r="G904" s="18"/>
      <c r="H904" s="18"/>
      <c r="I904" s="19"/>
      <c r="J904" s="19"/>
      <c r="K904" s="19"/>
    </row>
    <row r="905" spans="1:11" x14ac:dyDescent="0.2">
      <c r="A905" s="25"/>
      <c r="B905" s="17"/>
      <c r="C905" s="18"/>
      <c r="D905" s="18"/>
      <c r="E905" s="18"/>
      <c r="F905" s="18"/>
      <c r="G905" s="18"/>
      <c r="H905" s="18"/>
      <c r="I905" s="19"/>
      <c r="J905" s="19"/>
      <c r="K905" s="19"/>
    </row>
    <row r="906" spans="1:11" x14ac:dyDescent="0.2">
      <c r="A906" s="26"/>
      <c r="B906" s="17"/>
      <c r="C906" s="18"/>
      <c r="D906" s="18"/>
      <c r="E906" s="18"/>
      <c r="F906" s="18"/>
      <c r="G906" s="18"/>
      <c r="H906" s="18"/>
      <c r="I906" s="19"/>
      <c r="J906" s="19"/>
      <c r="K906" s="19"/>
    </row>
    <row r="907" spans="1:11" x14ac:dyDescent="0.2">
      <c r="A907" s="22"/>
      <c r="B907" s="17"/>
      <c r="C907" s="18"/>
      <c r="D907" s="18"/>
      <c r="E907" s="18"/>
      <c r="F907" s="18"/>
      <c r="G907" s="18"/>
      <c r="H907" s="18"/>
      <c r="I907" s="19"/>
      <c r="J907" s="19"/>
      <c r="K907" s="19"/>
    </row>
    <row r="908" spans="1:11" x14ac:dyDescent="0.2">
      <c r="A908" s="23"/>
      <c r="B908" s="17"/>
      <c r="C908" s="18"/>
      <c r="D908" s="18"/>
      <c r="E908" s="18"/>
      <c r="F908" s="18"/>
      <c r="G908" s="18"/>
      <c r="H908" s="18"/>
      <c r="I908" s="19"/>
      <c r="J908" s="19"/>
      <c r="K908" s="19"/>
    </row>
    <row r="909" spans="1:11" x14ac:dyDescent="0.2">
      <c r="A909" s="16"/>
      <c r="B909" s="17"/>
      <c r="C909" s="18"/>
      <c r="D909" s="18"/>
      <c r="E909" s="18"/>
      <c r="F909" s="18"/>
      <c r="G909" s="18"/>
      <c r="H909" s="18"/>
      <c r="I909" s="19"/>
      <c r="J909" s="19"/>
      <c r="K909" s="19"/>
    </row>
    <row r="910" spans="1:11" x14ac:dyDescent="0.2">
      <c r="A910" s="16"/>
      <c r="B910" s="17"/>
      <c r="C910" s="18"/>
      <c r="D910" s="18"/>
      <c r="E910" s="18"/>
      <c r="F910" s="18"/>
      <c r="G910" s="18"/>
      <c r="H910" s="18"/>
      <c r="I910" s="19"/>
      <c r="J910" s="19"/>
      <c r="K910" s="19"/>
    </row>
    <row r="911" spans="1:11" x14ac:dyDescent="0.2">
      <c r="A911" s="22"/>
      <c r="B911" s="17"/>
      <c r="C911" s="18"/>
      <c r="D911" s="18"/>
      <c r="E911" s="18"/>
      <c r="F911" s="18"/>
      <c r="G911" s="18"/>
      <c r="H911" s="18"/>
      <c r="I911" s="19"/>
      <c r="J911" s="19"/>
      <c r="K911" s="19"/>
    </row>
    <row r="912" spans="1:11" x14ac:dyDescent="0.2">
      <c r="A912" s="27"/>
      <c r="B912" s="28"/>
      <c r="C912" s="29"/>
      <c r="D912" s="29"/>
      <c r="E912" s="29"/>
      <c r="F912" s="29"/>
      <c r="G912" s="29"/>
      <c r="H912" s="29"/>
      <c r="I912" s="30"/>
      <c r="J912" s="30"/>
      <c r="K912" s="30"/>
    </row>
    <row r="913" spans="1:11" x14ac:dyDescent="0.2">
      <c r="A913" s="16"/>
      <c r="B913" s="17"/>
      <c r="C913" s="18"/>
      <c r="D913" s="18"/>
      <c r="E913" s="18"/>
      <c r="F913" s="18"/>
      <c r="G913" s="18"/>
      <c r="H913" s="18"/>
      <c r="I913" s="19"/>
      <c r="J913" s="19"/>
      <c r="K913" s="19"/>
    </row>
    <row r="914" spans="1:11" x14ac:dyDescent="0.2">
      <c r="A914" s="22"/>
      <c r="B914" s="17"/>
      <c r="C914" s="18"/>
      <c r="D914" s="18"/>
      <c r="E914" s="18"/>
      <c r="F914" s="18"/>
      <c r="G914" s="18"/>
      <c r="H914" s="18"/>
      <c r="I914" s="19"/>
      <c r="J914" s="19"/>
      <c r="K914" s="19"/>
    </row>
    <row r="915" spans="1:11" x14ac:dyDescent="0.2">
      <c r="A915" s="23"/>
      <c r="B915" s="17"/>
      <c r="C915" s="18"/>
      <c r="D915" s="18"/>
      <c r="E915" s="18"/>
      <c r="F915" s="18"/>
      <c r="G915" s="18"/>
      <c r="H915" s="18"/>
      <c r="I915" s="19"/>
      <c r="J915" s="19"/>
      <c r="K915" s="19"/>
    </row>
    <row r="916" spans="1:11" x14ac:dyDescent="0.2">
      <c r="A916" s="16"/>
      <c r="B916" s="17"/>
      <c r="C916" s="18"/>
      <c r="D916" s="18"/>
      <c r="E916" s="18"/>
      <c r="F916" s="18"/>
      <c r="G916" s="18"/>
      <c r="H916" s="18"/>
      <c r="I916" s="19"/>
      <c r="J916" s="19"/>
      <c r="K916" s="19"/>
    </row>
    <row r="917" spans="1:11" x14ac:dyDescent="0.2">
      <c r="A917" s="16"/>
      <c r="B917" s="17"/>
      <c r="C917" s="18"/>
      <c r="D917" s="18"/>
      <c r="E917" s="18"/>
      <c r="F917" s="18"/>
      <c r="G917" s="18"/>
      <c r="H917" s="18"/>
      <c r="I917" s="19"/>
      <c r="J917" s="19"/>
      <c r="K917" s="19"/>
    </row>
    <row r="918" spans="1:11" x14ac:dyDescent="0.2">
      <c r="A918" s="22"/>
      <c r="B918" s="17"/>
      <c r="C918" s="18"/>
      <c r="D918" s="18"/>
      <c r="E918" s="18"/>
      <c r="F918" s="18"/>
      <c r="G918" s="18"/>
      <c r="H918" s="18"/>
      <c r="I918" s="19"/>
      <c r="J918" s="19"/>
      <c r="K918"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81"/>
  <sheetViews>
    <sheetView zoomScaleNormal="100" workbookViewId="0">
      <selection activeCell="D17" sqref="D17"/>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302</v>
      </c>
      <c r="B13" s="21" t="s">
        <v>303</v>
      </c>
      <c r="C13" s="18"/>
      <c r="D13" s="18"/>
      <c r="E13" s="18"/>
      <c r="F13" s="18"/>
      <c r="G13" s="18"/>
      <c r="H13" s="18"/>
      <c r="I13" s="19"/>
      <c r="J13" s="19"/>
      <c r="K13" s="19"/>
    </row>
    <row r="14" spans="1:11" x14ac:dyDescent="0.2">
      <c r="A14" s="16" t="s">
        <v>26</v>
      </c>
      <c r="B14" s="17" t="s">
        <v>27</v>
      </c>
      <c r="C14" s="18">
        <v>1234821575.4000001</v>
      </c>
      <c r="D14" s="18">
        <v>1285845253</v>
      </c>
      <c r="E14" s="18">
        <v>662819144</v>
      </c>
      <c r="F14" s="18">
        <v>1284629313.8</v>
      </c>
      <c r="G14" s="18">
        <f t="shared" ref="G14:G64" si="0">F14-C14</f>
        <v>49807738.399999857</v>
      </c>
      <c r="H14" s="18">
        <f t="shared" ref="H14:H64" si="1">E14-F14</f>
        <v>-621810169.79999995</v>
      </c>
      <c r="I14" s="19">
        <f t="shared" ref="I14:I64" si="2">IF(ISERROR(F14/C14),0,F14/C14*100-100)</f>
        <v>4.033598002518346</v>
      </c>
      <c r="J14" s="19">
        <f t="shared" ref="J14:J64" si="3">IF(ISERROR(F14/E14),0,F14/E14*100)</f>
        <v>193.81294662786627</v>
      </c>
      <c r="K14" s="19">
        <f t="shared" ref="K14:K64" si="4">IF(ISERROR(F14/D14),0,F14/D14*100)</f>
        <v>99.905436583666415</v>
      </c>
    </row>
    <row r="15" spans="1:11" ht="25.5" x14ac:dyDescent="0.2">
      <c r="A15" s="22" t="s">
        <v>28</v>
      </c>
      <c r="B15" s="17" t="s">
        <v>29</v>
      </c>
      <c r="C15" s="18">
        <v>160988.82999999999</v>
      </c>
      <c r="D15" s="18">
        <v>371461</v>
      </c>
      <c r="E15" s="18">
        <v>123250</v>
      </c>
      <c r="F15" s="18">
        <v>244476.03</v>
      </c>
      <c r="G15" s="18">
        <f t="shared" si="0"/>
        <v>83487.200000000012</v>
      </c>
      <c r="H15" s="18">
        <f t="shared" si="1"/>
        <v>-121226.03</v>
      </c>
      <c r="I15" s="19">
        <f t="shared" si="2"/>
        <v>51.859001646263295</v>
      </c>
      <c r="J15" s="19">
        <f t="shared" si="3"/>
        <v>198.35783367139959</v>
      </c>
      <c r="K15" s="19">
        <f t="shared" si="4"/>
        <v>65.814723483757376</v>
      </c>
    </row>
    <row r="16" spans="1:11" x14ac:dyDescent="0.2">
      <c r="A16" s="22" t="s">
        <v>88</v>
      </c>
      <c r="B16" s="17" t="s">
        <v>89</v>
      </c>
      <c r="C16" s="18">
        <v>1962844.57</v>
      </c>
      <c r="D16" s="18">
        <v>1563767</v>
      </c>
      <c r="E16" s="18">
        <v>849049</v>
      </c>
      <c r="F16" s="18">
        <v>511619.59</v>
      </c>
      <c r="G16" s="18">
        <f t="shared" si="0"/>
        <v>-1451224.98</v>
      </c>
      <c r="H16" s="18">
        <f t="shared" si="1"/>
        <v>337429.41</v>
      </c>
      <c r="I16" s="19">
        <f t="shared" si="2"/>
        <v>-73.934788428000687</v>
      </c>
      <c r="J16" s="19">
        <f t="shared" si="3"/>
        <v>60.257958021268507</v>
      </c>
      <c r="K16" s="19">
        <f t="shared" si="4"/>
        <v>32.717124098411084</v>
      </c>
    </row>
    <row r="17" spans="1:11" x14ac:dyDescent="0.2">
      <c r="A17" s="22" t="s">
        <v>90</v>
      </c>
      <c r="B17" s="17" t="s">
        <v>91</v>
      </c>
      <c r="C17" s="18">
        <v>73140</v>
      </c>
      <c r="D17" s="18">
        <v>241189</v>
      </c>
      <c r="E17" s="18">
        <v>43884</v>
      </c>
      <c r="F17" s="18">
        <v>204382.18</v>
      </c>
      <c r="G17" s="18">
        <f t="shared" si="0"/>
        <v>131242.18</v>
      </c>
      <c r="H17" s="18">
        <f t="shared" si="1"/>
        <v>-160498.18</v>
      </c>
      <c r="I17" s="19">
        <f t="shared" si="2"/>
        <v>179.43967733114573</v>
      </c>
      <c r="J17" s="19">
        <f t="shared" si="3"/>
        <v>465.73279555190953</v>
      </c>
      <c r="K17" s="19">
        <f t="shared" si="4"/>
        <v>84.739428415060374</v>
      </c>
    </row>
    <row r="18" spans="1:11" x14ac:dyDescent="0.2">
      <c r="A18" s="23" t="s">
        <v>92</v>
      </c>
      <c r="B18" s="17" t="s">
        <v>93</v>
      </c>
      <c r="C18" s="18">
        <v>73140</v>
      </c>
      <c r="D18" s="18">
        <v>241189</v>
      </c>
      <c r="E18" s="18">
        <v>43884</v>
      </c>
      <c r="F18" s="18">
        <v>204382.18</v>
      </c>
      <c r="G18" s="18">
        <f t="shared" si="0"/>
        <v>131242.18</v>
      </c>
      <c r="H18" s="18">
        <f t="shared" si="1"/>
        <v>-160498.18</v>
      </c>
      <c r="I18" s="19">
        <f t="shared" si="2"/>
        <v>179.43967733114573</v>
      </c>
      <c r="J18" s="19">
        <f t="shared" si="3"/>
        <v>465.73279555190953</v>
      </c>
      <c r="K18" s="19">
        <f t="shared" si="4"/>
        <v>84.739428415060374</v>
      </c>
    </row>
    <row r="19" spans="1:11" x14ac:dyDescent="0.2">
      <c r="A19" s="24" t="s">
        <v>94</v>
      </c>
      <c r="B19" s="17" t="s">
        <v>95</v>
      </c>
      <c r="C19" s="18">
        <v>73140</v>
      </c>
      <c r="D19" s="18">
        <v>241189</v>
      </c>
      <c r="E19" s="18">
        <v>43884</v>
      </c>
      <c r="F19" s="18">
        <v>204382.18</v>
      </c>
      <c r="G19" s="18">
        <f t="shared" si="0"/>
        <v>131242.18</v>
      </c>
      <c r="H19" s="18">
        <f t="shared" si="1"/>
        <v>-160498.18</v>
      </c>
      <c r="I19" s="19">
        <f t="shared" si="2"/>
        <v>179.43967733114573</v>
      </c>
      <c r="J19" s="19">
        <f t="shared" si="3"/>
        <v>465.73279555190953</v>
      </c>
      <c r="K19" s="19">
        <f t="shared" si="4"/>
        <v>84.739428415060374</v>
      </c>
    </row>
    <row r="20" spans="1:11" ht="25.5" x14ac:dyDescent="0.2">
      <c r="A20" s="25" t="s">
        <v>96</v>
      </c>
      <c r="B20" s="17" t="s">
        <v>97</v>
      </c>
      <c r="C20" s="18">
        <v>73140</v>
      </c>
      <c r="D20" s="18">
        <v>241189</v>
      </c>
      <c r="E20" s="18">
        <v>43884</v>
      </c>
      <c r="F20" s="18">
        <v>204382.18</v>
      </c>
      <c r="G20" s="18">
        <f t="shared" si="0"/>
        <v>131242.18</v>
      </c>
      <c r="H20" s="18">
        <f t="shared" si="1"/>
        <v>-160498.18</v>
      </c>
      <c r="I20" s="19">
        <f t="shared" si="2"/>
        <v>179.43967733114573</v>
      </c>
      <c r="J20" s="19">
        <f t="shared" si="3"/>
        <v>465.73279555190953</v>
      </c>
      <c r="K20" s="19">
        <f t="shared" si="4"/>
        <v>84.739428415060374</v>
      </c>
    </row>
    <row r="21" spans="1:11" ht="25.5" x14ac:dyDescent="0.2">
      <c r="A21" s="26" t="s">
        <v>98</v>
      </c>
      <c r="B21" s="17" t="s">
        <v>99</v>
      </c>
      <c r="C21" s="18">
        <v>0</v>
      </c>
      <c r="D21" s="18">
        <v>166581</v>
      </c>
      <c r="E21" s="18">
        <v>0</v>
      </c>
      <c r="F21" s="18">
        <v>133256.18</v>
      </c>
      <c r="G21" s="18">
        <f t="shared" si="0"/>
        <v>133256.18</v>
      </c>
      <c r="H21" s="18">
        <f t="shared" si="1"/>
        <v>-133256.18</v>
      </c>
      <c r="I21" s="19">
        <f t="shared" si="2"/>
        <v>0</v>
      </c>
      <c r="J21" s="19">
        <f t="shared" si="3"/>
        <v>0</v>
      </c>
      <c r="K21" s="19">
        <f t="shared" si="4"/>
        <v>79.994825340224878</v>
      </c>
    </row>
    <row r="22" spans="1:11" ht="25.5" x14ac:dyDescent="0.2">
      <c r="A22" s="26" t="s">
        <v>100</v>
      </c>
      <c r="B22" s="17" t="s">
        <v>101</v>
      </c>
      <c r="C22" s="18">
        <v>73140</v>
      </c>
      <c r="D22" s="18">
        <v>74608</v>
      </c>
      <c r="E22" s="18">
        <v>43884</v>
      </c>
      <c r="F22" s="18">
        <v>71126</v>
      </c>
      <c r="G22" s="18">
        <f t="shared" si="0"/>
        <v>-2014</v>
      </c>
      <c r="H22" s="18">
        <f t="shared" si="1"/>
        <v>-27242</v>
      </c>
      <c r="I22" s="19">
        <f t="shared" si="2"/>
        <v>-2.7536231884057969</v>
      </c>
      <c r="J22" s="19">
        <f t="shared" si="3"/>
        <v>162.07729468599035</v>
      </c>
      <c r="K22" s="19">
        <f t="shared" si="4"/>
        <v>95.332940167274288</v>
      </c>
    </row>
    <row r="23" spans="1:11" x14ac:dyDescent="0.2">
      <c r="A23" s="22" t="s">
        <v>30</v>
      </c>
      <c r="B23" s="17" t="s">
        <v>31</v>
      </c>
      <c r="C23" s="18">
        <v>1232624602</v>
      </c>
      <c r="D23" s="18">
        <v>1283668836</v>
      </c>
      <c r="E23" s="18">
        <v>661802961</v>
      </c>
      <c r="F23" s="18">
        <v>1283668836</v>
      </c>
      <c r="G23" s="18">
        <f t="shared" si="0"/>
        <v>51044234</v>
      </c>
      <c r="H23" s="18">
        <f t="shared" si="1"/>
        <v>-621865875</v>
      </c>
      <c r="I23" s="19">
        <f t="shared" si="2"/>
        <v>4.1411013472534961</v>
      </c>
      <c r="J23" s="19">
        <f t="shared" si="3"/>
        <v>193.96541140588823</v>
      </c>
      <c r="K23" s="19">
        <f t="shared" si="4"/>
        <v>100</v>
      </c>
    </row>
    <row r="24" spans="1:11" x14ac:dyDescent="0.2">
      <c r="A24" s="23" t="s">
        <v>32</v>
      </c>
      <c r="B24" s="17" t="s">
        <v>33</v>
      </c>
      <c r="C24" s="18">
        <v>1232624602</v>
      </c>
      <c r="D24" s="18">
        <v>1283668836</v>
      </c>
      <c r="E24" s="18">
        <v>661802961</v>
      </c>
      <c r="F24" s="18">
        <v>1283668836</v>
      </c>
      <c r="G24" s="18">
        <f t="shared" si="0"/>
        <v>51044234</v>
      </c>
      <c r="H24" s="18">
        <f t="shared" si="1"/>
        <v>-621865875</v>
      </c>
      <c r="I24" s="19">
        <f t="shared" si="2"/>
        <v>4.1411013472534961</v>
      </c>
      <c r="J24" s="19">
        <f t="shared" si="3"/>
        <v>193.96541140588823</v>
      </c>
      <c r="K24" s="19">
        <f t="shared" si="4"/>
        <v>100</v>
      </c>
    </row>
    <row r="25" spans="1:11" x14ac:dyDescent="0.2">
      <c r="A25" s="16" t="s">
        <v>34</v>
      </c>
      <c r="B25" s="17" t="s">
        <v>35</v>
      </c>
      <c r="C25" s="18">
        <v>613926902.91999996</v>
      </c>
      <c r="D25" s="18">
        <v>1265987093</v>
      </c>
      <c r="E25" s="18">
        <v>660274144</v>
      </c>
      <c r="F25" s="18">
        <v>693419907.53999996</v>
      </c>
      <c r="G25" s="18">
        <f t="shared" si="0"/>
        <v>79493004.620000005</v>
      </c>
      <c r="H25" s="18">
        <f t="shared" si="1"/>
        <v>-33145763.539999962</v>
      </c>
      <c r="I25" s="19">
        <f t="shared" si="2"/>
        <v>12.948284924786662</v>
      </c>
      <c r="J25" s="19">
        <f t="shared" si="3"/>
        <v>105.02000022887464</v>
      </c>
      <c r="K25" s="19">
        <f t="shared" si="4"/>
        <v>54.773062962025001</v>
      </c>
    </row>
    <row r="26" spans="1:11" x14ac:dyDescent="0.2">
      <c r="A26" s="22" t="s">
        <v>36</v>
      </c>
      <c r="B26" s="17" t="s">
        <v>37</v>
      </c>
      <c r="C26" s="18">
        <v>562512575.40999997</v>
      </c>
      <c r="D26" s="18">
        <v>1092409226</v>
      </c>
      <c r="E26" s="18">
        <v>604364548</v>
      </c>
      <c r="F26" s="18">
        <v>600548049.11000001</v>
      </c>
      <c r="G26" s="18">
        <f t="shared" si="0"/>
        <v>38035473.700000048</v>
      </c>
      <c r="H26" s="18">
        <f t="shared" si="1"/>
        <v>3816498.8899999857</v>
      </c>
      <c r="I26" s="19">
        <f t="shared" si="2"/>
        <v>6.7617108243806001</v>
      </c>
      <c r="J26" s="19">
        <f t="shared" si="3"/>
        <v>99.368510462331088</v>
      </c>
      <c r="K26" s="19">
        <f t="shared" si="4"/>
        <v>54.974640896158093</v>
      </c>
    </row>
    <row r="27" spans="1:11" x14ac:dyDescent="0.2">
      <c r="A27" s="23" t="s">
        <v>38</v>
      </c>
      <c r="B27" s="17" t="s">
        <v>39</v>
      </c>
      <c r="C27" s="18">
        <v>72621751.670000002</v>
      </c>
      <c r="D27" s="18">
        <v>195209471</v>
      </c>
      <c r="E27" s="18">
        <v>79166737</v>
      </c>
      <c r="F27" s="18">
        <v>82332719.480000004</v>
      </c>
      <c r="G27" s="18">
        <f t="shared" si="0"/>
        <v>9710967.8100000024</v>
      </c>
      <c r="H27" s="18">
        <f t="shared" si="1"/>
        <v>-3165982.4800000042</v>
      </c>
      <c r="I27" s="19">
        <f t="shared" si="2"/>
        <v>13.37198234232568</v>
      </c>
      <c r="J27" s="19">
        <f t="shared" si="3"/>
        <v>103.99913221129728</v>
      </c>
      <c r="K27" s="19">
        <f t="shared" si="4"/>
        <v>42.176600888386204</v>
      </c>
    </row>
    <row r="28" spans="1:11" x14ac:dyDescent="0.2">
      <c r="A28" s="24" t="s">
        <v>40</v>
      </c>
      <c r="B28" s="17" t="s">
        <v>41</v>
      </c>
      <c r="C28" s="18">
        <v>53606708.990000002</v>
      </c>
      <c r="D28" s="18">
        <v>141775961</v>
      </c>
      <c r="E28" s="18">
        <v>56858462</v>
      </c>
      <c r="F28" s="18">
        <v>60944228.670000002</v>
      </c>
      <c r="G28" s="18">
        <f t="shared" si="0"/>
        <v>7337519.6799999997</v>
      </c>
      <c r="H28" s="18">
        <f t="shared" si="1"/>
        <v>-4085766.6700000018</v>
      </c>
      <c r="I28" s="19">
        <f t="shared" si="2"/>
        <v>13.687689131165953</v>
      </c>
      <c r="J28" s="19">
        <f t="shared" si="3"/>
        <v>107.18585506234763</v>
      </c>
      <c r="K28" s="19">
        <f t="shared" si="4"/>
        <v>42.986292062587395</v>
      </c>
    </row>
    <row r="29" spans="1:11" x14ac:dyDescent="0.2">
      <c r="A29" s="24" t="s">
        <v>42</v>
      </c>
      <c r="B29" s="17" t="s">
        <v>43</v>
      </c>
      <c r="C29" s="18">
        <v>19015042.68</v>
      </c>
      <c r="D29" s="18">
        <v>53433510</v>
      </c>
      <c r="E29" s="18">
        <v>22308275</v>
      </c>
      <c r="F29" s="18">
        <v>21388490.809999999</v>
      </c>
      <c r="G29" s="18">
        <f t="shared" si="0"/>
        <v>2373448.129999999</v>
      </c>
      <c r="H29" s="18">
        <f t="shared" si="1"/>
        <v>919784.19000000134</v>
      </c>
      <c r="I29" s="19">
        <f t="shared" si="2"/>
        <v>12.481950053661393</v>
      </c>
      <c r="J29" s="19">
        <f t="shared" si="3"/>
        <v>95.876937190347519</v>
      </c>
      <c r="K29" s="19">
        <f t="shared" si="4"/>
        <v>40.028234735094138</v>
      </c>
    </row>
    <row r="30" spans="1:11" x14ac:dyDescent="0.2">
      <c r="A30" s="25" t="s">
        <v>44</v>
      </c>
      <c r="B30" s="17" t="s">
        <v>45</v>
      </c>
      <c r="C30" s="18">
        <v>190930.04</v>
      </c>
      <c r="D30" s="18">
        <v>0</v>
      </c>
      <c r="E30" s="18">
        <v>0</v>
      </c>
      <c r="F30" s="18">
        <v>151814.89000000001</v>
      </c>
      <c r="G30" s="18">
        <f t="shared" si="0"/>
        <v>-39115.149999999994</v>
      </c>
      <c r="H30" s="18">
        <f t="shared" si="1"/>
        <v>-151814.89000000001</v>
      </c>
      <c r="I30" s="19">
        <f t="shared" si="2"/>
        <v>-20.486640027939032</v>
      </c>
      <c r="J30" s="19">
        <f t="shared" si="3"/>
        <v>0</v>
      </c>
      <c r="K30" s="19">
        <f t="shared" si="4"/>
        <v>0</v>
      </c>
    </row>
    <row r="31" spans="1:11" x14ac:dyDescent="0.2">
      <c r="A31" s="23" t="s">
        <v>304</v>
      </c>
      <c r="B31" s="17" t="s">
        <v>305</v>
      </c>
      <c r="C31" s="18">
        <v>110668694.98</v>
      </c>
      <c r="D31" s="18">
        <v>199253683</v>
      </c>
      <c r="E31" s="18">
        <v>140926929</v>
      </c>
      <c r="F31" s="18">
        <v>140130795.36000001</v>
      </c>
      <c r="G31" s="18">
        <f t="shared" si="0"/>
        <v>29462100.38000001</v>
      </c>
      <c r="H31" s="18">
        <f t="shared" si="1"/>
        <v>796133.63999998569</v>
      </c>
      <c r="I31" s="19">
        <f t="shared" si="2"/>
        <v>26.621891931882274</v>
      </c>
      <c r="J31" s="19">
        <f t="shared" si="3"/>
        <v>99.435073448595489</v>
      </c>
      <c r="K31" s="19">
        <f t="shared" si="4"/>
        <v>70.327831962835035</v>
      </c>
    </row>
    <row r="32" spans="1:11" x14ac:dyDescent="0.2">
      <c r="A32" s="23" t="s">
        <v>46</v>
      </c>
      <c r="B32" s="17" t="s">
        <v>47</v>
      </c>
      <c r="C32" s="18">
        <v>154238813.41</v>
      </c>
      <c r="D32" s="18">
        <v>263316513</v>
      </c>
      <c r="E32" s="18">
        <v>164148532</v>
      </c>
      <c r="F32" s="18">
        <v>172930290.13</v>
      </c>
      <c r="G32" s="18">
        <f t="shared" si="0"/>
        <v>18691476.719999999</v>
      </c>
      <c r="H32" s="18">
        <f t="shared" si="1"/>
        <v>-8781758.1299999952</v>
      </c>
      <c r="I32" s="19">
        <f t="shared" si="2"/>
        <v>12.118529899678393</v>
      </c>
      <c r="J32" s="19">
        <f t="shared" si="3"/>
        <v>105.34988526732604</v>
      </c>
      <c r="K32" s="19">
        <f t="shared" si="4"/>
        <v>65.673925330311505</v>
      </c>
    </row>
    <row r="33" spans="1:11" x14ac:dyDescent="0.2">
      <c r="A33" s="24" t="s">
        <v>48</v>
      </c>
      <c r="B33" s="17" t="s">
        <v>49</v>
      </c>
      <c r="C33" s="18">
        <v>146316361.09999999</v>
      </c>
      <c r="D33" s="18">
        <v>263009805</v>
      </c>
      <c r="E33" s="18">
        <v>164045232</v>
      </c>
      <c r="F33" s="18">
        <v>172828748.96000001</v>
      </c>
      <c r="G33" s="18">
        <f t="shared" si="0"/>
        <v>26512387.860000014</v>
      </c>
      <c r="H33" s="18">
        <f t="shared" si="1"/>
        <v>-8783516.9600000083</v>
      </c>
      <c r="I33" s="19">
        <f t="shared" si="2"/>
        <v>18.11990652356377</v>
      </c>
      <c r="J33" s="19">
        <f t="shared" si="3"/>
        <v>105.35432627508492</v>
      </c>
      <c r="K33" s="19">
        <f t="shared" si="4"/>
        <v>65.711903387023924</v>
      </c>
    </row>
    <row r="34" spans="1:11" x14ac:dyDescent="0.2">
      <c r="A34" s="24" t="s">
        <v>50</v>
      </c>
      <c r="B34" s="17" t="s">
        <v>51</v>
      </c>
      <c r="C34" s="18">
        <v>7922452.3099999996</v>
      </c>
      <c r="D34" s="18">
        <v>306708</v>
      </c>
      <c r="E34" s="18">
        <v>103300</v>
      </c>
      <c r="F34" s="18">
        <v>101541.17</v>
      </c>
      <c r="G34" s="18">
        <f t="shared" si="0"/>
        <v>-7820911.1399999997</v>
      </c>
      <c r="H34" s="18">
        <f t="shared" si="1"/>
        <v>1758.8300000000017</v>
      </c>
      <c r="I34" s="19">
        <f t="shared" si="2"/>
        <v>-98.718311375988577</v>
      </c>
      <c r="J34" s="19">
        <f t="shared" si="3"/>
        <v>98.29735721200386</v>
      </c>
      <c r="K34" s="19">
        <f t="shared" si="4"/>
        <v>33.106788867587412</v>
      </c>
    </row>
    <row r="35" spans="1:11" ht="25.5" x14ac:dyDescent="0.2">
      <c r="A35" s="23" t="s">
        <v>76</v>
      </c>
      <c r="B35" s="17" t="s">
        <v>77</v>
      </c>
      <c r="C35" s="18">
        <v>209662017.71000001</v>
      </c>
      <c r="D35" s="18">
        <v>401286887</v>
      </c>
      <c r="E35" s="18">
        <v>203290821</v>
      </c>
      <c r="F35" s="18">
        <v>185944358.27000001</v>
      </c>
      <c r="G35" s="18">
        <f t="shared" si="0"/>
        <v>-23717659.439999998</v>
      </c>
      <c r="H35" s="18">
        <f t="shared" si="1"/>
        <v>17346462.729999989</v>
      </c>
      <c r="I35" s="19">
        <f t="shared" si="2"/>
        <v>-11.312330053412794</v>
      </c>
      <c r="J35" s="19">
        <f t="shared" si="3"/>
        <v>91.46716873655599</v>
      </c>
      <c r="K35" s="19">
        <f t="shared" si="4"/>
        <v>46.337013317357666</v>
      </c>
    </row>
    <row r="36" spans="1:11" x14ac:dyDescent="0.2">
      <c r="A36" s="24" t="s">
        <v>236</v>
      </c>
      <c r="B36" s="17" t="s">
        <v>237</v>
      </c>
      <c r="C36" s="18">
        <v>200929028.41999999</v>
      </c>
      <c r="D36" s="18">
        <v>384335000</v>
      </c>
      <c r="E36" s="18">
        <v>202588320</v>
      </c>
      <c r="F36" s="18">
        <v>177573319.88</v>
      </c>
      <c r="G36" s="18">
        <f t="shared" si="0"/>
        <v>-23355708.539999992</v>
      </c>
      <c r="H36" s="18">
        <f t="shared" si="1"/>
        <v>25015000.120000005</v>
      </c>
      <c r="I36" s="19">
        <f t="shared" si="2"/>
        <v>-11.623859789527174</v>
      </c>
      <c r="J36" s="19">
        <f t="shared" si="3"/>
        <v>87.652298947935392</v>
      </c>
      <c r="K36" s="19">
        <f t="shared" si="4"/>
        <v>46.202744969883042</v>
      </c>
    </row>
    <row r="37" spans="1:11" s="31" customFormat="1" x14ac:dyDescent="0.2">
      <c r="A37" s="24" t="s">
        <v>78</v>
      </c>
      <c r="B37" s="17" t="s">
        <v>79</v>
      </c>
      <c r="C37" s="18">
        <v>8732989.2899999991</v>
      </c>
      <c r="D37" s="18">
        <v>16951887</v>
      </c>
      <c r="E37" s="18">
        <v>702501</v>
      </c>
      <c r="F37" s="18">
        <v>8371038.3899999997</v>
      </c>
      <c r="G37" s="18">
        <f t="shared" si="0"/>
        <v>-361950.89999999944</v>
      </c>
      <c r="H37" s="18">
        <f t="shared" si="1"/>
        <v>-7668537.3899999997</v>
      </c>
      <c r="I37" s="19">
        <f t="shared" si="2"/>
        <v>-4.1446392292552474</v>
      </c>
      <c r="J37" s="19">
        <f t="shared" si="3"/>
        <v>1191.6051920210789</v>
      </c>
      <c r="K37" s="19">
        <f t="shared" si="4"/>
        <v>49.381159690363674</v>
      </c>
    </row>
    <row r="38" spans="1:11" ht="25.5" x14ac:dyDescent="0.2">
      <c r="A38" s="23" t="s">
        <v>52</v>
      </c>
      <c r="B38" s="17" t="s">
        <v>53</v>
      </c>
      <c r="C38" s="18">
        <v>15321297.640000001</v>
      </c>
      <c r="D38" s="18">
        <v>33342672</v>
      </c>
      <c r="E38" s="18">
        <v>16831529</v>
      </c>
      <c r="F38" s="18">
        <v>19209885.870000001</v>
      </c>
      <c r="G38" s="18">
        <f t="shared" si="0"/>
        <v>3888588.2300000004</v>
      </c>
      <c r="H38" s="18">
        <f t="shared" si="1"/>
        <v>-2378356.870000001</v>
      </c>
      <c r="I38" s="19">
        <f t="shared" si="2"/>
        <v>25.380279930388454</v>
      </c>
      <c r="J38" s="19">
        <f t="shared" si="3"/>
        <v>114.13036730055839</v>
      </c>
      <c r="K38" s="19">
        <f t="shared" si="4"/>
        <v>57.613516607187329</v>
      </c>
    </row>
    <row r="39" spans="1:11" x14ac:dyDescent="0.2">
      <c r="A39" s="24" t="s">
        <v>54</v>
      </c>
      <c r="B39" s="17" t="s">
        <v>55</v>
      </c>
      <c r="C39" s="18">
        <v>59226.14</v>
      </c>
      <c r="D39" s="18">
        <v>27721</v>
      </c>
      <c r="E39" s="18">
        <v>461</v>
      </c>
      <c r="F39" s="18">
        <v>3826.1</v>
      </c>
      <c r="G39" s="18">
        <f t="shared" si="0"/>
        <v>-55400.04</v>
      </c>
      <c r="H39" s="18">
        <f t="shared" si="1"/>
        <v>-3365.1</v>
      </c>
      <c r="I39" s="19">
        <f t="shared" si="2"/>
        <v>-93.5398457505419</v>
      </c>
      <c r="J39" s="19">
        <f t="shared" si="3"/>
        <v>829.95661605206067</v>
      </c>
      <c r="K39" s="19">
        <f t="shared" si="4"/>
        <v>13.802171638829769</v>
      </c>
    </row>
    <row r="40" spans="1:11" ht="25.5" x14ac:dyDescent="0.2">
      <c r="A40" s="25" t="s">
        <v>80</v>
      </c>
      <c r="B40" s="17" t="s">
        <v>81</v>
      </c>
      <c r="C40" s="18">
        <v>89.14</v>
      </c>
      <c r="D40" s="18">
        <v>10090</v>
      </c>
      <c r="E40" s="18">
        <v>461</v>
      </c>
      <c r="F40" s="18">
        <v>252.27</v>
      </c>
      <c r="G40" s="18">
        <f t="shared" si="0"/>
        <v>163.13</v>
      </c>
      <c r="H40" s="18">
        <f t="shared" si="1"/>
        <v>208.73</v>
      </c>
      <c r="I40" s="19">
        <f t="shared" si="2"/>
        <v>183.00426295714607</v>
      </c>
      <c r="J40" s="19">
        <f t="shared" si="3"/>
        <v>54.722342733188725</v>
      </c>
      <c r="K40" s="19">
        <f t="shared" si="4"/>
        <v>2.5001982160555007</v>
      </c>
    </row>
    <row r="41" spans="1:11" ht="25.5" x14ac:dyDescent="0.2">
      <c r="A41" s="25" t="s">
        <v>56</v>
      </c>
      <c r="B41" s="17" t="s">
        <v>57</v>
      </c>
      <c r="C41" s="18">
        <v>59137</v>
      </c>
      <c r="D41" s="18">
        <v>17631</v>
      </c>
      <c r="E41" s="18">
        <v>0</v>
      </c>
      <c r="F41" s="18">
        <v>3573.83</v>
      </c>
      <c r="G41" s="18">
        <f t="shared" si="0"/>
        <v>-55563.17</v>
      </c>
      <c r="H41" s="18">
        <f t="shared" si="1"/>
        <v>-3573.83</v>
      </c>
      <c r="I41" s="19">
        <f t="shared" si="2"/>
        <v>-93.956693778852497</v>
      </c>
      <c r="J41" s="19">
        <f t="shared" si="3"/>
        <v>0</v>
      </c>
      <c r="K41" s="19">
        <f t="shared" si="4"/>
        <v>20.270149169077193</v>
      </c>
    </row>
    <row r="42" spans="1:11" ht="25.5" x14ac:dyDescent="0.2">
      <c r="A42" s="26" t="s">
        <v>58</v>
      </c>
      <c r="B42" s="17" t="s">
        <v>59</v>
      </c>
      <c r="C42" s="18">
        <v>59137</v>
      </c>
      <c r="D42" s="18">
        <v>6798</v>
      </c>
      <c r="E42" s="18">
        <v>0</v>
      </c>
      <c r="F42" s="18">
        <v>0</v>
      </c>
      <c r="G42" s="18">
        <f t="shared" si="0"/>
        <v>-59137</v>
      </c>
      <c r="H42" s="18">
        <f t="shared" si="1"/>
        <v>0</v>
      </c>
      <c r="I42" s="19">
        <f t="shared" si="2"/>
        <v>-100</v>
      </c>
      <c r="J42" s="19">
        <f t="shared" si="3"/>
        <v>0</v>
      </c>
      <c r="K42" s="19">
        <f t="shared" si="4"/>
        <v>0</v>
      </c>
    </row>
    <row r="43" spans="1:11" ht="25.5" x14ac:dyDescent="0.2">
      <c r="A43" s="26" t="s">
        <v>102</v>
      </c>
      <c r="B43" s="17" t="s">
        <v>103</v>
      </c>
      <c r="C43" s="18">
        <v>0</v>
      </c>
      <c r="D43" s="18">
        <v>10833</v>
      </c>
      <c r="E43" s="18">
        <v>0</v>
      </c>
      <c r="F43" s="18">
        <v>3573.83</v>
      </c>
      <c r="G43" s="18">
        <f t="shared" si="0"/>
        <v>3573.83</v>
      </c>
      <c r="H43" s="18">
        <f t="shared" si="1"/>
        <v>-3573.83</v>
      </c>
      <c r="I43" s="19">
        <f t="shared" si="2"/>
        <v>0</v>
      </c>
      <c r="J43" s="19">
        <f t="shared" si="3"/>
        <v>0</v>
      </c>
      <c r="K43" s="19">
        <f t="shared" si="4"/>
        <v>32.990215083541031</v>
      </c>
    </row>
    <row r="44" spans="1:11" ht="51" x14ac:dyDescent="0.2">
      <c r="A44" s="24" t="s">
        <v>160</v>
      </c>
      <c r="B44" s="17" t="s">
        <v>161</v>
      </c>
      <c r="C44" s="18">
        <v>15262071.5</v>
      </c>
      <c r="D44" s="18">
        <v>33314951</v>
      </c>
      <c r="E44" s="18">
        <v>16779918</v>
      </c>
      <c r="F44" s="18">
        <v>19206059.77</v>
      </c>
      <c r="G44" s="18">
        <f t="shared" si="0"/>
        <v>3943988.2699999996</v>
      </c>
      <c r="H44" s="18">
        <f t="shared" si="1"/>
        <v>-2426141.7699999996</v>
      </c>
      <c r="I44" s="19">
        <f t="shared" si="2"/>
        <v>25.841762502554118</v>
      </c>
      <c r="J44" s="19">
        <f t="shared" si="3"/>
        <v>114.45860325419946</v>
      </c>
      <c r="K44" s="19">
        <f t="shared" si="4"/>
        <v>57.649971539805058</v>
      </c>
    </row>
    <row r="45" spans="1:11" ht="38.25" x14ac:dyDescent="0.2">
      <c r="A45" s="25" t="s">
        <v>162</v>
      </c>
      <c r="B45" s="17" t="s">
        <v>163</v>
      </c>
      <c r="C45" s="18">
        <v>1791938.1</v>
      </c>
      <c r="D45" s="18">
        <v>7497728</v>
      </c>
      <c r="E45" s="18">
        <v>2205642</v>
      </c>
      <c r="F45" s="18">
        <v>2787719.78</v>
      </c>
      <c r="G45" s="18">
        <f t="shared" si="0"/>
        <v>995781.6799999997</v>
      </c>
      <c r="H45" s="18">
        <f t="shared" si="1"/>
        <v>-582077.7799999998</v>
      </c>
      <c r="I45" s="19">
        <f t="shared" si="2"/>
        <v>55.570093632140527</v>
      </c>
      <c r="J45" s="19">
        <f t="shared" si="3"/>
        <v>126.3904015248168</v>
      </c>
      <c r="K45" s="19">
        <f t="shared" si="4"/>
        <v>37.180860388640397</v>
      </c>
    </row>
    <row r="46" spans="1:11" ht="63.75" x14ac:dyDescent="0.2">
      <c r="A46" s="25" t="s">
        <v>254</v>
      </c>
      <c r="B46" s="17" t="s">
        <v>255</v>
      </c>
      <c r="C46" s="18">
        <v>13470133.4</v>
      </c>
      <c r="D46" s="18">
        <v>25817223</v>
      </c>
      <c r="E46" s="18">
        <v>14574276</v>
      </c>
      <c r="F46" s="18">
        <v>16418339.99</v>
      </c>
      <c r="G46" s="18">
        <f t="shared" si="0"/>
        <v>2948206.59</v>
      </c>
      <c r="H46" s="18">
        <f t="shared" si="1"/>
        <v>-1844063.9900000002</v>
      </c>
      <c r="I46" s="19">
        <f t="shared" si="2"/>
        <v>21.886988810370653</v>
      </c>
      <c r="J46" s="19">
        <f t="shared" si="3"/>
        <v>112.65286858846369</v>
      </c>
      <c r="K46" s="19">
        <f t="shared" si="4"/>
        <v>63.594523663524924</v>
      </c>
    </row>
    <row r="47" spans="1:11" ht="25.5" x14ac:dyDescent="0.2">
      <c r="A47" s="24" t="s">
        <v>164</v>
      </c>
      <c r="B47" s="17" t="s">
        <v>165</v>
      </c>
      <c r="C47" s="18">
        <v>0</v>
      </c>
      <c r="D47" s="18">
        <v>0</v>
      </c>
      <c r="E47" s="18">
        <v>51150</v>
      </c>
      <c r="F47" s="18">
        <v>0</v>
      </c>
      <c r="G47" s="18">
        <f t="shared" si="0"/>
        <v>0</v>
      </c>
      <c r="H47" s="18">
        <f t="shared" si="1"/>
        <v>51150</v>
      </c>
      <c r="I47" s="19">
        <f t="shared" si="2"/>
        <v>0</v>
      </c>
      <c r="J47" s="19">
        <f t="shared" si="3"/>
        <v>0</v>
      </c>
      <c r="K47" s="19">
        <f t="shared" si="4"/>
        <v>0</v>
      </c>
    </row>
    <row r="48" spans="1:11" ht="38.25" x14ac:dyDescent="0.2">
      <c r="A48" s="25" t="s">
        <v>168</v>
      </c>
      <c r="B48" s="17" t="s">
        <v>169</v>
      </c>
      <c r="C48" s="18">
        <v>0</v>
      </c>
      <c r="D48" s="18">
        <v>0</v>
      </c>
      <c r="E48" s="18">
        <v>51150</v>
      </c>
      <c r="F48" s="18">
        <v>0</v>
      </c>
      <c r="G48" s="18">
        <f t="shared" si="0"/>
        <v>0</v>
      </c>
      <c r="H48" s="18">
        <f t="shared" si="1"/>
        <v>51150</v>
      </c>
      <c r="I48" s="19">
        <f t="shared" si="2"/>
        <v>0</v>
      </c>
      <c r="J48" s="19">
        <f t="shared" si="3"/>
        <v>0</v>
      </c>
      <c r="K48" s="19">
        <f t="shared" si="4"/>
        <v>0</v>
      </c>
    </row>
    <row r="49" spans="1:11" x14ac:dyDescent="0.2">
      <c r="A49" s="22" t="s">
        <v>60</v>
      </c>
      <c r="B49" s="17" t="s">
        <v>61</v>
      </c>
      <c r="C49" s="18">
        <v>51414327.509999998</v>
      </c>
      <c r="D49" s="18">
        <v>173577867</v>
      </c>
      <c r="E49" s="18">
        <v>55909596</v>
      </c>
      <c r="F49" s="18">
        <v>92871858.430000007</v>
      </c>
      <c r="G49" s="18">
        <f t="shared" si="0"/>
        <v>41457530.920000009</v>
      </c>
      <c r="H49" s="18">
        <f t="shared" si="1"/>
        <v>-36962262.430000007</v>
      </c>
      <c r="I49" s="19">
        <f t="shared" si="2"/>
        <v>80.634198535294644</v>
      </c>
      <c r="J49" s="19">
        <f t="shared" si="3"/>
        <v>166.11076644159618</v>
      </c>
      <c r="K49" s="19">
        <f t="shared" si="4"/>
        <v>53.504435810355943</v>
      </c>
    </row>
    <row r="50" spans="1:11" x14ac:dyDescent="0.2">
      <c r="A50" s="23" t="s">
        <v>62</v>
      </c>
      <c r="B50" s="17" t="s">
        <v>63</v>
      </c>
      <c r="C50" s="18">
        <v>5308500.5599999996</v>
      </c>
      <c r="D50" s="18">
        <v>100764980</v>
      </c>
      <c r="E50" s="18">
        <v>9879641</v>
      </c>
      <c r="F50" s="18">
        <v>33343781</v>
      </c>
      <c r="G50" s="18">
        <f t="shared" si="0"/>
        <v>28035280.440000001</v>
      </c>
      <c r="H50" s="18">
        <f t="shared" si="1"/>
        <v>-23464140</v>
      </c>
      <c r="I50" s="19">
        <f t="shared" si="2"/>
        <v>528.12051394038099</v>
      </c>
      <c r="J50" s="19">
        <f t="shared" si="3"/>
        <v>337.49992535153859</v>
      </c>
      <c r="K50" s="19">
        <f t="shared" si="4"/>
        <v>33.090644190074762</v>
      </c>
    </row>
    <row r="51" spans="1:11" x14ac:dyDescent="0.2">
      <c r="A51" s="23" t="s">
        <v>195</v>
      </c>
      <c r="B51" s="17" t="s">
        <v>196</v>
      </c>
      <c r="C51" s="18">
        <v>46105826.950000003</v>
      </c>
      <c r="D51" s="18">
        <v>72812887</v>
      </c>
      <c r="E51" s="18">
        <v>46029955</v>
      </c>
      <c r="F51" s="18">
        <v>59528077.43</v>
      </c>
      <c r="G51" s="18">
        <f t="shared" si="0"/>
        <v>13422250.479999997</v>
      </c>
      <c r="H51" s="18">
        <f t="shared" si="1"/>
        <v>-13498122.43</v>
      </c>
      <c r="I51" s="19">
        <f t="shared" si="2"/>
        <v>29.111831123983336</v>
      </c>
      <c r="J51" s="19">
        <f t="shared" si="3"/>
        <v>129.32464832954975</v>
      </c>
      <c r="K51" s="19">
        <f t="shared" si="4"/>
        <v>81.754864945816536</v>
      </c>
    </row>
    <row r="52" spans="1:11" ht="51" x14ac:dyDescent="0.2">
      <c r="A52" s="24" t="s">
        <v>306</v>
      </c>
      <c r="B52" s="17" t="s">
        <v>307</v>
      </c>
      <c r="C52" s="18">
        <v>46105826.950000003</v>
      </c>
      <c r="D52" s="18">
        <v>72812887</v>
      </c>
      <c r="E52" s="18">
        <v>46029955</v>
      </c>
      <c r="F52" s="18">
        <v>59528077.43</v>
      </c>
      <c r="G52" s="18">
        <f t="shared" si="0"/>
        <v>13422250.479999997</v>
      </c>
      <c r="H52" s="18">
        <f t="shared" si="1"/>
        <v>-13498122.43</v>
      </c>
      <c r="I52" s="19">
        <f t="shared" si="2"/>
        <v>29.111831123983336</v>
      </c>
      <c r="J52" s="19">
        <f t="shared" si="3"/>
        <v>129.32464832954975</v>
      </c>
      <c r="K52" s="19">
        <f t="shared" si="4"/>
        <v>81.754864945816536</v>
      </c>
    </row>
    <row r="53" spans="1:11" ht="38.25" x14ac:dyDescent="0.2">
      <c r="A53" s="25" t="s">
        <v>308</v>
      </c>
      <c r="B53" s="17" t="s">
        <v>309</v>
      </c>
      <c r="C53" s="18">
        <v>38716543.609999999</v>
      </c>
      <c r="D53" s="18">
        <v>66156518</v>
      </c>
      <c r="E53" s="18">
        <v>43559724</v>
      </c>
      <c r="F53" s="18">
        <v>58320984.850000001</v>
      </c>
      <c r="G53" s="18">
        <f t="shared" si="0"/>
        <v>19604441.240000002</v>
      </c>
      <c r="H53" s="18">
        <f t="shared" si="1"/>
        <v>-14761260.850000001</v>
      </c>
      <c r="I53" s="19">
        <f t="shared" si="2"/>
        <v>50.635824926624963</v>
      </c>
      <c r="J53" s="19">
        <f t="shared" si="3"/>
        <v>133.88740674757261</v>
      </c>
      <c r="K53" s="19">
        <f t="shared" si="4"/>
        <v>88.156067781560083</v>
      </c>
    </row>
    <row r="54" spans="1:11" ht="63.75" x14ac:dyDescent="0.2">
      <c r="A54" s="25" t="s">
        <v>310</v>
      </c>
      <c r="B54" s="17" t="s">
        <v>311</v>
      </c>
      <c r="C54" s="18">
        <v>7389283.3399999999</v>
      </c>
      <c r="D54" s="18">
        <v>6656369</v>
      </c>
      <c r="E54" s="18">
        <v>2470231</v>
      </c>
      <c r="F54" s="18">
        <v>1207092.58</v>
      </c>
      <c r="G54" s="18">
        <f t="shared" si="0"/>
        <v>-6182190.7599999998</v>
      </c>
      <c r="H54" s="18">
        <f t="shared" si="1"/>
        <v>1263138.42</v>
      </c>
      <c r="I54" s="19">
        <f t="shared" si="2"/>
        <v>-83.664280763660628</v>
      </c>
      <c r="J54" s="19">
        <f t="shared" si="3"/>
        <v>48.865574919916398</v>
      </c>
      <c r="K54" s="19">
        <f t="shared" si="4"/>
        <v>18.134400000961488</v>
      </c>
    </row>
    <row r="55" spans="1:11" x14ac:dyDescent="0.2">
      <c r="A55" s="16"/>
      <c r="B55" s="17" t="s">
        <v>64</v>
      </c>
      <c r="C55" s="18">
        <v>620894672.48000002</v>
      </c>
      <c r="D55" s="18">
        <v>19858160</v>
      </c>
      <c r="E55" s="18">
        <v>2545000</v>
      </c>
      <c r="F55" s="18">
        <v>591209406.25999999</v>
      </c>
      <c r="G55" s="18">
        <f t="shared" si="0"/>
        <v>-29685266.220000029</v>
      </c>
      <c r="H55" s="18">
        <f t="shared" si="1"/>
        <v>-588664406.25999999</v>
      </c>
      <c r="I55" s="19">
        <f t="shared" si="2"/>
        <v>-4.7810470174321296</v>
      </c>
      <c r="J55" s="19">
        <f t="shared" si="3"/>
        <v>23230.23207308448</v>
      </c>
      <c r="K55" s="19">
        <f t="shared" si="4"/>
        <v>2977.1610575199315</v>
      </c>
    </row>
    <row r="56" spans="1:11" x14ac:dyDescent="0.2">
      <c r="A56" s="16" t="s">
        <v>65</v>
      </c>
      <c r="B56" s="17" t="s">
        <v>66</v>
      </c>
      <c r="C56" s="18">
        <v>-620894672.48000002</v>
      </c>
      <c r="D56" s="18">
        <v>-19858160</v>
      </c>
      <c r="E56" s="18">
        <v>-2545000</v>
      </c>
      <c r="F56" s="18">
        <v>-591209406.25999999</v>
      </c>
      <c r="G56" s="18">
        <f t="shared" si="0"/>
        <v>29685266.220000029</v>
      </c>
      <c r="H56" s="18">
        <f t="shared" si="1"/>
        <v>588664406.25999999</v>
      </c>
      <c r="I56" s="19">
        <f t="shared" si="2"/>
        <v>-4.7810470174321296</v>
      </c>
      <c r="J56" s="19">
        <f t="shared" si="3"/>
        <v>23230.23207308448</v>
      </c>
      <c r="K56" s="19">
        <f t="shared" si="4"/>
        <v>2977.1610575199315</v>
      </c>
    </row>
    <row r="57" spans="1:11" x14ac:dyDescent="0.2">
      <c r="A57" s="22" t="s">
        <v>312</v>
      </c>
      <c r="B57" s="17" t="s">
        <v>313</v>
      </c>
      <c r="C57" s="18">
        <v>0</v>
      </c>
      <c r="D57" s="18">
        <v>-334457337</v>
      </c>
      <c r="E57" s="18">
        <v>0</v>
      </c>
      <c r="F57" s="18">
        <v>0</v>
      </c>
      <c r="G57" s="18">
        <f t="shared" si="0"/>
        <v>0</v>
      </c>
      <c r="H57" s="18">
        <f t="shared" si="1"/>
        <v>0</v>
      </c>
      <c r="I57" s="19">
        <f t="shared" si="2"/>
        <v>0</v>
      </c>
      <c r="J57" s="19">
        <f t="shared" si="3"/>
        <v>0</v>
      </c>
      <c r="K57" s="19">
        <f t="shared" si="4"/>
        <v>0</v>
      </c>
    </row>
    <row r="58" spans="1:11" x14ac:dyDescent="0.2">
      <c r="A58" s="23" t="s">
        <v>314</v>
      </c>
      <c r="B58" s="17" t="s">
        <v>315</v>
      </c>
      <c r="C58" s="18">
        <v>0</v>
      </c>
      <c r="D58" s="18">
        <v>-473735140</v>
      </c>
      <c r="E58" s="18">
        <v>0</v>
      </c>
      <c r="F58" s="18">
        <v>0</v>
      </c>
      <c r="G58" s="18">
        <f t="shared" si="0"/>
        <v>0</v>
      </c>
      <c r="H58" s="18">
        <f t="shared" si="1"/>
        <v>0</v>
      </c>
      <c r="I58" s="19">
        <f t="shared" si="2"/>
        <v>0</v>
      </c>
      <c r="J58" s="19">
        <f t="shared" si="3"/>
        <v>0</v>
      </c>
      <c r="K58" s="19">
        <f t="shared" si="4"/>
        <v>0</v>
      </c>
    </row>
    <row r="59" spans="1:11" x14ac:dyDescent="0.2">
      <c r="A59" s="23" t="s">
        <v>316</v>
      </c>
      <c r="B59" s="17" t="s">
        <v>317</v>
      </c>
      <c r="C59" s="18">
        <v>0</v>
      </c>
      <c r="D59" s="18">
        <v>139277803</v>
      </c>
      <c r="E59" s="18">
        <v>0</v>
      </c>
      <c r="F59" s="18">
        <v>0</v>
      </c>
      <c r="G59" s="18">
        <f t="shared" si="0"/>
        <v>0</v>
      </c>
      <c r="H59" s="18">
        <f t="shared" si="1"/>
        <v>0</v>
      </c>
      <c r="I59" s="19">
        <f t="shared" si="2"/>
        <v>0</v>
      </c>
      <c r="J59" s="19">
        <f t="shared" si="3"/>
        <v>0</v>
      </c>
      <c r="K59" s="19">
        <f t="shared" si="4"/>
        <v>0</v>
      </c>
    </row>
    <row r="60" spans="1:11" s="31" customFormat="1" x14ac:dyDescent="0.2">
      <c r="A60" s="22" t="s">
        <v>67</v>
      </c>
      <c r="B60" s="17" t="s">
        <v>68</v>
      </c>
      <c r="C60" s="18">
        <v>-603464491.34000003</v>
      </c>
      <c r="D60" s="18">
        <v>335905618</v>
      </c>
      <c r="E60" s="18">
        <v>0</v>
      </c>
      <c r="F60" s="18">
        <v>-572294369.49000001</v>
      </c>
      <c r="G60" s="18">
        <f t="shared" si="0"/>
        <v>31170121.850000024</v>
      </c>
      <c r="H60" s="18">
        <f t="shared" si="1"/>
        <v>572294369.49000001</v>
      </c>
      <c r="I60" s="19">
        <f t="shared" si="2"/>
        <v>-5.1651956821496441</v>
      </c>
      <c r="J60" s="19">
        <f t="shared" si="3"/>
        <v>0</v>
      </c>
      <c r="K60" s="19">
        <f t="shared" si="4"/>
        <v>-170.37356293636032</v>
      </c>
    </row>
    <row r="61" spans="1:11" ht="25.5" x14ac:dyDescent="0.2">
      <c r="A61" s="23" t="s">
        <v>146</v>
      </c>
      <c r="B61" s="17" t="s">
        <v>147</v>
      </c>
      <c r="C61" s="18">
        <v>-350199.86</v>
      </c>
      <c r="D61" s="18">
        <v>345977</v>
      </c>
      <c r="E61" s="18">
        <v>0</v>
      </c>
      <c r="F61" s="18">
        <v>-345976.63</v>
      </c>
      <c r="G61" s="18">
        <f t="shared" si="0"/>
        <v>4223.2299999999814</v>
      </c>
      <c r="H61" s="18">
        <f t="shared" si="1"/>
        <v>345976.63</v>
      </c>
      <c r="I61" s="19">
        <f t="shared" si="2"/>
        <v>-1.2059485118012248</v>
      </c>
      <c r="J61" s="19">
        <f t="shared" si="3"/>
        <v>0</v>
      </c>
      <c r="K61" s="19">
        <f t="shared" si="4"/>
        <v>-99.99989305647486</v>
      </c>
    </row>
    <row r="62" spans="1:11" ht="25.5" x14ac:dyDescent="0.2">
      <c r="A62" s="23" t="s">
        <v>104</v>
      </c>
      <c r="B62" s="17" t="s">
        <v>105</v>
      </c>
      <c r="C62" s="18">
        <v>-661375.01</v>
      </c>
      <c r="D62" s="18">
        <v>1102304</v>
      </c>
      <c r="E62" s="18">
        <v>0</v>
      </c>
      <c r="F62" s="18">
        <v>-1102302.02</v>
      </c>
      <c r="G62" s="18">
        <f t="shared" si="0"/>
        <v>-440927.01</v>
      </c>
      <c r="H62" s="18">
        <f t="shared" si="1"/>
        <v>1102302.02</v>
      </c>
      <c r="I62" s="19">
        <f t="shared" si="2"/>
        <v>66.668229572205945</v>
      </c>
      <c r="J62" s="19">
        <f t="shared" si="3"/>
        <v>0</v>
      </c>
      <c r="K62" s="19">
        <f t="shared" si="4"/>
        <v>-99.999820376230147</v>
      </c>
    </row>
    <row r="63" spans="1:11" ht="25.5" x14ac:dyDescent="0.2">
      <c r="A63" s="23" t="s">
        <v>318</v>
      </c>
      <c r="B63" s="17" t="s">
        <v>319</v>
      </c>
      <c r="C63" s="18">
        <v>0</v>
      </c>
      <c r="D63" s="18">
        <v>334457337</v>
      </c>
      <c r="E63" s="18">
        <v>0</v>
      </c>
      <c r="F63" s="18">
        <v>0</v>
      </c>
      <c r="G63" s="18">
        <f t="shared" si="0"/>
        <v>0</v>
      </c>
      <c r="H63" s="18">
        <f t="shared" si="1"/>
        <v>0</v>
      </c>
      <c r="I63" s="19">
        <f t="shared" si="2"/>
        <v>0</v>
      </c>
      <c r="J63" s="19">
        <f t="shared" si="3"/>
        <v>0</v>
      </c>
      <c r="K63" s="19">
        <f t="shared" si="4"/>
        <v>0</v>
      </c>
    </row>
    <row r="64" spans="1:11" x14ac:dyDescent="0.2">
      <c r="A64" s="22" t="s">
        <v>320</v>
      </c>
      <c r="B64" s="17" t="s">
        <v>321</v>
      </c>
      <c r="C64" s="18">
        <v>-17430181.140000001</v>
      </c>
      <c r="D64" s="18">
        <v>-21306441</v>
      </c>
      <c r="E64" s="18">
        <v>-2545000</v>
      </c>
      <c r="F64" s="18">
        <v>-18915036.77</v>
      </c>
      <c r="G64" s="18">
        <f t="shared" si="0"/>
        <v>-1484855.629999999</v>
      </c>
      <c r="H64" s="18">
        <f t="shared" si="1"/>
        <v>16370036.77</v>
      </c>
      <c r="I64" s="19">
        <f t="shared" si="2"/>
        <v>8.5188766431832903</v>
      </c>
      <c r="J64" s="19">
        <f t="shared" si="3"/>
        <v>743.22344872298618</v>
      </c>
      <c r="K64" s="19">
        <f t="shared" si="4"/>
        <v>88.776144124680428</v>
      </c>
    </row>
    <row r="65" spans="1:11" x14ac:dyDescent="0.2">
      <c r="A65" s="16"/>
      <c r="B65" s="17"/>
      <c r="C65" s="18"/>
      <c r="D65" s="18"/>
      <c r="E65" s="18"/>
      <c r="F65" s="18"/>
      <c r="G65" s="18"/>
      <c r="H65" s="18"/>
      <c r="I65" s="19"/>
      <c r="J65" s="19"/>
      <c r="K65" s="19"/>
    </row>
    <row r="66" spans="1:11" x14ac:dyDescent="0.2">
      <c r="A66" s="27"/>
      <c r="B66" s="28" t="s">
        <v>69</v>
      </c>
      <c r="C66" s="29"/>
      <c r="D66" s="29"/>
      <c r="E66" s="29"/>
      <c r="F66" s="29"/>
      <c r="G66" s="29"/>
      <c r="H66" s="29"/>
      <c r="I66" s="30"/>
      <c r="J66" s="30"/>
      <c r="K66" s="30"/>
    </row>
    <row r="67" spans="1:11" x14ac:dyDescent="0.2">
      <c r="A67" s="16" t="s">
        <v>26</v>
      </c>
      <c r="B67" s="17" t="s">
        <v>27</v>
      </c>
      <c r="C67" s="18">
        <v>860435810.83000004</v>
      </c>
      <c r="D67" s="18">
        <v>886988633</v>
      </c>
      <c r="E67" s="18">
        <v>433288417</v>
      </c>
      <c r="F67" s="18">
        <v>886828323.21000004</v>
      </c>
      <c r="G67" s="18">
        <f t="shared" ref="G67:G106" si="5">F67-C67</f>
        <v>26392512.379999995</v>
      </c>
      <c r="H67" s="18">
        <f t="shared" ref="H67:H106" si="6">E67-F67</f>
        <v>-453539906.21000004</v>
      </c>
      <c r="I67" s="19">
        <f t="shared" ref="I67:I106" si="7">IF(ISERROR(F67/C67),0,F67/C67*100-100)</f>
        <v>3.0673423918213132</v>
      </c>
      <c r="J67" s="19">
        <f t="shared" ref="J67:J106" si="8">IF(ISERROR(F67/E67),0,F67/E67*100)</f>
        <v>204.67390505156291</v>
      </c>
      <c r="K67" s="19">
        <f t="shared" ref="K67:K106" si="9">IF(ISERROR(F67/D67),0,F67/D67*100)</f>
        <v>99.981926511340092</v>
      </c>
    </row>
    <row r="68" spans="1:11" ht="25.5" x14ac:dyDescent="0.2">
      <c r="A68" s="22" t="s">
        <v>28</v>
      </c>
      <c r="B68" s="17" t="s">
        <v>29</v>
      </c>
      <c r="C68" s="18">
        <v>160988.82999999999</v>
      </c>
      <c r="D68" s="18">
        <v>371461</v>
      </c>
      <c r="E68" s="18">
        <v>123250</v>
      </c>
      <c r="F68" s="18">
        <v>244476.03</v>
      </c>
      <c r="G68" s="18">
        <f t="shared" si="5"/>
        <v>83487.200000000012</v>
      </c>
      <c r="H68" s="18">
        <f t="shared" si="6"/>
        <v>-121226.03</v>
      </c>
      <c r="I68" s="19">
        <f t="shared" si="7"/>
        <v>51.859001646263295</v>
      </c>
      <c r="J68" s="19">
        <f t="shared" si="8"/>
        <v>198.35783367139959</v>
      </c>
      <c r="K68" s="19">
        <f t="shared" si="9"/>
        <v>65.814723483757376</v>
      </c>
    </row>
    <row r="69" spans="1:11" x14ac:dyDescent="0.2">
      <c r="A69" s="22" t="s">
        <v>90</v>
      </c>
      <c r="B69" s="17" t="s">
        <v>91</v>
      </c>
      <c r="C69" s="18">
        <v>0</v>
      </c>
      <c r="D69" s="18">
        <v>133246</v>
      </c>
      <c r="E69" s="18">
        <v>0</v>
      </c>
      <c r="F69" s="18">
        <v>99921.18</v>
      </c>
      <c r="G69" s="18">
        <f t="shared" si="5"/>
        <v>99921.18</v>
      </c>
      <c r="H69" s="18">
        <f t="shared" si="6"/>
        <v>-99921.18</v>
      </c>
      <c r="I69" s="19">
        <f t="shared" si="7"/>
        <v>0</v>
      </c>
      <c r="J69" s="19">
        <f t="shared" si="8"/>
        <v>0</v>
      </c>
      <c r="K69" s="19">
        <f t="shared" si="9"/>
        <v>74.99000345226122</v>
      </c>
    </row>
    <row r="70" spans="1:11" x14ac:dyDescent="0.2">
      <c r="A70" s="23" t="s">
        <v>92</v>
      </c>
      <c r="B70" s="17" t="s">
        <v>93</v>
      </c>
      <c r="C70" s="18">
        <v>0</v>
      </c>
      <c r="D70" s="18">
        <v>133246</v>
      </c>
      <c r="E70" s="18">
        <v>0</v>
      </c>
      <c r="F70" s="18">
        <v>99921.18</v>
      </c>
      <c r="G70" s="18">
        <f t="shared" si="5"/>
        <v>99921.18</v>
      </c>
      <c r="H70" s="18">
        <f t="shared" si="6"/>
        <v>-99921.18</v>
      </c>
      <c r="I70" s="19">
        <f t="shared" si="7"/>
        <v>0</v>
      </c>
      <c r="J70" s="19">
        <f t="shared" si="8"/>
        <v>0</v>
      </c>
      <c r="K70" s="19">
        <f t="shared" si="9"/>
        <v>74.99000345226122</v>
      </c>
    </row>
    <row r="71" spans="1:11" x14ac:dyDescent="0.2">
      <c r="A71" s="24" t="s">
        <v>94</v>
      </c>
      <c r="B71" s="17" t="s">
        <v>95</v>
      </c>
      <c r="C71" s="18">
        <v>0</v>
      </c>
      <c r="D71" s="18">
        <v>133246</v>
      </c>
      <c r="E71" s="18">
        <v>0</v>
      </c>
      <c r="F71" s="18">
        <v>99921.18</v>
      </c>
      <c r="G71" s="18">
        <f t="shared" si="5"/>
        <v>99921.18</v>
      </c>
      <c r="H71" s="18">
        <f t="shared" si="6"/>
        <v>-99921.18</v>
      </c>
      <c r="I71" s="19">
        <f t="shared" si="7"/>
        <v>0</v>
      </c>
      <c r="J71" s="19">
        <f t="shared" si="8"/>
        <v>0</v>
      </c>
      <c r="K71" s="19">
        <f t="shared" si="9"/>
        <v>74.99000345226122</v>
      </c>
    </row>
    <row r="72" spans="1:11" ht="25.5" x14ac:dyDescent="0.2">
      <c r="A72" s="25" t="s">
        <v>96</v>
      </c>
      <c r="B72" s="17" t="s">
        <v>97</v>
      </c>
      <c r="C72" s="18">
        <v>0</v>
      </c>
      <c r="D72" s="18">
        <v>133246</v>
      </c>
      <c r="E72" s="18">
        <v>0</v>
      </c>
      <c r="F72" s="18">
        <v>99921.18</v>
      </c>
      <c r="G72" s="18">
        <f t="shared" si="5"/>
        <v>99921.18</v>
      </c>
      <c r="H72" s="18">
        <f t="shared" si="6"/>
        <v>-99921.18</v>
      </c>
      <c r="I72" s="19">
        <f t="shared" si="7"/>
        <v>0</v>
      </c>
      <c r="J72" s="19">
        <f t="shared" si="8"/>
        <v>0</v>
      </c>
      <c r="K72" s="19">
        <f t="shared" si="9"/>
        <v>74.99000345226122</v>
      </c>
    </row>
    <row r="73" spans="1:11" ht="25.5" x14ac:dyDescent="0.2">
      <c r="A73" s="26" t="s">
        <v>98</v>
      </c>
      <c r="B73" s="17" t="s">
        <v>99</v>
      </c>
      <c r="C73" s="18">
        <v>0</v>
      </c>
      <c r="D73" s="18">
        <v>133246</v>
      </c>
      <c r="E73" s="18">
        <v>0</v>
      </c>
      <c r="F73" s="18">
        <v>99921.18</v>
      </c>
      <c r="G73" s="18">
        <f t="shared" si="5"/>
        <v>99921.18</v>
      </c>
      <c r="H73" s="18">
        <f t="shared" si="6"/>
        <v>-99921.18</v>
      </c>
      <c r="I73" s="19">
        <f t="shared" si="7"/>
        <v>0</v>
      </c>
      <c r="J73" s="19">
        <f t="shared" si="8"/>
        <v>0</v>
      </c>
      <c r="K73" s="19">
        <f t="shared" si="9"/>
        <v>74.99000345226122</v>
      </c>
    </row>
    <row r="74" spans="1:11" x14ac:dyDescent="0.2">
      <c r="A74" s="22" t="s">
        <v>30</v>
      </c>
      <c r="B74" s="17" t="s">
        <v>31</v>
      </c>
      <c r="C74" s="18">
        <v>860274822</v>
      </c>
      <c r="D74" s="18">
        <v>886483926</v>
      </c>
      <c r="E74" s="18">
        <v>433165167</v>
      </c>
      <c r="F74" s="18">
        <v>886483926</v>
      </c>
      <c r="G74" s="18">
        <f t="shared" si="5"/>
        <v>26209104</v>
      </c>
      <c r="H74" s="18">
        <f t="shared" si="6"/>
        <v>-453318759</v>
      </c>
      <c r="I74" s="19">
        <f t="shared" si="7"/>
        <v>3.0465966607122255</v>
      </c>
      <c r="J74" s="19">
        <f t="shared" si="8"/>
        <v>204.65263449957877</v>
      </c>
      <c r="K74" s="19">
        <f t="shared" si="9"/>
        <v>100</v>
      </c>
    </row>
    <row r="75" spans="1:11" x14ac:dyDescent="0.2">
      <c r="A75" s="23" t="s">
        <v>32</v>
      </c>
      <c r="B75" s="17" t="s">
        <v>33</v>
      </c>
      <c r="C75" s="18">
        <v>860274822</v>
      </c>
      <c r="D75" s="18">
        <v>886483926</v>
      </c>
      <c r="E75" s="18">
        <v>433165167</v>
      </c>
      <c r="F75" s="18">
        <v>886483926</v>
      </c>
      <c r="G75" s="18">
        <f t="shared" si="5"/>
        <v>26209104</v>
      </c>
      <c r="H75" s="18">
        <f t="shared" si="6"/>
        <v>-453318759</v>
      </c>
      <c r="I75" s="19">
        <f t="shared" si="7"/>
        <v>3.0465966607122255</v>
      </c>
      <c r="J75" s="19">
        <f t="shared" si="8"/>
        <v>204.65263449957877</v>
      </c>
      <c r="K75" s="19">
        <f t="shared" si="9"/>
        <v>100</v>
      </c>
    </row>
    <row r="76" spans="1:11" x14ac:dyDescent="0.2">
      <c r="A76" s="16" t="s">
        <v>34</v>
      </c>
      <c r="B76" s="17" t="s">
        <v>35</v>
      </c>
      <c r="C76" s="18">
        <v>462325605.85000002</v>
      </c>
      <c r="D76" s="18">
        <v>866028169</v>
      </c>
      <c r="E76" s="18">
        <v>430743417</v>
      </c>
      <c r="F76" s="18">
        <v>432239044.27999997</v>
      </c>
      <c r="G76" s="18">
        <f t="shared" si="5"/>
        <v>-30086561.570000052</v>
      </c>
      <c r="H76" s="18">
        <f t="shared" si="6"/>
        <v>-1495627.2799999714</v>
      </c>
      <c r="I76" s="19">
        <f t="shared" si="7"/>
        <v>-6.5076563333940669</v>
      </c>
      <c r="J76" s="19">
        <f t="shared" si="8"/>
        <v>100.34721999709633</v>
      </c>
      <c r="K76" s="19">
        <f t="shared" si="9"/>
        <v>49.910506349822896</v>
      </c>
    </row>
    <row r="77" spans="1:11" x14ac:dyDescent="0.2">
      <c r="A77" s="22" t="s">
        <v>36</v>
      </c>
      <c r="B77" s="17" t="s">
        <v>37</v>
      </c>
      <c r="C77" s="18">
        <v>460136813.60000002</v>
      </c>
      <c r="D77" s="18">
        <v>775378857</v>
      </c>
      <c r="E77" s="18">
        <v>424813144</v>
      </c>
      <c r="F77" s="18">
        <v>402510037.41000003</v>
      </c>
      <c r="G77" s="18">
        <f t="shared" si="5"/>
        <v>-57626776.189999998</v>
      </c>
      <c r="H77" s="18">
        <f t="shared" si="6"/>
        <v>22303106.589999974</v>
      </c>
      <c r="I77" s="19">
        <f t="shared" si="7"/>
        <v>-12.523835191351438</v>
      </c>
      <c r="J77" s="19">
        <f t="shared" si="8"/>
        <v>94.749901949832321</v>
      </c>
      <c r="K77" s="19">
        <f t="shared" si="9"/>
        <v>51.911402248875092</v>
      </c>
    </row>
    <row r="78" spans="1:11" x14ac:dyDescent="0.2">
      <c r="A78" s="23" t="s">
        <v>38</v>
      </c>
      <c r="B78" s="17" t="s">
        <v>39</v>
      </c>
      <c r="C78" s="18">
        <v>65187081.990000002</v>
      </c>
      <c r="D78" s="18">
        <v>171084621</v>
      </c>
      <c r="E78" s="18">
        <v>67933816</v>
      </c>
      <c r="F78" s="18">
        <v>72487904.969999999</v>
      </c>
      <c r="G78" s="18">
        <f t="shared" si="5"/>
        <v>7300822.9799999967</v>
      </c>
      <c r="H78" s="18">
        <f t="shared" si="6"/>
        <v>-4554088.9699999988</v>
      </c>
      <c r="I78" s="19">
        <f t="shared" si="7"/>
        <v>11.199800262757549</v>
      </c>
      <c r="J78" s="19">
        <f t="shared" si="8"/>
        <v>106.70371434750552</v>
      </c>
      <c r="K78" s="19">
        <f t="shared" si="9"/>
        <v>42.369620686128179</v>
      </c>
    </row>
    <row r="79" spans="1:11" x14ac:dyDescent="0.2">
      <c r="A79" s="24" t="s">
        <v>40</v>
      </c>
      <c r="B79" s="17" t="s">
        <v>41</v>
      </c>
      <c r="C79" s="18">
        <v>47180778.5</v>
      </c>
      <c r="D79" s="18">
        <v>121861708</v>
      </c>
      <c r="E79" s="18">
        <v>47525128</v>
      </c>
      <c r="F79" s="18">
        <v>52479351.020000003</v>
      </c>
      <c r="G79" s="18">
        <f t="shared" si="5"/>
        <v>5298572.5200000033</v>
      </c>
      <c r="H79" s="18">
        <f t="shared" si="6"/>
        <v>-4954223.0200000033</v>
      </c>
      <c r="I79" s="19">
        <f t="shared" si="7"/>
        <v>11.230362635919633</v>
      </c>
      <c r="J79" s="19">
        <f t="shared" si="8"/>
        <v>110.42442856755694</v>
      </c>
      <c r="K79" s="19">
        <f t="shared" si="9"/>
        <v>43.064677068205874</v>
      </c>
    </row>
    <row r="80" spans="1:11" x14ac:dyDescent="0.2">
      <c r="A80" s="24" t="s">
        <v>42</v>
      </c>
      <c r="B80" s="17" t="s">
        <v>43</v>
      </c>
      <c r="C80" s="18">
        <v>18006303.489999998</v>
      </c>
      <c r="D80" s="18">
        <v>49222913</v>
      </c>
      <c r="E80" s="18">
        <v>20408688</v>
      </c>
      <c r="F80" s="18">
        <v>20008553.949999999</v>
      </c>
      <c r="G80" s="18">
        <f t="shared" si="5"/>
        <v>2002250.4600000009</v>
      </c>
      <c r="H80" s="18">
        <f t="shared" si="6"/>
        <v>400134.05000000075</v>
      </c>
      <c r="I80" s="19">
        <f t="shared" si="7"/>
        <v>11.119719608813512</v>
      </c>
      <c r="J80" s="19">
        <f t="shared" si="8"/>
        <v>98.039393566112622</v>
      </c>
      <c r="K80" s="19">
        <f t="shared" si="9"/>
        <v>40.648861943623693</v>
      </c>
    </row>
    <row r="81" spans="1:11" x14ac:dyDescent="0.2">
      <c r="A81" s="25" t="s">
        <v>44</v>
      </c>
      <c r="B81" s="17" t="s">
        <v>45</v>
      </c>
      <c r="C81" s="18">
        <v>179093.61</v>
      </c>
      <c r="D81" s="18">
        <v>0</v>
      </c>
      <c r="E81" s="18">
        <v>0</v>
      </c>
      <c r="F81" s="18">
        <v>145250.07999999999</v>
      </c>
      <c r="G81" s="18">
        <f t="shared" si="5"/>
        <v>-33843.53</v>
      </c>
      <c r="H81" s="18">
        <f t="shared" si="6"/>
        <v>-145250.07999999999</v>
      </c>
      <c r="I81" s="19">
        <f t="shared" si="7"/>
        <v>-18.897117546516597</v>
      </c>
      <c r="J81" s="19">
        <f t="shared" si="8"/>
        <v>0</v>
      </c>
      <c r="K81" s="19">
        <f t="shared" si="9"/>
        <v>0</v>
      </c>
    </row>
    <row r="82" spans="1:11" x14ac:dyDescent="0.2">
      <c r="A82" s="23" t="s">
        <v>304</v>
      </c>
      <c r="B82" s="17" t="s">
        <v>305</v>
      </c>
      <c r="C82" s="18">
        <v>110668694.98</v>
      </c>
      <c r="D82" s="18">
        <v>199253683</v>
      </c>
      <c r="E82" s="18">
        <v>140926929</v>
      </c>
      <c r="F82" s="18">
        <v>140130795.36000001</v>
      </c>
      <c r="G82" s="18">
        <f t="shared" si="5"/>
        <v>29462100.38000001</v>
      </c>
      <c r="H82" s="18">
        <f t="shared" si="6"/>
        <v>796133.63999998569</v>
      </c>
      <c r="I82" s="19">
        <f t="shared" si="7"/>
        <v>26.621891931882274</v>
      </c>
      <c r="J82" s="19">
        <f t="shared" si="8"/>
        <v>99.435073448595489</v>
      </c>
      <c r="K82" s="19">
        <f t="shared" si="9"/>
        <v>70.327831962835035</v>
      </c>
    </row>
    <row r="83" spans="1:11" s="31" customFormat="1" x14ac:dyDescent="0.2">
      <c r="A83" s="23" t="s">
        <v>46</v>
      </c>
      <c r="B83" s="17" t="s">
        <v>47</v>
      </c>
      <c r="C83" s="18">
        <v>76278750</v>
      </c>
      <c r="D83" s="18">
        <v>4438733</v>
      </c>
      <c r="E83" s="18">
        <v>13176835</v>
      </c>
      <c r="F83" s="18">
        <v>4149592.24</v>
      </c>
      <c r="G83" s="18">
        <f t="shared" si="5"/>
        <v>-72129157.760000005</v>
      </c>
      <c r="H83" s="18">
        <f t="shared" si="6"/>
        <v>9027242.7599999998</v>
      </c>
      <c r="I83" s="19">
        <f t="shared" si="7"/>
        <v>-94.559962977893576</v>
      </c>
      <c r="J83" s="19">
        <f t="shared" si="8"/>
        <v>31.491570168405385</v>
      </c>
      <c r="K83" s="19">
        <f t="shared" si="9"/>
        <v>93.485961872453245</v>
      </c>
    </row>
    <row r="84" spans="1:11" x14ac:dyDescent="0.2">
      <c r="A84" s="24" t="s">
        <v>48</v>
      </c>
      <c r="B84" s="17" t="s">
        <v>49</v>
      </c>
      <c r="C84" s="18">
        <v>68356297.689999998</v>
      </c>
      <c r="D84" s="18">
        <v>4132025</v>
      </c>
      <c r="E84" s="18">
        <v>13073535</v>
      </c>
      <c r="F84" s="18">
        <v>4048051.07</v>
      </c>
      <c r="G84" s="18">
        <f t="shared" si="5"/>
        <v>-64308246.619999997</v>
      </c>
      <c r="H84" s="18">
        <f t="shared" si="6"/>
        <v>9025483.9299999997</v>
      </c>
      <c r="I84" s="19">
        <f t="shared" si="7"/>
        <v>-94.07801298958853</v>
      </c>
      <c r="J84" s="19">
        <f t="shared" si="8"/>
        <v>30.963706985142121</v>
      </c>
      <c r="K84" s="19">
        <f t="shared" si="9"/>
        <v>97.967729382082638</v>
      </c>
    </row>
    <row r="85" spans="1:11" x14ac:dyDescent="0.2">
      <c r="A85" s="24" t="s">
        <v>50</v>
      </c>
      <c r="B85" s="17" t="s">
        <v>51</v>
      </c>
      <c r="C85" s="18">
        <v>7922452.3099999996</v>
      </c>
      <c r="D85" s="18">
        <v>306708</v>
      </c>
      <c r="E85" s="18">
        <v>103300</v>
      </c>
      <c r="F85" s="18">
        <v>101541.17</v>
      </c>
      <c r="G85" s="18">
        <f t="shared" si="5"/>
        <v>-7820911.1399999997</v>
      </c>
      <c r="H85" s="18">
        <f t="shared" si="6"/>
        <v>1758.8300000000017</v>
      </c>
      <c r="I85" s="19">
        <f t="shared" si="7"/>
        <v>-98.718311375988577</v>
      </c>
      <c r="J85" s="19">
        <f t="shared" si="8"/>
        <v>98.29735721200386</v>
      </c>
      <c r="K85" s="19">
        <f t="shared" si="9"/>
        <v>33.106788867587412</v>
      </c>
    </row>
    <row r="86" spans="1:11" ht="25.5" x14ac:dyDescent="0.2">
      <c r="A86" s="23" t="s">
        <v>76</v>
      </c>
      <c r="B86" s="17" t="s">
        <v>77</v>
      </c>
      <c r="C86" s="18">
        <v>207943060.49000001</v>
      </c>
      <c r="D86" s="18">
        <v>400585117</v>
      </c>
      <c r="E86" s="18">
        <v>202724045</v>
      </c>
      <c r="F86" s="18">
        <v>185741492.56999999</v>
      </c>
      <c r="G86" s="18">
        <f t="shared" si="5"/>
        <v>-22201567.920000017</v>
      </c>
      <c r="H86" s="18">
        <f t="shared" si="6"/>
        <v>16982552.430000007</v>
      </c>
      <c r="I86" s="19">
        <f t="shared" si="7"/>
        <v>-10.676753466878836</v>
      </c>
      <c r="J86" s="19">
        <f t="shared" si="8"/>
        <v>91.622822823015397</v>
      </c>
      <c r="K86" s="19">
        <f t="shared" si="9"/>
        <v>46.367547042442915</v>
      </c>
    </row>
    <row r="87" spans="1:11" x14ac:dyDescent="0.2">
      <c r="A87" s="24" t="s">
        <v>236</v>
      </c>
      <c r="B87" s="17" t="s">
        <v>237</v>
      </c>
      <c r="C87" s="18">
        <v>200850463.03</v>
      </c>
      <c r="D87" s="18">
        <v>384335000</v>
      </c>
      <c r="E87" s="18">
        <v>202588320</v>
      </c>
      <c r="F87" s="18">
        <v>177573319.88</v>
      </c>
      <c r="G87" s="18">
        <f t="shared" si="5"/>
        <v>-23277143.150000006</v>
      </c>
      <c r="H87" s="18">
        <f t="shared" si="6"/>
        <v>25015000.120000005</v>
      </c>
      <c r="I87" s="19">
        <f t="shared" si="7"/>
        <v>-11.589290260447754</v>
      </c>
      <c r="J87" s="19">
        <f t="shared" si="8"/>
        <v>87.652298947935392</v>
      </c>
      <c r="K87" s="19">
        <f t="shared" si="9"/>
        <v>46.202744969883042</v>
      </c>
    </row>
    <row r="88" spans="1:11" x14ac:dyDescent="0.2">
      <c r="A88" s="24" t="s">
        <v>78</v>
      </c>
      <c r="B88" s="17" t="s">
        <v>79</v>
      </c>
      <c r="C88" s="18">
        <v>7092597.46</v>
      </c>
      <c r="D88" s="18">
        <v>16250117</v>
      </c>
      <c r="E88" s="18">
        <v>135725</v>
      </c>
      <c r="F88" s="18">
        <v>8168172.6900000004</v>
      </c>
      <c r="G88" s="18">
        <f t="shared" si="5"/>
        <v>1075575.2300000004</v>
      </c>
      <c r="H88" s="18">
        <f t="shared" si="6"/>
        <v>-8032447.6900000004</v>
      </c>
      <c r="I88" s="19">
        <f t="shared" si="7"/>
        <v>15.164757848812144</v>
      </c>
      <c r="J88" s="19">
        <f t="shared" si="8"/>
        <v>6018.1784417019717</v>
      </c>
      <c r="K88" s="19">
        <f t="shared" si="9"/>
        <v>50.265316182031185</v>
      </c>
    </row>
    <row r="89" spans="1:11" ht="25.5" x14ac:dyDescent="0.2">
      <c r="A89" s="23" t="s">
        <v>52</v>
      </c>
      <c r="B89" s="17" t="s">
        <v>53</v>
      </c>
      <c r="C89" s="18">
        <v>59226.14</v>
      </c>
      <c r="D89" s="18">
        <v>16703</v>
      </c>
      <c r="E89" s="18">
        <v>51519</v>
      </c>
      <c r="F89" s="18">
        <v>252.27</v>
      </c>
      <c r="G89" s="18">
        <f t="shared" si="5"/>
        <v>-58973.87</v>
      </c>
      <c r="H89" s="18">
        <f t="shared" si="6"/>
        <v>51266.73</v>
      </c>
      <c r="I89" s="19">
        <f t="shared" si="7"/>
        <v>-99.574056320401766</v>
      </c>
      <c r="J89" s="19">
        <f t="shared" si="8"/>
        <v>0.48966400745356087</v>
      </c>
      <c r="K89" s="19">
        <f t="shared" si="9"/>
        <v>1.5103274860803448</v>
      </c>
    </row>
    <row r="90" spans="1:11" x14ac:dyDescent="0.2">
      <c r="A90" s="24" t="s">
        <v>54</v>
      </c>
      <c r="B90" s="17" t="s">
        <v>55</v>
      </c>
      <c r="C90" s="18">
        <v>59226.14</v>
      </c>
      <c r="D90" s="18">
        <v>16703</v>
      </c>
      <c r="E90" s="18">
        <v>369</v>
      </c>
      <c r="F90" s="18">
        <v>252.27</v>
      </c>
      <c r="G90" s="18">
        <f t="shared" si="5"/>
        <v>-58973.87</v>
      </c>
      <c r="H90" s="18">
        <f t="shared" si="6"/>
        <v>116.72999999999999</v>
      </c>
      <c r="I90" s="19">
        <f t="shared" si="7"/>
        <v>-99.574056320401766</v>
      </c>
      <c r="J90" s="19">
        <f t="shared" si="8"/>
        <v>68.365853658536594</v>
      </c>
      <c r="K90" s="19">
        <f t="shared" si="9"/>
        <v>1.5103274860803448</v>
      </c>
    </row>
    <row r="91" spans="1:11" ht="25.5" x14ac:dyDescent="0.2">
      <c r="A91" s="25" t="s">
        <v>80</v>
      </c>
      <c r="B91" s="17" t="s">
        <v>81</v>
      </c>
      <c r="C91" s="18">
        <v>89.14</v>
      </c>
      <c r="D91" s="18">
        <v>9905</v>
      </c>
      <c r="E91" s="18">
        <v>369</v>
      </c>
      <c r="F91" s="18">
        <v>252.27</v>
      </c>
      <c r="G91" s="18">
        <f t="shared" si="5"/>
        <v>163.13</v>
      </c>
      <c r="H91" s="18">
        <f t="shared" si="6"/>
        <v>116.72999999999999</v>
      </c>
      <c r="I91" s="19">
        <f t="shared" si="7"/>
        <v>183.00426295714607</v>
      </c>
      <c r="J91" s="19">
        <f t="shared" si="8"/>
        <v>68.365853658536594</v>
      </c>
      <c r="K91" s="19">
        <f t="shared" si="9"/>
        <v>2.5468955073195358</v>
      </c>
    </row>
    <row r="92" spans="1:11" ht="25.5" x14ac:dyDescent="0.2">
      <c r="A92" s="25" t="s">
        <v>56</v>
      </c>
      <c r="B92" s="17" t="s">
        <v>57</v>
      </c>
      <c r="C92" s="18">
        <v>59137</v>
      </c>
      <c r="D92" s="18">
        <v>6798</v>
      </c>
      <c r="E92" s="18">
        <v>0</v>
      </c>
      <c r="F92" s="18">
        <v>0</v>
      </c>
      <c r="G92" s="18">
        <f t="shared" si="5"/>
        <v>-59137</v>
      </c>
      <c r="H92" s="18">
        <f t="shared" si="6"/>
        <v>0</v>
      </c>
      <c r="I92" s="19">
        <f t="shared" si="7"/>
        <v>-100</v>
      </c>
      <c r="J92" s="19">
        <f t="shared" si="8"/>
        <v>0</v>
      </c>
      <c r="K92" s="19">
        <f t="shared" si="9"/>
        <v>0</v>
      </c>
    </row>
    <row r="93" spans="1:11" ht="25.5" x14ac:dyDescent="0.2">
      <c r="A93" s="26" t="s">
        <v>58</v>
      </c>
      <c r="B93" s="17" t="s">
        <v>59</v>
      </c>
      <c r="C93" s="18">
        <v>59137</v>
      </c>
      <c r="D93" s="18">
        <v>6798</v>
      </c>
      <c r="E93" s="18">
        <v>0</v>
      </c>
      <c r="F93" s="18">
        <v>0</v>
      </c>
      <c r="G93" s="18">
        <f t="shared" si="5"/>
        <v>-59137</v>
      </c>
      <c r="H93" s="18">
        <f t="shared" si="6"/>
        <v>0</v>
      </c>
      <c r="I93" s="19">
        <f t="shared" si="7"/>
        <v>-100</v>
      </c>
      <c r="J93" s="19">
        <f t="shared" si="8"/>
        <v>0</v>
      </c>
      <c r="K93" s="19">
        <f t="shared" si="9"/>
        <v>0</v>
      </c>
    </row>
    <row r="94" spans="1:11" ht="25.5" x14ac:dyDescent="0.2">
      <c r="A94" s="24" t="s">
        <v>164</v>
      </c>
      <c r="B94" s="17" t="s">
        <v>165</v>
      </c>
      <c r="C94" s="18">
        <v>0</v>
      </c>
      <c r="D94" s="18">
        <v>0</v>
      </c>
      <c r="E94" s="18">
        <v>51150</v>
      </c>
      <c r="F94" s="18">
        <v>0</v>
      </c>
      <c r="G94" s="18">
        <f t="shared" si="5"/>
        <v>0</v>
      </c>
      <c r="H94" s="18">
        <f t="shared" si="6"/>
        <v>51150</v>
      </c>
      <c r="I94" s="19">
        <f t="shared" si="7"/>
        <v>0</v>
      </c>
      <c r="J94" s="19">
        <f t="shared" si="8"/>
        <v>0</v>
      </c>
      <c r="K94" s="19">
        <f t="shared" si="9"/>
        <v>0</v>
      </c>
    </row>
    <row r="95" spans="1:11" ht="38.25" x14ac:dyDescent="0.2">
      <c r="A95" s="25" t="s">
        <v>168</v>
      </c>
      <c r="B95" s="17" t="s">
        <v>169</v>
      </c>
      <c r="C95" s="18">
        <v>0</v>
      </c>
      <c r="D95" s="18">
        <v>0</v>
      </c>
      <c r="E95" s="18">
        <v>51150</v>
      </c>
      <c r="F95" s="18">
        <v>0</v>
      </c>
      <c r="G95" s="18">
        <f t="shared" si="5"/>
        <v>0</v>
      </c>
      <c r="H95" s="18">
        <f t="shared" si="6"/>
        <v>51150</v>
      </c>
      <c r="I95" s="19">
        <f t="shared" si="7"/>
        <v>0</v>
      </c>
      <c r="J95" s="19">
        <f t="shared" si="8"/>
        <v>0</v>
      </c>
      <c r="K95" s="19">
        <f t="shared" si="9"/>
        <v>0</v>
      </c>
    </row>
    <row r="96" spans="1:11" x14ac:dyDescent="0.2">
      <c r="A96" s="22" t="s">
        <v>60</v>
      </c>
      <c r="B96" s="17" t="s">
        <v>61</v>
      </c>
      <c r="C96" s="18">
        <v>2188792.25</v>
      </c>
      <c r="D96" s="18">
        <v>90649312</v>
      </c>
      <c r="E96" s="18">
        <v>5930273</v>
      </c>
      <c r="F96" s="18">
        <v>29729006.870000001</v>
      </c>
      <c r="G96" s="18">
        <f t="shared" si="5"/>
        <v>27540214.620000001</v>
      </c>
      <c r="H96" s="18">
        <f t="shared" si="6"/>
        <v>-23798733.870000001</v>
      </c>
      <c r="I96" s="19">
        <f t="shared" si="7"/>
        <v>1258.2379446930152</v>
      </c>
      <c r="J96" s="19">
        <f t="shared" si="8"/>
        <v>501.3092461341999</v>
      </c>
      <c r="K96" s="19">
        <f t="shared" si="9"/>
        <v>32.795623280626771</v>
      </c>
    </row>
    <row r="97" spans="1:11" x14ac:dyDescent="0.2">
      <c r="A97" s="23" t="s">
        <v>62</v>
      </c>
      <c r="B97" s="17" t="s">
        <v>63</v>
      </c>
      <c r="C97" s="18">
        <v>2188792.25</v>
      </c>
      <c r="D97" s="18">
        <v>90649312</v>
      </c>
      <c r="E97" s="18">
        <v>5930273</v>
      </c>
      <c r="F97" s="18">
        <v>29729006.870000001</v>
      </c>
      <c r="G97" s="18">
        <f t="shared" si="5"/>
        <v>27540214.620000001</v>
      </c>
      <c r="H97" s="18">
        <f t="shared" si="6"/>
        <v>-23798733.870000001</v>
      </c>
      <c r="I97" s="19">
        <f t="shared" si="7"/>
        <v>1258.2379446930152</v>
      </c>
      <c r="J97" s="19">
        <f t="shared" si="8"/>
        <v>501.3092461341999</v>
      </c>
      <c r="K97" s="19">
        <f t="shared" si="9"/>
        <v>32.795623280626771</v>
      </c>
    </row>
    <row r="98" spans="1:11" x14ac:dyDescent="0.2">
      <c r="A98" s="16"/>
      <c r="B98" s="17" t="s">
        <v>64</v>
      </c>
      <c r="C98" s="18">
        <v>398110204.98000002</v>
      </c>
      <c r="D98" s="18">
        <v>20960464</v>
      </c>
      <c r="E98" s="18">
        <v>2545000</v>
      </c>
      <c r="F98" s="18">
        <v>454589278.93000001</v>
      </c>
      <c r="G98" s="18">
        <f t="shared" si="5"/>
        <v>56479073.949999988</v>
      </c>
      <c r="H98" s="18">
        <f t="shared" si="6"/>
        <v>-452044278.93000001</v>
      </c>
      <c r="I98" s="19">
        <f t="shared" si="7"/>
        <v>14.186793818268811</v>
      </c>
      <c r="J98" s="19">
        <f t="shared" si="8"/>
        <v>17862.054181925345</v>
      </c>
      <c r="K98" s="19">
        <f t="shared" si="9"/>
        <v>2168.7939681583384</v>
      </c>
    </row>
    <row r="99" spans="1:11" x14ac:dyDescent="0.2">
      <c r="A99" s="16" t="s">
        <v>65</v>
      </c>
      <c r="B99" s="17" t="s">
        <v>66</v>
      </c>
      <c r="C99" s="18">
        <v>-398110204.98000002</v>
      </c>
      <c r="D99" s="18">
        <v>-20960464</v>
      </c>
      <c r="E99" s="18">
        <v>-2545000</v>
      </c>
      <c r="F99" s="18">
        <v>-454589278.93000001</v>
      </c>
      <c r="G99" s="18">
        <f t="shared" si="5"/>
        <v>-56479073.949999988</v>
      </c>
      <c r="H99" s="18">
        <f t="shared" si="6"/>
        <v>452044278.93000001</v>
      </c>
      <c r="I99" s="19">
        <f t="shared" si="7"/>
        <v>14.186793818268811</v>
      </c>
      <c r="J99" s="19">
        <f t="shared" si="8"/>
        <v>17862.054181925345</v>
      </c>
      <c r="K99" s="19">
        <f t="shared" si="9"/>
        <v>2168.7939681583384</v>
      </c>
    </row>
    <row r="100" spans="1:11" x14ac:dyDescent="0.2">
      <c r="A100" s="22" t="s">
        <v>312</v>
      </c>
      <c r="B100" s="17" t="s">
        <v>313</v>
      </c>
      <c r="C100" s="18">
        <v>0</v>
      </c>
      <c r="D100" s="18">
        <v>-334457337</v>
      </c>
      <c r="E100" s="18">
        <v>0</v>
      </c>
      <c r="F100" s="18">
        <v>0</v>
      </c>
      <c r="G100" s="18">
        <f t="shared" si="5"/>
        <v>0</v>
      </c>
      <c r="H100" s="18">
        <f t="shared" si="6"/>
        <v>0</v>
      </c>
      <c r="I100" s="19">
        <f t="shared" si="7"/>
        <v>0</v>
      </c>
      <c r="J100" s="19">
        <f t="shared" si="8"/>
        <v>0</v>
      </c>
      <c r="K100" s="19">
        <f t="shared" si="9"/>
        <v>0</v>
      </c>
    </row>
    <row r="101" spans="1:11" x14ac:dyDescent="0.2">
      <c r="A101" s="23" t="s">
        <v>314</v>
      </c>
      <c r="B101" s="17" t="s">
        <v>315</v>
      </c>
      <c r="C101" s="18">
        <v>0</v>
      </c>
      <c r="D101" s="18">
        <v>-473735140</v>
      </c>
      <c r="E101" s="18">
        <v>0</v>
      </c>
      <c r="F101" s="18">
        <v>0</v>
      </c>
      <c r="G101" s="18">
        <f t="shared" si="5"/>
        <v>0</v>
      </c>
      <c r="H101" s="18">
        <f t="shared" si="6"/>
        <v>0</v>
      </c>
      <c r="I101" s="19">
        <f t="shared" si="7"/>
        <v>0</v>
      </c>
      <c r="J101" s="19">
        <f t="shared" si="8"/>
        <v>0</v>
      </c>
      <c r="K101" s="19">
        <f t="shared" si="9"/>
        <v>0</v>
      </c>
    </row>
    <row r="102" spans="1:11" x14ac:dyDescent="0.2">
      <c r="A102" s="23" t="s">
        <v>316</v>
      </c>
      <c r="B102" s="17" t="s">
        <v>317</v>
      </c>
      <c r="C102" s="18">
        <v>0</v>
      </c>
      <c r="D102" s="18">
        <v>139277803</v>
      </c>
      <c r="E102" s="18">
        <v>0</v>
      </c>
      <c r="F102" s="18">
        <v>0</v>
      </c>
      <c r="G102" s="18">
        <f t="shared" si="5"/>
        <v>0</v>
      </c>
      <c r="H102" s="18">
        <f t="shared" si="6"/>
        <v>0</v>
      </c>
      <c r="I102" s="19">
        <f t="shared" si="7"/>
        <v>0</v>
      </c>
      <c r="J102" s="19">
        <f t="shared" si="8"/>
        <v>0</v>
      </c>
      <c r="K102" s="19">
        <f t="shared" si="9"/>
        <v>0</v>
      </c>
    </row>
    <row r="103" spans="1:11" x14ac:dyDescent="0.2">
      <c r="A103" s="22" t="s">
        <v>67</v>
      </c>
      <c r="B103" s="17" t="s">
        <v>68</v>
      </c>
      <c r="C103" s="18">
        <v>-380680023.83999997</v>
      </c>
      <c r="D103" s="18">
        <v>334803314</v>
      </c>
      <c r="E103" s="18">
        <v>0</v>
      </c>
      <c r="F103" s="18">
        <v>-435674242.16000003</v>
      </c>
      <c r="G103" s="18">
        <f t="shared" si="5"/>
        <v>-54994218.320000052</v>
      </c>
      <c r="H103" s="18">
        <f t="shared" si="6"/>
        <v>435674242.16000003</v>
      </c>
      <c r="I103" s="19">
        <f t="shared" si="7"/>
        <v>14.446310516969547</v>
      </c>
      <c r="J103" s="19">
        <f t="shared" si="8"/>
        <v>0</v>
      </c>
      <c r="K103" s="19">
        <f t="shared" si="9"/>
        <v>-130.12841389019226</v>
      </c>
    </row>
    <row r="104" spans="1:11" ht="25.5" x14ac:dyDescent="0.2">
      <c r="A104" s="23" t="s">
        <v>146</v>
      </c>
      <c r="B104" s="17" t="s">
        <v>147</v>
      </c>
      <c r="C104" s="18">
        <v>-350199.86</v>
      </c>
      <c r="D104" s="18">
        <v>345977</v>
      </c>
      <c r="E104" s="18">
        <v>0</v>
      </c>
      <c r="F104" s="18">
        <v>-345976.63</v>
      </c>
      <c r="G104" s="18">
        <f t="shared" si="5"/>
        <v>4223.2299999999814</v>
      </c>
      <c r="H104" s="18">
        <f t="shared" si="6"/>
        <v>345976.63</v>
      </c>
      <c r="I104" s="19">
        <f t="shared" si="7"/>
        <v>-1.2059485118012248</v>
      </c>
      <c r="J104" s="19">
        <f t="shared" si="8"/>
        <v>0</v>
      </c>
      <c r="K104" s="19">
        <f t="shared" si="9"/>
        <v>-99.99989305647486</v>
      </c>
    </row>
    <row r="105" spans="1:11" ht="25.5" x14ac:dyDescent="0.2">
      <c r="A105" s="23" t="s">
        <v>318</v>
      </c>
      <c r="B105" s="17" t="s">
        <v>319</v>
      </c>
      <c r="C105" s="18">
        <v>0</v>
      </c>
      <c r="D105" s="18">
        <v>334457337</v>
      </c>
      <c r="E105" s="18">
        <v>0</v>
      </c>
      <c r="F105" s="18">
        <v>0</v>
      </c>
      <c r="G105" s="18">
        <f t="shared" si="5"/>
        <v>0</v>
      </c>
      <c r="H105" s="18">
        <f t="shared" si="6"/>
        <v>0</v>
      </c>
      <c r="I105" s="19">
        <f t="shared" si="7"/>
        <v>0</v>
      </c>
      <c r="J105" s="19">
        <f t="shared" si="8"/>
        <v>0</v>
      </c>
      <c r="K105" s="19">
        <f t="shared" si="9"/>
        <v>0</v>
      </c>
    </row>
    <row r="106" spans="1:11" x14ac:dyDescent="0.2">
      <c r="A106" s="22" t="s">
        <v>320</v>
      </c>
      <c r="B106" s="17" t="s">
        <v>321</v>
      </c>
      <c r="C106" s="18">
        <v>-17430181.140000001</v>
      </c>
      <c r="D106" s="18">
        <v>-21306441</v>
      </c>
      <c r="E106" s="18">
        <v>-2545000</v>
      </c>
      <c r="F106" s="18">
        <v>-18915036.77</v>
      </c>
      <c r="G106" s="18">
        <f t="shared" si="5"/>
        <v>-1484855.629999999</v>
      </c>
      <c r="H106" s="18">
        <f t="shared" si="6"/>
        <v>16370036.77</v>
      </c>
      <c r="I106" s="19">
        <f t="shared" si="7"/>
        <v>8.5188766431832903</v>
      </c>
      <c r="J106" s="19">
        <f t="shared" si="8"/>
        <v>743.22344872298618</v>
      </c>
      <c r="K106" s="19">
        <f t="shared" si="9"/>
        <v>88.776144124680428</v>
      </c>
    </row>
    <row r="107" spans="1:11" x14ac:dyDescent="0.2">
      <c r="A107" s="27" t="s">
        <v>273</v>
      </c>
      <c r="B107" s="28" t="s">
        <v>322</v>
      </c>
      <c r="C107" s="29"/>
      <c r="D107" s="29"/>
      <c r="E107" s="29"/>
      <c r="F107" s="29"/>
      <c r="G107" s="29"/>
      <c r="H107" s="29"/>
      <c r="I107" s="30"/>
      <c r="J107" s="30"/>
      <c r="K107" s="30"/>
    </row>
    <row r="108" spans="1:11" x14ac:dyDescent="0.2">
      <c r="A108" s="16" t="s">
        <v>26</v>
      </c>
      <c r="B108" s="17" t="s">
        <v>27</v>
      </c>
      <c r="C108" s="18">
        <v>247532</v>
      </c>
      <c r="D108" s="18">
        <v>250647</v>
      </c>
      <c r="E108" s="18">
        <v>113149</v>
      </c>
      <c r="F108" s="18">
        <v>250647</v>
      </c>
      <c r="G108" s="18">
        <f t="shared" ref="G108:G120" si="10">F108-C108</f>
        <v>3115</v>
      </c>
      <c r="H108" s="18">
        <f t="shared" ref="H108:H120" si="11">E108-F108</f>
        <v>-137498</v>
      </c>
      <c r="I108" s="19">
        <f t="shared" ref="I108:I120" si="12">IF(ISERROR(F108/C108),0,F108/C108*100-100)</f>
        <v>1.2584231533700603</v>
      </c>
      <c r="J108" s="19">
        <f t="shared" ref="J108:J120" si="13">IF(ISERROR(F108/E108),0,F108/E108*100)</f>
        <v>221.51941245614188</v>
      </c>
      <c r="K108" s="19">
        <f t="shared" ref="K108:K120" si="14">IF(ISERROR(F108/D108),0,F108/D108*100)</f>
        <v>100</v>
      </c>
    </row>
    <row r="109" spans="1:11" x14ac:dyDescent="0.2">
      <c r="A109" s="22" t="s">
        <v>30</v>
      </c>
      <c r="B109" s="17" t="s">
        <v>31</v>
      </c>
      <c r="C109" s="18">
        <v>247532</v>
      </c>
      <c r="D109" s="18">
        <v>250647</v>
      </c>
      <c r="E109" s="18">
        <v>113149</v>
      </c>
      <c r="F109" s="18">
        <v>250647</v>
      </c>
      <c r="G109" s="18">
        <f t="shared" si="10"/>
        <v>3115</v>
      </c>
      <c r="H109" s="18">
        <f t="shared" si="11"/>
        <v>-137498</v>
      </c>
      <c r="I109" s="19">
        <f t="shared" si="12"/>
        <v>1.2584231533700603</v>
      </c>
      <c r="J109" s="19">
        <f t="shared" si="13"/>
        <v>221.51941245614188</v>
      </c>
      <c r="K109" s="19">
        <f t="shared" si="14"/>
        <v>100</v>
      </c>
    </row>
    <row r="110" spans="1:11" x14ac:dyDescent="0.2">
      <c r="A110" s="23" t="s">
        <v>32</v>
      </c>
      <c r="B110" s="17" t="s">
        <v>33</v>
      </c>
      <c r="C110" s="18">
        <v>247532</v>
      </c>
      <c r="D110" s="18">
        <v>250647</v>
      </c>
      <c r="E110" s="18">
        <v>113149</v>
      </c>
      <c r="F110" s="18">
        <v>250647</v>
      </c>
      <c r="G110" s="18">
        <f t="shared" si="10"/>
        <v>3115</v>
      </c>
      <c r="H110" s="18">
        <f t="shared" si="11"/>
        <v>-137498</v>
      </c>
      <c r="I110" s="19">
        <f t="shared" si="12"/>
        <v>1.2584231533700603</v>
      </c>
      <c r="J110" s="19">
        <f t="shared" si="13"/>
        <v>221.51941245614188</v>
      </c>
      <c r="K110" s="19">
        <f t="shared" si="14"/>
        <v>100</v>
      </c>
    </row>
    <row r="111" spans="1:11" x14ac:dyDescent="0.2">
      <c r="A111" s="16" t="s">
        <v>34</v>
      </c>
      <c r="B111" s="17" t="s">
        <v>35</v>
      </c>
      <c r="C111" s="18">
        <v>86288.76</v>
      </c>
      <c r="D111" s="18">
        <v>250647</v>
      </c>
      <c r="E111" s="18">
        <v>113149</v>
      </c>
      <c r="F111" s="18">
        <v>85332.51</v>
      </c>
      <c r="G111" s="18">
        <f t="shared" si="10"/>
        <v>-956.25</v>
      </c>
      <c r="H111" s="18">
        <f t="shared" si="11"/>
        <v>27816.490000000005</v>
      </c>
      <c r="I111" s="19">
        <f t="shared" si="12"/>
        <v>-1.1081976377919887</v>
      </c>
      <c r="J111" s="19">
        <f t="shared" si="13"/>
        <v>75.416053168830473</v>
      </c>
      <c r="K111" s="19">
        <f t="shared" si="14"/>
        <v>34.044895809644636</v>
      </c>
    </row>
    <row r="112" spans="1:11" x14ac:dyDescent="0.2">
      <c r="A112" s="22" t="s">
        <v>36</v>
      </c>
      <c r="B112" s="17" t="s">
        <v>37</v>
      </c>
      <c r="C112" s="18">
        <v>86288.76</v>
      </c>
      <c r="D112" s="18">
        <v>248647</v>
      </c>
      <c r="E112" s="18">
        <v>112149</v>
      </c>
      <c r="F112" s="18">
        <v>85332.51</v>
      </c>
      <c r="G112" s="18">
        <f t="shared" si="10"/>
        <v>-956.25</v>
      </c>
      <c r="H112" s="18">
        <f t="shared" si="11"/>
        <v>26816.490000000005</v>
      </c>
      <c r="I112" s="19">
        <f t="shared" si="12"/>
        <v>-1.1081976377919887</v>
      </c>
      <c r="J112" s="19">
        <f t="shared" si="13"/>
        <v>76.088516170451797</v>
      </c>
      <c r="K112" s="19">
        <f t="shared" si="14"/>
        <v>34.318737004669266</v>
      </c>
    </row>
    <row r="113" spans="1:11" x14ac:dyDescent="0.2">
      <c r="A113" s="23" t="s">
        <v>38</v>
      </c>
      <c r="B113" s="17" t="s">
        <v>39</v>
      </c>
      <c r="C113" s="18">
        <v>86288.76</v>
      </c>
      <c r="D113" s="18">
        <v>248647</v>
      </c>
      <c r="E113" s="18">
        <v>112149</v>
      </c>
      <c r="F113" s="18">
        <v>85332.51</v>
      </c>
      <c r="G113" s="18">
        <f t="shared" si="10"/>
        <v>-956.25</v>
      </c>
      <c r="H113" s="18">
        <f t="shared" si="11"/>
        <v>26816.490000000005</v>
      </c>
      <c r="I113" s="19">
        <f t="shared" si="12"/>
        <v>-1.1081976377919887</v>
      </c>
      <c r="J113" s="19">
        <f t="shared" si="13"/>
        <v>76.088516170451797</v>
      </c>
      <c r="K113" s="19">
        <f t="shared" si="14"/>
        <v>34.318737004669266</v>
      </c>
    </row>
    <row r="114" spans="1:11" x14ac:dyDescent="0.2">
      <c r="A114" s="24" t="s">
        <v>40</v>
      </c>
      <c r="B114" s="17" t="s">
        <v>41</v>
      </c>
      <c r="C114" s="18">
        <v>64007.5</v>
      </c>
      <c r="D114" s="18">
        <v>199183</v>
      </c>
      <c r="E114" s="18">
        <v>87659</v>
      </c>
      <c r="F114" s="18">
        <v>65815.75</v>
      </c>
      <c r="G114" s="18">
        <f t="shared" si="10"/>
        <v>1808.25</v>
      </c>
      <c r="H114" s="18">
        <f t="shared" si="11"/>
        <v>21843.25</v>
      </c>
      <c r="I114" s="19">
        <f t="shared" si="12"/>
        <v>2.8250595633324309</v>
      </c>
      <c r="J114" s="19">
        <f t="shared" si="13"/>
        <v>75.0815660685155</v>
      </c>
      <c r="K114" s="19">
        <f t="shared" si="14"/>
        <v>33.042855062932077</v>
      </c>
    </row>
    <row r="115" spans="1:11" x14ac:dyDescent="0.2">
      <c r="A115" s="24" t="s">
        <v>42</v>
      </c>
      <c r="B115" s="17" t="s">
        <v>43</v>
      </c>
      <c r="C115" s="18">
        <v>22281.26</v>
      </c>
      <c r="D115" s="18">
        <v>49464</v>
      </c>
      <c r="E115" s="18">
        <v>24490</v>
      </c>
      <c r="F115" s="18">
        <v>19516.759999999998</v>
      </c>
      <c r="G115" s="18">
        <f t="shared" si="10"/>
        <v>-2764.5</v>
      </c>
      <c r="H115" s="18">
        <f t="shared" si="11"/>
        <v>4973.2400000000016</v>
      </c>
      <c r="I115" s="19">
        <f t="shared" si="12"/>
        <v>-12.407287559141636</v>
      </c>
      <c r="J115" s="19">
        <f t="shared" si="13"/>
        <v>79.692772560228647</v>
      </c>
      <c r="K115" s="19">
        <f t="shared" si="14"/>
        <v>39.456493611515441</v>
      </c>
    </row>
    <row r="116" spans="1:11" x14ac:dyDescent="0.2">
      <c r="A116" s="22" t="s">
        <v>60</v>
      </c>
      <c r="B116" s="17" t="s">
        <v>61</v>
      </c>
      <c r="C116" s="18">
        <v>0</v>
      </c>
      <c r="D116" s="18">
        <v>2000</v>
      </c>
      <c r="E116" s="18">
        <v>1000</v>
      </c>
      <c r="F116" s="18">
        <v>0</v>
      </c>
      <c r="G116" s="18">
        <f t="shared" si="10"/>
        <v>0</v>
      </c>
      <c r="H116" s="18">
        <f t="shared" si="11"/>
        <v>1000</v>
      </c>
      <c r="I116" s="19">
        <f t="shared" si="12"/>
        <v>0</v>
      </c>
      <c r="J116" s="19">
        <f t="shared" si="13"/>
        <v>0</v>
      </c>
      <c r="K116" s="19">
        <f t="shared" si="14"/>
        <v>0</v>
      </c>
    </row>
    <row r="117" spans="1:11" x14ac:dyDescent="0.2">
      <c r="A117" s="23" t="s">
        <v>62</v>
      </c>
      <c r="B117" s="17" t="s">
        <v>63</v>
      </c>
      <c r="C117" s="18">
        <v>0</v>
      </c>
      <c r="D117" s="18">
        <v>2000</v>
      </c>
      <c r="E117" s="18">
        <v>1000</v>
      </c>
      <c r="F117" s="18">
        <v>0</v>
      </c>
      <c r="G117" s="18">
        <f t="shared" si="10"/>
        <v>0</v>
      </c>
      <c r="H117" s="18">
        <f t="shared" si="11"/>
        <v>1000</v>
      </c>
      <c r="I117" s="19">
        <f t="shared" si="12"/>
        <v>0</v>
      </c>
      <c r="J117" s="19">
        <f t="shared" si="13"/>
        <v>0</v>
      </c>
      <c r="K117" s="19">
        <f t="shared" si="14"/>
        <v>0</v>
      </c>
    </row>
    <row r="118" spans="1:11" x14ac:dyDescent="0.2">
      <c r="A118" s="16"/>
      <c r="B118" s="17" t="s">
        <v>64</v>
      </c>
      <c r="C118" s="18">
        <v>161243.24</v>
      </c>
      <c r="D118" s="18">
        <v>0</v>
      </c>
      <c r="E118" s="18">
        <v>0</v>
      </c>
      <c r="F118" s="18">
        <v>165314.49</v>
      </c>
      <c r="G118" s="18">
        <f t="shared" si="10"/>
        <v>4071.25</v>
      </c>
      <c r="H118" s="18">
        <f t="shared" si="11"/>
        <v>-165314.49</v>
      </c>
      <c r="I118" s="19">
        <f t="shared" si="12"/>
        <v>2.5249120521269646</v>
      </c>
      <c r="J118" s="19">
        <f t="shared" si="13"/>
        <v>0</v>
      </c>
      <c r="K118" s="19">
        <f t="shared" si="14"/>
        <v>0</v>
      </c>
    </row>
    <row r="119" spans="1:11" x14ac:dyDescent="0.2">
      <c r="A119" s="16" t="s">
        <v>65</v>
      </c>
      <c r="B119" s="17" t="s">
        <v>66</v>
      </c>
      <c r="C119" s="18">
        <v>-161243.24</v>
      </c>
      <c r="D119" s="18">
        <v>0</v>
      </c>
      <c r="E119" s="18">
        <v>0</v>
      </c>
      <c r="F119" s="18">
        <v>-165314.49</v>
      </c>
      <c r="G119" s="18">
        <f t="shared" si="10"/>
        <v>-4071.25</v>
      </c>
      <c r="H119" s="18">
        <f t="shared" si="11"/>
        <v>165314.49</v>
      </c>
      <c r="I119" s="19">
        <f t="shared" si="12"/>
        <v>2.5249120521269646</v>
      </c>
      <c r="J119" s="19">
        <f t="shared" si="13"/>
        <v>0</v>
      </c>
      <c r="K119" s="19">
        <f t="shared" si="14"/>
        <v>0</v>
      </c>
    </row>
    <row r="120" spans="1:11" x14ac:dyDescent="0.2">
      <c r="A120" s="22" t="s">
        <v>67</v>
      </c>
      <c r="B120" s="17" t="s">
        <v>68</v>
      </c>
      <c r="C120" s="18">
        <v>-161243.24</v>
      </c>
      <c r="D120" s="18">
        <v>0</v>
      </c>
      <c r="E120" s="18">
        <v>0</v>
      </c>
      <c r="F120" s="18">
        <v>-165314.49</v>
      </c>
      <c r="G120" s="18">
        <f t="shared" si="10"/>
        <v>-4071.25</v>
      </c>
      <c r="H120" s="18">
        <f t="shared" si="11"/>
        <v>165314.49</v>
      </c>
      <c r="I120" s="19">
        <f t="shared" si="12"/>
        <v>2.5249120521269646</v>
      </c>
      <c r="J120" s="19">
        <f t="shared" si="13"/>
        <v>0</v>
      </c>
      <c r="K120" s="19">
        <f t="shared" si="14"/>
        <v>0</v>
      </c>
    </row>
    <row r="121" spans="1:11" ht="25.5" x14ac:dyDescent="0.2">
      <c r="A121" s="27" t="s">
        <v>215</v>
      </c>
      <c r="B121" s="28" t="s">
        <v>323</v>
      </c>
      <c r="C121" s="29"/>
      <c r="D121" s="29"/>
      <c r="E121" s="29"/>
      <c r="F121" s="29"/>
      <c r="G121" s="29"/>
      <c r="H121" s="29"/>
      <c r="I121" s="30"/>
      <c r="J121" s="30"/>
      <c r="K121" s="30"/>
    </row>
    <row r="122" spans="1:11" x14ac:dyDescent="0.2">
      <c r="A122" s="16" t="s">
        <v>26</v>
      </c>
      <c r="B122" s="17" t="s">
        <v>27</v>
      </c>
      <c r="C122" s="18">
        <v>0</v>
      </c>
      <c r="D122" s="18">
        <v>4000000</v>
      </c>
      <c r="E122" s="18">
        <v>4000000</v>
      </c>
      <c r="F122" s="18">
        <v>4000000</v>
      </c>
      <c r="G122" s="18">
        <f t="shared" ref="G122:G128" si="15">F122-C122</f>
        <v>4000000</v>
      </c>
      <c r="H122" s="18">
        <f t="shared" ref="H122:H128" si="16">E122-F122</f>
        <v>0</v>
      </c>
      <c r="I122" s="19">
        <f t="shared" ref="I122:I128" si="17">IF(ISERROR(F122/C122),0,F122/C122*100-100)</f>
        <v>0</v>
      </c>
      <c r="J122" s="19">
        <f t="shared" ref="J122:J128" si="18">IF(ISERROR(F122/E122),0,F122/E122*100)</f>
        <v>100</v>
      </c>
      <c r="K122" s="19">
        <f t="shared" ref="K122:K128" si="19">IF(ISERROR(F122/D122),0,F122/D122*100)</f>
        <v>100</v>
      </c>
    </row>
    <row r="123" spans="1:11" x14ac:dyDescent="0.2">
      <c r="A123" s="22" t="s">
        <v>30</v>
      </c>
      <c r="B123" s="17" t="s">
        <v>31</v>
      </c>
      <c r="C123" s="18">
        <v>0</v>
      </c>
      <c r="D123" s="18">
        <v>4000000</v>
      </c>
      <c r="E123" s="18">
        <v>4000000</v>
      </c>
      <c r="F123" s="18">
        <v>4000000</v>
      </c>
      <c r="G123" s="18">
        <f t="shared" si="15"/>
        <v>4000000</v>
      </c>
      <c r="H123" s="18">
        <f t="shared" si="16"/>
        <v>0</v>
      </c>
      <c r="I123" s="19">
        <f t="shared" si="17"/>
        <v>0</v>
      </c>
      <c r="J123" s="19">
        <f t="shared" si="18"/>
        <v>100</v>
      </c>
      <c r="K123" s="19">
        <f t="shared" si="19"/>
        <v>100</v>
      </c>
    </row>
    <row r="124" spans="1:11" x14ac:dyDescent="0.2">
      <c r="A124" s="23" t="s">
        <v>32</v>
      </c>
      <c r="B124" s="17" t="s">
        <v>33</v>
      </c>
      <c r="C124" s="18">
        <v>0</v>
      </c>
      <c r="D124" s="18">
        <v>4000000</v>
      </c>
      <c r="E124" s="18">
        <v>4000000</v>
      </c>
      <c r="F124" s="18">
        <v>4000000</v>
      </c>
      <c r="G124" s="18">
        <f t="shared" si="15"/>
        <v>4000000</v>
      </c>
      <c r="H124" s="18">
        <f t="shared" si="16"/>
        <v>0</v>
      </c>
      <c r="I124" s="19">
        <f t="shared" si="17"/>
        <v>0</v>
      </c>
      <c r="J124" s="19">
        <f t="shared" si="18"/>
        <v>100</v>
      </c>
      <c r="K124" s="19">
        <f t="shared" si="19"/>
        <v>100</v>
      </c>
    </row>
    <row r="125" spans="1:11" x14ac:dyDescent="0.2">
      <c r="A125" s="16" t="s">
        <v>34</v>
      </c>
      <c r="B125" s="17" t="s">
        <v>35</v>
      </c>
      <c r="C125" s="18">
        <v>0</v>
      </c>
      <c r="D125" s="18">
        <v>4000000</v>
      </c>
      <c r="E125" s="18">
        <v>4000000</v>
      </c>
      <c r="F125" s="18">
        <v>4000000</v>
      </c>
      <c r="G125" s="18">
        <f t="shared" si="15"/>
        <v>4000000</v>
      </c>
      <c r="H125" s="18">
        <f t="shared" si="16"/>
        <v>0</v>
      </c>
      <c r="I125" s="19">
        <f t="shared" si="17"/>
        <v>0</v>
      </c>
      <c r="J125" s="19">
        <f t="shared" si="18"/>
        <v>100</v>
      </c>
      <c r="K125" s="19">
        <f t="shared" si="19"/>
        <v>100</v>
      </c>
    </row>
    <row r="126" spans="1:11" x14ac:dyDescent="0.2">
      <c r="A126" s="22" t="s">
        <v>36</v>
      </c>
      <c r="B126" s="17" t="s">
        <v>37</v>
      </c>
      <c r="C126" s="18">
        <v>0</v>
      </c>
      <c r="D126" s="18">
        <v>4000000</v>
      </c>
      <c r="E126" s="18">
        <v>4000000</v>
      </c>
      <c r="F126" s="18">
        <v>4000000</v>
      </c>
      <c r="G126" s="18">
        <f t="shared" si="15"/>
        <v>4000000</v>
      </c>
      <c r="H126" s="18">
        <f t="shared" si="16"/>
        <v>0</v>
      </c>
      <c r="I126" s="19">
        <f t="shared" si="17"/>
        <v>0</v>
      </c>
      <c r="J126" s="19">
        <f t="shared" si="18"/>
        <v>100</v>
      </c>
      <c r="K126" s="19">
        <f t="shared" si="19"/>
        <v>100</v>
      </c>
    </row>
    <row r="127" spans="1:11" x14ac:dyDescent="0.2">
      <c r="A127" s="23" t="s">
        <v>46</v>
      </c>
      <c r="B127" s="17" t="s">
        <v>47</v>
      </c>
      <c r="C127" s="18">
        <v>0</v>
      </c>
      <c r="D127" s="18">
        <v>4000000</v>
      </c>
      <c r="E127" s="18">
        <v>4000000</v>
      </c>
      <c r="F127" s="18">
        <v>4000000</v>
      </c>
      <c r="G127" s="18">
        <f t="shared" si="15"/>
        <v>4000000</v>
      </c>
      <c r="H127" s="18">
        <f t="shared" si="16"/>
        <v>0</v>
      </c>
      <c r="I127" s="19">
        <f t="shared" si="17"/>
        <v>0</v>
      </c>
      <c r="J127" s="19">
        <f t="shared" si="18"/>
        <v>100</v>
      </c>
      <c r="K127" s="19">
        <f t="shared" si="19"/>
        <v>100</v>
      </c>
    </row>
    <row r="128" spans="1:11" x14ac:dyDescent="0.2">
      <c r="A128" s="24" t="s">
        <v>48</v>
      </c>
      <c r="B128" s="17" t="s">
        <v>49</v>
      </c>
      <c r="C128" s="18">
        <v>0</v>
      </c>
      <c r="D128" s="18">
        <v>4000000</v>
      </c>
      <c r="E128" s="18">
        <v>4000000</v>
      </c>
      <c r="F128" s="18">
        <v>4000000</v>
      </c>
      <c r="G128" s="18">
        <f t="shared" si="15"/>
        <v>4000000</v>
      </c>
      <c r="H128" s="18">
        <f t="shared" si="16"/>
        <v>0</v>
      </c>
      <c r="I128" s="19">
        <f t="shared" si="17"/>
        <v>0</v>
      </c>
      <c r="J128" s="19">
        <f t="shared" si="18"/>
        <v>100</v>
      </c>
      <c r="K128" s="19">
        <f t="shared" si="19"/>
        <v>100</v>
      </c>
    </row>
    <row r="129" spans="1:11" x14ac:dyDescent="0.2">
      <c r="A129" s="27" t="s">
        <v>217</v>
      </c>
      <c r="B129" s="28" t="s">
        <v>324</v>
      </c>
      <c r="C129" s="29"/>
      <c r="D129" s="29"/>
      <c r="E129" s="29"/>
      <c r="F129" s="29"/>
      <c r="G129" s="29"/>
      <c r="H129" s="29"/>
      <c r="I129" s="30"/>
      <c r="J129" s="30"/>
      <c r="K129" s="30"/>
    </row>
    <row r="130" spans="1:11" x14ac:dyDescent="0.2">
      <c r="A130" s="16" t="s">
        <v>26</v>
      </c>
      <c r="B130" s="17" t="s">
        <v>27</v>
      </c>
      <c r="C130" s="18">
        <v>180089118</v>
      </c>
      <c r="D130" s="18">
        <v>212515894</v>
      </c>
      <c r="E130" s="18">
        <v>147144683</v>
      </c>
      <c r="F130" s="18">
        <v>212516952.78</v>
      </c>
      <c r="G130" s="18">
        <f t="shared" ref="G130:G145" si="20">F130-C130</f>
        <v>32427834.780000001</v>
      </c>
      <c r="H130" s="18">
        <f t="shared" ref="H130:H145" si="21">E130-F130</f>
        <v>-65372269.780000001</v>
      </c>
      <c r="I130" s="19">
        <f t="shared" ref="I130:I145" si="22">IF(ISERROR(F130/C130),0,F130/C130*100-100)</f>
        <v>18.006548724393227</v>
      </c>
      <c r="J130" s="19">
        <f t="shared" ref="J130:J145" si="23">IF(ISERROR(F130/E130),0,F130/E130*100)</f>
        <v>144.4272048756257</v>
      </c>
      <c r="K130" s="19">
        <f t="shared" ref="K130:K145" si="24">IF(ISERROR(F130/D130),0,F130/D130*100)</f>
        <v>100.00049821214785</v>
      </c>
    </row>
    <row r="131" spans="1:11" ht="25.5" x14ac:dyDescent="0.2">
      <c r="A131" s="22" t="s">
        <v>28</v>
      </c>
      <c r="B131" s="17" t="s">
        <v>29</v>
      </c>
      <c r="C131" s="18">
        <v>0</v>
      </c>
      <c r="D131" s="18">
        <v>0</v>
      </c>
      <c r="E131" s="18">
        <v>0</v>
      </c>
      <c r="F131" s="18">
        <v>1058.78</v>
      </c>
      <c r="G131" s="18">
        <f t="shared" si="20"/>
        <v>1058.78</v>
      </c>
      <c r="H131" s="18">
        <f t="shared" si="21"/>
        <v>-1058.78</v>
      </c>
      <c r="I131" s="19">
        <f t="shared" si="22"/>
        <v>0</v>
      </c>
      <c r="J131" s="19">
        <f t="shared" si="23"/>
        <v>0</v>
      </c>
      <c r="K131" s="19">
        <f t="shared" si="24"/>
        <v>0</v>
      </c>
    </row>
    <row r="132" spans="1:11" x14ac:dyDescent="0.2">
      <c r="A132" s="22" t="s">
        <v>30</v>
      </c>
      <c r="B132" s="17" t="s">
        <v>31</v>
      </c>
      <c r="C132" s="18">
        <v>180089118</v>
      </c>
      <c r="D132" s="18">
        <v>212515894</v>
      </c>
      <c r="E132" s="18">
        <v>147144683</v>
      </c>
      <c r="F132" s="18">
        <v>212515894</v>
      </c>
      <c r="G132" s="18">
        <f t="shared" si="20"/>
        <v>32426776</v>
      </c>
      <c r="H132" s="18">
        <f t="shared" si="21"/>
        <v>-65371211</v>
      </c>
      <c r="I132" s="19">
        <f t="shared" si="22"/>
        <v>18.005960804361322</v>
      </c>
      <c r="J132" s="19">
        <f t="shared" si="23"/>
        <v>144.42648532533113</v>
      </c>
      <c r="K132" s="19">
        <f t="shared" si="24"/>
        <v>100</v>
      </c>
    </row>
    <row r="133" spans="1:11" x14ac:dyDescent="0.2">
      <c r="A133" s="23" t="s">
        <v>32</v>
      </c>
      <c r="B133" s="17" t="s">
        <v>33</v>
      </c>
      <c r="C133" s="18">
        <v>180089118</v>
      </c>
      <c r="D133" s="18">
        <v>212515894</v>
      </c>
      <c r="E133" s="18">
        <v>147144683</v>
      </c>
      <c r="F133" s="18">
        <v>212515894</v>
      </c>
      <c r="G133" s="18">
        <f t="shared" si="20"/>
        <v>32426776</v>
      </c>
      <c r="H133" s="18">
        <f t="shared" si="21"/>
        <v>-65371211</v>
      </c>
      <c r="I133" s="19">
        <f t="shared" si="22"/>
        <v>18.005960804361322</v>
      </c>
      <c r="J133" s="19">
        <f t="shared" si="23"/>
        <v>144.42648532533113</v>
      </c>
      <c r="K133" s="19">
        <f t="shared" si="24"/>
        <v>100</v>
      </c>
    </row>
    <row r="134" spans="1:11" x14ac:dyDescent="0.2">
      <c r="A134" s="16" t="s">
        <v>34</v>
      </c>
      <c r="B134" s="17" t="s">
        <v>35</v>
      </c>
      <c r="C134" s="18">
        <v>115425280.48999999</v>
      </c>
      <c r="D134" s="18">
        <v>212515894</v>
      </c>
      <c r="E134" s="18">
        <v>147144683</v>
      </c>
      <c r="F134" s="18">
        <v>145769224.88</v>
      </c>
      <c r="G134" s="18">
        <f t="shared" si="20"/>
        <v>30343944.390000001</v>
      </c>
      <c r="H134" s="18">
        <f t="shared" si="21"/>
        <v>1375458.1200000048</v>
      </c>
      <c r="I134" s="19">
        <f t="shared" si="22"/>
        <v>26.288820145105802</v>
      </c>
      <c r="J134" s="19">
        <f t="shared" si="23"/>
        <v>99.065234236156527</v>
      </c>
      <c r="K134" s="19">
        <f t="shared" si="24"/>
        <v>68.592151926293099</v>
      </c>
    </row>
    <row r="135" spans="1:11" x14ac:dyDescent="0.2">
      <c r="A135" s="22" t="s">
        <v>36</v>
      </c>
      <c r="B135" s="17" t="s">
        <v>37</v>
      </c>
      <c r="C135" s="18">
        <v>115249627.31</v>
      </c>
      <c r="D135" s="18">
        <v>211886136</v>
      </c>
      <c r="E135" s="18">
        <v>146934021</v>
      </c>
      <c r="F135" s="18">
        <v>145668354.03</v>
      </c>
      <c r="G135" s="18">
        <f t="shared" si="20"/>
        <v>30418726.719999999</v>
      </c>
      <c r="H135" s="18">
        <f t="shared" si="21"/>
        <v>1265666.9699999988</v>
      </c>
      <c r="I135" s="19">
        <f t="shared" si="22"/>
        <v>26.393774478922438</v>
      </c>
      <c r="J135" s="19">
        <f t="shared" si="23"/>
        <v>99.138615440191344</v>
      </c>
      <c r="K135" s="19">
        <f t="shared" si="24"/>
        <v>68.748412133014696</v>
      </c>
    </row>
    <row r="136" spans="1:11" x14ac:dyDescent="0.2">
      <c r="A136" s="23" t="s">
        <v>38</v>
      </c>
      <c r="B136" s="17" t="s">
        <v>39</v>
      </c>
      <c r="C136" s="18">
        <v>4580932.33</v>
      </c>
      <c r="D136" s="18">
        <v>12632453</v>
      </c>
      <c r="E136" s="18">
        <v>6007092</v>
      </c>
      <c r="F136" s="18">
        <v>5537558.6699999999</v>
      </c>
      <c r="G136" s="18">
        <f t="shared" si="20"/>
        <v>956626.33999999985</v>
      </c>
      <c r="H136" s="18">
        <f t="shared" si="21"/>
        <v>469533.33000000007</v>
      </c>
      <c r="I136" s="19">
        <f t="shared" si="22"/>
        <v>20.882786976248568</v>
      </c>
      <c r="J136" s="19">
        <f t="shared" si="23"/>
        <v>92.183683386237476</v>
      </c>
      <c r="K136" s="19">
        <f t="shared" si="24"/>
        <v>43.835972870827227</v>
      </c>
    </row>
    <row r="137" spans="1:11" x14ac:dyDescent="0.2">
      <c r="A137" s="24" t="s">
        <v>40</v>
      </c>
      <c r="B137" s="17" t="s">
        <v>41</v>
      </c>
      <c r="C137" s="18">
        <v>2732946.93</v>
      </c>
      <c r="D137" s="18">
        <v>7254230</v>
      </c>
      <c r="E137" s="18">
        <v>3102881</v>
      </c>
      <c r="F137" s="18">
        <v>3316782.89</v>
      </c>
      <c r="G137" s="18">
        <f t="shared" si="20"/>
        <v>583835.96</v>
      </c>
      <c r="H137" s="18">
        <f t="shared" si="21"/>
        <v>-213901.89000000013</v>
      </c>
      <c r="I137" s="19">
        <f t="shared" si="22"/>
        <v>21.362872201839636</v>
      </c>
      <c r="J137" s="19">
        <f t="shared" si="23"/>
        <v>106.89365431674629</v>
      </c>
      <c r="K137" s="19">
        <f t="shared" si="24"/>
        <v>45.72205306421219</v>
      </c>
    </row>
    <row r="138" spans="1:11" x14ac:dyDescent="0.2">
      <c r="A138" s="24" t="s">
        <v>42</v>
      </c>
      <c r="B138" s="17" t="s">
        <v>43</v>
      </c>
      <c r="C138" s="18">
        <v>1847985.4</v>
      </c>
      <c r="D138" s="18">
        <v>5378223</v>
      </c>
      <c r="E138" s="18">
        <v>2904211</v>
      </c>
      <c r="F138" s="18">
        <v>2220775.7799999998</v>
      </c>
      <c r="G138" s="18">
        <f t="shared" si="20"/>
        <v>372790.37999999989</v>
      </c>
      <c r="H138" s="18">
        <f t="shared" si="21"/>
        <v>683435.2200000002</v>
      </c>
      <c r="I138" s="19">
        <f t="shared" si="22"/>
        <v>20.17279898423439</v>
      </c>
      <c r="J138" s="19">
        <f t="shared" si="23"/>
        <v>76.467439177112126</v>
      </c>
      <c r="K138" s="19">
        <f t="shared" si="24"/>
        <v>41.291998862821416</v>
      </c>
    </row>
    <row r="139" spans="1:11" x14ac:dyDescent="0.2">
      <c r="A139" s="25" t="s">
        <v>44</v>
      </c>
      <c r="B139" s="17" t="s">
        <v>45</v>
      </c>
      <c r="C139" s="18">
        <v>13297.95</v>
      </c>
      <c r="D139" s="18">
        <v>0</v>
      </c>
      <c r="E139" s="18">
        <v>0</v>
      </c>
      <c r="F139" s="18">
        <v>37850.839999999997</v>
      </c>
      <c r="G139" s="18">
        <f t="shared" si="20"/>
        <v>24552.889999999996</v>
      </c>
      <c r="H139" s="18">
        <f t="shared" si="21"/>
        <v>-37850.839999999997</v>
      </c>
      <c r="I139" s="19">
        <f t="shared" si="22"/>
        <v>184.63665452193754</v>
      </c>
      <c r="J139" s="19">
        <f t="shared" si="23"/>
        <v>0</v>
      </c>
      <c r="K139" s="19">
        <f t="shared" si="24"/>
        <v>0</v>
      </c>
    </row>
    <row r="140" spans="1:11" x14ac:dyDescent="0.2">
      <c r="A140" s="23" t="s">
        <v>304</v>
      </c>
      <c r="B140" s="17" t="s">
        <v>305</v>
      </c>
      <c r="C140" s="18">
        <v>110668694.98</v>
      </c>
      <c r="D140" s="18">
        <v>199253683</v>
      </c>
      <c r="E140" s="18">
        <v>140926929</v>
      </c>
      <c r="F140" s="18">
        <v>140130795.36000001</v>
      </c>
      <c r="G140" s="18">
        <f t="shared" si="20"/>
        <v>29462100.38000001</v>
      </c>
      <c r="H140" s="18">
        <f t="shared" si="21"/>
        <v>796133.63999998569</v>
      </c>
      <c r="I140" s="19">
        <f t="shared" si="22"/>
        <v>26.621891931882274</v>
      </c>
      <c r="J140" s="19">
        <f t="shared" si="23"/>
        <v>99.435073448595489</v>
      </c>
      <c r="K140" s="19">
        <f t="shared" si="24"/>
        <v>70.327831962835035</v>
      </c>
    </row>
    <row r="141" spans="1:11" x14ac:dyDescent="0.2">
      <c r="A141" s="22" t="s">
        <v>60</v>
      </c>
      <c r="B141" s="17" t="s">
        <v>61</v>
      </c>
      <c r="C141" s="18">
        <v>175653.18</v>
      </c>
      <c r="D141" s="18">
        <v>629758</v>
      </c>
      <c r="E141" s="18">
        <v>210662</v>
      </c>
      <c r="F141" s="18">
        <v>100870.85</v>
      </c>
      <c r="G141" s="18">
        <f t="shared" si="20"/>
        <v>-74782.329999999987</v>
      </c>
      <c r="H141" s="18">
        <f t="shared" si="21"/>
        <v>109791.15</v>
      </c>
      <c r="I141" s="19">
        <f t="shared" si="22"/>
        <v>-42.573854911137957</v>
      </c>
      <c r="J141" s="19">
        <f t="shared" si="23"/>
        <v>47.882793289724773</v>
      </c>
      <c r="K141" s="19">
        <f t="shared" si="24"/>
        <v>16.017398746820209</v>
      </c>
    </row>
    <row r="142" spans="1:11" x14ac:dyDescent="0.2">
      <c r="A142" s="23" t="s">
        <v>62</v>
      </c>
      <c r="B142" s="17" t="s">
        <v>63</v>
      </c>
      <c r="C142" s="18">
        <v>175653.18</v>
      </c>
      <c r="D142" s="18">
        <v>629758</v>
      </c>
      <c r="E142" s="18">
        <v>210662</v>
      </c>
      <c r="F142" s="18">
        <v>100870.85</v>
      </c>
      <c r="G142" s="18">
        <f t="shared" si="20"/>
        <v>-74782.329999999987</v>
      </c>
      <c r="H142" s="18">
        <f t="shared" si="21"/>
        <v>109791.15</v>
      </c>
      <c r="I142" s="19">
        <f t="shared" si="22"/>
        <v>-42.573854911137957</v>
      </c>
      <c r="J142" s="19">
        <f t="shared" si="23"/>
        <v>47.882793289724773</v>
      </c>
      <c r="K142" s="19">
        <f t="shared" si="24"/>
        <v>16.017398746820209</v>
      </c>
    </row>
    <row r="143" spans="1:11" x14ac:dyDescent="0.2">
      <c r="A143" s="16"/>
      <c r="B143" s="17" t="s">
        <v>64</v>
      </c>
      <c r="C143" s="18">
        <v>64663837.509999998</v>
      </c>
      <c r="D143" s="18">
        <v>0</v>
      </c>
      <c r="E143" s="18">
        <v>0</v>
      </c>
      <c r="F143" s="18">
        <v>66747727.899999999</v>
      </c>
      <c r="G143" s="18">
        <f t="shared" si="20"/>
        <v>2083890.3900000006</v>
      </c>
      <c r="H143" s="18">
        <f t="shared" si="21"/>
        <v>-66747727.899999999</v>
      </c>
      <c r="I143" s="19">
        <f t="shared" si="22"/>
        <v>3.2226519028935456</v>
      </c>
      <c r="J143" s="19">
        <f t="shared" si="23"/>
        <v>0</v>
      </c>
      <c r="K143" s="19">
        <f t="shared" si="24"/>
        <v>0</v>
      </c>
    </row>
    <row r="144" spans="1:11" x14ac:dyDescent="0.2">
      <c r="A144" s="16" t="s">
        <v>65</v>
      </c>
      <c r="B144" s="17" t="s">
        <v>66</v>
      </c>
      <c r="C144" s="18">
        <v>-64663837.509999998</v>
      </c>
      <c r="D144" s="18">
        <v>0</v>
      </c>
      <c r="E144" s="18">
        <v>0</v>
      </c>
      <c r="F144" s="18">
        <v>-66747727.899999999</v>
      </c>
      <c r="G144" s="18">
        <f t="shared" si="20"/>
        <v>-2083890.3900000006</v>
      </c>
      <c r="H144" s="18">
        <f t="shared" si="21"/>
        <v>66747727.899999999</v>
      </c>
      <c r="I144" s="19">
        <f t="shared" si="22"/>
        <v>3.2226519028935456</v>
      </c>
      <c r="J144" s="19">
        <f t="shared" si="23"/>
        <v>0</v>
      </c>
      <c r="K144" s="19">
        <f t="shared" si="24"/>
        <v>0</v>
      </c>
    </row>
    <row r="145" spans="1:11" x14ac:dyDescent="0.2">
      <c r="A145" s="22" t="s">
        <v>67</v>
      </c>
      <c r="B145" s="17" t="s">
        <v>68</v>
      </c>
      <c r="C145" s="18">
        <v>-64663837.509999998</v>
      </c>
      <c r="D145" s="18">
        <v>0</v>
      </c>
      <c r="E145" s="18">
        <v>0</v>
      </c>
      <c r="F145" s="18">
        <v>-66747727.899999999</v>
      </c>
      <c r="G145" s="18">
        <f t="shared" si="20"/>
        <v>-2083890.3900000006</v>
      </c>
      <c r="H145" s="18">
        <f t="shared" si="21"/>
        <v>66747727.899999999</v>
      </c>
      <c r="I145" s="19">
        <f t="shared" si="22"/>
        <v>3.2226519028935456</v>
      </c>
      <c r="J145" s="19">
        <f t="shared" si="23"/>
        <v>0</v>
      </c>
      <c r="K145" s="19">
        <f t="shared" si="24"/>
        <v>0</v>
      </c>
    </row>
    <row r="146" spans="1:11" x14ac:dyDescent="0.2">
      <c r="A146" s="36" t="s">
        <v>325</v>
      </c>
      <c r="B146" s="28" t="s">
        <v>326</v>
      </c>
      <c r="C146" s="29"/>
      <c r="D146" s="29"/>
      <c r="E146" s="29"/>
      <c r="F146" s="29"/>
      <c r="G146" s="29"/>
      <c r="H146" s="29"/>
      <c r="I146" s="30"/>
      <c r="J146" s="30"/>
      <c r="K146" s="30"/>
    </row>
    <row r="147" spans="1:11" x14ac:dyDescent="0.2">
      <c r="A147" s="16" t="s">
        <v>26</v>
      </c>
      <c r="B147" s="17" t="s">
        <v>27</v>
      </c>
      <c r="C147" s="18">
        <v>11342242</v>
      </c>
      <c r="D147" s="18">
        <v>10685811</v>
      </c>
      <c r="E147" s="18">
        <v>4407956</v>
      </c>
      <c r="F147" s="18">
        <v>10686869.779999999</v>
      </c>
      <c r="G147" s="18">
        <f t="shared" ref="G147:G161" si="25">F147-C147</f>
        <v>-655372.22000000067</v>
      </c>
      <c r="H147" s="18">
        <f t="shared" ref="H147:H161" si="26">E147-F147</f>
        <v>-6278913.7799999993</v>
      </c>
      <c r="I147" s="19">
        <f t="shared" ref="I147:I161" si="27">IF(ISERROR(F147/C147),0,F147/C147*100-100)</f>
        <v>-5.7781540898175194</v>
      </c>
      <c r="J147" s="19">
        <f t="shared" ref="J147:J161" si="28">IF(ISERROR(F147/E147),0,F147/E147*100)</f>
        <v>242.44501941489435</v>
      </c>
      <c r="K147" s="19">
        <f t="shared" ref="K147:K161" si="29">IF(ISERROR(F147/D147),0,F147/D147*100)</f>
        <v>100.00990827930607</v>
      </c>
    </row>
    <row r="148" spans="1:11" ht="25.5" x14ac:dyDescent="0.2">
      <c r="A148" s="22" t="s">
        <v>28</v>
      </c>
      <c r="B148" s="17" t="s">
        <v>29</v>
      </c>
      <c r="C148" s="18">
        <v>0</v>
      </c>
      <c r="D148" s="18">
        <v>0</v>
      </c>
      <c r="E148" s="18">
        <v>0</v>
      </c>
      <c r="F148" s="18">
        <v>1058.78</v>
      </c>
      <c r="G148" s="18">
        <f t="shared" si="25"/>
        <v>1058.78</v>
      </c>
      <c r="H148" s="18">
        <f t="shared" si="26"/>
        <v>-1058.78</v>
      </c>
      <c r="I148" s="19">
        <f t="shared" si="27"/>
        <v>0</v>
      </c>
      <c r="J148" s="19">
        <f t="shared" si="28"/>
        <v>0</v>
      </c>
      <c r="K148" s="19">
        <f t="shared" si="29"/>
        <v>0</v>
      </c>
    </row>
    <row r="149" spans="1:11" x14ac:dyDescent="0.2">
      <c r="A149" s="22" t="s">
        <v>30</v>
      </c>
      <c r="B149" s="17" t="s">
        <v>31</v>
      </c>
      <c r="C149" s="18">
        <v>11342242</v>
      </c>
      <c r="D149" s="18">
        <v>10685811</v>
      </c>
      <c r="E149" s="18">
        <v>4407956</v>
      </c>
      <c r="F149" s="18">
        <v>10685811</v>
      </c>
      <c r="G149" s="18">
        <f t="shared" si="25"/>
        <v>-656431</v>
      </c>
      <c r="H149" s="18">
        <f t="shared" si="26"/>
        <v>-6277855</v>
      </c>
      <c r="I149" s="19">
        <f t="shared" si="27"/>
        <v>-5.7874889285557458</v>
      </c>
      <c r="J149" s="19">
        <f t="shared" si="28"/>
        <v>242.42099966515093</v>
      </c>
      <c r="K149" s="19">
        <f t="shared" si="29"/>
        <v>100</v>
      </c>
    </row>
    <row r="150" spans="1:11" x14ac:dyDescent="0.2">
      <c r="A150" s="23" t="s">
        <v>32</v>
      </c>
      <c r="B150" s="17" t="s">
        <v>33</v>
      </c>
      <c r="C150" s="18">
        <v>11342242</v>
      </c>
      <c r="D150" s="18">
        <v>10685811</v>
      </c>
      <c r="E150" s="18">
        <v>4407956</v>
      </c>
      <c r="F150" s="18">
        <v>10685811</v>
      </c>
      <c r="G150" s="18">
        <f t="shared" si="25"/>
        <v>-656431</v>
      </c>
      <c r="H150" s="18">
        <f t="shared" si="26"/>
        <v>-6277855</v>
      </c>
      <c r="I150" s="19">
        <f t="shared" si="27"/>
        <v>-5.7874889285557458</v>
      </c>
      <c r="J150" s="19">
        <f t="shared" si="28"/>
        <v>242.42099966515093</v>
      </c>
      <c r="K150" s="19">
        <f t="shared" si="29"/>
        <v>100</v>
      </c>
    </row>
    <row r="151" spans="1:11" x14ac:dyDescent="0.2">
      <c r="A151" s="16" t="s">
        <v>34</v>
      </c>
      <c r="B151" s="17" t="s">
        <v>35</v>
      </c>
      <c r="C151" s="18">
        <v>3743677.52</v>
      </c>
      <c r="D151" s="18">
        <v>10685811</v>
      </c>
      <c r="E151" s="18">
        <v>4407956</v>
      </c>
      <c r="F151" s="18">
        <v>4544647.7300000004</v>
      </c>
      <c r="G151" s="18">
        <f t="shared" si="25"/>
        <v>800970.21000000043</v>
      </c>
      <c r="H151" s="18">
        <f t="shared" si="26"/>
        <v>-136691.73000000045</v>
      </c>
      <c r="I151" s="19">
        <f t="shared" si="27"/>
        <v>21.395277924472538</v>
      </c>
      <c r="J151" s="19">
        <f t="shared" si="28"/>
        <v>103.10102301384134</v>
      </c>
      <c r="K151" s="19">
        <f t="shared" si="29"/>
        <v>42.529740887238233</v>
      </c>
    </row>
    <row r="152" spans="1:11" x14ac:dyDescent="0.2">
      <c r="A152" s="22" t="s">
        <v>36</v>
      </c>
      <c r="B152" s="17" t="s">
        <v>37</v>
      </c>
      <c r="C152" s="18">
        <v>3568024.34</v>
      </c>
      <c r="D152" s="18">
        <v>10056053</v>
      </c>
      <c r="E152" s="18">
        <v>4197294</v>
      </c>
      <c r="F152" s="18">
        <v>4443776.88</v>
      </c>
      <c r="G152" s="18">
        <f t="shared" si="25"/>
        <v>875752.54</v>
      </c>
      <c r="H152" s="18">
        <f t="shared" si="26"/>
        <v>-246482.87999999989</v>
      </c>
      <c r="I152" s="19">
        <f t="shared" si="27"/>
        <v>24.544466532422817</v>
      </c>
      <c r="J152" s="19">
        <f t="shared" si="28"/>
        <v>105.87242351858126</v>
      </c>
      <c r="K152" s="19">
        <f t="shared" si="29"/>
        <v>44.190070199510686</v>
      </c>
    </row>
    <row r="153" spans="1:11" x14ac:dyDescent="0.2">
      <c r="A153" s="23" t="s">
        <v>38</v>
      </c>
      <c r="B153" s="17" t="s">
        <v>39</v>
      </c>
      <c r="C153" s="18">
        <v>3568024.34</v>
      </c>
      <c r="D153" s="18">
        <v>10056053</v>
      </c>
      <c r="E153" s="18">
        <v>4197294</v>
      </c>
      <c r="F153" s="18">
        <v>4443776.88</v>
      </c>
      <c r="G153" s="18">
        <f t="shared" si="25"/>
        <v>875752.54</v>
      </c>
      <c r="H153" s="18">
        <f t="shared" si="26"/>
        <v>-246482.87999999989</v>
      </c>
      <c r="I153" s="19">
        <f t="shared" si="27"/>
        <v>24.544466532422817</v>
      </c>
      <c r="J153" s="19">
        <f t="shared" si="28"/>
        <v>105.87242351858126</v>
      </c>
      <c r="K153" s="19">
        <f t="shared" si="29"/>
        <v>44.190070199510686</v>
      </c>
    </row>
    <row r="154" spans="1:11" x14ac:dyDescent="0.2">
      <c r="A154" s="24" t="s">
        <v>40</v>
      </c>
      <c r="B154" s="17" t="s">
        <v>41</v>
      </c>
      <c r="C154" s="18">
        <v>2732946.93</v>
      </c>
      <c r="D154" s="18">
        <v>7254230</v>
      </c>
      <c r="E154" s="18">
        <v>3102881</v>
      </c>
      <c r="F154" s="18">
        <v>3316782.89</v>
      </c>
      <c r="G154" s="18">
        <f t="shared" si="25"/>
        <v>583835.96</v>
      </c>
      <c r="H154" s="18">
        <f t="shared" si="26"/>
        <v>-213901.89000000013</v>
      </c>
      <c r="I154" s="19">
        <f t="shared" si="27"/>
        <v>21.362872201839636</v>
      </c>
      <c r="J154" s="19">
        <f t="shared" si="28"/>
        <v>106.89365431674629</v>
      </c>
      <c r="K154" s="19">
        <f t="shared" si="29"/>
        <v>45.72205306421219</v>
      </c>
    </row>
    <row r="155" spans="1:11" x14ac:dyDescent="0.2">
      <c r="A155" s="24" t="s">
        <v>42</v>
      </c>
      <c r="B155" s="17" t="s">
        <v>43</v>
      </c>
      <c r="C155" s="18">
        <v>835077.41</v>
      </c>
      <c r="D155" s="18">
        <v>2801823</v>
      </c>
      <c r="E155" s="18">
        <v>1094413</v>
      </c>
      <c r="F155" s="18">
        <v>1126993.99</v>
      </c>
      <c r="G155" s="18">
        <f t="shared" si="25"/>
        <v>291916.57999999996</v>
      </c>
      <c r="H155" s="18">
        <f t="shared" si="26"/>
        <v>-32580.989999999991</v>
      </c>
      <c r="I155" s="19">
        <f t="shared" si="27"/>
        <v>34.95682873279975</v>
      </c>
      <c r="J155" s="19">
        <f t="shared" si="28"/>
        <v>102.97702878163911</v>
      </c>
      <c r="K155" s="19">
        <f t="shared" si="29"/>
        <v>40.223596922432286</v>
      </c>
    </row>
    <row r="156" spans="1:11" x14ac:dyDescent="0.2">
      <c r="A156" s="25" t="s">
        <v>44</v>
      </c>
      <c r="B156" s="17" t="s">
        <v>45</v>
      </c>
      <c r="C156" s="18">
        <v>13297.95</v>
      </c>
      <c r="D156" s="18">
        <v>0</v>
      </c>
      <c r="E156" s="18">
        <v>0</v>
      </c>
      <c r="F156" s="18">
        <v>37850.839999999997</v>
      </c>
      <c r="G156" s="18">
        <f t="shared" si="25"/>
        <v>24552.889999999996</v>
      </c>
      <c r="H156" s="18">
        <f t="shared" si="26"/>
        <v>-37850.839999999997</v>
      </c>
      <c r="I156" s="19">
        <f t="shared" si="27"/>
        <v>184.63665452193754</v>
      </c>
      <c r="J156" s="19">
        <f t="shared" si="28"/>
        <v>0</v>
      </c>
      <c r="K156" s="19">
        <f t="shared" si="29"/>
        <v>0</v>
      </c>
    </row>
    <row r="157" spans="1:11" x14ac:dyDescent="0.2">
      <c r="A157" s="22" t="s">
        <v>60</v>
      </c>
      <c r="B157" s="17" t="s">
        <v>61</v>
      </c>
      <c r="C157" s="18">
        <v>175653.18</v>
      </c>
      <c r="D157" s="18">
        <v>629758</v>
      </c>
      <c r="E157" s="18">
        <v>210662</v>
      </c>
      <c r="F157" s="18">
        <v>100870.85</v>
      </c>
      <c r="G157" s="18">
        <f t="shared" si="25"/>
        <v>-74782.329999999987</v>
      </c>
      <c r="H157" s="18">
        <f t="shared" si="26"/>
        <v>109791.15</v>
      </c>
      <c r="I157" s="19">
        <f t="shared" si="27"/>
        <v>-42.573854911137957</v>
      </c>
      <c r="J157" s="19">
        <f t="shared" si="28"/>
        <v>47.882793289724773</v>
      </c>
      <c r="K157" s="19">
        <f t="shared" si="29"/>
        <v>16.017398746820209</v>
      </c>
    </row>
    <row r="158" spans="1:11" x14ac:dyDescent="0.2">
      <c r="A158" s="23" t="s">
        <v>62</v>
      </c>
      <c r="B158" s="17" t="s">
        <v>63</v>
      </c>
      <c r="C158" s="18">
        <v>175653.18</v>
      </c>
      <c r="D158" s="18">
        <v>629758</v>
      </c>
      <c r="E158" s="18">
        <v>210662</v>
      </c>
      <c r="F158" s="18">
        <v>100870.85</v>
      </c>
      <c r="G158" s="18">
        <f t="shared" si="25"/>
        <v>-74782.329999999987</v>
      </c>
      <c r="H158" s="18">
        <f t="shared" si="26"/>
        <v>109791.15</v>
      </c>
      <c r="I158" s="19">
        <f t="shared" si="27"/>
        <v>-42.573854911137957</v>
      </c>
      <c r="J158" s="19">
        <f t="shared" si="28"/>
        <v>47.882793289724773</v>
      </c>
      <c r="K158" s="19">
        <f t="shared" si="29"/>
        <v>16.017398746820209</v>
      </c>
    </row>
    <row r="159" spans="1:11" x14ac:dyDescent="0.2">
      <c r="A159" s="16"/>
      <c r="B159" s="17" t="s">
        <v>64</v>
      </c>
      <c r="C159" s="18">
        <v>7598564.4800000004</v>
      </c>
      <c r="D159" s="18">
        <v>0</v>
      </c>
      <c r="E159" s="18">
        <v>0</v>
      </c>
      <c r="F159" s="18">
        <v>6142222.0499999998</v>
      </c>
      <c r="G159" s="18">
        <f t="shared" si="25"/>
        <v>-1456342.4300000006</v>
      </c>
      <c r="H159" s="18">
        <f t="shared" si="26"/>
        <v>-6142222.0499999998</v>
      </c>
      <c r="I159" s="19">
        <f t="shared" si="27"/>
        <v>-19.166020553398013</v>
      </c>
      <c r="J159" s="19">
        <f t="shared" si="28"/>
        <v>0</v>
      </c>
      <c r="K159" s="19">
        <f t="shared" si="29"/>
        <v>0</v>
      </c>
    </row>
    <row r="160" spans="1:11" x14ac:dyDescent="0.2">
      <c r="A160" s="16" t="s">
        <v>65</v>
      </c>
      <c r="B160" s="17" t="s">
        <v>66</v>
      </c>
      <c r="C160" s="18">
        <v>-7598564.4800000004</v>
      </c>
      <c r="D160" s="18">
        <v>0</v>
      </c>
      <c r="E160" s="18">
        <v>0</v>
      </c>
      <c r="F160" s="18">
        <v>-6142222.0499999998</v>
      </c>
      <c r="G160" s="18">
        <f t="shared" si="25"/>
        <v>1456342.4300000006</v>
      </c>
      <c r="H160" s="18">
        <f t="shared" si="26"/>
        <v>6142222.0499999998</v>
      </c>
      <c r="I160" s="19">
        <f t="shared" si="27"/>
        <v>-19.166020553398013</v>
      </c>
      <c r="J160" s="19">
        <f t="shared" si="28"/>
        <v>0</v>
      </c>
      <c r="K160" s="19">
        <f t="shared" si="29"/>
        <v>0</v>
      </c>
    </row>
    <row r="161" spans="1:11" x14ac:dyDescent="0.2">
      <c r="A161" s="22" t="s">
        <v>67</v>
      </c>
      <c r="B161" s="17" t="s">
        <v>68</v>
      </c>
      <c r="C161" s="18">
        <v>-7598564.4800000004</v>
      </c>
      <c r="D161" s="18">
        <v>0</v>
      </c>
      <c r="E161" s="18">
        <v>0</v>
      </c>
      <c r="F161" s="18">
        <v>-6142222.0499999998</v>
      </c>
      <c r="G161" s="18">
        <f t="shared" si="25"/>
        <v>1456342.4300000006</v>
      </c>
      <c r="H161" s="18">
        <f t="shared" si="26"/>
        <v>6142222.0499999998</v>
      </c>
      <c r="I161" s="19">
        <f t="shared" si="27"/>
        <v>-19.166020553398013</v>
      </c>
      <c r="J161" s="19">
        <f t="shared" si="28"/>
        <v>0</v>
      </c>
      <c r="K161" s="19">
        <f t="shared" si="29"/>
        <v>0</v>
      </c>
    </row>
    <row r="162" spans="1:11" x14ac:dyDescent="0.2">
      <c r="A162" s="36" t="s">
        <v>327</v>
      </c>
      <c r="B162" s="28" t="s">
        <v>328</v>
      </c>
      <c r="C162" s="29"/>
      <c r="D162" s="29"/>
      <c r="E162" s="29"/>
      <c r="F162" s="29"/>
      <c r="G162" s="29"/>
      <c r="H162" s="29"/>
      <c r="I162" s="30"/>
      <c r="J162" s="30"/>
      <c r="K162" s="30"/>
    </row>
    <row r="163" spans="1:11" x14ac:dyDescent="0.2">
      <c r="A163" s="16" t="s">
        <v>26</v>
      </c>
      <c r="B163" s="17" t="s">
        <v>27</v>
      </c>
      <c r="C163" s="18">
        <v>168746876</v>
      </c>
      <c r="D163" s="18">
        <v>201830083</v>
      </c>
      <c r="E163" s="18">
        <v>142736727</v>
      </c>
      <c r="F163" s="18">
        <v>201830083</v>
      </c>
      <c r="G163" s="18">
        <f t="shared" ref="G163:G173" si="30">F163-C163</f>
        <v>33083207</v>
      </c>
      <c r="H163" s="18">
        <f t="shared" ref="H163:H173" si="31">E163-F163</f>
        <v>-59093356</v>
      </c>
      <c r="I163" s="19">
        <f t="shared" ref="I163:I173" si="32">IF(ISERROR(F163/C163),0,F163/C163*100-100)</f>
        <v>19.605226350975528</v>
      </c>
      <c r="J163" s="19">
        <f t="shared" ref="J163:J173" si="33">IF(ISERROR(F163/E163),0,F163/E163*100)</f>
        <v>141.40024592269094</v>
      </c>
      <c r="K163" s="19">
        <f t="shared" ref="K163:K173" si="34">IF(ISERROR(F163/D163),0,F163/D163*100)</f>
        <v>100</v>
      </c>
    </row>
    <row r="164" spans="1:11" x14ac:dyDescent="0.2">
      <c r="A164" s="22" t="s">
        <v>30</v>
      </c>
      <c r="B164" s="17" t="s">
        <v>31</v>
      </c>
      <c r="C164" s="18">
        <v>168746876</v>
      </c>
      <c r="D164" s="18">
        <v>201830083</v>
      </c>
      <c r="E164" s="18">
        <v>142736727</v>
      </c>
      <c r="F164" s="18">
        <v>201830083</v>
      </c>
      <c r="G164" s="18">
        <f t="shared" si="30"/>
        <v>33083207</v>
      </c>
      <c r="H164" s="18">
        <f t="shared" si="31"/>
        <v>-59093356</v>
      </c>
      <c r="I164" s="19">
        <f t="shared" si="32"/>
        <v>19.605226350975528</v>
      </c>
      <c r="J164" s="19">
        <f t="shared" si="33"/>
        <v>141.40024592269094</v>
      </c>
      <c r="K164" s="19">
        <f t="shared" si="34"/>
        <v>100</v>
      </c>
    </row>
    <row r="165" spans="1:11" x14ac:dyDescent="0.2">
      <c r="A165" s="23" t="s">
        <v>32</v>
      </c>
      <c r="B165" s="17" t="s">
        <v>33</v>
      </c>
      <c r="C165" s="18">
        <v>168746876</v>
      </c>
      <c r="D165" s="18">
        <v>201830083</v>
      </c>
      <c r="E165" s="18">
        <v>142736727</v>
      </c>
      <c r="F165" s="18">
        <v>201830083</v>
      </c>
      <c r="G165" s="18">
        <f t="shared" si="30"/>
        <v>33083207</v>
      </c>
      <c r="H165" s="18">
        <f t="shared" si="31"/>
        <v>-59093356</v>
      </c>
      <c r="I165" s="19">
        <f t="shared" si="32"/>
        <v>19.605226350975528</v>
      </c>
      <c r="J165" s="19">
        <f t="shared" si="33"/>
        <v>141.40024592269094</v>
      </c>
      <c r="K165" s="19">
        <f t="shared" si="34"/>
        <v>100</v>
      </c>
    </row>
    <row r="166" spans="1:11" x14ac:dyDescent="0.2">
      <c r="A166" s="16" t="s">
        <v>34</v>
      </c>
      <c r="B166" s="17" t="s">
        <v>35</v>
      </c>
      <c r="C166" s="18">
        <v>111681602.97</v>
      </c>
      <c r="D166" s="18">
        <v>201830083</v>
      </c>
      <c r="E166" s="18">
        <v>142736727</v>
      </c>
      <c r="F166" s="18">
        <v>141224577.15000001</v>
      </c>
      <c r="G166" s="18">
        <f t="shared" si="30"/>
        <v>29542974.180000007</v>
      </c>
      <c r="H166" s="18">
        <f t="shared" si="31"/>
        <v>1512149.849999994</v>
      </c>
      <c r="I166" s="19">
        <f t="shared" si="32"/>
        <v>26.452856508458126</v>
      </c>
      <c r="J166" s="19">
        <f t="shared" si="33"/>
        <v>98.940602126879369</v>
      </c>
      <c r="K166" s="19">
        <f t="shared" si="34"/>
        <v>69.972015593929086</v>
      </c>
    </row>
    <row r="167" spans="1:11" x14ac:dyDescent="0.2">
      <c r="A167" s="22" t="s">
        <v>36</v>
      </c>
      <c r="B167" s="17" t="s">
        <v>37</v>
      </c>
      <c r="C167" s="18">
        <v>111681602.97</v>
      </c>
      <c r="D167" s="18">
        <v>201830083</v>
      </c>
      <c r="E167" s="18">
        <v>142736727</v>
      </c>
      <c r="F167" s="18">
        <v>141224577.15000001</v>
      </c>
      <c r="G167" s="18">
        <f t="shared" si="30"/>
        <v>29542974.180000007</v>
      </c>
      <c r="H167" s="18">
        <f t="shared" si="31"/>
        <v>1512149.849999994</v>
      </c>
      <c r="I167" s="19">
        <f t="shared" si="32"/>
        <v>26.452856508458126</v>
      </c>
      <c r="J167" s="19">
        <f t="shared" si="33"/>
        <v>98.940602126879369</v>
      </c>
      <c r="K167" s="19">
        <f t="shared" si="34"/>
        <v>69.972015593929086</v>
      </c>
    </row>
    <row r="168" spans="1:11" x14ac:dyDescent="0.2">
      <c r="A168" s="23" t="s">
        <v>38</v>
      </c>
      <c r="B168" s="17" t="s">
        <v>39</v>
      </c>
      <c r="C168" s="18">
        <v>1012907.99</v>
      </c>
      <c r="D168" s="18">
        <v>2576400</v>
      </c>
      <c r="E168" s="18">
        <v>1809798</v>
      </c>
      <c r="F168" s="18">
        <v>1093781.79</v>
      </c>
      <c r="G168" s="18">
        <f t="shared" si="30"/>
        <v>80873.800000000047</v>
      </c>
      <c r="H168" s="18">
        <f t="shared" si="31"/>
        <v>716016.21</v>
      </c>
      <c r="I168" s="19">
        <f t="shared" si="32"/>
        <v>7.9843184966879477</v>
      </c>
      <c r="J168" s="19">
        <f t="shared" si="33"/>
        <v>60.436678015999576</v>
      </c>
      <c r="K168" s="19">
        <f t="shared" si="34"/>
        <v>42.453880996739642</v>
      </c>
    </row>
    <row r="169" spans="1:11" x14ac:dyDescent="0.2">
      <c r="A169" s="24" t="s">
        <v>42</v>
      </c>
      <c r="B169" s="17" t="s">
        <v>43</v>
      </c>
      <c r="C169" s="18">
        <v>1012907.99</v>
      </c>
      <c r="D169" s="18">
        <v>2576400</v>
      </c>
      <c r="E169" s="18">
        <v>1809798</v>
      </c>
      <c r="F169" s="18">
        <v>1093781.79</v>
      </c>
      <c r="G169" s="18">
        <f t="shared" si="30"/>
        <v>80873.800000000047</v>
      </c>
      <c r="H169" s="18">
        <f t="shared" si="31"/>
        <v>716016.21</v>
      </c>
      <c r="I169" s="19">
        <f t="shared" si="32"/>
        <v>7.9843184966879477</v>
      </c>
      <c r="J169" s="19">
        <f t="shared" si="33"/>
        <v>60.436678015999576</v>
      </c>
      <c r="K169" s="19">
        <f t="shared" si="34"/>
        <v>42.453880996739642</v>
      </c>
    </row>
    <row r="170" spans="1:11" x14ac:dyDescent="0.2">
      <c r="A170" s="23" t="s">
        <v>304</v>
      </c>
      <c r="B170" s="17" t="s">
        <v>305</v>
      </c>
      <c r="C170" s="18">
        <v>110668694.98</v>
      </c>
      <c r="D170" s="18">
        <v>199253683</v>
      </c>
      <c r="E170" s="18">
        <v>140926929</v>
      </c>
      <c r="F170" s="18">
        <v>140130795.36000001</v>
      </c>
      <c r="G170" s="18">
        <f t="shared" si="30"/>
        <v>29462100.38000001</v>
      </c>
      <c r="H170" s="18">
        <f t="shared" si="31"/>
        <v>796133.63999998569</v>
      </c>
      <c r="I170" s="19">
        <f t="shared" si="32"/>
        <v>26.621891931882274</v>
      </c>
      <c r="J170" s="19">
        <f t="shared" si="33"/>
        <v>99.435073448595489</v>
      </c>
      <c r="K170" s="19">
        <f t="shared" si="34"/>
        <v>70.327831962835035</v>
      </c>
    </row>
    <row r="171" spans="1:11" x14ac:dyDescent="0.2">
      <c r="A171" s="16"/>
      <c r="B171" s="17" t="s">
        <v>64</v>
      </c>
      <c r="C171" s="18">
        <v>57065273.030000001</v>
      </c>
      <c r="D171" s="18">
        <v>0</v>
      </c>
      <c r="E171" s="18">
        <v>0</v>
      </c>
      <c r="F171" s="18">
        <v>60605505.850000001</v>
      </c>
      <c r="G171" s="18">
        <f t="shared" si="30"/>
        <v>3540232.8200000003</v>
      </c>
      <c r="H171" s="18">
        <f t="shared" si="31"/>
        <v>-60605505.850000001</v>
      </c>
      <c r="I171" s="19">
        <f t="shared" si="32"/>
        <v>6.2038305120153439</v>
      </c>
      <c r="J171" s="19">
        <f t="shared" si="33"/>
        <v>0</v>
      </c>
      <c r="K171" s="19">
        <f t="shared" si="34"/>
        <v>0</v>
      </c>
    </row>
    <row r="172" spans="1:11" x14ac:dyDescent="0.2">
      <c r="A172" s="16" t="s">
        <v>65</v>
      </c>
      <c r="B172" s="17" t="s">
        <v>66</v>
      </c>
      <c r="C172" s="18">
        <v>-57065273.030000001</v>
      </c>
      <c r="D172" s="18">
        <v>0</v>
      </c>
      <c r="E172" s="18">
        <v>0</v>
      </c>
      <c r="F172" s="18">
        <v>-60605505.850000001</v>
      </c>
      <c r="G172" s="18">
        <f t="shared" si="30"/>
        <v>-3540232.8200000003</v>
      </c>
      <c r="H172" s="18">
        <f t="shared" si="31"/>
        <v>60605505.850000001</v>
      </c>
      <c r="I172" s="19">
        <f t="shared" si="32"/>
        <v>6.2038305120153439</v>
      </c>
      <c r="J172" s="19">
        <f t="shared" si="33"/>
        <v>0</v>
      </c>
      <c r="K172" s="19">
        <f t="shared" si="34"/>
        <v>0</v>
      </c>
    </row>
    <row r="173" spans="1:11" x14ac:dyDescent="0.2">
      <c r="A173" s="22" t="s">
        <v>67</v>
      </c>
      <c r="B173" s="17" t="s">
        <v>68</v>
      </c>
      <c r="C173" s="18">
        <v>-57065273.030000001</v>
      </c>
      <c r="D173" s="18">
        <v>0</v>
      </c>
      <c r="E173" s="18">
        <v>0</v>
      </c>
      <c r="F173" s="18">
        <v>-60605505.850000001</v>
      </c>
      <c r="G173" s="18">
        <f t="shared" si="30"/>
        <v>-3540232.8200000003</v>
      </c>
      <c r="H173" s="18">
        <f t="shared" si="31"/>
        <v>60605505.850000001</v>
      </c>
      <c r="I173" s="19">
        <f t="shared" si="32"/>
        <v>6.2038305120153439</v>
      </c>
      <c r="J173" s="19">
        <f t="shared" si="33"/>
        <v>0</v>
      </c>
      <c r="K173" s="19">
        <f t="shared" si="34"/>
        <v>0</v>
      </c>
    </row>
    <row r="174" spans="1:11" x14ac:dyDescent="0.2">
      <c r="A174" s="27" t="s">
        <v>290</v>
      </c>
      <c r="B174" s="28" t="s">
        <v>329</v>
      </c>
      <c r="C174" s="29"/>
      <c r="D174" s="29"/>
      <c r="E174" s="29"/>
      <c r="F174" s="29"/>
      <c r="G174" s="29"/>
      <c r="H174" s="29"/>
      <c r="I174" s="30"/>
      <c r="J174" s="30"/>
      <c r="K174" s="30"/>
    </row>
    <row r="175" spans="1:11" x14ac:dyDescent="0.2">
      <c r="A175" s="16" t="s">
        <v>26</v>
      </c>
      <c r="B175" s="17" t="s">
        <v>27</v>
      </c>
      <c r="C175" s="18">
        <v>2422665</v>
      </c>
      <c r="D175" s="18">
        <v>2589404</v>
      </c>
      <c r="E175" s="18">
        <v>1071301</v>
      </c>
      <c r="F175" s="18">
        <v>2589404</v>
      </c>
      <c r="G175" s="18">
        <f t="shared" ref="G175:G190" si="35">F175-C175</f>
        <v>166739</v>
      </c>
      <c r="H175" s="18">
        <f t="shared" ref="H175:H190" si="36">E175-F175</f>
        <v>-1518103</v>
      </c>
      <c r="I175" s="19">
        <f t="shared" ref="I175:I190" si="37">IF(ISERROR(F175/C175),0,F175/C175*100-100)</f>
        <v>6.8824620820460183</v>
      </c>
      <c r="J175" s="19">
        <f t="shared" ref="J175:J190" si="38">IF(ISERROR(F175/E175),0,F175/E175*100)</f>
        <v>241.70648585224882</v>
      </c>
      <c r="K175" s="19">
        <f t="shared" ref="K175:K190" si="39">IF(ISERROR(F175/D175),0,F175/D175*100)</f>
        <v>100</v>
      </c>
    </row>
    <row r="176" spans="1:11" x14ac:dyDescent="0.2">
      <c r="A176" s="22" t="s">
        <v>30</v>
      </c>
      <c r="B176" s="17" t="s">
        <v>31</v>
      </c>
      <c r="C176" s="18">
        <v>2422665</v>
      </c>
      <c r="D176" s="18">
        <v>2589404</v>
      </c>
      <c r="E176" s="18">
        <v>1071301</v>
      </c>
      <c r="F176" s="18">
        <v>2589404</v>
      </c>
      <c r="G176" s="18">
        <f t="shared" si="35"/>
        <v>166739</v>
      </c>
      <c r="H176" s="18">
        <f t="shared" si="36"/>
        <v>-1518103</v>
      </c>
      <c r="I176" s="19">
        <f t="shared" si="37"/>
        <v>6.8824620820460183</v>
      </c>
      <c r="J176" s="19">
        <f t="shared" si="38"/>
        <v>241.70648585224882</v>
      </c>
      <c r="K176" s="19">
        <f t="shared" si="39"/>
        <v>100</v>
      </c>
    </row>
    <row r="177" spans="1:11" x14ac:dyDescent="0.2">
      <c r="A177" s="23" t="s">
        <v>32</v>
      </c>
      <c r="B177" s="17" t="s">
        <v>33</v>
      </c>
      <c r="C177" s="18">
        <v>2422665</v>
      </c>
      <c r="D177" s="18">
        <v>2589404</v>
      </c>
      <c r="E177" s="18">
        <v>1071301</v>
      </c>
      <c r="F177" s="18">
        <v>2589404</v>
      </c>
      <c r="G177" s="18">
        <f t="shared" si="35"/>
        <v>166739</v>
      </c>
      <c r="H177" s="18">
        <f t="shared" si="36"/>
        <v>-1518103</v>
      </c>
      <c r="I177" s="19">
        <f t="shared" si="37"/>
        <v>6.8824620820460183</v>
      </c>
      <c r="J177" s="19">
        <f t="shared" si="38"/>
        <v>241.70648585224882</v>
      </c>
      <c r="K177" s="19">
        <f t="shared" si="39"/>
        <v>100</v>
      </c>
    </row>
    <row r="178" spans="1:11" x14ac:dyDescent="0.2">
      <c r="A178" s="16" t="s">
        <v>34</v>
      </c>
      <c r="B178" s="17" t="s">
        <v>35</v>
      </c>
      <c r="C178" s="18">
        <v>661451.11</v>
      </c>
      <c r="D178" s="18">
        <v>2589404</v>
      </c>
      <c r="E178" s="18">
        <v>1071301</v>
      </c>
      <c r="F178" s="18">
        <v>814995.52</v>
      </c>
      <c r="G178" s="18">
        <f t="shared" si="35"/>
        <v>153544.41000000003</v>
      </c>
      <c r="H178" s="18">
        <f t="shared" si="36"/>
        <v>256305.47999999998</v>
      </c>
      <c r="I178" s="19">
        <f t="shared" si="37"/>
        <v>23.213266661537531</v>
      </c>
      <c r="J178" s="19">
        <f t="shared" si="38"/>
        <v>76.075306566501851</v>
      </c>
      <c r="K178" s="19">
        <f t="shared" si="39"/>
        <v>31.474251217654718</v>
      </c>
    </row>
    <row r="179" spans="1:11" x14ac:dyDescent="0.2">
      <c r="A179" s="22" t="s">
        <v>36</v>
      </c>
      <c r="B179" s="17" t="s">
        <v>37</v>
      </c>
      <c r="C179" s="18">
        <v>659853.91</v>
      </c>
      <c r="D179" s="18">
        <v>2402777</v>
      </c>
      <c r="E179" s="18">
        <v>1025587</v>
      </c>
      <c r="F179" s="18">
        <v>814108.59</v>
      </c>
      <c r="G179" s="18">
        <f t="shared" si="35"/>
        <v>154254.67999999993</v>
      </c>
      <c r="H179" s="18">
        <f t="shared" si="36"/>
        <v>211478.41000000003</v>
      </c>
      <c r="I179" s="19">
        <f t="shared" si="37"/>
        <v>23.377095696833862</v>
      </c>
      <c r="J179" s="19">
        <f t="shared" si="38"/>
        <v>79.379768854324396</v>
      </c>
      <c r="K179" s="19">
        <f t="shared" si="39"/>
        <v>33.8819869675796</v>
      </c>
    </row>
    <row r="180" spans="1:11" x14ac:dyDescent="0.2">
      <c r="A180" s="23" t="s">
        <v>38</v>
      </c>
      <c r="B180" s="17" t="s">
        <v>39</v>
      </c>
      <c r="C180" s="18">
        <v>659783.91</v>
      </c>
      <c r="D180" s="18">
        <v>2402127</v>
      </c>
      <c r="E180" s="18">
        <v>1025287</v>
      </c>
      <c r="F180" s="18">
        <v>814108.59</v>
      </c>
      <c r="G180" s="18">
        <f t="shared" si="35"/>
        <v>154324.67999999993</v>
      </c>
      <c r="H180" s="18">
        <f t="shared" si="36"/>
        <v>211178.41000000003</v>
      </c>
      <c r="I180" s="19">
        <f t="shared" si="37"/>
        <v>23.390185432075782</v>
      </c>
      <c r="J180" s="19">
        <f t="shared" si="38"/>
        <v>79.40299545395581</v>
      </c>
      <c r="K180" s="19">
        <f t="shared" si="39"/>
        <v>33.891155213691867</v>
      </c>
    </row>
    <row r="181" spans="1:11" x14ac:dyDescent="0.2">
      <c r="A181" s="24" t="s">
        <v>40</v>
      </c>
      <c r="B181" s="17" t="s">
        <v>41</v>
      </c>
      <c r="C181" s="18">
        <v>581281.07999999996</v>
      </c>
      <c r="D181" s="18">
        <v>1671784</v>
      </c>
      <c r="E181" s="18">
        <v>728500</v>
      </c>
      <c r="F181" s="18">
        <v>643461.56000000006</v>
      </c>
      <c r="G181" s="18">
        <f t="shared" si="35"/>
        <v>62180.480000000098</v>
      </c>
      <c r="H181" s="18">
        <f t="shared" si="36"/>
        <v>85038.439999999944</v>
      </c>
      <c r="I181" s="19">
        <f t="shared" si="37"/>
        <v>10.697145002551963</v>
      </c>
      <c r="J181" s="19">
        <f t="shared" si="38"/>
        <v>88.326912834591624</v>
      </c>
      <c r="K181" s="19">
        <f t="shared" si="39"/>
        <v>38.489515391940586</v>
      </c>
    </row>
    <row r="182" spans="1:11" x14ac:dyDescent="0.2">
      <c r="A182" s="24" t="s">
        <v>42</v>
      </c>
      <c r="B182" s="17" t="s">
        <v>43</v>
      </c>
      <c r="C182" s="18">
        <v>78502.83</v>
      </c>
      <c r="D182" s="18">
        <v>730343</v>
      </c>
      <c r="E182" s="18">
        <v>296787</v>
      </c>
      <c r="F182" s="18">
        <v>170647.03</v>
      </c>
      <c r="G182" s="18">
        <f t="shared" si="35"/>
        <v>92144.2</v>
      </c>
      <c r="H182" s="18">
        <f t="shared" si="36"/>
        <v>126139.97</v>
      </c>
      <c r="I182" s="19">
        <f t="shared" si="37"/>
        <v>117.37691494688792</v>
      </c>
      <c r="J182" s="19">
        <f t="shared" si="38"/>
        <v>57.498148503809134</v>
      </c>
      <c r="K182" s="19">
        <f t="shared" si="39"/>
        <v>23.365326976502821</v>
      </c>
    </row>
    <row r="183" spans="1:11" x14ac:dyDescent="0.2">
      <c r="A183" s="25" t="s">
        <v>44</v>
      </c>
      <c r="B183" s="17" t="s">
        <v>45</v>
      </c>
      <c r="C183" s="18">
        <v>8975.08</v>
      </c>
      <c r="D183" s="18">
        <v>0</v>
      </c>
      <c r="E183" s="18">
        <v>0</v>
      </c>
      <c r="F183" s="18">
        <v>1072</v>
      </c>
      <c r="G183" s="18">
        <f t="shared" si="35"/>
        <v>-7903.08</v>
      </c>
      <c r="H183" s="18">
        <f t="shared" si="36"/>
        <v>-1072</v>
      </c>
      <c r="I183" s="19">
        <f t="shared" si="37"/>
        <v>-88.05581677266386</v>
      </c>
      <c r="J183" s="19">
        <f t="shared" si="38"/>
        <v>0</v>
      </c>
      <c r="K183" s="19">
        <f t="shared" si="39"/>
        <v>0</v>
      </c>
    </row>
    <row r="184" spans="1:11" x14ac:dyDescent="0.2">
      <c r="A184" s="23" t="s">
        <v>46</v>
      </c>
      <c r="B184" s="17" t="s">
        <v>47</v>
      </c>
      <c r="C184" s="18">
        <v>70</v>
      </c>
      <c r="D184" s="18">
        <v>650</v>
      </c>
      <c r="E184" s="18">
        <v>300</v>
      </c>
      <c r="F184" s="18">
        <v>0</v>
      </c>
      <c r="G184" s="18">
        <f t="shared" si="35"/>
        <v>-70</v>
      </c>
      <c r="H184" s="18">
        <f t="shared" si="36"/>
        <v>300</v>
      </c>
      <c r="I184" s="19">
        <f t="shared" si="37"/>
        <v>-100</v>
      </c>
      <c r="J184" s="19">
        <f t="shared" si="38"/>
        <v>0</v>
      </c>
      <c r="K184" s="19">
        <f t="shared" si="39"/>
        <v>0</v>
      </c>
    </row>
    <row r="185" spans="1:11" x14ac:dyDescent="0.2">
      <c r="A185" s="24" t="s">
        <v>50</v>
      </c>
      <c r="B185" s="17" t="s">
        <v>51</v>
      </c>
      <c r="C185" s="18">
        <v>70</v>
      </c>
      <c r="D185" s="18">
        <v>650</v>
      </c>
      <c r="E185" s="18">
        <v>300</v>
      </c>
      <c r="F185" s="18">
        <v>0</v>
      </c>
      <c r="G185" s="18">
        <f t="shared" si="35"/>
        <v>-70</v>
      </c>
      <c r="H185" s="18">
        <f t="shared" si="36"/>
        <v>300</v>
      </c>
      <c r="I185" s="19">
        <f t="shared" si="37"/>
        <v>-100</v>
      </c>
      <c r="J185" s="19">
        <f t="shared" si="38"/>
        <v>0</v>
      </c>
      <c r="K185" s="19">
        <f t="shared" si="39"/>
        <v>0</v>
      </c>
    </row>
    <row r="186" spans="1:11" x14ac:dyDescent="0.2">
      <c r="A186" s="22" t="s">
        <v>60</v>
      </c>
      <c r="B186" s="17" t="s">
        <v>61</v>
      </c>
      <c r="C186" s="18">
        <v>1597.2</v>
      </c>
      <c r="D186" s="18">
        <v>186627</v>
      </c>
      <c r="E186" s="18">
        <v>45714</v>
      </c>
      <c r="F186" s="18">
        <v>886.93</v>
      </c>
      <c r="G186" s="18">
        <f t="shared" si="35"/>
        <v>-710.2700000000001</v>
      </c>
      <c r="H186" s="18">
        <f t="shared" si="36"/>
        <v>44827.07</v>
      </c>
      <c r="I186" s="19">
        <f t="shared" si="37"/>
        <v>-44.469696969696969</v>
      </c>
      <c r="J186" s="19">
        <f t="shared" si="38"/>
        <v>1.9401715010718814</v>
      </c>
      <c r="K186" s="19">
        <f t="shared" si="39"/>
        <v>0.47524206036639921</v>
      </c>
    </row>
    <row r="187" spans="1:11" x14ac:dyDescent="0.2">
      <c r="A187" s="23" t="s">
        <v>62</v>
      </c>
      <c r="B187" s="17" t="s">
        <v>63</v>
      </c>
      <c r="C187" s="18">
        <v>1597.2</v>
      </c>
      <c r="D187" s="18">
        <v>186627</v>
      </c>
      <c r="E187" s="18">
        <v>45714</v>
      </c>
      <c r="F187" s="18">
        <v>886.93</v>
      </c>
      <c r="G187" s="18">
        <f t="shared" si="35"/>
        <v>-710.2700000000001</v>
      </c>
      <c r="H187" s="18">
        <f t="shared" si="36"/>
        <v>44827.07</v>
      </c>
      <c r="I187" s="19">
        <f t="shared" si="37"/>
        <v>-44.469696969696969</v>
      </c>
      <c r="J187" s="19">
        <f t="shared" si="38"/>
        <v>1.9401715010718814</v>
      </c>
      <c r="K187" s="19">
        <f t="shared" si="39"/>
        <v>0.47524206036639921</v>
      </c>
    </row>
    <row r="188" spans="1:11" x14ac:dyDescent="0.2">
      <c r="A188" s="16"/>
      <c r="B188" s="17" t="s">
        <v>64</v>
      </c>
      <c r="C188" s="18">
        <v>1761213.89</v>
      </c>
      <c r="D188" s="18">
        <v>0</v>
      </c>
      <c r="E188" s="18">
        <v>0</v>
      </c>
      <c r="F188" s="18">
        <v>1774408.48</v>
      </c>
      <c r="G188" s="18">
        <f t="shared" si="35"/>
        <v>13194.590000000084</v>
      </c>
      <c r="H188" s="18">
        <f t="shared" si="36"/>
        <v>-1774408.48</v>
      </c>
      <c r="I188" s="19">
        <f t="shared" si="37"/>
        <v>0.74917589935654405</v>
      </c>
      <c r="J188" s="19">
        <f t="shared" si="38"/>
        <v>0</v>
      </c>
      <c r="K188" s="19">
        <f t="shared" si="39"/>
        <v>0</v>
      </c>
    </row>
    <row r="189" spans="1:11" x14ac:dyDescent="0.2">
      <c r="A189" s="16" t="s">
        <v>65</v>
      </c>
      <c r="B189" s="17" t="s">
        <v>66</v>
      </c>
      <c r="C189" s="18">
        <v>-1761213.89</v>
      </c>
      <c r="D189" s="18">
        <v>0</v>
      </c>
      <c r="E189" s="18">
        <v>0</v>
      </c>
      <c r="F189" s="18">
        <v>-1774408.48</v>
      </c>
      <c r="G189" s="18">
        <f t="shared" si="35"/>
        <v>-13194.590000000084</v>
      </c>
      <c r="H189" s="18">
        <f t="shared" si="36"/>
        <v>1774408.48</v>
      </c>
      <c r="I189" s="19">
        <f t="shared" si="37"/>
        <v>0.74917589935654405</v>
      </c>
      <c r="J189" s="19">
        <f t="shared" si="38"/>
        <v>0</v>
      </c>
      <c r="K189" s="19">
        <f t="shared" si="39"/>
        <v>0</v>
      </c>
    </row>
    <row r="190" spans="1:11" x14ac:dyDescent="0.2">
      <c r="A190" s="22" t="s">
        <v>67</v>
      </c>
      <c r="B190" s="17" t="s">
        <v>68</v>
      </c>
      <c r="C190" s="18">
        <v>-1761213.89</v>
      </c>
      <c r="D190" s="18">
        <v>0</v>
      </c>
      <c r="E190" s="18">
        <v>0</v>
      </c>
      <c r="F190" s="18">
        <v>-1774408.48</v>
      </c>
      <c r="G190" s="18">
        <f t="shared" si="35"/>
        <v>-13194.590000000084</v>
      </c>
      <c r="H190" s="18">
        <f t="shared" si="36"/>
        <v>1774408.48</v>
      </c>
      <c r="I190" s="19">
        <f t="shared" si="37"/>
        <v>0.74917589935654405</v>
      </c>
      <c r="J190" s="19">
        <f t="shared" si="38"/>
        <v>0</v>
      </c>
      <c r="K190" s="19">
        <f t="shared" si="39"/>
        <v>0</v>
      </c>
    </row>
    <row r="191" spans="1:11" x14ac:dyDescent="0.2">
      <c r="A191" s="27" t="s">
        <v>219</v>
      </c>
      <c r="B191" s="28" t="s">
        <v>330</v>
      </c>
      <c r="C191" s="29"/>
      <c r="D191" s="29"/>
      <c r="E191" s="29"/>
      <c r="F191" s="29"/>
      <c r="G191" s="29"/>
      <c r="H191" s="29"/>
      <c r="I191" s="30"/>
      <c r="J191" s="30"/>
      <c r="K191" s="30"/>
    </row>
    <row r="192" spans="1:11" x14ac:dyDescent="0.2">
      <c r="A192" s="16" t="s">
        <v>26</v>
      </c>
      <c r="B192" s="17" t="s">
        <v>27</v>
      </c>
      <c r="C192" s="18">
        <v>127392742.84999999</v>
      </c>
      <c r="D192" s="18">
        <v>152509243</v>
      </c>
      <c r="E192" s="18">
        <v>58088885</v>
      </c>
      <c r="F192" s="18">
        <v>152362150.77000001</v>
      </c>
      <c r="G192" s="18">
        <f t="shared" ref="G192:G218" si="40">F192-C192</f>
        <v>24969407.920000017</v>
      </c>
      <c r="H192" s="18">
        <f t="shared" ref="H192:H218" si="41">E192-F192</f>
        <v>-94273265.770000011</v>
      </c>
      <c r="I192" s="19">
        <f t="shared" ref="I192:I218" si="42">IF(ISERROR(F192/C192),0,F192/C192*100-100)</f>
        <v>19.6003377911413</v>
      </c>
      <c r="J192" s="19">
        <f t="shared" ref="J192:J218" si="43">IF(ISERROR(F192/E192),0,F192/E192*100)</f>
        <v>262.29140182325762</v>
      </c>
      <c r="K192" s="19">
        <f t="shared" ref="K192:K218" si="44">IF(ISERROR(F192/D192),0,F192/D192*100)</f>
        <v>99.903551924390584</v>
      </c>
    </row>
    <row r="193" spans="1:11" ht="25.5" x14ac:dyDescent="0.2">
      <c r="A193" s="22" t="s">
        <v>28</v>
      </c>
      <c r="B193" s="17" t="s">
        <v>29</v>
      </c>
      <c r="C193" s="18">
        <v>110626.85</v>
      </c>
      <c r="D193" s="18">
        <v>283439</v>
      </c>
      <c r="E193" s="18">
        <v>79240</v>
      </c>
      <c r="F193" s="18">
        <v>169670.77</v>
      </c>
      <c r="G193" s="18">
        <f t="shared" si="40"/>
        <v>59043.919999999984</v>
      </c>
      <c r="H193" s="18">
        <f t="shared" si="41"/>
        <v>-90430.76999999999</v>
      </c>
      <c r="I193" s="19">
        <f t="shared" si="42"/>
        <v>53.37214247716534</v>
      </c>
      <c r="J193" s="19">
        <f t="shared" si="43"/>
        <v>214.12262746087833</v>
      </c>
      <c r="K193" s="19">
        <f t="shared" si="44"/>
        <v>59.861476367048994</v>
      </c>
    </row>
    <row r="194" spans="1:11" x14ac:dyDescent="0.2">
      <c r="A194" s="22" t="s">
        <v>90</v>
      </c>
      <c r="B194" s="17" t="s">
        <v>91</v>
      </c>
      <c r="C194" s="18">
        <v>0</v>
      </c>
      <c r="D194" s="18">
        <v>33324</v>
      </c>
      <c r="E194" s="18">
        <v>0</v>
      </c>
      <c r="F194" s="18">
        <v>0</v>
      </c>
      <c r="G194" s="18">
        <f t="shared" si="40"/>
        <v>0</v>
      </c>
      <c r="H194" s="18">
        <f t="shared" si="41"/>
        <v>0</v>
      </c>
      <c r="I194" s="19">
        <f t="shared" si="42"/>
        <v>0</v>
      </c>
      <c r="J194" s="19">
        <f t="shared" si="43"/>
        <v>0</v>
      </c>
      <c r="K194" s="19">
        <f t="shared" si="44"/>
        <v>0</v>
      </c>
    </row>
    <row r="195" spans="1:11" x14ac:dyDescent="0.2">
      <c r="A195" s="23" t="s">
        <v>92</v>
      </c>
      <c r="B195" s="17" t="s">
        <v>93</v>
      </c>
      <c r="C195" s="18">
        <v>0</v>
      </c>
      <c r="D195" s="18">
        <v>33324</v>
      </c>
      <c r="E195" s="18">
        <v>0</v>
      </c>
      <c r="F195" s="18">
        <v>0</v>
      </c>
      <c r="G195" s="18">
        <f t="shared" si="40"/>
        <v>0</v>
      </c>
      <c r="H195" s="18">
        <f t="shared" si="41"/>
        <v>0</v>
      </c>
      <c r="I195" s="19">
        <f t="shared" si="42"/>
        <v>0</v>
      </c>
      <c r="J195" s="19">
        <f t="shared" si="43"/>
        <v>0</v>
      </c>
      <c r="K195" s="19">
        <f t="shared" si="44"/>
        <v>0</v>
      </c>
    </row>
    <row r="196" spans="1:11" x14ac:dyDescent="0.2">
      <c r="A196" s="24" t="s">
        <v>94</v>
      </c>
      <c r="B196" s="17" t="s">
        <v>95</v>
      </c>
      <c r="C196" s="18">
        <v>0</v>
      </c>
      <c r="D196" s="18">
        <v>33324</v>
      </c>
      <c r="E196" s="18">
        <v>0</v>
      </c>
      <c r="F196" s="18">
        <v>0</v>
      </c>
      <c r="G196" s="18">
        <f t="shared" si="40"/>
        <v>0</v>
      </c>
      <c r="H196" s="18">
        <f t="shared" si="41"/>
        <v>0</v>
      </c>
      <c r="I196" s="19">
        <f t="shared" si="42"/>
        <v>0</v>
      </c>
      <c r="J196" s="19">
        <f t="shared" si="43"/>
        <v>0</v>
      </c>
      <c r="K196" s="19">
        <f t="shared" si="44"/>
        <v>0</v>
      </c>
    </row>
    <row r="197" spans="1:11" ht="25.5" x14ac:dyDescent="0.2">
      <c r="A197" s="25" t="s">
        <v>96</v>
      </c>
      <c r="B197" s="17" t="s">
        <v>97</v>
      </c>
      <c r="C197" s="18">
        <v>0</v>
      </c>
      <c r="D197" s="18">
        <v>33324</v>
      </c>
      <c r="E197" s="18">
        <v>0</v>
      </c>
      <c r="F197" s="18">
        <v>0</v>
      </c>
      <c r="G197" s="18">
        <f t="shared" si="40"/>
        <v>0</v>
      </c>
      <c r="H197" s="18">
        <f t="shared" si="41"/>
        <v>0</v>
      </c>
      <c r="I197" s="19">
        <f t="shared" si="42"/>
        <v>0</v>
      </c>
      <c r="J197" s="19">
        <f t="shared" si="43"/>
        <v>0</v>
      </c>
      <c r="K197" s="19">
        <f t="shared" si="44"/>
        <v>0</v>
      </c>
    </row>
    <row r="198" spans="1:11" ht="25.5" x14ac:dyDescent="0.2">
      <c r="A198" s="26" t="s">
        <v>98</v>
      </c>
      <c r="B198" s="17" t="s">
        <v>99</v>
      </c>
      <c r="C198" s="18">
        <v>0</v>
      </c>
      <c r="D198" s="18">
        <v>33324</v>
      </c>
      <c r="E198" s="18">
        <v>0</v>
      </c>
      <c r="F198" s="18">
        <v>0</v>
      </c>
      <c r="G198" s="18">
        <f t="shared" si="40"/>
        <v>0</v>
      </c>
      <c r="H198" s="18">
        <f t="shared" si="41"/>
        <v>0</v>
      </c>
      <c r="I198" s="19">
        <f t="shared" si="42"/>
        <v>0</v>
      </c>
      <c r="J198" s="19">
        <f t="shared" si="43"/>
        <v>0</v>
      </c>
      <c r="K198" s="19">
        <f t="shared" si="44"/>
        <v>0</v>
      </c>
    </row>
    <row r="199" spans="1:11" x14ac:dyDescent="0.2">
      <c r="A199" s="22" t="s">
        <v>30</v>
      </c>
      <c r="B199" s="17" t="s">
        <v>31</v>
      </c>
      <c r="C199" s="18">
        <v>127282116</v>
      </c>
      <c r="D199" s="18">
        <v>152192480</v>
      </c>
      <c r="E199" s="18">
        <v>58009645</v>
      </c>
      <c r="F199" s="18">
        <v>152192480</v>
      </c>
      <c r="G199" s="18">
        <f t="shared" si="40"/>
        <v>24910364</v>
      </c>
      <c r="H199" s="18">
        <f t="shared" si="41"/>
        <v>-94182835</v>
      </c>
      <c r="I199" s="19">
        <f t="shared" si="42"/>
        <v>19.570985133528112</v>
      </c>
      <c r="J199" s="19">
        <f t="shared" si="43"/>
        <v>262.35719939330778</v>
      </c>
      <c r="K199" s="19">
        <f t="shared" si="44"/>
        <v>100</v>
      </c>
    </row>
    <row r="200" spans="1:11" x14ac:dyDescent="0.2">
      <c r="A200" s="23" t="s">
        <v>32</v>
      </c>
      <c r="B200" s="17" t="s">
        <v>33</v>
      </c>
      <c r="C200" s="18">
        <v>127282116</v>
      </c>
      <c r="D200" s="18">
        <v>152192480</v>
      </c>
      <c r="E200" s="18">
        <v>58009645</v>
      </c>
      <c r="F200" s="18">
        <v>152192480</v>
      </c>
      <c r="G200" s="18">
        <f t="shared" si="40"/>
        <v>24910364</v>
      </c>
      <c r="H200" s="18">
        <f t="shared" si="41"/>
        <v>-94182835</v>
      </c>
      <c r="I200" s="19">
        <f t="shared" si="42"/>
        <v>19.570985133528112</v>
      </c>
      <c r="J200" s="19">
        <f t="shared" si="43"/>
        <v>262.35719939330778</v>
      </c>
      <c r="K200" s="19">
        <f t="shared" si="44"/>
        <v>100</v>
      </c>
    </row>
    <row r="201" spans="1:11" x14ac:dyDescent="0.2">
      <c r="A201" s="16" t="s">
        <v>34</v>
      </c>
      <c r="B201" s="17" t="s">
        <v>35</v>
      </c>
      <c r="C201" s="18">
        <v>54037012.25</v>
      </c>
      <c r="D201" s="18">
        <v>152810436</v>
      </c>
      <c r="E201" s="18">
        <v>58088885</v>
      </c>
      <c r="F201" s="18">
        <v>64375443.939999998</v>
      </c>
      <c r="G201" s="18">
        <f t="shared" si="40"/>
        <v>10338431.689999998</v>
      </c>
      <c r="H201" s="18">
        <f t="shared" si="41"/>
        <v>-6286558.9399999976</v>
      </c>
      <c r="I201" s="19">
        <f t="shared" si="42"/>
        <v>19.132130477846673</v>
      </c>
      <c r="J201" s="19">
        <f t="shared" si="43"/>
        <v>110.82230953477588</v>
      </c>
      <c r="K201" s="19">
        <f t="shared" si="44"/>
        <v>42.127648886493589</v>
      </c>
    </row>
    <row r="202" spans="1:11" x14ac:dyDescent="0.2">
      <c r="A202" s="22" t="s">
        <v>36</v>
      </c>
      <c r="B202" s="17" t="s">
        <v>37</v>
      </c>
      <c r="C202" s="18">
        <v>52126114.390000001</v>
      </c>
      <c r="D202" s="18">
        <v>135255810</v>
      </c>
      <c r="E202" s="18">
        <v>52592763</v>
      </c>
      <c r="F202" s="18">
        <v>58188409.609999999</v>
      </c>
      <c r="G202" s="18">
        <f t="shared" si="40"/>
        <v>6062295.2199999988</v>
      </c>
      <c r="H202" s="18">
        <f t="shared" si="41"/>
        <v>-5595646.6099999994</v>
      </c>
      <c r="I202" s="19">
        <f t="shared" si="42"/>
        <v>11.630053939265039</v>
      </c>
      <c r="J202" s="19">
        <f t="shared" si="43"/>
        <v>110.63957527768602</v>
      </c>
      <c r="K202" s="19">
        <f t="shared" si="44"/>
        <v>43.021005611514951</v>
      </c>
    </row>
    <row r="203" spans="1:11" x14ac:dyDescent="0.2">
      <c r="A203" s="23" t="s">
        <v>38</v>
      </c>
      <c r="B203" s="17" t="s">
        <v>39</v>
      </c>
      <c r="C203" s="18">
        <v>51876543.520000003</v>
      </c>
      <c r="D203" s="18">
        <v>135143012</v>
      </c>
      <c r="E203" s="18">
        <v>52489763</v>
      </c>
      <c r="F203" s="18">
        <v>58086898.439999998</v>
      </c>
      <c r="G203" s="18">
        <f t="shared" si="40"/>
        <v>6210354.9199999943</v>
      </c>
      <c r="H203" s="18">
        <f t="shared" si="41"/>
        <v>-5597135.4399999976</v>
      </c>
      <c r="I203" s="19">
        <f t="shared" si="42"/>
        <v>11.971412315868179</v>
      </c>
      <c r="J203" s="19">
        <f t="shared" si="43"/>
        <v>110.66328960182197</v>
      </c>
      <c r="K203" s="19">
        <f t="shared" si="44"/>
        <v>42.981799488085997</v>
      </c>
    </row>
    <row r="204" spans="1:11" x14ac:dyDescent="0.2">
      <c r="A204" s="24" t="s">
        <v>40</v>
      </c>
      <c r="B204" s="17" t="s">
        <v>41</v>
      </c>
      <c r="C204" s="18">
        <v>37009133.799999997</v>
      </c>
      <c r="D204" s="18">
        <v>96430130</v>
      </c>
      <c r="E204" s="18">
        <v>36987783</v>
      </c>
      <c r="F204" s="18">
        <v>41792411.630000003</v>
      </c>
      <c r="G204" s="18">
        <f t="shared" si="40"/>
        <v>4783277.8300000057</v>
      </c>
      <c r="H204" s="18">
        <f t="shared" si="41"/>
        <v>-4804628.6300000027</v>
      </c>
      <c r="I204" s="19">
        <f t="shared" si="42"/>
        <v>12.924587362268952</v>
      </c>
      <c r="J204" s="19">
        <f t="shared" si="43"/>
        <v>112.98977186602399</v>
      </c>
      <c r="K204" s="19">
        <f t="shared" si="44"/>
        <v>43.339578231409625</v>
      </c>
    </row>
    <row r="205" spans="1:11" x14ac:dyDescent="0.2">
      <c r="A205" s="24" t="s">
        <v>42</v>
      </c>
      <c r="B205" s="17" t="s">
        <v>43</v>
      </c>
      <c r="C205" s="18">
        <v>14867409.720000001</v>
      </c>
      <c r="D205" s="18">
        <v>38712882</v>
      </c>
      <c r="E205" s="18">
        <v>15501980</v>
      </c>
      <c r="F205" s="18">
        <v>16294486.810000001</v>
      </c>
      <c r="G205" s="18">
        <f t="shared" si="40"/>
        <v>1427077.0899999999</v>
      </c>
      <c r="H205" s="18">
        <f t="shared" si="41"/>
        <v>-792506.81000000052</v>
      </c>
      <c r="I205" s="19">
        <f t="shared" si="42"/>
        <v>9.5986934972287656</v>
      </c>
      <c r="J205" s="19">
        <f t="shared" si="43"/>
        <v>105.11229410694634</v>
      </c>
      <c r="K205" s="19">
        <f t="shared" si="44"/>
        <v>42.090606454977959</v>
      </c>
    </row>
    <row r="206" spans="1:11" x14ac:dyDescent="0.2">
      <c r="A206" s="25" t="s">
        <v>44</v>
      </c>
      <c r="B206" s="17" t="s">
        <v>45</v>
      </c>
      <c r="C206" s="18">
        <v>126919.97</v>
      </c>
      <c r="D206" s="18">
        <v>0</v>
      </c>
      <c r="E206" s="18">
        <v>0</v>
      </c>
      <c r="F206" s="18">
        <v>80225.11</v>
      </c>
      <c r="G206" s="18">
        <f t="shared" si="40"/>
        <v>-46694.86</v>
      </c>
      <c r="H206" s="18">
        <f t="shared" si="41"/>
        <v>-80225.11</v>
      </c>
      <c r="I206" s="19">
        <f t="shared" si="42"/>
        <v>-36.790790290921116</v>
      </c>
      <c r="J206" s="19">
        <f t="shared" si="43"/>
        <v>0</v>
      </c>
      <c r="K206" s="19">
        <f t="shared" si="44"/>
        <v>0</v>
      </c>
    </row>
    <row r="207" spans="1:11" x14ac:dyDescent="0.2">
      <c r="A207" s="23" t="s">
        <v>46</v>
      </c>
      <c r="B207" s="17" t="s">
        <v>47</v>
      </c>
      <c r="C207" s="18">
        <v>249570.87</v>
      </c>
      <c r="D207" s="18">
        <v>106000</v>
      </c>
      <c r="E207" s="18">
        <v>103000</v>
      </c>
      <c r="F207" s="18">
        <v>101511.17</v>
      </c>
      <c r="G207" s="18">
        <f t="shared" si="40"/>
        <v>-148059.70000000001</v>
      </c>
      <c r="H207" s="18">
        <f t="shared" si="41"/>
        <v>1488.8300000000017</v>
      </c>
      <c r="I207" s="19">
        <f t="shared" si="42"/>
        <v>-59.325713774207706</v>
      </c>
      <c r="J207" s="19">
        <f t="shared" si="43"/>
        <v>98.554533980582519</v>
      </c>
      <c r="K207" s="19">
        <f t="shared" si="44"/>
        <v>95.765254716981133</v>
      </c>
    </row>
    <row r="208" spans="1:11" x14ac:dyDescent="0.2">
      <c r="A208" s="24" t="s">
        <v>50</v>
      </c>
      <c r="B208" s="17" t="s">
        <v>51</v>
      </c>
      <c r="C208" s="18">
        <v>249570.87</v>
      </c>
      <c r="D208" s="18">
        <v>106000</v>
      </c>
      <c r="E208" s="18">
        <v>103000</v>
      </c>
      <c r="F208" s="18">
        <v>101511.17</v>
      </c>
      <c r="G208" s="18">
        <f t="shared" si="40"/>
        <v>-148059.70000000001</v>
      </c>
      <c r="H208" s="18">
        <f t="shared" si="41"/>
        <v>1488.8300000000017</v>
      </c>
      <c r="I208" s="19">
        <f t="shared" si="42"/>
        <v>-59.325713774207706</v>
      </c>
      <c r="J208" s="19">
        <f t="shared" si="43"/>
        <v>98.554533980582519</v>
      </c>
      <c r="K208" s="19">
        <f t="shared" si="44"/>
        <v>95.765254716981133</v>
      </c>
    </row>
    <row r="209" spans="1:11" ht="25.5" x14ac:dyDescent="0.2">
      <c r="A209" s="23" t="s">
        <v>52</v>
      </c>
      <c r="B209" s="17" t="s">
        <v>53</v>
      </c>
      <c r="C209" s="18">
        <v>0</v>
      </c>
      <c r="D209" s="18">
        <v>6798</v>
      </c>
      <c r="E209" s="18">
        <v>0</v>
      </c>
      <c r="F209" s="18">
        <v>0</v>
      </c>
      <c r="G209" s="18">
        <f t="shared" si="40"/>
        <v>0</v>
      </c>
      <c r="H209" s="18">
        <f t="shared" si="41"/>
        <v>0</v>
      </c>
      <c r="I209" s="19">
        <f t="shared" si="42"/>
        <v>0</v>
      </c>
      <c r="J209" s="19">
        <f t="shared" si="43"/>
        <v>0</v>
      </c>
      <c r="K209" s="19">
        <f t="shared" si="44"/>
        <v>0</v>
      </c>
    </row>
    <row r="210" spans="1:11" x14ac:dyDescent="0.2">
      <c r="A210" s="24" t="s">
        <v>54</v>
      </c>
      <c r="B210" s="17" t="s">
        <v>55</v>
      </c>
      <c r="C210" s="18">
        <v>0</v>
      </c>
      <c r="D210" s="18">
        <v>6798</v>
      </c>
      <c r="E210" s="18">
        <v>0</v>
      </c>
      <c r="F210" s="18">
        <v>0</v>
      </c>
      <c r="G210" s="18">
        <f t="shared" si="40"/>
        <v>0</v>
      </c>
      <c r="H210" s="18">
        <f t="shared" si="41"/>
        <v>0</v>
      </c>
      <c r="I210" s="19">
        <f t="shared" si="42"/>
        <v>0</v>
      </c>
      <c r="J210" s="19">
        <f t="shared" si="43"/>
        <v>0</v>
      </c>
      <c r="K210" s="19">
        <f t="shared" si="44"/>
        <v>0</v>
      </c>
    </row>
    <row r="211" spans="1:11" ht="25.5" x14ac:dyDescent="0.2">
      <c r="A211" s="25" t="s">
        <v>56</v>
      </c>
      <c r="B211" s="17" t="s">
        <v>57</v>
      </c>
      <c r="C211" s="18">
        <v>0</v>
      </c>
      <c r="D211" s="18">
        <v>6798</v>
      </c>
      <c r="E211" s="18">
        <v>0</v>
      </c>
      <c r="F211" s="18">
        <v>0</v>
      </c>
      <c r="G211" s="18">
        <f t="shared" si="40"/>
        <v>0</v>
      </c>
      <c r="H211" s="18">
        <f t="shared" si="41"/>
        <v>0</v>
      </c>
      <c r="I211" s="19">
        <f t="shared" si="42"/>
        <v>0</v>
      </c>
      <c r="J211" s="19">
        <f t="shared" si="43"/>
        <v>0</v>
      </c>
      <c r="K211" s="19">
        <f t="shared" si="44"/>
        <v>0</v>
      </c>
    </row>
    <row r="212" spans="1:11" ht="25.5" x14ac:dyDescent="0.2">
      <c r="A212" s="26" t="s">
        <v>58</v>
      </c>
      <c r="B212" s="17" t="s">
        <v>59</v>
      </c>
      <c r="C212" s="18">
        <v>0</v>
      </c>
      <c r="D212" s="18">
        <v>6798</v>
      </c>
      <c r="E212" s="18">
        <v>0</v>
      </c>
      <c r="F212" s="18">
        <v>0</v>
      </c>
      <c r="G212" s="18">
        <f t="shared" si="40"/>
        <v>0</v>
      </c>
      <c r="H212" s="18">
        <f t="shared" si="41"/>
        <v>0</v>
      </c>
      <c r="I212" s="19">
        <f t="shared" si="42"/>
        <v>0</v>
      </c>
      <c r="J212" s="19">
        <f t="shared" si="43"/>
        <v>0</v>
      </c>
      <c r="K212" s="19">
        <f t="shared" si="44"/>
        <v>0</v>
      </c>
    </row>
    <row r="213" spans="1:11" x14ac:dyDescent="0.2">
      <c r="A213" s="22" t="s">
        <v>60</v>
      </c>
      <c r="B213" s="17" t="s">
        <v>61</v>
      </c>
      <c r="C213" s="18">
        <v>1910897.86</v>
      </c>
      <c r="D213" s="18">
        <v>17554626</v>
      </c>
      <c r="E213" s="18">
        <v>5496122</v>
      </c>
      <c r="F213" s="18">
        <v>6187034.3300000001</v>
      </c>
      <c r="G213" s="18">
        <f t="shared" si="40"/>
        <v>4276136.47</v>
      </c>
      <c r="H213" s="18">
        <f t="shared" si="41"/>
        <v>-690912.33000000007</v>
      </c>
      <c r="I213" s="19">
        <f t="shared" si="42"/>
        <v>223.77629697068164</v>
      </c>
      <c r="J213" s="19">
        <f t="shared" si="43"/>
        <v>112.57090599517258</v>
      </c>
      <c r="K213" s="19">
        <f t="shared" si="44"/>
        <v>35.244466786133756</v>
      </c>
    </row>
    <row r="214" spans="1:11" x14ac:dyDescent="0.2">
      <c r="A214" s="23" t="s">
        <v>62</v>
      </c>
      <c r="B214" s="17" t="s">
        <v>63</v>
      </c>
      <c r="C214" s="18">
        <v>1910897.86</v>
      </c>
      <c r="D214" s="18">
        <v>17554626</v>
      </c>
      <c r="E214" s="18">
        <v>5496122</v>
      </c>
      <c r="F214" s="18">
        <v>6187034.3300000001</v>
      </c>
      <c r="G214" s="18">
        <f t="shared" si="40"/>
        <v>4276136.47</v>
      </c>
      <c r="H214" s="18">
        <f t="shared" si="41"/>
        <v>-690912.33000000007</v>
      </c>
      <c r="I214" s="19">
        <f t="shared" si="42"/>
        <v>223.77629697068164</v>
      </c>
      <c r="J214" s="19">
        <f t="shared" si="43"/>
        <v>112.57090599517258</v>
      </c>
      <c r="K214" s="19">
        <f t="shared" si="44"/>
        <v>35.244466786133756</v>
      </c>
    </row>
    <row r="215" spans="1:11" x14ac:dyDescent="0.2">
      <c r="A215" s="16"/>
      <c r="B215" s="17" t="s">
        <v>64</v>
      </c>
      <c r="C215" s="18">
        <v>73355730.599999994</v>
      </c>
      <c r="D215" s="18">
        <v>-301193</v>
      </c>
      <c r="E215" s="18">
        <v>0</v>
      </c>
      <c r="F215" s="18">
        <v>87986706.829999998</v>
      </c>
      <c r="G215" s="18">
        <f t="shared" si="40"/>
        <v>14630976.230000004</v>
      </c>
      <c r="H215" s="18">
        <f t="shared" si="41"/>
        <v>-87986706.829999998</v>
      </c>
      <c r="I215" s="19">
        <f t="shared" si="42"/>
        <v>19.945239602044126</v>
      </c>
      <c r="J215" s="19">
        <f t="shared" si="43"/>
        <v>0</v>
      </c>
      <c r="K215" s="19">
        <f t="shared" si="44"/>
        <v>-29212.732975201947</v>
      </c>
    </row>
    <row r="216" spans="1:11" x14ac:dyDescent="0.2">
      <c r="A216" s="16" t="s">
        <v>65</v>
      </c>
      <c r="B216" s="17" t="s">
        <v>66</v>
      </c>
      <c r="C216" s="18">
        <v>-73355730.599999994</v>
      </c>
      <c r="D216" s="18">
        <v>301193</v>
      </c>
      <c r="E216" s="18">
        <v>0</v>
      </c>
      <c r="F216" s="18">
        <v>-87986706.829999998</v>
      </c>
      <c r="G216" s="18">
        <f t="shared" si="40"/>
        <v>-14630976.230000004</v>
      </c>
      <c r="H216" s="18">
        <f t="shared" si="41"/>
        <v>87986706.829999998</v>
      </c>
      <c r="I216" s="19">
        <f t="shared" si="42"/>
        <v>19.945239602044126</v>
      </c>
      <c r="J216" s="19">
        <f t="shared" si="43"/>
        <v>0</v>
      </c>
      <c r="K216" s="19">
        <f t="shared" si="44"/>
        <v>-29212.732975201947</v>
      </c>
    </row>
    <row r="217" spans="1:11" x14ac:dyDescent="0.2">
      <c r="A217" s="22" t="s">
        <v>67</v>
      </c>
      <c r="B217" s="17" t="s">
        <v>68</v>
      </c>
      <c r="C217" s="18">
        <v>-73355730.599999994</v>
      </c>
      <c r="D217" s="18">
        <v>301193</v>
      </c>
      <c r="E217" s="18">
        <v>0</v>
      </c>
      <c r="F217" s="18">
        <v>-87986706.829999998</v>
      </c>
      <c r="G217" s="18">
        <f t="shared" si="40"/>
        <v>-14630976.230000004</v>
      </c>
      <c r="H217" s="18">
        <f t="shared" si="41"/>
        <v>87986706.829999998</v>
      </c>
      <c r="I217" s="19">
        <f t="shared" si="42"/>
        <v>19.945239602044126</v>
      </c>
      <c r="J217" s="19">
        <f t="shared" si="43"/>
        <v>0</v>
      </c>
      <c r="K217" s="19">
        <f t="shared" si="44"/>
        <v>-29212.732975201947</v>
      </c>
    </row>
    <row r="218" spans="1:11" ht="25.5" x14ac:dyDescent="0.2">
      <c r="A218" s="23" t="s">
        <v>146</v>
      </c>
      <c r="B218" s="17" t="s">
        <v>147</v>
      </c>
      <c r="C218" s="18">
        <v>-328360</v>
      </c>
      <c r="D218" s="18">
        <v>301193</v>
      </c>
      <c r="E218" s="18">
        <v>0</v>
      </c>
      <c r="F218" s="18">
        <v>-301193</v>
      </c>
      <c r="G218" s="18">
        <f t="shared" si="40"/>
        <v>27167</v>
      </c>
      <c r="H218" s="18">
        <f t="shared" si="41"/>
        <v>301193</v>
      </c>
      <c r="I218" s="19">
        <f t="shared" si="42"/>
        <v>-8.2735412352296294</v>
      </c>
      <c r="J218" s="19">
        <f t="shared" si="43"/>
        <v>0</v>
      </c>
      <c r="K218" s="19">
        <f t="shared" si="44"/>
        <v>-100</v>
      </c>
    </row>
    <row r="219" spans="1:11" x14ac:dyDescent="0.2">
      <c r="A219" s="27" t="s">
        <v>331</v>
      </c>
      <c r="B219" s="28" t="s">
        <v>332</v>
      </c>
      <c r="C219" s="29"/>
      <c r="D219" s="29"/>
      <c r="E219" s="29"/>
      <c r="F219" s="29"/>
      <c r="G219" s="29"/>
      <c r="H219" s="29"/>
      <c r="I219" s="30"/>
      <c r="J219" s="30"/>
      <c r="K219" s="30"/>
    </row>
    <row r="220" spans="1:11" x14ac:dyDescent="0.2">
      <c r="A220" s="16" t="s">
        <v>26</v>
      </c>
      <c r="B220" s="17" t="s">
        <v>27</v>
      </c>
      <c r="C220" s="18">
        <v>1710579</v>
      </c>
      <c r="D220" s="18">
        <v>1915493</v>
      </c>
      <c r="E220" s="18">
        <v>842000</v>
      </c>
      <c r="F220" s="18">
        <v>1887542.18</v>
      </c>
      <c r="G220" s="18">
        <f t="shared" ref="G220:G240" si="45">F220-C220</f>
        <v>176963.17999999993</v>
      </c>
      <c r="H220" s="18">
        <f t="shared" ref="H220:H240" si="46">E220-F220</f>
        <v>-1045542.1799999999</v>
      </c>
      <c r="I220" s="19">
        <f t="shared" ref="I220:I240" si="47">IF(ISERROR(F220/C220),0,F220/C220*100-100)</f>
        <v>10.345221121035621</v>
      </c>
      <c r="J220" s="19">
        <f t="shared" ref="J220:J240" si="48">IF(ISERROR(F220/E220),0,F220/E220*100)</f>
        <v>224.17365558194774</v>
      </c>
      <c r="K220" s="19">
        <f t="shared" ref="K220:K240" si="49">IF(ISERROR(F220/D220),0,F220/D220*100)</f>
        <v>98.540802811599931</v>
      </c>
    </row>
    <row r="221" spans="1:11" ht="25.5" x14ac:dyDescent="0.2">
      <c r="A221" s="22" t="s">
        <v>28</v>
      </c>
      <c r="B221" s="17" t="s">
        <v>29</v>
      </c>
      <c r="C221" s="18">
        <v>50000</v>
      </c>
      <c r="D221" s="18">
        <v>84000</v>
      </c>
      <c r="E221" s="18">
        <v>42000</v>
      </c>
      <c r="F221" s="18">
        <v>56050</v>
      </c>
      <c r="G221" s="18">
        <f t="shared" si="45"/>
        <v>6050</v>
      </c>
      <c r="H221" s="18">
        <f t="shared" si="46"/>
        <v>-14050</v>
      </c>
      <c r="I221" s="19">
        <f t="shared" si="47"/>
        <v>12.099999999999994</v>
      </c>
      <c r="J221" s="19">
        <f t="shared" si="48"/>
        <v>133.45238095238093</v>
      </c>
      <c r="K221" s="19">
        <f t="shared" si="49"/>
        <v>66.726190476190467</v>
      </c>
    </row>
    <row r="222" spans="1:11" x14ac:dyDescent="0.2">
      <c r="A222" s="22" t="s">
        <v>90</v>
      </c>
      <c r="B222" s="17" t="s">
        <v>91</v>
      </c>
      <c r="C222" s="18">
        <v>0</v>
      </c>
      <c r="D222" s="18">
        <v>99922</v>
      </c>
      <c r="E222" s="18">
        <v>0</v>
      </c>
      <c r="F222" s="18">
        <v>99921.18</v>
      </c>
      <c r="G222" s="18">
        <f t="shared" si="45"/>
        <v>99921.18</v>
      </c>
      <c r="H222" s="18">
        <f t="shared" si="46"/>
        <v>-99921.18</v>
      </c>
      <c r="I222" s="19">
        <f t="shared" si="47"/>
        <v>0</v>
      </c>
      <c r="J222" s="19">
        <f t="shared" si="48"/>
        <v>0</v>
      </c>
      <c r="K222" s="19">
        <f t="shared" si="49"/>
        <v>99.999179359900708</v>
      </c>
    </row>
    <row r="223" spans="1:11" x14ac:dyDescent="0.2">
      <c r="A223" s="23" t="s">
        <v>92</v>
      </c>
      <c r="B223" s="17" t="s">
        <v>93</v>
      </c>
      <c r="C223" s="18">
        <v>0</v>
      </c>
      <c r="D223" s="18">
        <v>99922</v>
      </c>
      <c r="E223" s="18">
        <v>0</v>
      </c>
      <c r="F223" s="18">
        <v>99921.18</v>
      </c>
      <c r="G223" s="18">
        <f t="shared" si="45"/>
        <v>99921.18</v>
      </c>
      <c r="H223" s="18">
        <f t="shared" si="46"/>
        <v>-99921.18</v>
      </c>
      <c r="I223" s="19">
        <f t="shared" si="47"/>
        <v>0</v>
      </c>
      <c r="J223" s="19">
        <f t="shared" si="48"/>
        <v>0</v>
      </c>
      <c r="K223" s="19">
        <f t="shared" si="49"/>
        <v>99.999179359900708</v>
      </c>
    </row>
    <row r="224" spans="1:11" x14ac:dyDescent="0.2">
      <c r="A224" s="24" t="s">
        <v>94</v>
      </c>
      <c r="B224" s="17" t="s">
        <v>95</v>
      </c>
      <c r="C224" s="18">
        <v>0</v>
      </c>
      <c r="D224" s="18">
        <v>99922</v>
      </c>
      <c r="E224" s="18">
        <v>0</v>
      </c>
      <c r="F224" s="18">
        <v>99921.18</v>
      </c>
      <c r="G224" s="18">
        <f t="shared" si="45"/>
        <v>99921.18</v>
      </c>
      <c r="H224" s="18">
        <f t="shared" si="46"/>
        <v>-99921.18</v>
      </c>
      <c r="I224" s="19">
        <f t="shared" si="47"/>
        <v>0</v>
      </c>
      <c r="J224" s="19">
        <f t="shared" si="48"/>
        <v>0</v>
      </c>
      <c r="K224" s="19">
        <f t="shared" si="49"/>
        <v>99.999179359900708</v>
      </c>
    </row>
    <row r="225" spans="1:11" ht="25.5" x14ac:dyDescent="0.2">
      <c r="A225" s="25" t="s">
        <v>96</v>
      </c>
      <c r="B225" s="17" t="s">
        <v>97</v>
      </c>
      <c r="C225" s="18">
        <v>0</v>
      </c>
      <c r="D225" s="18">
        <v>99922</v>
      </c>
      <c r="E225" s="18">
        <v>0</v>
      </c>
      <c r="F225" s="18">
        <v>99921.18</v>
      </c>
      <c r="G225" s="18">
        <f t="shared" si="45"/>
        <v>99921.18</v>
      </c>
      <c r="H225" s="18">
        <f t="shared" si="46"/>
        <v>-99921.18</v>
      </c>
      <c r="I225" s="19">
        <f t="shared" si="47"/>
        <v>0</v>
      </c>
      <c r="J225" s="19">
        <f t="shared" si="48"/>
        <v>0</v>
      </c>
      <c r="K225" s="19">
        <f t="shared" si="49"/>
        <v>99.999179359900708</v>
      </c>
    </row>
    <row r="226" spans="1:11" ht="25.5" x14ac:dyDescent="0.2">
      <c r="A226" s="26" t="s">
        <v>98</v>
      </c>
      <c r="B226" s="17" t="s">
        <v>99</v>
      </c>
      <c r="C226" s="18">
        <v>0</v>
      </c>
      <c r="D226" s="18">
        <v>99922</v>
      </c>
      <c r="E226" s="18">
        <v>0</v>
      </c>
      <c r="F226" s="18">
        <v>99921.18</v>
      </c>
      <c r="G226" s="18">
        <f t="shared" si="45"/>
        <v>99921.18</v>
      </c>
      <c r="H226" s="18">
        <f t="shared" si="46"/>
        <v>-99921.18</v>
      </c>
      <c r="I226" s="19">
        <f t="shared" si="47"/>
        <v>0</v>
      </c>
      <c r="J226" s="19">
        <f t="shared" si="48"/>
        <v>0</v>
      </c>
      <c r="K226" s="19">
        <f t="shared" si="49"/>
        <v>99.999179359900708</v>
      </c>
    </row>
    <row r="227" spans="1:11" x14ac:dyDescent="0.2">
      <c r="A227" s="22" t="s">
        <v>30</v>
      </c>
      <c r="B227" s="17" t="s">
        <v>31</v>
      </c>
      <c r="C227" s="18">
        <v>1660579</v>
      </c>
      <c r="D227" s="18">
        <v>1731571</v>
      </c>
      <c r="E227" s="18">
        <v>800000</v>
      </c>
      <c r="F227" s="18">
        <v>1731571</v>
      </c>
      <c r="G227" s="18">
        <f t="shared" si="45"/>
        <v>70992</v>
      </c>
      <c r="H227" s="18">
        <f t="shared" si="46"/>
        <v>-931571</v>
      </c>
      <c r="I227" s="19">
        <f t="shared" si="47"/>
        <v>4.2751353594137953</v>
      </c>
      <c r="J227" s="19">
        <f t="shared" si="48"/>
        <v>216.44637499999999</v>
      </c>
      <c r="K227" s="19">
        <f t="shared" si="49"/>
        <v>100</v>
      </c>
    </row>
    <row r="228" spans="1:11" x14ac:dyDescent="0.2">
      <c r="A228" s="23" t="s">
        <v>32</v>
      </c>
      <c r="B228" s="17" t="s">
        <v>33</v>
      </c>
      <c r="C228" s="18">
        <v>1660579</v>
      </c>
      <c r="D228" s="18">
        <v>1731571</v>
      </c>
      <c r="E228" s="18">
        <v>800000</v>
      </c>
      <c r="F228" s="18">
        <v>1731571</v>
      </c>
      <c r="G228" s="18">
        <f t="shared" si="45"/>
        <v>70992</v>
      </c>
      <c r="H228" s="18">
        <f t="shared" si="46"/>
        <v>-931571</v>
      </c>
      <c r="I228" s="19">
        <f t="shared" si="47"/>
        <v>4.2751353594137953</v>
      </c>
      <c r="J228" s="19">
        <f t="shared" si="48"/>
        <v>216.44637499999999</v>
      </c>
      <c r="K228" s="19">
        <f t="shared" si="49"/>
        <v>100</v>
      </c>
    </row>
    <row r="229" spans="1:11" x14ac:dyDescent="0.2">
      <c r="A229" s="16" t="s">
        <v>34</v>
      </c>
      <c r="B229" s="17" t="s">
        <v>35</v>
      </c>
      <c r="C229" s="18">
        <v>963871.43</v>
      </c>
      <c r="D229" s="18">
        <v>1960277</v>
      </c>
      <c r="E229" s="18">
        <v>842000</v>
      </c>
      <c r="F229" s="18">
        <v>607843.01</v>
      </c>
      <c r="G229" s="18">
        <f t="shared" si="45"/>
        <v>-356028.42000000004</v>
      </c>
      <c r="H229" s="18">
        <f t="shared" si="46"/>
        <v>234156.99</v>
      </c>
      <c r="I229" s="19">
        <f t="shared" si="47"/>
        <v>-36.93733509665288</v>
      </c>
      <c r="J229" s="19">
        <f t="shared" si="48"/>
        <v>72.190381235154405</v>
      </c>
      <c r="K229" s="19">
        <f t="shared" si="49"/>
        <v>31.008016214035056</v>
      </c>
    </row>
    <row r="230" spans="1:11" x14ac:dyDescent="0.2">
      <c r="A230" s="22" t="s">
        <v>36</v>
      </c>
      <c r="B230" s="17" t="s">
        <v>37</v>
      </c>
      <c r="C230" s="18">
        <v>935674.38</v>
      </c>
      <c r="D230" s="18">
        <v>1896248</v>
      </c>
      <c r="E230" s="18">
        <v>812000</v>
      </c>
      <c r="F230" s="18">
        <v>559968.75</v>
      </c>
      <c r="G230" s="18">
        <f t="shared" si="45"/>
        <v>-375705.63</v>
      </c>
      <c r="H230" s="18">
        <f t="shared" si="46"/>
        <v>252031.25</v>
      </c>
      <c r="I230" s="19">
        <f t="shared" si="47"/>
        <v>-40.153459155309989</v>
      </c>
      <c r="J230" s="19">
        <f t="shared" si="48"/>
        <v>68.961668719211815</v>
      </c>
      <c r="K230" s="19">
        <f t="shared" si="49"/>
        <v>29.530354151988558</v>
      </c>
    </row>
    <row r="231" spans="1:11" x14ac:dyDescent="0.2">
      <c r="A231" s="23" t="s">
        <v>38</v>
      </c>
      <c r="B231" s="17" t="s">
        <v>39</v>
      </c>
      <c r="C231" s="18">
        <v>935674.38</v>
      </c>
      <c r="D231" s="18">
        <v>1896248</v>
      </c>
      <c r="E231" s="18">
        <v>812000</v>
      </c>
      <c r="F231" s="18">
        <v>559968.75</v>
      </c>
      <c r="G231" s="18">
        <f t="shared" si="45"/>
        <v>-375705.63</v>
      </c>
      <c r="H231" s="18">
        <f t="shared" si="46"/>
        <v>252031.25</v>
      </c>
      <c r="I231" s="19">
        <f t="shared" si="47"/>
        <v>-40.153459155309989</v>
      </c>
      <c r="J231" s="19">
        <f t="shared" si="48"/>
        <v>68.961668719211815</v>
      </c>
      <c r="K231" s="19">
        <f t="shared" si="49"/>
        <v>29.530354151988558</v>
      </c>
    </row>
    <row r="232" spans="1:11" x14ac:dyDescent="0.2">
      <c r="A232" s="24" t="s">
        <v>40</v>
      </c>
      <c r="B232" s="17" t="s">
        <v>41</v>
      </c>
      <c r="C232" s="18">
        <v>742767.07</v>
      </c>
      <c r="D232" s="18">
        <v>1272069</v>
      </c>
      <c r="E232" s="18">
        <v>603100</v>
      </c>
      <c r="F232" s="18">
        <v>377379.82</v>
      </c>
      <c r="G232" s="18">
        <f t="shared" si="45"/>
        <v>-365387.24999999994</v>
      </c>
      <c r="H232" s="18">
        <f t="shared" si="46"/>
        <v>225720.18</v>
      </c>
      <c r="I232" s="19">
        <f t="shared" si="47"/>
        <v>-49.192709902984788</v>
      </c>
      <c r="J232" s="19">
        <f t="shared" si="48"/>
        <v>62.573341071132482</v>
      </c>
      <c r="K232" s="19">
        <f t="shared" si="49"/>
        <v>29.666615568809558</v>
      </c>
    </row>
    <row r="233" spans="1:11" x14ac:dyDescent="0.2">
      <c r="A233" s="24" t="s">
        <v>42</v>
      </c>
      <c r="B233" s="17" t="s">
        <v>43</v>
      </c>
      <c r="C233" s="18">
        <v>192907.31</v>
      </c>
      <c r="D233" s="18">
        <v>624179</v>
      </c>
      <c r="E233" s="18">
        <v>208900</v>
      </c>
      <c r="F233" s="18">
        <v>182588.93</v>
      </c>
      <c r="G233" s="18">
        <f t="shared" si="45"/>
        <v>-10318.380000000005</v>
      </c>
      <c r="H233" s="18">
        <f t="shared" si="46"/>
        <v>26311.070000000007</v>
      </c>
      <c r="I233" s="19">
        <f t="shared" si="47"/>
        <v>-5.3488797288189858</v>
      </c>
      <c r="J233" s="19">
        <f t="shared" si="48"/>
        <v>87.404944949736716</v>
      </c>
      <c r="K233" s="19">
        <f t="shared" si="49"/>
        <v>29.252655087723234</v>
      </c>
    </row>
    <row r="234" spans="1:11" x14ac:dyDescent="0.2">
      <c r="A234" s="25" t="s">
        <v>44</v>
      </c>
      <c r="B234" s="17" t="s">
        <v>45</v>
      </c>
      <c r="C234" s="18">
        <v>11596.49</v>
      </c>
      <c r="D234" s="18">
        <v>0</v>
      </c>
      <c r="E234" s="18">
        <v>0</v>
      </c>
      <c r="F234" s="18">
        <v>5643</v>
      </c>
      <c r="G234" s="18">
        <f t="shared" si="45"/>
        <v>-5953.49</v>
      </c>
      <c r="H234" s="18">
        <f t="shared" si="46"/>
        <v>-5643</v>
      </c>
      <c r="I234" s="19">
        <f t="shared" si="47"/>
        <v>-51.33872404494808</v>
      </c>
      <c r="J234" s="19">
        <f t="shared" si="48"/>
        <v>0</v>
      </c>
      <c r="K234" s="19">
        <f t="shared" si="49"/>
        <v>0</v>
      </c>
    </row>
    <row r="235" spans="1:11" x14ac:dyDescent="0.2">
      <c r="A235" s="22" t="s">
        <v>60</v>
      </c>
      <c r="B235" s="17" t="s">
        <v>61</v>
      </c>
      <c r="C235" s="18">
        <v>28197.05</v>
      </c>
      <c r="D235" s="18">
        <v>64029</v>
      </c>
      <c r="E235" s="18">
        <v>30000</v>
      </c>
      <c r="F235" s="18">
        <v>47874.26</v>
      </c>
      <c r="G235" s="18">
        <f t="shared" si="45"/>
        <v>19677.210000000003</v>
      </c>
      <c r="H235" s="18">
        <f t="shared" si="46"/>
        <v>-17874.260000000002</v>
      </c>
      <c r="I235" s="19">
        <f t="shared" si="47"/>
        <v>69.784640591834972</v>
      </c>
      <c r="J235" s="19">
        <f t="shared" si="48"/>
        <v>159.58086666666668</v>
      </c>
      <c r="K235" s="19">
        <f t="shared" si="49"/>
        <v>74.769651251776537</v>
      </c>
    </row>
    <row r="236" spans="1:11" x14ac:dyDescent="0.2">
      <c r="A236" s="23" t="s">
        <v>62</v>
      </c>
      <c r="B236" s="17" t="s">
        <v>63</v>
      </c>
      <c r="C236" s="18">
        <v>28197.05</v>
      </c>
      <c r="D236" s="18">
        <v>64029</v>
      </c>
      <c r="E236" s="18">
        <v>30000</v>
      </c>
      <c r="F236" s="18">
        <v>47874.26</v>
      </c>
      <c r="G236" s="18">
        <f t="shared" si="45"/>
        <v>19677.210000000003</v>
      </c>
      <c r="H236" s="18">
        <f t="shared" si="46"/>
        <v>-17874.260000000002</v>
      </c>
      <c r="I236" s="19">
        <f t="shared" si="47"/>
        <v>69.784640591834972</v>
      </c>
      <c r="J236" s="19">
        <f t="shared" si="48"/>
        <v>159.58086666666668</v>
      </c>
      <c r="K236" s="19">
        <f t="shared" si="49"/>
        <v>74.769651251776537</v>
      </c>
    </row>
    <row r="237" spans="1:11" x14ac:dyDescent="0.2">
      <c r="A237" s="16"/>
      <c r="B237" s="17" t="s">
        <v>64</v>
      </c>
      <c r="C237" s="18">
        <v>746707.57</v>
      </c>
      <c r="D237" s="18">
        <v>-44784</v>
      </c>
      <c r="E237" s="18">
        <v>0</v>
      </c>
      <c r="F237" s="18">
        <v>1279699.17</v>
      </c>
      <c r="G237" s="18">
        <f t="shared" si="45"/>
        <v>532991.6</v>
      </c>
      <c r="H237" s="18">
        <f t="shared" si="46"/>
        <v>-1279699.17</v>
      </c>
      <c r="I237" s="19">
        <f t="shared" si="47"/>
        <v>71.378893346427446</v>
      </c>
      <c r="J237" s="19">
        <f t="shared" si="48"/>
        <v>0</v>
      </c>
      <c r="K237" s="19">
        <f t="shared" si="49"/>
        <v>-2857.4918944265805</v>
      </c>
    </row>
    <row r="238" spans="1:11" x14ac:dyDescent="0.2">
      <c r="A238" s="16" t="s">
        <v>65</v>
      </c>
      <c r="B238" s="17" t="s">
        <v>66</v>
      </c>
      <c r="C238" s="18">
        <v>-746707.57</v>
      </c>
      <c r="D238" s="18">
        <v>44784</v>
      </c>
      <c r="E238" s="18">
        <v>0</v>
      </c>
      <c r="F238" s="18">
        <v>-1279699.17</v>
      </c>
      <c r="G238" s="18">
        <f t="shared" si="45"/>
        <v>-532991.6</v>
      </c>
      <c r="H238" s="18">
        <f t="shared" si="46"/>
        <v>1279699.17</v>
      </c>
      <c r="I238" s="19">
        <f t="shared" si="47"/>
        <v>71.378893346427446</v>
      </c>
      <c r="J238" s="19">
        <f t="shared" si="48"/>
        <v>0</v>
      </c>
      <c r="K238" s="19">
        <f t="shared" si="49"/>
        <v>-2857.4918944265805</v>
      </c>
    </row>
    <row r="239" spans="1:11" x14ac:dyDescent="0.2">
      <c r="A239" s="22" t="s">
        <v>67</v>
      </c>
      <c r="B239" s="17" t="s">
        <v>68</v>
      </c>
      <c r="C239" s="18">
        <v>-746707.57</v>
      </c>
      <c r="D239" s="18">
        <v>44784</v>
      </c>
      <c r="E239" s="18">
        <v>0</v>
      </c>
      <c r="F239" s="18">
        <v>-1279699.17</v>
      </c>
      <c r="G239" s="18">
        <f t="shared" si="45"/>
        <v>-532991.6</v>
      </c>
      <c r="H239" s="18">
        <f t="shared" si="46"/>
        <v>1279699.17</v>
      </c>
      <c r="I239" s="19">
        <f t="shared" si="47"/>
        <v>71.378893346427446</v>
      </c>
      <c r="J239" s="19">
        <f t="shared" si="48"/>
        <v>0</v>
      </c>
      <c r="K239" s="19">
        <f t="shared" si="49"/>
        <v>-2857.4918944265805</v>
      </c>
    </row>
    <row r="240" spans="1:11" ht="25.5" x14ac:dyDescent="0.2">
      <c r="A240" s="23" t="s">
        <v>146</v>
      </c>
      <c r="B240" s="17" t="s">
        <v>147</v>
      </c>
      <c r="C240" s="18">
        <v>-21839.86</v>
      </c>
      <c r="D240" s="18">
        <v>44784</v>
      </c>
      <c r="E240" s="18">
        <v>0</v>
      </c>
      <c r="F240" s="18">
        <v>-44783.63</v>
      </c>
      <c r="G240" s="18">
        <f t="shared" si="45"/>
        <v>-22943.769999999997</v>
      </c>
      <c r="H240" s="18">
        <f t="shared" si="46"/>
        <v>44783.63</v>
      </c>
      <c r="I240" s="19">
        <f t="shared" si="47"/>
        <v>105.05456536809299</v>
      </c>
      <c r="J240" s="19">
        <f t="shared" si="48"/>
        <v>0</v>
      </c>
      <c r="K240" s="19">
        <f t="shared" si="49"/>
        <v>-99.999173812075739</v>
      </c>
    </row>
    <row r="241" spans="1:11" ht="25.5" x14ac:dyDescent="0.2">
      <c r="A241" s="36" t="s">
        <v>333</v>
      </c>
      <c r="B241" s="28" t="s">
        <v>334</v>
      </c>
      <c r="C241" s="29"/>
      <c r="D241" s="29"/>
      <c r="E241" s="29"/>
      <c r="F241" s="29"/>
      <c r="G241" s="29"/>
      <c r="H241" s="29"/>
      <c r="I241" s="30"/>
      <c r="J241" s="30"/>
      <c r="K241" s="30"/>
    </row>
    <row r="242" spans="1:11" x14ac:dyDescent="0.2">
      <c r="A242" s="16" t="s">
        <v>26</v>
      </c>
      <c r="B242" s="17" t="s">
        <v>27</v>
      </c>
      <c r="C242" s="18">
        <v>1660579</v>
      </c>
      <c r="D242" s="18">
        <v>1831493</v>
      </c>
      <c r="E242" s="18">
        <v>800000</v>
      </c>
      <c r="F242" s="18">
        <v>1832542.18</v>
      </c>
      <c r="G242" s="18">
        <f t="shared" ref="G242:G261" si="50">F242-C242</f>
        <v>171963.17999999993</v>
      </c>
      <c r="H242" s="18">
        <f t="shared" ref="H242:H261" si="51">E242-F242</f>
        <v>-1032542.1799999999</v>
      </c>
      <c r="I242" s="19">
        <f t="shared" ref="I242:I261" si="52">IF(ISERROR(F242/C242),0,F242/C242*100-100)</f>
        <v>10.35561572198614</v>
      </c>
      <c r="J242" s="19">
        <f t="shared" ref="J242:J261" si="53">IF(ISERROR(F242/E242),0,F242/E242*100)</f>
        <v>229.06777250000002</v>
      </c>
      <c r="K242" s="19">
        <f t="shared" ref="K242:K261" si="54">IF(ISERROR(F242/D242),0,F242/D242*100)</f>
        <v>100.05728550423069</v>
      </c>
    </row>
    <row r="243" spans="1:11" ht="25.5" x14ac:dyDescent="0.2">
      <c r="A243" s="22" t="s">
        <v>28</v>
      </c>
      <c r="B243" s="17" t="s">
        <v>29</v>
      </c>
      <c r="C243" s="18">
        <v>0</v>
      </c>
      <c r="D243" s="18">
        <v>0</v>
      </c>
      <c r="E243" s="18">
        <v>0</v>
      </c>
      <c r="F243" s="18">
        <v>1050</v>
      </c>
      <c r="G243" s="18">
        <f t="shared" si="50"/>
        <v>1050</v>
      </c>
      <c r="H243" s="18">
        <f t="shared" si="51"/>
        <v>-1050</v>
      </c>
      <c r="I243" s="19">
        <f t="shared" si="52"/>
        <v>0</v>
      </c>
      <c r="J243" s="19">
        <f t="shared" si="53"/>
        <v>0</v>
      </c>
      <c r="K243" s="19">
        <f t="shared" si="54"/>
        <v>0</v>
      </c>
    </row>
    <row r="244" spans="1:11" x14ac:dyDescent="0.2">
      <c r="A244" s="22" t="s">
        <v>90</v>
      </c>
      <c r="B244" s="17" t="s">
        <v>91</v>
      </c>
      <c r="C244" s="18">
        <v>0</v>
      </c>
      <c r="D244" s="18">
        <v>99922</v>
      </c>
      <c r="E244" s="18">
        <v>0</v>
      </c>
      <c r="F244" s="18">
        <v>99921.18</v>
      </c>
      <c r="G244" s="18">
        <f t="shared" si="50"/>
        <v>99921.18</v>
      </c>
      <c r="H244" s="18">
        <f t="shared" si="51"/>
        <v>-99921.18</v>
      </c>
      <c r="I244" s="19">
        <f t="shared" si="52"/>
        <v>0</v>
      </c>
      <c r="J244" s="19">
        <f t="shared" si="53"/>
        <v>0</v>
      </c>
      <c r="K244" s="19">
        <f t="shared" si="54"/>
        <v>99.999179359900708</v>
      </c>
    </row>
    <row r="245" spans="1:11" x14ac:dyDescent="0.2">
      <c r="A245" s="23" t="s">
        <v>92</v>
      </c>
      <c r="B245" s="17" t="s">
        <v>93</v>
      </c>
      <c r="C245" s="18">
        <v>0</v>
      </c>
      <c r="D245" s="18">
        <v>99922</v>
      </c>
      <c r="E245" s="18">
        <v>0</v>
      </c>
      <c r="F245" s="18">
        <v>99921.18</v>
      </c>
      <c r="G245" s="18">
        <f t="shared" si="50"/>
        <v>99921.18</v>
      </c>
      <c r="H245" s="18">
        <f t="shared" si="51"/>
        <v>-99921.18</v>
      </c>
      <c r="I245" s="19">
        <f t="shared" si="52"/>
        <v>0</v>
      </c>
      <c r="J245" s="19">
        <f t="shared" si="53"/>
        <v>0</v>
      </c>
      <c r="K245" s="19">
        <f t="shared" si="54"/>
        <v>99.999179359900708</v>
      </c>
    </row>
    <row r="246" spans="1:11" x14ac:dyDescent="0.2">
      <c r="A246" s="24" t="s">
        <v>94</v>
      </c>
      <c r="B246" s="17" t="s">
        <v>95</v>
      </c>
      <c r="C246" s="18">
        <v>0</v>
      </c>
      <c r="D246" s="18">
        <v>99922</v>
      </c>
      <c r="E246" s="18">
        <v>0</v>
      </c>
      <c r="F246" s="18">
        <v>99921.18</v>
      </c>
      <c r="G246" s="18">
        <f t="shared" si="50"/>
        <v>99921.18</v>
      </c>
      <c r="H246" s="18">
        <f t="shared" si="51"/>
        <v>-99921.18</v>
      </c>
      <c r="I246" s="19">
        <f t="shared" si="52"/>
        <v>0</v>
      </c>
      <c r="J246" s="19">
        <f t="shared" si="53"/>
        <v>0</v>
      </c>
      <c r="K246" s="19">
        <f t="shared" si="54"/>
        <v>99.999179359900708</v>
      </c>
    </row>
    <row r="247" spans="1:11" ht="25.5" x14ac:dyDescent="0.2">
      <c r="A247" s="25" t="s">
        <v>96</v>
      </c>
      <c r="B247" s="17" t="s">
        <v>97</v>
      </c>
      <c r="C247" s="18">
        <v>0</v>
      </c>
      <c r="D247" s="18">
        <v>99922</v>
      </c>
      <c r="E247" s="18">
        <v>0</v>
      </c>
      <c r="F247" s="18">
        <v>99921.18</v>
      </c>
      <c r="G247" s="18">
        <f t="shared" si="50"/>
        <v>99921.18</v>
      </c>
      <c r="H247" s="18">
        <f t="shared" si="51"/>
        <v>-99921.18</v>
      </c>
      <c r="I247" s="19">
        <f t="shared" si="52"/>
        <v>0</v>
      </c>
      <c r="J247" s="19">
        <f t="shared" si="53"/>
        <v>0</v>
      </c>
      <c r="K247" s="19">
        <f t="shared" si="54"/>
        <v>99.999179359900708</v>
      </c>
    </row>
    <row r="248" spans="1:11" ht="25.5" x14ac:dyDescent="0.2">
      <c r="A248" s="26" t="s">
        <v>98</v>
      </c>
      <c r="B248" s="17" t="s">
        <v>99</v>
      </c>
      <c r="C248" s="18">
        <v>0</v>
      </c>
      <c r="D248" s="18">
        <v>99922</v>
      </c>
      <c r="E248" s="18">
        <v>0</v>
      </c>
      <c r="F248" s="18">
        <v>99921.18</v>
      </c>
      <c r="G248" s="18">
        <f t="shared" si="50"/>
        <v>99921.18</v>
      </c>
      <c r="H248" s="18">
        <f t="shared" si="51"/>
        <v>-99921.18</v>
      </c>
      <c r="I248" s="19">
        <f t="shared" si="52"/>
        <v>0</v>
      </c>
      <c r="J248" s="19">
        <f t="shared" si="53"/>
        <v>0</v>
      </c>
      <c r="K248" s="19">
        <f t="shared" si="54"/>
        <v>99.999179359900708</v>
      </c>
    </row>
    <row r="249" spans="1:11" x14ac:dyDescent="0.2">
      <c r="A249" s="22" t="s">
        <v>30</v>
      </c>
      <c r="B249" s="17" t="s">
        <v>31</v>
      </c>
      <c r="C249" s="18">
        <v>1660579</v>
      </c>
      <c r="D249" s="18">
        <v>1731571</v>
      </c>
      <c r="E249" s="18">
        <v>800000</v>
      </c>
      <c r="F249" s="18">
        <v>1731571</v>
      </c>
      <c r="G249" s="18">
        <f t="shared" si="50"/>
        <v>70992</v>
      </c>
      <c r="H249" s="18">
        <f t="shared" si="51"/>
        <v>-931571</v>
      </c>
      <c r="I249" s="19">
        <f t="shared" si="52"/>
        <v>4.2751353594137953</v>
      </c>
      <c r="J249" s="19">
        <f t="shared" si="53"/>
        <v>216.44637499999999</v>
      </c>
      <c r="K249" s="19">
        <f t="shared" si="54"/>
        <v>100</v>
      </c>
    </row>
    <row r="250" spans="1:11" x14ac:dyDescent="0.2">
      <c r="A250" s="23" t="s">
        <v>32</v>
      </c>
      <c r="B250" s="17" t="s">
        <v>33</v>
      </c>
      <c r="C250" s="18">
        <v>1660579</v>
      </c>
      <c r="D250" s="18">
        <v>1731571</v>
      </c>
      <c r="E250" s="18">
        <v>800000</v>
      </c>
      <c r="F250" s="18">
        <v>1731571</v>
      </c>
      <c r="G250" s="18">
        <f t="shared" si="50"/>
        <v>70992</v>
      </c>
      <c r="H250" s="18">
        <f t="shared" si="51"/>
        <v>-931571</v>
      </c>
      <c r="I250" s="19">
        <f t="shared" si="52"/>
        <v>4.2751353594137953</v>
      </c>
      <c r="J250" s="19">
        <f t="shared" si="53"/>
        <v>216.44637499999999</v>
      </c>
      <c r="K250" s="19">
        <f t="shared" si="54"/>
        <v>100</v>
      </c>
    </row>
    <row r="251" spans="1:11" x14ac:dyDescent="0.2">
      <c r="A251" s="16" t="s">
        <v>34</v>
      </c>
      <c r="B251" s="17" t="s">
        <v>35</v>
      </c>
      <c r="C251" s="18">
        <v>925476.85</v>
      </c>
      <c r="D251" s="18">
        <v>1831493</v>
      </c>
      <c r="E251" s="18">
        <v>800000</v>
      </c>
      <c r="F251" s="18">
        <v>563742.54</v>
      </c>
      <c r="G251" s="18">
        <f t="shared" si="50"/>
        <v>-361734.30999999994</v>
      </c>
      <c r="H251" s="18">
        <f t="shared" si="51"/>
        <v>236257.45999999996</v>
      </c>
      <c r="I251" s="19">
        <f t="shared" si="52"/>
        <v>-39.086262395434304</v>
      </c>
      <c r="J251" s="19">
        <f t="shared" si="53"/>
        <v>70.46781750000001</v>
      </c>
      <c r="K251" s="19">
        <f t="shared" si="54"/>
        <v>30.780491107528125</v>
      </c>
    </row>
    <row r="252" spans="1:11" x14ac:dyDescent="0.2">
      <c r="A252" s="22" t="s">
        <v>36</v>
      </c>
      <c r="B252" s="17" t="s">
        <v>37</v>
      </c>
      <c r="C252" s="18">
        <v>897279.8</v>
      </c>
      <c r="D252" s="18">
        <v>1767464</v>
      </c>
      <c r="E252" s="18">
        <v>770000</v>
      </c>
      <c r="F252" s="18">
        <v>515868.28</v>
      </c>
      <c r="G252" s="18">
        <f t="shared" si="50"/>
        <v>-381411.52</v>
      </c>
      <c r="H252" s="18">
        <f t="shared" si="51"/>
        <v>254131.71999999997</v>
      </c>
      <c r="I252" s="19">
        <f t="shared" si="52"/>
        <v>-42.507534439090236</v>
      </c>
      <c r="J252" s="19">
        <f t="shared" si="53"/>
        <v>66.995880519480522</v>
      </c>
      <c r="K252" s="19">
        <f t="shared" si="54"/>
        <v>29.186918658597854</v>
      </c>
    </row>
    <row r="253" spans="1:11" x14ac:dyDescent="0.2">
      <c r="A253" s="23" t="s">
        <v>38</v>
      </c>
      <c r="B253" s="17" t="s">
        <v>39</v>
      </c>
      <c r="C253" s="18">
        <v>897279.8</v>
      </c>
      <c r="D253" s="18">
        <v>1767464</v>
      </c>
      <c r="E253" s="18">
        <v>770000</v>
      </c>
      <c r="F253" s="18">
        <v>515868.28</v>
      </c>
      <c r="G253" s="18">
        <f t="shared" si="50"/>
        <v>-381411.52</v>
      </c>
      <c r="H253" s="18">
        <f t="shared" si="51"/>
        <v>254131.71999999997</v>
      </c>
      <c r="I253" s="19">
        <f t="shared" si="52"/>
        <v>-42.507534439090236</v>
      </c>
      <c r="J253" s="19">
        <f t="shared" si="53"/>
        <v>66.995880519480522</v>
      </c>
      <c r="K253" s="19">
        <f t="shared" si="54"/>
        <v>29.186918658597854</v>
      </c>
    </row>
    <row r="254" spans="1:11" x14ac:dyDescent="0.2">
      <c r="A254" s="24" t="s">
        <v>40</v>
      </c>
      <c r="B254" s="17" t="s">
        <v>41</v>
      </c>
      <c r="C254" s="18">
        <v>717266.44</v>
      </c>
      <c r="D254" s="18">
        <v>1197085</v>
      </c>
      <c r="E254" s="18">
        <v>580000</v>
      </c>
      <c r="F254" s="18">
        <v>349466.48</v>
      </c>
      <c r="G254" s="18">
        <f t="shared" si="50"/>
        <v>-367799.95999999996</v>
      </c>
      <c r="H254" s="18">
        <f t="shared" si="51"/>
        <v>230533.52000000002</v>
      </c>
      <c r="I254" s="19">
        <f t="shared" si="52"/>
        <v>-51.278010441977464</v>
      </c>
      <c r="J254" s="19">
        <f t="shared" si="53"/>
        <v>60.25284137931034</v>
      </c>
      <c r="K254" s="19">
        <f t="shared" si="54"/>
        <v>29.193121624613124</v>
      </c>
    </row>
    <row r="255" spans="1:11" x14ac:dyDescent="0.2">
      <c r="A255" s="24" t="s">
        <v>42</v>
      </c>
      <c r="B255" s="17" t="s">
        <v>43</v>
      </c>
      <c r="C255" s="18">
        <v>180013.36</v>
      </c>
      <c r="D255" s="18">
        <v>570379</v>
      </c>
      <c r="E255" s="18">
        <v>190000</v>
      </c>
      <c r="F255" s="18">
        <v>166401.79999999999</v>
      </c>
      <c r="G255" s="18">
        <f t="shared" si="50"/>
        <v>-13611.559999999998</v>
      </c>
      <c r="H255" s="18">
        <f t="shared" si="51"/>
        <v>23598.200000000012</v>
      </c>
      <c r="I255" s="19">
        <f t="shared" si="52"/>
        <v>-7.561416552638093</v>
      </c>
      <c r="J255" s="19">
        <f t="shared" si="53"/>
        <v>87.579894736842107</v>
      </c>
      <c r="K255" s="19">
        <f t="shared" si="54"/>
        <v>29.173900161120937</v>
      </c>
    </row>
    <row r="256" spans="1:11" x14ac:dyDescent="0.2">
      <c r="A256" s="25" t="s">
        <v>44</v>
      </c>
      <c r="B256" s="17" t="s">
        <v>45</v>
      </c>
      <c r="C256" s="18">
        <v>11596.49</v>
      </c>
      <c r="D256" s="18">
        <v>0</v>
      </c>
      <c r="E256" s="18">
        <v>0</v>
      </c>
      <c r="F256" s="18">
        <v>5643</v>
      </c>
      <c r="G256" s="18">
        <f t="shared" si="50"/>
        <v>-5953.49</v>
      </c>
      <c r="H256" s="18">
        <f t="shared" si="51"/>
        <v>-5643</v>
      </c>
      <c r="I256" s="19">
        <f t="shared" si="52"/>
        <v>-51.33872404494808</v>
      </c>
      <c r="J256" s="19">
        <f t="shared" si="53"/>
        <v>0</v>
      </c>
      <c r="K256" s="19">
        <f t="shared" si="54"/>
        <v>0</v>
      </c>
    </row>
    <row r="257" spans="1:11" x14ac:dyDescent="0.2">
      <c r="A257" s="22" t="s">
        <v>60</v>
      </c>
      <c r="B257" s="17" t="s">
        <v>61</v>
      </c>
      <c r="C257" s="18">
        <v>28197.05</v>
      </c>
      <c r="D257" s="18">
        <v>64029</v>
      </c>
      <c r="E257" s="18">
        <v>30000</v>
      </c>
      <c r="F257" s="18">
        <v>47874.26</v>
      </c>
      <c r="G257" s="18">
        <f t="shared" si="50"/>
        <v>19677.210000000003</v>
      </c>
      <c r="H257" s="18">
        <f t="shared" si="51"/>
        <v>-17874.260000000002</v>
      </c>
      <c r="I257" s="19">
        <f t="shared" si="52"/>
        <v>69.784640591834972</v>
      </c>
      <c r="J257" s="19">
        <f t="shared" si="53"/>
        <v>159.58086666666668</v>
      </c>
      <c r="K257" s="19">
        <f t="shared" si="54"/>
        <v>74.769651251776537</v>
      </c>
    </row>
    <row r="258" spans="1:11" x14ac:dyDescent="0.2">
      <c r="A258" s="23" t="s">
        <v>62</v>
      </c>
      <c r="B258" s="17" t="s">
        <v>63</v>
      </c>
      <c r="C258" s="18">
        <v>28197.05</v>
      </c>
      <c r="D258" s="18">
        <v>64029</v>
      </c>
      <c r="E258" s="18">
        <v>30000</v>
      </c>
      <c r="F258" s="18">
        <v>47874.26</v>
      </c>
      <c r="G258" s="18">
        <f t="shared" si="50"/>
        <v>19677.210000000003</v>
      </c>
      <c r="H258" s="18">
        <f t="shared" si="51"/>
        <v>-17874.260000000002</v>
      </c>
      <c r="I258" s="19">
        <f t="shared" si="52"/>
        <v>69.784640591834972</v>
      </c>
      <c r="J258" s="19">
        <f t="shared" si="53"/>
        <v>159.58086666666668</v>
      </c>
      <c r="K258" s="19">
        <f t="shared" si="54"/>
        <v>74.769651251776537</v>
      </c>
    </row>
    <row r="259" spans="1:11" x14ac:dyDescent="0.2">
      <c r="A259" s="16"/>
      <c r="B259" s="17" t="s">
        <v>64</v>
      </c>
      <c r="C259" s="18">
        <v>735102.15</v>
      </c>
      <c r="D259" s="18">
        <v>0</v>
      </c>
      <c r="E259" s="18">
        <v>0</v>
      </c>
      <c r="F259" s="18">
        <v>1268799.6399999999</v>
      </c>
      <c r="G259" s="18">
        <f t="shared" si="50"/>
        <v>533697.48999999987</v>
      </c>
      <c r="H259" s="18">
        <f t="shared" si="51"/>
        <v>-1268799.6399999999</v>
      </c>
      <c r="I259" s="19">
        <f t="shared" si="52"/>
        <v>72.601813230991098</v>
      </c>
      <c r="J259" s="19">
        <f t="shared" si="53"/>
        <v>0</v>
      </c>
      <c r="K259" s="19">
        <f t="shared" si="54"/>
        <v>0</v>
      </c>
    </row>
    <row r="260" spans="1:11" x14ac:dyDescent="0.2">
      <c r="A260" s="16" t="s">
        <v>65</v>
      </c>
      <c r="B260" s="17" t="s">
        <v>66</v>
      </c>
      <c r="C260" s="18">
        <v>-735102.15</v>
      </c>
      <c r="D260" s="18">
        <v>0</v>
      </c>
      <c r="E260" s="18">
        <v>0</v>
      </c>
      <c r="F260" s="18">
        <v>-1268799.6399999999</v>
      </c>
      <c r="G260" s="18">
        <f t="shared" si="50"/>
        <v>-533697.48999999987</v>
      </c>
      <c r="H260" s="18">
        <f t="shared" si="51"/>
        <v>1268799.6399999999</v>
      </c>
      <c r="I260" s="19">
        <f t="shared" si="52"/>
        <v>72.601813230991098</v>
      </c>
      <c r="J260" s="19">
        <f t="shared" si="53"/>
        <v>0</v>
      </c>
      <c r="K260" s="19">
        <f t="shared" si="54"/>
        <v>0</v>
      </c>
    </row>
    <row r="261" spans="1:11" x14ac:dyDescent="0.2">
      <c r="A261" s="22" t="s">
        <v>67</v>
      </c>
      <c r="B261" s="17" t="s">
        <v>68</v>
      </c>
      <c r="C261" s="18">
        <v>-735102.15</v>
      </c>
      <c r="D261" s="18">
        <v>0</v>
      </c>
      <c r="E261" s="18">
        <v>0</v>
      </c>
      <c r="F261" s="18">
        <v>-1268799.6399999999</v>
      </c>
      <c r="G261" s="18">
        <f t="shared" si="50"/>
        <v>-533697.48999999987</v>
      </c>
      <c r="H261" s="18">
        <f t="shared" si="51"/>
        <v>1268799.6399999999</v>
      </c>
      <c r="I261" s="19">
        <f t="shared" si="52"/>
        <v>72.601813230991098</v>
      </c>
      <c r="J261" s="19">
        <f t="shared" si="53"/>
        <v>0</v>
      </c>
      <c r="K261" s="19">
        <f t="shared" si="54"/>
        <v>0</v>
      </c>
    </row>
    <row r="262" spans="1:11" ht="25.5" x14ac:dyDescent="0.2">
      <c r="A262" s="36" t="s">
        <v>335</v>
      </c>
      <c r="B262" s="28" t="s">
        <v>336</v>
      </c>
      <c r="C262" s="29"/>
      <c r="D262" s="29"/>
      <c r="E262" s="29"/>
      <c r="F262" s="29"/>
      <c r="G262" s="29"/>
      <c r="H262" s="29"/>
      <c r="I262" s="30"/>
      <c r="J262" s="30"/>
      <c r="K262" s="30"/>
    </row>
    <row r="263" spans="1:11" x14ac:dyDescent="0.2">
      <c r="A263" s="16" t="s">
        <v>26</v>
      </c>
      <c r="B263" s="17" t="s">
        <v>27</v>
      </c>
      <c r="C263" s="18">
        <v>50000</v>
      </c>
      <c r="D263" s="18">
        <v>84000</v>
      </c>
      <c r="E263" s="18">
        <v>42000</v>
      </c>
      <c r="F263" s="18">
        <v>55000</v>
      </c>
      <c r="G263" s="18">
        <f t="shared" ref="G263:G273" si="55">F263-C263</f>
        <v>5000</v>
      </c>
      <c r="H263" s="18">
        <f t="shared" ref="H263:H273" si="56">E263-F263</f>
        <v>-13000</v>
      </c>
      <c r="I263" s="19">
        <f t="shared" ref="I263:I273" si="57">IF(ISERROR(F263/C263),0,F263/C263*100-100)</f>
        <v>10.000000000000014</v>
      </c>
      <c r="J263" s="19">
        <f t="shared" ref="J263:J273" si="58">IF(ISERROR(F263/E263),0,F263/E263*100)</f>
        <v>130.95238095238096</v>
      </c>
      <c r="K263" s="19">
        <f t="shared" ref="K263:K273" si="59">IF(ISERROR(F263/D263),0,F263/D263*100)</f>
        <v>65.476190476190482</v>
      </c>
    </row>
    <row r="264" spans="1:11" ht="25.5" x14ac:dyDescent="0.2">
      <c r="A264" s="22" t="s">
        <v>28</v>
      </c>
      <c r="B264" s="17" t="s">
        <v>29</v>
      </c>
      <c r="C264" s="18">
        <v>50000</v>
      </c>
      <c r="D264" s="18">
        <v>84000</v>
      </c>
      <c r="E264" s="18">
        <v>42000</v>
      </c>
      <c r="F264" s="18">
        <v>55000</v>
      </c>
      <c r="G264" s="18">
        <f t="shared" si="55"/>
        <v>5000</v>
      </c>
      <c r="H264" s="18">
        <f t="shared" si="56"/>
        <v>-13000</v>
      </c>
      <c r="I264" s="19">
        <f t="shared" si="57"/>
        <v>10.000000000000014</v>
      </c>
      <c r="J264" s="19">
        <f t="shared" si="58"/>
        <v>130.95238095238096</v>
      </c>
      <c r="K264" s="19">
        <f t="shared" si="59"/>
        <v>65.476190476190482</v>
      </c>
    </row>
    <row r="265" spans="1:11" x14ac:dyDescent="0.2">
      <c r="A265" s="16" t="s">
        <v>34</v>
      </c>
      <c r="B265" s="17" t="s">
        <v>35</v>
      </c>
      <c r="C265" s="18">
        <v>38394.58</v>
      </c>
      <c r="D265" s="18">
        <v>128784</v>
      </c>
      <c r="E265" s="18">
        <v>42000</v>
      </c>
      <c r="F265" s="18">
        <v>44100.47</v>
      </c>
      <c r="G265" s="18">
        <f t="shared" si="55"/>
        <v>5705.8899999999994</v>
      </c>
      <c r="H265" s="18">
        <f t="shared" si="56"/>
        <v>-2100.4700000000012</v>
      </c>
      <c r="I265" s="19">
        <f t="shared" si="57"/>
        <v>14.861186136168186</v>
      </c>
      <c r="J265" s="19">
        <f t="shared" si="58"/>
        <v>105.00111904761904</v>
      </c>
      <c r="K265" s="19">
        <f t="shared" si="59"/>
        <v>34.243749223506029</v>
      </c>
    </row>
    <row r="266" spans="1:11" x14ac:dyDescent="0.2">
      <c r="A266" s="22" t="s">
        <v>36</v>
      </c>
      <c r="B266" s="17" t="s">
        <v>37</v>
      </c>
      <c r="C266" s="18">
        <v>38394.58</v>
      </c>
      <c r="D266" s="18">
        <v>128784</v>
      </c>
      <c r="E266" s="18">
        <v>42000</v>
      </c>
      <c r="F266" s="18">
        <v>44100.47</v>
      </c>
      <c r="G266" s="18">
        <f t="shared" si="55"/>
        <v>5705.8899999999994</v>
      </c>
      <c r="H266" s="18">
        <f t="shared" si="56"/>
        <v>-2100.4700000000012</v>
      </c>
      <c r="I266" s="19">
        <f t="shared" si="57"/>
        <v>14.861186136168186</v>
      </c>
      <c r="J266" s="19">
        <f t="shared" si="58"/>
        <v>105.00111904761904</v>
      </c>
      <c r="K266" s="19">
        <f t="shared" si="59"/>
        <v>34.243749223506029</v>
      </c>
    </row>
    <row r="267" spans="1:11" x14ac:dyDescent="0.2">
      <c r="A267" s="23" t="s">
        <v>38</v>
      </c>
      <c r="B267" s="17" t="s">
        <v>39</v>
      </c>
      <c r="C267" s="18">
        <v>38394.58</v>
      </c>
      <c r="D267" s="18">
        <v>128784</v>
      </c>
      <c r="E267" s="18">
        <v>42000</v>
      </c>
      <c r="F267" s="18">
        <v>44100.47</v>
      </c>
      <c r="G267" s="18">
        <f t="shared" si="55"/>
        <v>5705.8899999999994</v>
      </c>
      <c r="H267" s="18">
        <f t="shared" si="56"/>
        <v>-2100.4700000000012</v>
      </c>
      <c r="I267" s="19">
        <f t="shared" si="57"/>
        <v>14.861186136168186</v>
      </c>
      <c r="J267" s="19">
        <f t="shared" si="58"/>
        <v>105.00111904761904</v>
      </c>
      <c r="K267" s="19">
        <f t="shared" si="59"/>
        <v>34.243749223506029</v>
      </c>
    </row>
    <row r="268" spans="1:11" x14ac:dyDescent="0.2">
      <c r="A268" s="24" t="s">
        <v>40</v>
      </c>
      <c r="B268" s="17" t="s">
        <v>41</v>
      </c>
      <c r="C268" s="18">
        <v>25500.63</v>
      </c>
      <c r="D268" s="18">
        <v>74984</v>
      </c>
      <c r="E268" s="18">
        <v>23100</v>
      </c>
      <c r="F268" s="18">
        <v>27913.34</v>
      </c>
      <c r="G268" s="18">
        <f t="shared" si="55"/>
        <v>2412.7099999999991</v>
      </c>
      <c r="H268" s="18">
        <f t="shared" si="56"/>
        <v>-4813.34</v>
      </c>
      <c r="I268" s="19">
        <f t="shared" si="57"/>
        <v>9.4613740915420408</v>
      </c>
      <c r="J268" s="19">
        <f t="shared" si="58"/>
        <v>120.83696969696969</v>
      </c>
      <c r="K268" s="19">
        <f t="shared" si="59"/>
        <v>37.225728155339802</v>
      </c>
    </row>
    <row r="269" spans="1:11" x14ac:dyDescent="0.2">
      <c r="A269" s="24" t="s">
        <v>42</v>
      </c>
      <c r="B269" s="17" t="s">
        <v>43</v>
      </c>
      <c r="C269" s="18">
        <v>12893.95</v>
      </c>
      <c r="D269" s="18">
        <v>53800</v>
      </c>
      <c r="E269" s="18">
        <v>18900</v>
      </c>
      <c r="F269" s="18">
        <v>16187.13</v>
      </c>
      <c r="G269" s="18">
        <f t="shared" si="55"/>
        <v>3293.1799999999985</v>
      </c>
      <c r="H269" s="18">
        <f t="shared" si="56"/>
        <v>2712.8700000000008</v>
      </c>
      <c r="I269" s="19">
        <f t="shared" si="57"/>
        <v>25.540505430841591</v>
      </c>
      <c r="J269" s="19">
        <f t="shared" si="58"/>
        <v>85.646190476190469</v>
      </c>
      <c r="K269" s="19">
        <f t="shared" si="59"/>
        <v>30.087602230483267</v>
      </c>
    </row>
    <row r="270" spans="1:11" x14ac:dyDescent="0.2">
      <c r="A270" s="16"/>
      <c r="B270" s="17" t="s">
        <v>64</v>
      </c>
      <c r="C270" s="18">
        <v>11605.42</v>
      </c>
      <c r="D270" s="18">
        <v>-44784</v>
      </c>
      <c r="E270" s="18">
        <v>0</v>
      </c>
      <c r="F270" s="18">
        <v>10899.53</v>
      </c>
      <c r="G270" s="18">
        <f t="shared" si="55"/>
        <v>-705.88999999999942</v>
      </c>
      <c r="H270" s="18">
        <f t="shared" si="56"/>
        <v>-10899.53</v>
      </c>
      <c r="I270" s="19">
        <f t="shared" si="57"/>
        <v>-6.0824166639380479</v>
      </c>
      <c r="J270" s="19">
        <f t="shared" si="58"/>
        <v>0</v>
      </c>
      <c r="K270" s="19">
        <f t="shared" si="59"/>
        <v>-24.338000178635227</v>
      </c>
    </row>
    <row r="271" spans="1:11" x14ac:dyDescent="0.2">
      <c r="A271" s="16" t="s">
        <v>65</v>
      </c>
      <c r="B271" s="17" t="s">
        <v>66</v>
      </c>
      <c r="C271" s="18">
        <v>-11605.42</v>
      </c>
      <c r="D271" s="18">
        <v>44784</v>
      </c>
      <c r="E271" s="18">
        <v>0</v>
      </c>
      <c r="F271" s="18">
        <v>-10899.53</v>
      </c>
      <c r="G271" s="18">
        <f t="shared" si="55"/>
        <v>705.88999999999942</v>
      </c>
      <c r="H271" s="18">
        <f t="shared" si="56"/>
        <v>10899.53</v>
      </c>
      <c r="I271" s="19">
        <f t="shared" si="57"/>
        <v>-6.0824166639380479</v>
      </c>
      <c r="J271" s="19">
        <f t="shared" si="58"/>
        <v>0</v>
      </c>
      <c r="K271" s="19">
        <f t="shared" si="59"/>
        <v>-24.338000178635227</v>
      </c>
    </row>
    <row r="272" spans="1:11" x14ac:dyDescent="0.2">
      <c r="A272" s="22" t="s">
        <v>67</v>
      </c>
      <c r="B272" s="17" t="s">
        <v>68</v>
      </c>
      <c r="C272" s="18">
        <v>-11605.42</v>
      </c>
      <c r="D272" s="18">
        <v>44784</v>
      </c>
      <c r="E272" s="18">
        <v>0</v>
      </c>
      <c r="F272" s="18">
        <v>-10899.53</v>
      </c>
      <c r="G272" s="18">
        <f t="shared" si="55"/>
        <v>705.88999999999942</v>
      </c>
      <c r="H272" s="18">
        <f t="shared" si="56"/>
        <v>10899.53</v>
      </c>
      <c r="I272" s="19">
        <f t="shared" si="57"/>
        <v>-6.0824166639380479</v>
      </c>
      <c r="J272" s="19">
        <f t="shared" si="58"/>
        <v>0</v>
      </c>
      <c r="K272" s="19">
        <f t="shared" si="59"/>
        <v>-24.338000178635227</v>
      </c>
    </row>
    <row r="273" spans="1:11" ht="25.5" x14ac:dyDescent="0.2">
      <c r="A273" s="23" t="s">
        <v>146</v>
      </c>
      <c r="B273" s="17" t="s">
        <v>147</v>
      </c>
      <c r="C273" s="18">
        <v>-21839.86</v>
      </c>
      <c r="D273" s="18">
        <v>44784</v>
      </c>
      <c r="E273" s="18">
        <v>0</v>
      </c>
      <c r="F273" s="18">
        <v>-44783.63</v>
      </c>
      <c r="G273" s="18">
        <f t="shared" si="55"/>
        <v>-22943.769999999997</v>
      </c>
      <c r="H273" s="18">
        <f t="shared" si="56"/>
        <v>44783.63</v>
      </c>
      <c r="I273" s="19">
        <f t="shared" si="57"/>
        <v>105.05456536809299</v>
      </c>
      <c r="J273" s="19">
        <f t="shared" si="58"/>
        <v>0</v>
      </c>
      <c r="K273" s="19">
        <f t="shared" si="59"/>
        <v>-99.999173812075739</v>
      </c>
    </row>
    <row r="274" spans="1:11" x14ac:dyDescent="0.2">
      <c r="A274" s="27" t="s">
        <v>337</v>
      </c>
      <c r="B274" s="28" t="s">
        <v>338</v>
      </c>
      <c r="C274" s="29"/>
      <c r="D274" s="29"/>
      <c r="E274" s="29"/>
      <c r="F274" s="29"/>
      <c r="G274" s="29"/>
      <c r="H274" s="29"/>
      <c r="I274" s="30"/>
      <c r="J274" s="30"/>
      <c r="K274" s="30"/>
    </row>
    <row r="275" spans="1:11" x14ac:dyDescent="0.2">
      <c r="A275" s="16" t="s">
        <v>26</v>
      </c>
      <c r="B275" s="17" t="s">
        <v>27</v>
      </c>
      <c r="C275" s="18">
        <v>1036583.98</v>
      </c>
      <c r="D275" s="18">
        <v>1083012</v>
      </c>
      <c r="E275" s="18">
        <v>533214</v>
      </c>
      <c r="F275" s="18">
        <v>1079854.73</v>
      </c>
      <c r="G275" s="18">
        <f t="shared" ref="G275:G291" si="60">F275-C275</f>
        <v>43270.75</v>
      </c>
      <c r="H275" s="18">
        <f t="shared" ref="H275:H291" si="61">E275-F275</f>
        <v>-546640.73</v>
      </c>
      <c r="I275" s="19">
        <f t="shared" ref="I275:I291" si="62">IF(ISERROR(F275/C275),0,F275/C275*100-100)</f>
        <v>4.1743602867565102</v>
      </c>
      <c r="J275" s="19">
        <f t="shared" ref="J275:J291" si="63">IF(ISERROR(F275/E275),0,F275/E275*100)</f>
        <v>202.51807529434708</v>
      </c>
      <c r="K275" s="19">
        <f t="shared" ref="K275:K291" si="64">IF(ISERROR(F275/D275),0,F275/D275*100)</f>
        <v>99.708473220980011</v>
      </c>
    </row>
    <row r="276" spans="1:11" ht="25.5" x14ac:dyDescent="0.2">
      <c r="A276" s="22" t="s">
        <v>28</v>
      </c>
      <c r="B276" s="17" t="s">
        <v>29</v>
      </c>
      <c r="C276" s="18">
        <v>361.98</v>
      </c>
      <c r="D276" s="18">
        <v>4022</v>
      </c>
      <c r="E276" s="18">
        <v>2010</v>
      </c>
      <c r="F276" s="18">
        <v>864.73</v>
      </c>
      <c r="G276" s="18">
        <f t="shared" si="60"/>
        <v>502.75</v>
      </c>
      <c r="H276" s="18">
        <f t="shared" si="61"/>
        <v>1145.27</v>
      </c>
      <c r="I276" s="19">
        <f t="shared" si="62"/>
        <v>138.88888888888889</v>
      </c>
      <c r="J276" s="19">
        <f t="shared" si="63"/>
        <v>43.02139303482587</v>
      </c>
      <c r="K276" s="19">
        <f t="shared" si="64"/>
        <v>21.5</v>
      </c>
    </row>
    <row r="277" spans="1:11" x14ac:dyDescent="0.2">
      <c r="A277" s="22" t="s">
        <v>30</v>
      </c>
      <c r="B277" s="17" t="s">
        <v>31</v>
      </c>
      <c r="C277" s="18">
        <v>1036222</v>
      </c>
      <c r="D277" s="18">
        <v>1078990</v>
      </c>
      <c r="E277" s="18">
        <v>531204</v>
      </c>
      <c r="F277" s="18">
        <v>1078990</v>
      </c>
      <c r="G277" s="18">
        <f t="shared" si="60"/>
        <v>42768</v>
      </c>
      <c r="H277" s="18">
        <f t="shared" si="61"/>
        <v>-547786</v>
      </c>
      <c r="I277" s="19">
        <f t="shared" si="62"/>
        <v>4.1273009065625104</v>
      </c>
      <c r="J277" s="19">
        <f t="shared" si="63"/>
        <v>203.12158793984986</v>
      </c>
      <c r="K277" s="19">
        <f t="shared" si="64"/>
        <v>100</v>
      </c>
    </row>
    <row r="278" spans="1:11" x14ac:dyDescent="0.2">
      <c r="A278" s="23" t="s">
        <v>32</v>
      </c>
      <c r="B278" s="17" t="s">
        <v>33</v>
      </c>
      <c r="C278" s="18">
        <v>1036222</v>
      </c>
      <c r="D278" s="18">
        <v>1078990</v>
      </c>
      <c r="E278" s="18">
        <v>531204</v>
      </c>
      <c r="F278" s="18">
        <v>1078990</v>
      </c>
      <c r="G278" s="18">
        <f t="shared" si="60"/>
        <v>42768</v>
      </c>
      <c r="H278" s="18">
        <f t="shared" si="61"/>
        <v>-547786</v>
      </c>
      <c r="I278" s="19">
        <f t="shared" si="62"/>
        <v>4.1273009065625104</v>
      </c>
      <c r="J278" s="19">
        <f t="shared" si="63"/>
        <v>203.12158793984986</v>
      </c>
      <c r="K278" s="19">
        <f t="shared" si="64"/>
        <v>100</v>
      </c>
    </row>
    <row r="279" spans="1:11" x14ac:dyDescent="0.2">
      <c r="A279" s="16" t="s">
        <v>34</v>
      </c>
      <c r="B279" s="17" t="s">
        <v>35</v>
      </c>
      <c r="C279" s="18">
        <v>331654.32</v>
      </c>
      <c r="D279" s="18">
        <v>1083012</v>
      </c>
      <c r="E279" s="18">
        <v>533214</v>
      </c>
      <c r="F279" s="18">
        <v>402287.93</v>
      </c>
      <c r="G279" s="18">
        <f t="shared" si="60"/>
        <v>70633.609999999986</v>
      </c>
      <c r="H279" s="18">
        <f t="shared" si="61"/>
        <v>130926.07</v>
      </c>
      <c r="I279" s="19">
        <f t="shared" si="62"/>
        <v>21.297358647401296</v>
      </c>
      <c r="J279" s="19">
        <f t="shared" si="63"/>
        <v>75.445867887939926</v>
      </c>
      <c r="K279" s="19">
        <f t="shared" si="64"/>
        <v>37.145288325521783</v>
      </c>
    </row>
    <row r="280" spans="1:11" x14ac:dyDescent="0.2">
      <c r="A280" s="22" t="s">
        <v>36</v>
      </c>
      <c r="B280" s="17" t="s">
        <v>37</v>
      </c>
      <c r="C280" s="18">
        <v>331654.32</v>
      </c>
      <c r="D280" s="18">
        <v>1046306</v>
      </c>
      <c r="E280" s="18">
        <v>461139</v>
      </c>
      <c r="F280" s="18">
        <v>402287.93</v>
      </c>
      <c r="G280" s="18">
        <f t="shared" si="60"/>
        <v>70633.609999999986</v>
      </c>
      <c r="H280" s="18">
        <f t="shared" si="61"/>
        <v>58851.070000000007</v>
      </c>
      <c r="I280" s="19">
        <f t="shared" si="62"/>
        <v>21.297358647401296</v>
      </c>
      <c r="J280" s="19">
        <f t="shared" si="63"/>
        <v>87.237889226458833</v>
      </c>
      <c r="K280" s="19">
        <f t="shared" si="64"/>
        <v>38.448401328100957</v>
      </c>
    </row>
    <row r="281" spans="1:11" x14ac:dyDescent="0.2">
      <c r="A281" s="23" t="s">
        <v>38</v>
      </c>
      <c r="B281" s="17" t="s">
        <v>39</v>
      </c>
      <c r="C281" s="18">
        <v>313586.09999999998</v>
      </c>
      <c r="D281" s="18">
        <v>959584</v>
      </c>
      <c r="E281" s="18">
        <v>439459</v>
      </c>
      <c r="F281" s="18">
        <v>380461.37</v>
      </c>
      <c r="G281" s="18">
        <f t="shared" si="60"/>
        <v>66875.270000000019</v>
      </c>
      <c r="H281" s="18">
        <f t="shared" si="61"/>
        <v>58997.630000000005</v>
      </c>
      <c r="I281" s="19">
        <f t="shared" si="62"/>
        <v>21.325967573180066</v>
      </c>
      <c r="J281" s="19">
        <f t="shared" si="63"/>
        <v>86.574941007010892</v>
      </c>
      <c r="K281" s="19">
        <f t="shared" si="64"/>
        <v>39.648573756961348</v>
      </c>
    </row>
    <row r="282" spans="1:11" x14ac:dyDescent="0.2">
      <c r="A282" s="24" t="s">
        <v>40</v>
      </c>
      <c r="B282" s="17" t="s">
        <v>41</v>
      </c>
      <c r="C282" s="18">
        <v>240042.53</v>
      </c>
      <c r="D282" s="18">
        <v>783713</v>
      </c>
      <c r="E282" s="18">
        <v>315205</v>
      </c>
      <c r="F282" s="18">
        <v>306787.33</v>
      </c>
      <c r="G282" s="18">
        <f t="shared" si="60"/>
        <v>66744.800000000017</v>
      </c>
      <c r="H282" s="18">
        <f t="shared" si="61"/>
        <v>8417.6699999999837</v>
      </c>
      <c r="I282" s="19">
        <f t="shared" si="62"/>
        <v>27.805405983681311</v>
      </c>
      <c r="J282" s="19">
        <f t="shared" si="63"/>
        <v>97.329461778842344</v>
      </c>
      <c r="K282" s="19">
        <f t="shared" si="64"/>
        <v>39.145366990211983</v>
      </c>
    </row>
    <row r="283" spans="1:11" x14ac:dyDescent="0.2">
      <c r="A283" s="24" t="s">
        <v>42</v>
      </c>
      <c r="B283" s="17" t="s">
        <v>43</v>
      </c>
      <c r="C283" s="18">
        <v>73543.570000000007</v>
      </c>
      <c r="D283" s="18">
        <v>175871</v>
      </c>
      <c r="E283" s="18">
        <v>124254</v>
      </c>
      <c r="F283" s="18">
        <v>73674.039999999994</v>
      </c>
      <c r="G283" s="18">
        <f t="shared" si="60"/>
        <v>130.46999999998661</v>
      </c>
      <c r="H283" s="18">
        <f t="shared" si="61"/>
        <v>50579.960000000006</v>
      </c>
      <c r="I283" s="19">
        <f t="shared" si="62"/>
        <v>0.17740504030466298</v>
      </c>
      <c r="J283" s="19">
        <f t="shared" si="63"/>
        <v>59.293093180098822</v>
      </c>
      <c r="K283" s="19">
        <f t="shared" si="64"/>
        <v>41.890954165268859</v>
      </c>
    </row>
    <row r="284" spans="1:11" x14ac:dyDescent="0.2">
      <c r="A284" s="25" t="s">
        <v>44</v>
      </c>
      <c r="B284" s="17" t="s">
        <v>45</v>
      </c>
      <c r="C284" s="18">
        <v>263</v>
      </c>
      <c r="D284" s="18">
        <v>0</v>
      </c>
      <c r="E284" s="18">
        <v>0</v>
      </c>
      <c r="F284" s="18">
        <v>1192.75</v>
      </c>
      <c r="G284" s="18">
        <f t="shared" si="60"/>
        <v>929.75</v>
      </c>
      <c r="H284" s="18">
        <f t="shared" si="61"/>
        <v>-1192.75</v>
      </c>
      <c r="I284" s="19">
        <f t="shared" si="62"/>
        <v>353.51711026615965</v>
      </c>
      <c r="J284" s="19">
        <f t="shared" si="63"/>
        <v>0</v>
      </c>
      <c r="K284" s="19">
        <f t="shared" si="64"/>
        <v>0</v>
      </c>
    </row>
    <row r="285" spans="1:11" x14ac:dyDescent="0.2">
      <c r="A285" s="23" t="s">
        <v>46</v>
      </c>
      <c r="B285" s="17" t="s">
        <v>47</v>
      </c>
      <c r="C285" s="18">
        <v>18068.22</v>
      </c>
      <c r="D285" s="18">
        <v>86722</v>
      </c>
      <c r="E285" s="18">
        <v>21680</v>
      </c>
      <c r="F285" s="18">
        <v>21826.560000000001</v>
      </c>
      <c r="G285" s="18">
        <f t="shared" si="60"/>
        <v>3758.34</v>
      </c>
      <c r="H285" s="18">
        <f t="shared" si="61"/>
        <v>-146.56000000000131</v>
      </c>
      <c r="I285" s="19">
        <f t="shared" si="62"/>
        <v>20.800831515223962</v>
      </c>
      <c r="J285" s="19">
        <f t="shared" si="63"/>
        <v>100.67601476014761</v>
      </c>
      <c r="K285" s="19">
        <f t="shared" si="64"/>
        <v>25.168423237471458</v>
      </c>
    </row>
    <row r="286" spans="1:11" x14ac:dyDescent="0.2">
      <c r="A286" s="24" t="s">
        <v>48</v>
      </c>
      <c r="B286" s="17" t="s">
        <v>49</v>
      </c>
      <c r="C286" s="18">
        <v>18068.22</v>
      </c>
      <c r="D286" s="18">
        <v>86722</v>
      </c>
      <c r="E286" s="18">
        <v>21680</v>
      </c>
      <c r="F286" s="18">
        <v>21826.560000000001</v>
      </c>
      <c r="G286" s="18">
        <f t="shared" si="60"/>
        <v>3758.34</v>
      </c>
      <c r="H286" s="18">
        <f t="shared" si="61"/>
        <v>-146.56000000000131</v>
      </c>
      <c r="I286" s="19">
        <f t="shared" si="62"/>
        <v>20.800831515223962</v>
      </c>
      <c r="J286" s="19">
        <f t="shared" si="63"/>
        <v>100.67601476014761</v>
      </c>
      <c r="K286" s="19">
        <f t="shared" si="64"/>
        <v>25.168423237471458</v>
      </c>
    </row>
    <row r="287" spans="1:11" x14ac:dyDescent="0.2">
      <c r="A287" s="22" t="s">
        <v>60</v>
      </c>
      <c r="B287" s="17" t="s">
        <v>61</v>
      </c>
      <c r="C287" s="18">
        <v>0</v>
      </c>
      <c r="D287" s="18">
        <v>36706</v>
      </c>
      <c r="E287" s="18">
        <v>72075</v>
      </c>
      <c r="F287" s="18">
        <v>0</v>
      </c>
      <c r="G287" s="18">
        <f t="shared" si="60"/>
        <v>0</v>
      </c>
      <c r="H287" s="18">
        <f t="shared" si="61"/>
        <v>72075</v>
      </c>
      <c r="I287" s="19">
        <f t="shared" si="62"/>
        <v>0</v>
      </c>
      <c r="J287" s="19">
        <f t="shared" si="63"/>
        <v>0</v>
      </c>
      <c r="K287" s="19">
        <f t="shared" si="64"/>
        <v>0</v>
      </c>
    </row>
    <row r="288" spans="1:11" x14ac:dyDescent="0.2">
      <c r="A288" s="23" t="s">
        <v>62</v>
      </c>
      <c r="B288" s="17" t="s">
        <v>63</v>
      </c>
      <c r="C288" s="18">
        <v>0</v>
      </c>
      <c r="D288" s="18">
        <v>36706</v>
      </c>
      <c r="E288" s="18">
        <v>72075</v>
      </c>
      <c r="F288" s="18">
        <v>0</v>
      </c>
      <c r="G288" s="18">
        <f t="shared" si="60"/>
        <v>0</v>
      </c>
      <c r="H288" s="18">
        <f t="shared" si="61"/>
        <v>72075</v>
      </c>
      <c r="I288" s="19">
        <f t="shared" si="62"/>
        <v>0</v>
      </c>
      <c r="J288" s="19">
        <f t="shared" si="63"/>
        <v>0</v>
      </c>
      <c r="K288" s="19">
        <f t="shared" si="64"/>
        <v>0</v>
      </c>
    </row>
    <row r="289" spans="1:11" x14ac:dyDescent="0.2">
      <c r="A289" s="16"/>
      <c r="B289" s="17" t="s">
        <v>64</v>
      </c>
      <c r="C289" s="18">
        <v>704929.66</v>
      </c>
      <c r="D289" s="18">
        <v>0</v>
      </c>
      <c r="E289" s="18">
        <v>0</v>
      </c>
      <c r="F289" s="18">
        <v>677566.8</v>
      </c>
      <c r="G289" s="18">
        <f t="shared" si="60"/>
        <v>-27362.859999999986</v>
      </c>
      <c r="H289" s="18">
        <f t="shared" si="61"/>
        <v>-677566.8</v>
      </c>
      <c r="I289" s="19">
        <f t="shared" si="62"/>
        <v>-3.8816440210502634</v>
      </c>
      <c r="J289" s="19">
        <f t="shared" si="63"/>
        <v>0</v>
      </c>
      <c r="K289" s="19">
        <f t="shared" si="64"/>
        <v>0</v>
      </c>
    </row>
    <row r="290" spans="1:11" x14ac:dyDescent="0.2">
      <c r="A290" s="16" t="s">
        <v>65</v>
      </c>
      <c r="B290" s="17" t="s">
        <v>66</v>
      </c>
      <c r="C290" s="18">
        <v>-704929.66</v>
      </c>
      <c r="D290" s="18">
        <v>0</v>
      </c>
      <c r="E290" s="18">
        <v>0</v>
      </c>
      <c r="F290" s="18">
        <v>-677566.8</v>
      </c>
      <c r="G290" s="18">
        <f t="shared" si="60"/>
        <v>27362.859999999986</v>
      </c>
      <c r="H290" s="18">
        <f t="shared" si="61"/>
        <v>677566.8</v>
      </c>
      <c r="I290" s="19">
        <f t="shared" si="62"/>
        <v>-3.8816440210502634</v>
      </c>
      <c r="J290" s="19">
        <f t="shared" si="63"/>
        <v>0</v>
      </c>
      <c r="K290" s="19">
        <f t="shared" si="64"/>
        <v>0</v>
      </c>
    </row>
    <row r="291" spans="1:11" x14ac:dyDescent="0.2">
      <c r="A291" s="22" t="s">
        <v>67</v>
      </c>
      <c r="B291" s="17" t="s">
        <v>68</v>
      </c>
      <c r="C291" s="18">
        <v>-704929.66</v>
      </c>
      <c r="D291" s="18">
        <v>0</v>
      </c>
      <c r="E291" s="18">
        <v>0</v>
      </c>
      <c r="F291" s="18">
        <v>-677566.8</v>
      </c>
      <c r="G291" s="18">
        <f t="shared" si="60"/>
        <v>27362.859999999986</v>
      </c>
      <c r="H291" s="18">
        <f t="shared" si="61"/>
        <v>677566.8</v>
      </c>
      <c r="I291" s="19">
        <f t="shared" si="62"/>
        <v>-3.8816440210502634</v>
      </c>
      <c r="J291" s="19">
        <f t="shared" si="63"/>
        <v>0</v>
      </c>
      <c r="K291" s="19">
        <f t="shared" si="64"/>
        <v>0</v>
      </c>
    </row>
    <row r="292" spans="1:11" x14ac:dyDescent="0.2">
      <c r="A292" s="36" t="s">
        <v>339</v>
      </c>
      <c r="B292" s="28" t="s">
        <v>340</v>
      </c>
      <c r="C292" s="29"/>
      <c r="D292" s="29"/>
      <c r="E292" s="29"/>
      <c r="F292" s="29"/>
      <c r="G292" s="29"/>
      <c r="H292" s="29"/>
      <c r="I292" s="30"/>
      <c r="J292" s="30"/>
      <c r="K292" s="30"/>
    </row>
    <row r="293" spans="1:11" x14ac:dyDescent="0.2">
      <c r="A293" s="16" t="s">
        <v>26</v>
      </c>
      <c r="B293" s="17" t="s">
        <v>27</v>
      </c>
      <c r="C293" s="18">
        <v>949861.98</v>
      </c>
      <c r="D293" s="18">
        <v>996290</v>
      </c>
      <c r="E293" s="18">
        <v>511534</v>
      </c>
      <c r="F293" s="18">
        <v>993132.73</v>
      </c>
      <c r="G293" s="18">
        <f t="shared" ref="G293:G307" si="65">F293-C293</f>
        <v>43270.75</v>
      </c>
      <c r="H293" s="18">
        <f t="shared" ref="H293:H307" si="66">E293-F293</f>
        <v>-481598.73</v>
      </c>
      <c r="I293" s="19">
        <f t="shared" ref="I293:I307" si="67">IF(ISERROR(F293/C293),0,F293/C293*100-100)</f>
        <v>4.5554776284445069</v>
      </c>
      <c r="J293" s="19">
        <f t="shared" ref="J293:J307" si="68">IF(ISERROR(F293/E293),0,F293/E293*100)</f>
        <v>194.147941290315</v>
      </c>
      <c r="K293" s="19">
        <f t="shared" ref="K293:K307" si="69">IF(ISERROR(F293/D293),0,F293/D293*100)</f>
        <v>99.683097290949419</v>
      </c>
    </row>
    <row r="294" spans="1:11" ht="25.5" x14ac:dyDescent="0.2">
      <c r="A294" s="22" t="s">
        <v>28</v>
      </c>
      <c r="B294" s="17" t="s">
        <v>29</v>
      </c>
      <c r="C294" s="18">
        <v>361.98</v>
      </c>
      <c r="D294" s="18">
        <v>4022</v>
      </c>
      <c r="E294" s="18">
        <v>2010</v>
      </c>
      <c r="F294" s="18">
        <v>864.73</v>
      </c>
      <c r="G294" s="18">
        <f t="shared" si="65"/>
        <v>502.75</v>
      </c>
      <c r="H294" s="18">
        <f t="shared" si="66"/>
        <v>1145.27</v>
      </c>
      <c r="I294" s="19">
        <f t="shared" si="67"/>
        <v>138.88888888888889</v>
      </c>
      <c r="J294" s="19">
        <f t="shared" si="68"/>
        <v>43.02139303482587</v>
      </c>
      <c r="K294" s="19">
        <f t="shared" si="69"/>
        <v>21.5</v>
      </c>
    </row>
    <row r="295" spans="1:11" x14ac:dyDescent="0.2">
      <c r="A295" s="22" t="s">
        <v>30</v>
      </c>
      <c r="B295" s="17" t="s">
        <v>31</v>
      </c>
      <c r="C295" s="18">
        <v>949500</v>
      </c>
      <c r="D295" s="18">
        <v>992268</v>
      </c>
      <c r="E295" s="18">
        <v>509524</v>
      </c>
      <c r="F295" s="18">
        <v>992268</v>
      </c>
      <c r="G295" s="18">
        <f t="shared" si="65"/>
        <v>42768</v>
      </c>
      <c r="H295" s="18">
        <f t="shared" si="66"/>
        <v>-482744</v>
      </c>
      <c r="I295" s="19">
        <f t="shared" si="67"/>
        <v>4.5042654028436147</v>
      </c>
      <c r="J295" s="19">
        <f t="shared" si="68"/>
        <v>194.74411411434986</v>
      </c>
      <c r="K295" s="19">
        <f t="shared" si="69"/>
        <v>100</v>
      </c>
    </row>
    <row r="296" spans="1:11" x14ac:dyDescent="0.2">
      <c r="A296" s="23" t="s">
        <v>32</v>
      </c>
      <c r="B296" s="17" t="s">
        <v>33</v>
      </c>
      <c r="C296" s="18">
        <v>949500</v>
      </c>
      <c r="D296" s="18">
        <v>992268</v>
      </c>
      <c r="E296" s="18">
        <v>509524</v>
      </c>
      <c r="F296" s="18">
        <v>992268</v>
      </c>
      <c r="G296" s="18">
        <f t="shared" si="65"/>
        <v>42768</v>
      </c>
      <c r="H296" s="18">
        <f t="shared" si="66"/>
        <v>-482744</v>
      </c>
      <c r="I296" s="19">
        <f t="shared" si="67"/>
        <v>4.5042654028436147</v>
      </c>
      <c r="J296" s="19">
        <f t="shared" si="68"/>
        <v>194.74411411434986</v>
      </c>
      <c r="K296" s="19">
        <f t="shared" si="69"/>
        <v>100</v>
      </c>
    </row>
    <row r="297" spans="1:11" x14ac:dyDescent="0.2">
      <c r="A297" s="16" t="s">
        <v>34</v>
      </c>
      <c r="B297" s="17" t="s">
        <v>35</v>
      </c>
      <c r="C297" s="18">
        <v>313586.09999999998</v>
      </c>
      <c r="D297" s="18">
        <v>996290</v>
      </c>
      <c r="E297" s="18">
        <v>511534</v>
      </c>
      <c r="F297" s="18">
        <v>380461.37</v>
      </c>
      <c r="G297" s="18">
        <f t="shared" si="65"/>
        <v>66875.270000000019</v>
      </c>
      <c r="H297" s="18">
        <f t="shared" si="66"/>
        <v>131072.63</v>
      </c>
      <c r="I297" s="19">
        <f t="shared" si="67"/>
        <v>21.325967573180066</v>
      </c>
      <c r="J297" s="19">
        <f t="shared" si="68"/>
        <v>74.376555615071524</v>
      </c>
      <c r="K297" s="19">
        <f t="shared" si="69"/>
        <v>38.187813789157779</v>
      </c>
    </row>
    <row r="298" spans="1:11" x14ac:dyDescent="0.2">
      <c r="A298" s="22" t="s">
        <v>36</v>
      </c>
      <c r="B298" s="17" t="s">
        <v>37</v>
      </c>
      <c r="C298" s="18">
        <v>313586.09999999998</v>
      </c>
      <c r="D298" s="18">
        <v>959584</v>
      </c>
      <c r="E298" s="18">
        <v>439459</v>
      </c>
      <c r="F298" s="18">
        <v>380461.37</v>
      </c>
      <c r="G298" s="18">
        <f t="shared" si="65"/>
        <v>66875.270000000019</v>
      </c>
      <c r="H298" s="18">
        <f t="shared" si="66"/>
        <v>58997.630000000005</v>
      </c>
      <c r="I298" s="19">
        <f t="shared" si="67"/>
        <v>21.325967573180066</v>
      </c>
      <c r="J298" s="19">
        <f t="shared" si="68"/>
        <v>86.574941007010892</v>
      </c>
      <c r="K298" s="19">
        <f t="shared" si="69"/>
        <v>39.648573756961348</v>
      </c>
    </row>
    <row r="299" spans="1:11" x14ac:dyDescent="0.2">
      <c r="A299" s="23" t="s">
        <v>38</v>
      </c>
      <c r="B299" s="17" t="s">
        <v>39</v>
      </c>
      <c r="C299" s="18">
        <v>313586.09999999998</v>
      </c>
      <c r="D299" s="18">
        <v>959584</v>
      </c>
      <c r="E299" s="18">
        <v>439459</v>
      </c>
      <c r="F299" s="18">
        <v>380461.37</v>
      </c>
      <c r="G299" s="18">
        <f t="shared" si="65"/>
        <v>66875.270000000019</v>
      </c>
      <c r="H299" s="18">
        <f t="shared" si="66"/>
        <v>58997.630000000005</v>
      </c>
      <c r="I299" s="19">
        <f t="shared" si="67"/>
        <v>21.325967573180066</v>
      </c>
      <c r="J299" s="19">
        <f t="shared" si="68"/>
        <v>86.574941007010892</v>
      </c>
      <c r="K299" s="19">
        <f t="shared" si="69"/>
        <v>39.648573756961348</v>
      </c>
    </row>
    <row r="300" spans="1:11" x14ac:dyDescent="0.2">
      <c r="A300" s="24" t="s">
        <v>40</v>
      </c>
      <c r="B300" s="17" t="s">
        <v>41</v>
      </c>
      <c r="C300" s="18">
        <v>240042.53</v>
      </c>
      <c r="D300" s="18">
        <v>783713</v>
      </c>
      <c r="E300" s="18">
        <v>315205</v>
      </c>
      <c r="F300" s="18">
        <v>306787.33</v>
      </c>
      <c r="G300" s="18">
        <f t="shared" si="65"/>
        <v>66744.800000000017</v>
      </c>
      <c r="H300" s="18">
        <f t="shared" si="66"/>
        <v>8417.6699999999837</v>
      </c>
      <c r="I300" s="19">
        <f t="shared" si="67"/>
        <v>27.805405983681311</v>
      </c>
      <c r="J300" s="19">
        <f t="shared" si="68"/>
        <v>97.329461778842344</v>
      </c>
      <c r="K300" s="19">
        <f t="shared" si="69"/>
        <v>39.145366990211983</v>
      </c>
    </row>
    <row r="301" spans="1:11" x14ac:dyDescent="0.2">
      <c r="A301" s="24" t="s">
        <v>42</v>
      </c>
      <c r="B301" s="17" t="s">
        <v>43</v>
      </c>
      <c r="C301" s="18">
        <v>73543.570000000007</v>
      </c>
      <c r="D301" s="18">
        <v>175871</v>
      </c>
      <c r="E301" s="18">
        <v>124254</v>
      </c>
      <c r="F301" s="18">
        <v>73674.039999999994</v>
      </c>
      <c r="G301" s="18">
        <f t="shared" si="65"/>
        <v>130.46999999998661</v>
      </c>
      <c r="H301" s="18">
        <f t="shared" si="66"/>
        <v>50579.960000000006</v>
      </c>
      <c r="I301" s="19">
        <f t="shared" si="67"/>
        <v>0.17740504030466298</v>
      </c>
      <c r="J301" s="19">
        <f t="shared" si="68"/>
        <v>59.293093180098822</v>
      </c>
      <c r="K301" s="19">
        <f t="shared" si="69"/>
        <v>41.890954165268859</v>
      </c>
    </row>
    <row r="302" spans="1:11" x14ac:dyDescent="0.2">
      <c r="A302" s="25" t="s">
        <v>44</v>
      </c>
      <c r="B302" s="17" t="s">
        <v>45</v>
      </c>
      <c r="C302" s="18">
        <v>263</v>
      </c>
      <c r="D302" s="18">
        <v>0</v>
      </c>
      <c r="E302" s="18">
        <v>0</v>
      </c>
      <c r="F302" s="18">
        <v>1192.75</v>
      </c>
      <c r="G302" s="18">
        <f t="shared" si="65"/>
        <v>929.75</v>
      </c>
      <c r="H302" s="18">
        <f t="shared" si="66"/>
        <v>-1192.75</v>
      </c>
      <c r="I302" s="19">
        <f t="shared" si="67"/>
        <v>353.51711026615965</v>
      </c>
      <c r="J302" s="19">
        <f t="shared" si="68"/>
        <v>0</v>
      </c>
      <c r="K302" s="19">
        <f t="shared" si="69"/>
        <v>0</v>
      </c>
    </row>
    <row r="303" spans="1:11" x14ac:dyDescent="0.2">
      <c r="A303" s="22" t="s">
        <v>60</v>
      </c>
      <c r="B303" s="17" t="s">
        <v>61</v>
      </c>
      <c r="C303" s="18">
        <v>0</v>
      </c>
      <c r="D303" s="18">
        <v>36706</v>
      </c>
      <c r="E303" s="18">
        <v>72075</v>
      </c>
      <c r="F303" s="18">
        <v>0</v>
      </c>
      <c r="G303" s="18">
        <f t="shared" si="65"/>
        <v>0</v>
      </c>
      <c r="H303" s="18">
        <f t="shared" si="66"/>
        <v>72075</v>
      </c>
      <c r="I303" s="19">
        <f t="shared" si="67"/>
        <v>0</v>
      </c>
      <c r="J303" s="19">
        <f t="shared" si="68"/>
        <v>0</v>
      </c>
      <c r="K303" s="19">
        <f t="shared" si="69"/>
        <v>0</v>
      </c>
    </row>
    <row r="304" spans="1:11" x14ac:dyDescent="0.2">
      <c r="A304" s="23" t="s">
        <v>62</v>
      </c>
      <c r="B304" s="17" t="s">
        <v>63</v>
      </c>
      <c r="C304" s="18">
        <v>0</v>
      </c>
      <c r="D304" s="18">
        <v>36706</v>
      </c>
      <c r="E304" s="18">
        <v>72075</v>
      </c>
      <c r="F304" s="18">
        <v>0</v>
      </c>
      <c r="G304" s="18">
        <f t="shared" si="65"/>
        <v>0</v>
      </c>
      <c r="H304" s="18">
        <f t="shared" si="66"/>
        <v>72075</v>
      </c>
      <c r="I304" s="19">
        <f t="shared" si="67"/>
        <v>0</v>
      </c>
      <c r="J304" s="19">
        <f t="shared" si="68"/>
        <v>0</v>
      </c>
      <c r="K304" s="19">
        <f t="shared" si="69"/>
        <v>0</v>
      </c>
    </row>
    <row r="305" spans="1:11" x14ac:dyDescent="0.2">
      <c r="A305" s="16"/>
      <c r="B305" s="17" t="s">
        <v>64</v>
      </c>
      <c r="C305" s="18">
        <v>636275.88</v>
      </c>
      <c r="D305" s="18">
        <v>0</v>
      </c>
      <c r="E305" s="18">
        <v>0</v>
      </c>
      <c r="F305" s="18">
        <v>612671.36</v>
      </c>
      <c r="G305" s="18">
        <f t="shared" si="65"/>
        <v>-23604.520000000019</v>
      </c>
      <c r="H305" s="18">
        <f t="shared" si="66"/>
        <v>-612671.36</v>
      </c>
      <c r="I305" s="19">
        <f t="shared" si="67"/>
        <v>-3.7097933053819361</v>
      </c>
      <c r="J305" s="19">
        <f t="shared" si="68"/>
        <v>0</v>
      </c>
      <c r="K305" s="19">
        <f t="shared" si="69"/>
        <v>0</v>
      </c>
    </row>
    <row r="306" spans="1:11" x14ac:dyDescent="0.2">
      <c r="A306" s="16" t="s">
        <v>65</v>
      </c>
      <c r="B306" s="17" t="s">
        <v>66</v>
      </c>
      <c r="C306" s="18">
        <v>-636275.88</v>
      </c>
      <c r="D306" s="18">
        <v>0</v>
      </c>
      <c r="E306" s="18">
        <v>0</v>
      </c>
      <c r="F306" s="18">
        <v>-612671.36</v>
      </c>
      <c r="G306" s="18">
        <f t="shared" si="65"/>
        <v>23604.520000000019</v>
      </c>
      <c r="H306" s="18">
        <f t="shared" si="66"/>
        <v>612671.36</v>
      </c>
      <c r="I306" s="19">
        <f t="shared" si="67"/>
        <v>-3.7097933053819361</v>
      </c>
      <c r="J306" s="19">
        <f t="shared" si="68"/>
        <v>0</v>
      </c>
      <c r="K306" s="19">
        <f t="shared" si="69"/>
        <v>0</v>
      </c>
    </row>
    <row r="307" spans="1:11" x14ac:dyDescent="0.2">
      <c r="A307" s="22" t="s">
        <v>67</v>
      </c>
      <c r="B307" s="17" t="s">
        <v>68</v>
      </c>
      <c r="C307" s="18">
        <v>-636275.88</v>
      </c>
      <c r="D307" s="18">
        <v>0</v>
      </c>
      <c r="E307" s="18">
        <v>0</v>
      </c>
      <c r="F307" s="18">
        <v>-612671.36</v>
      </c>
      <c r="G307" s="18">
        <f t="shared" si="65"/>
        <v>23604.520000000019</v>
      </c>
      <c r="H307" s="18">
        <f t="shared" si="66"/>
        <v>612671.36</v>
      </c>
      <c r="I307" s="19">
        <f t="shared" si="67"/>
        <v>-3.7097933053819361</v>
      </c>
      <c r="J307" s="19">
        <f t="shared" si="68"/>
        <v>0</v>
      </c>
      <c r="K307" s="19">
        <f t="shared" si="69"/>
        <v>0</v>
      </c>
    </row>
    <row r="308" spans="1:11" x14ac:dyDescent="0.2">
      <c r="A308" s="36" t="s">
        <v>341</v>
      </c>
      <c r="B308" s="28" t="s">
        <v>342</v>
      </c>
      <c r="C308" s="29"/>
      <c r="D308" s="29"/>
      <c r="E308" s="29"/>
      <c r="F308" s="29"/>
      <c r="G308" s="29"/>
      <c r="H308" s="29"/>
      <c r="I308" s="30"/>
      <c r="J308" s="30"/>
      <c r="K308" s="30"/>
    </row>
    <row r="309" spans="1:11" x14ac:dyDescent="0.2">
      <c r="A309" s="16" t="s">
        <v>26</v>
      </c>
      <c r="B309" s="17" t="s">
        <v>27</v>
      </c>
      <c r="C309" s="18">
        <v>86722</v>
      </c>
      <c r="D309" s="18">
        <v>86722</v>
      </c>
      <c r="E309" s="18">
        <v>21680</v>
      </c>
      <c r="F309" s="18">
        <v>86722</v>
      </c>
      <c r="G309" s="18">
        <f t="shared" ref="G309:G318" si="70">F309-C309</f>
        <v>0</v>
      </c>
      <c r="H309" s="18">
        <f t="shared" ref="H309:H318" si="71">E309-F309</f>
        <v>-65042</v>
      </c>
      <c r="I309" s="19">
        <f t="shared" ref="I309:I318" si="72">IF(ISERROR(F309/C309),0,F309/C309*100-100)</f>
        <v>0</v>
      </c>
      <c r="J309" s="19">
        <f t="shared" ref="J309:J318" si="73">IF(ISERROR(F309/E309),0,F309/E309*100)</f>
        <v>400.00922509225092</v>
      </c>
      <c r="K309" s="19">
        <f t="shared" ref="K309:K318" si="74">IF(ISERROR(F309/D309),0,F309/D309*100)</f>
        <v>100</v>
      </c>
    </row>
    <row r="310" spans="1:11" x14ac:dyDescent="0.2">
      <c r="A310" s="22" t="s">
        <v>30</v>
      </c>
      <c r="B310" s="17" t="s">
        <v>31</v>
      </c>
      <c r="C310" s="18">
        <v>86722</v>
      </c>
      <c r="D310" s="18">
        <v>86722</v>
      </c>
      <c r="E310" s="18">
        <v>21680</v>
      </c>
      <c r="F310" s="18">
        <v>86722</v>
      </c>
      <c r="G310" s="18">
        <f t="shared" si="70"/>
        <v>0</v>
      </c>
      <c r="H310" s="18">
        <f t="shared" si="71"/>
        <v>-65042</v>
      </c>
      <c r="I310" s="19">
        <f t="shared" si="72"/>
        <v>0</v>
      </c>
      <c r="J310" s="19">
        <f t="shared" si="73"/>
        <v>400.00922509225092</v>
      </c>
      <c r="K310" s="19">
        <f t="shared" si="74"/>
        <v>100</v>
      </c>
    </row>
    <row r="311" spans="1:11" x14ac:dyDescent="0.2">
      <c r="A311" s="23" t="s">
        <v>32</v>
      </c>
      <c r="B311" s="17" t="s">
        <v>33</v>
      </c>
      <c r="C311" s="18">
        <v>86722</v>
      </c>
      <c r="D311" s="18">
        <v>86722</v>
      </c>
      <c r="E311" s="18">
        <v>21680</v>
      </c>
      <c r="F311" s="18">
        <v>86722</v>
      </c>
      <c r="G311" s="18">
        <f t="shared" si="70"/>
        <v>0</v>
      </c>
      <c r="H311" s="18">
        <f t="shared" si="71"/>
        <v>-65042</v>
      </c>
      <c r="I311" s="19">
        <f t="shared" si="72"/>
        <v>0</v>
      </c>
      <c r="J311" s="19">
        <f t="shared" si="73"/>
        <v>400.00922509225092</v>
      </c>
      <c r="K311" s="19">
        <f t="shared" si="74"/>
        <v>100</v>
      </c>
    </row>
    <row r="312" spans="1:11" x14ac:dyDescent="0.2">
      <c r="A312" s="16" t="s">
        <v>34</v>
      </c>
      <c r="B312" s="17" t="s">
        <v>35</v>
      </c>
      <c r="C312" s="18">
        <v>18068.22</v>
      </c>
      <c r="D312" s="18">
        <v>86722</v>
      </c>
      <c r="E312" s="18">
        <v>21680</v>
      </c>
      <c r="F312" s="18">
        <v>21826.560000000001</v>
      </c>
      <c r="G312" s="18">
        <f t="shared" si="70"/>
        <v>3758.34</v>
      </c>
      <c r="H312" s="18">
        <f t="shared" si="71"/>
        <v>-146.56000000000131</v>
      </c>
      <c r="I312" s="19">
        <f t="shared" si="72"/>
        <v>20.800831515223962</v>
      </c>
      <c r="J312" s="19">
        <f t="shared" si="73"/>
        <v>100.67601476014761</v>
      </c>
      <c r="K312" s="19">
        <f t="shared" si="74"/>
        <v>25.168423237471458</v>
      </c>
    </row>
    <row r="313" spans="1:11" x14ac:dyDescent="0.2">
      <c r="A313" s="22" t="s">
        <v>36</v>
      </c>
      <c r="B313" s="17" t="s">
        <v>37</v>
      </c>
      <c r="C313" s="18">
        <v>18068.22</v>
      </c>
      <c r="D313" s="18">
        <v>86722</v>
      </c>
      <c r="E313" s="18">
        <v>21680</v>
      </c>
      <c r="F313" s="18">
        <v>21826.560000000001</v>
      </c>
      <c r="G313" s="18">
        <f t="shared" si="70"/>
        <v>3758.34</v>
      </c>
      <c r="H313" s="18">
        <f t="shared" si="71"/>
        <v>-146.56000000000131</v>
      </c>
      <c r="I313" s="19">
        <f t="shared" si="72"/>
        <v>20.800831515223962</v>
      </c>
      <c r="J313" s="19">
        <f t="shared" si="73"/>
        <v>100.67601476014761</v>
      </c>
      <c r="K313" s="19">
        <f t="shared" si="74"/>
        <v>25.168423237471458</v>
      </c>
    </row>
    <row r="314" spans="1:11" x14ac:dyDescent="0.2">
      <c r="A314" s="23" t="s">
        <v>46</v>
      </c>
      <c r="B314" s="17" t="s">
        <v>47</v>
      </c>
      <c r="C314" s="18">
        <v>18068.22</v>
      </c>
      <c r="D314" s="18">
        <v>86722</v>
      </c>
      <c r="E314" s="18">
        <v>21680</v>
      </c>
      <c r="F314" s="18">
        <v>21826.560000000001</v>
      </c>
      <c r="G314" s="18">
        <f t="shared" si="70"/>
        <v>3758.34</v>
      </c>
      <c r="H314" s="18">
        <f t="shared" si="71"/>
        <v>-146.56000000000131</v>
      </c>
      <c r="I314" s="19">
        <f t="shared" si="72"/>
        <v>20.800831515223962</v>
      </c>
      <c r="J314" s="19">
        <f t="shared" si="73"/>
        <v>100.67601476014761</v>
      </c>
      <c r="K314" s="19">
        <f t="shared" si="74"/>
        <v>25.168423237471458</v>
      </c>
    </row>
    <row r="315" spans="1:11" x14ac:dyDescent="0.2">
      <c r="A315" s="24" t="s">
        <v>48</v>
      </c>
      <c r="B315" s="17" t="s">
        <v>49</v>
      </c>
      <c r="C315" s="18">
        <v>18068.22</v>
      </c>
      <c r="D315" s="18">
        <v>86722</v>
      </c>
      <c r="E315" s="18">
        <v>21680</v>
      </c>
      <c r="F315" s="18">
        <v>21826.560000000001</v>
      </c>
      <c r="G315" s="18">
        <f t="shared" si="70"/>
        <v>3758.34</v>
      </c>
      <c r="H315" s="18">
        <f t="shared" si="71"/>
        <v>-146.56000000000131</v>
      </c>
      <c r="I315" s="19">
        <f t="shared" si="72"/>
        <v>20.800831515223962</v>
      </c>
      <c r="J315" s="19">
        <f t="shared" si="73"/>
        <v>100.67601476014761</v>
      </c>
      <c r="K315" s="19">
        <f t="shared" si="74"/>
        <v>25.168423237471458</v>
      </c>
    </row>
    <row r="316" spans="1:11" x14ac:dyDescent="0.2">
      <c r="A316" s="16"/>
      <c r="B316" s="17" t="s">
        <v>64</v>
      </c>
      <c r="C316" s="18">
        <v>68653.78</v>
      </c>
      <c r="D316" s="18">
        <v>0</v>
      </c>
      <c r="E316" s="18">
        <v>0</v>
      </c>
      <c r="F316" s="18">
        <v>64895.44</v>
      </c>
      <c r="G316" s="18">
        <f t="shared" si="70"/>
        <v>-3758.3399999999965</v>
      </c>
      <c r="H316" s="18">
        <f t="shared" si="71"/>
        <v>-64895.44</v>
      </c>
      <c r="I316" s="19">
        <f t="shared" si="72"/>
        <v>-5.474338048101643</v>
      </c>
      <c r="J316" s="19">
        <f t="shared" si="73"/>
        <v>0</v>
      </c>
      <c r="K316" s="19">
        <f t="shared" si="74"/>
        <v>0</v>
      </c>
    </row>
    <row r="317" spans="1:11" x14ac:dyDescent="0.2">
      <c r="A317" s="16" t="s">
        <v>65</v>
      </c>
      <c r="B317" s="17" t="s">
        <v>66</v>
      </c>
      <c r="C317" s="18">
        <v>-68653.78</v>
      </c>
      <c r="D317" s="18">
        <v>0</v>
      </c>
      <c r="E317" s="18">
        <v>0</v>
      </c>
      <c r="F317" s="18">
        <v>-64895.44</v>
      </c>
      <c r="G317" s="18">
        <f t="shared" si="70"/>
        <v>3758.3399999999965</v>
      </c>
      <c r="H317" s="18">
        <f t="shared" si="71"/>
        <v>64895.44</v>
      </c>
      <c r="I317" s="19">
        <f t="shared" si="72"/>
        <v>-5.474338048101643</v>
      </c>
      <c r="J317" s="19">
        <f t="shared" si="73"/>
        <v>0</v>
      </c>
      <c r="K317" s="19">
        <f t="shared" si="74"/>
        <v>0</v>
      </c>
    </row>
    <row r="318" spans="1:11" x14ac:dyDescent="0.2">
      <c r="A318" s="22" t="s">
        <v>67</v>
      </c>
      <c r="B318" s="17" t="s">
        <v>68</v>
      </c>
      <c r="C318" s="18">
        <v>-68653.78</v>
      </c>
      <c r="D318" s="18">
        <v>0</v>
      </c>
      <c r="E318" s="18">
        <v>0</v>
      </c>
      <c r="F318" s="18">
        <v>-64895.44</v>
      </c>
      <c r="G318" s="18">
        <f t="shared" si="70"/>
        <v>3758.3399999999965</v>
      </c>
      <c r="H318" s="18">
        <f t="shared" si="71"/>
        <v>64895.44</v>
      </c>
      <c r="I318" s="19">
        <f t="shared" si="72"/>
        <v>-5.474338048101643</v>
      </c>
      <c r="J318" s="19">
        <f t="shared" si="73"/>
        <v>0</v>
      </c>
      <c r="K318" s="19">
        <f t="shared" si="74"/>
        <v>0</v>
      </c>
    </row>
    <row r="319" spans="1:11" ht="25.5" x14ac:dyDescent="0.2">
      <c r="A319" s="27" t="s">
        <v>343</v>
      </c>
      <c r="B319" s="28" t="s">
        <v>344</v>
      </c>
      <c r="C319" s="29"/>
      <c r="D319" s="29"/>
      <c r="E319" s="29"/>
      <c r="F319" s="29"/>
      <c r="G319" s="29"/>
      <c r="H319" s="29"/>
      <c r="I319" s="30"/>
      <c r="J319" s="30"/>
      <c r="K319" s="30"/>
    </row>
    <row r="320" spans="1:11" x14ac:dyDescent="0.2">
      <c r="A320" s="16" t="s">
        <v>26</v>
      </c>
      <c r="B320" s="17" t="s">
        <v>27</v>
      </c>
      <c r="C320" s="18">
        <v>457036014</v>
      </c>
      <c r="D320" s="18">
        <v>492612815</v>
      </c>
      <c r="E320" s="18">
        <v>214233263</v>
      </c>
      <c r="F320" s="18">
        <v>492629646.75</v>
      </c>
      <c r="G320" s="18">
        <f t="shared" ref="G320:G336" si="75">F320-C320</f>
        <v>35593632.75</v>
      </c>
      <c r="H320" s="18">
        <f t="shared" ref="H320:H336" si="76">E320-F320</f>
        <v>-278396383.75</v>
      </c>
      <c r="I320" s="19">
        <f t="shared" ref="I320:I336" si="77">IF(ISERROR(F320/C320),0,F320/C320*100-100)</f>
        <v>7.7879273535761229</v>
      </c>
      <c r="J320" s="19">
        <f t="shared" ref="J320:J336" si="78">IF(ISERROR(F320/E320),0,F320/E320*100)</f>
        <v>229.95012065423285</v>
      </c>
      <c r="K320" s="19">
        <f t="shared" ref="K320:K336" si="79">IF(ISERROR(F320/D320),0,F320/D320*100)</f>
        <v>100.00341683153331</v>
      </c>
    </row>
    <row r="321" spans="1:11" ht="25.5" x14ac:dyDescent="0.2">
      <c r="A321" s="22" t="s">
        <v>28</v>
      </c>
      <c r="B321" s="17" t="s">
        <v>29</v>
      </c>
      <c r="C321" s="18">
        <v>0</v>
      </c>
      <c r="D321" s="18">
        <v>0</v>
      </c>
      <c r="E321" s="18">
        <v>0</v>
      </c>
      <c r="F321" s="18">
        <v>16831.75</v>
      </c>
      <c r="G321" s="18">
        <f t="shared" si="75"/>
        <v>16831.75</v>
      </c>
      <c r="H321" s="18">
        <f t="shared" si="76"/>
        <v>-16831.75</v>
      </c>
      <c r="I321" s="19">
        <f t="shared" si="77"/>
        <v>0</v>
      </c>
      <c r="J321" s="19">
        <f t="shared" si="78"/>
        <v>0</v>
      </c>
      <c r="K321" s="19">
        <f t="shared" si="79"/>
        <v>0</v>
      </c>
    </row>
    <row r="322" spans="1:11" x14ac:dyDescent="0.2">
      <c r="A322" s="22" t="s">
        <v>30</v>
      </c>
      <c r="B322" s="17" t="s">
        <v>31</v>
      </c>
      <c r="C322" s="18">
        <v>457036014</v>
      </c>
      <c r="D322" s="18">
        <v>492612815</v>
      </c>
      <c r="E322" s="18">
        <v>214233263</v>
      </c>
      <c r="F322" s="18">
        <v>492612815</v>
      </c>
      <c r="G322" s="18">
        <f t="shared" si="75"/>
        <v>35576801</v>
      </c>
      <c r="H322" s="18">
        <f t="shared" si="76"/>
        <v>-278379552</v>
      </c>
      <c r="I322" s="19">
        <f t="shared" si="77"/>
        <v>7.7842445475204869</v>
      </c>
      <c r="J322" s="19">
        <f t="shared" si="78"/>
        <v>229.94226391445105</v>
      </c>
      <c r="K322" s="19">
        <f t="shared" si="79"/>
        <v>100</v>
      </c>
    </row>
    <row r="323" spans="1:11" x14ac:dyDescent="0.2">
      <c r="A323" s="23" t="s">
        <v>32</v>
      </c>
      <c r="B323" s="17" t="s">
        <v>33</v>
      </c>
      <c r="C323" s="18">
        <v>457036014</v>
      </c>
      <c r="D323" s="18">
        <v>492612815</v>
      </c>
      <c r="E323" s="18">
        <v>214233263</v>
      </c>
      <c r="F323" s="18">
        <v>492612815</v>
      </c>
      <c r="G323" s="18">
        <f t="shared" si="75"/>
        <v>35576801</v>
      </c>
      <c r="H323" s="18">
        <f t="shared" si="76"/>
        <v>-278379552</v>
      </c>
      <c r="I323" s="19">
        <f t="shared" si="77"/>
        <v>7.7842445475204869</v>
      </c>
      <c r="J323" s="19">
        <f t="shared" si="78"/>
        <v>229.94226391445105</v>
      </c>
      <c r="K323" s="19">
        <f t="shared" si="79"/>
        <v>100</v>
      </c>
    </row>
    <row r="324" spans="1:11" x14ac:dyDescent="0.2">
      <c r="A324" s="16" t="s">
        <v>34</v>
      </c>
      <c r="B324" s="17" t="s">
        <v>35</v>
      </c>
      <c r="C324" s="18">
        <v>214802420.06</v>
      </c>
      <c r="D324" s="18">
        <v>472331374</v>
      </c>
      <c r="E324" s="18">
        <v>211688263</v>
      </c>
      <c r="F324" s="18">
        <v>208935756.09</v>
      </c>
      <c r="G324" s="18">
        <f t="shared" si="75"/>
        <v>-5866663.9699999988</v>
      </c>
      <c r="H324" s="18">
        <f t="shared" si="76"/>
        <v>2752506.9099999964</v>
      </c>
      <c r="I324" s="19">
        <f t="shared" si="77"/>
        <v>-2.7311908163610497</v>
      </c>
      <c r="J324" s="19">
        <f t="shared" si="78"/>
        <v>98.699735700509763</v>
      </c>
      <c r="K324" s="19">
        <f t="shared" si="79"/>
        <v>44.234994241563975</v>
      </c>
    </row>
    <row r="325" spans="1:11" x14ac:dyDescent="0.2">
      <c r="A325" s="22" t="s">
        <v>36</v>
      </c>
      <c r="B325" s="17" t="s">
        <v>37</v>
      </c>
      <c r="C325" s="18">
        <v>214802420.06</v>
      </c>
      <c r="D325" s="18">
        <v>400444153</v>
      </c>
      <c r="E325" s="18">
        <v>211688263</v>
      </c>
      <c r="F325" s="18">
        <v>185650633.03999999</v>
      </c>
      <c r="G325" s="18">
        <f t="shared" si="75"/>
        <v>-29151787.020000011</v>
      </c>
      <c r="H325" s="18">
        <f t="shared" si="76"/>
        <v>26037629.960000008</v>
      </c>
      <c r="I325" s="19">
        <f t="shared" si="77"/>
        <v>-13.571442543271701</v>
      </c>
      <c r="J325" s="19">
        <f t="shared" si="78"/>
        <v>87.700012465972193</v>
      </c>
      <c r="K325" s="19">
        <f t="shared" si="79"/>
        <v>46.361179617473397</v>
      </c>
    </row>
    <row r="326" spans="1:11" x14ac:dyDescent="0.2">
      <c r="A326" s="23" t="s">
        <v>46</v>
      </c>
      <c r="B326" s="17" t="s">
        <v>47</v>
      </c>
      <c r="C326" s="18">
        <v>11943098.640000001</v>
      </c>
      <c r="D326" s="18">
        <v>0</v>
      </c>
      <c r="E326" s="18">
        <v>9051855</v>
      </c>
      <c r="F326" s="18">
        <v>0</v>
      </c>
      <c r="G326" s="18">
        <f t="shared" si="75"/>
        <v>-11943098.640000001</v>
      </c>
      <c r="H326" s="18">
        <f t="shared" si="76"/>
        <v>9051855</v>
      </c>
      <c r="I326" s="19">
        <f t="shared" si="77"/>
        <v>-100</v>
      </c>
      <c r="J326" s="19">
        <f t="shared" si="78"/>
        <v>0</v>
      </c>
      <c r="K326" s="19">
        <f t="shared" si="79"/>
        <v>0</v>
      </c>
    </row>
    <row r="327" spans="1:11" x14ac:dyDescent="0.2">
      <c r="A327" s="24" t="s">
        <v>48</v>
      </c>
      <c r="B327" s="17" t="s">
        <v>49</v>
      </c>
      <c r="C327" s="18">
        <v>11943098.640000001</v>
      </c>
      <c r="D327" s="18">
        <v>0</v>
      </c>
      <c r="E327" s="18">
        <v>9051855</v>
      </c>
      <c r="F327" s="18">
        <v>0</v>
      </c>
      <c r="G327" s="18">
        <f t="shared" si="75"/>
        <v>-11943098.640000001</v>
      </c>
      <c r="H327" s="18">
        <f t="shared" si="76"/>
        <v>9051855</v>
      </c>
      <c r="I327" s="19">
        <f t="shared" si="77"/>
        <v>-100</v>
      </c>
      <c r="J327" s="19">
        <f t="shared" si="78"/>
        <v>0</v>
      </c>
      <c r="K327" s="19">
        <f t="shared" si="79"/>
        <v>0</v>
      </c>
    </row>
    <row r="328" spans="1:11" ht="25.5" x14ac:dyDescent="0.2">
      <c r="A328" s="23" t="s">
        <v>76</v>
      </c>
      <c r="B328" s="17" t="s">
        <v>77</v>
      </c>
      <c r="C328" s="18">
        <v>202859321.41999999</v>
      </c>
      <c r="D328" s="18">
        <v>400444153</v>
      </c>
      <c r="E328" s="18">
        <v>202636408</v>
      </c>
      <c r="F328" s="18">
        <v>185650633.03999999</v>
      </c>
      <c r="G328" s="18">
        <f t="shared" si="75"/>
        <v>-17208688.379999995</v>
      </c>
      <c r="H328" s="18">
        <f t="shared" si="76"/>
        <v>16985774.960000008</v>
      </c>
      <c r="I328" s="19">
        <f t="shared" si="77"/>
        <v>-8.4830651406799973</v>
      </c>
      <c r="J328" s="19">
        <f t="shared" si="78"/>
        <v>91.617609526517057</v>
      </c>
      <c r="K328" s="19">
        <f t="shared" si="79"/>
        <v>46.361179617473397</v>
      </c>
    </row>
    <row r="329" spans="1:11" x14ac:dyDescent="0.2">
      <c r="A329" s="24" t="s">
        <v>236</v>
      </c>
      <c r="B329" s="17" t="s">
        <v>237</v>
      </c>
      <c r="C329" s="18">
        <v>200850463.03</v>
      </c>
      <c r="D329" s="18">
        <v>384335000</v>
      </c>
      <c r="E329" s="18">
        <v>202588320</v>
      </c>
      <c r="F329" s="18">
        <v>177573319.88</v>
      </c>
      <c r="G329" s="18">
        <f t="shared" si="75"/>
        <v>-23277143.150000006</v>
      </c>
      <c r="H329" s="18">
        <f t="shared" si="76"/>
        <v>25015000.120000005</v>
      </c>
      <c r="I329" s="19">
        <f t="shared" si="77"/>
        <v>-11.589290260447754</v>
      </c>
      <c r="J329" s="19">
        <f t="shared" si="78"/>
        <v>87.652298947935392</v>
      </c>
      <c r="K329" s="19">
        <f t="shared" si="79"/>
        <v>46.202744969883042</v>
      </c>
    </row>
    <row r="330" spans="1:11" x14ac:dyDescent="0.2">
      <c r="A330" s="24" t="s">
        <v>78</v>
      </c>
      <c r="B330" s="17" t="s">
        <v>79</v>
      </c>
      <c r="C330" s="18">
        <v>2008858.39</v>
      </c>
      <c r="D330" s="18">
        <v>16109153</v>
      </c>
      <c r="E330" s="18">
        <v>48088</v>
      </c>
      <c r="F330" s="18">
        <v>8077313.1600000001</v>
      </c>
      <c r="G330" s="18">
        <f t="shared" si="75"/>
        <v>6068454.7700000005</v>
      </c>
      <c r="H330" s="18">
        <f t="shared" si="76"/>
        <v>-8029225.1600000001</v>
      </c>
      <c r="I330" s="19">
        <f t="shared" si="77"/>
        <v>302.08474625232293</v>
      </c>
      <c r="J330" s="19">
        <f t="shared" si="78"/>
        <v>16796.94135751123</v>
      </c>
      <c r="K330" s="19">
        <f t="shared" si="79"/>
        <v>50.141141250567301</v>
      </c>
    </row>
    <row r="331" spans="1:11" x14ac:dyDescent="0.2">
      <c r="A331" s="22" t="s">
        <v>60</v>
      </c>
      <c r="B331" s="17" t="s">
        <v>61</v>
      </c>
      <c r="C331" s="18">
        <v>0</v>
      </c>
      <c r="D331" s="18">
        <v>71887221</v>
      </c>
      <c r="E331" s="18">
        <v>0</v>
      </c>
      <c r="F331" s="18">
        <v>23285123.050000001</v>
      </c>
      <c r="G331" s="18">
        <f t="shared" si="75"/>
        <v>23285123.050000001</v>
      </c>
      <c r="H331" s="18">
        <f t="shared" si="76"/>
        <v>-23285123.050000001</v>
      </c>
      <c r="I331" s="19">
        <f t="shared" si="77"/>
        <v>0</v>
      </c>
      <c r="J331" s="19">
        <f t="shared" si="78"/>
        <v>0</v>
      </c>
      <c r="K331" s="19">
        <f t="shared" si="79"/>
        <v>32.391185423623483</v>
      </c>
    </row>
    <row r="332" spans="1:11" x14ac:dyDescent="0.2">
      <c r="A332" s="23" t="s">
        <v>62</v>
      </c>
      <c r="B332" s="17" t="s">
        <v>63</v>
      </c>
      <c r="C332" s="18">
        <v>0</v>
      </c>
      <c r="D332" s="18">
        <v>71887221</v>
      </c>
      <c r="E332" s="18">
        <v>0</v>
      </c>
      <c r="F332" s="18">
        <v>23285123.050000001</v>
      </c>
      <c r="G332" s="18">
        <f t="shared" si="75"/>
        <v>23285123.050000001</v>
      </c>
      <c r="H332" s="18">
        <f t="shared" si="76"/>
        <v>-23285123.050000001</v>
      </c>
      <c r="I332" s="19">
        <f t="shared" si="77"/>
        <v>0</v>
      </c>
      <c r="J332" s="19">
        <f t="shared" si="78"/>
        <v>0</v>
      </c>
      <c r="K332" s="19">
        <f t="shared" si="79"/>
        <v>32.391185423623483</v>
      </c>
    </row>
    <row r="333" spans="1:11" x14ac:dyDescent="0.2">
      <c r="A333" s="16"/>
      <c r="B333" s="17" t="s">
        <v>64</v>
      </c>
      <c r="C333" s="18">
        <v>242233593.94</v>
      </c>
      <c r="D333" s="18">
        <v>20281441</v>
      </c>
      <c r="E333" s="18">
        <v>2545000</v>
      </c>
      <c r="F333" s="18">
        <v>283693890.66000003</v>
      </c>
      <c r="G333" s="18">
        <f t="shared" si="75"/>
        <v>41460296.720000029</v>
      </c>
      <c r="H333" s="18">
        <f t="shared" si="76"/>
        <v>-281148890.66000003</v>
      </c>
      <c r="I333" s="19">
        <f t="shared" si="77"/>
        <v>17.115832715700677</v>
      </c>
      <c r="J333" s="19">
        <f t="shared" si="78"/>
        <v>11147.107688015718</v>
      </c>
      <c r="K333" s="19">
        <f t="shared" si="79"/>
        <v>1398.7856713928761</v>
      </c>
    </row>
    <row r="334" spans="1:11" x14ac:dyDescent="0.2">
      <c r="A334" s="16" t="s">
        <v>65</v>
      </c>
      <c r="B334" s="17" t="s">
        <v>66</v>
      </c>
      <c r="C334" s="18">
        <v>-242233593.94</v>
      </c>
      <c r="D334" s="18">
        <v>-20281441</v>
      </c>
      <c r="E334" s="18">
        <v>-2545000</v>
      </c>
      <c r="F334" s="18">
        <v>-283693890.66000003</v>
      </c>
      <c r="G334" s="18">
        <f t="shared" si="75"/>
        <v>-41460296.720000029</v>
      </c>
      <c r="H334" s="18">
        <f t="shared" si="76"/>
        <v>281148890.66000003</v>
      </c>
      <c r="I334" s="19">
        <f t="shared" si="77"/>
        <v>17.115832715700677</v>
      </c>
      <c r="J334" s="19">
        <f t="shared" si="78"/>
        <v>11147.107688015718</v>
      </c>
      <c r="K334" s="19">
        <f t="shared" si="79"/>
        <v>1398.7856713928761</v>
      </c>
    </row>
    <row r="335" spans="1:11" x14ac:dyDescent="0.2">
      <c r="A335" s="22" t="s">
        <v>67</v>
      </c>
      <c r="B335" s="17" t="s">
        <v>68</v>
      </c>
      <c r="C335" s="18">
        <v>-224803412.80000001</v>
      </c>
      <c r="D335" s="18">
        <v>0</v>
      </c>
      <c r="E335" s="18">
        <v>0</v>
      </c>
      <c r="F335" s="18">
        <v>-265803853.88999999</v>
      </c>
      <c r="G335" s="18">
        <f t="shared" si="75"/>
        <v>-41000441.089999974</v>
      </c>
      <c r="H335" s="18">
        <f t="shared" si="76"/>
        <v>265803853.88999999</v>
      </c>
      <c r="I335" s="19">
        <f t="shared" si="77"/>
        <v>18.23835349264769</v>
      </c>
      <c r="J335" s="19">
        <f t="shared" si="78"/>
        <v>0</v>
      </c>
      <c r="K335" s="19">
        <f t="shared" si="79"/>
        <v>0</v>
      </c>
    </row>
    <row r="336" spans="1:11" x14ac:dyDescent="0.2">
      <c r="A336" s="22" t="s">
        <v>320</v>
      </c>
      <c r="B336" s="17" t="s">
        <v>321</v>
      </c>
      <c r="C336" s="18">
        <v>-17430181.140000001</v>
      </c>
      <c r="D336" s="18">
        <v>-20281441</v>
      </c>
      <c r="E336" s="18">
        <v>-2545000</v>
      </c>
      <c r="F336" s="18">
        <v>-17890036.77</v>
      </c>
      <c r="G336" s="18">
        <f t="shared" si="75"/>
        <v>-459855.62999999896</v>
      </c>
      <c r="H336" s="18">
        <f t="shared" si="76"/>
        <v>15345036.77</v>
      </c>
      <c r="I336" s="19">
        <f t="shared" si="77"/>
        <v>2.6382722377146735</v>
      </c>
      <c r="J336" s="19">
        <f t="shared" si="78"/>
        <v>702.9483996070727</v>
      </c>
      <c r="K336" s="19">
        <f t="shared" si="79"/>
        <v>88.208903746040519</v>
      </c>
    </row>
    <row r="337" spans="1:11" x14ac:dyDescent="0.2">
      <c r="A337" s="36" t="s">
        <v>345</v>
      </c>
      <c r="B337" s="28" t="s">
        <v>346</v>
      </c>
      <c r="C337" s="29"/>
      <c r="D337" s="29"/>
      <c r="E337" s="29"/>
      <c r="F337" s="29"/>
      <c r="G337" s="29"/>
      <c r="H337" s="29"/>
      <c r="I337" s="30"/>
      <c r="J337" s="30"/>
      <c r="K337" s="30"/>
    </row>
    <row r="338" spans="1:11" x14ac:dyDescent="0.2">
      <c r="A338" s="16" t="s">
        <v>26</v>
      </c>
      <c r="B338" s="17" t="s">
        <v>27</v>
      </c>
      <c r="C338" s="18">
        <v>373760000</v>
      </c>
      <c r="D338" s="18">
        <v>390331703</v>
      </c>
      <c r="E338" s="18">
        <v>202588320</v>
      </c>
      <c r="F338" s="18">
        <v>390331703</v>
      </c>
      <c r="G338" s="18">
        <f t="shared" ref="G338:G348" si="80">F338-C338</f>
        <v>16571703</v>
      </c>
      <c r="H338" s="18">
        <f t="shared" ref="H338:H348" si="81">E338-F338</f>
        <v>-187743383</v>
      </c>
      <c r="I338" s="19">
        <f t="shared" ref="I338:I348" si="82">IF(ISERROR(F338/C338),0,F338/C338*100-100)</f>
        <v>4.433781838613001</v>
      </c>
      <c r="J338" s="19">
        <f t="shared" ref="J338:J348" si="83">IF(ISERROR(F338/E338),0,F338/E338*100)</f>
        <v>192.67236284895398</v>
      </c>
      <c r="K338" s="19">
        <f t="shared" ref="K338:K348" si="84">IF(ISERROR(F338/D338),0,F338/D338*100)</f>
        <v>100</v>
      </c>
    </row>
    <row r="339" spans="1:11" x14ac:dyDescent="0.2">
      <c r="A339" s="22" t="s">
        <v>30</v>
      </c>
      <c r="B339" s="17" t="s">
        <v>31</v>
      </c>
      <c r="C339" s="18">
        <v>373760000</v>
      </c>
      <c r="D339" s="18">
        <v>390331703</v>
      </c>
      <c r="E339" s="18">
        <v>202588320</v>
      </c>
      <c r="F339" s="18">
        <v>390331703</v>
      </c>
      <c r="G339" s="18">
        <f t="shared" si="80"/>
        <v>16571703</v>
      </c>
      <c r="H339" s="18">
        <f t="shared" si="81"/>
        <v>-187743383</v>
      </c>
      <c r="I339" s="19">
        <f t="shared" si="82"/>
        <v>4.433781838613001</v>
      </c>
      <c r="J339" s="19">
        <f t="shared" si="83"/>
        <v>192.67236284895398</v>
      </c>
      <c r="K339" s="19">
        <f t="shared" si="84"/>
        <v>100</v>
      </c>
    </row>
    <row r="340" spans="1:11" x14ac:dyDescent="0.2">
      <c r="A340" s="23" t="s">
        <v>32</v>
      </c>
      <c r="B340" s="17" t="s">
        <v>33</v>
      </c>
      <c r="C340" s="18">
        <v>373760000</v>
      </c>
      <c r="D340" s="18">
        <v>390331703</v>
      </c>
      <c r="E340" s="18">
        <v>202588320</v>
      </c>
      <c r="F340" s="18">
        <v>390331703</v>
      </c>
      <c r="G340" s="18">
        <f t="shared" si="80"/>
        <v>16571703</v>
      </c>
      <c r="H340" s="18">
        <f t="shared" si="81"/>
        <v>-187743383</v>
      </c>
      <c r="I340" s="19">
        <f t="shared" si="82"/>
        <v>4.433781838613001</v>
      </c>
      <c r="J340" s="19">
        <f t="shared" si="83"/>
        <v>192.67236284895398</v>
      </c>
      <c r="K340" s="19">
        <f t="shared" si="84"/>
        <v>100</v>
      </c>
    </row>
    <row r="341" spans="1:11" x14ac:dyDescent="0.2">
      <c r="A341" s="16" t="s">
        <v>34</v>
      </c>
      <c r="B341" s="17" t="s">
        <v>35</v>
      </c>
      <c r="C341" s="18">
        <v>202820463.03</v>
      </c>
      <c r="D341" s="18">
        <v>390331703</v>
      </c>
      <c r="E341" s="18">
        <v>202588320</v>
      </c>
      <c r="F341" s="18">
        <v>183570022.88</v>
      </c>
      <c r="G341" s="18">
        <f t="shared" si="80"/>
        <v>-19250440.150000006</v>
      </c>
      <c r="H341" s="18">
        <f t="shared" si="81"/>
        <v>19018297.120000005</v>
      </c>
      <c r="I341" s="19">
        <f t="shared" si="82"/>
        <v>-9.4913697870577209</v>
      </c>
      <c r="J341" s="19">
        <f t="shared" si="83"/>
        <v>90.612342745129624</v>
      </c>
      <c r="K341" s="19">
        <f t="shared" si="84"/>
        <v>47.029237304867344</v>
      </c>
    </row>
    <row r="342" spans="1:11" x14ac:dyDescent="0.2">
      <c r="A342" s="22" t="s">
        <v>36</v>
      </c>
      <c r="B342" s="17" t="s">
        <v>37</v>
      </c>
      <c r="C342" s="18">
        <v>202820463.03</v>
      </c>
      <c r="D342" s="18">
        <v>390331703</v>
      </c>
      <c r="E342" s="18">
        <v>202588320</v>
      </c>
      <c r="F342" s="18">
        <v>183570022.88</v>
      </c>
      <c r="G342" s="18">
        <f t="shared" si="80"/>
        <v>-19250440.150000006</v>
      </c>
      <c r="H342" s="18">
        <f t="shared" si="81"/>
        <v>19018297.120000005</v>
      </c>
      <c r="I342" s="19">
        <f t="shared" si="82"/>
        <v>-9.4913697870577209</v>
      </c>
      <c r="J342" s="19">
        <f t="shared" si="83"/>
        <v>90.612342745129624</v>
      </c>
      <c r="K342" s="19">
        <f t="shared" si="84"/>
        <v>47.029237304867344</v>
      </c>
    </row>
    <row r="343" spans="1:11" ht="25.5" x14ac:dyDescent="0.2">
      <c r="A343" s="23" t="s">
        <v>76</v>
      </c>
      <c r="B343" s="17" t="s">
        <v>77</v>
      </c>
      <c r="C343" s="18">
        <v>202820463.03</v>
      </c>
      <c r="D343" s="18">
        <v>390331703</v>
      </c>
      <c r="E343" s="18">
        <v>202588320</v>
      </c>
      <c r="F343" s="18">
        <v>183570022.88</v>
      </c>
      <c r="G343" s="18">
        <f t="shared" si="80"/>
        <v>-19250440.150000006</v>
      </c>
      <c r="H343" s="18">
        <f t="shared" si="81"/>
        <v>19018297.120000005</v>
      </c>
      <c r="I343" s="19">
        <f t="shared" si="82"/>
        <v>-9.4913697870577209</v>
      </c>
      <c r="J343" s="19">
        <f t="shared" si="83"/>
        <v>90.612342745129624</v>
      </c>
      <c r="K343" s="19">
        <f t="shared" si="84"/>
        <v>47.029237304867344</v>
      </c>
    </row>
    <row r="344" spans="1:11" x14ac:dyDescent="0.2">
      <c r="A344" s="24" t="s">
        <v>236</v>
      </c>
      <c r="B344" s="17" t="s">
        <v>237</v>
      </c>
      <c r="C344" s="18">
        <v>200850463.03</v>
      </c>
      <c r="D344" s="18">
        <v>384335000</v>
      </c>
      <c r="E344" s="18">
        <v>202588320</v>
      </c>
      <c r="F344" s="18">
        <v>177573319.88</v>
      </c>
      <c r="G344" s="18">
        <f t="shared" si="80"/>
        <v>-23277143.150000006</v>
      </c>
      <c r="H344" s="18">
        <f t="shared" si="81"/>
        <v>25015000.120000005</v>
      </c>
      <c r="I344" s="19">
        <f t="shared" si="82"/>
        <v>-11.589290260447754</v>
      </c>
      <c r="J344" s="19">
        <f t="shared" si="83"/>
        <v>87.652298947935392</v>
      </c>
      <c r="K344" s="19">
        <f t="shared" si="84"/>
        <v>46.202744969883042</v>
      </c>
    </row>
    <row r="345" spans="1:11" x14ac:dyDescent="0.2">
      <c r="A345" s="24" t="s">
        <v>78</v>
      </c>
      <c r="B345" s="17" t="s">
        <v>79</v>
      </c>
      <c r="C345" s="18">
        <v>1970000</v>
      </c>
      <c r="D345" s="18">
        <v>5996703</v>
      </c>
      <c r="E345" s="18">
        <v>0</v>
      </c>
      <c r="F345" s="18">
        <v>5996703</v>
      </c>
      <c r="G345" s="18">
        <f t="shared" si="80"/>
        <v>4026703</v>
      </c>
      <c r="H345" s="18">
        <f t="shared" si="81"/>
        <v>-5996703</v>
      </c>
      <c r="I345" s="19">
        <f t="shared" si="82"/>
        <v>204.40116751269034</v>
      </c>
      <c r="J345" s="19">
        <f t="shared" si="83"/>
        <v>0</v>
      </c>
      <c r="K345" s="19">
        <f t="shared" si="84"/>
        <v>100</v>
      </c>
    </row>
    <row r="346" spans="1:11" x14ac:dyDescent="0.2">
      <c r="A346" s="16"/>
      <c r="B346" s="17" t="s">
        <v>64</v>
      </c>
      <c r="C346" s="18">
        <v>170939536.97</v>
      </c>
      <c r="D346" s="18">
        <v>0</v>
      </c>
      <c r="E346" s="18">
        <v>0</v>
      </c>
      <c r="F346" s="18">
        <v>206761680.12</v>
      </c>
      <c r="G346" s="18">
        <f t="shared" si="80"/>
        <v>35822143.150000006</v>
      </c>
      <c r="H346" s="18">
        <f t="shared" si="81"/>
        <v>-206761680.12</v>
      </c>
      <c r="I346" s="19">
        <f t="shared" si="82"/>
        <v>20.956031462918261</v>
      </c>
      <c r="J346" s="19">
        <f t="shared" si="83"/>
        <v>0</v>
      </c>
      <c r="K346" s="19">
        <f t="shared" si="84"/>
        <v>0</v>
      </c>
    </row>
    <row r="347" spans="1:11" x14ac:dyDescent="0.2">
      <c r="A347" s="16" t="s">
        <v>65</v>
      </c>
      <c r="B347" s="17" t="s">
        <v>66</v>
      </c>
      <c r="C347" s="18">
        <v>-170939536.97</v>
      </c>
      <c r="D347" s="18">
        <v>0</v>
      </c>
      <c r="E347" s="18">
        <v>0</v>
      </c>
      <c r="F347" s="18">
        <v>-206761680.12</v>
      </c>
      <c r="G347" s="18">
        <f t="shared" si="80"/>
        <v>-35822143.150000006</v>
      </c>
      <c r="H347" s="18">
        <f t="shared" si="81"/>
        <v>206761680.12</v>
      </c>
      <c r="I347" s="19">
        <f t="shared" si="82"/>
        <v>20.956031462918261</v>
      </c>
      <c r="J347" s="19">
        <f t="shared" si="83"/>
        <v>0</v>
      </c>
      <c r="K347" s="19">
        <f t="shared" si="84"/>
        <v>0</v>
      </c>
    </row>
    <row r="348" spans="1:11" x14ac:dyDescent="0.2">
      <c r="A348" s="22" t="s">
        <v>67</v>
      </c>
      <c r="B348" s="17" t="s">
        <v>68</v>
      </c>
      <c r="C348" s="18">
        <v>-170939536.97</v>
      </c>
      <c r="D348" s="18">
        <v>0</v>
      </c>
      <c r="E348" s="18">
        <v>0</v>
      </c>
      <c r="F348" s="18">
        <v>-206761680.12</v>
      </c>
      <c r="G348" s="18">
        <f t="shared" si="80"/>
        <v>-35822143.150000006</v>
      </c>
      <c r="H348" s="18">
        <f t="shared" si="81"/>
        <v>206761680.12</v>
      </c>
      <c r="I348" s="19">
        <f t="shared" si="82"/>
        <v>20.956031462918261</v>
      </c>
      <c r="J348" s="19">
        <f t="shared" si="83"/>
        <v>0</v>
      </c>
      <c r="K348" s="19">
        <f t="shared" si="84"/>
        <v>0</v>
      </c>
    </row>
    <row r="349" spans="1:11" x14ac:dyDescent="0.2">
      <c r="A349" s="36" t="s">
        <v>347</v>
      </c>
      <c r="B349" s="28" t="s">
        <v>85</v>
      </c>
      <c r="C349" s="29"/>
      <c r="D349" s="29"/>
      <c r="E349" s="29"/>
      <c r="F349" s="29"/>
      <c r="G349" s="29"/>
      <c r="H349" s="29"/>
      <c r="I349" s="30"/>
      <c r="J349" s="30"/>
      <c r="K349" s="30"/>
    </row>
    <row r="350" spans="1:11" x14ac:dyDescent="0.2">
      <c r="A350" s="16" t="s">
        <v>26</v>
      </c>
      <c r="B350" s="17" t="s">
        <v>27</v>
      </c>
      <c r="C350" s="18">
        <v>25606085</v>
      </c>
      <c r="D350" s="18">
        <v>21323742</v>
      </c>
      <c r="E350" s="18">
        <v>2593088</v>
      </c>
      <c r="F350" s="18">
        <v>21323742</v>
      </c>
      <c r="G350" s="18">
        <f t="shared" ref="G350:G360" si="85">F350-C350</f>
        <v>-4282343</v>
      </c>
      <c r="H350" s="18">
        <f t="shared" ref="H350:H360" si="86">E350-F350</f>
        <v>-18730654</v>
      </c>
      <c r="I350" s="19">
        <f t="shared" ref="I350:I360" si="87">IF(ISERROR(F350/C350),0,F350/C350*100-100)</f>
        <v>-16.723927144661118</v>
      </c>
      <c r="J350" s="19">
        <f t="shared" ref="J350:J360" si="88">IF(ISERROR(F350/E350),0,F350/E350*100)</f>
        <v>822.33005590246057</v>
      </c>
      <c r="K350" s="19">
        <f t="shared" ref="K350:K360" si="89">IF(ISERROR(F350/D350),0,F350/D350*100)</f>
        <v>100</v>
      </c>
    </row>
    <row r="351" spans="1:11" x14ac:dyDescent="0.2">
      <c r="A351" s="22" t="s">
        <v>30</v>
      </c>
      <c r="B351" s="17" t="s">
        <v>31</v>
      </c>
      <c r="C351" s="18">
        <v>25606085</v>
      </c>
      <c r="D351" s="18">
        <v>21323742</v>
      </c>
      <c r="E351" s="18">
        <v>2593088</v>
      </c>
      <c r="F351" s="18">
        <v>21323742</v>
      </c>
      <c r="G351" s="18">
        <f t="shared" si="85"/>
        <v>-4282343</v>
      </c>
      <c r="H351" s="18">
        <f t="shared" si="86"/>
        <v>-18730654</v>
      </c>
      <c r="I351" s="19">
        <f t="shared" si="87"/>
        <v>-16.723927144661118</v>
      </c>
      <c r="J351" s="19">
        <f t="shared" si="88"/>
        <v>822.33005590246057</v>
      </c>
      <c r="K351" s="19">
        <f t="shared" si="89"/>
        <v>100</v>
      </c>
    </row>
    <row r="352" spans="1:11" x14ac:dyDescent="0.2">
      <c r="A352" s="23" t="s">
        <v>32</v>
      </c>
      <c r="B352" s="17" t="s">
        <v>33</v>
      </c>
      <c r="C352" s="18">
        <v>25606085</v>
      </c>
      <c r="D352" s="18">
        <v>21323742</v>
      </c>
      <c r="E352" s="18">
        <v>2593088</v>
      </c>
      <c r="F352" s="18">
        <v>21323742</v>
      </c>
      <c r="G352" s="18">
        <f t="shared" si="85"/>
        <v>-4282343</v>
      </c>
      <c r="H352" s="18">
        <f t="shared" si="86"/>
        <v>-18730654</v>
      </c>
      <c r="I352" s="19">
        <f t="shared" si="87"/>
        <v>-16.723927144661118</v>
      </c>
      <c r="J352" s="19">
        <f t="shared" si="88"/>
        <v>822.33005590246057</v>
      </c>
      <c r="K352" s="19">
        <f t="shared" si="89"/>
        <v>100</v>
      </c>
    </row>
    <row r="353" spans="1:11" x14ac:dyDescent="0.2">
      <c r="A353" s="16" t="s">
        <v>34</v>
      </c>
      <c r="B353" s="17" t="s">
        <v>35</v>
      </c>
      <c r="C353" s="18">
        <v>38858.39</v>
      </c>
      <c r="D353" s="18">
        <v>10112450</v>
      </c>
      <c r="E353" s="18">
        <v>48088</v>
      </c>
      <c r="F353" s="18">
        <v>2080610.16</v>
      </c>
      <c r="G353" s="18">
        <f t="shared" si="85"/>
        <v>2041751.77</v>
      </c>
      <c r="H353" s="18">
        <f t="shared" si="86"/>
        <v>-2032522.16</v>
      </c>
      <c r="I353" s="19">
        <f t="shared" si="87"/>
        <v>5254.3395904977015</v>
      </c>
      <c r="J353" s="19">
        <f t="shared" si="88"/>
        <v>4326.6722675095662</v>
      </c>
      <c r="K353" s="19">
        <f t="shared" si="89"/>
        <v>20.574738663726396</v>
      </c>
    </row>
    <row r="354" spans="1:11" x14ac:dyDescent="0.2">
      <c r="A354" s="22" t="s">
        <v>36</v>
      </c>
      <c r="B354" s="17" t="s">
        <v>37</v>
      </c>
      <c r="C354" s="18">
        <v>38858.39</v>
      </c>
      <c r="D354" s="18">
        <v>10112450</v>
      </c>
      <c r="E354" s="18">
        <v>48088</v>
      </c>
      <c r="F354" s="18">
        <v>2080610.16</v>
      </c>
      <c r="G354" s="18">
        <f t="shared" si="85"/>
        <v>2041751.77</v>
      </c>
      <c r="H354" s="18">
        <f t="shared" si="86"/>
        <v>-2032522.16</v>
      </c>
      <c r="I354" s="19">
        <f t="shared" si="87"/>
        <v>5254.3395904977015</v>
      </c>
      <c r="J354" s="19">
        <f t="shared" si="88"/>
        <v>4326.6722675095662</v>
      </c>
      <c r="K354" s="19">
        <f t="shared" si="89"/>
        <v>20.574738663726396</v>
      </c>
    </row>
    <row r="355" spans="1:11" ht="25.5" x14ac:dyDescent="0.2">
      <c r="A355" s="23" t="s">
        <v>76</v>
      </c>
      <c r="B355" s="17" t="s">
        <v>77</v>
      </c>
      <c r="C355" s="18">
        <v>38858.39</v>
      </c>
      <c r="D355" s="18">
        <v>10112450</v>
      </c>
      <c r="E355" s="18">
        <v>48088</v>
      </c>
      <c r="F355" s="18">
        <v>2080610.16</v>
      </c>
      <c r="G355" s="18">
        <f t="shared" si="85"/>
        <v>2041751.77</v>
      </c>
      <c r="H355" s="18">
        <f t="shared" si="86"/>
        <v>-2032522.16</v>
      </c>
      <c r="I355" s="19">
        <f t="shared" si="87"/>
        <v>5254.3395904977015</v>
      </c>
      <c r="J355" s="19">
        <f t="shared" si="88"/>
        <v>4326.6722675095662</v>
      </c>
      <c r="K355" s="19">
        <f t="shared" si="89"/>
        <v>20.574738663726396</v>
      </c>
    </row>
    <row r="356" spans="1:11" x14ac:dyDescent="0.2">
      <c r="A356" s="24" t="s">
        <v>78</v>
      </c>
      <c r="B356" s="17" t="s">
        <v>79</v>
      </c>
      <c r="C356" s="18">
        <v>38858.39</v>
      </c>
      <c r="D356" s="18">
        <v>10112450</v>
      </c>
      <c r="E356" s="18">
        <v>48088</v>
      </c>
      <c r="F356" s="18">
        <v>2080610.16</v>
      </c>
      <c r="G356" s="18">
        <f t="shared" si="85"/>
        <v>2041751.77</v>
      </c>
      <c r="H356" s="18">
        <f t="shared" si="86"/>
        <v>-2032522.16</v>
      </c>
      <c r="I356" s="19">
        <f t="shared" si="87"/>
        <v>5254.3395904977015</v>
      </c>
      <c r="J356" s="19">
        <f t="shared" si="88"/>
        <v>4326.6722675095662</v>
      </c>
      <c r="K356" s="19">
        <f t="shared" si="89"/>
        <v>20.574738663726396</v>
      </c>
    </row>
    <row r="357" spans="1:11" x14ac:dyDescent="0.2">
      <c r="A357" s="16"/>
      <c r="B357" s="17" t="s">
        <v>64</v>
      </c>
      <c r="C357" s="18">
        <v>25567226.609999999</v>
      </c>
      <c r="D357" s="18">
        <v>11211292</v>
      </c>
      <c r="E357" s="18">
        <v>2545000</v>
      </c>
      <c r="F357" s="18">
        <v>19243131.84</v>
      </c>
      <c r="G357" s="18">
        <f t="shared" si="85"/>
        <v>-6324094.7699999996</v>
      </c>
      <c r="H357" s="18">
        <f t="shared" si="86"/>
        <v>-16698131.84</v>
      </c>
      <c r="I357" s="19">
        <f t="shared" si="87"/>
        <v>-24.735161409828024</v>
      </c>
      <c r="J357" s="19">
        <f t="shared" si="88"/>
        <v>756.11519999999996</v>
      </c>
      <c r="K357" s="19">
        <f t="shared" si="89"/>
        <v>171.6406266110989</v>
      </c>
    </row>
    <row r="358" spans="1:11" x14ac:dyDescent="0.2">
      <c r="A358" s="16" t="s">
        <v>65</v>
      </c>
      <c r="B358" s="17" t="s">
        <v>66</v>
      </c>
      <c r="C358" s="18">
        <v>-25567226.609999999</v>
      </c>
      <c r="D358" s="18">
        <v>-11211292</v>
      </c>
      <c r="E358" s="18">
        <v>-2545000</v>
      </c>
      <c r="F358" s="18">
        <v>-19243131.84</v>
      </c>
      <c r="G358" s="18">
        <f t="shared" si="85"/>
        <v>6324094.7699999996</v>
      </c>
      <c r="H358" s="18">
        <f t="shared" si="86"/>
        <v>16698131.84</v>
      </c>
      <c r="I358" s="19">
        <f t="shared" si="87"/>
        <v>-24.735161409828024</v>
      </c>
      <c r="J358" s="19">
        <f t="shared" si="88"/>
        <v>756.11519999999996</v>
      </c>
      <c r="K358" s="19">
        <f t="shared" si="89"/>
        <v>171.6406266110989</v>
      </c>
    </row>
    <row r="359" spans="1:11" x14ac:dyDescent="0.2">
      <c r="A359" s="22" t="s">
        <v>67</v>
      </c>
      <c r="B359" s="17" t="s">
        <v>68</v>
      </c>
      <c r="C359" s="18">
        <v>-8137045.4699999997</v>
      </c>
      <c r="D359" s="18">
        <v>0</v>
      </c>
      <c r="E359" s="18">
        <v>0</v>
      </c>
      <c r="F359" s="18">
        <v>-10423244.07</v>
      </c>
      <c r="G359" s="18">
        <f t="shared" si="85"/>
        <v>-2286198.6000000006</v>
      </c>
      <c r="H359" s="18">
        <f t="shared" si="86"/>
        <v>10423244.07</v>
      </c>
      <c r="I359" s="19">
        <f t="shared" si="87"/>
        <v>28.096175797823093</v>
      </c>
      <c r="J359" s="19">
        <f t="shared" si="88"/>
        <v>0</v>
      </c>
      <c r="K359" s="19">
        <f t="shared" si="89"/>
        <v>0</v>
      </c>
    </row>
    <row r="360" spans="1:11" x14ac:dyDescent="0.2">
      <c r="A360" s="22" t="s">
        <v>320</v>
      </c>
      <c r="B360" s="17" t="s">
        <v>321</v>
      </c>
      <c r="C360" s="18">
        <v>-17430181.140000001</v>
      </c>
      <c r="D360" s="18">
        <v>-11211292</v>
      </c>
      <c r="E360" s="18">
        <v>-2545000</v>
      </c>
      <c r="F360" s="18">
        <v>-8819887.7699999996</v>
      </c>
      <c r="G360" s="18">
        <f t="shared" si="85"/>
        <v>8610293.370000001</v>
      </c>
      <c r="H360" s="18">
        <f t="shared" si="86"/>
        <v>6274887.7699999996</v>
      </c>
      <c r="I360" s="19">
        <f t="shared" si="87"/>
        <v>-49.398760120974863</v>
      </c>
      <c r="J360" s="19">
        <f t="shared" si="88"/>
        <v>346.55747622789784</v>
      </c>
      <c r="K360" s="19">
        <f t="shared" si="89"/>
        <v>78.669682049134025</v>
      </c>
    </row>
    <row r="361" spans="1:11" ht="25.5" x14ac:dyDescent="0.2">
      <c r="A361" s="36" t="s">
        <v>348</v>
      </c>
      <c r="B361" s="28" t="s">
        <v>349</v>
      </c>
      <c r="C361" s="29"/>
      <c r="D361" s="29"/>
      <c r="E361" s="29"/>
      <c r="F361" s="29"/>
      <c r="G361" s="29"/>
      <c r="H361" s="29"/>
      <c r="I361" s="30"/>
      <c r="J361" s="30"/>
      <c r="K361" s="30"/>
    </row>
    <row r="362" spans="1:11" x14ac:dyDescent="0.2">
      <c r="A362" s="16" t="s">
        <v>26</v>
      </c>
      <c r="B362" s="17" t="s">
        <v>27</v>
      </c>
      <c r="C362" s="18">
        <v>57669929</v>
      </c>
      <c r="D362" s="18">
        <v>80957370</v>
      </c>
      <c r="E362" s="18">
        <v>9051855</v>
      </c>
      <c r="F362" s="18">
        <v>80974201.75</v>
      </c>
      <c r="G362" s="18">
        <f t="shared" ref="G362:G375" si="90">F362-C362</f>
        <v>23304272.75</v>
      </c>
      <c r="H362" s="18">
        <f t="shared" ref="H362:H375" si="91">E362-F362</f>
        <v>-71922346.75</v>
      </c>
      <c r="I362" s="19">
        <f t="shared" ref="I362:I375" si="92">IF(ISERROR(F362/C362),0,F362/C362*100-100)</f>
        <v>40.409747600001367</v>
      </c>
      <c r="J362" s="19">
        <f t="shared" ref="J362:J375" si="93">IF(ISERROR(F362/E362),0,F362/E362*100)</f>
        <v>894.5592008488868</v>
      </c>
      <c r="K362" s="19">
        <f t="shared" ref="K362:K375" si="94">IF(ISERROR(F362/D362),0,F362/D362*100)</f>
        <v>100.02079088043499</v>
      </c>
    </row>
    <row r="363" spans="1:11" ht="25.5" x14ac:dyDescent="0.2">
      <c r="A363" s="22" t="s">
        <v>28</v>
      </c>
      <c r="B363" s="17" t="s">
        <v>29</v>
      </c>
      <c r="C363" s="18">
        <v>0</v>
      </c>
      <c r="D363" s="18">
        <v>0</v>
      </c>
      <c r="E363" s="18">
        <v>0</v>
      </c>
      <c r="F363" s="18">
        <v>16831.75</v>
      </c>
      <c r="G363" s="18">
        <f t="shared" si="90"/>
        <v>16831.75</v>
      </c>
      <c r="H363" s="18">
        <f t="shared" si="91"/>
        <v>-16831.75</v>
      </c>
      <c r="I363" s="19">
        <f t="shared" si="92"/>
        <v>0</v>
      </c>
      <c r="J363" s="19">
        <f t="shared" si="93"/>
        <v>0</v>
      </c>
      <c r="K363" s="19">
        <f t="shared" si="94"/>
        <v>0</v>
      </c>
    </row>
    <row r="364" spans="1:11" x14ac:dyDescent="0.2">
      <c r="A364" s="22" t="s">
        <v>30</v>
      </c>
      <c r="B364" s="17" t="s">
        <v>31</v>
      </c>
      <c r="C364" s="18">
        <v>57669929</v>
      </c>
      <c r="D364" s="18">
        <v>80957370</v>
      </c>
      <c r="E364" s="18">
        <v>9051855</v>
      </c>
      <c r="F364" s="18">
        <v>80957370</v>
      </c>
      <c r="G364" s="18">
        <f t="shared" si="90"/>
        <v>23287441</v>
      </c>
      <c r="H364" s="18">
        <f t="shared" si="91"/>
        <v>-71905515</v>
      </c>
      <c r="I364" s="19">
        <f t="shared" si="92"/>
        <v>40.380561245358905</v>
      </c>
      <c r="J364" s="19">
        <f t="shared" si="93"/>
        <v>894.37325277525997</v>
      </c>
      <c r="K364" s="19">
        <f t="shared" si="94"/>
        <v>100</v>
      </c>
    </row>
    <row r="365" spans="1:11" x14ac:dyDescent="0.2">
      <c r="A365" s="23" t="s">
        <v>32</v>
      </c>
      <c r="B365" s="17" t="s">
        <v>33</v>
      </c>
      <c r="C365" s="18">
        <v>57669929</v>
      </c>
      <c r="D365" s="18">
        <v>80957370</v>
      </c>
      <c r="E365" s="18">
        <v>9051855</v>
      </c>
      <c r="F365" s="18">
        <v>80957370</v>
      </c>
      <c r="G365" s="18">
        <f t="shared" si="90"/>
        <v>23287441</v>
      </c>
      <c r="H365" s="18">
        <f t="shared" si="91"/>
        <v>-71905515</v>
      </c>
      <c r="I365" s="19">
        <f t="shared" si="92"/>
        <v>40.380561245358905</v>
      </c>
      <c r="J365" s="19">
        <f t="shared" si="93"/>
        <v>894.37325277525997</v>
      </c>
      <c r="K365" s="19">
        <f t="shared" si="94"/>
        <v>100</v>
      </c>
    </row>
    <row r="366" spans="1:11" x14ac:dyDescent="0.2">
      <c r="A366" s="16" t="s">
        <v>34</v>
      </c>
      <c r="B366" s="17" t="s">
        <v>35</v>
      </c>
      <c r="C366" s="18">
        <v>11943098.640000001</v>
      </c>
      <c r="D366" s="18">
        <v>71887221</v>
      </c>
      <c r="E366" s="18">
        <v>9051855</v>
      </c>
      <c r="F366" s="18">
        <v>23285123.050000001</v>
      </c>
      <c r="G366" s="18">
        <f t="shared" si="90"/>
        <v>11342024.41</v>
      </c>
      <c r="H366" s="18">
        <f t="shared" si="91"/>
        <v>-14233268.050000001</v>
      </c>
      <c r="I366" s="19">
        <f t="shared" si="92"/>
        <v>94.967183575065917</v>
      </c>
      <c r="J366" s="19">
        <f t="shared" si="93"/>
        <v>257.24144995694252</v>
      </c>
      <c r="K366" s="19">
        <f t="shared" si="94"/>
        <v>32.391185423623483</v>
      </c>
    </row>
    <row r="367" spans="1:11" x14ac:dyDescent="0.2">
      <c r="A367" s="22" t="s">
        <v>36</v>
      </c>
      <c r="B367" s="17" t="s">
        <v>37</v>
      </c>
      <c r="C367" s="18">
        <v>11943098.640000001</v>
      </c>
      <c r="D367" s="18">
        <v>0</v>
      </c>
      <c r="E367" s="18">
        <v>9051855</v>
      </c>
      <c r="F367" s="18">
        <v>0</v>
      </c>
      <c r="G367" s="18">
        <f t="shared" si="90"/>
        <v>-11943098.640000001</v>
      </c>
      <c r="H367" s="18">
        <f t="shared" si="91"/>
        <v>9051855</v>
      </c>
      <c r="I367" s="19">
        <f t="shared" si="92"/>
        <v>-100</v>
      </c>
      <c r="J367" s="19">
        <f t="shared" si="93"/>
        <v>0</v>
      </c>
      <c r="K367" s="19">
        <f t="shared" si="94"/>
        <v>0</v>
      </c>
    </row>
    <row r="368" spans="1:11" x14ac:dyDescent="0.2">
      <c r="A368" s="23" t="s">
        <v>46</v>
      </c>
      <c r="B368" s="17" t="s">
        <v>47</v>
      </c>
      <c r="C368" s="18">
        <v>11943098.640000001</v>
      </c>
      <c r="D368" s="18">
        <v>0</v>
      </c>
      <c r="E368" s="18">
        <v>9051855</v>
      </c>
      <c r="F368" s="18">
        <v>0</v>
      </c>
      <c r="G368" s="18">
        <f t="shared" si="90"/>
        <v>-11943098.640000001</v>
      </c>
      <c r="H368" s="18">
        <f t="shared" si="91"/>
        <v>9051855</v>
      </c>
      <c r="I368" s="19">
        <f t="shared" si="92"/>
        <v>-100</v>
      </c>
      <c r="J368" s="19">
        <f t="shared" si="93"/>
        <v>0</v>
      </c>
      <c r="K368" s="19">
        <f t="shared" si="94"/>
        <v>0</v>
      </c>
    </row>
    <row r="369" spans="1:11" x14ac:dyDescent="0.2">
      <c r="A369" s="24" t="s">
        <v>48</v>
      </c>
      <c r="B369" s="17" t="s">
        <v>49</v>
      </c>
      <c r="C369" s="18">
        <v>11943098.640000001</v>
      </c>
      <c r="D369" s="18">
        <v>0</v>
      </c>
      <c r="E369" s="18">
        <v>9051855</v>
      </c>
      <c r="F369" s="18">
        <v>0</v>
      </c>
      <c r="G369" s="18">
        <f t="shared" si="90"/>
        <v>-11943098.640000001</v>
      </c>
      <c r="H369" s="18">
        <f t="shared" si="91"/>
        <v>9051855</v>
      </c>
      <c r="I369" s="19">
        <f t="shared" si="92"/>
        <v>-100</v>
      </c>
      <c r="J369" s="19">
        <f t="shared" si="93"/>
        <v>0</v>
      </c>
      <c r="K369" s="19">
        <f t="shared" si="94"/>
        <v>0</v>
      </c>
    </row>
    <row r="370" spans="1:11" x14ac:dyDescent="0.2">
      <c r="A370" s="22" t="s">
        <v>60</v>
      </c>
      <c r="B370" s="17" t="s">
        <v>61</v>
      </c>
      <c r="C370" s="18">
        <v>0</v>
      </c>
      <c r="D370" s="18">
        <v>71887221</v>
      </c>
      <c r="E370" s="18">
        <v>0</v>
      </c>
      <c r="F370" s="18">
        <v>23285123.050000001</v>
      </c>
      <c r="G370" s="18">
        <f t="shared" si="90"/>
        <v>23285123.050000001</v>
      </c>
      <c r="H370" s="18">
        <f t="shared" si="91"/>
        <v>-23285123.050000001</v>
      </c>
      <c r="I370" s="19">
        <f t="shared" si="92"/>
        <v>0</v>
      </c>
      <c r="J370" s="19">
        <f t="shared" si="93"/>
        <v>0</v>
      </c>
      <c r="K370" s="19">
        <f t="shared" si="94"/>
        <v>32.391185423623483</v>
      </c>
    </row>
    <row r="371" spans="1:11" x14ac:dyDescent="0.2">
      <c r="A371" s="23" t="s">
        <v>62</v>
      </c>
      <c r="B371" s="17" t="s">
        <v>63</v>
      </c>
      <c r="C371" s="18">
        <v>0</v>
      </c>
      <c r="D371" s="18">
        <v>71887221</v>
      </c>
      <c r="E371" s="18">
        <v>0</v>
      </c>
      <c r="F371" s="18">
        <v>23285123.050000001</v>
      </c>
      <c r="G371" s="18">
        <f t="shared" si="90"/>
        <v>23285123.050000001</v>
      </c>
      <c r="H371" s="18">
        <f t="shared" si="91"/>
        <v>-23285123.050000001</v>
      </c>
      <c r="I371" s="19">
        <f t="shared" si="92"/>
        <v>0</v>
      </c>
      <c r="J371" s="19">
        <f t="shared" si="93"/>
        <v>0</v>
      </c>
      <c r="K371" s="19">
        <f t="shared" si="94"/>
        <v>32.391185423623483</v>
      </c>
    </row>
    <row r="372" spans="1:11" x14ac:dyDescent="0.2">
      <c r="A372" s="16"/>
      <c r="B372" s="17" t="s">
        <v>64</v>
      </c>
      <c r="C372" s="18">
        <v>45726830.359999999</v>
      </c>
      <c r="D372" s="18">
        <v>9070149</v>
      </c>
      <c r="E372" s="18">
        <v>0</v>
      </c>
      <c r="F372" s="18">
        <v>57689078.700000003</v>
      </c>
      <c r="G372" s="18">
        <f t="shared" si="90"/>
        <v>11962248.340000004</v>
      </c>
      <c r="H372" s="18">
        <f t="shared" si="91"/>
        <v>-57689078.700000003</v>
      </c>
      <c r="I372" s="19">
        <f t="shared" si="92"/>
        <v>26.160239504516582</v>
      </c>
      <c r="J372" s="19">
        <f t="shared" si="93"/>
        <v>0</v>
      </c>
      <c r="K372" s="19">
        <f t="shared" si="94"/>
        <v>636.03231545589824</v>
      </c>
    </row>
    <row r="373" spans="1:11" x14ac:dyDescent="0.2">
      <c r="A373" s="16" t="s">
        <v>65</v>
      </c>
      <c r="B373" s="17" t="s">
        <v>66</v>
      </c>
      <c r="C373" s="18">
        <v>-45726830.359999999</v>
      </c>
      <c r="D373" s="18">
        <v>-9070149</v>
      </c>
      <c r="E373" s="18">
        <v>0</v>
      </c>
      <c r="F373" s="18">
        <v>-57689078.700000003</v>
      </c>
      <c r="G373" s="18">
        <f t="shared" si="90"/>
        <v>-11962248.340000004</v>
      </c>
      <c r="H373" s="18">
        <f t="shared" si="91"/>
        <v>57689078.700000003</v>
      </c>
      <c r="I373" s="19">
        <f t="shared" si="92"/>
        <v>26.160239504516582</v>
      </c>
      <c r="J373" s="19">
        <f t="shared" si="93"/>
        <v>0</v>
      </c>
      <c r="K373" s="19">
        <f t="shared" si="94"/>
        <v>636.03231545589824</v>
      </c>
    </row>
    <row r="374" spans="1:11" x14ac:dyDescent="0.2">
      <c r="A374" s="22" t="s">
        <v>67</v>
      </c>
      <c r="B374" s="17" t="s">
        <v>68</v>
      </c>
      <c r="C374" s="18">
        <v>-45726830.359999999</v>
      </c>
      <c r="D374" s="18">
        <v>0</v>
      </c>
      <c r="E374" s="18">
        <v>0</v>
      </c>
      <c r="F374" s="18">
        <v>-48618929.700000003</v>
      </c>
      <c r="G374" s="18">
        <f t="shared" si="90"/>
        <v>-2892099.3400000036</v>
      </c>
      <c r="H374" s="18">
        <f t="shared" si="91"/>
        <v>48618929.700000003</v>
      </c>
      <c r="I374" s="19">
        <f t="shared" si="92"/>
        <v>6.3247317105318075</v>
      </c>
      <c r="J374" s="19">
        <f t="shared" si="93"/>
        <v>0</v>
      </c>
      <c r="K374" s="19">
        <f t="shared" si="94"/>
        <v>0</v>
      </c>
    </row>
    <row r="375" spans="1:11" x14ac:dyDescent="0.2">
      <c r="A375" s="22" t="s">
        <v>320</v>
      </c>
      <c r="B375" s="17" t="s">
        <v>321</v>
      </c>
      <c r="C375" s="18">
        <v>0</v>
      </c>
      <c r="D375" s="18">
        <v>-9070149</v>
      </c>
      <c r="E375" s="18">
        <v>0</v>
      </c>
      <c r="F375" s="18">
        <v>-9070149</v>
      </c>
      <c r="G375" s="18">
        <f t="shared" si="90"/>
        <v>-9070149</v>
      </c>
      <c r="H375" s="18">
        <f t="shared" si="91"/>
        <v>9070149</v>
      </c>
      <c r="I375" s="19">
        <f t="shared" si="92"/>
        <v>0</v>
      </c>
      <c r="J375" s="19">
        <f t="shared" si="93"/>
        <v>0</v>
      </c>
      <c r="K375" s="19">
        <f t="shared" si="94"/>
        <v>100</v>
      </c>
    </row>
    <row r="376" spans="1:11" x14ac:dyDescent="0.2">
      <c r="A376" s="27" t="s">
        <v>350</v>
      </c>
      <c r="B376" s="28" t="s">
        <v>351</v>
      </c>
      <c r="C376" s="29"/>
      <c r="D376" s="29"/>
      <c r="E376" s="29"/>
      <c r="F376" s="29"/>
      <c r="G376" s="29"/>
      <c r="H376" s="29"/>
      <c r="I376" s="30"/>
      <c r="J376" s="30"/>
      <c r="K376" s="30"/>
    </row>
    <row r="377" spans="1:11" x14ac:dyDescent="0.2">
      <c r="A377" s="22" t="s">
        <v>312</v>
      </c>
      <c r="B377" s="17" t="s">
        <v>313</v>
      </c>
      <c r="C377" s="18">
        <v>0</v>
      </c>
      <c r="D377" s="18">
        <v>-334457337</v>
      </c>
      <c r="E377" s="18">
        <v>0</v>
      </c>
      <c r="F377" s="18">
        <v>0</v>
      </c>
      <c r="G377" s="18">
        <f>F377-C377</f>
        <v>0</v>
      </c>
      <c r="H377" s="18">
        <f>E377-F377</f>
        <v>0</v>
      </c>
      <c r="I377" s="19">
        <f>IF(ISERROR(F377/C377),0,F377/C377*100-100)</f>
        <v>0</v>
      </c>
      <c r="J377" s="19">
        <f>IF(ISERROR(F377/E377),0,F377/E377*100)</f>
        <v>0</v>
      </c>
      <c r="K377" s="19">
        <f>IF(ISERROR(F377/D377),0,F377/D377*100)</f>
        <v>0</v>
      </c>
    </row>
    <row r="378" spans="1:11" x14ac:dyDescent="0.2">
      <c r="A378" s="23" t="s">
        <v>314</v>
      </c>
      <c r="B378" s="17" t="s">
        <v>315</v>
      </c>
      <c r="C378" s="18">
        <v>0</v>
      </c>
      <c r="D378" s="18">
        <v>-473735140</v>
      </c>
      <c r="E378" s="18">
        <v>0</v>
      </c>
      <c r="F378" s="18">
        <v>0</v>
      </c>
      <c r="G378" s="18">
        <f>F378-C378</f>
        <v>0</v>
      </c>
      <c r="H378" s="18">
        <f>E378-F378</f>
        <v>0</v>
      </c>
      <c r="I378" s="19">
        <f>IF(ISERROR(F378/C378),0,F378/C378*100-100)</f>
        <v>0</v>
      </c>
      <c r="J378" s="19">
        <f>IF(ISERROR(F378/E378),0,F378/E378*100)</f>
        <v>0</v>
      </c>
      <c r="K378" s="19">
        <f>IF(ISERROR(F378/D378),0,F378/D378*100)</f>
        <v>0</v>
      </c>
    </row>
    <row r="379" spans="1:11" x14ac:dyDescent="0.2">
      <c r="A379" s="23" t="s">
        <v>316</v>
      </c>
      <c r="B379" s="17" t="s">
        <v>317</v>
      </c>
      <c r="C379" s="18">
        <v>0</v>
      </c>
      <c r="D379" s="18">
        <v>139277803</v>
      </c>
      <c r="E379" s="18">
        <v>0</v>
      </c>
      <c r="F379" s="18">
        <v>0</v>
      </c>
      <c r="G379" s="18">
        <f>F379-C379</f>
        <v>0</v>
      </c>
      <c r="H379" s="18">
        <f>E379-F379</f>
        <v>0</v>
      </c>
      <c r="I379" s="19">
        <f>IF(ISERROR(F379/C379),0,F379/C379*100-100)</f>
        <v>0</v>
      </c>
      <c r="J379" s="19">
        <f>IF(ISERROR(F379/E379),0,F379/E379*100)</f>
        <v>0</v>
      </c>
      <c r="K379" s="19">
        <f>IF(ISERROR(F379/D379),0,F379/D379*100)</f>
        <v>0</v>
      </c>
    </row>
    <row r="380" spans="1:11" x14ac:dyDescent="0.2">
      <c r="A380" s="22" t="s">
        <v>67</v>
      </c>
      <c r="B380" s="17" t="s">
        <v>68</v>
      </c>
      <c r="C380" s="18">
        <v>0</v>
      </c>
      <c r="D380" s="18">
        <v>334457337</v>
      </c>
      <c r="E380" s="18">
        <v>0</v>
      </c>
      <c r="F380" s="18">
        <v>0</v>
      </c>
      <c r="G380" s="18">
        <f>F380-C380</f>
        <v>0</v>
      </c>
      <c r="H380" s="18">
        <f>E380-F380</f>
        <v>0</v>
      </c>
      <c r="I380" s="19">
        <f>IF(ISERROR(F380/C380),0,F380/C380*100-100)</f>
        <v>0</v>
      </c>
      <c r="J380" s="19">
        <f>IF(ISERROR(F380/E380),0,F380/E380*100)</f>
        <v>0</v>
      </c>
      <c r="K380" s="19">
        <f>IF(ISERROR(F380/D380),0,F380/D380*100)</f>
        <v>0</v>
      </c>
    </row>
    <row r="381" spans="1:11" ht="25.5" x14ac:dyDescent="0.2">
      <c r="A381" s="23" t="s">
        <v>318</v>
      </c>
      <c r="B381" s="17" t="s">
        <v>319</v>
      </c>
      <c r="C381" s="18">
        <v>0</v>
      </c>
      <c r="D381" s="18">
        <v>334457337</v>
      </c>
      <c r="E381" s="18">
        <v>0</v>
      </c>
      <c r="F381" s="18">
        <v>0</v>
      </c>
      <c r="G381" s="18">
        <f>F381-C381</f>
        <v>0</v>
      </c>
      <c r="H381" s="18">
        <f>E381-F381</f>
        <v>0</v>
      </c>
      <c r="I381" s="19">
        <f>IF(ISERROR(F381/C381),0,F381/C381*100-100)</f>
        <v>0</v>
      </c>
      <c r="J381" s="19">
        <f>IF(ISERROR(F381/E381),0,F381/E381*100)</f>
        <v>0</v>
      </c>
      <c r="K381" s="19">
        <f>IF(ISERROR(F381/D381),0,F381/D381*100)</f>
        <v>0</v>
      </c>
    </row>
    <row r="382" spans="1:11" x14ac:dyDescent="0.2">
      <c r="A382" s="27" t="s">
        <v>223</v>
      </c>
      <c r="B382" s="28" t="s">
        <v>224</v>
      </c>
      <c r="C382" s="29"/>
      <c r="D382" s="29"/>
      <c r="E382" s="29"/>
      <c r="F382" s="29"/>
      <c r="G382" s="29"/>
      <c r="H382" s="29"/>
      <c r="I382" s="30"/>
      <c r="J382" s="30"/>
      <c r="K382" s="30"/>
    </row>
    <row r="383" spans="1:11" x14ac:dyDescent="0.2">
      <c r="A383" s="16" t="s">
        <v>26</v>
      </c>
      <c r="B383" s="17" t="s">
        <v>27</v>
      </c>
      <c r="C383" s="18">
        <v>16493908</v>
      </c>
      <c r="D383" s="18">
        <v>19466764</v>
      </c>
      <c r="E383" s="18">
        <v>7261922</v>
      </c>
      <c r="F383" s="18">
        <v>19466764</v>
      </c>
      <c r="G383" s="18">
        <f t="shared" ref="G383:G408" si="95">F383-C383</f>
        <v>2972856</v>
      </c>
      <c r="H383" s="18">
        <f t="shared" ref="H383:H408" si="96">E383-F383</f>
        <v>-12204842</v>
      </c>
      <c r="I383" s="19">
        <f t="shared" ref="I383:I408" si="97">IF(ISERROR(F383/C383),0,F383/C383*100-100)</f>
        <v>18.023963756800399</v>
      </c>
      <c r="J383" s="19">
        <f t="shared" ref="J383:J408" si="98">IF(ISERROR(F383/E383),0,F383/E383*100)</f>
        <v>268.06627777054064</v>
      </c>
      <c r="K383" s="19">
        <f t="shared" ref="K383:K408" si="99">IF(ISERROR(F383/D383),0,F383/D383*100)</f>
        <v>100</v>
      </c>
    </row>
    <row r="384" spans="1:11" x14ac:dyDescent="0.2">
      <c r="A384" s="22" t="s">
        <v>30</v>
      </c>
      <c r="B384" s="17" t="s">
        <v>31</v>
      </c>
      <c r="C384" s="18">
        <v>16493908</v>
      </c>
      <c r="D384" s="18">
        <v>19466764</v>
      </c>
      <c r="E384" s="18">
        <v>7261922</v>
      </c>
      <c r="F384" s="18">
        <v>19466764</v>
      </c>
      <c r="G384" s="18">
        <f t="shared" si="95"/>
        <v>2972856</v>
      </c>
      <c r="H384" s="18">
        <f t="shared" si="96"/>
        <v>-12204842</v>
      </c>
      <c r="I384" s="19">
        <f t="shared" si="97"/>
        <v>18.023963756800399</v>
      </c>
      <c r="J384" s="19">
        <f t="shared" si="98"/>
        <v>268.06627777054064</v>
      </c>
      <c r="K384" s="19">
        <f t="shared" si="99"/>
        <v>100</v>
      </c>
    </row>
    <row r="385" spans="1:11" x14ac:dyDescent="0.2">
      <c r="A385" s="23" t="s">
        <v>32</v>
      </c>
      <c r="B385" s="17" t="s">
        <v>33</v>
      </c>
      <c r="C385" s="18">
        <v>16493908</v>
      </c>
      <c r="D385" s="18">
        <v>19466764</v>
      </c>
      <c r="E385" s="18">
        <v>7261922</v>
      </c>
      <c r="F385" s="18">
        <v>19466764</v>
      </c>
      <c r="G385" s="18">
        <f t="shared" si="95"/>
        <v>2972856</v>
      </c>
      <c r="H385" s="18">
        <f t="shared" si="96"/>
        <v>-12204842</v>
      </c>
      <c r="I385" s="19">
        <f t="shared" si="97"/>
        <v>18.023963756800399</v>
      </c>
      <c r="J385" s="19">
        <f t="shared" si="98"/>
        <v>268.06627777054064</v>
      </c>
      <c r="K385" s="19">
        <f t="shared" si="99"/>
        <v>100</v>
      </c>
    </row>
    <row r="386" spans="1:11" x14ac:dyDescent="0.2">
      <c r="A386" s="16" t="s">
        <v>34</v>
      </c>
      <c r="B386" s="17" t="s">
        <v>35</v>
      </c>
      <c r="C386" s="18">
        <v>5934009.8099999996</v>
      </c>
      <c r="D386" s="18">
        <v>18441764</v>
      </c>
      <c r="E386" s="18">
        <v>7261922</v>
      </c>
      <c r="F386" s="18">
        <v>7221935.8899999997</v>
      </c>
      <c r="G386" s="18">
        <f t="shared" si="95"/>
        <v>1287926.08</v>
      </c>
      <c r="H386" s="18">
        <f t="shared" si="96"/>
        <v>39986.110000000335</v>
      </c>
      <c r="I386" s="19">
        <f t="shared" si="97"/>
        <v>21.70414477289178</v>
      </c>
      <c r="J386" s="19">
        <f t="shared" si="98"/>
        <v>99.44937290706234</v>
      </c>
      <c r="K386" s="19">
        <f t="shared" si="99"/>
        <v>39.16076515240082</v>
      </c>
    </row>
    <row r="387" spans="1:11" x14ac:dyDescent="0.2">
      <c r="A387" s="22" t="s">
        <v>36</v>
      </c>
      <c r="B387" s="17" t="s">
        <v>37</v>
      </c>
      <c r="C387" s="18">
        <v>5861562.8499999996</v>
      </c>
      <c r="D387" s="18">
        <v>18153419</v>
      </c>
      <c r="E387" s="18">
        <v>7187222</v>
      </c>
      <c r="F387" s="18">
        <v>7114718.4400000004</v>
      </c>
      <c r="G387" s="18">
        <f t="shared" si="95"/>
        <v>1253155.5900000008</v>
      </c>
      <c r="H387" s="18">
        <f t="shared" si="96"/>
        <v>72503.55999999959</v>
      </c>
      <c r="I387" s="19">
        <f t="shared" si="97"/>
        <v>21.379205888750306</v>
      </c>
      <c r="J387" s="19">
        <f t="shared" si="98"/>
        <v>98.991215799372839</v>
      </c>
      <c r="K387" s="19">
        <f t="shared" si="99"/>
        <v>39.192167822491179</v>
      </c>
    </row>
    <row r="388" spans="1:11" x14ac:dyDescent="0.2">
      <c r="A388" s="23" t="s">
        <v>38</v>
      </c>
      <c r="B388" s="17" t="s">
        <v>39</v>
      </c>
      <c r="C388" s="18">
        <v>5718597.6399999997</v>
      </c>
      <c r="D388" s="18">
        <v>17802550</v>
      </c>
      <c r="E388" s="18">
        <v>7048066</v>
      </c>
      <c r="F388" s="18">
        <v>7023576.6399999997</v>
      </c>
      <c r="G388" s="18">
        <f t="shared" si="95"/>
        <v>1304979</v>
      </c>
      <c r="H388" s="18">
        <f t="shared" si="96"/>
        <v>24489.360000000335</v>
      </c>
      <c r="I388" s="19">
        <f t="shared" si="97"/>
        <v>22.819912890391777</v>
      </c>
      <c r="J388" s="19">
        <f t="shared" si="98"/>
        <v>99.652537873510255</v>
      </c>
      <c r="K388" s="19">
        <f t="shared" si="99"/>
        <v>39.452643806645675</v>
      </c>
    </row>
    <row r="389" spans="1:11" x14ac:dyDescent="0.2">
      <c r="A389" s="24" t="s">
        <v>40</v>
      </c>
      <c r="B389" s="17" t="s">
        <v>41</v>
      </c>
      <c r="C389" s="18">
        <v>4828627.24</v>
      </c>
      <c r="D389" s="18">
        <v>14250599</v>
      </c>
      <c r="E389" s="18">
        <v>5700000</v>
      </c>
      <c r="F389" s="18">
        <v>5976712.04</v>
      </c>
      <c r="G389" s="18">
        <f t="shared" si="95"/>
        <v>1148084.7999999998</v>
      </c>
      <c r="H389" s="18">
        <f t="shared" si="96"/>
        <v>-276712.04000000004</v>
      </c>
      <c r="I389" s="19">
        <f t="shared" si="97"/>
        <v>23.776629317942536</v>
      </c>
      <c r="J389" s="19">
        <f t="shared" si="98"/>
        <v>104.85459719298245</v>
      </c>
      <c r="K389" s="19">
        <f t="shared" si="99"/>
        <v>41.940075922422629</v>
      </c>
    </row>
    <row r="390" spans="1:11" x14ac:dyDescent="0.2">
      <c r="A390" s="24" t="s">
        <v>42</v>
      </c>
      <c r="B390" s="17" t="s">
        <v>43</v>
      </c>
      <c r="C390" s="18">
        <v>889970.4</v>
      </c>
      <c r="D390" s="18">
        <v>3551951</v>
      </c>
      <c r="E390" s="18">
        <v>1348066</v>
      </c>
      <c r="F390" s="18">
        <v>1046864.6</v>
      </c>
      <c r="G390" s="18">
        <f t="shared" si="95"/>
        <v>156894.19999999995</v>
      </c>
      <c r="H390" s="18">
        <f t="shared" si="96"/>
        <v>301201.40000000002</v>
      </c>
      <c r="I390" s="19">
        <f t="shared" si="97"/>
        <v>17.62914811548788</v>
      </c>
      <c r="J390" s="19">
        <f t="shared" si="98"/>
        <v>77.65677644863085</v>
      </c>
      <c r="K390" s="19">
        <f t="shared" si="99"/>
        <v>29.472945995032024</v>
      </c>
    </row>
    <row r="391" spans="1:11" x14ac:dyDescent="0.2">
      <c r="A391" s="25" t="s">
        <v>44</v>
      </c>
      <c r="B391" s="17" t="s">
        <v>45</v>
      </c>
      <c r="C391" s="18">
        <v>18041.12</v>
      </c>
      <c r="D391" s="18">
        <v>0</v>
      </c>
      <c r="E391" s="18">
        <v>0</v>
      </c>
      <c r="F391" s="18">
        <v>19266.38</v>
      </c>
      <c r="G391" s="18">
        <f t="shared" si="95"/>
        <v>1225.260000000002</v>
      </c>
      <c r="H391" s="18">
        <f t="shared" si="96"/>
        <v>-19266.38</v>
      </c>
      <c r="I391" s="19">
        <f t="shared" si="97"/>
        <v>6.7914852292984165</v>
      </c>
      <c r="J391" s="19">
        <f t="shared" si="98"/>
        <v>0</v>
      </c>
      <c r="K391" s="19">
        <f t="shared" si="99"/>
        <v>0</v>
      </c>
    </row>
    <row r="392" spans="1:11" x14ac:dyDescent="0.2">
      <c r="A392" s="23" t="s">
        <v>46</v>
      </c>
      <c r="B392" s="17" t="s">
        <v>47</v>
      </c>
      <c r="C392" s="18">
        <v>0</v>
      </c>
      <c r="D392" s="18">
        <v>200000</v>
      </c>
      <c r="E392" s="18">
        <v>0</v>
      </c>
      <c r="F392" s="18">
        <v>30</v>
      </c>
      <c r="G392" s="18">
        <f t="shared" si="95"/>
        <v>30</v>
      </c>
      <c r="H392" s="18">
        <f t="shared" si="96"/>
        <v>-30</v>
      </c>
      <c r="I392" s="19">
        <f t="shared" si="97"/>
        <v>0</v>
      </c>
      <c r="J392" s="19">
        <f t="shared" si="98"/>
        <v>0</v>
      </c>
      <c r="K392" s="19">
        <f t="shared" si="99"/>
        <v>1.4999999999999999E-2</v>
      </c>
    </row>
    <row r="393" spans="1:11" x14ac:dyDescent="0.2">
      <c r="A393" s="24" t="s">
        <v>50</v>
      </c>
      <c r="B393" s="17" t="s">
        <v>51</v>
      </c>
      <c r="C393" s="18">
        <v>0</v>
      </c>
      <c r="D393" s="18">
        <v>200000</v>
      </c>
      <c r="E393" s="18">
        <v>0</v>
      </c>
      <c r="F393" s="18">
        <v>30</v>
      </c>
      <c r="G393" s="18">
        <f t="shared" si="95"/>
        <v>30</v>
      </c>
      <c r="H393" s="18">
        <f t="shared" si="96"/>
        <v>-30</v>
      </c>
      <c r="I393" s="19">
        <f t="shared" si="97"/>
        <v>0</v>
      </c>
      <c r="J393" s="19">
        <f t="shared" si="98"/>
        <v>0</v>
      </c>
      <c r="K393" s="19">
        <f t="shared" si="99"/>
        <v>1.4999999999999999E-2</v>
      </c>
    </row>
    <row r="394" spans="1:11" ht="25.5" x14ac:dyDescent="0.2">
      <c r="A394" s="23" t="s">
        <v>76</v>
      </c>
      <c r="B394" s="17" t="s">
        <v>77</v>
      </c>
      <c r="C394" s="18">
        <v>83739.070000000007</v>
      </c>
      <c r="D394" s="18">
        <v>140964</v>
      </c>
      <c r="E394" s="18">
        <v>87637</v>
      </c>
      <c r="F394" s="18">
        <v>90859.53</v>
      </c>
      <c r="G394" s="18">
        <f t="shared" si="95"/>
        <v>7120.4599999999919</v>
      </c>
      <c r="H394" s="18">
        <f t="shared" si="96"/>
        <v>-3222.5299999999988</v>
      </c>
      <c r="I394" s="19">
        <f t="shared" si="97"/>
        <v>8.5031515157739221</v>
      </c>
      <c r="J394" s="19">
        <f t="shared" si="98"/>
        <v>103.67713408720061</v>
      </c>
      <c r="K394" s="19">
        <f t="shared" si="99"/>
        <v>64.455839788882258</v>
      </c>
    </row>
    <row r="395" spans="1:11" x14ac:dyDescent="0.2">
      <c r="A395" s="24" t="s">
        <v>78</v>
      </c>
      <c r="B395" s="17" t="s">
        <v>79</v>
      </c>
      <c r="C395" s="18">
        <v>83739.070000000007</v>
      </c>
      <c r="D395" s="18">
        <v>140964</v>
      </c>
      <c r="E395" s="18">
        <v>87637</v>
      </c>
      <c r="F395" s="18">
        <v>90859.53</v>
      </c>
      <c r="G395" s="18">
        <f t="shared" si="95"/>
        <v>7120.4599999999919</v>
      </c>
      <c r="H395" s="18">
        <f t="shared" si="96"/>
        <v>-3222.5299999999988</v>
      </c>
      <c r="I395" s="19">
        <f t="shared" si="97"/>
        <v>8.5031515157739221</v>
      </c>
      <c r="J395" s="19">
        <f t="shared" si="98"/>
        <v>103.67713408720061</v>
      </c>
      <c r="K395" s="19">
        <f t="shared" si="99"/>
        <v>64.455839788882258</v>
      </c>
    </row>
    <row r="396" spans="1:11" ht="25.5" x14ac:dyDescent="0.2">
      <c r="A396" s="23" t="s">
        <v>52</v>
      </c>
      <c r="B396" s="17" t="s">
        <v>53</v>
      </c>
      <c r="C396" s="18">
        <v>59226.14</v>
      </c>
      <c r="D396" s="18">
        <v>9905</v>
      </c>
      <c r="E396" s="18">
        <v>51519</v>
      </c>
      <c r="F396" s="18">
        <v>252.27</v>
      </c>
      <c r="G396" s="18">
        <f t="shared" si="95"/>
        <v>-58973.87</v>
      </c>
      <c r="H396" s="18">
        <f t="shared" si="96"/>
        <v>51266.73</v>
      </c>
      <c r="I396" s="19">
        <f t="shared" si="97"/>
        <v>-99.574056320401766</v>
      </c>
      <c r="J396" s="19">
        <f t="shared" si="98"/>
        <v>0.48966400745356087</v>
      </c>
      <c r="K396" s="19">
        <f t="shared" si="99"/>
        <v>2.5468955073195358</v>
      </c>
    </row>
    <row r="397" spans="1:11" x14ac:dyDescent="0.2">
      <c r="A397" s="24" t="s">
        <v>54</v>
      </c>
      <c r="B397" s="17" t="s">
        <v>55</v>
      </c>
      <c r="C397" s="18">
        <v>59226.14</v>
      </c>
      <c r="D397" s="18">
        <v>9905</v>
      </c>
      <c r="E397" s="18">
        <v>369</v>
      </c>
      <c r="F397" s="18">
        <v>252.27</v>
      </c>
      <c r="G397" s="18">
        <f t="shared" si="95"/>
        <v>-58973.87</v>
      </c>
      <c r="H397" s="18">
        <f t="shared" si="96"/>
        <v>116.72999999999999</v>
      </c>
      <c r="I397" s="19">
        <f t="shared" si="97"/>
        <v>-99.574056320401766</v>
      </c>
      <c r="J397" s="19">
        <f t="shared" si="98"/>
        <v>68.365853658536594</v>
      </c>
      <c r="K397" s="19">
        <f t="shared" si="99"/>
        <v>2.5468955073195358</v>
      </c>
    </row>
    <row r="398" spans="1:11" ht="25.5" x14ac:dyDescent="0.2">
      <c r="A398" s="25" t="s">
        <v>80</v>
      </c>
      <c r="B398" s="17" t="s">
        <v>81</v>
      </c>
      <c r="C398" s="18">
        <v>89.14</v>
      </c>
      <c r="D398" s="18">
        <v>9905</v>
      </c>
      <c r="E398" s="18">
        <v>369</v>
      </c>
      <c r="F398" s="18">
        <v>252.27</v>
      </c>
      <c r="G398" s="18">
        <f t="shared" si="95"/>
        <v>163.13</v>
      </c>
      <c r="H398" s="18">
        <f t="shared" si="96"/>
        <v>116.72999999999999</v>
      </c>
      <c r="I398" s="19">
        <f t="shared" si="97"/>
        <v>183.00426295714607</v>
      </c>
      <c r="J398" s="19">
        <f t="shared" si="98"/>
        <v>68.365853658536594</v>
      </c>
      <c r="K398" s="19">
        <f t="shared" si="99"/>
        <v>2.5468955073195358</v>
      </c>
    </row>
    <row r="399" spans="1:11" ht="25.5" x14ac:dyDescent="0.2">
      <c r="A399" s="25" t="s">
        <v>56</v>
      </c>
      <c r="B399" s="17" t="s">
        <v>57</v>
      </c>
      <c r="C399" s="18">
        <v>59137</v>
      </c>
      <c r="D399" s="18">
        <v>0</v>
      </c>
      <c r="E399" s="18">
        <v>0</v>
      </c>
      <c r="F399" s="18">
        <v>0</v>
      </c>
      <c r="G399" s="18">
        <f t="shared" si="95"/>
        <v>-59137</v>
      </c>
      <c r="H399" s="18">
        <f t="shared" si="96"/>
        <v>0</v>
      </c>
      <c r="I399" s="19">
        <f t="shared" si="97"/>
        <v>-100</v>
      </c>
      <c r="J399" s="19">
        <f t="shared" si="98"/>
        <v>0</v>
      </c>
      <c r="K399" s="19">
        <f t="shared" si="99"/>
        <v>0</v>
      </c>
    </row>
    <row r="400" spans="1:11" ht="25.5" x14ac:dyDescent="0.2">
      <c r="A400" s="26" t="s">
        <v>58</v>
      </c>
      <c r="B400" s="17" t="s">
        <v>59</v>
      </c>
      <c r="C400" s="18">
        <v>59137</v>
      </c>
      <c r="D400" s="18">
        <v>0</v>
      </c>
      <c r="E400" s="18">
        <v>0</v>
      </c>
      <c r="F400" s="18">
        <v>0</v>
      </c>
      <c r="G400" s="18">
        <f t="shared" si="95"/>
        <v>-59137</v>
      </c>
      <c r="H400" s="18">
        <f t="shared" si="96"/>
        <v>0</v>
      </c>
      <c r="I400" s="19">
        <f t="shared" si="97"/>
        <v>-100</v>
      </c>
      <c r="J400" s="19">
        <f t="shared" si="98"/>
        <v>0</v>
      </c>
      <c r="K400" s="19">
        <f t="shared" si="99"/>
        <v>0</v>
      </c>
    </row>
    <row r="401" spans="1:11" ht="25.5" x14ac:dyDescent="0.2">
      <c r="A401" s="24" t="s">
        <v>164</v>
      </c>
      <c r="B401" s="17" t="s">
        <v>165</v>
      </c>
      <c r="C401" s="18">
        <v>0</v>
      </c>
      <c r="D401" s="18">
        <v>0</v>
      </c>
      <c r="E401" s="18">
        <v>51150</v>
      </c>
      <c r="F401" s="18">
        <v>0</v>
      </c>
      <c r="G401" s="18">
        <f t="shared" si="95"/>
        <v>0</v>
      </c>
      <c r="H401" s="18">
        <f t="shared" si="96"/>
        <v>51150</v>
      </c>
      <c r="I401" s="19">
        <f t="shared" si="97"/>
        <v>0</v>
      </c>
      <c r="J401" s="19">
        <f t="shared" si="98"/>
        <v>0</v>
      </c>
      <c r="K401" s="19">
        <f t="shared" si="99"/>
        <v>0</v>
      </c>
    </row>
    <row r="402" spans="1:11" ht="38.25" x14ac:dyDescent="0.2">
      <c r="A402" s="25" t="s">
        <v>168</v>
      </c>
      <c r="B402" s="17" t="s">
        <v>169</v>
      </c>
      <c r="C402" s="18">
        <v>0</v>
      </c>
      <c r="D402" s="18">
        <v>0</v>
      </c>
      <c r="E402" s="18">
        <v>51150</v>
      </c>
      <c r="F402" s="18">
        <v>0</v>
      </c>
      <c r="G402" s="18">
        <f t="shared" si="95"/>
        <v>0</v>
      </c>
      <c r="H402" s="18">
        <f t="shared" si="96"/>
        <v>51150</v>
      </c>
      <c r="I402" s="19">
        <f t="shared" si="97"/>
        <v>0</v>
      </c>
      <c r="J402" s="19">
        <f t="shared" si="98"/>
        <v>0</v>
      </c>
      <c r="K402" s="19">
        <f t="shared" si="99"/>
        <v>0</v>
      </c>
    </row>
    <row r="403" spans="1:11" x14ac:dyDescent="0.2">
      <c r="A403" s="22" t="s">
        <v>60</v>
      </c>
      <c r="B403" s="17" t="s">
        <v>61</v>
      </c>
      <c r="C403" s="18">
        <v>72446.960000000006</v>
      </c>
      <c r="D403" s="18">
        <v>288345</v>
      </c>
      <c r="E403" s="18">
        <v>74700</v>
      </c>
      <c r="F403" s="18">
        <v>107217.45</v>
      </c>
      <c r="G403" s="18">
        <f t="shared" si="95"/>
        <v>34770.489999999991</v>
      </c>
      <c r="H403" s="18">
        <f t="shared" si="96"/>
        <v>-32517.449999999997</v>
      </c>
      <c r="I403" s="19">
        <f t="shared" si="97"/>
        <v>47.994408599063348</v>
      </c>
      <c r="J403" s="19">
        <f t="shared" si="98"/>
        <v>143.53072289156626</v>
      </c>
      <c r="K403" s="19">
        <f t="shared" si="99"/>
        <v>37.183738230245019</v>
      </c>
    </row>
    <row r="404" spans="1:11" x14ac:dyDescent="0.2">
      <c r="A404" s="23" t="s">
        <v>62</v>
      </c>
      <c r="B404" s="17" t="s">
        <v>63</v>
      </c>
      <c r="C404" s="18">
        <v>72446.960000000006</v>
      </c>
      <c r="D404" s="18">
        <v>288345</v>
      </c>
      <c r="E404" s="18">
        <v>74700</v>
      </c>
      <c r="F404" s="18">
        <v>107217.45</v>
      </c>
      <c r="G404" s="18">
        <f t="shared" si="95"/>
        <v>34770.489999999991</v>
      </c>
      <c r="H404" s="18">
        <f t="shared" si="96"/>
        <v>-32517.449999999997</v>
      </c>
      <c r="I404" s="19">
        <f t="shared" si="97"/>
        <v>47.994408599063348</v>
      </c>
      <c r="J404" s="19">
        <f t="shared" si="98"/>
        <v>143.53072289156626</v>
      </c>
      <c r="K404" s="19">
        <f t="shared" si="99"/>
        <v>37.183738230245019</v>
      </c>
    </row>
    <row r="405" spans="1:11" x14ac:dyDescent="0.2">
      <c r="A405" s="16"/>
      <c r="B405" s="17" t="s">
        <v>64</v>
      </c>
      <c r="C405" s="18">
        <v>10559898.189999999</v>
      </c>
      <c r="D405" s="18">
        <v>1025000</v>
      </c>
      <c r="E405" s="18">
        <v>0</v>
      </c>
      <c r="F405" s="18">
        <v>12244828.109999999</v>
      </c>
      <c r="G405" s="18">
        <f t="shared" si="95"/>
        <v>1684929.92</v>
      </c>
      <c r="H405" s="18">
        <f t="shared" si="96"/>
        <v>-12244828.109999999</v>
      </c>
      <c r="I405" s="19">
        <f t="shared" si="97"/>
        <v>15.955929590264347</v>
      </c>
      <c r="J405" s="19">
        <f t="shared" si="98"/>
        <v>0</v>
      </c>
      <c r="K405" s="19">
        <f t="shared" si="99"/>
        <v>1194.6173765853657</v>
      </c>
    </row>
    <row r="406" spans="1:11" x14ac:dyDescent="0.2">
      <c r="A406" s="16" t="s">
        <v>65</v>
      </c>
      <c r="B406" s="17" t="s">
        <v>66</v>
      </c>
      <c r="C406" s="18">
        <v>-10559898.189999999</v>
      </c>
      <c r="D406" s="18">
        <v>-1025000</v>
      </c>
      <c r="E406" s="18">
        <v>0</v>
      </c>
      <c r="F406" s="18">
        <v>-12244828.109999999</v>
      </c>
      <c r="G406" s="18">
        <f t="shared" si="95"/>
        <v>-1684929.92</v>
      </c>
      <c r="H406" s="18">
        <f t="shared" si="96"/>
        <v>12244828.109999999</v>
      </c>
      <c r="I406" s="19">
        <f t="shared" si="97"/>
        <v>15.955929590264347</v>
      </c>
      <c r="J406" s="19">
        <f t="shared" si="98"/>
        <v>0</v>
      </c>
      <c r="K406" s="19">
        <f t="shared" si="99"/>
        <v>1194.6173765853657</v>
      </c>
    </row>
    <row r="407" spans="1:11" x14ac:dyDescent="0.2">
      <c r="A407" s="22" t="s">
        <v>67</v>
      </c>
      <c r="B407" s="17" t="s">
        <v>68</v>
      </c>
      <c r="C407" s="18">
        <v>-10559898.189999999</v>
      </c>
      <c r="D407" s="18">
        <v>0</v>
      </c>
      <c r="E407" s="18">
        <v>0</v>
      </c>
      <c r="F407" s="18">
        <v>-11219828.109999999</v>
      </c>
      <c r="G407" s="18">
        <f t="shared" si="95"/>
        <v>-659929.91999999993</v>
      </c>
      <c r="H407" s="18">
        <f t="shared" si="96"/>
        <v>11219828.109999999</v>
      </c>
      <c r="I407" s="19">
        <f t="shared" si="97"/>
        <v>6.2493966146845992</v>
      </c>
      <c r="J407" s="19">
        <f t="shared" si="98"/>
        <v>0</v>
      </c>
      <c r="K407" s="19">
        <f t="shared" si="99"/>
        <v>0</v>
      </c>
    </row>
    <row r="408" spans="1:11" x14ac:dyDescent="0.2">
      <c r="A408" s="22" t="s">
        <v>320</v>
      </c>
      <c r="B408" s="17" t="s">
        <v>321</v>
      </c>
      <c r="C408" s="18">
        <v>0</v>
      </c>
      <c r="D408" s="18">
        <v>-1025000</v>
      </c>
      <c r="E408" s="18">
        <v>0</v>
      </c>
      <c r="F408" s="18">
        <v>-1025000</v>
      </c>
      <c r="G408" s="18">
        <f t="shared" si="95"/>
        <v>-1025000</v>
      </c>
      <c r="H408" s="18">
        <f t="shared" si="96"/>
        <v>1025000</v>
      </c>
      <c r="I408" s="19">
        <f t="shared" si="97"/>
        <v>0</v>
      </c>
      <c r="J408" s="19">
        <f t="shared" si="98"/>
        <v>0</v>
      </c>
      <c r="K408" s="19">
        <f t="shared" si="99"/>
        <v>100</v>
      </c>
    </row>
    <row r="409" spans="1:11" x14ac:dyDescent="0.2">
      <c r="A409" s="27" t="s">
        <v>72</v>
      </c>
      <c r="B409" s="28" t="s">
        <v>73</v>
      </c>
      <c r="C409" s="29"/>
      <c r="D409" s="29"/>
      <c r="E409" s="29"/>
      <c r="F409" s="29"/>
      <c r="G409" s="29"/>
      <c r="H409" s="29"/>
      <c r="I409" s="30"/>
      <c r="J409" s="30"/>
      <c r="K409" s="30"/>
    </row>
    <row r="410" spans="1:11" x14ac:dyDescent="0.2">
      <c r="A410" s="16" t="s">
        <v>26</v>
      </c>
      <c r="B410" s="17" t="s">
        <v>27</v>
      </c>
      <c r="C410" s="18">
        <v>74006668</v>
      </c>
      <c r="D410" s="18">
        <v>45361</v>
      </c>
      <c r="E410" s="18">
        <v>0</v>
      </c>
      <c r="F410" s="18">
        <v>45361</v>
      </c>
      <c r="G410" s="18">
        <f t="shared" ref="G410:G425" si="100">F410-C410</f>
        <v>-73961307</v>
      </c>
      <c r="H410" s="18">
        <f t="shared" ref="H410:H425" si="101">E410-F410</f>
        <v>-45361</v>
      </c>
      <c r="I410" s="19">
        <f t="shared" ref="I410:I425" si="102">IF(ISERROR(F410/C410),0,F410/C410*100-100)</f>
        <v>-99.938706874358942</v>
      </c>
      <c r="J410" s="19">
        <f t="shared" ref="J410:J425" si="103">IF(ISERROR(F410/E410),0,F410/E410*100)</f>
        <v>0</v>
      </c>
      <c r="K410" s="19">
        <f t="shared" ref="K410:K425" si="104">IF(ISERROR(F410/D410),0,F410/D410*100)</f>
        <v>100</v>
      </c>
    </row>
    <row r="411" spans="1:11" x14ac:dyDescent="0.2">
      <c r="A411" s="22" t="s">
        <v>30</v>
      </c>
      <c r="B411" s="17" t="s">
        <v>31</v>
      </c>
      <c r="C411" s="18">
        <v>74006668</v>
      </c>
      <c r="D411" s="18">
        <v>45361</v>
      </c>
      <c r="E411" s="18">
        <v>0</v>
      </c>
      <c r="F411" s="18">
        <v>45361</v>
      </c>
      <c r="G411" s="18">
        <f t="shared" si="100"/>
        <v>-73961307</v>
      </c>
      <c r="H411" s="18">
        <f t="shared" si="101"/>
        <v>-45361</v>
      </c>
      <c r="I411" s="19">
        <f t="shared" si="102"/>
        <v>-99.938706874358942</v>
      </c>
      <c r="J411" s="19">
        <f t="shared" si="103"/>
        <v>0</v>
      </c>
      <c r="K411" s="19">
        <f t="shared" si="104"/>
        <v>100</v>
      </c>
    </row>
    <row r="412" spans="1:11" x14ac:dyDescent="0.2">
      <c r="A412" s="23" t="s">
        <v>32</v>
      </c>
      <c r="B412" s="17" t="s">
        <v>33</v>
      </c>
      <c r="C412" s="18">
        <v>74006668</v>
      </c>
      <c r="D412" s="18">
        <v>45361</v>
      </c>
      <c r="E412" s="18">
        <v>0</v>
      </c>
      <c r="F412" s="18">
        <v>45361</v>
      </c>
      <c r="G412" s="18">
        <f t="shared" si="100"/>
        <v>-73961307</v>
      </c>
      <c r="H412" s="18">
        <f t="shared" si="101"/>
        <v>-45361</v>
      </c>
      <c r="I412" s="19">
        <f t="shared" si="102"/>
        <v>-99.938706874358942</v>
      </c>
      <c r="J412" s="19">
        <f t="shared" si="103"/>
        <v>0</v>
      </c>
      <c r="K412" s="19">
        <f t="shared" si="104"/>
        <v>100</v>
      </c>
    </row>
    <row r="413" spans="1:11" x14ac:dyDescent="0.2">
      <c r="A413" s="16" t="s">
        <v>34</v>
      </c>
      <c r="B413" s="17" t="s">
        <v>35</v>
      </c>
      <c r="C413" s="18">
        <v>70083617.620000005</v>
      </c>
      <c r="D413" s="18">
        <v>45361</v>
      </c>
      <c r="E413" s="18">
        <v>0</v>
      </c>
      <c r="F413" s="18">
        <v>26224.51</v>
      </c>
      <c r="G413" s="18">
        <f t="shared" si="100"/>
        <v>-70057393.109999999</v>
      </c>
      <c r="H413" s="18">
        <f t="shared" si="101"/>
        <v>-26224.51</v>
      </c>
      <c r="I413" s="19">
        <f t="shared" si="102"/>
        <v>-99.962581112547312</v>
      </c>
      <c r="J413" s="19">
        <f t="shared" si="103"/>
        <v>0</v>
      </c>
      <c r="K413" s="19">
        <f t="shared" si="104"/>
        <v>57.812900950155424</v>
      </c>
    </row>
    <row r="414" spans="1:11" x14ac:dyDescent="0.2">
      <c r="A414" s="22" t="s">
        <v>36</v>
      </c>
      <c r="B414" s="17" t="s">
        <v>37</v>
      </c>
      <c r="C414" s="18">
        <v>70083617.620000005</v>
      </c>
      <c r="D414" s="18">
        <v>45361</v>
      </c>
      <c r="E414" s="18">
        <v>0</v>
      </c>
      <c r="F414" s="18">
        <v>26224.51</v>
      </c>
      <c r="G414" s="18">
        <f t="shared" si="100"/>
        <v>-70057393.109999999</v>
      </c>
      <c r="H414" s="18">
        <f t="shared" si="101"/>
        <v>-26224.51</v>
      </c>
      <c r="I414" s="19">
        <f t="shared" si="102"/>
        <v>-99.962581112547312</v>
      </c>
      <c r="J414" s="19">
        <f t="shared" si="103"/>
        <v>0</v>
      </c>
      <c r="K414" s="19">
        <f t="shared" si="104"/>
        <v>57.812900950155424</v>
      </c>
    </row>
    <row r="415" spans="1:11" x14ac:dyDescent="0.2">
      <c r="A415" s="23" t="s">
        <v>38</v>
      </c>
      <c r="B415" s="17" t="s">
        <v>39</v>
      </c>
      <c r="C415" s="18">
        <v>1015675.35</v>
      </c>
      <c r="D415" s="18">
        <v>0</v>
      </c>
      <c r="E415" s="18">
        <v>0</v>
      </c>
      <c r="F415" s="18">
        <v>0</v>
      </c>
      <c r="G415" s="18">
        <f t="shared" si="100"/>
        <v>-1015675.35</v>
      </c>
      <c r="H415" s="18">
        <f t="shared" si="101"/>
        <v>0</v>
      </c>
      <c r="I415" s="19">
        <f t="shared" si="102"/>
        <v>-100</v>
      </c>
      <c r="J415" s="19">
        <f t="shared" si="103"/>
        <v>0</v>
      </c>
      <c r="K415" s="19">
        <f t="shared" si="104"/>
        <v>0</v>
      </c>
    </row>
    <row r="416" spans="1:11" x14ac:dyDescent="0.2">
      <c r="A416" s="24" t="s">
        <v>40</v>
      </c>
      <c r="B416" s="17" t="s">
        <v>41</v>
      </c>
      <c r="C416" s="18">
        <v>981972.35</v>
      </c>
      <c r="D416" s="18">
        <v>0</v>
      </c>
      <c r="E416" s="18">
        <v>0</v>
      </c>
      <c r="F416" s="18">
        <v>0</v>
      </c>
      <c r="G416" s="18">
        <f t="shared" si="100"/>
        <v>-981972.35</v>
      </c>
      <c r="H416" s="18">
        <f t="shared" si="101"/>
        <v>0</v>
      </c>
      <c r="I416" s="19">
        <f t="shared" si="102"/>
        <v>-100</v>
      </c>
      <c r="J416" s="19">
        <f t="shared" si="103"/>
        <v>0</v>
      </c>
      <c r="K416" s="19">
        <f t="shared" si="104"/>
        <v>0</v>
      </c>
    </row>
    <row r="417" spans="1:11" x14ac:dyDescent="0.2">
      <c r="A417" s="24" t="s">
        <v>42</v>
      </c>
      <c r="B417" s="17" t="s">
        <v>43</v>
      </c>
      <c r="C417" s="18">
        <v>33703</v>
      </c>
      <c r="D417" s="18">
        <v>0</v>
      </c>
      <c r="E417" s="18">
        <v>0</v>
      </c>
      <c r="F417" s="18">
        <v>0</v>
      </c>
      <c r="G417" s="18">
        <f t="shared" si="100"/>
        <v>-33703</v>
      </c>
      <c r="H417" s="18">
        <f t="shared" si="101"/>
        <v>0</v>
      </c>
      <c r="I417" s="19">
        <f t="shared" si="102"/>
        <v>-100</v>
      </c>
      <c r="J417" s="19">
        <f t="shared" si="103"/>
        <v>0</v>
      </c>
      <c r="K417" s="19">
        <f t="shared" si="104"/>
        <v>0</v>
      </c>
    </row>
    <row r="418" spans="1:11" x14ac:dyDescent="0.2">
      <c r="A418" s="23" t="s">
        <v>46</v>
      </c>
      <c r="B418" s="17" t="s">
        <v>47</v>
      </c>
      <c r="C418" s="18">
        <v>64067942.270000003</v>
      </c>
      <c r="D418" s="18">
        <v>45361</v>
      </c>
      <c r="E418" s="18">
        <v>0</v>
      </c>
      <c r="F418" s="18">
        <v>26224.51</v>
      </c>
      <c r="G418" s="18">
        <f t="shared" si="100"/>
        <v>-64041717.760000005</v>
      </c>
      <c r="H418" s="18">
        <f t="shared" si="101"/>
        <v>-26224.51</v>
      </c>
      <c r="I418" s="19">
        <f t="shared" si="102"/>
        <v>-99.959067656817382</v>
      </c>
      <c r="J418" s="19">
        <f t="shared" si="103"/>
        <v>0</v>
      </c>
      <c r="K418" s="19">
        <f t="shared" si="104"/>
        <v>57.812900950155424</v>
      </c>
    </row>
    <row r="419" spans="1:11" x14ac:dyDescent="0.2">
      <c r="A419" s="24" t="s">
        <v>48</v>
      </c>
      <c r="B419" s="17" t="s">
        <v>49</v>
      </c>
      <c r="C419" s="18">
        <v>56395130.829999998</v>
      </c>
      <c r="D419" s="18">
        <v>45303</v>
      </c>
      <c r="E419" s="18">
        <v>0</v>
      </c>
      <c r="F419" s="18">
        <v>26224.51</v>
      </c>
      <c r="G419" s="18">
        <f t="shared" si="100"/>
        <v>-56368906.32</v>
      </c>
      <c r="H419" s="18">
        <f t="shared" si="101"/>
        <v>-26224.51</v>
      </c>
      <c r="I419" s="19">
        <f t="shared" si="102"/>
        <v>-99.953498627250198</v>
      </c>
      <c r="J419" s="19">
        <f t="shared" si="103"/>
        <v>0</v>
      </c>
      <c r="K419" s="19">
        <f t="shared" si="104"/>
        <v>57.886916981215364</v>
      </c>
    </row>
    <row r="420" spans="1:11" x14ac:dyDescent="0.2">
      <c r="A420" s="24" t="s">
        <v>50</v>
      </c>
      <c r="B420" s="17" t="s">
        <v>51</v>
      </c>
      <c r="C420" s="18">
        <v>7672811.4400000004</v>
      </c>
      <c r="D420" s="18">
        <v>58</v>
      </c>
      <c r="E420" s="18">
        <v>0</v>
      </c>
      <c r="F420" s="18">
        <v>0</v>
      </c>
      <c r="G420" s="18">
        <f t="shared" si="100"/>
        <v>-7672811.4400000004</v>
      </c>
      <c r="H420" s="18">
        <f t="shared" si="101"/>
        <v>0</v>
      </c>
      <c r="I420" s="19">
        <f t="shared" si="102"/>
        <v>-100</v>
      </c>
      <c r="J420" s="19">
        <f t="shared" si="103"/>
        <v>0</v>
      </c>
      <c r="K420" s="19">
        <f t="shared" si="104"/>
        <v>0</v>
      </c>
    </row>
    <row r="421" spans="1:11" ht="25.5" x14ac:dyDescent="0.2">
      <c r="A421" s="23" t="s">
        <v>76</v>
      </c>
      <c r="B421" s="17" t="s">
        <v>77</v>
      </c>
      <c r="C421" s="18">
        <v>5000000</v>
      </c>
      <c r="D421" s="18">
        <v>0</v>
      </c>
      <c r="E421" s="18">
        <v>0</v>
      </c>
      <c r="F421" s="18">
        <v>0</v>
      </c>
      <c r="G421" s="18">
        <f t="shared" si="100"/>
        <v>-5000000</v>
      </c>
      <c r="H421" s="18">
        <f t="shared" si="101"/>
        <v>0</v>
      </c>
      <c r="I421" s="19">
        <f t="shared" si="102"/>
        <v>-100</v>
      </c>
      <c r="J421" s="19">
        <f t="shared" si="103"/>
        <v>0</v>
      </c>
      <c r="K421" s="19">
        <f t="shared" si="104"/>
        <v>0</v>
      </c>
    </row>
    <row r="422" spans="1:11" x14ac:dyDescent="0.2">
      <c r="A422" s="24" t="s">
        <v>78</v>
      </c>
      <c r="B422" s="17" t="s">
        <v>79</v>
      </c>
      <c r="C422" s="18">
        <v>5000000</v>
      </c>
      <c r="D422" s="18">
        <v>0</v>
      </c>
      <c r="E422" s="18">
        <v>0</v>
      </c>
      <c r="F422" s="18">
        <v>0</v>
      </c>
      <c r="G422" s="18">
        <f t="shared" si="100"/>
        <v>-5000000</v>
      </c>
      <c r="H422" s="18">
        <f t="shared" si="101"/>
        <v>0</v>
      </c>
      <c r="I422" s="19">
        <f t="shared" si="102"/>
        <v>-100</v>
      </c>
      <c r="J422" s="19">
        <f t="shared" si="103"/>
        <v>0</v>
      </c>
      <c r="K422" s="19">
        <f t="shared" si="104"/>
        <v>0</v>
      </c>
    </row>
    <row r="423" spans="1:11" x14ac:dyDescent="0.2">
      <c r="A423" s="16"/>
      <c r="B423" s="17" t="s">
        <v>64</v>
      </c>
      <c r="C423" s="18">
        <v>3923050.38</v>
      </c>
      <c r="D423" s="18">
        <v>0</v>
      </c>
      <c r="E423" s="18">
        <v>0</v>
      </c>
      <c r="F423" s="18">
        <v>19136.490000000002</v>
      </c>
      <c r="G423" s="18">
        <f t="shared" si="100"/>
        <v>-3903913.8899999997</v>
      </c>
      <c r="H423" s="18">
        <f t="shared" si="101"/>
        <v>-19136.490000000002</v>
      </c>
      <c r="I423" s="19">
        <f t="shared" si="102"/>
        <v>-99.512203817275477</v>
      </c>
      <c r="J423" s="19">
        <f t="shared" si="103"/>
        <v>0</v>
      </c>
      <c r="K423" s="19">
        <f t="shared" si="104"/>
        <v>0</v>
      </c>
    </row>
    <row r="424" spans="1:11" x14ac:dyDescent="0.2">
      <c r="A424" s="16" t="s">
        <v>65</v>
      </c>
      <c r="B424" s="17" t="s">
        <v>66</v>
      </c>
      <c r="C424" s="18">
        <v>-3923050.38</v>
      </c>
      <c r="D424" s="18">
        <v>0</v>
      </c>
      <c r="E424" s="18">
        <v>0</v>
      </c>
      <c r="F424" s="18">
        <v>-19136.490000000002</v>
      </c>
      <c r="G424" s="18">
        <f t="shared" si="100"/>
        <v>3903913.8899999997</v>
      </c>
      <c r="H424" s="18">
        <f t="shared" si="101"/>
        <v>19136.490000000002</v>
      </c>
      <c r="I424" s="19">
        <f t="shared" si="102"/>
        <v>-99.512203817275477</v>
      </c>
      <c r="J424" s="19">
        <f t="shared" si="103"/>
        <v>0</v>
      </c>
      <c r="K424" s="19">
        <f t="shared" si="104"/>
        <v>0</v>
      </c>
    </row>
    <row r="425" spans="1:11" x14ac:dyDescent="0.2">
      <c r="A425" s="22" t="s">
        <v>67</v>
      </c>
      <c r="B425" s="17" t="s">
        <v>68</v>
      </c>
      <c r="C425" s="18">
        <v>-3923050.38</v>
      </c>
      <c r="D425" s="18">
        <v>0</v>
      </c>
      <c r="E425" s="18">
        <v>0</v>
      </c>
      <c r="F425" s="18">
        <v>-19136.490000000002</v>
      </c>
      <c r="G425" s="18">
        <f t="shared" si="100"/>
        <v>3903913.8899999997</v>
      </c>
      <c r="H425" s="18">
        <f t="shared" si="101"/>
        <v>19136.490000000002</v>
      </c>
      <c r="I425" s="19">
        <f t="shared" si="102"/>
        <v>-99.512203817275477</v>
      </c>
      <c r="J425" s="19">
        <f t="shared" si="103"/>
        <v>0</v>
      </c>
      <c r="K425" s="19">
        <f t="shared" si="104"/>
        <v>0</v>
      </c>
    </row>
    <row r="426" spans="1:11" x14ac:dyDescent="0.2">
      <c r="A426" s="16"/>
      <c r="B426" s="17"/>
      <c r="C426" s="18"/>
      <c r="D426" s="18"/>
      <c r="E426" s="18"/>
      <c r="F426" s="18"/>
      <c r="G426" s="18"/>
      <c r="H426" s="18"/>
      <c r="I426" s="19"/>
      <c r="J426" s="19"/>
      <c r="K426" s="19"/>
    </row>
    <row r="427" spans="1:11" ht="38.25" x14ac:dyDescent="0.2">
      <c r="A427" s="27"/>
      <c r="B427" s="28" t="s">
        <v>109</v>
      </c>
      <c r="C427" s="29"/>
      <c r="D427" s="29"/>
      <c r="E427" s="29"/>
      <c r="F427" s="29"/>
      <c r="G427" s="29"/>
      <c r="H427" s="29"/>
      <c r="I427" s="30"/>
      <c r="J427" s="30"/>
      <c r="K427" s="30"/>
    </row>
    <row r="428" spans="1:11" x14ac:dyDescent="0.2">
      <c r="A428" s="16" t="s">
        <v>26</v>
      </c>
      <c r="B428" s="17" t="s">
        <v>27</v>
      </c>
      <c r="C428" s="18">
        <v>374385764.56999999</v>
      </c>
      <c r="D428" s="18">
        <v>398856620</v>
      </c>
      <c r="E428" s="18">
        <v>229530727</v>
      </c>
      <c r="F428" s="18">
        <v>397800990.58999997</v>
      </c>
      <c r="G428" s="18">
        <f t="shared" ref="G428:G466" si="105">F428-C428</f>
        <v>23415226.019999981</v>
      </c>
      <c r="H428" s="18">
        <f t="shared" ref="H428:H466" si="106">E428-F428</f>
        <v>-168270263.58999997</v>
      </c>
      <c r="I428" s="19">
        <f t="shared" ref="I428:I466" si="107">IF(ISERROR(F428/C428),0,F428/C428*100-100)</f>
        <v>6.2543045799012873</v>
      </c>
      <c r="J428" s="19">
        <f t="shared" ref="J428:J466" si="108">IF(ISERROR(F428/E428),0,F428/E428*100)</f>
        <v>173.31056098210325</v>
      </c>
      <c r="K428" s="19">
        <f t="shared" ref="K428:K466" si="109">IF(ISERROR(F428/D428),0,F428/D428*100)</f>
        <v>99.735336119029441</v>
      </c>
    </row>
    <row r="429" spans="1:11" x14ac:dyDescent="0.2">
      <c r="A429" s="22" t="s">
        <v>88</v>
      </c>
      <c r="B429" s="17" t="s">
        <v>89</v>
      </c>
      <c r="C429" s="18">
        <v>1962844.57</v>
      </c>
      <c r="D429" s="18">
        <v>1563767</v>
      </c>
      <c r="E429" s="18">
        <v>849049</v>
      </c>
      <c r="F429" s="18">
        <v>511619.59</v>
      </c>
      <c r="G429" s="18">
        <f t="shared" si="105"/>
        <v>-1451224.98</v>
      </c>
      <c r="H429" s="18">
        <f t="shared" si="106"/>
        <v>337429.41</v>
      </c>
      <c r="I429" s="19">
        <f t="shared" si="107"/>
        <v>-73.934788428000687</v>
      </c>
      <c r="J429" s="19">
        <f t="shared" si="108"/>
        <v>60.257958021268507</v>
      </c>
      <c r="K429" s="19">
        <f t="shared" si="109"/>
        <v>32.717124098411084</v>
      </c>
    </row>
    <row r="430" spans="1:11" x14ac:dyDescent="0.2">
      <c r="A430" s="22" t="s">
        <v>90</v>
      </c>
      <c r="B430" s="17" t="s">
        <v>91</v>
      </c>
      <c r="C430" s="18">
        <v>73140</v>
      </c>
      <c r="D430" s="18">
        <v>107943</v>
      </c>
      <c r="E430" s="18">
        <v>43884</v>
      </c>
      <c r="F430" s="18">
        <v>104461</v>
      </c>
      <c r="G430" s="18">
        <f t="shared" si="105"/>
        <v>31321</v>
      </c>
      <c r="H430" s="18">
        <f t="shared" si="106"/>
        <v>-60577</v>
      </c>
      <c r="I430" s="19">
        <f t="shared" si="107"/>
        <v>42.823352474706041</v>
      </c>
      <c r="J430" s="19">
        <f t="shared" si="108"/>
        <v>238.03892079117674</v>
      </c>
      <c r="K430" s="19">
        <f t="shared" si="109"/>
        <v>96.774223432737642</v>
      </c>
    </row>
    <row r="431" spans="1:11" x14ac:dyDescent="0.2">
      <c r="A431" s="23" t="s">
        <v>92</v>
      </c>
      <c r="B431" s="17" t="s">
        <v>93</v>
      </c>
      <c r="C431" s="18">
        <v>73140</v>
      </c>
      <c r="D431" s="18">
        <v>107943</v>
      </c>
      <c r="E431" s="18">
        <v>43884</v>
      </c>
      <c r="F431" s="18">
        <v>104461</v>
      </c>
      <c r="G431" s="18">
        <f t="shared" si="105"/>
        <v>31321</v>
      </c>
      <c r="H431" s="18">
        <f t="shared" si="106"/>
        <v>-60577</v>
      </c>
      <c r="I431" s="19">
        <f t="shared" si="107"/>
        <v>42.823352474706041</v>
      </c>
      <c r="J431" s="19">
        <f t="shared" si="108"/>
        <v>238.03892079117674</v>
      </c>
      <c r="K431" s="19">
        <f t="shared" si="109"/>
        <v>96.774223432737642</v>
      </c>
    </row>
    <row r="432" spans="1:11" x14ac:dyDescent="0.2">
      <c r="A432" s="24" t="s">
        <v>94</v>
      </c>
      <c r="B432" s="17" t="s">
        <v>95</v>
      </c>
      <c r="C432" s="18">
        <v>73140</v>
      </c>
      <c r="D432" s="18">
        <v>107943</v>
      </c>
      <c r="E432" s="18">
        <v>43884</v>
      </c>
      <c r="F432" s="18">
        <v>104461</v>
      </c>
      <c r="G432" s="18">
        <f t="shared" si="105"/>
        <v>31321</v>
      </c>
      <c r="H432" s="18">
        <f t="shared" si="106"/>
        <v>-60577</v>
      </c>
      <c r="I432" s="19">
        <f t="shared" si="107"/>
        <v>42.823352474706041</v>
      </c>
      <c r="J432" s="19">
        <f t="shared" si="108"/>
        <v>238.03892079117674</v>
      </c>
      <c r="K432" s="19">
        <f t="shared" si="109"/>
        <v>96.774223432737642</v>
      </c>
    </row>
    <row r="433" spans="1:11" ht="25.5" x14ac:dyDescent="0.2">
      <c r="A433" s="25" t="s">
        <v>96</v>
      </c>
      <c r="B433" s="17" t="s">
        <v>97</v>
      </c>
      <c r="C433" s="18">
        <v>73140</v>
      </c>
      <c r="D433" s="18">
        <v>107943</v>
      </c>
      <c r="E433" s="18">
        <v>43884</v>
      </c>
      <c r="F433" s="18">
        <v>104461</v>
      </c>
      <c r="G433" s="18">
        <f t="shared" si="105"/>
        <v>31321</v>
      </c>
      <c r="H433" s="18">
        <f t="shared" si="106"/>
        <v>-60577</v>
      </c>
      <c r="I433" s="19">
        <f t="shared" si="107"/>
        <v>42.823352474706041</v>
      </c>
      <c r="J433" s="19">
        <f t="shared" si="108"/>
        <v>238.03892079117674</v>
      </c>
      <c r="K433" s="19">
        <f t="shared" si="109"/>
        <v>96.774223432737642</v>
      </c>
    </row>
    <row r="434" spans="1:11" ht="25.5" x14ac:dyDescent="0.2">
      <c r="A434" s="26" t="s">
        <v>98</v>
      </c>
      <c r="B434" s="17" t="s">
        <v>99</v>
      </c>
      <c r="C434" s="18">
        <v>0</v>
      </c>
      <c r="D434" s="18">
        <v>33335</v>
      </c>
      <c r="E434" s="18">
        <v>0</v>
      </c>
      <c r="F434" s="18">
        <v>33335</v>
      </c>
      <c r="G434" s="18">
        <f t="shared" si="105"/>
        <v>33335</v>
      </c>
      <c r="H434" s="18">
        <f t="shared" si="106"/>
        <v>-33335</v>
      </c>
      <c r="I434" s="19">
        <f t="shared" si="107"/>
        <v>0</v>
      </c>
      <c r="J434" s="19">
        <f t="shared" si="108"/>
        <v>0</v>
      </c>
      <c r="K434" s="19">
        <f t="shared" si="109"/>
        <v>100</v>
      </c>
    </row>
    <row r="435" spans="1:11" ht="25.5" x14ac:dyDescent="0.2">
      <c r="A435" s="26" t="s">
        <v>100</v>
      </c>
      <c r="B435" s="17" t="s">
        <v>101</v>
      </c>
      <c r="C435" s="18">
        <v>73140</v>
      </c>
      <c r="D435" s="18">
        <v>74608</v>
      </c>
      <c r="E435" s="18">
        <v>43884</v>
      </c>
      <c r="F435" s="18">
        <v>71126</v>
      </c>
      <c r="G435" s="18">
        <f t="shared" si="105"/>
        <v>-2014</v>
      </c>
      <c r="H435" s="18">
        <f t="shared" si="106"/>
        <v>-27242</v>
      </c>
      <c r="I435" s="19">
        <f t="shared" si="107"/>
        <v>-2.7536231884057969</v>
      </c>
      <c r="J435" s="19">
        <f t="shared" si="108"/>
        <v>162.07729468599035</v>
      </c>
      <c r="K435" s="19">
        <f t="shared" si="109"/>
        <v>95.332940167274288</v>
      </c>
    </row>
    <row r="436" spans="1:11" x14ac:dyDescent="0.2">
      <c r="A436" s="22" t="s">
        <v>30</v>
      </c>
      <c r="B436" s="17" t="s">
        <v>31</v>
      </c>
      <c r="C436" s="18">
        <v>372349780</v>
      </c>
      <c r="D436" s="18">
        <v>397184910</v>
      </c>
      <c r="E436" s="18">
        <v>228637794</v>
      </c>
      <c r="F436" s="18">
        <v>397184910</v>
      </c>
      <c r="G436" s="18">
        <f t="shared" si="105"/>
        <v>24835130</v>
      </c>
      <c r="H436" s="18">
        <f t="shared" si="106"/>
        <v>-168547116</v>
      </c>
      <c r="I436" s="19">
        <f t="shared" si="107"/>
        <v>6.6698387736391425</v>
      </c>
      <c r="J436" s="19">
        <f t="shared" si="108"/>
        <v>173.71795933265523</v>
      </c>
      <c r="K436" s="19">
        <f t="shared" si="109"/>
        <v>100</v>
      </c>
    </row>
    <row r="437" spans="1:11" x14ac:dyDescent="0.2">
      <c r="A437" s="23" t="s">
        <v>32</v>
      </c>
      <c r="B437" s="17" t="s">
        <v>33</v>
      </c>
      <c r="C437" s="18">
        <v>372349780</v>
      </c>
      <c r="D437" s="18">
        <v>397184910</v>
      </c>
      <c r="E437" s="18">
        <v>228637794</v>
      </c>
      <c r="F437" s="18">
        <v>397184910</v>
      </c>
      <c r="G437" s="18">
        <f t="shared" si="105"/>
        <v>24835130</v>
      </c>
      <c r="H437" s="18">
        <f t="shared" si="106"/>
        <v>-168547116</v>
      </c>
      <c r="I437" s="19">
        <f t="shared" si="107"/>
        <v>6.6698387736391425</v>
      </c>
      <c r="J437" s="19">
        <f t="shared" si="108"/>
        <v>173.71795933265523</v>
      </c>
      <c r="K437" s="19">
        <f t="shared" si="109"/>
        <v>100</v>
      </c>
    </row>
    <row r="438" spans="1:11" x14ac:dyDescent="0.2">
      <c r="A438" s="16" t="s">
        <v>34</v>
      </c>
      <c r="B438" s="17" t="s">
        <v>35</v>
      </c>
      <c r="C438" s="18">
        <v>151601297.06999999</v>
      </c>
      <c r="D438" s="18">
        <v>399958924</v>
      </c>
      <c r="E438" s="18">
        <v>229530727</v>
      </c>
      <c r="F438" s="18">
        <v>261180863.25999999</v>
      </c>
      <c r="G438" s="18">
        <f t="shared" si="105"/>
        <v>109579566.19</v>
      </c>
      <c r="H438" s="18">
        <f t="shared" si="106"/>
        <v>-31650136.25999999</v>
      </c>
      <c r="I438" s="19">
        <f t="shared" si="107"/>
        <v>72.281417314921129</v>
      </c>
      <c r="J438" s="19">
        <f t="shared" si="108"/>
        <v>113.7890628734862</v>
      </c>
      <c r="K438" s="19">
        <f t="shared" si="109"/>
        <v>65.301921669336224</v>
      </c>
    </row>
    <row r="439" spans="1:11" x14ac:dyDescent="0.2">
      <c r="A439" s="22" t="s">
        <v>36</v>
      </c>
      <c r="B439" s="17" t="s">
        <v>37</v>
      </c>
      <c r="C439" s="18">
        <v>102375761.81</v>
      </c>
      <c r="D439" s="18">
        <v>317030369</v>
      </c>
      <c r="E439" s="18">
        <v>179551404</v>
      </c>
      <c r="F439" s="18">
        <v>198038011.69999999</v>
      </c>
      <c r="G439" s="18">
        <f t="shared" si="105"/>
        <v>95662249.889999986</v>
      </c>
      <c r="H439" s="18">
        <f t="shared" si="106"/>
        <v>-18486607.699999988</v>
      </c>
      <c r="I439" s="19">
        <f t="shared" si="107"/>
        <v>93.442283797155369</v>
      </c>
      <c r="J439" s="19">
        <f t="shared" si="108"/>
        <v>110.29599729557114</v>
      </c>
      <c r="K439" s="19">
        <f t="shared" si="109"/>
        <v>62.46657451923793</v>
      </c>
    </row>
    <row r="440" spans="1:11" x14ac:dyDescent="0.2">
      <c r="A440" s="23" t="s">
        <v>38</v>
      </c>
      <c r="B440" s="17" t="s">
        <v>39</v>
      </c>
      <c r="C440" s="18">
        <v>7434669.6799999997</v>
      </c>
      <c r="D440" s="18">
        <v>24124850</v>
      </c>
      <c r="E440" s="18">
        <v>11232921</v>
      </c>
      <c r="F440" s="18">
        <v>9844814.5099999998</v>
      </c>
      <c r="G440" s="18">
        <f t="shared" si="105"/>
        <v>2410144.83</v>
      </c>
      <c r="H440" s="18">
        <f t="shared" si="106"/>
        <v>1388106.4900000002</v>
      </c>
      <c r="I440" s="19">
        <f t="shared" si="107"/>
        <v>32.417645083594351</v>
      </c>
      <c r="J440" s="19">
        <f t="shared" si="108"/>
        <v>87.642515335058434</v>
      </c>
      <c r="K440" s="19">
        <f t="shared" si="109"/>
        <v>40.807775012072611</v>
      </c>
    </row>
    <row r="441" spans="1:11" x14ac:dyDescent="0.2">
      <c r="A441" s="24" t="s">
        <v>40</v>
      </c>
      <c r="B441" s="17" t="s">
        <v>41</v>
      </c>
      <c r="C441" s="18">
        <v>6425930.4900000002</v>
      </c>
      <c r="D441" s="18">
        <v>19914253</v>
      </c>
      <c r="E441" s="18">
        <v>9333334</v>
      </c>
      <c r="F441" s="18">
        <v>8464877.6500000004</v>
      </c>
      <c r="G441" s="18">
        <f t="shared" si="105"/>
        <v>2038947.1600000001</v>
      </c>
      <c r="H441" s="18">
        <f t="shared" si="106"/>
        <v>868456.34999999963</v>
      </c>
      <c r="I441" s="19">
        <f t="shared" si="107"/>
        <v>31.72999090439896</v>
      </c>
      <c r="J441" s="19">
        <f t="shared" si="108"/>
        <v>90.695111200349203</v>
      </c>
      <c r="K441" s="19">
        <f t="shared" si="109"/>
        <v>42.506629046040544</v>
      </c>
    </row>
    <row r="442" spans="1:11" x14ac:dyDescent="0.2">
      <c r="A442" s="24" t="s">
        <v>42</v>
      </c>
      <c r="B442" s="17" t="s">
        <v>43</v>
      </c>
      <c r="C442" s="18">
        <v>1008739.19</v>
      </c>
      <c r="D442" s="18">
        <v>4210597</v>
      </c>
      <c r="E442" s="18">
        <v>1899587</v>
      </c>
      <c r="F442" s="18">
        <v>1379936.86</v>
      </c>
      <c r="G442" s="18">
        <f t="shared" si="105"/>
        <v>371197.67000000016</v>
      </c>
      <c r="H442" s="18">
        <f t="shared" si="106"/>
        <v>519650.1399999999</v>
      </c>
      <c r="I442" s="19">
        <f t="shared" si="107"/>
        <v>36.798180707145946</v>
      </c>
      <c r="J442" s="19">
        <f t="shared" si="108"/>
        <v>72.644046311119212</v>
      </c>
      <c r="K442" s="19">
        <f t="shared" si="109"/>
        <v>32.77295024909769</v>
      </c>
    </row>
    <row r="443" spans="1:11" x14ac:dyDescent="0.2">
      <c r="A443" s="25" t="s">
        <v>44</v>
      </c>
      <c r="B443" s="17" t="s">
        <v>45</v>
      </c>
      <c r="C443" s="18">
        <v>11836.43</v>
      </c>
      <c r="D443" s="18">
        <v>0</v>
      </c>
      <c r="E443" s="18">
        <v>0</v>
      </c>
      <c r="F443" s="18">
        <v>6564.81</v>
      </c>
      <c r="G443" s="18">
        <f t="shared" si="105"/>
        <v>-5271.62</v>
      </c>
      <c r="H443" s="18">
        <f t="shared" si="106"/>
        <v>-6564.81</v>
      </c>
      <c r="I443" s="19">
        <f t="shared" si="107"/>
        <v>-44.537246450154313</v>
      </c>
      <c r="J443" s="19">
        <f t="shared" si="108"/>
        <v>0</v>
      </c>
      <c r="K443" s="19">
        <f t="shared" si="109"/>
        <v>0</v>
      </c>
    </row>
    <row r="444" spans="1:11" x14ac:dyDescent="0.2">
      <c r="A444" s="23" t="s">
        <v>46</v>
      </c>
      <c r="B444" s="17" t="s">
        <v>47</v>
      </c>
      <c r="C444" s="18">
        <v>77960063.409999996</v>
      </c>
      <c r="D444" s="18">
        <v>258877780</v>
      </c>
      <c r="E444" s="18">
        <v>150971697</v>
      </c>
      <c r="F444" s="18">
        <v>168780697.88999999</v>
      </c>
      <c r="G444" s="18">
        <f t="shared" si="105"/>
        <v>90820634.479999989</v>
      </c>
      <c r="H444" s="18">
        <f t="shared" si="106"/>
        <v>-17809000.889999986</v>
      </c>
      <c r="I444" s="19">
        <f t="shared" si="107"/>
        <v>116.496357888224</v>
      </c>
      <c r="J444" s="19">
        <f t="shared" si="108"/>
        <v>111.79625137948869</v>
      </c>
      <c r="K444" s="19">
        <f t="shared" si="109"/>
        <v>65.197058584943051</v>
      </c>
    </row>
    <row r="445" spans="1:11" x14ac:dyDescent="0.2">
      <c r="A445" s="24" t="s">
        <v>48</v>
      </c>
      <c r="B445" s="17" t="s">
        <v>49</v>
      </c>
      <c r="C445" s="18">
        <v>77960063.409999996</v>
      </c>
      <c r="D445" s="18">
        <v>258877780</v>
      </c>
      <c r="E445" s="18">
        <v>150971697</v>
      </c>
      <c r="F445" s="18">
        <v>168780697.88999999</v>
      </c>
      <c r="G445" s="18">
        <f t="shared" si="105"/>
        <v>90820634.479999989</v>
      </c>
      <c r="H445" s="18">
        <f t="shared" si="106"/>
        <v>-17809000.889999986</v>
      </c>
      <c r="I445" s="19">
        <f t="shared" si="107"/>
        <v>116.496357888224</v>
      </c>
      <c r="J445" s="19">
        <f t="shared" si="108"/>
        <v>111.79625137948869</v>
      </c>
      <c r="K445" s="19">
        <f t="shared" si="109"/>
        <v>65.197058584943051</v>
      </c>
    </row>
    <row r="446" spans="1:11" ht="25.5" x14ac:dyDescent="0.2">
      <c r="A446" s="23" t="s">
        <v>76</v>
      </c>
      <c r="B446" s="17" t="s">
        <v>77</v>
      </c>
      <c r="C446" s="18">
        <v>1718957.22</v>
      </c>
      <c r="D446" s="18">
        <v>701770</v>
      </c>
      <c r="E446" s="18">
        <v>566776</v>
      </c>
      <c r="F446" s="18">
        <v>202865.7</v>
      </c>
      <c r="G446" s="18">
        <f t="shared" si="105"/>
        <v>-1516091.52</v>
      </c>
      <c r="H446" s="18">
        <f t="shared" si="106"/>
        <v>363910.3</v>
      </c>
      <c r="I446" s="19">
        <f t="shared" si="107"/>
        <v>-88.198327588396879</v>
      </c>
      <c r="J446" s="19">
        <f t="shared" si="108"/>
        <v>35.792923482998582</v>
      </c>
      <c r="K446" s="19">
        <f t="shared" si="109"/>
        <v>28.907719053251068</v>
      </c>
    </row>
    <row r="447" spans="1:11" x14ac:dyDescent="0.2">
      <c r="A447" s="24" t="s">
        <v>236</v>
      </c>
      <c r="B447" s="17" t="s">
        <v>237</v>
      </c>
      <c r="C447" s="18">
        <v>78565.39</v>
      </c>
      <c r="D447" s="18">
        <v>0</v>
      </c>
      <c r="E447" s="18">
        <v>0</v>
      </c>
      <c r="F447" s="18">
        <v>0</v>
      </c>
      <c r="G447" s="18">
        <f t="shared" si="105"/>
        <v>-78565.39</v>
      </c>
      <c r="H447" s="18">
        <f t="shared" si="106"/>
        <v>0</v>
      </c>
      <c r="I447" s="19">
        <f t="shared" si="107"/>
        <v>-100</v>
      </c>
      <c r="J447" s="19">
        <f t="shared" si="108"/>
        <v>0</v>
      </c>
      <c r="K447" s="19">
        <f t="shared" si="109"/>
        <v>0</v>
      </c>
    </row>
    <row r="448" spans="1:11" x14ac:dyDescent="0.2">
      <c r="A448" s="24" t="s">
        <v>78</v>
      </c>
      <c r="B448" s="17" t="s">
        <v>79</v>
      </c>
      <c r="C448" s="18">
        <v>1640391.83</v>
      </c>
      <c r="D448" s="18">
        <v>701770</v>
      </c>
      <c r="E448" s="18">
        <v>566776</v>
      </c>
      <c r="F448" s="18">
        <v>202865.7</v>
      </c>
      <c r="G448" s="18">
        <f t="shared" si="105"/>
        <v>-1437526.1300000001</v>
      </c>
      <c r="H448" s="18">
        <f t="shared" si="106"/>
        <v>363910.3</v>
      </c>
      <c r="I448" s="19">
        <f t="shared" si="107"/>
        <v>-87.633094953905001</v>
      </c>
      <c r="J448" s="19">
        <f t="shared" si="108"/>
        <v>35.792923482998582</v>
      </c>
      <c r="K448" s="19">
        <f t="shared" si="109"/>
        <v>28.907719053251068</v>
      </c>
    </row>
    <row r="449" spans="1:11" ht="25.5" x14ac:dyDescent="0.2">
      <c r="A449" s="23" t="s">
        <v>52</v>
      </c>
      <c r="B449" s="17" t="s">
        <v>53</v>
      </c>
      <c r="C449" s="18">
        <v>15262071.5</v>
      </c>
      <c r="D449" s="18">
        <v>33325969</v>
      </c>
      <c r="E449" s="18">
        <v>16780010</v>
      </c>
      <c r="F449" s="18">
        <v>19209633.600000001</v>
      </c>
      <c r="G449" s="18">
        <f t="shared" si="105"/>
        <v>3947562.1000000015</v>
      </c>
      <c r="H449" s="18">
        <f t="shared" si="106"/>
        <v>-2429623.6000000015</v>
      </c>
      <c r="I449" s="19">
        <f t="shared" si="107"/>
        <v>25.865178917553891</v>
      </c>
      <c r="J449" s="19">
        <f t="shared" si="108"/>
        <v>114.47927385025397</v>
      </c>
      <c r="K449" s="19">
        <f t="shared" si="109"/>
        <v>57.641635566545723</v>
      </c>
    </row>
    <row r="450" spans="1:11" x14ac:dyDescent="0.2">
      <c r="A450" s="24" t="s">
        <v>54</v>
      </c>
      <c r="B450" s="17" t="s">
        <v>55</v>
      </c>
      <c r="C450" s="18">
        <v>0</v>
      </c>
      <c r="D450" s="18">
        <v>11018</v>
      </c>
      <c r="E450" s="18">
        <v>92</v>
      </c>
      <c r="F450" s="18">
        <v>3573.83</v>
      </c>
      <c r="G450" s="18">
        <f t="shared" si="105"/>
        <v>3573.83</v>
      </c>
      <c r="H450" s="18">
        <f t="shared" si="106"/>
        <v>-3481.83</v>
      </c>
      <c r="I450" s="19">
        <f t="shared" si="107"/>
        <v>0</v>
      </c>
      <c r="J450" s="19">
        <f t="shared" si="108"/>
        <v>3884.5978260869565</v>
      </c>
      <c r="K450" s="19">
        <f t="shared" si="109"/>
        <v>32.436286077328006</v>
      </c>
    </row>
    <row r="451" spans="1:11" ht="25.5" x14ac:dyDescent="0.2">
      <c r="A451" s="25" t="s">
        <v>80</v>
      </c>
      <c r="B451" s="17" t="s">
        <v>81</v>
      </c>
      <c r="C451" s="18">
        <v>0</v>
      </c>
      <c r="D451" s="18">
        <v>185</v>
      </c>
      <c r="E451" s="18">
        <v>92</v>
      </c>
      <c r="F451" s="18">
        <v>0</v>
      </c>
      <c r="G451" s="18">
        <f t="shared" si="105"/>
        <v>0</v>
      </c>
      <c r="H451" s="18">
        <f t="shared" si="106"/>
        <v>92</v>
      </c>
      <c r="I451" s="19">
        <f t="shared" si="107"/>
        <v>0</v>
      </c>
      <c r="J451" s="19">
        <f t="shared" si="108"/>
        <v>0</v>
      </c>
      <c r="K451" s="19">
        <f t="shared" si="109"/>
        <v>0</v>
      </c>
    </row>
    <row r="452" spans="1:11" ht="25.5" x14ac:dyDescent="0.2">
      <c r="A452" s="25" t="s">
        <v>56</v>
      </c>
      <c r="B452" s="17" t="s">
        <v>57</v>
      </c>
      <c r="C452" s="18">
        <v>0</v>
      </c>
      <c r="D452" s="18">
        <v>10833</v>
      </c>
      <c r="E452" s="18">
        <v>0</v>
      </c>
      <c r="F452" s="18">
        <v>3573.83</v>
      </c>
      <c r="G452" s="18">
        <f t="shared" si="105"/>
        <v>3573.83</v>
      </c>
      <c r="H452" s="18">
        <f t="shared" si="106"/>
        <v>-3573.83</v>
      </c>
      <c r="I452" s="19">
        <f t="shared" si="107"/>
        <v>0</v>
      </c>
      <c r="J452" s="19">
        <f t="shared" si="108"/>
        <v>0</v>
      </c>
      <c r="K452" s="19">
        <f t="shared" si="109"/>
        <v>32.990215083541031</v>
      </c>
    </row>
    <row r="453" spans="1:11" ht="25.5" x14ac:dyDescent="0.2">
      <c r="A453" s="26" t="s">
        <v>102</v>
      </c>
      <c r="B453" s="17" t="s">
        <v>103</v>
      </c>
      <c r="C453" s="18">
        <v>0</v>
      </c>
      <c r="D453" s="18">
        <v>10833</v>
      </c>
      <c r="E453" s="18">
        <v>0</v>
      </c>
      <c r="F453" s="18">
        <v>3573.83</v>
      </c>
      <c r="G453" s="18">
        <f t="shared" si="105"/>
        <v>3573.83</v>
      </c>
      <c r="H453" s="18">
        <f t="shared" si="106"/>
        <v>-3573.83</v>
      </c>
      <c r="I453" s="19">
        <f t="shared" si="107"/>
        <v>0</v>
      </c>
      <c r="J453" s="19">
        <f t="shared" si="108"/>
        <v>0</v>
      </c>
      <c r="K453" s="19">
        <f t="shared" si="109"/>
        <v>32.990215083541031</v>
      </c>
    </row>
    <row r="454" spans="1:11" ht="51" x14ac:dyDescent="0.2">
      <c r="A454" s="24" t="s">
        <v>160</v>
      </c>
      <c r="B454" s="17" t="s">
        <v>161</v>
      </c>
      <c r="C454" s="18">
        <v>15262071.5</v>
      </c>
      <c r="D454" s="18">
        <v>33314951</v>
      </c>
      <c r="E454" s="18">
        <v>16779918</v>
      </c>
      <c r="F454" s="18">
        <v>19206059.77</v>
      </c>
      <c r="G454" s="18">
        <f t="shared" si="105"/>
        <v>3943988.2699999996</v>
      </c>
      <c r="H454" s="18">
        <f t="shared" si="106"/>
        <v>-2426141.7699999996</v>
      </c>
      <c r="I454" s="19">
        <f t="shared" si="107"/>
        <v>25.841762502554118</v>
      </c>
      <c r="J454" s="19">
        <f t="shared" si="108"/>
        <v>114.45860325419946</v>
      </c>
      <c r="K454" s="19">
        <f t="shared" si="109"/>
        <v>57.649971539805058</v>
      </c>
    </row>
    <row r="455" spans="1:11" ht="38.25" x14ac:dyDescent="0.2">
      <c r="A455" s="25" t="s">
        <v>162</v>
      </c>
      <c r="B455" s="17" t="s">
        <v>163</v>
      </c>
      <c r="C455" s="18">
        <v>1791938.1</v>
      </c>
      <c r="D455" s="18">
        <v>7497728</v>
      </c>
      <c r="E455" s="18">
        <v>2205642</v>
      </c>
      <c r="F455" s="18">
        <v>2787719.78</v>
      </c>
      <c r="G455" s="18">
        <f t="shared" si="105"/>
        <v>995781.6799999997</v>
      </c>
      <c r="H455" s="18">
        <f t="shared" si="106"/>
        <v>-582077.7799999998</v>
      </c>
      <c r="I455" s="19">
        <f t="shared" si="107"/>
        <v>55.570093632140527</v>
      </c>
      <c r="J455" s="19">
        <f t="shared" si="108"/>
        <v>126.3904015248168</v>
      </c>
      <c r="K455" s="19">
        <f t="shared" si="109"/>
        <v>37.180860388640397</v>
      </c>
    </row>
    <row r="456" spans="1:11" ht="63.75" x14ac:dyDescent="0.2">
      <c r="A456" s="25" t="s">
        <v>254</v>
      </c>
      <c r="B456" s="17" t="s">
        <v>255</v>
      </c>
      <c r="C456" s="18">
        <v>13470133.4</v>
      </c>
      <c r="D456" s="18">
        <v>25817223</v>
      </c>
      <c r="E456" s="18">
        <v>14574276</v>
      </c>
      <c r="F456" s="18">
        <v>16418339.99</v>
      </c>
      <c r="G456" s="18">
        <f t="shared" si="105"/>
        <v>2948206.59</v>
      </c>
      <c r="H456" s="18">
        <f t="shared" si="106"/>
        <v>-1844063.9900000002</v>
      </c>
      <c r="I456" s="19">
        <f t="shared" si="107"/>
        <v>21.886988810370653</v>
      </c>
      <c r="J456" s="19">
        <f t="shared" si="108"/>
        <v>112.65286858846369</v>
      </c>
      <c r="K456" s="19">
        <f t="shared" si="109"/>
        <v>63.594523663524924</v>
      </c>
    </row>
    <row r="457" spans="1:11" x14ac:dyDescent="0.2">
      <c r="A457" s="22" t="s">
        <v>60</v>
      </c>
      <c r="B457" s="17" t="s">
        <v>61</v>
      </c>
      <c r="C457" s="18">
        <v>49225535.259999998</v>
      </c>
      <c r="D457" s="18">
        <v>82928555</v>
      </c>
      <c r="E457" s="18">
        <v>49979323</v>
      </c>
      <c r="F457" s="18">
        <v>63142851.560000002</v>
      </c>
      <c r="G457" s="18">
        <f t="shared" si="105"/>
        <v>13917316.300000004</v>
      </c>
      <c r="H457" s="18">
        <f t="shared" si="106"/>
        <v>-13163528.560000002</v>
      </c>
      <c r="I457" s="19">
        <f t="shared" si="107"/>
        <v>28.272554531893604</v>
      </c>
      <c r="J457" s="19">
        <f t="shared" si="108"/>
        <v>126.33794891539448</v>
      </c>
      <c r="K457" s="19">
        <f t="shared" si="109"/>
        <v>76.141265888450604</v>
      </c>
    </row>
    <row r="458" spans="1:11" x14ac:dyDescent="0.2">
      <c r="A458" s="23" t="s">
        <v>62</v>
      </c>
      <c r="B458" s="17" t="s">
        <v>63</v>
      </c>
      <c r="C458" s="18">
        <v>3119708.31</v>
      </c>
      <c r="D458" s="18">
        <v>10115668</v>
      </c>
      <c r="E458" s="18">
        <v>3949368</v>
      </c>
      <c r="F458" s="18">
        <v>3614774.13</v>
      </c>
      <c r="G458" s="18">
        <f t="shared" si="105"/>
        <v>495065.81999999983</v>
      </c>
      <c r="H458" s="18">
        <f t="shared" si="106"/>
        <v>334593.87000000011</v>
      </c>
      <c r="I458" s="19">
        <f t="shared" si="107"/>
        <v>15.868977827609783</v>
      </c>
      <c r="J458" s="19">
        <f t="shared" si="108"/>
        <v>91.527913580096865</v>
      </c>
      <c r="K458" s="19">
        <f t="shared" si="109"/>
        <v>35.7344085432618</v>
      </c>
    </row>
    <row r="459" spans="1:11" x14ac:dyDescent="0.2">
      <c r="A459" s="23" t="s">
        <v>195</v>
      </c>
      <c r="B459" s="17" t="s">
        <v>196</v>
      </c>
      <c r="C459" s="18">
        <v>46105826.950000003</v>
      </c>
      <c r="D459" s="18">
        <v>72812887</v>
      </c>
      <c r="E459" s="18">
        <v>46029955</v>
      </c>
      <c r="F459" s="18">
        <v>59528077.43</v>
      </c>
      <c r="G459" s="18">
        <f t="shared" si="105"/>
        <v>13422250.479999997</v>
      </c>
      <c r="H459" s="18">
        <f t="shared" si="106"/>
        <v>-13498122.43</v>
      </c>
      <c r="I459" s="19">
        <f t="shared" si="107"/>
        <v>29.111831123983336</v>
      </c>
      <c r="J459" s="19">
        <f t="shared" si="108"/>
        <v>129.32464832954975</v>
      </c>
      <c r="K459" s="19">
        <f t="shared" si="109"/>
        <v>81.754864945816536</v>
      </c>
    </row>
    <row r="460" spans="1:11" ht="51" x14ac:dyDescent="0.2">
      <c r="A460" s="24" t="s">
        <v>306</v>
      </c>
      <c r="B460" s="17" t="s">
        <v>307</v>
      </c>
      <c r="C460" s="18">
        <v>46105826.950000003</v>
      </c>
      <c r="D460" s="18">
        <v>72812887</v>
      </c>
      <c r="E460" s="18">
        <v>46029955</v>
      </c>
      <c r="F460" s="18">
        <v>59528077.43</v>
      </c>
      <c r="G460" s="18">
        <f t="shared" si="105"/>
        <v>13422250.479999997</v>
      </c>
      <c r="H460" s="18">
        <f t="shared" si="106"/>
        <v>-13498122.43</v>
      </c>
      <c r="I460" s="19">
        <f t="shared" si="107"/>
        <v>29.111831123983336</v>
      </c>
      <c r="J460" s="19">
        <f t="shared" si="108"/>
        <v>129.32464832954975</v>
      </c>
      <c r="K460" s="19">
        <f t="shared" si="109"/>
        <v>81.754864945816536</v>
      </c>
    </row>
    <row r="461" spans="1:11" ht="38.25" x14ac:dyDescent="0.2">
      <c r="A461" s="25" t="s">
        <v>308</v>
      </c>
      <c r="B461" s="17" t="s">
        <v>309</v>
      </c>
      <c r="C461" s="18">
        <v>38716543.609999999</v>
      </c>
      <c r="D461" s="18">
        <v>66156518</v>
      </c>
      <c r="E461" s="18">
        <v>43559724</v>
      </c>
      <c r="F461" s="18">
        <v>58320984.850000001</v>
      </c>
      <c r="G461" s="18">
        <f t="shared" si="105"/>
        <v>19604441.240000002</v>
      </c>
      <c r="H461" s="18">
        <f t="shared" si="106"/>
        <v>-14761260.850000001</v>
      </c>
      <c r="I461" s="19">
        <f t="shared" si="107"/>
        <v>50.635824926624963</v>
      </c>
      <c r="J461" s="19">
        <f t="shared" si="108"/>
        <v>133.88740674757261</v>
      </c>
      <c r="K461" s="19">
        <f t="shared" si="109"/>
        <v>88.156067781560083</v>
      </c>
    </row>
    <row r="462" spans="1:11" ht="63.75" x14ac:dyDescent="0.2">
      <c r="A462" s="25" t="s">
        <v>310</v>
      </c>
      <c r="B462" s="17" t="s">
        <v>311</v>
      </c>
      <c r="C462" s="18">
        <v>7389283.3399999999</v>
      </c>
      <c r="D462" s="18">
        <v>6656369</v>
      </c>
      <c r="E462" s="18">
        <v>2470231</v>
      </c>
      <c r="F462" s="18">
        <v>1207092.58</v>
      </c>
      <c r="G462" s="18">
        <f t="shared" si="105"/>
        <v>-6182190.7599999998</v>
      </c>
      <c r="H462" s="18">
        <f t="shared" si="106"/>
        <v>1263138.42</v>
      </c>
      <c r="I462" s="19">
        <f t="shared" si="107"/>
        <v>-83.664280763660628</v>
      </c>
      <c r="J462" s="19">
        <f t="shared" si="108"/>
        <v>48.865574919916398</v>
      </c>
      <c r="K462" s="19">
        <f t="shared" si="109"/>
        <v>18.134400000961488</v>
      </c>
    </row>
    <row r="463" spans="1:11" x14ac:dyDescent="0.2">
      <c r="A463" s="16"/>
      <c r="B463" s="17" t="s">
        <v>64</v>
      </c>
      <c r="C463" s="18">
        <v>222784467.5</v>
      </c>
      <c r="D463" s="18">
        <v>-1102304</v>
      </c>
      <c r="E463" s="18">
        <v>0</v>
      </c>
      <c r="F463" s="18">
        <v>136620127.33000001</v>
      </c>
      <c r="G463" s="18">
        <f t="shared" si="105"/>
        <v>-86164340.169999987</v>
      </c>
      <c r="H463" s="18">
        <f t="shared" si="106"/>
        <v>-136620127.33000001</v>
      </c>
      <c r="I463" s="19">
        <f t="shared" si="107"/>
        <v>-38.676098534562328</v>
      </c>
      <c r="J463" s="19">
        <f t="shared" si="108"/>
        <v>0</v>
      </c>
      <c r="K463" s="19">
        <f t="shared" si="109"/>
        <v>-12394.051670863937</v>
      </c>
    </row>
    <row r="464" spans="1:11" x14ac:dyDescent="0.2">
      <c r="A464" s="16" t="s">
        <v>65</v>
      </c>
      <c r="B464" s="17" t="s">
        <v>66</v>
      </c>
      <c r="C464" s="18">
        <v>-222784467.5</v>
      </c>
      <c r="D464" s="18">
        <v>1102304</v>
      </c>
      <c r="E464" s="18">
        <v>0</v>
      </c>
      <c r="F464" s="18">
        <v>-136620127.33000001</v>
      </c>
      <c r="G464" s="18">
        <f t="shared" si="105"/>
        <v>86164340.169999987</v>
      </c>
      <c r="H464" s="18">
        <f t="shared" si="106"/>
        <v>136620127.33000001</v>
      </c>
      <c r="I464" s="19">
        <f t="shared" si="107"/>
        <v>-38.676098534562328</v>
      </c>
      <c r="J464" s="19">
        <f t="shared" si="108"/>
        <v>0</v>
      </c>
      <c r="K464" s="19">
        <f t="shared" si="109"/>
        <v>-12394.051670863937</v>
      </c>
    </row>
    <row r="465" spans="1:11" x14ac:dyDescent="0.2">
      <c r="A465" s="22" t="s">
        <v>67</v>
      </c>
      <c r="B465" s="17" t="s">
        <v>68</v>
      </c>
      <c r="C465" s="18">
        <v>-222784467.5</v>
      </c>
      <c r="D465" s="18">
        <v>1102304</v>
      </c>
      <c r="E465" s="18">
        <v>0</v>
      </c>
      <c r="F465" s="18">
        <v>-136620127.33000001</v>
      </c>
      <c r="G465" s="18">
        <f t="shared" si="105"/>
        <v>86164340.169999987</v>
      </c>
      <c r="H465" s="18">
        <f t="shared" si="106"/>
        <v>136620127.33000001</v>
      </c>
      <c r="I465" s="19">
        <f t="shared" si="107"/>
        <v>-38.676098534562328</v>
      </c>
      <c r="J465" s="19">
        <f t="shared" si="108"/>
        <v>0</v>
      </c>
      <c r="K465" s="19">
        <f t="shared" si="109"/>
        <v>-12394.051670863937</v>
      </c>
    </row>
    <row r="466" spans="1:11" ht="25.5" x14ac:dyDescent="0.2">
      <c r="A466" s="23" t="s">
        <v>104</v>
      </c>
      <c r="B466" s="17" t="s">
        <v>105</v>
      </c>
      <c r="C466" s="18">
        <v>-661375.01</v>
      </c>
      <c r="D466" s="18">
        <v>1102304</v>
      </c>
      <c r="E466" s="18">
        <v>0</v>
      </c>
      <c r="F466" s="18">
        <v>-1102302.02</v>
      </c>
      <c r="G466" s="18">
        <f t="shared" si="105"/>
        <v>-440927.01</v>
      </c>
      <c r="H466" s="18">
        <f t="shared" si="106"/>
        <v>1102302.02</v>
      </c>
      <c r="I466" s="19">
        <f t="shared" si="107"/>
        <v>66.668229572205945</v>
      </c>
      <c r="J466" s="19">
        <f t="shared" si="108"/>
        <v>0</v>
      </c>
      <c r="K466" s="19">
        <f t="shared" si="109"/>
        <v>-99.999820376230147</v>
      </c>
    </row>
    <row r="467" spans="1:11" x14ac:dyDescent="0.2">
      <c r="A467" s="27" t="s">
        <v>352</v>
      </c>
      <c r="B467" s="28" t="s">
        <v>353</v>
      </c>
      <c r="C467" s="29"/>
      <c r="D467" s="29"/>
      <c r="E467" s="29"/>
      <c r="F467" s="29"/>
      <c r="G467" s="29"/>
      <c r="H467" s="29"/>
      <c r="I467" s="30"/>
      <c r="J467" s="30"/>
      <c r="K467" s="30"/>
    </row>
    <row r="468" spans="1:11" x14ac:dyDescent="0.2">
      <c r="A468" s="16" t="s">
        <v>26</v>
      </c>
      <c r="B468" s="17" t="s">
        <v>27</v>
      </c>
      <c r="C468" s="18">
        <v>75780978</v>
      </c>
      <c r="D468" s="18">
        <v>113666530</v>
      </c>
      <c r="E468" s="18">
        <v>80052941</v>
      </c>
      <c r="F468" s="18">
        <v>113666530</v>
      </c>
      <c r="G468" s="18">
        <f t="shared" ref="G468:G490" si="110">F468-C468</f>
        <v>37885552</v>
      </c>
      <c r="H468" s="18">
        <f t="shared" ref="H468:H490" si="111">E468-F468</f>
        <v>-33613589</v>
      </c>
      <c r="I468" s="19">
        <f t="shared" ref="I468:I490" si="112">IF(ISERROR(F468/C468),0,F468/C468*100-100)</f>
        <v>49.993485172492768</v>
      </c>
      <c r="J468" s="19">
        <f t="shared" ref="J468:J490" si="113">IF(ISERROR(F468/E468),0,F468/E468*100)</f>
        <v>141.98919937245029</v>
      </c>
      <c r="K468" s="19">
        <f t="shared" ref="K468:K490" si="114">IF(ISERROR(F468/D468),0,F468/D468*100)</f>
        <v>100</v>
      </c>
    </row>
    <row r="469" spans="1:11" x14ac:dyDescent="0.2">
      <c r="A469" s="22" t="s">
        <v>30</v>
      </c>
      <c r="B469" s="17" t="s">
        <v>31</v>
      </c>
      <c r="C469" s="18">
        <v>75780978</v>
      </c>
      <c r="D469" s="18">
        <v>113666530</v>
      </c>
      <c r="E469" s="18">
        <v>80052941</v>
      </c>
      <c r="F469" s="18">
        <v>113666530</v>
      </c>
      <c r="G469" s="18">
        <f t="shared" si="110"/>
        <v>37885552</v>
      </c>
      <c r="H469" s="18">
        <f t="shared" si="111"/>
        <v>-33613589</v>
      </c>
      <c r="I469" s="19">
        <f t="shared" si="112"/>
        <v>49.993485172492768</v>
      </c>
      <c r="J469" s="19">
        <f t="shared" si="113"/>
        <v>141.98919937245029</v>
      </c>
      <c r="K469" s="19">
        <f t="shared" si="114"/>
        <v>100</v>
      </c>
    </row>
    <row r="470" spans="1:11" x14ac:dyDescent="0.2">
      <c r="A470" s="23" t="s">
        <v>32</v>
      </c>
      <c r="B470" s="17" t="s">
        <v>33</v>
      </c>
      <c r="C470" s="18">
        <v>75780978</v>
      </c>
      <c r="D470" s="18">
        <v>113666530</v>
      </c>
      <c r="E470" s="18">
        <v>80052941</v>
      </c>
      <c r="F470" s="18">
        <v>113666530</v>
      </c>
      <c r="G470" s="18">
        <f t="shared" si="110"/>
        <v>37885552</v>
      </c>
      <c r="H470" s="18">
        <f t="shared" si="111"/>
        <v>-33613589</v>
      </c>
      <c r="I470" s="19">
        <f t="shared" si="112"/>
        <v>49.993485172492768</v>
      </c>
      <c r="J470" s="19">
        <f t="shared" si="113"/>
        <v>141.98919937245029</v>
      </c>
      <c r="K470" s="19">
        <f t="shared" si="114"/>
        <v>100</v>
      </c>
    </row>
    <row r="471" spans="1:11" x14ac:dyDescent="0.2">
      <c r="A471" s="16" t="s">
        <v>34</v>
      </c>
      <c r="B471" s="17" t="s">
        <v>35</v>
      </c>
      <c r="C471" s="18">
        <v>40711187</v>
      </c>
      <c r="D471" s="18">
        <v>113666530</v>
      </c>
      <c r="E471" s="18">
        <v>80052941</v>
      </c>
      <c r="F471" s="18">
        <v>95002191.010000005</v>
      </c>
      <c r="G471" s="18">
        <f t="shared" si="110"/>
        <v>54291004.010000005</v>
      </c>
      <c r="H471" s="18">
        <f t="shared" si="111"/>
        <v>-14949250.010000005</v>
      </c>
      <c r="I471" s="19">
        <f t="shared" si="112"/>
        <v>133.3564752361556</v>
      </c>
      <c r="J471" s="19">
        <f t="shared" si="113"/>
        <v>118.6742046241624</v>
      </c>
      <c r="K471" s="19">
        <f t="shared" si="114"/>
        <v>83.579740676521055</v>
      </c>
    </row>
    <row r="472" spans="1:11" x14ac:dyDescent="0.2">
      <c r="A472" s="22" t="s">
        <v>36</v>
      </c>
      <c r="B472" s="17" t="s">
        <v>37</v>
      </c>
      <c r="C472" s="18">
        <v>30919012.59</v>
      </c>
      <c r="D472" s="18">
        <v>85792987</v>
      </c>
      <c r="E472" s="18">
        <v>63292412</v>
      </c>
      <c r="F472" s="18">
        <v>70855018.819999993</v>
      </c>
      <c r="G472" s="18">
        <f t="shared" si="110"/>
        <v>39936006.229999989</v>
      </c>
      <c r="H472" s="18">
        <f t="shared" si="111"/>
        <v>-7562606.8199999928</v>
      </c>
      <c r="I472" s="19">
        <f t="shared" si="112"/>
        <v>129.16326520374173</v>
      </c>
      <c r="J472" s="19">
        <f t="shared" si="113"/>
        <v>111.94867849245497</v>
      </c>
      <c r="K472" s="19">
        <f t="shared" si="114"/>
        <v>82.588357507589748</v>
      </c>
    </row>
    <row r="473" spans="1:11" x14ac:dyDescent="0.2">
      <c r="A473" s="23" t="s">
        <v>38</v>
      </c>
      <c r="B473" s="17" t="s">
        <v>39</v>
      </c>
      <c r="C473" s="18">
        <v>1175104.1299999999</v>
      </c>
      <c r="D473" s="18">
        <v>0</v>
      </c>
      <c r="E473" s="18">
        <v>0</v>
      </c>
      <c r="F473" s="18">
        <v>0</v>
      </c>
      <c r="G473" s="18">
        <f t="shared" si="110"/>
        <v>-1175104.1299999999</v>
      </c>
      <c r="H473" s="18">
        <f t="shared" si="111"/>
        <v>0</v>
      </c>
      <c r="I473" s="19">
        <f t="shared" si="112"/>
        <v>-100</v>
      </c>
      <c r="J473" s="19">
        <f t="shared" si="113"/>
        <v>0</v>
      </c>
      <c r="K473" s="19">
        <f t="shared" si="114"/>
        <v>0</v>
      </c>
    </row>
    <row r="474" spans="1:11" x14ac:dyDescent="0.2">
      <c r="A474" s="24" t="s">
        <v>40</v>
      </c>
      <c r="B474" s="17" t="s">
        <v>41</v>
      </c>
      <c r="C474" s="18">
        <v>1033784.18</v>
      </c>
      <c r="D474" s="18">
        <v>0</v>
      </c>
      <c r="E474" s="18">
        <v>0</v>
      </c>
      <c r="F474" s="18">
        <v>0</v>
      </c>
      <c r="G474" s="18">
        <f t="shared" si="110"/>
        <v>-1033784.18</v>
      </c>
      <c r="H474" s="18">
        <f t="shared" si="111"/>
        <v>0</v>
      </c>
      <c r="I474" s="19">
        <f t="shared" si="112"/>
        <v>-100</v>
      </c>
      <c r="J474" s="19">
        <f t="shared" si="113"/>
        <v>0</v>
      </c>
      <c r="K474" s="19">
        <f t="shared" si="114"/>
        <v>0</v>
      </c>
    </row>
    <row r="475" spans="1:11" x14ac:dyDescent="0.2">
      <c r="A475" s="24" t="s">
        <v>42</v>
      </c>
      <c r="B475" s="17" t="s">
        <v>43</v>
      </c>
      <c r="C475" s="18">
        <v>141319.95000000001</v>
      </c>
      <c r="D475" s="18">
        <v>0</v>
      </c>
      <c r="E475" s="18">
        <v>0</v>
      </c>
      <c r="F475" s="18">
        <v>0</v>
      </c>
      <c r="G475" s="18">
        <f t="shared" si="110"/>
        <v>-141319.95000000001</v>
      </c>
      <c r="H475" s="18">
        <f t="shared" si="111"/>
        <v>0</v>
      </c>
      <c r="I475" s="19">
        <f t="shared" si="112"/>
        <v>-100</v>
      </c>
      <c r="J475" s="19">
        <f t="shared" si="113"/>
        <v>0</v>
      </c>
      <c r="K475" s="19">
        <f t="shared" si="114"/>
        <v>0</v>
      </c>
    </row>
    <row r="476" spans="1:11" x14ac:dyDescent="0.2">
      <c r="A476" s="25" t="s">
        <v>44</v>
      </c>
      <c r="B476" s="17" t="s">
        <v>45</v>
      </c>
      <c r="C476" s="18">
        <v>2540.69</v>
      </c>
      <c r="D476" s="18">
        <v>0</v>
      </c>
      <c r="E476" s="18">
        <v>0</v>
      </c>
      <c r="F476" s="18">
        <v>0</v>
      </c>
      <c r="G476" s="18">
        <f t="shared" si="110"/>
        <v>-2540.69</v>
      </c>
      <c r="H476" s="18">
        <f t="shared" si="111"/>
        <v>0</v>
      </c>
      <c r="I476" s="19">
        <f t="shared" si="112"/>
        <v>-100</v>
      </c>
      <c r="J476" s="19">
        <f t="shared" si="113"/>
        <v>0</v>
      </c>
      <c r="K476" s="19">
        <f t="shared" si="114"/>
        <v>0</v>
      </c>
    </row>
    <row r="477" spans="1:11" x14ac:dyDescent="0.2">
      <c r="A477" s="23" t="s">
        <v>46</v>
      </c>
      <c r="B477" s="17" t="s">
        <v>47</v>
      </c>
      <c r="C477" s="18">
        <v>29451084.93</v>
      </c>
      <c r="D477" s="18">
        <v>85387764</v>
      </c>
      <c r="E477" s="18">
        <v>63197178</v>
      </c>
      <c r="F477" s="18">
        <v>70717079.049999997</v>
      </c>
      <c r="G477" s="18">
        <f t="shared" si="110"/>
        <v>41265994.119999997</v>
      </c>
      <c r="H477" s="18">
        <f t="shared" si="111"/>
        <v>-7519901.049999997</v>
      </c>
      <c r="I477" s="19">
        <f t="shared" si="112"/>
        <v>140.11705924614301</v>
      </c>
      <c r="J477" s="19">
        <f t="shared" si="113"/>
        <v>111.89910892856641</v>
      </c>
      <c r="K477" s="19">
        <f t="shared" si="114"/>
        <v>82.818750295417033</v>
      </c>
    </row>
    <row r="478" spans="1:11" x14ac:dyDescent="0.2">
      <c r="A478" s="24" t="s">
        <v>48</v>
      </c>
      <c r="B478" s="17" t="s">
        <v>49</v>
      </c>
      <c r="C478" s="18">
        <v>29451084.93</v>
      </c>
      <c r="D478" s="18">
        <v>85387764</v>
      </c>
      <c r="E478" s="18">
        <v>63197178</v>
      </c>
      <c r="F478" s="18">
        <v>70717079.049999997</v>
      </c>
      <c r="G478" s="18">
        <f t="shared" si="110"/>
        <v>41265994.119999997</v>
      </c>
      <c r="H478" s="18">
        <f t="shared" si="111"/>
        <v>-7519901.049999997</v>
      </c>
      <c r="I478" s="19">
        <f t="shared" si="112"/>
        <v>140.11705924614301</v>
      </c>
      <c r="J478" s="19">
        <f t="shared" si="113"/>
        <v>111.89910892856641</v>
      </c>
      <c r="K478" s="19">
        <f t="shared" si="114"/>
        <v>82.818750295417033</v>
      </c>
    </row>
    <row r="479" spans="1:11" ht="25.5" x14ac:dyDescent="0.2">
      <c r="A479" s="23" t="s">
        <v>52</v>
      </c>
      <c r="B479" s="17" t="s">
        <v>53</v>
      </c>
      <c r="C479" s="18">
        <v>292823.53000000003</v>
      </c>
      <c r="D479" s="18">
        <v>405223</v>
      </c>
      <c r="E479" s="18">
        <v>95234</v>
      </c>
      <c r="F479" s="18">
        <v>137939.76999999999</v>
      </c>
      <c r="G479" s="18">
        <f t="shared" si="110"/>
        <v>-154883.76000000004</v>
      </c>
      <c r="H479" s="18">
        <f t="shared" si="111"/>
        <v>-42705.76999999999</v>
      </c>
      <c r="I479" s="19">
        <f t="shared" si="112"/>
        <v>-52.893208411222972</v>
      </c>
      <c r="J479" s="19">
        <f t="shared" si="113"/>
        <v>144.84298674843018</v>
      </c>
      <c r="K479" s="19">
        <f t="shared" si="114"/>
        <v>34.040459203944486</v>
      </c>
    </row>
    <row r="480" spans="1:11" ht="51" x14ac:dyDescent="0.2">
      <c r="A480" s="24" t="s">
        <v>160</v>
      </c>
      <c r="B480" s="17" t="s">
        <v>161</v>
      </c>
      <c r="C480" s="18">
        <v>292823.53000000003</v>
      </c>
      <c r="D480" s="18">
        <v>405223</v>
      </c>
      <c r="E480" s="18">
        <v>95234</v>
      </c>
      <c r="F480" s="18">
        <v>137939.76999999999</v>
      </c>
      <c r="G480" s="18">
        <f t="shared" si="110"/>
        <v>-154883.76000000004</v>
      </c>
      <c r="H480" s="18">
        <f t="shared" si="111"/>
        <v>-42705.76999999999</v>
      </c>
      <c r="I480" s="19">
        <f t="shared" si="112"/>
        <v>-52.893208411222972</v>
      </c>
      <c r="J480" s="19">
        <f t="shared" si="113"/>
        <v>144.84298674843018</v>
      </c>
      <c r="K480" s="19">
        <f t="shared" si="114"/>
        <v>34.040459203944486</v>
      </c>
    </row>
    <row r="481" spans="1:11" ht="38.25" x14ac:dyDescent="0.2">
      <c r="A481" s="25" t="s">
        <v>162</v>
      </c>
      <c r="B481" s="17" t="s">
        <v>163</v>
      </c>
      <c r="C481" s="18">
        <v>0</v>
      </c>
      <c r="D481" s="18">
        <v>156254</v>
      </c>
      <c r="E481" s="18">
        <v>95234</v>
      </c>
      <c r="F481" s="18">
        <v>99687.12</v>
      </c>
      <c r="G481" s="18">
        <f t="shared" si="110"/>
        <v>99687.12</v>
      </c>
      <c r="H481" s="18">
        <f t="shared" si="111"/>
        <v>-4453.1199999999953</v>
      </c>
      <c r="I481" s="19">
        <f t="shared" si="112"/>
        <v>0</v>
      </c>
      <c r="J481" s="19">
        <f t="shared" si="113"/>
        <v>104.67597706701387</v>
      </c>
      <c r="K481" s="19">
        <f t="shared" si="114"/>
        <v>63.798123568036658</v>
      </c>
    </row>
    <row r="482" spans="1:11" ht="63.75" x14ac:dyDescent="0.2">
      <c r="A482" s="25" t="s">
        <v>254</v>
      </c>
      <c r="B482" s="17" t="s">
        <v>255</v>
      </c>
      <c r="C482" s="18">
        <v>292823.53000000003</v>
      </c>
      <c r="D482" s="18">
        <v>248969</v>
      </c>
      <c r="E482" s="18">
        <v>0</v>
      </c>
      <c r="F482" s="18">
        <v>38252.65</v>
      </c>
      <c r="G482" s="18">
        <f t="shared" si="110"/>
        <v>-254570.88000000003</v>
      </c>
      <c r="H482" s="18">
        <f t="shared" si="111"/>
        <v>-38252.65</v>
      </c>
      <c r="I482" s="19">
        <f t="shared" si="112"/>
        <v>-86.936620154807912</v>
      </c>
      <c r="J482" s="19">
        <f t="shared" si="113"/>
        <v>0</v>
      </c>
      <c r="K482" s="19">
        <f t="shared" si="114"/>
        <v>15.364422879956944</v>
      </c>
    </row>
    <row r="483" spans="1:11" x14ac:dyDescent="0.2">
      <c r="A483" s="22" t="s">
        <v>60</v>
      </c>
      <c r="B483" s="17" t="s">
        <v>61</v>
      </c>
      <c r="C483" s="18">
        <v>9792174.4100000001</v>
      </c>
      <c r="D483" s="18">
        <v>27873543</v>
      </c>
      <c r="E483" s="18">
        <v>16760529</v>
      </c>
      <c r="F483" s="18">
        <v>24147172.190000001</v>
      </c>
      <c r="G483" s="18">
        <f t="shared" si="110"/>
        <v>14354997.780000001</v>
      </c>
      <c r="H483" s="18">
        <f t="shared" si="111"/>
        <v>-7386643.1900000013</v>
      </c>
      <c r="I483" s="19">
        <f t="shared" si="112"/>
        <v>146.59663093153591</v>
      </c>
      <c r="J483" s="19">
        <f t="shared" si="113"/>
        <v>144.07165901505854</v>
      </c>
      <c r="K483" s="19">
        <f t="shared" si="114"/>
        <v>86.63115481946447</v>
      </c>
    </row>
    <row r="484" spans="1:11" x14ac:dyDescent="0.2">
      <c r="A484" s="23" t="s">
        <v>195</v>
      </c>
      <c r="B484" s="17" t="s">
        <v>196</v>
      </c>
      <c r="C484" s="18">
        <v>9792174.4100000001</v>
      </c>
      <c r="D484" s="18">
        <v>27873543</v>
      </c>
      <c r="E484" s="18">
        <v>16760529</v>
      </c>
      <c r="F484" s="18">
        <v>24147172.190000001</v>
      </c>
      <c r="G484" s="18">
        <f t="shared" si="110"/>
        <v>14354997.780000001</v>
      </c>
      <c r="H484" s="18">
        <f t="shared" si="111"/>
        <v>-7386643.1900000013</v>
      </c>
      <c r="I484" s="19">
        <f t="shared" si="112"/>
        <v>146.59663093153591</v>
      </c>
      <c r="J484" s="19">
        <f t="shared" si="113"/>
        <v>144.07165901505854</v>
      </c>
      <c r="K484" s="19">
        <f t="shared" si="114"/>
        <v>86.63115481946447</v>
      </c>
    </row>
    <row r="485" spans="1:11" ht="51" x14ac:dyDescent="0.2">
      <c r="A485" s="24" t="s">
        <v>306</v>
      </c>
      <c r="B485" s="17" t="s">
        <v>307</v>
      </c>
      <c r="C485" s="18">
        <v>9792174.4100000001</v>
      </c>
      <c r="D485" s="18">
        <v>27873543</v>
      </c>
      <c r="E485" s="18">
        <v>16760529</v>
      </c>
      <c r="F485" s="18">
        <v>24147172.190000001</v>
      </c>
      <c r="G485" s="18">
        <f t="shared" si="110"/>
        <v>14354997.780000001</v>
      </c>
      <c r="H485" s="18">
        <f t="shared" si="111"/>
        <v>-7386643.1900000013</v>
      </c>
      <c r="I485" s="19">
        <f t="shared" si="112"/>
        <v>146.59663093153591</v>
      </c>
      <c r="J485" s="19">
        <f t="shared" si="113"/>
        <v>144.07165901505854</v>
      </c>
      <c r="K485" s="19">
        <f t="shared" si="114"/>
        <v>86.63115481946447</v>
      </c>
    </row>
    <row r="486" spans="1:11" ht="38.25" x14ac:dyDescent="0.2">
      <c r="A486" s="25" t="s">
        <v>308</v>
      </c>
      <c r="B486" s="17" t="s">
        <v>309</v>
      </c>
      <c r="C486" s="18">
        <v>9792174.4100000001</v>
      </c>
      <c r="D486" s="18">
        <v>27381419</v>
      </c>
      <c r="E486" s="18">
        <v>16388805</v>
      </c>
      <c r="F486" s="18">
        <v>24030908.719999999</v>
      </c>
      <c r="G486" s="18">
        <f t="shared" si="110"/>
        <v>14238734.309999999</v>
      </c>
      <c r="H486" s="18">
        <f t="shared" si="111"/>
        <v>-7642103.7199999988</v>
      </c>
      <c r="I486" s="19">
        <f t="shared" si="112"/>
        <v>145.40932089055792</v>
      </c>
      <c r="J486" s="19">
        <f t="shared" si="113"/>
        <v>146.63002409266568</v>
      </c>
      <c r="K486" s="19">
        <f t="shared" si="114"/>
        <v>87.763562290179337</v>
      </c>
    </row>
    <row r="487" spans="1:11" ht="63.75" x14ac:dyDescent="0.2">
      <c r="A487" s="25" t="s">
        <v>310</v>
      </c>
      <c r="B487" s="17" t="s">
        <v>311</v>
      </c>
      <c r="C487" s="18">
        <v>0</v>
      </c>
      <c r="D487" s="18">
        <v>492124</v>
      </c>
      <c r="E487" s="18">
        <v>371724</v>
      </c>
      <c r="F487" s="18">
        <v>116263.47</v>
      </c>
      <c r="G487" s="18">
        <f t="shared" si="110"/>
        <v>116263.47</v>
      </c>
      <c r="H487" s="18">
        <f t="shared" si="111"/>
        <v>255460.53</v>
      </c>
      <c r="I487" s="19">
        <f t="shared" si="112"/>
        <v>0</v>
      </c>
      <c r="J487" s="19">
        <f t="shared" si="113"/>
        <v>31.276826355037606</v>
      </c>
      <c r="K487" s="19">
        <f t="shared" si="114"/>
        <v>23.624832359324071</v>
      </c>
    </row>
    <row r="488" spans="1:11" x14ac:dyDescent="0.2">
      <c r="A488" s="16"/>
      <c r="B488" s="17" t="s">
        <v>64</v>
      </c>
      <c r="C488" s="18">
        <v>35069791</v>
      </c>
      <c r="D488" s="18">
        <v>0</v>
      </c>
      <c r="E488" s="18">
        <v>0</v>
      </c>
      <c r="F488" s="18">
        <v>18664338.989999998</v>
      </c>
      <c r="G488" s="18">
        <f t="shared" si="110"/>
        <v>-16405452.010000002</v>
      </c>
      <c r="H488" s="18">
        <f t="shared" si="111"/>
        <v>-18664338.989999998</v>
      </c>
      <c r="I488" s="19">
        <f t="shared" si="112"/>
        <v>-46.779440487683551</v>
      </c>
      <c r="J488" s="19">
        <f t="shared" si="113"/>
        <v>0</v>
      </c>
      <c r="K488" s="19">
        <f t="shared" si="114"/>
        <v>0</v>
      </c>
    </row>
    <row r="489" spans="1:11" x14ac:dyDescent="0.2">
      <c r="A489" s="16" t="s">
        <v>65</v>
      </c>
      <c r="B489" s="17" t="s">
        <v>66</v>
      </c>
      <c r="C489" s="18">
        <v>-35069791</v>
      </c>
      <c r="D489" s="18">
        <v>0</v>
      </c>
      <c r="E489" s="18">
        <v>0</v>
      </c>
      <c r="F489" s="18">
        <v>-18664338.989999998</v>
      </c>
      <c r="G489" s="18">
        <f t="shared" si="110"/>
        <v>16405452.010000002</v>
      </c>
      <c r="H489" s="18">
        <f t="shared" si="111"/>
        <v>18664338.989999998</v>
      </c>
      <c r="I489" s="19">
        <f t="shared" si="112"/>
        <v>-46.779440487683551</v>
      </c>
      <c r="J489" s="19">
        <f t="shared" si="113"/>
        <v>0</v>
      </c>
      <c r="K489" s="19">
        <f t="shared" si="114"/>
        <v>0</v>
      </c>
    </row>
    <row r="490" spans="1:11" x14ac:dyDescent="0.2">
      <c r="A490" s="22" t="s">
        <v>67</v>
      </c>
      <c r="B490" s="17" t="s">
        <v>68</v>
      </c>
      <c r="C490" s="18">
        <v>-35069791</v>
      </c>
      <c r="D490" s="18">
        <v>0</v>
      </c>
      <c r="E490" s="18">
        <v>0</v>
      </c>
      <c r="F490" s="18">
        <v>-18664338.989999998</v>
      </c>
      <c r="G490" s="18">
        <f t="shared" si="110"/>
        <v>16405452.010000002</v>
      </c>
      <c r="H490" s="18">
        <f t="shared" si="111"/>
        <v>18664338.989999998</v>
      </c>
      <c r="I490" s="19">
        <f t="shared" si="112"/>
        <v>-46.779440487683551</v>
      </c>
      <c r="J490" s="19">
        <f t="shared" si="113"/>
        <v>0</v>
      </c>
      <c r="K490" s="19">
        <f t="shared" si="114"/>
        <v>0</v>
      </c>
    </row>
    <row r="491" spans="1:11" ht="25.5" x14ac:dyDescent="0.2">
      <c r="A491" s="36" t="s">
        <v>354</v>
      </c>
      <c r="B491" s="28" t="s">
        <v>355</v>
      </c>
      <c r="C491" s="29"/>
      <c r="D491" s="29"/>
      <c r="E491" s="29"/>
      <c r="F491" s="29"/>
      <c r="G491" s="29"/>
      <c r="H491" s="29"/>
      <c r="I491" s="30"/>
      <c r="J491" s="30"/>
      <c r="K491" s="30"/>
    </row>
    <row r="492" spans="1:11" x14ac:dyDescent="0.2">
      <c r="A492" s="16" t="s">
        <v>26</v>
      </c>
      <c r="B492" s="17" t="s">
        <v>27</v>
      </c>
      <c r="C492" s="18">
        <v>74549441</v>
      </c>
      <c r="D492" s="18">
        <v>113666530</v>
      </c>
      <c r="E492" s="18">
        <v>80052941</v>
      </c>
      <c r="F492" s="18">
        <v>113666530</v>
      </c>
      <c r="G492" s="18">
        <f t="shared" ref="G492:G510" si="115">F492-C492</f>
        <v>39117089</v>
      </c>
      <c r="H492" s="18">
        <f t="shared" ref="H492:H510" si="116">E492-F492</f>
        <v>-33613589</v>
      </c>
      <c r="I492" s="19">
        <f t="shared" ref="I492:I510" si="117">IF(ISERROR(F492/C492),0,F492/C492*100-100)</f>
        <v>52.471337779715896</v>
      </c>
      <c r="J492" s="19">
        <f t="shared" ref="J492:J510" si="118">IF(ISERROR(F492/E492),0,F492/E492*100)</f>
        <v>141.98919937245029</v>
      </c>
      <c r="K492" s="19">
        <f t="shared" ref="K492:K510" si="119">IF(ISERROR(F492/D492),0,F492/D492*100)</f>
        <v>100</v>
      </c>
    </row>
    <row r="493" spans="1:11" x14ac:dyDescent="0.2">
      <c r="A493" s="22" t="s">
        <v>30</v>
      </c>
      <c r="B493" s="17" t="s">
        <v>31</v>
      </c>
      <c r="C493" s="18">
        <v>74549441</v>
      </c>
      <c r="D493" s="18">
        <v>113666530</v>
      </c>
      <c r="E493" s="18">
        <v>80052941</v>
      </c>
      <c r="F493" s="18">
        <v>113666530</v>
      </c>
      <c r="G493" s="18">
        <f t="shared" si="115"/>
        <v>39117089</v>
      </c>
      <c r="H493" s="18">
        <f t="shared" si="116"/>
        <v>-33613589</v>
      </c>
      <c r="I493" s="19">
        <f t="shared" si="117"/>
        <v>52.471337779715896</v>
      </c>
      <c r="J493" s="19">
        <f t="shared" si="118"/>
        <v>141.98919937245029</v>
      </c>
      <c r="K493" s="19">
        <f t="shared" si="119"/>
        <v>100</v>
      </c>
    </row>
    <row r="494" spans="1:11" x14ac:dyDescent="0.2">
      <c r="A494" s="23" t="s">
        <v>32</v>
      </c>
      <c r="B494" s="17" t="s">
        <v>33</v>
      </c>
      <c r="C494" s="18">
        <v>74549441</v>
      </c>
      <c r="D494" s="18">
        <v>113666530</v>
      </c>
      <c r="E494" s="18">
        <v>80052941</v>
      </c>
      <c r="F494" s="18">
        <v>113666530</v>
      </c>
      <c r="G494" s="18">
        <f t="shared" si="115"/>
        <v>39117089</v>
      </c>
      <c r="H494" s="18">
        <f t="shared" si="116"/>
        <v>-33613589</v>
      </c>
      <c r="I494" s="19">
        <f t="shared" si="117"/>
        <v>52.471337779715896</v>
      </c>
      <c r="J494" s="19">
        <f t="shared" si="118"/>
        <v>141.98919937245029</v>
      </c>
      <c r="K494" s="19">
        <f t="shared" si="119"/>
        <v>100</v>
      </c>
    </row>
    <row r="495" spans="1:11" x14ac:dyDescent="0.2">
      <c r="A495" s="16" t="s">
        <v>34</v>
      </c>
      <c r="B495" s="17" t="s">
        <v>35</v>
      </c>
      <c r="C495" s="18">
        <v>39536082.869999997</v>
      </c>
      <c r="D495" s="18">
        <v>113666530</v>
      </c>
      <c r="E495" s="18">
        <v>80052941</v>
      </c>
      <c r="F495" s="18">
        <v>95002191.010000005</v>
      </c>
      <c r="G495" s="18">
        <f t="shared" si="115"/>
        <v>55466108.140000008</v>
      </c>
      <c r="H495" s="18">
        <f t="shared" si="116"/>
        <v>-14949250.010000005</v>
      </c>
      <c r="I495" s="19">
        <f t="shared" si="117"/>
        <v>140.29237120526102</v>
      </c>
      <c r="J495" s="19">
        <f t="shared" si="118"/>
        <v>118.6742046241624</v>
      </c>
      <c r="K495" s="19">
        <f t="shared" si="119"/>
        <v>83.579740676521055</v>
      </c>
    </row>
    <row r="496" spans="1:11" x14ac:dyDescent="0.2">
      <c r="A496" s="22" t="s">
        <v>36</v>
      </c>
      <c r="B496" s="17" t="s">
        <v>37</v>
      </c>
      <c r="C496" s="18">
        <v>29743908.460000001</v>
      </c>
      <c r="D496" s="18">
        <v>85792987</v>
      </c>
      <c r="E496" s="18">
        <v>63292412</v>
      </c>
      <c r="F496" s="18">
        <v>70855018.819999993</v>
      </c>
      <c r="G496" s="18">
        <f t="shared" si="115"/>
        <v>41111110.359999992</v>
      </c>
      <c r="H496" s="18">
        <f t="shared" si="116"/>
        <v>-7562606.8199999928</v>
      </c>
      <c r="I496" s="19">
        <f t="shared" si="117"/>
        <v>138.21690722080709</v>
      </c>
      <c r="J496" s="19">
        <f t="shared" si="118"/>
        <v>111.94867849245497</v>
      </c>
      <c r="K496" s="19">
        <f t="shared" si="119"/>
        <v>82.588357507589748</v>
      </c>
    </row>
    <row r="497" spans="1:11" x14ac:dyDescent="0.2">
      <c r="A497" s="23" t="s">
        <v>46</v>
      </c>
      <c r="B497" s="17" t="s">
        <v>47</v>
      </c>
      <c r="C497" s="18">
        <v>29451084.93</v>
      </c>
      <c r="D497" s="18">
        <v>85387764</v>
      </c>
      <c r="E497" s="18">
        <v>63197178</v>
      </c>
      <c r="F497" s="18">
        <v>70717079.049999997</v>
      </c>
      <c r="G497" s="18">
        <f t="shared" si="115"/>
        <v>41265994.119999997</v>
      </c>
      <c r="H497" s="18">
        <f t="shared" si="116"/>
        <v>-7519901.049999997</v>
      </c>
      <c r="I497" s="19">
        <f t="shared" si="117"/>
        <v>140.11705924614301</v>
      </c>
      <c r="J497" s="19">
        <f t="shared" si="118"/>
        <v>111.89910892856641</v>
      </c>
      <c r="K497" s="19">
        <f t="shared" si="119"/>
        <v>82.818750295417033</v>
      </c>
    </row>
    <row r="498" spans="1:11" x14ac:dyDescent="0.2">
      <c r="A498" s="24" t="s">
        <v>48</v>
      </c>
      <c r="B498" s="17" t="s">
        <v>49</v>
      </c>
      <c r="C498" s="18">
        <v>29451084.93</v>
      </c>
      <c r="D498" s="18">
        <v>85387764</v>
      </c>
      <c r="E498" s="18">
        <v>63197178</v>
      </c>
      <c r="F498" s="18">
        <v>70717079.049999997</v>
      </c>
      <c r="G498" s="18">
        <f t="shared" si="115"/>
        <v>41265994.119999997</v>
      </c>
      <c r="H498" s="18">
        <f t="shared" si="116"/>
        <v>-7519901.049999997</v>
      </c>
      <c r="I498" s="19">
        <f t="shared" si="117"/>
        <v>140.11705924614301</v>
      </c>
      <c r="J498" s="19">
        <f t="shared" si="118"/>
        <v>111.89910892856641</v>
      </c>
      <c r="K498" s="19">
        <f t="shared" si="119"/>
        <v>82.818750295417033</v>
      </c>
    </row>
    <row r="499" spans="1:11" ht="25.5" x14ac:dyDescent="0.2">
      <c r="A499" s="23" t="s">
        <v>52</v>
      </c>
      <c r="B499" s="17" t="s">
        <v>53</v>
      </c>
      <c r="C499" s="18">
        <v>292823.53000000003</v>
      </c>
      <c r="D499" s="18">
        <v>405223</v>
      </c>
      <c r="E499" s="18">
        <v>95234</v>
      </c>
      <c r="F499" s="18">
        <v>137939.76999999999</v>
      </c>
      <c r="G499" s="18">
        <f t="shared" si="115"/>
        <v>-154883.76000000004</v>
      </c>
      <c r="H499" s="18">
        <f t="shared" si="116"/>
        <v>-42705.76999999999</v>
      </c>
      <c r="I499" s="19">
        <f t="shared" si="117"/>
        <v>-52.893208411222972</v>
      </c>
      <c r="J499" s="19">
        <f t="shared" si="118"/>
        <v>144.84298674843018</v>
      </c>
      <c r="K499" s="19">
        <f t="shared" si="119"/>
        <v>34.040459203944486</v>
      </c>
    </row>
    <row r="500" spans="1:11" ht="51" x14ac:dyDescent="0.2">
      <c r="A500" s="24" t="s">
        <v>160</v>
      </c>
      <c r="B500" s="17" t="s">
        <v>161</v>
      </c>
      <c r="C500" s="18">
        <v>292823.53000000003</v>
      </c>
      <c r="D500" s="18">
        <v>405223</v>
      </c>
      <c r="E500" s="18">
        <v>95234</v>
      </c>
      <c r="F500" s="18">
        <v>137939.76999999999</v>
      </c>
      <c r="G500" s="18">
        <f t="shared" si="115"/>
        <v>-154883.76000000004</v>
      </c>
      <c r="H500" s="18">
        <f t="shared" si="116"/>
        <v>-42705.76999999999</v>
      </c>
      <c r="I500" s="19">
        <f t="shared" si="117"/>
        <v>-52.893208411222972</v>
      </c>
      <c r="J500" s="19">
        <f t="shared" si="118"/>
        <v>144.84298674843018</v>
      </c>
      <c r="K500" s="19">
        <f t="shared" si="119"/>
        <v>34.040459203944486</v>
      </c>
    </row>
    <row r="501" spans="1:11" ht="38.25" x14ac:dyDescent="0.2">
      <c r="A501" s="25" t="s">
        <v>162</v>
      </c>
      <c r="B501" s="17" t="s">
        <v>163</v>
      </c>
      <c r="C501" s="18">
        <v>0</v>
      </c>
      <c r="D501" s="18">
        <v>156254</v>
      </c>
      <c r="E501" s="18">
        <v>95234</v>
      </c>
      <c r="F501" s="18">
        <v>99687.12</v>
      </c>
      <c r="G501" s="18">
        <f t="shared" si="115"/>
        <v>99687.12</v>
      </c>
      <c r="H501" s="18">
        <f t="shared" si="116"/>
        <v>-4453.1199999999953</v>
      </c>
      <c r="I501" s="19">
        <f t="shared" si="117"/>
        <v>0</v>
      </c>
      <c r="J501" s="19">
        <f t="shared" si="118"/>
        <v>104.67597706701387</v>
      </c>
      <c r="K501" s="19">
        <f t="shared" si="119"/>
        <v>63.798123568036658</v>
      </c>
    </row>
    <row r="502" spans="1:11" ht="63.75" x14ac:dyDescent="0.2">
      <c r="A502" s="25" t="s">
        <v>254</v>
      </c>
      <c r="B502" s="17" t="s">
        <v>255</v>
      </c>
      <c r="C502" s="18">
        <v>292823.53000000003</v>
      </c>
      <c r="D502" s="18">
        <v>248969</v>
      </c>
      <c r="E502" s="18">
        <v>0</v>
      </c>
      <c r="F502" s="18">
        <v>38252.65</v>
      </c>
      <c r="G502" s="18">
        <f t="shared" si="115"/>
        <v>-254570.88000000003</v>
      </c>
      <c r="H502" s="18">
        <f t="shared" si="116"/>
        <v>-38252.65</v>
      </c>
      <c r="I502" s="19">
        <f t="shared" si="117"/>
        <v>-86.936620154807912</v>
      </c>
      <c r="J502" s="19">
        <f t="shared" si="118"/>
        <v>0</v>
      </c>
      <c r="K502" s="19">
        <f t="shared" si="119"/>
        <v>15.364422879956944</v>
      </c>
    </row>
    <row r="503" spans="1:11" x14ac:dyDescent="0.2">
      <c r="A503" s="22" t="s">
        <v>60</v>
      </c>
      <c r="B503" s="17" t="s">
        <v>61</v>
      </c>
      <c r="C503" s="18">
        <v>9792174.4100000001</v>
      </c>
      <c r="D503" s="18">
        <v>27873543</v>
      </c>
      <c r="E503" s="18">
        <v>16760529</v>
      </c>
      <c r="F503" s="18">
        <v>24147172.190000001</v>
      </c>
      <c r="G503" s="18">
        <f t="shared" si="115"/>
        <v>14354997.780000001</v>
      </c>
      <c r="H503" s="18">
        <f t="shared" si="116"/>
        <v>-7386643.1900000013</v>
      </c>
      <c r="I503" s="19">
        <f t="shared" si="117"/>
        <v>146.59663093153591</v>
      </c>
      <c r="J503" s="19">
        <f t="shared" si="118"/>
        <v>144.07165901505854</v>
      </c>
      <c r="K503" s="19">
        <f t="shared" si="119"/>
        <v>86.63115481946447</v>
      </c>
    </row>
    <row r="504" spans="1:11" x14ac:dyDescent="0.2">
      <c r="A504" s="23" t="s">
        <v>195</v>
      </c>
      <c r="B504" s="17" t="s">
        <v>196</v>
      </c>
      <c r="C504" s="18">
        <v>9792174.4100000001</v>
      </c>
      <c r="D504" s="18">
        <v>27873543</v>
      </c>
      <c r="E504" s="18">
        <v>16760529</v>
      </c>
      <c r="F504" s="18">
        <v>24147172.190000001</v>
      </c>
      <c r="G504" s="18">
        <f t="shared" si="115"/>
        <v>14354997.780000001</v>
      </c>
      <c r="H504" s="18">
        <f t="shared" si="116"/>
        <v>-7386643.1900000013</v>
      </c>
      <c r="I504" s="19">
        <f t="shared" si="117"/>
        <v>146.59663093153591</v>
      </c>
      <c r="J504" s="19">
        <f t="shared" si="118"/>
        <v>144.07165901505854</v>
      </c>
      <c r="K504" s="19">
        <f t="shared" si="119"/>
        <v>86.63115481946447</v>
      </c>
    </row>
    <row r="505" spans="1:11" ht="51" x14ac:dyDescent="0.2">
      <c r="A505" s="24" t="s">
        <v>306</v>
      </c>
      <c r="B505" s="17" t="s">
        <v>307</v>
      </c>
      <c r="C505" s="18">
        <v>9792174.4100000001</v>
      </c>
      <c r="D505" s="18">
        <v>27873543</v>
      </c>
      <c r="E505" s="18">
        <v>16760529</v>
      </c>
      <c r="F505" s="18">
        <v>24147172.190000001</v>
      </c>
      <c r="G505" s="18">
        <f t="shared" si="115"/>
        <v>14354997.780000001</v>
      </c>
      <c r="H505" s="18">
        <f t="shared" si="116"/>
        <v>-7386643.1900000013</v>
      </c>
      <c r="I505" s="19">
        <f t="shared" si="117"/>
        <v>146.59663093153591</v>
      </c>
      <c r="J505" s="19">
        <f t="shared" si="118"/>
        <v>144.07165901505854</v>
      </c>
      <c r="K505" s="19">
        <f t="shared" si="119"/>
        <v>86.63115481946447</v>
      </c>
    </row>
    <row r="506" spans="1:11" ht="38.25" x14ac:dyDescent="0.2">
      <c r="A506" s="25" t="s">
        <v>308</v>
      </c>
      <c r="B506" s="17" t="s">
        <v>309</v>
      </c>
      <c r="C506" s="18">
        <v>9792174.4100000001</v>
      </c>
      <c r="D506" s="18">
        <v>27381419</v>
      </c>
      <c r="E506" s="18">
        <v>16388805</v>
      </c>
      <c r="F506" s="18">
        <v>24030908.719999999</v>
      </c>
      <c r="G506" s="18">
        <f t="shared" si="115"/>
        <v>14238734.309999999</v>
      </c>
      <c r="H506" s="18">
        <f t="shared" si="116"/>
        <v>-7642103.7199999988</v>
      </c>
      <c r="I506" s="19">
        <f t="shared" si="117"/>
        <v>145.40932089055792</v>
      </c>
      <c r="J506" s="19">
        <f t="shared" si="118"/>
        <v>146.63002409266568</v>
      </c>
      <c r="K506" s="19">
        <f t="shared" si="119"/>
        <v>87.763562290179337</v>
      </c>
    </row>
    <row r="507" spans="1:11" ht="63.75" x14ac:dyDescent="0.2">
      <c r="A507" s="25" t="s">
        <v>310</v>
      </c>
      <c r="B507" s="17" t="s">
        <v>311</v>
      </c>
      <c r="C507" s="18">
        <v>0</v>
      </c>
      <c r="D507" s="18">
        <v>492124</v>
      </c>
      <c r="E507" s="18">
        <v>371724</v>
      </c>
      <c r="F507" s="18">
        <v>116263.47</v>
      </c>
      <c r="G507" s="18">
        <f t="shared" si="115"/>
        <v>116263.47</v>
      </c>
      <c r="H507" s="18">
        <f t="shared" si="116"/>
        <v>255460.53</v>
      </c>
      <c r="I507" s="19">
        <f t="shared" si="117"/>
        <v>0</v>
      </c>
      <c r="J507" s="19">
        <f t="shared" si="118"/>
        <v>31.276826355037606</v>
      </c>
      <c r="K507" s="19">
        <f t="shared" si="119"/>
        <v>23.624832359324071</v>
      </c>
    </row>
    <row r="508" spans="1:11" x14ac:dyDescent="0.2">
      <c r="A508" s="16"/>
      <c r="B508" s="17" t="s">
        <v>64</v>
      </c>
      <c r="C508" s="18">
        <v>35013358.130000003</v>
      </c>
      <c r="D508" s="18">
        <v>0</v>
      </c>
      <c r="E508" s="18">
        <v>0</v>
      </c>
      <c r="F508" s="18">
        <v>18664338.989999998</v>
      </c>
      <c r="G508" s="18">
        <f t="shared" si="115"/>
        <v>-16349019.140000004</v>
      </c>
      <c r="H508" s="18">
        <f t="shared" si="116"/>
        <v>-18664338.989999998</v>
      </c>
      <c r="I508" s="19">
        <f t="shared" si="117"/>
        <v>-46.693662114037281</v>
      </c>
      <c r="J508" s="19">
        <f t="shared" si="118"/>
        <v>0</v>
      </c>
      <c r="K508" s="19">
        <f t="shared" si="119"/>
        <v>0</v>
      </c>
    </row>
    <row r="509" spans="1:11" x14ac:dyDescent="0.2">
      <c r="A509" s="16" t="s">
        <v>65</v>
      </c>
      <c r="B509" s="17" t="s">
        <v>66</v>
      </c>
      <c r="C509" s="18">
        <v>-35013358.130000003</v>
      </c>
      <c r="D509" s="18">
        <v>0</v>
      </c>
      <c r="E509" s="18">
        <v>0</v>
      </c>
      <c r="F509" s="18">
        <v>-18664338.989999998</v>
      </c>
      <c r="G509" s="18">
        <f t="shared" si="115"/>
        <v>16349019.140000004</v>
      </c>
      <c r="H509" s="18">
        <f t="shared" si="116"/>
        <v>18664338.989999998</v>
      </c>
      <c r="I509" s="19">
        <f t="shared" si="117"/>
        <v>-46.693662114037281</v>
      </c>
      <c r="J509" s="19">
        <f t="shared" si="118"/>
        <v>0</v>
      </c>
      <c r="K509" s="19">
        <f t="shared" si="119"/>
        <v>0</v>
      </c>
    </row>
    <row r="510" spans="1:11" x14ac:dyDescent="0.2">
      <c r="A510" s="22" t="s">
        <v>67</v>
      </c>
      <c r="B510" s="17" t="s">
        <v>68</v>
      </c>
      <c r="C510" s="18">
        <v>-35013358.130000003</v>
      </c>
      <c r="D510" s="18">
        <v>0</v>
      </c>
      <c r="E510" s="18">
        <v>0</v>
      </c>
      <c r="F510" s="18">
        <v>-18664338.989999998</v>
      </c>
      <c r="G510" s="18">
        <f t="shared" si="115"/>
        <v>16349019.140000004</v>
      </c>
      <c r="H510" s="18">
        <f t="shared" si="116"/>
        <v>18664338.989999998</v>
      </c>
      <c r="I510" s="19">
        <f t="shared" si="117"/>
        <v>-46.693662114037281</v>
      </c>
      <c r="J510" s="19">
        <f t="shared" si="118"/>
        <v>0</v>
      </c>
      <c r="K510" s="19">
        <f t="shared" si="119"/>
        <v>0</v>
      </c>
    </row>
    <row r="511" spans="1:11" ht="25.5" x14ac:dyDescent="0.2">
      <c r="A511" s="36" t="s">
        <v>356</v>
      </c>
      <c r="B511" s="28" t="s">
        <v>357</v>
      </c>
      <c r="C511" s="29"/>
      <c r="D511" s="29"/>
      <c r="E511" s="29"/>
      <c r="F511" s="29"/>
      <c r="G511" s="29"/>
      <c r="H511" s="29"/>
      <c r="I511" s="30"/>
      <c r="J511" s="30"/>
      <c r="K511" s="30"/>
    </row>
    <row r="512" spans="1:11" x14ac:dyDescent="0.2">
      <c r="A512" s="16" t="s">
        <v>26</v>
      </c>
      <c r="B512" s="17" t="s">
        <v>27</v>
      </c>
      <c r="C512" s="18">
        <v>1231537</v>
      </c>
      <c r="D512" s="18">
        <v>0</v>
      </c>
      <c r="E512" s="18">
        <v>0</v>
      </c>
      <c r="F512" s="18">
        <v>0</v>
      </c>
      <c r="G512" s="18">
        <f t="shared" ref="G512:G523" si="120">F512-C512</f>
        <v>-1231537</v>
      </c>
      <c r="H512" s="18">
        <f t="shared" ref="H512:H523" si="121">E512-F512</f>
        <v>0</v>
      </c>
      <c r="I512" s="19">
        <f t="shared" ref="I512:I523" si="122">IF(ISERROR(F512/C512),0,F512/C512*100-100)</f>
        <v>-100</v>
      </c>
      <c r="J512" s="19">
        <f t="shared" ref="J512:J523" si="123">IF(ISERROR(F512/E512),0,F512/E512*100)</f>
        <v>0</v>
      </c>
      <c r="K512" s="19">
        <f t="shared" ref="K512:K523" si="124">IF(ISERROR(F512/D512),0,F512/D512*100)</f>
        <v>0</v>
      </c>
    </row>
    <row r="513" spans="1:11" x14ac:dyDescent="0.2">
      <c r="A513" s="22" t="s">
        <v>30</v>
      </c>
      <c r="B513" s="17" t="s">
        <v>31</v>
      </c>
      <c r="C513" s="18">
        <v>1231537</v>
      </c>
      <c r="D513" s="18">
        <v>0</v>
      </c>
      <c r="E513" s="18">
        <v>0</v>
      </c>
      <c r="F513" s="18">
        <v>0</v>
      </c>
      <c r="G513" s="18">
        <f t="shared" si="120"/>
        <v>-1231537</v>
      </c>
      <c r="H513" s="18">
        <f t="shared" si="121"/>
        <v>0</v>
      </c>
      <c r="I513" s="19">
        <f t="shared" si="122"/>
        <v>-100</v>
      </c>
      <c r="J513" s="19">
        <f t="shared" si="123"/>
        <v>0</v>
      </c>
      <c r="K513" s="19">
        <f t="shared" si="124"/>
        <v>0</v>
      </c>
    </row>
    <row r="514" spans="1:11" x14ac:dyDescent="0.2">
      <c r="A514" s="23" t="s">
        <v>32</v>
      </c>
      <c r="B514" s="17" t="s">
        <v>33</v>
      </c>
      <c r="C514" s="18">
        <v>1231537</v>
      </c>
      <c r="D514" s="18">
        <v>0</v>
      </c>
      <c r="E514" s="18">
        <v>0</v>
      </c>
      <c r="F514" s="18">
        <v>0</v>
      </c>
      <c r="G514" s="18">
        <f t="shared" si="120"/>
        <v>-1231537</v>
      </c>
      <c r="H514" s="18">
        <f t="shared" si="121"/>
        <v>0</v>
      </c>
      <c r="I514" s="19">
        <f t="shared" si="122"/>
        <v>-100</v>
      </c>
      <c r="J514" s="19">
        <f t="shared" si="123"/>
        <v>0</v>
      </c>
      <c r="K514" s="19">
        <f t="shared" si="124"/>
        <v>0</v>
      </c>
    </row>
    <row r="515" spans="1:11" x14ac:dyDescent="0.2">
      <c r="A515" s="16" t="s">
        <v>34</v>
      </c>
      <c r="B515" s="17" t="s">
        <v>35</v>
      </c>
      <c r="C515" s="18">
        <v>1175104.1299999999</v>
      </c>
      <c r="D515" s="18">
        <v>0</v>
      </c>
      <c r="E515" s="18">
        <v>0</v>
      </c>
      <c r="F515" s="18">
        <v>0</v>
      </c>
      <c r="G515" s="18">
        <f t="shared" si="120"/>
        <v>-1175104.1299999999</v>
      </c>
      <c r="H515" s="18">
        <f t="shared" si="121"/>
        <v>0</v>
      </c>
      <c r="I515" s="19">
        <f t="shared" si="122"/>
        <v>-100</v>
      </c>
      <c r="J515" s="19">
        <f t="shared" si="123"/>
        <v>0</v>
      </c>
      <c r="K515" s="19">
        <f t="shared" si="124"/>
        <v>0</v>
      </c>
    </row>
    <row r="516" spans="1:11" x14ac:dyDescent="0.2">
      <c r="A516" s="22" t="s">
        <v>36</v>
      </c>
      <c r="B516" s="17" t="s">
        <v>37</v>
      </c>
      <c r="C516" s="18">
        <v>1175104.1299999999</v>
      </c>
      <c r="D516" s="18">
        <v>0</v>
      </c>
      <c r="E516" s="18">
        <v>0</v>
      </c>
      <c r="F516" s="18">
        <v>0</v>
      </c>
      <c r="G516" s="18">
        <f t="shared" si="120"/>
        <v>-1175104.1299999999</v>
      </c>
      <c r="H516" s="18">
        <f t="shared" si="121"/>
        <v>0</v>
      </c>
      <c r="I516" s="19">
        <f t="shared" si="122"/>
        <v>-100</v>
      </c>
      <c r="J516" s="19">
        <f t="shared" si="123"/>
        <v>0</v>
      </c>
      <c r="K516" s="19">
        <f t="shared" si="124"/>
        <v>0</v>
      </c>
    </row>
    <row r="517" spans="1:11" x14ac:dyDescent="0.2">
      <c r="A517" s="23" t="s">
        <v>38</v>
      </c>
      <c r="B517" s="17" t="s">
        <v>39</v>
      </c>
      <c r="C517" s="18">
        <v>1175104.1299999999</v>
      </c>
      <c r="D517" s="18">
        <v>0</v>
      </c>
      <c r="E517" s="18">
        <v>0</v>
      </c>
      <c r="F517" s="18">
        <v>0</v>
      </c>
      <c r="G517" s="18">
        <f t="shared" si="120"/>
        <v>-1175104.1299999999</v>
      </c>
      <c r="H517" s="18">
        <f t="shared" si="121"/>
        <v>0</v>
      </c>
      <c r="I517" s="19">
        <f t="shared" si="122"/>
        <v>-100</v>
      </c>
      <c r="J517" s="19">
        <f t="shared" si="123"/>
        <v>0</v>
      </c>
      <c r="K517" s="19">
        <f t="shared" si="124"/>
        <v>0</v>
      </c>
    </row>
    <row r="518" spans="1:11" x14ac:dyDescent="0.2">
      <c r="A518" s="24" t="s">
        <v>40</v>
      </c>
      <c r="B518" s="17" t="s">
        <v>41</v>
      </c>
      <c r="C518" s="18">
        <v>1033784.18</v>
      </c>
      <c r="D518" s="18">
        <v>0</v>
      </c>
      <c r="E518" s="18">
        <v>0</v>
      </c>
      <c r="F518" s="18">
        <v>0</v>
      </c>
      <c r="G518" s="18">
        <f t="shared" si="120"/>
        <v>-1033784.18</v>
      </c>
      <c r="H518" s="18">
        <f t="shared" si="121"/>
        <v>0</v>
      </c>
      <c r="I518" s="19">
        <f t="shared" si="122"/>
        <v>-100</v>
      </c>
      <c r="J518" s="19">
        <f t="shared" si="123"/>
        <v>0</v>
      </c>
      <c r="K518" s="19">
        <f t="shared" si="124"/>
        <v>0</v>
      </c>
    </row>
    <row r="519" spans="1:11" x14ac:dyDescent="0.2">
      <c r="A519" s="24" t="s">
        <v>42</v>
      </c>
      <c r="B519" s="17" t="s">
        <v>43</v>
      </c>
      <c r="C519" s="18">
        <v>141319.95000000001</v>
      </c>
      <c r="D519" s="18">
        <v>0</v>
      </c>
      <c r="E519" s="18">
        <v>0</v>
      </c>
      <c r="F519" s="18">
        <v>0</v>
      </c>
      <c r="G519" s="18">
        <f t="shared" si="120"/>
        <v>-141319.95000000001</v>
      </c>
      <c r="H519" s="18">
        <f t="shared" si="121"/>
        <v>0</v>
      </c>
      <c r="I519" s="19">
        <f t="shared" si="122"/>
        <v>-100</v>
      </c>
      <c r="J519" s="19">
        <f t="shared" si="123"/>
        <v>0</v>
      </c>
      <c r="K519" s="19">
        <f t="shared" si="124"/>
        <v>0</v>
      </c>
    </row>
    <row r="520" spans="1:11" x14ac:dyDescent="0.2">
      <c r="A520" s="25" t="s">
        <v>44</v>
      </c>
      <c r="B520" s="17" t="s">
        <v>45</v>
      </c>
      <c r="C520" s="18">
        <v>2540.69</v>
      </c>
      <c r="D520" s="18">
        <v>0</v>
      </c>
      <c r="E520" s="18">
        <v>0</v>
      </c>
      <c r="F520" s="18">
        <v>0</v>
      </c>
      <c r="G520" s="18">
        <f t="shared" si="120"/>
        <v>-2540.69</v>
      </c>
      <c r="H520" s="18">
        <f t="shared" si="121"/>
        <v>0</v>
      </c>
      <c r="I520" s="19">
        <f t="shared" si="122"/>
        <v>-100</v>
      </c>
      <c r="J520" s="19">
        <f t="shared" si="123"/>
        <v>0</v>
      </c>
      <c r="K520" s="19">
        <f t="shared" si="124"/>
        <v>0</v>
      </c>
    </row>
    <row r="521" spans="1:11" x14ac:dyDescent="0.2">
      <c r="A521" s="16"/>
      <c r="B521" s="17" t="s">
        <v>64</v>
      </c>
      <c r="C521" s="18">
        <v>56432.87</v>
      </c>
      <c r="D521" s="18">
        <v>0</v>
      </c>
      <c r="E521" s="18">
        <v>0</v>
      </c>
      <c r="F521" s="18">
        <v>0</v>
      </c>
      <c r="G521" s="18">
        <f t="shared" si="120"/>
        <v>-56432.87</v>
      </c>
      <c r="H521" s="18">
        <f t="shared" si="121"/>
        <v>0</v>
      </c>
      <c r="I521" s="19">
        <f t="shared" si="122"/>
        <v>-100</v>
      </c>
      <c r="J521" s="19">
        <f t="shared" si="123"/>
        <v>0</v>
      </c>
      <c r="K521" s="19">
        <f t="shared" si="124"/>
        <v>0</v>
      </c>
    </row>
    <row r="522" spans="1:11" x14ac:dyDescent="0.2">
      <c r="A522" s="16" t="s">
        <v>65</v>
      </c>
      <c r="B522" s="17" t="s">
        <v>66</v>
      </c>
      <c r="C522" s="18">
        <v>-56432.87</v>
      </c>
      <c r="D522" s="18">
        <v>0</v>
      </c>
      <c r="E522" s="18">
        <v>0</v>
      </c>
      <c r="F522" s="18">
        <v>0</v>
      </c>
      <c r="G522" s="18">
        <f t="shared" si="120"/>
        <v>56432.87</v>
      </c>
      <c r="H522" s="18">
        <f t="shared" si="121"/>
        <v>0</v>
      </c>
      <c r="I522" s="19">
        <f t="shared" si="122"/>
        <v>-100</v>
      </c>
      <c r="J522" s="19">
        <f t="shared" si="123"/>
        <v>0</v>
      </c>
      <c r="K522" s="19">
        <f t="shared" si="124"/>
        <v>0</v>
      </c>
    </row>
    <row r="523" spans="1:11" x14ac:dyDescent="0.2">
      <c r="A523" s="22" t="s">
        <v>67</v>
      </c>
      <c r="B523" s="17" t="s">
        <v>68</v>
      </c>
      <c r="C523" s="18">
        <v>-56432.87</v>
      </c>
      <c r="D523" s="18">
        <v>0</v>
      </c>
      <c r="E523" s="18">
        <v>0</v>
      </c>
      <c r="F523" s="18">
        <v>0</v>
      </c>
      <c r="G523" s="18">
        <f t="shared" si="120"/>
        <v>56432.87</v>
      </c>
      <c r="H523" s="18">
        <f t="shared" si="121"/>
        <v>0</v>
      </c>
      <c r="I523" s="19">
        <f t="shared" si="122"/>
        <v>-100</v>
      </c>
      <c r="J523" s="19">
        <f t="shared" si="123"/>
        <v>0</v>
      </c>
      <c r="K523" s="19">
        <f t="shared" si="124"/>
        <v>0</v>
      </c>
    </row>
    <row r="524" spans="1:11" ht="25.5" x14ac:dyDescent="0.2">
      <c r="A524" s="27" t="s">
        <v>110</v>
      </c>
      <c r="B524" s="28" t="s">
        <v>111</v>
      </c>
      <c r="C524" s="29"/>
      <c r="D524" s="29"/>
      <c r="E524" s="29"/>
      <c r="F524" s="29"/>
      <c r="G524" s="29"/>
      <c r="H524" s="29"/>
      <c r="I524" s="30"/>
      <c r="J524" s="30"/>
      <c r="K524" s="30"/>
    </row>
    <row r="525" spans="1:11" x14ac:dyDescent="0.2">
      <c r="A525" s="16" t="s">
        <v>26</v>
      </c>
      <c r="B525" s="17" t="s">
        <v>27</v>
      </c>
      <c r="C525" s="18">
        <v>252530439</v>
      </c>
      <c r="D525" s="18">
        <v>202471743</v>
      </c>
      <c r="E525" s="18">
        <v>118702222</v>
      </c>
      <c r="F525" s="18">
        <v>202507372.72999999</v>
      </c>
      <c r="G525" s="18">
        <f t="shared" ref="G525:G547" si="125">F525-C525</f>
        <v>-50023066.270000011</v>
      </c>
      <c r="H525" s="18">
        <f t="shared" ref="H525:H547" si="126">E525-F525</f>
        <v>-83805150.729999989</v>
      </c>
      <c r="I525" s="19">
        <f t="shared" ref="I525:I547" si="127">IF(ISERROR(F525/C525),0,F525/C525*100-100)</f>
        <v>-19.808727402560763</v>
      </c>
      <c r="J525" s="19">
        <f t="shared" ref="J525:J547" si="128">IF(ISERROR(F525/E525),0,F525/E525*100)</f>
        <v>170.60116425621754</v>
      </c>
      <c r="K525" s="19">
        <f t="shared" ref="K525:K547" si="129">IF(ISERROR(F525/D525),0,F525/D525*100)</f>
        <v>100.01759738394705</v>
      </c>
    </row>
    <row r="526" spans="1:11" x14ac:dyDescent="0.2">
      <c r="A526" s="22" t="s">
        <v>88</v>
      </c>
      <c r="B526" s="17" t="s">
        <v>89</v>
      </c>
      <c r="C526" s="18">
        <v>0</v>
      </c>
      <c r="D526" s="18">
        <v>0</v>
      </c>
      <c r="E526" s="18">
        <v>0</v>
      </c>
      <c r="F526" s="18">
        <v>35629.730000000003</v>
      </c>
      <c r="G526" s="18">
        <f t="shared" si="125"/>
        <v>35629.730000000003</v>
      </c>
      <c r="H526" s="18">
        <f t="shared" si="126"/>
        <v>-35629.730000000003</v>
      </c>
      <c r="I526" s="19">
        <f t="shared" si="127"/>
        <v>0</v>
      </c>
      <c r="J526" s="19">
        <f t="shared" si="128"/>
        <v>0</v>
      </c>
      <c r="K526" s="19">
        <f t="shared" si="129"/>
        <v>0</v>
      </c>
    </row>
    <row r="527" spans="1:11" x14ac:dyDescent="0.2">
      <c r="A527" s="22" t="s">
        <v>30</v>
      </c>
      <c r="B527" s="17" t="s">
        <v>31</v>
      </c>
      <c r="C527" s="18">
        <v>252530439</v>
      </c>
      <c r="D527" s="18">
        <v>202471743</v>
      </c>
      <c r="E527" s="18">
        <v>118702222</v>
      </c>
      <c r="F527" s="18">
        <v>202471743</v>
      </c>
      <c r="G527" s="18">
        <f t="shared" si="125"/>
        <v>-50058696</v>
      </c>
      <c r="H527" s="18">
        <f t="shared" si="126"/>
        <v>-83769521</v>
      </c>
      <c r="I527" s="19">
        <f t="shared" si="127"/>
        <v>-19.822836485862211</v>
      </c>
      <c r="J527" s="19">
        <f t="shared" si="128"/>
        <v>170.57114819636655</v>
      </c>
      <c r="K527" s="19">
        <f t="shared" si="129"/>
        <v>100</v>
      </c>
    </row>
    <row r="528" spans="1:11" x14ac:dyDescent="0.2">
      <c r="A528" s="23" t="s">
        <v>32</v>
      </c>
      <c r="B528" s="17" t="s">
        <v>33</v>
      </c>
      <c r="C528" s="18">
        <v>252530439</v>
      </c>
      <c r="D528" s="18">
        <v>202471743</v>
      </c>
      <c r="E528" s="18">
        <v>118702222</v>
      </c>
      <c r="F528" s="18">
        <v>202471743</v>
      </c>
      <c r="G528" s="18">
        <f t="shared" si="125"/>
        <v>-50058696</v>
      </c>
      <c r="H528" s="18">
        <f t="shared" si="126"/>
        <v>-83769521</v>
      </c>
      <c r="I528" s="19">
        <f t="shared" si="127"/>
        <v>-19.822836485862211</v>
      </c>
      <c r="J528" s="19">
        <f t="shared" si="128"/>
        <v>170.57114819636655</v>
      </c>
      <c r="K528" s="19">
        <f t="shared" si="129"/>
        <v>100</v>
      </c>
    </row>
    <row r="529" spans="1:11" x14ac:dyDescent="0.2">
      <c r="A529" s="16" t="s">
        <v>34</v>
      </c>
      <c r="B529" s="17" t="s">
        <v>35</v>
      </c>
      <c r="C529" s="18">
        <v>93529046.829999998</v>
      </c>
      <c r="D529" s="18">
        <v>202471743</v>
      </c>
      <c r="E529" s="18">
        <v>118702222</v>
      </c>
      <c r="F529" s="18">
        <v>135654466.88999999</v>
      </c>
      <c r="G529" s="18">
        <f t="shared" si="125"/>
        <v>42125420.059999987</v>
      </c>
      <c r="H529" s="18">
        <f t="shared" si="126"/>
        <v>-16952244.889999986</v>
      </c>
      <c r="I529" s="19">
        <f t="shared" si="127"/>
        <v>45.03993303445921</v>
      </c>
      <c r="J529" s="19">
        <f t="shared" si="128"/>
        <v>114.281320605776</v>
      </c>
      <c r="K529" s="19">
        <f t="shared" si="129"/>
        <v>66.999209311889004</v>
      </c>
    </row>
    <row r="530" spans="1:11" x14ac:dyDescent="0.2">
      <c r="A530" s="22" t="s">
        <v>36</v>
      </c>
      <c r="B530" s="17" t="s">
        <v>37</v>
      </c>
      <c r="C530" s="18">
        <v>56641678.799999997</v>
      </c>
      <c r="D530" s="18">
        <v>157751156</v>
      </c>
      <c r="E530" s="18">
        <v>87108525</v>
      </c>
      <c r="F530" s="18">
        <v>99124131.709999993</v>
      </c>
      <c r="G530" s="18">
        <f t="shared" si="125"/>
        <v>42482452.909999996</v>
      </c>
      <c r="H530" s="18">
        <f t="shared" si="126"/>
        <v>-12015606.709999993</v>
      </c>
      <c r="I530" s="19">
        <f t="shared" si="127"/>
        <v>75.002107652925019</v>
      </c>
      <c r="J530" s="19">
        <f t="shared" si="128"/>
        <v>113.79383557464668</v>
      </c>
      <c r="K530" s="19">
        <f t="shared" si="129"/>
        <v>62.83575615128931</v>
      </c>
    </row>
    <row r="531" spans="1:11" x14ac:dyDescent="0.2">
      <c r="A531" s="23" t="s">
        <v>38</v>
      </c>
      <c r="B531" s="17" t="s">
        <v>39</v>
      </c>
      <c r="C531" s="18">
        <v>24398.03</v>
      </c>
      <c r="D531" s="18">
        <v>335547</v>
      </c>
      <c r="E531" s="18">
        <v>15000</v>
      </c>
      <c r="F531" s="18">
        <v>50922.85</v>
      </c>
      <c r="G531" s="18">
        <f t="shared" si="125"/>
        <v>26524.82</v>
      </c>
      <c r="H531" s="18">
        <f t="shared" si="126"/>
        <v>-35922.85</v>
      </c>
      <c r="I531" s="19">
        <f t="shared" si="127"/>
        <v>108.71705625413202</v>
      </c>
      <c r="J531" s="19">
        <f t="shared" si="128"/>
        <v>339.48566666666665</v>
      </c>
      <c r="K531" s="19">
        <f t="shared" si="129"/>
        <v>15.176070714385764</v>
      </c>
    </row>
    <row r="532" spans="1:11" x14ac:dyDescent="0.2">
      <c r="A532" s="24" t="s">
        <v>42</v>
      </c>
      <c r="B532" s="17" t="s">
        <v>43</v>
      </c>
      <c r="C532" s="18">
        <v>24398.03</v>
      </c>
      <c r="D532" s="18">
        <v>335547</v>
      </c>
      <c r="E532" s="18">
        <v>15000</v>
      </c>
      <c r="F532" s="18">
        <v>50922.85</v>
      </c>
      <c r="G532" s="18">
        <f t="shared" si="125"/>
        <v>26524.82</v>
      </c>
      <c r="H532" s="18">
        <f t="shared" si="126"/>
        <v>-35922.85</v>
      </c>
      <c r="I532" s="19">
        <f t="shared" si="127"/>
        <v>108.71705625413202</v>
      </c>
      <c r="J532" s="19">
        <f t="shared" si="128"/>
        <v>339.48566666666665</v>
      </c>
      <c r="K532" s="19">
        <f t="shared" si="129"/>
        <v>15.176070714385764</v>
      </c>
    </row>
    <row r="533" spans="1:11" x14ac:dyDescent="0.2">
      <c r="A533" s="23" t="s">
        <v>46</v>
      </c>
      <c r="B533" s="17" t="s">
        <v>47</v>
      </c>
      <c r="C533" s="18">
        <v>46969538.380000003</v>
      </c>
      <c r="D533" s="18">
        <v>142243648</v>
      </c>
      <c r="E533" s="18">
        <v>76432925</v>
      </c>
      <c r="F533" s="18">
        <v>88632405.719999999</v>
      </c>
      <c r="G533" s="18">
        <f t="shared" si="125"/>
        <v>41662867.339999996</v>
      </c>
      <c r="H533" s="18">
        <f t="shared" si="126"/>
        <v>-12199480.719999999</v>
      </c>
      <c r="I533" s="19">
        <f t="shared" si="127"/>
        <v>88.701888025666392</v>
      </c>
      <c r="J533" s="19">
        <f t="shared" si="128"/>
        <v>115.96102820872025</v>
      </c>
      <c r="K533" s="19">
        <f t="shared" si="129"/>
        <v>62.310273229213017</v>
      </c>
    </row>
    <row r="534" spans="1:11" x14ac:dyDescent="0.2">
      <c r="A534" s="24" t="s">
        <v>48</v>
      </c>
      <c r="B534" s="17" t="s">
        <v>49</v>
      </c>
      <c r="C534" s="18">
        <v>46969538.380000003</v>
      </c>
      <c r="D534" s="18">
        <v>142243648</v>
      </c>
      <c r="E534" s="18">
        <v>76432925</v>
      </c>
      <c r="F534" s="18">
        <v>88632405.719999999</v>
      </c>
      <c r="G534" s="18">
        <f t="shared" si="125"/>
        <v>41662867.339999996</v>
      </c>
      <c r="H534" s="18">
        <f t="shared" si="126"/>
        <v>-12199480.719999999</v>
      </c>
      <c r="I534" s="19">
        <f t="shared" si="127"/>
        <v>88.701888025666392</v>
      </c>
      <c r="J534" s="19">
        <f t="shared" si="128"/>
        <v>115.96102820872025</v>
      </c>
      <c r="K534" s="19">
        <f t="shared" si="129"/>
        <v>62.310273229213017</v>
      </c>
    </row>
    <row r="535" spans="1:11" ht="25.5" x14ac:dyDescent="0.2">
      <c r="A535" s="23" t="s">
        <v>52</v>
      </c>
      <c r="B535" s="17" t="s">
        <v>53</v>
      </c>
      <c r="C535" s="18">
        <v>9647742.3900000006</v>
      </c>
      <c r="D535" s="18">
        <v>15171961</v>
      </c>
      <c r="E535" s="18">
        <v>10660600</v>
      </c>
      <c r="F535" s="18">
        <v>10440803.140000001</v>
      </c>
      <c r="G535" s="18">
        <f t="shared" si="125"/>
        <v>793060.75</v>
      </c>
      <c r="H535" s="18">
        <f t="shared" si="126"/>
        <v>219796.8599999994</v>
      </c>
      <c r="I535" s="19">
        <f t="shared" si="127"/>
        <v>8.2201692161890207</v>
      </c>
      <c r="J535" s="19">
        <f t="shared" si="128"/>
        <v>97.93823180684015</v>
      </c>
      <c r="K535" s="19">
        <f t="shared" si="129"/>
        <v>68.816438033290495</v>
      </c>
    </row>
    <row r="536" spans="1:11" ht="51" x14ac:dyDescent="0.2">
      <c r="A536" s="24" t="s">
        <v>160</v>
      </c>
      <c r="B536" s="17" t="s">
        <v>161</v>
      </c>
      <c r="C536" s="18">
        <v>9647742.3900000006</v>
      </c>
      <c r="D536" s="18">
        <v>15171961</v>
      </c>
      <c r="E536" s="18">
        <v>10660600</v>
      </c>
      <c r="F536" s="18">
        <v>10440803.140000001</v>
      </c>
      <c r="G536" s="18">
        <f t="shared" si="125"/>
        <v>793060.75</v>
      </c>
      <c r="H536" s="18">
        <f t="shared" si="126"/>
        <v>219796.8599999994</v>
      </c>
      <c r="I536" s="19">
        <f t="shared" si="127"/>
        <v>8.2201692161890207</v>
      </c>
      <c r="J536" s="19">
        <f t="shared" si="128"/>
        <v>97.93823180684015</v>
      </c>
      <c r="K536" s="19">
        <f t="shared" si="129"/>
        <v>68.816438033290495</v>
      </c>
    </row>
    <row r="537" spans="1:11" ht="38.25" x14ac:dyDescent="0.2">
      <c r="A537" s="25" t="s">
        <v>162</v>
      </c>
      <c r="B537" s="17" t="s">
        <v>163</v>
      </c>
      <c r="C537" s="18">
        <v>350478.93</v>
      </c>
      <c r="D537" s="18">
        <v>1200255</v>
      </c>
      <c r="E537" s="18">
        <v>719187</v>
      </c>
      <c r="F537" s="18">
        <v>527720.78</v>
      </c>
      <c r="G537" s="18">
        <f t="shared" si="125"/>
        <v>177241.85000000003</v>
      </c>
      <c r="H537" s="18">
        <f t="shared" si="126"/>
        <v>191466.21999999997</v>
      </c>
      <c r="I537" s="19">
        <f t="shared" si="127"/>
        <v>50.571328210800004</v>
      </c>
      <c r="J537" s="19">
        <f t="shared" si="128"/>
        <v>73.37740810109193</v>
      </c>
      <c r="K537" s="19">
        <f t="shared" si="129"/>
        <v>43.967388596589899</v>
      </c>
    </row>
    <row r="538" spans="1:11" ht="63.75" x14ac:dyDescent="0.2">
      <c r="A538" s="25" t="s">
        <v>254</v>
      </c>
      <c r="B538" s="17" t="s">
        <v>255</v>
      </c>
      <c r="C538" s="18">
        <v>9297263.4600000009</v>
      </c>
      <c r="D538" s="18">
        <v>13971706</v>
      </c>
      <c r="E538" s="18">
        <v>9941413</v>
      </c>
      <c r="F538" s="18">
        <v>9913082.3599999994</v>
      </c>
      <c r="G538" s="18">
        <f t="shared" si="125"/>
        <v>615818.89999999851</v>
      </c>
      <c r="H538" s="18">
        <f t="shared" si="126"/>
        <v>28330.640000000596</v>
      </c>
      <c r="I538" s="19">
        <f t="shared" si="127"/>
        <v>6.6236576240897165</v>
      </c>
      <c r="J538" s="19">
        <f t="shared" si="128"/>
        <v>99.715024011174265</v>
      </c>
      <c r="K538" s="19">
        <f t="shared" si="129"/>
        <v>70.951123363174119</v>
      </c>
    </row>
    <row r="539" spans="1:11" x14ac:dyDescent="0.2">
      <c r="A539" s="22" t="s">
        <v>60</v>
      </c>
      <c r="B539" s="17" t="s">
        <v>61</v>
      </c>
      <c r="C539" s="18">
        <v>36887368.030000001</v>
      </c>
      <c r="D539" s="18">
        <v>44720587</v>
      </c>
      <c r="E539" s="18">
        <v>31593697</v>
      </c>
      <c r="F539" s="18">
        <v>36530335.18</v>
      </c>
      <c r="G539" s="18">
        <f t="shared" si="125"/>
        <v>-357032.85000000149</v>
      </c>
      <c r="H539" s="18">
        <f t="shared" si="126"/>
        <v>-4936638.18</v>
      </c>
      <c r="I539" s="19">
        <f t="shared" si="127"/>
        <v>-0.96790004022415133</v>
      </c>
      <c r="J539" s="19">
        <f t="shared" si="128"/>
        <v>115.62538939333373</v>
      </c>
      <c r="K539" s="19">
        <f t="shared" si="129"/>
        <v>81.685723803222885</v>
      </c>
    </row>
    <row r="540" spans="1:11" x14ac:dyDescent="0.2">
      <c r="A540" s="23" t="s">
        <v>62</v>
      </c>
      <c r="B540" s="17" t="s">
        <v>63</v>
      </c>
      <c r="C540" s="18">
        <v>711389.87</v>
      </c>
      <c r="D540" s="18">
        <v>4792217</v>
      </c>
      <c r="E540" s="18">
        <v>2379883</v>
      </c>
      <c r="F540" s="18">
        <v>1753048.04</v>
      </c>
      <c r="G540" s="18">
        <f t="shared" si="125"/>
        <v>1041658.17</v>
      </c>
      <c r="H540" s="18">
        <f t="shared" si="126"/>
        <v>626834.96</v>
      </c>
      <c r="I540" s="19">
        <f t="shared" si="127"/>
        <v>146.42578056389812</v>
      </c>
      <c r="J540" s="19">
        <f t="shared" si="128"/>
        <v>73.661101827274706</v>
      </c>
      <c r="K540" s="19">
        <f t="shared" si="129"/>
        <v>36.581148975515923</v>
      </c>
    </row>
    <row r="541" spans="1:11" x14ac:dyDescent="0.2">
      <c r="A541" s="23" t="s">
        <v>195</v>
      </c>
      <c r="B541" s="17" t="s">
        <v>196</v>
      </c>
      <c r="C541" s="18">
        <v>36175978.159999996</v>
      </c>
      <c r="D541" s="18">
        <v>39928370</v>
      </c>
      <c r="E541" s="18">
        <v>29213814</v>
      </c>
      <c r="F541" s="18">
        <v>34777287.140000001</v>
      </c>
      <c r="G541" s="18">
        <f t="shared" si="125"/>
        <v>-1398691.0199999958</v>
      </c>
      <c r="H541" s="18">
        <f t="shared" si="126"/>
        <v>-5563473.1400000006</v>
      </c>
      <c r="I541" s="19">
        <f t="shared" si="127"/>
        <v>-3.8663530086562758</v>
      </c>
      <c r="J541" s="19">
        <f t="shared" si="128"/>
        <v>119.04398083728471</v>
      </c>
      <c r="K541" s="19">
        <f t="shared" si="129"/>
        <v>87.099190725792226</v>
      </c>
    </row>
    <row r="542" spans="1:11" ht="51" x14ac:dyDescent="0.2">
      <c r="A542" s="24" t="s">
        <v>306</v>
      </c>
      <c r="B542" s="17" t="s">
        <v>307</v>
      </c>
      <c r="C542" s="18">
        <v>36175978.159999996</v>
      </c>
      <c r="D542" s="18">
        <v>39928370</v>
      </c>
      <c r="E542" s="18">
        <v>29213814</v>
      </c>
      <c r="F542" s="18">
        <v>34777287.140000001</v>
      </c>
      <c r="G542" s="18">
        <f t="shared" si="125"/>
        <v>-1398691.0199999958</v>
      </c>
      <c r="H542" s="18">
        <f t="shared" si="126"/>
        <v>-5563473.1400000006</v>
      </c>
      <c r="I542" s="19">
        <f t="shared" si="127"/>
        <v>-3.8663530086562758</v>
      </c>
      <c r="J542" s="19">
        <f t="shared" si="128"/>
        <v>119.04398083728471</v>
      </c>
      <c r="K542" s="19">
        <f t="shared" si="129"/>
        <v>87.099190725792226</v>
      </c>
    </row>
    <row r="543" spans="1:11" ht="38.25" x14ac:dyDescent="0.2">
      <c r="A543" s="25" t="s">
        <v>308</v>
      </c>
      <c r="B543" s="17" t="s">
        <v>309</v>
      </c>
      <c r="C543" s="18">
        <v>28924369.199999999</v>
      </c>
      <c r="D543" s="18">
        <v>37592555</v>
      </c>
      <c r="E543" s="18">
        <v>27170919</v>
      </c>
      <c r="F543" s="18">
        <v>34047714.329999998</v>
      </c>
      <c r="G543" s="18">
        <f t="shared" si="125"/>
        <v>5123345.129999999</v>
      </c>
      <c r="H543" s="18">
        <f t="shared" si="126"/>
        <v>-6876795.3299999982</v>
      </c>
      <c r="I543" s="19">
        <f t="shared" si="127"/>
        <v>17.712901859930625</v>
      </c>
      <c r="J543" s="19">
        <f t="shared" si="128"/>
        <v>125.3093954238353</v>
      </c>
      <c r="K543" s="19">
        <f t="shared" si="129"/>
        <v>90.570365142778925</v>
      </c>
    </row>
    <row r="544" spans="1:11" ht="63.75" x14ac:dyDescent="0.2">
      <c r="A544" s="25" t="s">
        <v>310</v>
      </c>
      <c r="B544" s="17" t="s">
        <v>311</v>
      </c>
      <c r="C544" s="18">
        <v>7251608.96</v>
      </c>
      <c r="D544" s="18">
        <v>2335815</v>
      </c>
      <c r="E544" s="18">
        <v>2042895</v>
      </c>
      <c r="F544" s="18">
        <v>729572.81</v>
      </c>
      <c r="G544" s="18">
        <f t="shared" si="125"/>
        <v>-6522036.1500000004</v>
      </c>
      <c r="H544" s="18">
        <f t="shared" si="126"/>
        <v>1313322.19</v>
      </c>
      <c r="I544" s="19">
        <f t="shared" si="127"/>
        <v>-89.939159515849013</v>
      </c>
      <c r="J544" s="19">
        <f t="shared" si="128"/>
        <v>35.712692527026604</v>
      </c>
      <c r="K544" s="19">
        <f t="shared" si="129"/>
        <v>31.234186354655659</v>
      </c>
    </row>
    <row r="545" spans="1:11" x14ac:dyDescent="0.2">
      <c r="A545" s="16"/>
      <c r="B545" s="17" t="s">
        <v>64</v>
      </c>
      <c r="C545" s="18">
        <v>159001392.16999999</v>
      </c>
      <c r="D545" s="18">
        <v>0</v>
      </c>
      <c r="E545" s="18">
        <v>0</v>
      </c>
      <c r="F545" s="18">
        <v>66852905.840000004</v>
      </c>
      <c r="G545" s="18">
        <f t="shared" si="125"/>
        <v>-92148486.329999983</v>
      </c>
      <c r="H545" s="18">
        <f t="shared" si="126"/>
        <v>-66852905.840000004</v>
      </c>
      <c r="I545" s="19">
        <f t="shared" si="127"/>
        <v>-57.954515411712443</v>
      </c>
      <c r="J545" s="19">
        <f t="shared" si="128"/>
        <v>0</v>
      </c>
      <c r="K545" s="19">
        <f t="shared" si="129"/>
        <v>0</v>
      </c>
    </row>
    <row r="546" spans="1:11" x14ac:dyDescent="0.2">
      <c r="A546" s="16" t="s">
        <v>65</v>
      </c>
      <c r="B546" s="17" t="s">
        <v>66</v>
      </c>
      <c r="C546" s="18">
        <v>-159001392.16999999</v>
      </c>
      <c r="D546" s="18">
        <v>0</v>
      </c>
      <c r="E546" s="18">
        <v>0</v>
      </c>
      <c r="F546" s="18">
        <v>-66852905.840000004</v>
      </c>
      <c r="G546" s="18">
        <f t="shared" si="125"/>
        <v>92148486.329999983</v>
      </c>
      <c r="H546" s="18">
        <f t="shared" si="126"/>
        <v>66852905.840000004</v>
      </c>
      <c r="I546" s="19">
        <f t="shared" si="127"/>
        <v>-57.954515411712443</v>
      </c>
      <c r="J546" s="19">
        <f t="shared" si="128"/>
        <v>0</v>
      </c>
      <c r="K546" s="19">
        <f t="shared" si="129"/>
        <v>0</v>
      </c>
    </row>
    <row r="547" spans="1:11" x14ac:dyDescent="0.2">
      <c r="A547" s="22" t="s">
        <v>67</v>
      </c>
      <c r="B547" s="17" t="s">
        <v>68</v>
      </c>
      <c r="C547" s="18">
        <v>-159001392.16999999</v>
      </c>
      <c r="D547" s="18">
        <v>0</v>
      </c>
      <c r="E547" s="18">
        <v>0</v>
      </c>
      <c r="F547" s="18">
        <v>-66852905.840000004</v>
      </c>
      <c r="G547" s="18">
        <f t="shared" si="125"/>
        <v>92148486.329999983</v>
      </c>
      <c r="H547" s="18">
        <f t="shared" si="126"/>
        <v>66852905.840000004</v>
      </c>
      <c r="I547" s="19">
        <f t="shared" si="127"/>
        <v>-57.954515411712443</v>
      </c>
      <c r="J547" s="19">
        <f t="shared" si="128"/>
        <v>0</v>
      </c>
      <c r="K547" s="19">
        <f t="shared" si="129"/>
        <v>0</v>
      </c>
    </row>
    <row r="548" spans="1:11" ht="38.25" x14ac:dyDescent="0.2">
      <c r="A548" s="36" t="s">
        <v>358</v>
      </c>
      <c r="B548" s="28" t="s">
        <v>359</v>
      </c>
      <c r="C548" s="29"/>
      <c r="D548" s="29"/>
      <c r="E548" s="29"/>
      <c r="F548" s="29"/>
      <c r="G548" s="29"/>
      <c r="H548" s="29"/>
      <c r="I548" s="30"/>
      <c r="J548" s="30"/>
      <c r="K548" s="30"/>
    </row>
    <row r="549" spans="1:11" x14ac:dyDescent="0.2">
      <c r="A549" s="16" t="s">
        <v>26</v>
      </c>
      <c r="B549" s="17" t="s">
        <v>27</v>
      </c>
      <c r="C549" s="18">
        <v>250166261</v>
      </c>
      <c r="D549" s="18">
        <v>197343979</v>
      </c>
      <c r="E549" s="18">
        <v>116307339</v>
      </c>
      <c r="F549" s="18">
        <v>197379608.72999999</v>
      </c>
      <c r="G549" s="18">
        <f t="shared" ref="G549:G568" si="130">F549-C549</f>
        <v>-52786652.270000011</v>
      </c>
      <c r="H549" s="18">
        <f t="shared" ref="H549:H568" si="131">E549-F549</f>
        <v>-81072269.729999989</v>
      </c>
      <c r="I549" s="19">
        <f t="shared" ref="I549:I568" si="132">IF(ISERROR(F549/C549),0,F549/C549*100-100)</f>
        <v>-21.100628061911195</v>
      </c>
      <c r="J549" s="19">
        <f t="shared" ref="J549:J568" si="133">IF(ISERROR(F549/E549),0,F549/E549*100)</f>
        <v>169.70520555886844</v>
      </c>
      <c r="K549" s="19">
        <f t="shared" ref="K549:K568" si="134">IF(ISERROR(F549/D549),0,F549/D549*100)</f>
        <v>100.01805463241421</v>
      </c>
    </row>
    <row r="550" spans="1:11" x14ac:dyDescent="0.2">
      <c r="A550" s="22" t="s">
        <v>88</v>
      </c>
      <c r="B550" s="17" t="s">
        <v>89</v>
      </c>
      <c r="C550" s="18">
        <v>0</v>
      </c>
      <c r="D550" s="18">
        <v>0</v>
      </c>
      <c r="E550" s="18">
        <v>0</v>
      </c>
      <c r="F550" s="18">
        <v>35629.730000000003</v>
      </c>
      <c r="G550" s="18">
        <f t="shared" si="130"/>
        <v>35629.730000000003</v>
      </c>
      <c r="H550" s="18">
        <f t="shared" si="131"/>
        <v>-35629.730000000003</v>
      </c>
      <c r="I550" s="19">
        <f t="shared" si="132"/>
        <v>0</v>
      </c>
      <c r="J550" s="19">
        <f t="shared" si="133"/>
        <v>0</v>
      </c>
      <c r="K550" s="19">
        <f t="shared" si="134"/>
        <v>0</v>
      </c>
    </row>
    <row r="551" spans="1:11" x14ac:dyDescent="0.2">
      <c r="A551" s="22" t="s">
        <v>30</v>
      </c>
      <c r="B551" s="17" t="s">
        <v>31</v>
      </c>
      <c r="C551" s="18">
        <v>250166261</v>
      </c>
      <c r="D551" s="18">
        <v>197343979</v>
      </c>
      <c r="E551" s="18">
        <v>116307339</v>
      </c>
      <c r="F551" s="18">
        <v>197343979</v>
      </c>
      <c r="G551" s="18">
        <f t="shared" si="130"/>
        <v>-52822282</v>
      </c>
      <c r="H551" s="18">
        <f t="shared" si="131"/>
        <v>-81036640</v>
      </c>
      <c r="I551" s="19">
        <f t="shared" si="132"/>
        <v>-21.114870482075119</v>
      </c>
      <c r="J551" s="19">
        <f t="shared" si="133"/>
        <v>169.67457143869484</v>
      </c>
      <c r="K551" s="19">
        <f t="shared" si="134"/>
        <v>100</v>
      </c>
    </row>
    <row r="552" spans="1:11" x14ac:dyDescent="0.2">
      <c r="A552" s="23" t="s">
        <v>32</v>
      </c>
      <c r="B552" s="17" t="s">
        <v>33</v>
      </c>
      <c r="C552" s="18">
        <v>250166261</v>
      </c>
      <c r="D552" s="18">
        <v>197343979</v>
      </c>
      <c r="E552" s="18">
        <v>116307339</v>
      </c>
      <c r="F552" s="18">
        <v>197343979</v>
      </c>
      <c r="G552" s="18">
        <f t="shared" si="130"/>
        <v>-52822282</v>
      </c>
      <c r="H552" s="18">
        <f t="shared" si="131"/>
        <v>-81036640</v>
      </c>
      <c r="I552" s="19">
        <f t="shared" si="132"/>
        <v>-21.114870482075119</v>
      </c>
      <c r="J552" s="19">
        <f t="shared" si="133"/>
        <v>169.67457143869484</v>
      </c>
      <c r="K552" s="19">
        <f t="shared" si="134"/>
        <v>100</v>
      </c>
    </row>
    <row r="553" spans="1:11" x14ac:dyDescent="0.2">
      <c r="A553" s="16" t="s">
        <v>34</v>
      </c>
      <c r="B553" s="17" t="s">
        <v>35</v>
      </c>
      <c r="C553" s="18">
        <v>92793258.930000007</v>
      </c>
      <c r="D553" s="18">
        <v>197343979</v>
      </c>
      <c r="E553" s="18">
        <v>116307339</v>
      </c>
      <c r="F553" s="18">
        <v>133850496</v>
      </c>
      <c r="G553" s="18">
        <f t="shared" si="130"/>
        <v>41057237.069999993</v>
      </c>
      <c r="H553" s="18">
        <f t="shared" si="131"/>
        <v>-17543157</v>
      </c>
      <c r="I553" s="19">
        <f t="shared" si="132"/>
        <v>44.245926421198476</v>
      </c>
      <c r="J553" s="19">
        <f t="shared" si="133"/>
        <v>115.08344800150574</v>
      </c>
      <c r="K553" s="19">
        <f t="shared" si="134"/>
        <v>67.825984191795385</v>
      </c>
    </row>
    <row r="554" spans="1:11" x14ac:dyDescent="0.2">
      <c r="A554" s="22" t="s">
        <v>36</v>
      </c>
      <c r="B554" s="17" t="s">
        <v>37</v>
      </c>
      <c r="C554" s="18">
        <v>56617280.770000003</v>
      </c>
      <c r="D554" s="18">
        <v>157415609</v>
      </c>
      <c r="E554" s="18">
        <v>87093525</v>
      </c>
      <c r="F554" s="18">
        <v>99073208.859999999</v>
      </c>
      <c r="G554" s="18">
        <f t="shared" si="130"/>
        <v>42455928.089999996</v>
      </c>
      <c r="H554" s="18">
        <f t="shared" si="131"/>
        <v>-11979683.859999999</v>
      </c>
      <c r="I554" s="19">
        <f t="shared" si="132"/>
        <v>74.987578902758372</v>
      </c>
      <c r="J554" s="19">
        <f t="shared" si="133"/>
        <v>113.75496497586933</v>
      </c>
      <c r="K554" s="19">
        <f t="shared" si="134"/>
        <v>62.937347502813402</v>
      </c>
    </row>
    <row r="555" spans="1:11" x14ac:dyDescent="0.2">
      <c r="A555" s="23" t="s">
        <v>46</v>
      </c>
      <c r="B555" s="17" t="s">
        <v>47</v>
      </c>
      <c r="C555" s="18">
        <v>46969538.380000003</v>
      </c>
      <c r="D555" s="18">
        <v>142243648</v>
      </c>
      <c r="E555" s="18">
        <v>76432925</v>
      </c>
      <c r="F555" s="18">
        <v>88632405.719999999</v>
      </c>
      <c r="G555" s="18">
        <f t="shared" si="130"/>
        <v>41662867.339999996</v>
      </c>
      <c r="H555" s="18">
        <f t="shared" si="131"/>
        <v>-12199480.719999999</v>
      </c>
      <c r="I555" s="19">
        <f t="shared" si="132"/>
        <v>88.701888025666392</v>
      </c>
      <c r="J555" s="19">
        <f t="shared" si="133"/>
        <v>115.96102820872025</v>
      </c>
      <c r="K555" s="19">
        <f t="shared" si="134"/>
        <v>62.310273229213017</v>
      </c>
    </row>
    <row r="556" spans="1:11" x14ac:dyDescent="0.2">
      <c r="A556" s="24" t="s">
        <v>48</v>
      </c>
      <c r="B556" s="17" t="s">
        <v>49</v>
      </c>
      <c r="C556" s="18">
        <v>46969538.380000003</v>
      </c>
      <c r="D556" s="18">
        <v>142243648</v>
      </c>
      <c r="E556" s="18">
        <v>76432925</v>
      </c>
      <c r="F556" s="18">
        <v>88632405.719999999</v>
      </c>
      <c r="G556" s="18">
        <f t="shared" si="130"/>
        <v>41662867.339999996</v>
      </c>
      <c r="H556" s="18">
        <f t="shared" si="131"/>
        <v>-12199480.719999999</v>
      </c>
      <c r="I556" s="19">
        <f t="shared" si="132"/>
        <v>88.701888025666392</v>
      </c>
      <c r="J556" s="19">
        <f t="shared" si="133"/>
        <v>115.96102820872025</v>
      </c>
      <c r="K556" s="19">
        <f t="shared" si="134"/>
        <v>62.310273229213017</v>
      </c>
    </row>
    <row r="557" spans="1:11" ht="25.5" x14ac:dyDescent="0.2">
      <c r="A557" s="23" t="s">
        <v>52</v>
      </c>
      <c r="B557" s="17" t="s">
        <v>53</v>
      </c>
      <c r="C557" s="18">
        <v>9647742.3900000006</v>
      </c>
      <c r="D557" s="18">
        <v>15171961</v>
      </c>
      <c r="E557" s="18">
        <v>10660600</v>
      </c>
      <c r="F557" s="18">
        <v>10440803.140000001</v>
      </c>
      <c r="G557" s="18">
        <f t="shared" si="130"/>
        <v>793060.75</v>
      </c>
      <c r="H557" s="18">
        <f t="shared" si="131"/>
        <v>219796.8599999994</v>
      </c>
      <c r="I557" s="19">
        <f t="shared" si="132"/>
        <v>8.2201692161890207</v>
      </c>
      <c r="J557" s="19">
        <f t="shared" si="133"/>
        <v>97.93823180684015</v>
      </c>
      <c r="K557" s="19">
        <f t="shared" si="134"/>
        <v>68.816438033290495</v>
      </c>
    </row>
    <row r="558" spans="1:11" ht="51" x14ac:dyDescent="0.2">
      <c r="A558" s="24" t="s">
        <v>160</v>
      </c>
      <c r="B558" s="17" t="s">
        <v>161</v>
      </c>
      <c r="C558" s="18">
        <v>9647742.3900000006</v>
      </c>
      <c r="D558" s="18">
        <v>15171961</v>
      </c>
      <c r="E558" s="18">
        <v>10660600</v>
      </c>
      <c r="F558" s="18">
        <v>10440803.140000001</v>
      </c>
      <c r="G558" s="18">
        <f t="shared" si="130"/>
        <v>793060.75</v>
      </c>
      <c r="H558" s="18">
        <f t="shared" si="131"/>
        <v>219796.8599999994</v>
      </c>
      <c r="I558" s="19">
        <f t="shared" si="132"/>
        <v>8.2201692161890207</v>
      </c>
      <c r="J558" s="19">
        <f t="shared" si="133"/>
        <v>97.93823180684015</v>
      </c>
      <c r="K558" s="19">
        <f t="shared" si="134"/>
        <v>68.816438033290495</v>
      </c>
    </row>
    <row r="559" spans="1:11" ht="38.25" x14ac:dyDescent="0.2">
      <c r="A559" s="25" t="s">
        <v>162</v>
      </c>
      <c r="B559" s="17" t="s">
        <v>163</v>
      </c>
      <c r="C559" s="18">
        <v>350478.93</v>
      </c>
      <c r="D559" s="18">
        <v>1200255</v>
      </c>
      <c r="E559" s="18">
        <v>719187</v>
      </c>
      <c r="F559" s="18">
        <v>527720.78</v>
      </c>
      <c r="G559" s="18">
        <f t="shared" si="130"/>
        <v>177241.85000000003</v>
      </c>
      <c r="H559" s="18">
        <f t="shared" si="131"/>
        <v>191466.21999999997</v>
      </c>
      <c r="I559" s="19">
        <f t="shared" si="132"/>
        <v>50.571328210800004</v>
      </c>
      <c r="J559" s="19">
        <f t="shared" si="133"/>
        <v>73.37740810109193</v>
      </c>
      <c r="K559" s="19">
        <f t="shared" si="134"/>
        <v>43.967388596589899</v>
      </c>
    </row>
    <row r="560" spans="1:11" ht="63.75" x14ac:dyDescent="0.2">
      <c r="A560" s="25" t="s">
        <v>254</v>
      </c>
      <c r="B560" s="17" t="s">
        <v>255</v>
      </c>
      <c r="C560" s="18">
        <v>9297263.4600000009</v>
      </c>
      <c r="D560" s="18">
        <v>13971706</v>
      </c>
      <c r="E560" s="18">
        <v>9941413</v>
      </c>
      <c r="F560" s="18">
        <v>9913082.3599999994</v>
      </c>
      <c r="G560" s="18">
        <f t="shared" si="130"/>
        <v>615818.89999999851</v>
      </c>
      <c r="H560" s="18">
        <f t="shared" si="131"/>
        <v>28330.640000000596</v>
      </c>
      <c r="I560" s="19">
        <f t="shared" si="132"/>
        <v>6.6236576240897165</v>
      </c>
      <c r="J560" s="19">
        <f t="shared" si="133"/>
        <v>99.715024011174265</v>
      </c>
      <c r="K560" s="19">
        <f t="shared" si="134"/>
        <v>70.951123363174119</v>
      </c>
    </row>
    <row r="561" spans="1:11" x14ac:dyDescent="0.2">
      <c r="A561" s="22" t="s">
        <v>60</v>
      </c>
      <c r="B561" s="17" t="s">
        <v>61</v>
      </c>
      <c r="C561" s="18">
        <v>36175978.159999996</v>
      </c>
      <c r="D561" s="18">
        <v>39928370</v>
      </c>
      <c r="E561" s="18">
        <v>29213814</v>
      </c>
      <c r="F561" s="18">
        <v>34777287.140000001</v>
      </c>
      <c r="G561" s="18">
        <f t="shared" si="130"/>
        <v>-1398691.0199999958</v>
      </c>
      <c r="H561" s="18">
        <f t="shared" si="131"/>
        <v>-5563473.1400000006</v>
      </c>
      <c r="I561" s="19">
        <f t="shared" si="132"/>
        <v>-3.8663530086562758</v>
      </c>
      <c r="J561" s="19">
        <f t="shared" si="133"/>
        <v>119.04398083728471</v>
      </c>
      <c r="K561" s="19">
        <f t="shared" si="134"/>
        <v>87.099190725792226</v>
      </c>
    </row>
    <row r="562" spans="1:11" x14ac:dyDescent="0.2">
      <c r="A562" s="23" t="s">
        <v>195</v>
      </c>
      <c r="B562" s="17" t="s">
        <v>196</v>
      </c>
      <c r="C562" s="18">
        <v>36175978.159999996</v>
      </c>
      <c r="D562" s="18">
        <v>39928370</v>
      </c>
      <c r="E562" s="18">
        <v>29213814</v>
      </c>
      <c r="F562" s="18">
        <v>34777287.140000001</v>
      </c>
      <c r="G562" s="18">
        <f t="shared" si="130"/>
        <v>-1398691.0199999958</v>
      </c>
      <c r="H562" s="18">
        <f t="shared" si="131"/>
        <v>-5563473.1400000006</v>
      </c>
      <c r="I562" s="19">
        <f t="shared" si="132"/>
        <v>-3.8663530086562758</v>
      </c>
      <c r="J562" s="19">
        <f t="shared" si="133"/>
        <v>119.04398083728471</v>
      </c>
      <c r="K562" s="19">
        <f t="shared" si="134"/>
        <v>87.099190725792226</v>
      </c>
    </row>
    <row r="563" spans="1:11" ht="51" x14ac:dyDescent="0.2">
      <c r="A563" s="24" t="s">
        <v>306</v>
      </c>
      <c r="B563" s="17" t="s">
        <v>307</v>
      </c>
      <c r="C563" s="18">
        <v>36175978.159999996</v>
      </c>
      <c r="D563" s="18">
        <v>39928370</v>
      </c>
      <c r="E563" s="18">
        <v>29213814</v>
      </c>
      <c r="F563" s="18">
        <v>34777287.140000001</v>
      </c>
      <c r="G563" s="18">
        <f t="shared" si="130"/>
        <v>-1398691.0199999958</v>
      </c>
      <c r="H563" s="18">
        <f t="shared" si="131"/>
        <v>-5563473.1400000006</v>
      </c>
      <c r="I563" s="19">
        <f t="shared" si="132"/>
        <v>-3.8663530086562758</v>
      </c>
      <c r="J563" s="19">
        <f t="shared" si="133"/>
        <v>119.04398083728471</v>
      </c>
      <c r="K563" s="19">
        <f t="shared" si="134"/>
        <v>87.099190725792226</v>
      </c>
    </row>
    <row r="564" spans="1:11" ht="38.25" x14ac:dyDescent="0.2">
      <c r="A564" s="25" t="s">
        <v>308</v>
      </c>
      <c r="B564" s="17" t="s">
        <v>309</v>
      </c>
      <c r="C564" s="18">
        <v>28924369.199999999</v>
      </c>
      <c r="D564" s="18">
        <v>37592555</v>
      </c>
      <c r="E564" s="18">
        <v>27170919</v>
      </c>
      <c r="F564" s="18">
        <v>34047714.329999998</v>
      </c>
      <c r="G564" s="18">
        <f t="shared" si="130"/>
        <v>5123345.129999999</v>
      </c>
      <c r="H564" s="18">
        <f t="shared" si="131"/>
        <v>-6876795.3299999982</v>
      </c>
      <c r="I564" s="19">
        <f t="shared" si="132"/>
        <v>17.712901859930625</v>
      </c>
      <c r="J564" s="19">
        <f t="shared" si="133"/>
        <v>125.3093954238353</v>
      </c>
      <c r="K564" s="19">
        <f t="shared" si="134"/>
        <v>90.570365142778925</v>
      </c>
    </row>
    <row r="565" spans="1:11" ht="63.75" x14ac:dyDescent="0.2">
      <c r="A565" s="25" t="s">
        <v>310</v>
      </c>
      <c r="B565" s="17" t="s">
        <v>311</v>
      </c>
      <c r="C565" s="18">
        <v>7251608.96</v>
      </c>
      <c r="D565" s="18">
        <v>2335815</v>
      </c>
      <c r="E565" s="18">
        <v>2042895</v>
      </c>
      <c r="F565" s="18">
        <v>729572.81</v>
      </c>
      <c r="G565" s="18">
        <f t="shared" si="130"/>
        <v>-6522036.1500000004</v>
      </c>
      <c r="H565" s="18">
        <f t="shared" si="131"/>
        <v>1313322.19</v>
      </c>
      <c r="I565" s="19">
        <f t="shared" si="132"/>
        <v>-89.939159515849013</v>
      </c>
      <c r="J565" s="19">
        <f t="shared" si="133"/>
        <v>35.712692527026604</v>
      </c>
      <c r="K565" s="19">
        <f t="shared" si="134"/>
        <v>31.234186354655659</v>
      </c>
    </row>
    <row r="566" spans="1:11" x14ac:dyDescent="0.2">
      <c r="A566" s="16"/>
      <c r="B566" s="17" t="s">
        <v>64</v>
      </c>
      <c r="C566" s="18">
        <v>157373002.06999999</v>
      </c>
      <c r="D566" s="18">
        <v>0</v>
      </c>
      <c r="E566" s="18">
        <v>0</v>
      </c>
      <c r="F566" s="18">
        <v>63529112.729999997</v>
      </c>
      <c r="G566" s="18">
        <f t="shared" si="130"/>
        <v>-93843889.340000004</v>
      </c>
      <c r="H566" s="18">
        <f t="shared" si="131"/>
        <v>-63529112.729999997</v>
      </c>
      <c r="I566" s="19">
        <f t="shared" si="132"/>
        <v>-59.631504836044208</v>
      </c>
      <c r="J566" s="19">
        <f t="shared" si="133"/>
        <v>0</v>
      </c>
      <c r="K566" s="19">
        <f t="shared" si="134"/>
        <v>0</v>
      </c>
    </row>
    <row r="567" spans="1:11" x14ac:dyDescent="0.2">
      <c r="A567" s="16" t="s">
        <v>65</v>
      </c>
      <c r="B567" s="17" t="s">
        <v>66</v>
      </c>
      <c r="C567" s="18">
        <v>-157373002.06999999</v>
      </c>
      <c r="D567" s="18">
        <v>0</v>
      </c>
      <c r="E567" s="18">
        <v>0</v>
      </c>
      <c r="F567" s="18">
        <v>-63529112.729999997</v>
      </c>
      <c r="G567" s="18">
        <f t="shared" si="130"/>
        <v>93843889.340000004</v>
      </c>
      <c r="H567" s="18">
        <f t="shared" si="131"/>
        <v>63529112.729999997</v>
      </c>
      <c r="I567" s="19">
        <f t="shared" si="132"/>
        <v>-59.631504836044208</v>
      </c>
      <c r="J567" s="19">
        <f t="shared" si="133"/>
        <v>0</v>
      </c>
      <c r="K567" s="19">
        <f t="shared" si="134"/>
        <v>0</v>
      </c>
    </row>
    <row r="568" spans="1:11" x14ac:dyDescent="0.2">
      <c r="A568" s="22" t="s">
        <v>67</v>
      </c>
      <c r="B568" s="17" t="s">
        <v>68</v>
      </c>
      <c r="C568" s="18">
        <v>-157373002.06999999</v>
      </c>
      <c r="D568" s="18">
        <v>0</v>
      </c>
      <c r="E568" s="18">
        <v>0</v>
      </c>
      <c r="F568" s="18">
        <v>-63529112.729999997</v>
      </c>
      <c r="G568" s="18">
        <f t="shared" si="130"/>
        <v>93843889.340000004</v>
      </c>
      <c r="H568" s="18">
        <f t="shared" si="131"/>
        <v>63529112.729999997</v>
      </c>
      <c r="I568" s="19">
        <f t="shared" si="132"/>
        <v>-59.631504836044208</v>
      </c>
      <c r="J568" s="19">
        <f t="shared" si="133"/>
        <v>0</v>
      </c>
      <c r="K568" s="19">
        <f t="shared" si="134"/>
        <v>0</v>
      </c>
    </row>
    <row r="569" spans="1:11" ht="25.5" x14ac:dyDescent="0.2">
      <c r="A569" s="36" t="s">
        <v>360</v>
      </c>
      <c r="B569" s="28" t="s">
        <v>361</v>
      </c>
      <c r="C569" s="29"/>
      <c r="D569" s="29"/>
      <c r="E569" s="29"/>
      <c r="F569" s="29"/>
      <c r="G569" s="29"/>
      <c r="H569" s="29"/>
      <c r="I569" s="30"/>
      <c r="J569" s="30"/>
      <c r="K569" s="30"/>
    </row>
    <row r="570" spans="1:11" x14ac:dyDescent="0.2">
      <c r="A570" s="16" t="s">
        <v>26</v>
      </c>
      <c r="B570" s="17" t="s">
        <v>27</v>
      </c>
      <c r="C570" s="18">
        <v>2364178</v>
      </c>
      <c r="D570" s="18">
        <v>5127764</v>
      </c>
      <c r="E570" s="18">
        <v>2394883</v>
      </c>
      <c r="F570" s="18">
        <v>5127764</v>
      </c>
      <c r="G570" s="18">
        <f t="shared" ref="G570:G581" si="135">F570-C570</f>
        <v>2763586</v>
      </c>
      <c r="H570" s="18">
        <f t="shared" ref="H570:H581" si="136">E570-F570</f>
        <v>-2732881</v>
      </c>
      <c r="I570" s="19">
        <f t="shared" ref="I570:I581" si="137">IF(ISERROR(F570/C570),0,F570/C570*100-100)</f>
        <v>116.89415940762498</v>
      </c>
      <c r="J570" s="19">
        <f t="shared" ref="J570:J581" si="138">IF(ISERROR(F570/E570),0,F570/E570*100)</f>
        <v>214.11334081873727</v>
      </c>
      <c r="K570" s="19">
        <f t="shared" ref="K570:K581" si="139">IF(ISERROR(F570/D570),0,F570/D570*100)</f>
        <v>100</v>
      </c>
    </row>
    <row r="571" spans="1:11" x14ac:dyDescent="0.2">
      <c r="A571" s="22" t="s">
        <v>30</v>
      </c>
      <c r="B571" s="17" t="s">
        <v>31</v>
      </c>
      <c r="C571" s="18">
        <v>2364178</v>
      </c>
      <c r="D571" s="18">
        <v>5127764</v>
      </c>
      <c r="E571" s="18">
        <v>2394883</v>
      </c>
      <c r="F571" s="18">
        <v>5127764</v>
      </c>
      <c r="G571" s="18">
        <f t="shared" si="135"/>
        <v>2763586</v>
      </c>
      <c r="H571" s="18">
        <f t="shared" si="136"/>
        <v>-2732881</v>
      </c>
      <c r="I571" s="19">
        <f t="shared" si="137"/>
        <v>116.89415940762498</v>
      </c>
      <c r="J571" s="19">
        <f t="shared" si="138"/>
        <v>214.11334081873727</v>
      </c>
      <c r="K571" s="19">
        <f t="shared" si="139"/>
        <v>100</v>
      </c>
    </row>
    <row r="572" spans="1:11" x14ac:dyDescent="0.2">
      <c r="A572" s="23" t="s">
        <v>32</v>
      </c>
      <c r="B572" s="17" t="s">
        <v>33</v>
      </c>
      <c r="C572" s="18">
        <v>2364178</v>
      </c>
      <c r="D572" s="18">
        <v>5127764</v>
      </c>
      <c r="E572" s="18">
        <v>2394883</v>
      </c>
      <c r="F572" s="18">
        <v>5127764</v>
      </c>
      <c r="G572" s="18">
        <f t="shared" si="135"/>
        <v>2763586</v>
      </c>
      <c r="H572" s="18">
        <f t="shared" si="136"/>
        <v>-2732881</v>
      </c>
      <c r="I572" s="19">
        <f t="shared" si="137"/>
        <v>116.89415940762498</v>
      </c>
      <c r="J572" s="19">
        <f t="shared" si="138"/>
        <v>214.11334081873727</v>
      </c>
      <c r="K572" s="19">
        <f t="shared" si="139"/>
        <v>100</v>
      </c>
    </row>
    <row r="573" spans="1:11" x14ac:dyDescent="0.2">
      <c r="A573" s="16" t="s">
        <v>34</v>
      </c>
      <c r="B573" s="17" t="s">
        <v>35</v>
      </c>
      <c r="C573" s="18">
        <v>735787.9</v>
      </c>
      <c r="D573" s="18">
        <v>5127764</v>
      </c>
      <c r="E573" s="18">
        <v>2394883</v>
      </c>
      <c r="F573" s="18">
        <v>1803970.89</v>
      </c>
      <c r="G573" s="18">
        <f t="shared" si="135"/>
        <v>1068182.9899999998</v>
      </c>
      <c r="H573" s="18">
        <f t="shared" si="136"/>
        <v>590912.1100000001</v>
      </c>
      <c r="I573" s="19">
        <f t="shared" si="137"/>
        <v>145.17539497455721</v>
      </c>
      <c r="J573" s="19">
        <f t="shared" si="138"/>
        <v>75.326055176808211</v>
      </c>
      <c r="K573" s="19">
        <f t="shared" si="139"/>
        <v>35.180458578046881</v>
      </c>
    </row>
    <row r="574" spans="1:11" x14ac:dyDescent="0.2">
      <c r="A574" s="22" t="s">
        <v>36</v>
      </c>
      <c r="B574" s="17" t="s">
        <v>37</v>
      </c>
      <c r="C574" s="18">
        <v>24398.03</v>
      </c>
      <c r="D574" s="18">
        <v>335547</v>
      </c>
      <c r="E574" s="18">
        <v>15000</v>
      </c>
      <c r="F574" s="18">
        <v>50922.85</v>
      </c>
      <c r="G574" s="18">
        <f t="shared" si="135"/>
        <v>26524.82</v>
      </c>
      <c r="H574" s="18">
        <f t="shared" si="136"/>
        <v>-35922.85</v>
      </c>
      <c r="I574" s="19">
        <f t="shared" si="137"/>
        <v>108.71705625413202</v>
      </c>
      <c r="J574" s="19">
        <f t="shared" si="138"/>
        <v>339.48566666666665</v>
      </c>
      <c r="K574" s="19">
        <f t="shared" si="139"/>
        <v>15.176070714385764</v>
      </c>
    </row>
    <row r="575" spans="1:11" x14ac:dyDescent="0.2">
      <c r="A575" s="23" t="s">
        <v>38</v>
      </c>
      <c r="B575" s="17" t="s">
        <v>39</v>
      </c>
      <c r="C575" s="18">
        <v>24398.03</v>
      </c>
      <c r="D575" s="18">
        <v>335547</v>
      </c>
      <c r="E575" s="18">
        <v>15000</v>
      </c>
      <c r="F575" s="18">
        <v>50922.85</v>
      </c>
      <c r="G575" s="18">
        <f t="shared" si="135"/>
        <v>26524.82</v>
      </c>
      <c r="H575" s="18">
        <f t="shared" si="136"/>
        <v>-35922.85</v>
      </c>
      <c r="I575" s="19">
        <f t="shared" si="137"/>
        <v>108.71705625413202</v>
      </c>
      <c r="J575" s="19">
        <f t="shared" si="138"/>
        <v>339.48566666666665</v>
      </c>
      <c r="K575" s="19">
        <f t="shared" si="139"/>
        <v>15.176070714385764</v>
      </c>
    </row>
    <row r="576" spans="1:11" x14ac:dyDescent="0.2">
      <c r="A576" s="24" t="s">
        <v>42</v>
      </c>
      <c r="B576" s="17" t="s">
        <v>43</v>
      </c>
      <c r="C576" s="18">
        <v>24398.03</v>
      </c>
      <c r="D576" s="18">
        <v>335547</v>
      </c>
      <c r="E576" s="18">
        <v>15000</v>
      </c>
      <c r="F576" s="18">
        <v>50922.85</v>
      </c>
      <c r="G576" s="18">
        <f t="shared" si="135"/>
        <v>26524.82</v>
      </c>
      <c r="H576" s="18">
        <f t="shared" si="136"/>
        <v>-35922.85</v>
      </c>
      <c r="I576" s="19">
        <f t="shared" si="137"/>
        <v>108.71705625413202</v>
      </c>
      <c r="J576" s="19">
        <f t="shared" si="138"/>
        <v>339.48566666666665</v>
      </c>
      <c r="K576" s="19">
        <f t="shared" si="139"/>
        <v>15.176070714385764</v>
      </c>
    </row>
    <row r="577" spans="1:11" x14ac:dyDescent="0.2">
      <c r="A577" s="22" t="s">
        <v>60</v>
      </c>
      <c r="B577" s="17" t="s">
        <v>61</v>
      </c>
      <c r="C577" s="18">
        <v>711389.87</v>
      </c>
      <c r="D577" s="18">
        <v>4792217</v>
      </c>
      <c r="E577" s="18">
        <v>2379883</v>
      </c>
      <c r="F577" s="18">
        <v>1753048.04</v>
      </c>
      <c r="G577" s="18">
        <f t="shared" si="135"/>
        <v>1041658.17</v>
      </c>
      <c r="H577" s="18">
        <f t="shared" si="136"/>
        <v>626834.96</v>
      </c>
      <c r="I577" s="19">
        <f t="shared" si="137"/>
        <v>146.42578056389812</v>
      </c>
      <c r="J577" s="19">
        <f t="shared" si="138"/>
        <v>73.661101827274706</v>
      </c>
      <c r="K577" s="19">
        <f t="shared" si="139"/>
        <v>36.581148975515923</v>
      </c>
    </row>
    <row r="578" spans="1:11" x14ac:dyDescent="0.2">
      <c r="A578" s="23" t="s">
        <v>62</v>
      </c>
      <c r="B578" s="17" t="s">
        <v>63</v>
      </c>
      <c r="C578" s="18">
        <v>711389.87</v>
      </c>
      <c r="D578" s="18">
        <v>4792217</v>
      </c>
      <c r="E578" s="18">
        <v>2379883</v>
      </c>
      <c r="F578" s="18">
        <v>1753048.04</v>
      </c>
      <c r="G578" s="18">
        <f t="shared" si="135"/>
        <v>1041658.17</v>
      </c>
      <c r="H578" s="18">
        <f t="shared" si="136"/>
        <v>626834.96</v>
      </c>
      <c r="I578" s="19">
        <f t="shared" si="137"/>
        <v>146.42578056389812</v>
      </c>
      <c r="J578" s="19">
        <f t="shared" si="138"/>
        <v>73.661101827274706</v>
      </c>
      <c r="K578" s="19">
        <f t="shared" si="139"/>
        <v>36.581148975515923</v>
      </c>
    </row>
    <row r="579" spans="1:11" x14ac:dyDescent="0.2">
      <c r="A579" s="16"/>
      <c r="B579" s="17" t="s">
        <v>64</v>
      </c>
      <c r="C579" s="18">
        <v>1628390.1</v>
      </c>
      <c r="D579" s="18">
        <v>0</v>
      </c>
      <c r="E579" s="18">
        <v>0</v>
      </c>
      <c r="F579" s="18">
        <v>3323793.11</v>
      </c>
      <c r="G579" s="18">
        <f t="shared" si="135"/>
        <v>1695403.0099999998</v>
      </c>
      <c r="H579" s="18">
        <f t="shared" si="136"/>
        <v>-3323793.11</v>
      </c>
      <c r="I579" s="19">
        <f t="shared" si="137"/>
        <v>104.11528601162581</v>
      </c>
      <c r="J579" s="19">
        <f t="shared" si="138"/>
        <v>0</v>
      </c>
      <c r="K579" s="19">
        <f t="shared" si="139"/>
        <v>0</v>
      </c>
    </row>
    <row r="580" spans="1:11" x14ac:dyDescent="0.2">
      <c r="A580" s="16" t="s">
        <v>65</v>
      </c>
      <c r="B580" s="17" t="s">
        <v>66</v>
      </c>
      <c r="C580" s="18">
        <v>-1628390.1</v>
      </c>
      <c r="D580" s="18">
        <v>0</v>
      </c>
      <c r="E580" s="18">
        <v>0</v>
      </c>
      <c r="F580" s="18">
        <v>-3323793.11</v>
      </c>
      <c r="G580" s="18">
        <f t="shared" si="135"/>
        <v>-1695403.0099999998</v>
      </c>
      <c r="H580" s="18">
        <f t="shared" si="136"/>
        <v>3323793.11</v>
      </c>
      <c r="I580" s="19">
        <f t="shared" si="137"/>
        <v>104.11528601162581</v>
      </c>
      <c r="J580" s="19">
        <f t="shared" si="138"/>
        <v>0</v>
      </c>
      <c r="K580" s="19">
        <f t="shared" si="139"/>
        <v>0</v>
      </c>
    </row>
    <row r="581" spans="1:11" x14ac:dyDescent="0.2">
      <c r="A581" s="22" t="s">
        <v>67</v>
      </c>
      <c r="B581" s="17" t="s">
        <v>68</v>
      </c>
      <c r="C581" s="18">
        <v>-1628390.1</v>
      </c>
      <c r="D581" s="18">
        <v>0</v>
      </c>
      <c r="E581" s="18">
        <v>0</v>
      </c>
      <c r="F581" s="18">
        <v>-3323793.11</v>
      </c>
      <c r="G581" s="18">
        <f t="shared" si="135"/>
        <v>-1695403.0099999998</v>
      </c>
      <c r="H581" s="18">
        <f t="shared" si="136"/>
        <v>3323793.11</v>
      </c>
      <c r="I581" s="19">
        <f t="shared" si="137"/>
        <v>104.11528601162581</v>
      </c>
      <c r="J581" s="19">
        <f t="shared" si="138"/>
        <v>0</v>
      </c>
      <c r="K581" s="19">
        <f t="shared" si="139"/>
        <v>0</v>
      </c>
    </row>
    <row r="582" spans="1:11" ht="25.5" x14ac:dyDescent="0.2">
      <c r="A582" s="27" t="s">
        <v>116</v>
      </c>
      <c r="B582" s="28" t="s">
        <v>117</v>
      </c>
      <c r="C582" s="29"/>
      <c r="D582" s="29"/>
      <c r="E582" s="29"/>
      <c r="F582" s="29"/>
      <c r="G582" s="29"/>
      <c r="H582" s="29"/>
      <c r="I582" s="30"/>
      <c r="J582" s="30"/>
      <c r="K582" s="30"/>
    </row>
    <row r="583" spans="1:11" x14ac:dyDescent="0.2">
      <c r="A583" s="16" t="s">
        <v>26</v>
      </c>
      <c r="B583" s="17" t="s">
        <v>27</v>
      </c>
      <c r="C583" s="18">
        <v>20186635</v>
      </c>
      <c r="D583" s="18">
        <v>21610514</v>
      </c>
      <c r="E583" s="18">
        <v>8228793</v>
      </c>
      <c r="F583" s="18">
        <v>21610514</v>
      </c>
      <c r="G583" s="18">
        <f t="shared" ref="G583:G605" si="140">F583-C583</f>
        <v>1423879</v>
      </c>
      <c r="H583" s="18">
        <f t="shared" ref="H583:H605" si="141">E583-F583</f>
        <v>-13381721</v>
      </c>
      <c r="I583" s="19">
        <f t="shared" ref="I583:I605" si="142">IF(ISERROR(F583/C583),0,F583/C583*100-100)</f>
        <v>7.0535728218199694</v>
      </c>
      <c r="J583" s="19">
        <f t="shared" ref="J583:J605" si="143">IF(ISERROR(F583/E583),0,F583/E583*100)</f>
        <v>262.620702696009</v>
      </c>
      <c r="K583" s="19">
        <f t="shared" ref="K583:K605" si="144">IF(ISERROR(F583/D583),0,F583/D583*100)</f>
        <v>100</v>
      </c>
    </row>
    <row r="584" spans="1:11" x14ac:dyDescent="0.2">
      <c r="A584" s="22" t="s">
        <v>30</v>
      </c>
      <c r="B584" s="17" t="s">
        <v>31</v>
      </c>
      <c r="C584" s="18">
        <v>20186635</v>
      </c>
      <c r="D584" s="18">
        <v>21610514</v>
      </c>
      <c r="E584" s="18">
        <v>8228793</v>
      </c>
      <c r="F584" s="18">
        <v>21610514</v>
      </c>
      <c r="G584" s="18">
        <f t="shared" si="140"/>
        <v>1423879</v>
      </c>
      <c r="H584" s="18">
        <f t="shared" si="141"/>
        <v>-13381721</v>
      </c>
      <c r="I584" s="19">
        <f t="shared" si="142"/>
        <v>7.0535728218199694</v>
      </c>
      <c r="J584" s="19">
        <f t="shared" si="143"/>
        <v>262.620702696009</v>
      </c>
      <c r="K584" s="19">
        <f t="shared" si="144"/>
        <v>100</v>
      </c>
    </row>
    <row r="585" spans="1:11" x14ac:dyDescent="0.2">
      <c r="A585" s="23" t="s">
        <v>32</v>
      </c>
      <c r="B585" s="17" t="s">
        <v>33</v>
      </c>
      <c r="C585" s="18">
        <v>20186635</v>
      </c>
      <c r="D585" s="18">
        <v>21610514</v>
      </c>
      <c r="E585" s="18">
        <v>8228793</v>
      </c>
      <c r="F585" s="18">
        <v>21610514</v>
      </c>
      <c r="G585" s="18">
        <f t="shared" si="140"/>
        <v>1423879</v>
      </c>
      <c r="H585" s="18">
        <f t="shared" si="141"/>
        <v>-13381721</v>
      </c>
      <c r="I585" s="19">
        <f t="shared" si="142"/>
        <v>7.0535728218199694</v>
      </c>
      <c r="J585" s="19">
        <f t="shared" si="143"/>
        <v>262.620702696009</v>
      </c>
      <c r="K585" s="19">
        <f t="shared" si="144"/>
        <v>100</v>
      </c>
    </row>
    <row r="586" spans="1:11" x14ac:dyDescent="0.2">
      <c r="A586" s="16" t="s">
        <v>34</v>
      </c>
      <c r="B586" s="17" t="s">
        <v>35</v>
      </c>
      <c r="C586" s="18">
        <v>7594228.8200000003</v>
      </c>
      <c r="D586" s="18">
        <v>21610514</v>
      </c>
      <c r="E586" s="18">
        <v>8228793</v>
      </c>
      <c r="F586" s="18">
        <v>11958620.279999999</v>
      </c>
      <c r="G586" s="18">
        <f t="shared" si="140"/>
        <v>4364391.459999999</v>
      </c>
      <c r="H586" s="18">
        <f t="shared" si="141"/>
        <v>-3729827.2799999993</v>
      </c>
      <c r="I586" s="19">
        <f t="shared" si="142"/>
        <v>57.469844054554045</v>
      </c>
      <c r="J586" s="19">
        <f t="shared" si="143"/>
        <v>145.3265415717712</v>
      </c>
      <c r="K586" s="19">
        <f t="shared" si="144"/>
        <v>55.337046957791003</v>
      </c>
    </row>
    <row r="587" spans="1:11" x14ac:dyDescent="0.2">
      <c r="A587" s="22" t="s">
        <v>36</v>
      </c>
      <c r="B587" s="17" t="s">
        <v>37</v>
      </c>
      <c r="C587" s="18">
        <v>7403345.9900000002</v>
      </c>
      <c r="D587" s="18">
        <v>21176384</v>
      </c>
      <c r="E587" s="18">
        <v>8166181</v>
      </c>
      <c r="F587" s="18">
        <v>11726509.380000001</v>
      </c>
      <c r="G587" s="18">
        <f t="shared" si="140"/>
        <v>4323163.3900000006</v>
      </c>
      <c r="H587" s="18">
        <f t="shared" si="141"/>
        <v>-3560328.3800000008</v>
      </c>
      <c r="I587" s="19">
        <f t="shared" si="142"/>
        <v>58.394723086553995</v>
      </c>
      <c r="J587" s="19">
        <f t="shared" si="143"/>
        <v>143.59845048744327</v>
      </c>
      <c r="K587" s="19">
        <f t="shared" si="144"/>
        <v>55.375409607230395</v>
      </c>
    </row>
    <row r="588" spans="1:11" x14ac:dyDescent="0.2">
      <c r="A588" s="23" t="s">
        <v>38</v>
      </c>
      <c r="B588" s="17" t="s">
        <v>39</v>
      </c>
      <c r="C588" s="18">
        <v>627486.11</v>
      </c>
      <c r="D588" s="18">
        <v>1647084</v>
      </c>
      <c r="E588" s="18">
        <v>502338</v>
      </c>
      <c r="F588" s="18">
        <v>683542</v>
      </c>
      <c r="G588" s="18">
        <f t="shared" si="140"/>
        <v>56055.890000000014</v>
      </c>
      <c r="H588" s="18">
        <f t="shared" si="141"/>
        <v>-181204</v>
      </c>
      <c r="I588" s="19">
        <f t="shared" si="142"/>
        <v>8.9334073068167328</v>
      </c>
      <c r="J588" s="19">
        <f t="shared" si="143"/>
        <v>136.07212673538532</v>
      </c>
      <c r="K588" s="19">
        <f t="shared" si="144"/>
        <v>41.500129926585409</v>
      </c>
    </row>
    <row r="589" spans="1:11" x14ac:dyDescent="0.2">
      <c r="A589" s="24" t="s">
        <v>40</v>
      </c>
      <c r="B589" s="17" t="s">
        <v>41</v>
      </c>
      <c r="C589" s="18">
        <v>532264.55000000005</v>
      </c>
      <c r="D589" s="18">
        <v>1078500</v>
      </c>
      <c r="E589" s="18">
        <v>347338</v>
      </c>
      <c r="F589" s="18">
        <v>551397.88</v>
      </c>
      <c r="G589" s="18">
        <f t="shared" si="140"/>
        <v>19133.329999999958</v>
      </c>
      <c r="H589" s="18">
        <f t="shared" si="141"/>
        <v>-204059.88</v>
      </c>
      <c r="I589" s="19">
        <f t="shared" si="142"/>
        <v>3.5947030475728496</v>
      </c>
      <c r="J589" s="19">
        <f t="shared" si="143"/>
        <v>158.74965595471846</v>
      </c>
      <c r="K589" s="19">
        <f t="shared" si="144"/>
        <v>51.126368103847938</v>
      </c>
    </row>
    <row r="590" spans="1:11" x14ac:dyDescent="0.2">
      <c r="A590" s="24" t="s">
        <v>42</v>
      </c>
      <c r="B590" s="17" t="s">
        <v>43</v>
      </c>
      <c r="C590" s="18">
        <v>95221.56</v>
      </c>
      <c r="D590" s="18">
        <v>568584</v>
      </c>
      <c r="E590" s="18">
        <v>155000</v>
      </c>
      <c r="F590" s="18">
        <v>132144.12</v>
      </c>
      <c r="G590" s="18">
        <f t="shared" si="140"/>
        <v>36922.559999999998</v>
      </c>
      <c r="H590" s="18">
        <f t="shared" si="141"/>
        <v>22855.880000000005</v>
      </c>
      <c r="I590" s="19">
        <f t="shared" si="142"/>
        <v>38.775420188453126</v>
      </c>
      <c r="J590" s="19">
        <f t="shared" si="143"/>
        <v>85.254270967741931</v>
      </c>
      <c r="K590" s="19">
        <f t="shared" si="144"/>
        <v>23.240914271242243</v>
      </c>
    </row>
    <row r="591" spans="1:11" x14ac:dyDescent="0.2">
      <c r="A591" s="25" t="s">
        <v>44</v>
      </c>
      <c r="B591" s="17" t="s">
        <v>45</v>
      </c>
      <c r="C591" s="18">
        <v>3065.58</v>
      </c>
      <c r="D591" s="18">
        <v>0</v>
      </c>
      <c r="E591" s="18">
        <v>0</v>
      </c>
      <c r="F591" s="18">
        <v>5134.37</v>
      </c>
      <c r="G591" s="18">
        <f t="shared" si="140"/>
        <v>2068.79</v>
      </c>
      <c r="H591" s="18">
        <f t="shared" si="141"/>
        <v>-5134.37</v>
      </c>
      <c r="I591" s="19">
        <f t="shared" si="142"/>
        <v>67.484456448698126</v>
      </c>
      <c r="J591" s="19">
        <f t="shared" si="143"/>
        <v>0</v>
      </c>
      <c r="K591" s="19">
        <f t="shared" si="144"/>
        <v>0</v>
      </c>
    </row>
    <row r="592" spans="1:11" x14ac:dyDescent="0.2">
      <c r="A592" s="23" t="s">
        <v>46</v>
      </c>
      <c r="B592" s="17" t="s">
        <v>47</v>
      </c>
      <c r="C592" s="18">
        <v>1454354.3</v>
      </c>
      <c r="D592" s="18">
        <v>3957945</v>
      </c>
      <c r="E592" s="18">
        <v>1671355</v>
      </c>
      <c r="F592" s="18">
        <v>3465033.7</v>
      </c>
      <c r="G592" s="18">
        <f t="shared" si="140"/>
        <v>2010679.4000000001</v>
      </c>
      <c r="H592" s="18">
        <f t="shared" si="141"/>
        <v>-1793678.7000000002</v>
      </c>
      <c r="I592" s="19">
        <f t="shared" si="142"/>
        <v>138.25237770466248</v>
      </c>
      <c r="J592" s="19">
        <f t="shared" si="143"/>
        <v>207.31883411962153</v>
      </c>
      <c r="K592" s="19">
        <f t="shared" si="144"/>
        <v>87.546282224740366</v>
      </c>
    </row>
    <row r="593" spans="1:11" x14ac:dyDescent="0.2">
      <c r="A593" s="24" t="s">
        <v>48</v>
      </c>
      <c r="B593" s="17" t="s">
        <v>49</v>
      </c>
      <c r="C593" s="18">
        <v>1454354.3</v>
      </c>
      <c r="D593" s="18">
        <v>3957945</v>
      </c>
      <c r="E593" s="18">
        <v>1671355</v>
      </c>
      <c r="F593" s="18">
        <v>3465033.7</v>
      </c>
      <c r="G593" s="18">
        <f t="shared" si="140"/>
        <v>2010679.4000000001</v>
      </c>
      <c r="H593" s="18">
        <f t="shared" si="141"/>
        <v>-1793678.7000000002</v>
      </c>
      <c r="I593" s="19">
        <f t="shared" si="142"/>
        <v>138.25237770466248</v>
      </c>
      <c r="J593" s="19">
        <f t="shared" si="143"/>
        <v>207.31883411962153</v>
      </c>
      <c r="K593" s="19">
        <f t="shared" si="144"/>
        <v>87.546282224740366</v>
      </c>
    </row>
    <row r="594" spans="1:11" ht="25.5" x14ac:dyDescent="0.2">
      <c r="A594" s="23" t="s">
        <v>52</v>
      </c>
      <c r="B594" s="17" t="s">
        <v>53</v>
      </c>
      <c r="C594" s="18">
        <v>5321505.58</v>
      </c>
      <c r="D594" s="18">
        <v>15571355</v>
      </c>
      <c r="E594" s="18">
        <v>5992488</v>
      </c>
      <c r="F594" s="18">
        <v>7577933.6799999997</v>
      </c>
      <c r="G594" s="18">
        <f t="shared" si="140"/>
        <v>2256428.0999999996</v>
      </c>
      <c r="H594" s="18">
        <f t="shared" si="141"/>
        <v>-1585445.6799999997</v>
      </c>
      <c r="I594" s="19">
        <f t="shared" si="142"/>
        <v>42.402062087098301</v>
      </c>
      <c r="J594" s="19">
        <f t="shared" si="143"/>
        <v>126.45721910498611</v>
      </c>
      <c r="K594" s="19">
        <f t="shared" si="144"/>
        <v>48.665859072636906</v>
      </c>
    </row>
    <row r="595" spans="1:11" ht="51" x14ac:dyDescent="0.2">
      <c r="A595" s="24" t="s">
        <v>160</v>
      </c>
      <c r="B595" s="17" t="s">
        <v>161</v>
      </c>
      <c r="C595" s="18">
        <v>5321505.58</v>
      </c>
      <c r="D595" s="18">
        <v>15571355</v>
      </c>
      <c r="E595" s="18">
        <v>5992488</v>
      </c>
      <c r="F595" s="18">
        <v>7577933.6799999997</v>
      </c>
      <c r="G595" s="18">
        <f t="shared" si="140"/>
        <v>2256428.0999999996</v>
      </c>
      <c r="H595" s="18">
        <f t="shared" si="141"/>
        <v>-1585445.6799999997</v>
      </c>
      <c r="I595" s="19">
        <f t="shared" si="142"/>
        <v>42.402062087098301</v>
      </c>
      <c r="J595" s="19">
        <f t="shared" si="143"/>
        <v>126.45721910498611</v>
      </c>
      <c r="K595" s="19">
        <f t="shared" si="144"/>
        <v>48.665859072636906</v>
      </c>
    </row>
    <row r="596" spans="1:11" ht="38.25" x14ac:dyDescent="0.2">
      <c r="A596" s="25" t="s">
        <v>162</v>
      </c>
      <c r="B596" s="17" t="s">
        <v>163</v>
      </c>
      <c r="C596" s="18">
        <v>1441459.17</v>
      </c>
      <c r="D596" s="18">
        <v>5867710</v>
      </c>
      <c r="E596" s="18">
        <v>1391221</v>
      </c>
      <c r="F596" s="18">
        <v>2160311.88</v>
      </c>
      <c r="G596" s="18">
        <f t="shared" si="140"/>
        <v>718852.71</v>
      </c>
      <c r="H596" s="18">
        <f t="shared" si="141"/>
        <v>-769090.87999999989</v>
      </c>
      <c r="I596" s="19">
        <f t="shared" si="142"/>
        <v>49.869793398310406</v>
      </c>
      <c r="J596" s="19">
        <f t="shared" si="143"/>
        <v>155.2817187204621</v>
      </c>
      <c r="K596" s="19">
        <f t="shared" si="144"/>
        <v>36.816950394617322</v>
      </c>
    </row>
    <row r="597" spans="1:11" ht="63.75" x14ac:dyDescent="0.2">
      <c r="A597" s="25" t="s">
        <v>254</v>
      </c>
      <c r="B597" s="17" t="s">
        <v>255</v>
      </c>
      <c r="C597" s="18">
        <v>3880046.41</v>
      </c>
      <c r="D597" s="18">
        <v>9703645</v>
      </c>
      <c r="E597" s="18">
        <v>4601267</v>
      </c>
      <c r="F597" s="18">
        <v>5417621.7999999998</v>
      </c>
      <c r="G597" s="18">
        <f t="shared" si="140"/>
        <v>1537575.3899999997</v>
      </c>
      <c r="H597" s="18">
        <f t="shared" si="141"/>
        <v>-816354.79999999981</v>
      </c>
      <c r="I597" s="19">
        <f t="shared" si="142"/>
        <v>39.62775769993948</v>
      </c>
      <c r="J597" s="19">
        <f t="shared" si="143"/>
        <v>117.74195672626691</v>
      </c>
      <c r="K597" s="19">
        <f t="shared" si="144"/>
        <v>55.830791419100755</v>
      </c>
    </row>
    <row r="598" spans="1:11" x14ac:dyDescent="0.2">
      <c r="A598" s="22" t="s">
        <v>60</v>
      </c>
      <c r="B598" s="17" t="s">
        <v>61</v>
      </c>
      <c r="C598" s="18">
        <v>190882.83</v>
      </c>
      <c r="D598" s="18">
        <v>434130</v>
      </c>
      <c r="E598" s="18">
        <v>62612</v>
      </c>
      <c r="F598" s="18">
        <v>232110.9</v>
      </c>
      <c r="G598" s="18">
        <f t="shared" si="140"/>
        <v>41228.070000000007</v>
      </c>
      <c r="H598" s="18">
        <f t="shared" si="141"/>
        <v>-169498.9</v>
      </c>
      <c r="I598" s="19">
        <f t="shared" si="142"/>
        <v>21.598626759672413</v>
      </c>
      <c r="J598" s="19">
        <f t="shared" si="143"/>
        <v>370.71312208522329</v>
      </c>
      <c r="K598" s="19">
        <f t="shared" si="144"/>
        <v>53.465759104415724</v>
      </c>
    </row>
    <row r="599" spans="1:11" x14ac:dyDescent="0.2">
      <c r="A599" s="23" t="s">
        <v>62</v>
      </c>
      <c r="B599" s="17" t="s">
        <v>63</v>
      </c>
      <c r="C599" s="18">
        <v>53208.45</v>
      </c>
      <c r="D599" s="18">
        <v>17000</v>
      </c>
      <c r="E599" s="18">
        <v>7000</v>
      </c>
      <c r="F599" s="18">
        <v>10854.6</v>
      </c>
      <c r="G599" s="18">
        <f t="shared" si="140"/>
        <v>-42353.85</v>
      </c>
      <c r="H599" s="18">
        <f t="shared" si="141"/>
        <v>-3854.6000000000004</v>
      </c>
      <c r="I599" s="19">
        <f t="shared" si="142"/>
        <v>-79.599856789664045</v>
      </c>
      <c r="J599" s="19">
        <f t="shared" si="143"/>
        <v>155.06571428571431</v>
      </c>
      <c r="K599" s="19">
        <f t="shared" si="144"/>
        <v>63.850588235294111</v>
      </c>
    </row>
    <row r="600" spans="1:11" x14ac:dyDescent="0.2">
      <c r="A600" s="23" t="s">
        <v>195</v>
      </c>
      <c r="B600" s="17" t="s">
        <v>196</v>
      </c>
      <c r="C600" s="18">
        <v>137674.38</v>
      </c>
      <c r="D600" s="18">
        <v>417130</v>
      </c>
      <c r="E600" s="18">
        <v>55612</v>
      </c>
      <c r="F600" s="18">
        <v>221256.3</v>
      </c>
      <c r="G600" s="18">
        <f t="shared" si="140"/>
        <v>83581.919999999984</v>
      </c>
      <c r="H600" s="18">
        <f t="shared" si="141"/>
        <v>-165644.29999999999</v>
      </c>
      <c r="I600" s="19">
        <f t="shared" si="142"/>
        <v>60.709857563912749</v>
      </c>
      <c r="J600" s="19">
        <f t="shared" si="143"/>
        <v>397.85711716895634</v>
      </c>
      <c r="K600" s="19">
        <f t="shared" si="144"/>
        <v>53.042528708076617</v>
      </c>
    </row>
    <row r="601" spans="1:11" ht="51" x14ac:dyDescent="0.2">
      <c r="A601" s="24" t="s">
        <v>306</v>
      </c>
      <c r="B601" s="17" t="s">
        <v>307</v>
      </c>
      <c r="C601" s="18">
        <v>137674.38</v>
      </c>
      <c r="D601" s="18">
        <v>417130</v>
      </c>
      <c r="E601" s="18">
        <v>55612</v>
      </c>
      <c r="F601" s="18">
        <v>221256.3</v>
      </c>
      <c r="G601" s="18">
        <f t="shared" si="140"/>
        <v>83581.919999999984</v>
      </c>
      <c r="H601" s="18">
        <f t="shared" si="141"/>
        <v>-165644.29999999999</v>
      </c>
      <c r="I601" s="19">
        <f t="shared" si="142"/>
        <v>60.709857563912749</v>
      </c>
      <c r="J601" s="19">
        <f t="shared" si="143"/>
        <v>397.85711716895634</v>
      </c>
      <c r="K601" s="19">
        <f t="shared" si="144"/>
        <v>53.042528708076617</v>
      </c>
    </row>
    <row r="602" spans="1:11" ht="63.75" x14ac:dyDescent="0.2">
      <c r="A602" s="25" t="s">
        <v>310</v>
      </c>
      <c r="B602" s="17" t="s">
        <v>311</v>
      </c>
      <c r="C602" s="18">
        <v>137674.38</v>
      </c>
      <c r="D602" s="18">
        <v>417130</v>
      </c>
      <c r="E602" s="18">
        <v>55612</v>
      </c>
      <c r="F602" s="18">
        <v>221256.3</v>
      </c>
      <c r="G602" s="18">
        <f t="shared" si="140"/>
        <v>83581.919999999984</v>
      </c>
      <c r="H602" s="18">
        <f t="shared" si="141"/>
        <v>-165644.29999999999</v>
      </c>
      <c r="I602" s="19">
        <f t="shared" si="142"/>
        <v>60.709857563912749</v>
      </c>
      <c r="J602" s="19">
        <f t="shared" si="143"/>
        <v>397.85711716895634</v>
      </c>
      <c r="K602" s="19">
        <f t="shared" si="144"/>
        <v>53.042528708076617</v>
      </c>
    </row>
    <row r="603" spans="1:11" x14ac:dyDescent="0.2">
      <c r="A603" s="16"/>
      <c r="B603" s="17" t="s">
        <v>64</v>
      </c>
      <c r="C603" s="18">
        <v>12592406.18</v>
      </c>
      <c r="D603" s="18">
        <v>0</v>
      </c>
      <c r="E603" s="18">
        <v>0</v>
      </c>
      <c r="F603" s="18">
        <v>9651893.7200000007</v>
      </c>
      <c r="G603" s="18">
        <f t="shared" si="140"/>
        <v>-2940512.459999999</v>
      </c>
      <c r="H603" s="18">
        <f t="shared" si="141"/>
        <v>-9651893.7200000007</v>
      </c>
      <c r="I603" s="19">
        <f t="shared" si="142"/>
        <v>-23.351474038935422</v>
      </c>
      <c r="J603" s="19">
        <f t="shared" si="143"/>
        <v>0</v>
      </c>
      <c r="K603" s="19">
        <f t="shared" si="144"/>
        <v>0</v>
      </c>
    </row>
    <row r="604" spans="1:11" x14ac:dyDescent="0.2">
      <c r="A604" s="16" t="s">
        <v>65</v>
      </c>
      <c r="B604" s="17" t="s">
        <v>66</v>
      </c>
      <c r="C604" s="18">
        <v>-12592406.18</v>
      </c>
      <c r="D604" s="18">
        <v>0</v>
      </c>
      <c r="E604" s="18">
        <v>0</v>
      </c>
      <c r="F604" s="18">
        <v>-9651893.7200000007</v>
      </c>
      <c r="G604" s="18">
        <f t="shared" si="140"/>
        <v>2940512.459999999</v>
      </c>
      <c r="H604" s="18">
        <f t="shared" si="141"/>
        <v>9651893.7200000007</v>
      </c>
      <c r="I604" s="19">
        <f t="shared" si="142"/>
        <v>-23.351474038935422</v>
      </c>
      <c r="J604" s="19">
        <f t="shared" si="143"/>
        <v>0</v>
      </c>
      <c r="K604" s="19">
        <f t="shared" si="144"/>
        <v>0</v>
      </c>
    </row>
    <row r="605" spans="1:11" x14ac:dyDescent="0.2">
      <c r="A605" s="22" t="s">
        <v>67</v>
      </c>
      <c r="B605" s="17" t="s">
        <v>68</v>
      </c>
      <c r="C605" s="18">
        <v>-12592406.18</v>
      </c>
      <c r="D605" s="18">
        <v>0</v>
      </c>
      <c r="E605" s="18">
        <v>0</v>
      </c>
      <c r="F605" s="18">
        <v>-9651893.7200000007</v>
      </c>
      <c r="G605" s="18">
        <f t="shared" si="140"/>
        <v>2940512.459999999</v>
      </c>
      <c r="H605" s="18">
        <f t="shared" si="141"/>
        <v>9651893.7200000007</v>
      </c>
      <c r="I605" s="19">
        <f t="shared" si="142"/>
        <v>-23.351474038935422</v>
      </c>
      <c r="J605" s="19">
        <f t="shared" si="143"/>
        <v>0</v>
      </c>
      <c r="K605" s="19">
        <f t="shared" si="144"/>
        <v>0</v>
      </c>
    </row>
    <row r="606" spans="1:11" ht="25.5" x14ac:dyDescent="0.2">
      <c r="A606" s="36" t="s">
        <v>175</v>
      </c>
      <c r="B606" s="28" t="s">
        <v>362</v>
      </c>
      <c r="C606" s="29"/>
      <c r="D606" s="29"/>
      <c r="E606" s="29"/>
      <c r="F606" s="29"/>
      <c r="G606" s="29"/>
      <c r="H606" s="29"/>
      <c r="I606" s="30"/>
      <c r="J606" s="30"/>
      <c r="K606" s="30"/>
    </row>
    <row r="607" spans="1:11" x14ac:dyDescent="0.2">
      <c r="A607" s="16" t="s">
        <v>26</v>
      </c>
      <c r="B607" s="17" t="s">
        <v>27</v>
      </c>
      <c r="C607" s="18">
        <v>17941644</v>
      </c>
      <c r="D607" s="18">
        <v>19946430</v>
      </c>
      <c r="E607" s="18">
        <v>7719455</v>
      </c>
      <c r="F607" s="18">
        <v>19946430</v>
      </c>
      <c r="G607" s="18">
        <f t="shared" ref="G607:G624" si="145">F607-C607</f>
        <v>2004786</v>
      </c>
      <c r="H607" s="18">
        <f t="shared" ref="H607:H624" si="146">E607-F607</f>
        <v>-12226975</v>
      </c>
      <c r="I607" s="19">
        <f t="shared" ref="I607:I624" si="147">IF(ISERROR(F607/C607),0,F607/C607*100-100)</f>
        <v>11.173925867662973</v>
      </c>
      <c r="J607" s="19">
        <f t="shared" ref="J607:J624" si="148">IF(ISERROR(F607/E607),0,F607/E607*100)</f>
        <v>258.39168697790194</v>
      </c>
      <c r="K607" s="19">
        <f t="shared" ref="K607:K624" si="149">IF(ISERROR(F607/D607),0,F607/D607*100)</f>
        <v>100</v>
      </c>
    </row>
    <row r="608" spans="1:11" x14ac:dyDescent="0.2">
      <c r="A608" s="22" t="s">
        <v>30</v>
      </c>
      <c r="B608" s="17" t="s">
        <v>31</v>
      </c>
      <c r="C608" s="18">
        <v>17941644</v>
      </c>
      <c r="D608" s="18">
        <v>19946430</v>
      </c>
      <c r="E608" s="18">
        <v>7719455</v>
      </c>
      <c r="F608" s="18">
        <v>19946430</v>
      </c>
      <c r="G608" s="18">
        <f t="shared" si="145"/>
        <v>2004786</v>
      </c>
      <c r="H608" s="18">
        <f t="shared" si="146"/>
        <v>-12226975</v>
      </c>
      <c r="I608" s="19">
        <f t="shared" si="147"/>
        <v>11.173925867662973</v>
      </c>
      <c r="J608" s="19">
        <f t="shared" si="148"/>
        <v>258.39168697790194</v>
      </c>
      <c r="K608" s="19">
        <f t="shared" si="149"/>
        <v>100</v>
      </c>
    </row>
    <row r="609" spans="1:11" x14ac:dyDescent="0.2">
      <c r="A609" s="23" t="s">
        <v>32</v>
      </c>
      <c r="B609" s="17" t="s">
        <v>33</v>
      </c>
      <c r="C609" s="18">
        <v>17941644</v>
      </c>
      <c r="D609" s="18">
        <v>19946430</v>
      </c>
      <c r="E609" s="18">
        <v>7719455</v>
      </c>
      <c r="F609" s="18">
        <v>19946430</v>
      </c>
      <c r="G609" s="18">
        <f t="shared" si="145"/>
        <v>2004786</v>
      </c>
      <c r="H609" s="18">
        <f t="shared" si="146"/>
        <v>-12226975</v>
      </c>
      <c r="I609" s="19">
        <f t="shared" si="147"/>
        <v>11.173925867662973</v>
      </c>
      <c r="J609" s="19">
        <f t="shared" si="148"/>
        <v>258.39168697790194</v>
      </c>
      <c r="K609" s="19">
        <f t="shared" si="149"/>
        <v>100</v>
      </c>
    </row>
    <row r="610" spans="1:11" x14ac:dyDescent="0.2">
      <c r="A610" s="16" t="s">
        <v>34</v>
      </c>
      <c r="B610" s="17" t="s">
        <v>35</v>
      </c>
      <c r="C610" s="18">
        <v>6913534.2599999998</v>
      </c>
      <c r="D610" s="18">
        <v>19946430</v>
      </c>
      <c r="E610" s="18">
        <v>7719455</v>
      </c>
      <c r="F610" s="18">
        <v>11264223.68</v>
      </c>
      <c r="G610" s="18">
        <f t="shared" si="145"/>
        <v>4350689.42</v>
      </c>
      <c r="H610" s="18">
        <f t="shared" si="146"/>
        <v>-3544768.6799999997</v>
      </c>
      <c r="I610" s="19">
        <f t="shared" si="147"/>
        <v>62.930033415354757</v>
      </c>
      <c r="J610" s="19">
        <f t="shared" si="148"/>
        <v>145.91993450314823</v>
      </c>
      <c r="K610" s="19">
        <f t="shared" si="149"/>
        <v>56.472379668943262</v>
      </c>
    </row>
    <row r="611" spans="1:11" x14ac:dyDescent="0.2">
      <c r="A611" s="22" t="s">
        <v>36</v>
      </c>
      <c r="B611" s="17" t="s">
        <v>37</v>
      </c>
      <c r="C611" s="18">
        <v>6775859.8799999999</v>
      </c>
      <c r="D611" s="18">
        <v>19529300</v>
      </c>
      <c r="E611" s="18">
        <v>7663843</v>
      </c>
      <c r="F611" s="18">
        <v>11042967.380000001</v>
      </c>
      <c r="G611" s="18">
        <f t="shared" si="145"/>
        <v>4267107.5000000009</v>
      </c>
      <c r="H611" s="18">
        <f t="shared" si="146"/>
        <v>-3379124.3800000008</v>
      </c>
      <c r="I611" s="19">
        <f t="shared" si="147"/>
        <v>62.975143754005757</v>
      </c>
      <c r="J611" s="19">
        <f t="shared" si="148"/>
        <v>144.09177458358687</v>
      </c>
      <c r="K611" s="19">
        <f t="shared" si="149"/>
        <v>56.545638502148051</v>
      </c>
    </row>
    <row r="612" spans="1:11" x14ac:dyDescent="0.2">
      <c r="A612" s="23" t="s">
        <v>46</v>
      </c>
      <c r="B612" s="17" t="s">
        <v>47</v>
      </c>
      <c r="C612" s="18">
        <v>1454354.3</v>
      </c>
      <c r="D612" s="18">
        <v>3957945</v>
      </c>
      <c r="E612" s="18">
        <v>1671355</v>
      </c>
      <c r="F612" s="18">
        <v>3465033.7</v>
      </c>
      <c r="G612" s="18">
        <f t="shared" si="145"/>
        <v>2010679.4000000001</v>
      </c>
      <c r="H612" s="18">
        <f t="shared" si="146"/>
        <v>-1793678.7000000002</v>
      </c>
      <c r="I612" s="19">
        <f t="shared" si="147"/>
        <v>138.25237770466248</v>
      </c>
      <c r="J612" s="19">
        <f t="shared" si="148"/>
        <v>207.31883411962153</v>
      </c>
      <c r="K612" s="19">
        <f t="shared" si="149"/>
        <v>87.546282224740366</v>
      </c>
    </row>
    <row r="613" spans="1:11" x14ac:dyDescent="0.2">
      <c r="A613" s="24" t="s">
        <v>48</v>
      </c>
      <c r="B613" s="17" t="s">
        <v>49</v>
      </c>
      <c r="C613" s="18">
        <v>1454354.3</v>
      </c>
      <c r="D613" s="18">
        <v>3957945</v>
      </c>
      <c r="E613" s="18">
        <v>1671355</v>
      </c>
      <c r="F613" s="18">
        <v>3465033.7</v>
      </c>
      <c r="G613" s="18">
        <f t="shared" si="145"/>
        <v>2010679.4000000001</v>
      </c>
      <c r="H613" s="18">
        <f t="shared" si="146"/>
        <v>-1793678.7000000002</v>
      </c>
      <c r="I613" s="19">
        <f t="shared" si="147"/>
        <v>138.25237770466248</v>
      </c>
      <c r="J613" s="19">
        <f t="shared" si="148"/>
        <v>207.31883411962153</v>
      </c>
      <c r="K613" s="19">
        <f t="shared" si="149"/>
        <v>87.546282224740366</v>
      </c>
    </row>
    <row r="614" spans="1:11" ht="25.5" x14ac:dyDescent="0.2">
      <c r="A614" s="23" t="s">
        <v>52</v>
      </c>
      <c r="B614" s="17" t="s">
        <v>53</v>
      </c>
      <c r="C614" s="18">
        <v>5321505.58</v>
      </c>
      <c r="D614" s="18">
        <v>15571355</v>
      </c>
      <c r="E614" s="18">
        <v>5992488</v>
      </c>
      <c r="F614" s="18">
        <v>7577933.6799999997</v>
      </c>
      <c r="G614" s="18">
        <f t="shared" si="145"/>
        <v>2256428.0999999996</v>
      </c>
      <c r="H614" s="18">
        <f t="shared" si="146"/>
        <v>-1585445.6799999997</v>
      </c>
      <c r="I614" s="19">
        <f t="shared" si="147"/>
        <v>42.402062087098301</v>
      </c>
      <c r="J614" s="19">
        <f t="shared" si="148"/>
        <v>126.45721910498611</v>
      </c>
      <c r="K614" s="19">
        <f t="shared" si="149"/>
        <v>48.665859072636906</v>
      </c>
    </row>
    <row r="615" spans="1:11" ht="51" x14ac:dyDescent="0.2">
      <c r="A615" s="24" t="s">
        <v>160</v>
      </c>
      <c r="B615" s="17" t="s">
        <v>161</v>
      </c>
      <c r="C615" s="18">
        <v>5321505.58</v>
      </c>
      <c r="D615" s="18">
        <v>15571355</v>
      </c>
      <c r="E615" s="18">
        <v>5992488</v>
      </c>
      <c r="F615" s="18">
        <v>7577933.6799999997</v>
      </c>
      <c r="G615" s="18">
        <f t="shared" si="145"/>
        <v>2256428.0999999996</v>
      </c>
      <c r="H615" s="18">
        <f t="shared" si="146"/>
        <v>-1585445.6799999997</v>
      </c>
      <c r="I615" s="19">
        <f t="shared" si="147"/>
        <v>42.402062087098301</v>
      </c>
      <c r="J615" s="19">
        <f t="shared" si="148"/>
        <v>126.45721910498611</v>
      </c>
      <c r="K615" s="19">
        <f t="shared" si="149"/>
        <v>48.665859072636906</v>
      </c>
    </row>
    <row r="616" spans="1:11" ht="38.25" x14ac:dyDescent="0.2">
      <c r="A616" s="25" t="s">
        <v>162</v>
      </c>
      <c r="B616" s="17" t="s">
        <v>163</v>
      </c>
      <c r="C616" s="18">
        <v>1441459.17</v>
      </c>
      <c r="D616" s="18">
        <v>5867710</v>
      </c>
      <c r="E616" s="18">
        <v>1391221</v>
      </c>
      <c r="F616" s="18">
        <v>2160311.88</v>
      </c>
      <c r="G616" s="18">
        <f t="shared" si="145"/>
        <v>718852.71</v>
      </c>
      <c r="H616" s="18">
        <f t="shared" si="146"/>
        <v>-769090.87999999989</v>
      </c>
      <c r="I616" s="19">
        <f t="shared" si="147"/>
        <v>49.869793398310406</v>
      </c>
      <c r="J616" s="19">
        <f t="shared" si="148"/>
        <v>155.2817187204621</v>
      </c>
      <c r="K616" s="19">
        <f t="shared" si="149"/>
        <v>36.816950394617322</v>
      </c>
    </row>
    <row r="617" spans="1:11" ht="63.75" x14ac:dyDescent="0.2">
      <c r="A617" s="25" t="s">
        <v>254</v>
      </c>
      <c r="B617" s="17" t="s">
        <v>255</v>
      </c>
      <c r="C617" s="18">
        <v>3880046.41</v>
      </c>
      <c r="D617" s="18">
        <v>9703645</v>
      </c>
      <c r="E617" s="18">
        <v>4601267</v>
      </c>
      <c r="F617" s="18">
        <v>5417621.7999999998</v>
      </c>
      <c r="G617" s="18">
        <f t="shared" si="145"/>
        <v>1537575.3899999997</v>
      </c>
      <c r="H617" s="18">
        <f t="shared" si="146"/>
        <v>-816354.79999999981</v>
      </c>
      <c r="I617" s="19">
        <f t="shared" si="147"/>
        <v>39.62775769993948</v>
      </c>
      <c r="J617" s="19">
        <f t="shared" si="148"/>
        <v>117.74195672626691</v>
      </c>
      <c r="K617" s="19">
        <f t="shared" si="149"/>
        <v>55.830791419100755</v>
      </c>
    </row>
    <row r="618" spans="1:11" x14ac:dyDescent="0.2">
      <c r="A618" s="22" t="s">
        <v>60</v>
      </c>
      <c r="B618" s="17" t="s">
        <v>61</v>
      </c>
      <c r="C618" s="18">
        <v>137674.38</v>
      </c>
      <c r="D618" s="18">
        <v>417130</v>
      </c>
      <c r="E618" s="18">
        <v>55612</v>
      </c>
      <c r="F618" s="18">
        <v>221256.3</v>
      </c>
      <c r="G618" s="18">
        <f t="shared" si="145"/>
        <v>83581.919999999984</v>
      </c>
      <c r="H618" s="18">
        <f t="shared" si="146"/>
        <v>-165644.29999999999</v>
      </c>
      <c r="I618" s="19">
        <f t="shared" si="147"/>
        <v>60.709857563912749</v>
      </c>
      <c r="J618" s="19">
        <f t="shared" si="148"/>
        <v>397.85711716895634</v>
      </c>
      <c r="K618" s="19">
        <f t="shared" si="149"/>
        <v>53.042528708076617</v>
      </c>
    </row>
    <row r="619" spans="1:11" x14ac:dyDescent="0.2">
      <c r="A619" s="23" t="s">
        <v>195</v>
      </c>
      <c r="B619" s="17" t="s">
        <v>196</v>
      </c>
      <c r="C619" s="18">
        <v>137674.38</v>
      </c>
      <c r="D619" s="18">
        <v>417130</v>
      </c>
      <c r="E619" s="18">
        <v>55612</v>
      </c>
      <c r="F619" s="18">
        <v>221256.3</v>
      </c>
      <c r="G619" s="18">
        <f t="shared" si="145"/>
        <v>83581.919999999984</v>
      </c>
      <c r="H619" s="18">
        <f t="shared" si="146"/>
        <v>-165644.29999999999</v>
      </c>
      <c r="I619" s="19">
        <f t="shared" si="147"/>
        <v>60.709857563912749</v>
      </c>
      <c r="J619" s="19">
        <f t="shared" si="148"/>
        <v>397.85711716895634</v>
      </c>
      <c r="K619" s="19">
        <f t="shared" si="149"/>
        <v>53.042528708076617</v>
      </c>
    </row>
    <row r="620" spans="1:11" ht="51" x14ac:dyDescent="0.2">
      <c r="A620" s="24" t="s">
        <v>306</v>
      </c>
      <c r="B620" s="17" t="s">
        <v>307</v>
      </c>
      <c r="C620" s="18">
        <v>137674.38</v>
      </c>
      <c r="D620" s="18">
        <v>417130</v>
      </c>
      <c r="E620" s="18">
        <v>55612</v>
      </c>
      <c r="F620" s="18">
        <v>221256.3</v>
      </c>
      <c r="G620" s="18">
        <f t="shared" si="145"/>
        <v>83581.919999999984</v>
      </c>
      <c r="H620" s="18">
        <f t="shared" si="146"/>
        <v>-165644.29999999999</v>
      </c>
      <c r="I620" s="19">
        <f t="shared" si="147"/>
        <v>60.709857563912749</v>
      </c>
      <c r="J620" s="19">
        <f t="shared" si="148"/>
        <v>397.85711716895634</v>
      </c>
      <c r="K620" s="19">
        <f t="shared" si="149"/>
        <v>53.042528708076617</v>
      </c>
    </row>
    <row r="621" spans="1:11" ht="63.75" x14ac:dyDescent="0.2">
      <c r="A621" s="25" t="s">
        <v>310</v>
      </c>
      <c r="B621" s="17" t="s">
        <v>311</v>
      </c>
      <c r="C621" s="18">
        <v>137674.38</v>
      </c>
      <c r="D621" s="18">
        <v>417130</v>
      </c>
      <c r="E621" s="18">
        <v>55612</v>
      </c>
      <c r="F621" s="18">
        <v>221256.3</v>
      </c>
      <c r="G621" s="18">
        <f t="shared" si="145"/>
        <v>83581.919999999984</v>
      </c>
      <c r="H621" s="18">
        <f t="shared" si="146"/>
        <v>-165644.29999999999</v>
      </c>
      <c r="I621" s="19">
        <f t="shared" si="147"/>
        <v>60.709857563912749</v>
      </c>
      <c r="J621" s="19">
        <f t="shared" si="148"/>
        <v>397.85711716895634</v>
      </c>
      <c r="K621" s="19">
        <f t="shared" si="149"/>
        <v>53.042528708076617</v>
      </c>
    </row>
    <row r="622" spans="1:11" x14ac:dyDescent="0.2">
      <c r="A622" s="16"/>
      <c r="B622" s="17" t="s">
        <v>64</v>
      </c>
      <c r="C622" s="18">
        <v>11028109.74</v>
      </c>
      <c r="D622" s="18">
        <v>0</v>
      </c>
      <c r="E622" s="18">
        <v>0</v>
      </c>
      <c r="F622" s="18">
        <v>8682206.3200000003</v>
      </c>
      <c r="G622" s="18">
        <f t="shared" si="145"/>
        <v>-2345903.42</v>
      </c>
      <c r="H622" s="18">
        <f t="shared" si="146"/>
        <v>-8682206.3200000003</v>
      </c>
      <c r="I622" s="19">
        <f t="shared" si="147"/>
        <v>-21.272035510230609</v>
      </c>
      <c r="J622" s="19">
        <f t="shared" si="148"/>
        <v>0</v>
      </c>
      <c r="K622" s="19">
        <f t="shared" si="149"/>
        <v>0</v>
      </c>
    </row>
    <row r="623" spans="1:11" x14ac:dyDescent="0.2">
      <c r="A623" s="16" t="s">
        <v>65</v>
      </c>
      <c r="B623" s="17" t="s">
        <v>66</v>
      </c>
      <c r="C623" s="18">
        <v>-11028109.74</v>
      </c>
      <c r="D623" s="18">
        <v>0</v>
      </c>
      <c r="E623" s="18">
        <v>0</v>
      </c>
      <c r="F623" s="18">
        <v>-8682206.3200000003</v>
      </c>
      <c r="G623" s="18">
        <f t="shared" si="145"/>
        <v>2345903.42</v>
      </c>
      <c r="H623" s="18">
        <f t="shared" si="146"/>
        <v>8682206.3200000003</v>
      </c>
      <c r="I623" s="19">
        <f t="shared" si="147"/>
        <v>-21.272035510230609</v>
      </c>
      <c r="J623" s="19">
        <f t="shared" si="148"/>
        <v>0</v>
      </c>
      <c r="K623" s="19">
        <f t="shared" si="149"/>
        <v>0</v>
      </c>
    </row>
    <row r="624" spans="1:11" x14ac:dyDescent="0.2">
      <c r="A624" s="22" t="s">
        <v>67</v>
      </c>
      <c r="B624" s="17" t="s">
        <v>68</v>
      </c>
      <c r="C624" s="18">
        <v>-11028109.74</v>
      </c>
      <c r="D624" s="18">
        <v>0</v>
      </c>
      <c r="E624" s="18">
        <v>0</v>
      </c>
      <c r="F624" s="18">
        <v>-8682206.3200000003</v>
      </c>
      <c r="G624" s="18">
        <f t="shared" si="145"/>
        <v>2345903.42</v>
      </c>
      <c r="H624" s="18">
        <f t="shared" si="146"/>
        <v>8682206.3200000003</v>
      </c>
      <c r="I624" s="19">
        <f t="shared" si="147"/>
        <v>-21.272035510230609</v>
      </c>
      <c r="J624" s="19">
        <f t="shared" si="148"/>
        <v>0</v>
      </c>
      <c r="K624" s="19">
        <f t="shared" si="149"/>
        <v>0</v>
      </c>
    </row>
    <row r="625" spans="1:11" ht="38.25" x14ac:dyDescent="0.2">
      <c r="A625" s="36" t="s">
        <v>177</v>
      </c>
      <c r="B625" s="28" t="s">
        <v>363</v>
      </c>
      <c r="C625" s="29"/>
      <c r="D625" s="29"/>
      <c r="E625" s="29"/>
      <c r="F625" s="29"/>
      <c r="G625" s="29"/>
      <c r="H625" s="29"/>
      <c r="I625" s="30"/>
      <c r="J625" s="30"/>
      <c r="K625" s="30"/>
    </row>
    <row r="626" spans="1:11" x14ac:dyDescent="0.2">
      <c r="A626" s="16" t="s">
        <v>26</v>
      </c>
      <c r="B626" s="17" t="s">
        <v>27</v>
      </c>
      <c r="C626" s="18">
        <v>0</v>
      </c>
      <c r="D626" s="18">
        <v>8100</v>
      </c>
      <c r="E626" s="18">
        <v>0</v>
      </c>
      <c r="F626" s="18">
        <v>8100</v>
      </c>
      <c r="G626" s="18">
        <f t="shared" ref="G626:G636" si="150">F626-C626</f>
        <v>8100</v>
      </c>
      <c r="H626" s="18">
        <f t="shared" ref="H626:H636" si="151">E626-F626</f>
        <v>-8100</v>
      </c>
      <c r="I626" s="19">
        <f t="shared" ref="I626:I636" si="152">IF(ISERROR(F626/C626),0,F626/C626*100-100)</f>
        <v>0</v>
      </c>
      <c r="J626" s="19">
        <f t="shared" ref="J626:J636" si="153">IF(ISERROR(F626/E626),0,F626/E626*100)</f>
        <v>0</v>
      </c>
      <c r="K626" s="19">
        <f t="shared" ref="K626:K636" si="154">IF(ISERROR(F626/D626),0,F626/D626*100)</f>
        <v>100</v>
      </c>
    </row>
    <row r="627" spans="1:11" x14ac:dyDescent="0.2">
      <c r="A627" s="22" t="s">
        <v>30</v>
      </c>
      <c r="B627" s="17" t="s">
        <v>31</v>
      </c>
      <c r="C627" s="18">
        <v>0</v>
      </c>
      <c r="D627" s="18">
        <v>8100</v>
      </c>
      <c r="E627" s="18">
        <v>0</v>
      </c>
      <c r="F627" s="18">
        <v>8100</v>
      </c>
      <c r="G627" s="18">
        <f t="shared" si="150"/>
        <v>8100</v>
      </c>
      <c r="H627" s="18">
        <f t="shared" si="151"/>
        <v>-8100</v>
      </c>
      <c r="I627" s="19">
        <f t="shared" si="152"/>
        <v>0</v>
      </c>
      <c r="J627" s="19">
        <f t="shared" si="153"/>
        <v>0</v>
      </c>
      <c r="K627" s="19">
        <f t="shared" si="154"/>
        <v>100</v>
      </c>
    </row>
    <row r="628" spans="1:11" x14ac:dyDescent="0.2">
      <c r="A628" s="23" t="s">
        <v>32</v>
      </c>
      <c r="B628" s="17" t="s">
        <v>33</v>
      </c>
      <c r="C628" s="18">
        <v>0</v>
      </c>
      <c r="D628" s="18">
        <v>8100</v>
      </c>
      <c r="E628" s="18">
        <v>0</v>
      </c>
      <c r="F628" s="18">
        <v>8100</v>
      </c>
      <c r="G628" s="18">
        <f t="shared" si="150"/>
        <v>8100</v>
      </c>
      <c r="H628" s="18">
        <f t="shared" si="151"/>
        <v>-8100</v>
      </c>
      <c r="I628" s="19">
        <f t="shared" si="152"/>
        <v>0</v>
      </c>
      <c r="J628" s="19">
        <f t="shared" si="153"/>
        <v>0</v>
      </c>
      <c r="K628" s="19">
        <f t="shared" si="154"/>
        <v>100</v>
      </c>
    </row>
    <row r="629" spans="1:11" x14ac:dyDescent="0.2">
      <c r="A629" s="16" t="s">
        <v>34</v>
      </c>
      <c r="B629" s="17" t="s">
        <v>35</v>
      </c>
      <c r="C629" s="18">
        <v>0</v>
      </c>
      <c r="D629" s="18">
        <v>8100</v>
      </c>
      <c r="E629" s="18">
        <v>0</v>
      </c>
      <c r="F629" s="18">
        <v>340.78</v>
      </c>
      <c r="G629" s="18">
        <f t="shared" si="150"/>
        <v>340.78</v>
      </c>
      <c r="H629" s="18">
        <f t="shared" si="151"/>
        <v>-340.78</v>
      </c>
      <c r="I629" s="19">
        <f t="shared" si="152"/>
        <v>0</v>
      </c>
      <c r="J629" s="19">
        <f t="shared" si="153"/>
        <v>0</v>
      </c>
      <c r="K629" s="19">
        <f t="shared" si="154"/>
        <v>4.2071604938271605</v>
      </c>
    </row>
    <row r="630" spans="1:11" x14ac:dyDescent="0.2">
      <c r="A630" s="22" t="s">
        <v>36</v>
      </c>
      <c r="B630" s="17" t="s">
        <v>37</v>
      </c>
      <c r="C630" s="18">
        <v>0</v>
      </c>
      <c r="D630" s="18">
        <v>8100</v>
      </c>
      <c r="E630" s="18">
        <v>0</v>
      </c>
      <c r="F630" s="18">
        <v>340.78</v>
      </c>
      <c r="G630" s="18">
        <f t="shared" si="150"/>
        <v>340.78</v>
      </c>
      <c r="H630" s="18">
        <f t="shared" si="151"/>
        <v>-340.78</v>
      </c>
      <c r="I630" s="19">
        <f t="shared" si="152"/>
        <v>0</v>
      </c>
      <c r="J630" s="19">
        <f t="shared" si="153"/>
        <v>0</v>
      </c>
      <c r="K630" s="19">
        <f t="shared" si="154"/>
        <v>4.2071604938271605</v>
      </c>
    </row>
    <row r="631" spans="1:11" x14ac:dyDescent="0.2">
      <c r="A631" s="23" t="s">
        <v>38</v>
      </c>
      <c r="B631" s="17" t="s">
        <v>39</v>
      </c>
      <c r="C631" s="18">
        <v>0</v>
      </c>
      <c r="D631" s="18">
        <v>8100</v>
      </c>
      <c r="E631" s="18">
        <v>0</v>
      </c>
      <c r="F631" s="18">
        <v>340.78</v>
      </c>
      <c r="G631" s="18">
        <f t="shared" si="150"/>
        <v>340.78</v>
      </c>
      <c r="H631" s="18">
        <f t="shared" si="151"/>
        <v>-340.78</v>
      </c>
      <c r="I631" s="19">
        <f t="shared" si="152"/>
        <v>0</v>
      </c>
      <c r="J631" s="19">
        <f t="shared" si="153"/>
        <v>0</v>
      </c>
      <c r="K631" s="19">
        <f t="shared" si="154"/>
        <v>4.2071604938271605</v>
      </c>
    </row>
    <row r="632" spans="1:11" x14ac:dyDescent="0.2">
      <c r="A632" s="24" t="s">
        <v>40</v>
      </c>
      <c r="B632" s="17" t="s">
        <v>41</v>
      </c>
      <c r="C632" s="18">
        <v>0</v>
      </c>
      <c r="D632" s="18">
        <v>6917</v>
      </c>
      <c r="E632" s="18">
        <v>0</v>
      </c>
      <c r="F632" s="18">
        <v>0</v>
      </c>
      <c r="G632" s="18">
        <f t="shared" si="150"/>
        <v>0</v>
      </c>
      <c r="H632" s="18">
        <f t="shared" si="151"/>
        <v>0</v>
      </c>
      <c r="I632" s="19">
        <f t="shared" si="152"/>
        <v>0</v>
      </c>
      <c r="J632" s="19">
        <f t="shared" si="153"/>
        <v>0</v>
      </c>
      <c r="K632" s="19">
        <f t="shared" si="154"/>
        <v>0</v>
      </c>
    </row>
    <row r="633" spans="1:11" x14ac:dyDescent="0.2">
      <c r="A633" s="24" t="s">
        <v>42</v>
      </c>
      <c r="B633" s="17" t="s">
        <v>43</v>
      </c>
      <c r="C633" s="18">
        <v>0</v>
      </c>
      <c r="D633" s="18">
        <v>1183</v>
      </c>
      <c r="E633" s="18">
        <v>0</v>
      </c>
      <c r="F633" s="18">
        <v>340.78</v>
      </c>
      <c r="G633" s="18">
        <f t="shared" si="150"/>
        <v>340.78</v>
      </c>
      <c r="H633" s="18">
        <f t="shared" si="151"/>
        <v>-340.78</v>
      </c>
      <c r="I633" s="19">
        <f t="shared" si="152"/>
        <v>0</v>
      </c>
      <c r="J633" s="19">
        <f t="shared" si="153"/>
        <v>0</v>
      </c>
      <c r="K633" s="19">
        <f t="shared" si="154"/>
        <v>28.806424344885883</v>
      </c>
    </row>
    <row r="634" spans="1:11" x14ac:dyDescent="0.2">
      <c r="A634" s="16"/>
      <c r="B634" s="17" t="s">
        <v>64</v>
      </c>
      <c r="C634" s="18">
        <v>0</v>
      </c>
      <c r="D634" s="18">
        <v>0</v>
      </c>
      <c r="E634" s="18">
        <v>0</v>
      </c>
      <c r="F634" s="18">
        <v>7759.22</v>
      </c>
      <c r="G634" s="18">
        <f t="shared" si="150"/>
        <v>7759.22</v>
      </c>
      <c r="H634" s="18">
        <f t="shared" si="151"/>
        <v>-7759.22</v>
      </c>
      <c r="I634" s="19">
        <f t="shared" si="152"/>
        <v>0</v>
      </c>
      <c r="J634" s="19">
        <f t="shared" si="153"/>
        <v>0</v>
      </c>
      <c r="K634" s="19">
        <f t="shared" si="154"/>
        <v>0</v>
      </c>
    </row>
    <row r="635" spans="1:11" x14ac:dyDescent="0.2">
      <c r="A635" s="16" t="s">
        <v>65</v>
      </c>
      <c r="B635" s="17" t="s">
        <v>66</v>
      </c>
      <c r="C635" s="18">
        <v>0</v>
      </c>
      <c r="D635" s="18">
        <v>0</v>
      </c>
      <c r="E635" s="18">
        <v>0</v>
      </c>
      <c r="F635" s="18">
        <v>-7759.22</v>
      </c>
      <c r="G635" s="18">
        <f t="shared" si="150"/>
        <v>-7759.22</v>
      </c>
      <c r="H635" s="18">
        <f t="shared" si="151"/>
        <v>7759.22</v>
      </c>
      <c r="I635" s="19">
        <f t="shared" si="152"/>
        <v>0</v>
      </c>
      <c r="J635" s="19">
        <f t="shared" si="153"/>
        <v>0</v>
      </c>
      <c r="K635" s="19">
        <f t="shared" si="154"/>
        <v>0</v>
      </c>
    </row>
    <row r="636" spans="1:11" x14ac:dyDescent="0.2">
      <c r="A636" s="22" t="s">
        <v>67</v>
      </c>
      <c r="B636" s="17" t="s">
        <v>68</v>
      </c>
      <c r="C636" s="18">
        <v>0</v>
      </c>
      <c r="D636" s="18">
        <v>0</v>
      </c>
      <c r="E636" s="18">
        <v>0</v>
      </c>
      <c r="F636" s="18">
        <v>-7759.22</v>
      </c>
      <c r="G636" s="18">
        <f t="shared" si="150"/>
        <v>-7759.22</v>
      </c>
      <c r="H636" s="18">
        <f t="shared" si="151"/>
        <v>7759.22</v>
      </c>
      <c r="I636" s="19">
        <f t="shared" si="152"/>
        <v>0</v>
      </c>
      <c r="J636" s="19">
        <f t="shared" si="153"/>
        <v>0</v>
      </c>
      <c r="K636" s="19">
        <f t="shared" si="154"/>
        <v>0</v>
      </c>
    </row>
    <row r="637" spans="1:11" ht="25.5" x14ac:dyDescent="0.2">
      <c r="A637" s="36" t="s">
        <v>120</v>
      </c>
      <c r="B637" s="28" t="s">
        <v>121</v>
      </c>
      <c r="C637" s="29"/>
      <c r="D637" s="29"/>
      <c r="E637" s="29"/>
      <c r="F637" s="29"/>
      <c r="G637" s="29"/>
      <c r="H637" s="29"/>
      <c r="I637" s="30"/>
      <c r="J637" s="30"/>
      <c r="K637" s="30"/>
    </row>
    <row r="638" spans="1:11" x14ac:dyDescent="0.2">
      <c r="A638" s="16" t="s">
        <v>26</v>
      </c>
      <c r="B638" s="17" t="s">
        <v>27</v>
      </c>
      <c r="C638" s="18">
        <v>2244991</v>
      </c>
      <c r="D638" s="18">
        <v>1655984</v>
      </c>
      <c r="E638" s="18">
        <v>509338</v>
      </c>
      <c r="F638" s="18">
        <v>1655984</v>
      </c>
      <c r="G638" s="18">
        <f t="shared" ref="G638:G651" si="155">F638-C638</f>
        <v>-589007</v>
      </c>
      <c r="H638" s="18">
        <f t="shared" ref="H638:H651" si="156">E638-F638</f>
        <v>-1146646</v>
      </c>
      <c r="I638" s="19">
        <f t="shared" ref="I638:I651" si="157">IF(ISERROR(F638/C638),0,F638/C638*100-100)</f>
        <v>-26.236497161903998</v>
      </c>
      <c r="J638" s="19">
        <f t="shared" ref="J638:J651" si="158">IF(ISERROR(F638/E638),0,F638/E638*100)</f>
        <v>325.12476979922957</v>
      </c>
      <c r="K638" s="19">
        <f t="shared" ref="K638:K651" si="159">IF(ISERROR(F638/D638),0,F638/D638*100)</f>
        <v>100</v>
      </c>
    </row>
    <row r="639" spans="1:11" x14ac:dyDescent="0.2">
      <c r="A639" s="22" t="s">
        <v>30</v>
      </c>
      <c r="B639" s="17" t="s">
        <v>31</v>
      </c>
      <c r="C639" s="18">
        <v>2244991</v>
      </c>
      <c r="D639" s="18">
        <v>1655984</v>
      </c>
      <c r="E639" s="18">
        <v>509338</v>
      </c>
      <c r="F639" s="18">
        <v>1655984</v>
      </c>
      <c r="G639" s="18">
        <f t="shared" si="155"/>
        <v>-589007</v>
      </c>
      <c r="H639" s="18">
        <f t="shared" si="156"/>
        <v>-1146646</v>
      </c>
      <c r="I639" s="19">
        <f t="shared" si="157"/>
        <v>-26.236497161903998</v>
      </c>
      <c r="J639" s="19">
        <f t="shared" si="158"/>
        <v>325.12476979922957</v>
      </c>
      <c r="K639" s="19">
        <f t="shared" si="159"/>
        <v>100</v>
      </c>
    </row>
    <row r="640" spans="1:11" x14ac:dyDescent="0.2">
      <c r="A640" s="23" t="s">
        <v>32</v>
      </c>
      <c r="B640" s="17" t="s">
        <v>33</v>
      </c>
      <c r="C640" s="18">
        <v>2244991</v>
      </c>
      <c r="D640" s="18">
        <v>1655984</v>
      </c>
      <c r="E640" s="18">
        <v>509338</v>
      </c>
      <c r="F640" s="18">
        <v>1655984</v>
      </c>
      <c r="G640" s="18">
        <f t="shared" si="155"/>
        <v>-589007</v>
      </c>
      <c r="H640" s="18">
        <f t="shared" si="156"/>
        <v>-1146646</v>
      </c>
      <c r="I640" s="19">
        <f t="shared" si="157"/>
        <v>-26.236497161903998</v>
      </c>
      <c r="J640" s="19">
        <f t="shared" si="158"/>
        <v>325.12476979922957</v>
      </c>
      <c r="K640" s="19">
        <f t="shared" si="159"/>
        <v>100</v>
      </c>
    </row>
    <row r="641" spans="1:11" x14ac:dyDescent="0.2">
      <c r="A641" s="16" t="s">
        <v>34</v>
      </c>
      <c r="B641" s="17" t="s">
        <v>35</v>
      </c>
      <c r="C641" s="18">
        <v>680694.56</v>
      </c>
      <c r="D641" s="18">
        <v>1655984</v>
      </c>
      <c r="E641" s="18">
        <v>509338</v>
      </c>
      <c r="F641" s="18">
        <v>694055.82</v>
      </c>
      <c r="G641" s="18">
        <f t="shared" si="155"/>
        <v>13361.259999999893</v>
      </c>
      <c r="H641" s="18">
        <f t="shared" si="156"/>
        <v>-184717.81999999995</v>
      </c>
      <c r="I641" s="19">
        <f t="shared" si="157"/>
        <v>1.9628862613504623</v>
      </c>
      <c r="J641" s="19">
        <f t="shared" si="158"/>
        <v>136.26625541389018</v>
      </c>
      <c r="K641" s="19">
        <f t="shared" si="159"/>
        <v>41.911988280079996</v>
      </c>
    </row>
    <row r="642" spans="1:11" x14ac:dyDescent="0.2">
      <c r="A642" s="22" t="s">
        <v>36</v>
      </c>
      <c r="B642" s="17" t="s">
        <v>37</v>
      </c>
      <c r="C642" s="18">
        <v>627486.11</v>
      </c>
      <c r="D642" s="18">
        <v>1638984</v>
      </c>
      <c r="E642" s="18">
        <v>502338</v>
      </c>
      <c r="F642" s="18">
        <v>683201.22</v>
      </c>
      <c r="G642" s="18">
        <f t="shared" si="155"/>
        <v>55715.109999999986</v>
      </c>
      <c r="H642" s="18">
        <f t="shared" si="156"/>
        <v>-180863.21999999997</v>
      </c>
      <c r="I642" s="19">
        <f t="shared" si="157"/>
        <v>8.8790985349460669</v>
      </c>
      <c r="J642" s="19">
        <f t="shared" si="158"/>
        <v>136.00428794954792</v>
      </c>
      <c r="K642" s="19">
        <f t="shared" si="159"/>
        <v>41.684434991433719</v>
      </c>
    </row>
    <row r="643" spans="1:11" x14ac:dyDescent="0.2">
      <c r="A643" s="23" t="s">
        <v>38</v>
      </c>
      <c r="B643" s="17" t="s">
        <v>39</v>
      </c>
      <c r="C643" s="18">
        <v>627486.11</v>
      </c>
      <c r="D643" s="18">
        <v>1638984</v>
      </c>
      <c r="E643" s="18">
        <v>502338</v>
      </c>
      <c r="F643" s="18">
        <v>683201.22</v>
      </c>
      <c r="G643" s="18">
        <f t="shared" si="155"/>
        <v>55715.109999999986</v>
      </c>
      <c r="H643" s="18">
        <f t="shared" si="156"/>
        <v>-180863.21999999997</v>
      </c>
      <c r="I643" s="19">
        <f t="shared" si="157"/>
        <v>8.8790985349460669</v>
      </c>
      <c r="J643" s="19">
        <f t="shared" si="158"/>
        <v>136.00428794954792</v>
      </c>
      <c r="K643" s="19">
        <f t="shared" si="159"/>
        <v>41.684434991433719</v>
      </c>
    </row>
    <row r="644" spans="1:11" x14ac:dyDescent="0.2">
      <c r="A644" s="24" t="s">
        <v>40</v>
      </c>
      <c r="B644" s="17" t="s">
        <v>41</v>
      </c>
      <c r="C644" s="18">
        <v>532264.55000000005</v>
      </c>
      <c r="D644" s="18">
        <v>1071583</v>
      </c>
      <c r="E644" s="18">
        <v>347338</v>
      </c>
      <c r="F644" s="18">
        <v>551397.88</v>
      </c>
      <c r="G644" s="18">
        <f t="shared" si="155"/>
        <v>19133.329999999958</v>
      </c>
      <c r="H644" s="18">
        <f t="shared" si="156"/>
        <v>-204059.88</v>
      </c>
      <c r="I644" s="19">
        <f t="shared" si="157"/>
        <v>3.5947030475728496</v>
      </c>
      <c r="J644" s="19">
        <f t="shared" si="158"/>
        <v>158.74965595471846</v>
      </c>
      <c r="K644" s="19">
        <f t="shared" si="159"/>
        <v>51.456385552962303</v>
      </c>
    </row>
    <row r="645" spans="1:11" x14ac:dyDescent="0.2">
      <c r="A645" s="24" t="s">
        <v>42</v>
      </c>
      <c r="B645" s="17" t="s">
        <v>43</v>
      </c>
      <c r="C645" s="18">
        <v>95221.56</v>
      </c>
      <c r="D645" s="18">
        <v>567401</v>
      </c>
      <c r="E645" s="18">
        <v>155000</v>
      </c>
      <c r="F645" s="18">
        <v>131803.34</v>
      </c>
      <c r="G645" s="18">
        <f t="shared" si="155"/>
        <v>36581.78</v>
      </c>
      <c r="H645" s="18">
        <f t="shared" si="156"/>
        <v>23196.660000000003</v>
      </c>
      <c r="I645" s="19">
        <f t="shared" si="157"/>
        <v>38.417539053130412</v>
      </c>
      <c r="J645" s="19">
        <f t="shared" si="158"/>
        <v>85.034412903225814</v>
      </c>
      <c r="K645" s="19">
        <f t="shared" si="159"/>
        <v>23.22931048764454</v>
      </c>
    </row>
    <row r="646" spans="1:11" x14ac:dyDescent="0.2">
      <c r="A646" s="25" t="s">
        <v>44</v>
      </c>
      <c r="B646" s="17" t="s">
        <v>45</v>
      </c>
      <c r="C646" s="18">
        <v>3065.58</v>
      </c>
      <c r="D646" s="18">
        <v>0</v>
      </c>
      <c r="E646" s="18">
        <v>0</v>
      </c>
      <c r="F646" s="18">
        <v>5134.37</v>
      </c>
      <c r="G646" s="18">
        <f t="shared" si="155"/>
        <v>2068.79</v>
      </c>
      <c r="H646" s="18">
        <f t="shared" si="156"/>
        <v>-5134.37</v>
      </c>
      <c r="I646" s="19">
        <f t="shared" si="157"/>
        <v>67.484456448698126</v>
      </c>
      <c r="J646" s="19">
        <f t="shared" si="158"/>
        <v>0</v>
      </c>
      <c r="K646" s="19">
        <f t="shared" si="159"/>
        <v>0</v>
      </c>
    </row>
    <row r="647" spans="1:11" x14ac:dyDescent="0.2">
      <c r="A647" s="22" t="s">
        <v>60</v>
      </c>
      <c r="B647" s="17" t="s">
        <v>61</v>
      </c>
      <c r="C647" s="18">
        <v>53208.45</v>
      </c>
      <c r="D647" s="18">
        <v>17000</v>
      </c>
      <c r="E647" s="18">
        <v>7000</v>
      </c>
      <c r="F647" s="18">
        <v>10854.6</v>
      </c>
      <c r="G647" s="18">
        <f t="shared" si="155"/>
        <v>-42353.85</v>
      </c>
      <c r="H647" s="18">
        <f t="shared" si="156"/>
        <v>-3854.6000000000004</v>
      </c>
      <c r="I647" s="19">
        <f t="shared" si="157"/>
        <v>-79.599856789664045</v>
      </c>
      <c r="J647" s="19">
        <f t="shared" si="158"/>
        <v>155.06571428571431</v>
      </c>
      <c r="K647" s="19">
        <f t="shared" si="159"/>
        <v>63.850588235294111</v>
      </c>
    </row>
    <row r="648" spans="1:11" x14ac:dyDescent="0.2">
      <c r="A648" s="23" t="s">
        <v>62</v>
      </c>
      <c r="B648" s="17" t="s">
        <v>63</v>
      </c>
      <c r="C648" s="18">
        <v>53208.45</v>
      </c>
      <c r="D648" s="18">
        <v>17000</v>
      </c>
      <c r="E648" s="18">
        <v>7000</v>
      </c>
      <c r="F648" s="18">
        <v>10854.6</v>
      </c>
      <c r="G648" s="18">
        <f t="shared" si="155"/>
        <v>-42353.85</v>
      </c>
      <c r="H648" s="18">
        <f t="shared" si="156"/>
        <v>-3854.6000000000004</v>
      </c>
      <c r="I648" s="19">
        <f t="shared" si="157"/>
        <v>-79.599856789664045</v>
      </c>
      <c r="J648" s="19">
        <f t="shared" si="158"/>
        <v>155.06571428571431</v>
      </c>
      <c r="K648" s="19">
        <f t="shared" si="159"/>
        <v>63.850588235294111</v>
      </c>
    </row>
    <row r="649" spans="1:11" x14ac:dyDescent="0.2">
      <c r="A649" s="16"/>
      <c r="B649" s="17" t="s">
        <v>64</v>
      </c>
      <c r="C649" s="18">
        <v>1564296.44</v>
      </c>
      <c r="D649" s="18">
        <v>0</v>
      </c>
      <c r="E649" s="18">
        <v>0</v>
      </c>
      <c r="F649" s="18">
        <v>961928.18</v>
      </c>
      <c r="G649" s="18">
        <f t="shared" si="155"/>
        <v>-602368.25999999989</v>
      </c>
      <c r="H649" s="18">
        <f t="shared" si="156"/>
        <v>-961928.18</v>
      </c>
      <c r="I649" s="19">
        <f t="shared" si="157"/>
        <v>-38.507295970065613</v>
      </c>
      <c r="J649" s="19">
        <f t="shared" si="158"/>
        <v>0</v>
      </c>
      <c r="K649" s="19">
        <f t="shared" si="159"/>
        <v>0</v>
      </c>
    </row>
    <row r="650" spans="1:11" x14ac:dyDescent="0.2">
      <c r="A650" s="16" t="s">
        <v>65</v>
      </c>
      <c r="B650" s="17" t="s">
        <v>66</v>
      </c>
      <c r="C650" s="18">
        <v>-1564296.44</v>
      </c>
      <c r="D650" s="18">
        <v>0</v>
      </c>
      <c r="E650" s="18">
        <v>0</v>
      </c>
      <c r="F650" s="18">
        <v>-961928.18</v>
      </c>
      <c r="G650" s="18">
        <f t="shared" si="155"/>
        <v>602368.25999999989</v>
      </c>
      <c r="H650" s="18">
        <f t="shared" si="156"/>
        <v>961928.18</v>
      </c>
      <c r="I650" s="19">
        <f t="shared" si="157"/>
        <v>-38.507295970065613</v>
      </c>
      <c r="J650" s="19">
        <f t="shared" si="158"/>
        <v>0</v>
      </c>
      <c r="K650" s="19">
        <f t="shared" si="159"/>
        <v>0</v>
      </c>
    </row>
    <row r="651" spans="1:11" x14ac:dyDescent="0.2">
      <c r="A651" s="22" t="s">
        <v>67</v>
      </c>
      <c r="B651" s="17" t="s">
        <v>68</v>
      </c>
      <c r="C651" s="18">
        <v>-1564296.44</v>
      </c>
      <c r="D651" s="18">
        <v>0</v>
      </c>
      <c r="E651" s="18">
        <v>0</v>
      </c>
      <c r="F651" s="18">
        <v>-961928.18</v>
      </c>
      <c r="G651" s="18">
        <f t="shared" si="155"/>
        <v>602368.25999999989</v>
      </c>
      <c r="H651" s="18">
        <f t="shared" si="156"/>
        <v>961928.18</v>
      </c>
      <c r="I651" s="19">
        <f t="shared" si="157"/>
        <v>-38.507295970065613</v>
      </c>
      <c r="J651" s="19">
        <f t="shared" si="158"/>
        <v>0</v>
      </c>
      <c r="K651" s="19">
        <f t="shared" si="159"/>
        <v>0</v>
      </c>
    </row>
    <row r="652" spans="1:11" ht="25.5" x14ac:dyDescent="0.2">
      <c r="A652" s="27" t="s">
        <v>179</v>
      </c>
      <c r="B652" s="28" t="s">
        <v>180</v>
      </c>
      <c r="C652" s="29"/>
      <c r="D652" s="29"/>
      <c r="E652" s="29"/>
      <c r="F652" s="29"/>
      <c r="G652" s="29"/>
      <c r="H652" s="29"/>
      <c r="I652" s="30"/>
      <c r="J652" s="30"/>
      <c r="K652" s="30"/>
    </row>
    <row r="653" spans="1:11" x14ac:dyDescent="0.2">
      <c r="A653" s="16" t="s">
        <v>26</v>
      </c>
      <c r="B653" s="17" t="s">
        <v>27</v>
      </c>
      <c r="C653" s="18">
        <v>5046</v>
      </c>
      <c r="D653" s="18">
        <v>23027</v>
      </c>
      <c r="E653" s="18">
        <v>2523</v>
      </c>
      <c r="F653" s="18">
        <v>14776.99</v>
      </c>
      <c r="G653" s="18">
        <f t="shared" ref="G653:G670" si="160">F653-C653</f>
        <v>9730.99</v>
      </c>
      <c r="H653" s="18">
        <f t="shared" ref="H653:H670" si="161">E653-F653</f>
        <v>-12253.99</v>
      </c>
      <c r="I653" s="19">
        <f t="shared" ref="I653:I670" si="162">IF(ISERROR(F653/C653),0,F653/C653*100-100)</f>
        <v>192.84562029330164</v>
      </c>
      <c r="J653" s="19">
        <f t="shared" ref="J653:J670" si="163">IF(ISERROR(F653/E653),0,F653/E653*100)</f>
        <v>585.69124058660327</v>
      </c>
      <c r="K653" s="19">
        <f t="shared" ref="K653:K670" si="164">IF(ISERROR(F653/D653),0,F653/D653*100)</f>
        <v>64.172449732922217</v>
      </c>
    </row>
    <row r="654" spans="1:11" x14ac:dyDescent="0.2">
      <c r="A654" s="22" t="s">
        <v>88</v>
      </c>
      <c r="B654" s="17" t="s">
        <v>89</v>
      </c>
      <c r="C654" s="18">
        <v>5046</v>
      </c>
      <c r="D654" s="18">
        <v>23027</v>
      </c>
      <c r="E654" s="18">
        <v>2523</v>
      </c>
      <c r="F654" s="18">
        <v>14776.99</v>
      </c>
      <c r="G654" s="18">
        <f t="shared" si="160"/>
        <v>9730.99</v>
      </c>
      <c r="H654" s="18">
        <f t="shared" si="161"/>
        <v>-12253.99</v>
      </c>
      <c r="I654" s="19">
        <f t="shared" si="162"/>
        <v>192.84562029330164</v>
      </c>
      <c r="J654" s="19">
        <f t="shared" si="163"/>
        <v>585.69124058660327</v>
      </c>
      <c r="K654" s="19">
        <f t="shared" si="164"/>
        <v>64.172449732922217</v>
      </c>
    </row>
    <row r="655" spans="1:11" x14ac:dyDescent="0.2">
      <c r="A655" s="16" t="s">
        <v>34</v>
      </c>
      <c r="B655" s="17" t="s">
        <v>35</v>
      </c>
      <c r="C655" s="18">
        <v>0</v>
      </c>
      <c r="D655" s="18">
        <v>23027</v>
      </c>
      <c r="E655" s="18">
        <v>2523</v>
      </c>
      <c r="F655" s="18">
        <v>5623.81</v>
      </c>
      <c r="G655" s="18">
        <f t="shared" si="160"/>
        <v>5623.81</v>
      </c>
      <c r="H655" s="18">
        <f t="shared" si="161"/>
        <v>-3100.8100000000004</v>
      </c>
      <c r="I655" s="19">
        <f t="shared" si="162"/>
        <v>0</v>
      </c>
      <c r="J655" s="19">
        <f t="shared" si="163"/>
        <v>222.90170432025369</v>
      </c>
      <c r="K655" s="19">
        <f t="shared" si="164"/>
        <v>24.422677726147569</v>
      </c>
    </row>
    <row r="656" spans="1:11" x14ac:dyDescent="0.2">
      <c r="A656" s="22" t="s">
        <v>36</v>
      </c>
      <c r="B656" s="17" t="s">
        <v>37</v>
      </c>
      <c r="C656" s="18">
        <v>0</v>
      </c>
      <c r="D656" s="18">
        <v>20527</v>
      </c>
      <c r="E656" s="18">
        <v>2523</v>
      </c>
      <c r="F656" s="18">
        <v>5623.81</v>
      </c>
      <c r="G656" s="18">
        <f t="shared" si="160"/>
        <v>5623.81</v>
      </c>
      <c r="H656" s="18">
        <f t="shared" si="161"/>
        <v>-3100.8100000000004</v>
      </c>
      <c r="I656" s="19">
        <f t="shared" si="162"/>
        <v>0</v>
      </c>
      <c r="J656" s="19">
        <f t="shared" si="163"/>
        <v>222.90170432025369</v>
      </c>
      <c r="K656" s="19">
        <f t="shared" si="164"/>
        <v>27.397135480099383</v>
      </c>
    </row>
    <row r="657" spans="1:11" x14ac:dyDescent="0.2">
      <c r="A657" s="23" t="s">
        <v>38</v>
      </c>
      <c r="B657" s="17" t="s">
        <v>39</v>
      </c>
      <c r="C657" s="18">
        <v>0</v>
      </c>
      <c r="D657" s="18">
        <v>9515</v>
      </c>
      <c r="E657" s="18">
        <v>2523</v>
      </c>
      <c r="F657" s="18">
        <v>1871.29</v>
      </c>
      <c r="G657" s="18">
        <f t="shared" si="160"/>
        <v>1871.29</v>
      </c>
      <c r="H657" s="18">
        <f t="shared" si="161"/>
        <v>651.71</v>
      </c>
      <c r="I657" s="19">
        <f t="shared" si="162"/>
        <v>0</v>
      </c>
      <c r="J657" s="19">
        <f t="shared" si="163"/>
        <v>74.169242964724532</v>
      </c>
      <c r="K657" s="19">
        <f t="shared" si="164"/>
        <v>19.666736731476618</v>
      </c>
    </row>
    <row r="658" spans="1:11" x14ac:dyDescent="0.2">
      <c r="A658" s="24" t="s">
        <v>40</v>
      </c>
      <c r="B658" s="17" t="s">
        <v>41</v>
      </c>
      <c r="C658" s="18">
        <v>0</v>
      </c>
      <c r="D658" s="18">
        <v>7796</v>
      </c>
      <c r="E658" s="18">
        <v>2523</v>
      </c>
      <c r="F658" s="18">
        <v>1871.29</v>
      </c>
      <c r="G658" s="18">
        <f t="shared" si="160"/>
        <v>1871.29</v>
      </c>
      <c r="H658" s="18">
        <f t="shared" si="161"/>
        <v>651.71</v>
      </c>
      <c r="I658" s="19">
        <f t="shared" si="162"/>
        <v>0</v>
      </c>
      <c r="J658" s="19">
        <f t="shared" si="163"/>
        <v>74.169242964724532</v>
      </c>
      <c r="K658" s="19">
        <f t="shared" si="164"/>
        <v>24.003206772703951</v>
      </c>
    </row>
    <row r="659" spans="1:11" x14ac:dyDescent="0.2">
      <c r="A659" s="24" t="s">
        <v>42</v>
      </c>
      <c r="B659" s="17" t="s">
        <v>43</v>
      </c>
      <c r="C659" s="18">
        <v>0</v>
      </c>
      <c r="D659" s="18">
        <v>1719</v>
      </c>
      <c r="E659" s="18">
        <v>0</v>
      </c>
      <c r="F659" s="18">
        <v>0</v>
      </c>
      <c r="G659" s="18">
        <f t="shared" si="160"/>
        <v>0</v>
      </c>
      <c r="H659" s="18">
        <f t="shared" si="161"/>
        <v>0</v>
      </c>
      <c r="I659" s="19">
        <f t="shared" si="162"/>
        <v>0</v>
      </c>
      <c r="J659" s="19">
        <f t="shared" si="163"/>
        <v>0</v>
      </c>
      <c r="K659" s="19">
        <f t="shared" si="164"/>
        <v>0</v>
      </c>
    </row>
    <row r="660" spans="1:11" ht="25.5" x14ac:dyDescent="0.2">
      <c r="A660" s="23" t="s">
        <v>52</v>
      </c>
      <c r="B660" s="17" t="s">
        <v>53</v>
      </c>
      <c r="C660" s="18">
        <v>0</v>
      </c>
      <c r="D660" s="18">
        <v>11012</v>
      </c>
      <c r="E660" s="18">
        <v>0</v>
      </c>
      <c r="F660" s="18">
        <v>3752.52</v>
      </c>
      <c r="G660" s="18">
        <f t="shared" si="160"/>
        <v>3752.52</v>
      </c>
      <c r="H660" s="18">
        <f t="shared" si="161"/>
        <v>-3752.52</v>
      </c>
      <c r="I660" s="19">
        <f t="shared" si="162"/>
        <v>0</v>
      </c>
      <c r="J660" s="19">
        <f t="shared" si="163"/>
        <v>0</v>
      </c>
      <c r="K660" s="19">
        <f t="shared" si="164"/>
        <v>34.076643661460224</v>
      </c>
    </row>
    <row r="661" spans="1:11" x14ac:dyDescent="0.2">
      <c r="A661" s="24" t="s">
        <v>54</v>
      </c>
      <c r="B661" s="17" t="s">
        <v>55</v>
      </c>
      <c r="C661" s="18">
        <v>0</v>
      </c>
      <c r="D661" s="18">
        <v>10833</v>
      </c>
      <c r="E661" s="18">
        <v>0</v>
      </c>
      <c r="F661" s="18">
        <v>3573.83</v>
      </c>
      <c r="G661" s="18">
        <f t="shared" si="160"/>
        <v>3573.83</v>
      </c>
      <c r="H661" s="18">
        <f t="shared" si="161"/>
        <v>-3573.83</v>
      </c>
      <c r="I661" s="19">
        <f t="shared" si="162"/>
        <v>0</v>
      </c>
      <c r="J661" s="19">
        <f t="shared" si="163"/>
        <v>0</v>
      </c>
      <c r="K661" s="19">
        <f t="shared" si="164"/>
        <v>32.990215083541031</v>
      </c>
    </row>
    <row r="662" spans="1:11" ht="25.5" x14ac:dyDescent="0.2">
      <c r="A662" s="25" t="s">
        <v>56</v>
      </c>
      <c r="B662" s="17" t="s">
        <v>57</v>
      </c>
      <c r="C662" s="18">
        <v>0</v>
      </c>
      <c r="D662" s="18">
        <v>10833</v>
      </c>
      <c r="E662" s="18">
        <v>0</v>
      </c>
      <c r="F662" s="18">
        <v>3573.83</v>
      </c>
      <c r="G662" s="18">
        <f t="shared" si="160"/>
        <v>3573.83</v>
      </c>
      <c r="H662" s="18">
        <f t="shared" si="161"/>
        <v>-3573.83</v>
      </c>
      <c r="I662" s="19">
        <f t="shared" si="162"/>
        <v>0</v>
      </c>
      <c r="J662" s="19">
        <f t="shared" si="163"/>
        <v>0</v>
      </c>
      <c r="K662" s="19">
        <f t="shared" si="164"/>
        <v>32.990215083541031</v>
      </c>
    </row>
    <row r="663" spans="1:11" ht="25.5" x14ac:dyDescent="0.2">
      <c r="A663" s="26" t="s">
        <v>102</v>
      </c>
      <c r="B663" s="17" t="s">
        <v>103</v>
      </c>
      <c r="C663" s="18">
        <v>0</v>
      </c>
      <c r="D663" s="18">
        <v>10833</v>
      </c>
      <c r="E663" s="18">
        <v>0</v>
      </c>
      <c r="F663" s="18">
        <v>3573.83</v>
      </c>
      <c r="G663" s="18">
        <f t="shared" si="160"/>
        <v>3573.83</v>
      </c>
      <c r="H663" s="18">
        <f t="shared" si="161"/>
        <v>-3573.83</v>
      </c>
      <c r="I663" s="19">
        <f t="shared" si="162"/>
        <v>0</v>
      </c>
      <c r="J663" s="19">
        <f t="shared" si="163"/>
        <v>0</v>
      </c>
      <c r="K663" s="19">
        <f t="shared" si="164"/>
        <v>32.990215083541031</v>
      </c>
    </row>
    <row r="664" spans="1:11" ht="51" x14ac:dyDescent="0.2">
      <c r="A664" s="24" t="s">
        <v>160</v>
      </c>
      <c r="B664" s="17" t="s">
        <v>161</v>
      </c>
      <c r="C664" s="18">
        <v>0</v>
      </c>
      <c r="D664" s="18">
        <v>179</v>
      </c>
      <c r="E664" s="18">
        <v>0</v>
      </c>
      <c r="F664" s="18">
        <v>178.69</v>
      </c>
      <c r="G664" s="18">
        <f t="shared" si="160"/>
        <v>178.69</v>
      </c>
      <c r="H664" s="18">
        <f t="shared" si="161"/>
        <v>-178.69</v>
      </c>
      <c r="I664" s="19">
        <f t="shared" si="162"/>
        <v>0</v>
      </c>
      <c r="J664" s="19">
        <f t="shared" si="163"/>
        <v>0</v>
      </c>
      <c r="K664" s="19">
        <f t="shared" si="164"/>
        <v>99.826815642458101</v>
      </c>
    </row>
    <row r="665" spans="1:11" ht="63.75" x14ac:dyDescent="0.2">
      <c r="A665" s="25" t="s">
        <v>254</v>
      </c>
      <c r="B665" s="17" t="s">
        <v>255</v>
      </c>
      <c r="C665" s="18">
        <v>0</v>
      </c>
      <c r="D665" s="18">
        <v>179</v>
      </c>
      <c r="E665" s="18">
        <v>0</v>
      </c>
      <c r="F665" s="18">
        <v>178.69</v>
      </c>
      <c r="G665" s="18">
        <f t="shared" si="160"/>
        <v>178.69</v>
      </c>
      <c r="H665" s="18">
        <f t="shared" si="161"/>
        <v>-178.69</v>
      </c>
      <c r="I665" s="19">
        <f t="shared" si="162"/>
        <v>0</v>
      </c>
      <c r="J665" s="19">
        <f t="shared" si="163"/>
        <v>0</v>
      </c>
      <c r="K665" s="19">
        <f t="shared" si="164"/>
        <v>99.826815642458101</v>
      </c>
    </row>
    <row r="666" spans="1:11" x14ac:dyDescent="0.2">
      <c r="A666" s="22" t="s">
        <v>60</v>
      </c>
      <c r="B666" s="17" t="s">
        <v>61</v>
      </c>
      <c r="C666" s="18">
        <v>0</v>
      </c>
      <c r="D666" s="18">
        <v>2500</v>
      </c>
      <c r="E666" s="18">
        <v>0</v>
      </c>
      <c r="F666" s="18">
        <v>0</v>
      </c>
      <c r="G666" s="18">
        <f t="shared" si="160"/>
        <v>0</v>
      </c>
      <c r="H666" s="18">
        <f t="shared" si="161"/>
        <v>0</v>
      </c>
      <c r="I666" s="19">
        <f t="shared" si="162"/>
        <v>0</v>
      </c>
      <c r="J666" s="19">
        <f t="shared" si="163"/>
        <v>0</v>
      </c>
      <c r="K666" s="19">
        <f t="shared" si="164"/>
        <v>0</v>
      </c>
    </row>
    <row r="667" spans="1:11" x14ac:dyDescent="0.2">
      <c r="A667" s="23" t="s">
        <v>62</v>
      </c>
      <c r="B667" s="17" t="s">
        <v>63</v>
      </c>
      <c r="C667" s="18">
        <v>0</v>
      </c>
      <c r="D667" s="18">
        <v>2500</v>
      </c>
      <c r="E667" s="18">
        <v>0</v>
      </c>
      <c r="F667" s="18">
        <v>0</v>
      </c>
      <c r="G667" s="18">
        <f t="shared" si="160"/>
        <v>0</v>
      </c>
      <c r="H667" s="18">
        <f t="shared" si="161"/>
        <v>0</v>
      </c>
      <c r="I667" s="19">
        <f t="shared" si="162"/>
        <v>0</v>
      </c>
      <c r="J667" s="19">
        <f t="shared" si="163"/>
        <v>0</v>
      </c>
      <c r="K667" s="19">
        <f t="shared" si="164"/>
        <v>0</v>
      </c>
    </row>
    <row r="668" spans="1:11" x14ac:dyDescent="0.2">
      <c r="A668" s="16"/>
      <c r="B668" s="17" t="s">
        <v>64</v>
      </c>
      <c r="C668" s="18">
        <v>5046</v>
      </c>
      <c r="D668" s="18">
        <v>0</v>
      </c>
      <c r="E668" s="18">
        <v>0</v>
      </c>
      <c r="F668" s="18">
        <v>9153.18</v>
      </c>
      <c r="G668" s="18">
        <f t="shared" si="160"/>
        <v>4107.18</v>
      </c>
      <c r="H668" s="18">
        <f t="shared" si="161"/>
        <v>-9153.18</v>
      </c>
      <c r="I668" s="19">
        <f t="shared" si="162"/>
        <v>81.394768133174779</v>
      </c>
      <c r="J668" s="19">
        <f t="shared" si="163"/>
        <v>0</v>
      </c>
      <c r="K668" s="19">
        <f t="shared" si="164"/>
        <v>0</v>
      </c>
    </row>
    <row r="669" spans="1:11" x14ac:dyDescent="0.2">
      <c r="A669" s="16" t="s">
        <v>65</v>
      </c>
      <c r="B669" s="17" t="s">
        <v>66</v>
      </c>
      <c r="C669" s="18">
        <v>-5046</v>
      </c>
      <c r="D669" s="18">
        <v>0</v>
      </c>
      <c r="E669" s="18">
        <v>0</v>
      </c>
      <c r="F669" s="18">
        <v>-9153.18</v>
      </c>
      <c r="G669" s="18">
        <f t="shared" si="160"/>
        <v>-4107.18</v>
      </c>
      <c r="H669" s="18">
        <f t="shared" si="161"/>
        <v>9153.18</v>
      </c>
      <c r="I669" s="19">
        <f t="shared" si="162"/>
        <v>81.394768133174779</v>
      </c>
      <c r="J669" s="19">
        <f t="shared" si="163"/>
        <v>0</v>
      </c>
      <c r="K669" s="19">
        <f t="shared" si="164"/>
        <v>0</v>
      </c>
    </row>
    <row r="670" spans="1:11" x14ac:dyDescent="0.2">
      <c r="A670" s="22" t="s">
        <v>67</v>
      </c>
      <c r="B670" s="17" t="s">
        <v>68</v>
      </c>
      <c r="C670" s="18">
        <v>-5046</v>
      </c>
      <c r="D670" s="18">
        <v>0</v>
      </c>
      <c r="E670" s="18">
        <v>0</v>
      </c>
      <c r="F670" s="18">
        <v>-9153.18</v>
      </c>
      <c r="G670" s="18">
        <f t="shared" si="160"/>
        <v>-4107.18</v>
      </c>
      <c r="H670" s="18">
        <f t="shared" si="161"/>
        <v>9153.18</v>
      </c>
      <c r="I670" s="19">
        <f t="shared" si="162"/>
        <v>81.394768133174779</v>
      </c>
      <c r="J670" s="19">
        <f t="shared" si="163"/>
        <v>0</v>
      </c>
      <c r="K670" s="19">
        <f t="shared" si="164"/>
        <v>0</v>
      </c>
    </row>
    <row r="671" spans="1:11" x14ac:dyDescent="0.2">
      <c r="A671" s="36" t="s">
        <v>364</v>
      </c>
      <c r="B671" s="28" t="s">
        <v>300</v>
      </c>
      <c r="C671" s="29"/>
      <c r="D671" s="29"/>
      <c r="E671" s="29"/>
      <c r="F671" s="29"/>
      <c r="G671" s="29"/>
      <c r="H671" s="29"/>
      <c r="I671" s="30"/>
      <c r="J671" s="30"/>
      <c r="K671" s="30"/>
    </row>
    <row r="672" spans="1:11" x14ac:dyDescent="0.2">
      <c r="A672" s="16" t="s">
        <v>26</v>
      </c>
      <c r="B672" s="17" t="s">
        <v>27</v>
      </c>
      <c r="C672" s="18">
        <v>5046</v>
      </c>
      <c r="D672" s="18">
        <v>23027</v>
      </c>
      <c r="E672" s="18">
        <v>2523</v>
      </c>
      <c r="F672" s="18">
        <v>14776.99</v>
      </c>
      <c r="G672" s="18">
        <f t="shared" ref="G672:G689" si="165">F672-C672</f>
        <v>9730.99</v>
      </c>
      <c r="H672" s="18">
        <f t="shared" ref="H672:H689" si="166">E672-F672</f>
        <v>-12253.99</v>
      </c>
      <c r="I672" s="19">
        <f t="shared" ref="I672:I689" si="167">IF(ISERROR(F672/C672),0,F672/C672*100-100)</f>
        <v>192.84562029330164</v>
      </c>
      <c r="J672" s="19">
        <f t="shared" ref="J672:J689" si="168">IF(ISERROR(F672/E672),0,F672/E672*100)</f>
        <v>585.69124058660327</v>
      </c>
      <c r="K672" s="19">
        <f t="shared" ref="K672:K689" si="169">IF(ISERROR(F672/D672),0,F672/D672*100)</f>
        <v>64.172449732922217</v>
      </c>
    </row>
    <row r="673" spans="1:11" x14ac:dyDescent="0.2">
      <c r="A673" s="22" t="s">
        <v>88</v>
      </c>
      <c r="B673" s="17" t="s">
        <v>89</v>
      </c>
      <c r="C673" s="18">
        <v>5046</v>
      </c>
      <c r="D673" s="18">
        <v>23027</v>
      </c>
      <c r="E673" s="18">
        <v>2523</v>
      </c>
      <c r="F673" s="18">
        <v>14776.99</v>
      </c>
      <c r="G673" s="18">
        <f t="shared" si="165"/>
        <v>9730.99</v>
      </c>
      <c r="H673" s="18">
        <f t="shared" si="166"/>
        <v>-12253.99</v>
      </c>
      <c r="I673" s="19">
        <f t="shared" si="167"/>
        <v>192.84562029330164</v>
      </c>
      <c r="J673" s="19">
        <f t="shared" si="168"/>
        <v>585.69124058660327</v>
      </c>
      <c r="K673" s="19">
        <f t="shared" si="169"/>
        <v>64.172449732922217</v>
      </c>
    </row>
    <row r="674" spans="1:11" x14ac:dyDescent="0.2">
      <c r="A674" s="16" t="s">
        <v>34</v>
      </c>
      <c r="B674" s="17" t="s">
        <v>35</v>
      </c>
      <c r="C674" s="18">
        <v>0</v>
      </c>
      <c r="D674" s="18">
        <v>23027</v>
      </c>
      <c r="E674" s="18">
        <v>2523</v>
      </c>
      <c r="F674" s="18">
        <v>5623.81</v>
      </c>
      <c r="G674" s="18">
        <f t="shared" si="165"/>
        <v>5623.81</v>
      </c>
      <c r="H674" s="18">
        <f t="shared" si="166"/>
        <v>-3100.8100000000004</v>
      </c>
      <c r="I674" s="19">
        <f t="shared" si="167"/>
        <v>0</v>
      </c>
      <c r="J674" s="19">
        <f t="shared" si="168"/>
        <v>222.90170432025369</v>
      </c>
      <c r="K674" s="19">
        <f t="shared" si="169"/>
        <v>24.422677726147569</v>
      </c>
    </row>
    <row r="675" spans="1:11" x14ac:dyDescent="0.2">
      <c r="A675" s="22" t="s">
        <v>36</v>
      </c>
      <c r="B675" s="17" t="s">
        <v>37</v>
      </c>
      <c r="C675" s="18">
        <v>0</v>
      </c>
      <c r="D675" s="18">
        <v>20527</v>
      </c>
      <c r="E675" s="18">
        <v>2523</v>
      </c>
      <c r="F675" s="18">
        <v>5623.81</v>
      </c>
      <c r="G675" s="18">
        <f t="shared" si="165"/>
        <v>5623.81</v>
      </c>
      <c r="H675" s="18">
        <f t="shared" si="166"/>
        <v>-3100.8100000000004</v>
      </c>
      <c r="I675" s="19">
        <f t="shared" si="167"/>
        <v>0</v>
      </c>
      <c r="J675" s="19">
        <f t="shared" si="168"/>
        <v>222.90170432025369</v>
      </c>
      <c r="K675" s="19">
        <f t="shared" si="169"/>
        <v>27.397135480099383</v>
      </c>
    </row>
    <row r="676" spans="1:11" x14ac:dyDescent="0.2">
      <c r="A676" s="23" t="s">
        <v>38</v>
      </c>
      <c r="B676" s="17" t="s">
        <v>39</v>
      </c>
      <c r="C676" s="18">
        <v>0</v>
      </c>
      <c r="D676" s="18">
        <v>9515</v>
      </c>
      <c r="E676" s="18">
        <v>2523</v>
      </c>
      <c r="F676" s="18">
        <v>1871.29</v>
      </c>
      <c r="G676" s="18">
        <f t="shared" si="165"/>
        <v>1871.29</v>
      </c>
      <c r="H676" s="18">
        <f t="shared" si="166"/>
        <v>651.71</v>
      </c>
      <c r="I676" s="19">
        <f t="shared" si="167"/>
        <v>0</v>
      </c>
      <c r="J676" s="19">
        <f t="shared" si="168"/>
        <v>74.169242964724532</v>
      </c>
      <c r="K676" s="19">
        <f t="shared" si="169"/>
        <v>19.666736731476618</v>
      </c>
    </row>
    <row r="677" spans="1:11" x14ac:dyDescent="0.2">
      <c r="A677" s="24" t="s">
        <v>40</v>
      </c>
      <c r="B677" s="17" t="s">
        <v>41</v>
      </c>
      <c r="C677" s="18">
        <v>0</v>
      </c>
      <c r="D677" s="18">
        <v>7796</v>
      </c>
      <c r="E677" s="18">
        <v>2523</v>
      </c>
      <c r="F677" s="18">
        <v>1871.29</v>
      </c>
      <c r="G677" s="18">
        <f t="shared" si="165"/>
        <v>1871.29</v>
      </c>
      <c r="H677" s="18">
        <f t="shared" si="166"/>
        <v>651.71</v>
      </c>
      <c r="I677" s="19">
        <f t="shared" si="167"/>
        <v>0</v>
      </c>
      <c r="J677" s="19">
        <f t="shared" si="168"/>
        <v>74.169242964724532</v>
      </c>
      <c r="K677" s="19">
        <f t="shared" si="169"/>
        <v>24.003206772703951</v>
      </c>
    </row>
    <row r="678" spans="1:11" x14ac:dyDescent="0.2">
      <c r="A678" s="24" t="s">
        <v>42</v>
      </c>
      <c r="B678" s="17" t="s">
        <v>43</v>
      </c>
      <c r="C678" s="18">
        <v>0</v>
      </c>
      <c r="D678" s="18">
        <v>1719</v>
      </c>
      <c r="E678" s="18">
        <v>0</v>
      </c>
      <c r="F678" s="18">
        <v>0</v>
      </c>
      <c r="G678" s="18">
        <f t="shared" si="165"/>
        <v>0</v>
      </c>
      <c r="H678" s="18">
        <f t="shared" si="166"/>
        <v>0</v>
      </c>
      <c r="I678" s="19">
        <f t="shared" si="167"/>
        <v>0</v>
      </c>
      <c r="J678" s="19">
        <f t="shared" si="168"/>
        <v>0</v>
      </c>
      <c r="K678" s="19">
        <f t="shared" si="169"/>
        <v>0</v>
      </c>
    </row>
    <row r="679" spans="1:11" ht="25.5" x14ac:dyDescent="0.2">
      <c r="A679" s="23" t="s">
        <v>52</v>
      </c>
      <c r="B679" s="17" t="s">
        <v>53</v>
      </c>
      <c r="C679" s="18">
        <v>0</v>
      </c>
      <c r="D679" s="18">
        <v>11012</v>
      </c>
      <c r="E679" s="18">
        <v>0</v>
      </c>
      <c r="F679" s="18">
        <v>3752.52</v>
      </c>
      <c r="G679" s="18">
        <f t="shared" si="165"/>
        <v>3752.52</v>
      </c>
      <c r="H679" s="18">
        <f t="shared" si="166"/>
        <v>-3752.52</v>
      </c>
      <c r="I679" s="19">
        <f t="shared" si="167"/>
        <v>0</v>
      </c>
      <c r="J679" s="19">
        <f t="shared" si="168"/>
        <v>0</v>
      </c>
      <c r="K679" s="19">
        <f t="shared" si="169"/>
        <v>34.076643661460224</v>
      </c>
    </row>
    <row r="680" spans="1:11" x14ac:dyDescent="0.2">
      <c r="A680" s="24" t="s">
        <v>54</v>
      </c>
      <c r="B680" s="17" t="s">
        <v>55</v>
      </c>
      <c r="C680" s="18">
        <v>0</v>
      </c>
      <c r="D680" s="18">
        <v>10833</v>
      </c>
      <c r="E680" s="18">
        <v>0</v>
      </c>
      <c r="F680" s="18">
        <v>3573.83</v>
      </c>
      <c r="G680" s="18">
        <f t="shared" si="165"/>
        <v>3573.83</v>
      </c>
      <c r="H680" s="18">
        <f t="shared" si="166"/>
        <v>-3573.83</v>
      </c>
      <c r="I680" s="19">
        <f t="shared" si="167"/>
        <v>0</v>
      </c>
      <c r="J680" s="19">
        <f t="shared" si="168"/>
        <v>0</v>
      </c>
      <c r="K680" s="19">
        <f t="shared" si="169"/>
        <v>32.990215083541031</v>
      </c>
    </row>
    <row r="681" spans="1:11" ht="25.5" x14ac:dyDescent="0.2">
      <c r="A681" s="25" t="s">
        <v>56</v>
      </c>
      <c r="B681" s="17" t="s">
        <v>57</v>
      </c>
      <c r="C681" s="18">
        <v>0</v>
      </c>
      <c r="D681" s="18">
        <v>10833</v>
      </c>
      <c r="E681" s="18">
        <v>0</v>
      </c>
      <c r="F681" s="18">
        <v>3573.83</v>
      </c>
      <c r="G681" s="18">
        <f t="shared" si="165"/>
        <v>3573.83</v>
      </c>
      <c r="H681" s="18">
        <f t="shared" si="166"/>
        <v>-3573.83</v>
      </c>
      <c r="I681" s="19">
        <f t="shared" si="167"/>
        <v>0</v>
      </c>
      <c r="J681" s="19">
        <f t="shared" si="168"/>
        <v>0</v>
      </c>
      <c r="K681" s="19">
        <f t="shared" si="169"/>
        <v>32.990215083541031</v>
      </c>
    </row>
    <row r="682" spans="1:11" ht="25.5" x14ac:dyDescent="0.2">
      <c r="A682" s="26" t="s">
        <v>102</v>
      </c>
      <c r="B682" s="17" t="s">
        <v>103</v>
      </c>
      <c r="C682" s="18">
        <v>0</v>
      </c>
      <c r="D682" s="18">
        <v>10833</v>
      </c>
      <c r="E682" s="18">
        <v>0</v>
      </c>
      <c r="F682" s="18">
        <v>3573.83</v>
      </c>
      <c r="G682" s="18">
        <f t="shared" si="165"/>
        <v>3573.83</v>
      </c>
      <c r="H682" s="18">
        <f t="shared" si="166"/>
        <v>-3573.83</v>
      </c>
      <c r="I682" s="19">
        <f t="shared" si="167"/>
        <v>0</v>
      </c>
      <c r="J682" s="19">
        <f t="shared" si="168"/>
        <v>0</v>
      </c>
      <c r="K682" s="19">
        <f t="shared" si="169"/>
        <v>32.990215083541031</v>
      </c>
    </row>
    <row r="683" spans="1:11" ht="51" x14ac:dyDescent="0.2">
      <c r="A683" s="24" t="s">
        <v>160</v>
      </c>
      <c r="B683" s="17" t="s">
        <v>161</v>
      </c>
      <c r="C683" s="18">
        <v>0</v>
      </c>
      <c r="D683" s="18">
        <v>179</v>
      </c>
      <c r="E683" s="18">
        <v>0</v>
      </c>
      <c r="F683" s="18">
        <v>178.69</v>
      </c>
      <c r="G683" s="18">
        <f t="shared" si="165"/>
        <v>178.69</v>
      </c>
      <c r="H683" s="18">
        <f t="shared" si="166"/>
        <v>-178.69</v>
      </c>
      <c r="I683" s="19">
        <f t="shared" si="167"/>
        <v>0</v>
      </c>
      <c r="J683" s="19">
        <f t="shared" si="168"/>
        <v>0</v>
      </c>
      <c r="K683" s="19">
        <f t="shared" si="169"/>
        <v>99.826815642458101</v>
      </c>
    </row>
    <row r="684" spans="1:11" ht="63.75" x14ac:dyDescent="0.2">
      <c r="A684" s="25" t="s">
        <v>254</v>
      </c>
      <c r="B684" s="17" t="s">
        <v>255</v>
      </c>
      <c r="C684" s="18">
        <v>0</v>
      </c>
      <c r="D684" s="18">
        <v>179</v>
      </c>
      <c r="E684" s="18">
        <v>0</v>
      </c>
      <c r="F684" s="18">
        <v>178.69</v>
      </c>
      <c r="G684" s="18">
        <f t="shared" si="165"/>
        <v>178.69</v>
      </c>
      <c r="H684" s="18">
        <f t="shared" si="166"/>
        <v>-178.69</v>
      </c>
      <c r="I684" s="19">
        <f t="shared" si="167"/>
        <v>0</v>
      </c>
      <c r="J684" s="19">
        <f t="shared" si="168"/>
        <v>0</v>
      </c>
      <c r="K684" s="19">
        <f t="shared" si="169"/>
        <v>99.826815642458101</v>
      </c>
    </row>
    <row r="685" spans="1:11" x14ac:dyDescent="0.2">
      <c r="A685" s="22" t="s">
        <v>60</v>
      </c>
      <c r="B685" s="17" t="s">
        <v>61</v>
      </c>
      <c r="C685" s="18">
        <v>0</v>
      </c>
      <c r="D685" s="18">
        <v>2500</v>
      </c>
      <c r="E685" s="18">
        <v>0</v>
      </c>
      <c r="F685" s="18">
        <v>0</v>
      </c>
      <c r="G685" s="18">
        <f t="shared" si="165"/>
        <v>0</v>
      </c>
      <c r="H685" s="18">
        <f t="shared" si="166"/>
        <v>0</v>
      </c>
      <c r="I685" s="19">
        <f t="shared" si="167"/>
        <v>0</v>
      </c>
      <c r="J685" s="19">
        <f t="shared" si="168"/>
        <v>0</v>
      </c>
      <c r="K685" s="19">
        <f t="shared" si="169"/>
        <v>0</v>
      </c>
    </row>
    <row r="686" spans="1:11" x14ac:dyDescent="0.2">
      <c r="A686" s="23" t="s">
        <v>62</v>
      </c>
      <c r="B686" s="17" t="s">
        <v>63</v>
      </c>
      <c r="C686" s="18">
        <v>0</v>
      </c>
      <c r="D686" s="18">
        <v>2500</v>
      </c>
      <c r="E686" s="18">
        <v>0</v>
      </c>
      <c r="F686" s="18">
        <v>0</v>
      </c>
      <c r="G686" s="18">
        <f t="shared" si="165"/>
        <v>0</v>
      </c>
      <c r="H686" s="18">
        <f t="shared" si="166"/>
        <v>0</v>
      </c>
      <c r="I686" s="19">
        <f t="shared" si="167"/>
        <v>0</v>
      </c>
      <c r="J686" s="19">
        <f t="shared" si="168"/>
        <v>0</v>
      </c>
      <c r="K686" s="19">
        <f t="shared" si="169"/>
        <v>0</v>
      </c>
    </row>
    <row r="687" spans="1:11" x14ac:dyDescent="0.2">
      <c r="A687" s="16"/>
      <c r="B687" s="17" t="s">
        <v>64</v>
      </c>
      <c r="C687" s="18">
        <v>5046</v>
      </c>
      <c r="D687" s="18">
        <v>0</v>
      </c>
      <c r="E687" s="18">
        <v>0</v>
      </c>
      <c r="F687" s="18">
        <v>9153.18</v>
      </c>
      <c r="G687" s="18">
        <f t="shared" si="165"/>
        <v>4107.18</v>
      </c>
      <c r="H687" s="18">
        <f t="shared" si="166"/>
        <v>-9153.18</v>
      </c>
      <c r="I687" s="19">
        <f t="shared" si="167"/>
        <v>81.394768133174779</v>
      </c>
      <c r="J687" s="19">
        <f t="shared" si="168"/>
        <v>0</v>
      </c>
      <c r="K687" s="19">
        <f t="shared" si="169"/>
        <v>0</v>
      </c>
    </row>
    <row r="688" spans="1:11" x14ac:dyDescent="0.2">
      <c r="A688" s="16" t="s">
        <v>65</v>
      </c>
      <c r="B688" s="17" t="s">
        <v>66</v>
      </c>
      <c r="C688" s="18">
        <v>-5046</v>
      </c>
      <c r="D688" s="18">
        <v>0</v>
      </c>
      <c r="E688" s="18">
        <v>0</v>
      </c>
      <c r="F688" s="18">
        <v>-9153.18</v>
      </c>
      <c r="G688" s="18">
        <f t="shared" si="165"/>
        <v>-4107.18</v>
      </c>
      <c r="H688" s="18">
        <f t="shared" si="166"/>
        <v>9153.18</v>
      </c>
      <c r="I688" s="19">
        <f t="shared" si="167"/>
        <v>81.394768133174779</v>
      </c>
      <c r="J688" s="19">
        <f t="shared" si="168"/>
        <v>0</v>
      </c>
      <c r="K688" s="19">
        <f t="shared" si="169"/>
        <v>0</v>
      </c>
    </row>
    <row r="689" spans="1:11" x14ac:dyDescent="0.2">
      <c r="A689" s="22" t="s">
        <v>67</v>
      </c>
      <c r="B689" s="17" t="s">
        <v>68</v>
      </c>
      <c r="C689" s="18">
        <v>-5046</v>
      </c>
      <c r="D689" s="18">
        <v>0</v>
      </c>
      <c r="E689" s="18">
        <v>0</v>
      </c>
      <c r="F689" s="18">
        <v>-9153.18</v>
      </c>
      <c r="G689" s="18">
        <f t="shared" si="165"/>
        <v>-4107.18</v>
      </c>
      <c r="H689" s="18">
        <f t="shared" si="166"/>
        <v>9153.18</v>
      </c>
      <c r="I689" s="19">
        <f t="shared" si="167"/>
        <v>81.394768133174779</v>
      </c>
      <c r="J689" s="19">
        <f t="shared" si="168"/>
        <v>0</v>
      </c>
      <c r="K689" s="19">
        <f t="shared" si="169"/>
        <v>0</v>
      </c>
    </row>
    <row r="690" spans="1:11" ht="25.5" x14ac:dyDescent="0.2">
      <c r="A690" s="27" t="s">
        <v>122</v>
      </c>
      <c r="B690" s="28" t="s">
        <v>123</v>
      </c>
      <c r="C690" s="29"/>
      <c r="D690" s="29"/>
      <c r="E690" s="29"/>
      <c r="F690" s="29"/>
      <c r="G690" s="29"/>
      <c r="H690" s="29"/>
      <c r="I690" s="30"/>
      <c r="J690" s="30"/>
      <c r="K690" s="30"/>
    </row>
    <row r="691" spans="1:11" x14ac:dyDescent="0.2">
      <c r="A691" s="16" t="s">
        <v>26</v>
      </c>
      <c r="B691" s="17" t="s">
        <v>27</v>
      </c>
      <c r="C691" s="18">
        <v>14220286</v>
      </c>
      <c r="D691" s="18">
        <v>18546436</v>
      </c>
      <c r="E691" s="18">
        <v>8831718</v>
      </c>
      <c r="F691" s="18">
        <v>18542954</v>
      </c>
      <c r="G691" s="18">
        <f t="shared" ref="G691:G716" si="170">F691-C691</f>
        <v>4322668</v>
      </c>
      <c r="H691" s="18">
        <f t="shared" ref="H691:H716" si="171">E691-F691</f>
        <v>-9711236</v>
      </c>
      <c r="I691" s="19">
        <f t="shared" ref="I691:I716" si="172">IF(ISERROR(F691/C691),0,F691/C691*100-100)</f>
        <v>30.397897763800245</v>
      </c>
      <c r="J691" s="19">
        <f t="shared" ref="J691:J716" si="173">IF(ISERROR(F691/E691),0,F691/E691*100)</f>
        <v>209.95862866092415</v>
      </c>
      <c r="K691" s="19">
        <f t="shared" ref="K691:K716" si="174">IF(ISERROR(F691/D691),0,F691/D691*100)</f>
        <v>99.981225503379733</v>
      </c>
    </row>
    <row r="692" spans="1:11" x14ac:dyDescent="0.2">
      <c r="A692" s="22" t="s">
        <v>90</v>
      </c>
      <c r="B692" s="17" t="s">
        <v>91</v>
      </c>
      <c r="C692" s="18">
        <v>73140</v>
      </c>
      <c r="D692" s="18">
        <v>107943</v>
      </c>
      <c r="E692" s="18">
        <v>43884</v>
      </c>
      <c r="F692" s="18">
        <v>104461</v>
      </c>
      <c r="G692" s="18">
        <f t="shared" si="170"/>
        <v>31321</v>
      </c>
      <c r="H692" s="18">
        <f t="shared" si="171"/>
        <v>-60577</v>
      </c>
      <c r="I692" s="19">
        <f t="shared" si="172"/>
        <v>42.823352474706041</v>
      </c>
      <c r="J692" s="19">
        <f t="shared" si="173"/>
        <v>238.03892079117674</v>
      </c>
      <c r="K692" s="19">
        <f t="shared" si="174"/>
        <v>96.774223432737642</v>
      </c>
    </row>
    <row r="693" spans="1:11" x14ac:dyDescent="0.2">
      <c r="A693" s="23" t="s">
        <v>92</v>
      </c>
      <c r="B693" s="17" t="s">
        <v>93</v>
      </c>
      <c r="C693" s="18">
        <v>73140</v>
      </c>
      <c r="D693" s="18">
        <v>107943</v>
      </c>
      <c r="E693" s="18">
        <v>43884</v>
      </c>
      <c r="F693" s="18">
        <v>104461</v>
      </c>
      <c r="G693" s="18">
        <f t="shared" si="170"/>
        <v>31321</v>
      </c>
      <c r="H693" s="18">
        <f t="shared" si="171"/>
        <v>-60577</v>
      </c>
      <c r="I693" s="19">
        <f t="shared" si="172"/>
        <v>42.823352474706041</v>
      </c>
      <c r="J693" s="19">
        <f t="shared" si="173"/>
        <v>238.03892079117674</v>
      </c>
      <c r="K693" s="19">
        <f t="shared" si="174"/>
        <v>96.774223432737642</v>
      </c>
    </row>
    <row r="694" spans="1:11" x14ac:dyDescent="0.2">
      <c r="A694" s="24" t="s">
        <v>94</v>
      </c>
      <c r="B694" s="17" t="s">
        <v>95</v>
      </c>
      <c r="C694" s="18">
        <v>73140</v>
      </c>
      <c r="D694" s="18">
        <v>107943</v>
      </c>
      <c r="E694" s="18">
        <v>43884</v>
      </c>
      <c r="F694" s="18">
        <v>104461</v>
      </c>
      <c r="G694" s="18">
        <f t="shared" si="170"/>
        <v>31321</v>
      </c>
      <c r="H694" s="18">
        <f t="shared" si="171"/>
        <v>-60577</v>
      </c>
      <c r="I694" s="19">
        <f t="shared" si="172"/>
        <v>42.823352474706041</v>
      </c>
      <c r="J694" s="19">
        <f t="shared" si="173"/>
        <v>238.03892079117674</v>
      </c>
      <c r="K694" s="19">
        <f t="shared" si="174"/>
        <v>96.774223432737642</v>
      </c>
    </row>
    <row r="695" spans="1:11" ht="25.5" x14ac:dyDescent="0.2">
      <c r="A695" s="25" t="s">
        <v>96</v>
      </c>
      <c r="B695" s="17" t="s">
        <v>97</v>
      </c>
      <c r="C695" s="18">
        <v>73140</v>
      </c>
      <c r="D695" s="18">
        <v>107943</v>
      </c>
      <c r="E695" s="18">
        <v>43884</v>
      </c>
      <c r="F695" s="18">
        <v>104461</v>
      </c>
      <c r="G695" s="18">
        <f t="shared" si="170"/>
        <v>31321</v>
      </c>
      <c r="H695" s="18">
        <f t="shared" si="171"/>
        <v>-60577</v>
      </c>
      <c r="I695" s="19">
        <f t="shared" si="172"/>
        <v>42.823352474706041</v>
      </c>
      <c r="J695" s="19">
        <f t="shared" si="173"/>
        <v>238.03892079117674</v>
      </c>
      <c r="K695" s="19">
        <f t="shared" si="174"/>
        <v>96.774223432737642</v>
      </c>
    </row>
    <row r="696" spans="1:11" ht="25.5" x14ac:dyDescent="0.2">
      <c r="A696" s="26" t="s">
        <v>98</v>
      </c>
      <c r="B696" s="17" t="s">
        <v>99</v>
      </c>
      <c r="C696" s="18">
        <v>0</v>
      </c>
      <c r="D696" s="18">
        <v>33335</v>
      </c>
      <c r="E696" s="18">
        <v>0</v>
      </c>
      <c r="F696" s="18">
        <v>33335</v>
      </c>
      <c r="G696" s="18">
        <f t="shared" si="170"/>
        <v>33335</v>
      </c>
      <c r="H696" s="18">
        <f t="shared" si="171"/>
        <v>-33335</v>
      </c>
      <c r="I696" s="19">
        <f t="shared" si="172"/>
        <v>0</v>
      </c>
      <c r="J696" s="19">
        <f t="shared" si="173"/>
        <v>0</v>
      </c>
      <c r="K696" s="19">
        <f t="shared" si="174"/>
        <v>100</v>
      </c>
    </row>
    <row r="697" spans="1:11" ht="25.5" x14ac:dyDescent="0.2">
      <c r="A697" s="26" t="s">
        <v>100</v>
      </c>
      <c r="B697" s="17" t="s">
        <v>101</v>
      </c>
      <c r="C697" s="18">
        <v>73140</v>
      </c>
      <c r="D697" s="18">
        <v>74608</v>
      </c>
      <c r="E697" s="18">
        <v>43884</v>
      </c>
      <c r="F697" s="18">
        <v>71126</v>
      </c>
      <c r="G697" s="18">
        <f t="shared" si="170"/>
        <v>-2014</v>
      </c>
      <c r="H697" s="18">
        <f t="shared" si="171"/>
        <v>-27242</v>
      </c>
      <c r="I697" s="19">
        <f t="shared" si="172"/>
        <v>-2.7536231884057969</v>
      </c>
      <c r="J697" s="19">
        <f t="shared" si="173"/>
        <v>162.07729468599035</v>
      </c>
      <c r="K697" s="19">
        <f t="shared" si="174"/>
        <v>95.332940167274288</v>
      </c>
    </row>
    <row r="698" spans="1:11" x14ac:dyDescent="0.2">
      <c r="A698" s="22" t="s">
        <v>30</v>
      </c>
      <c r="B698" s="17" t="s">
        <v>31</v>
      </c>
      <c r="C698" s="18">
        <v>14147146</v>
      </c>
      <c r="D698" s="18">
        <v>18438493</v>
      </c>
      <c r="E698" s="18">
        <v>8787834</v>
      </c>
      <c r="F698" s="18">
        <v>18438493</v>
      </c>
      <c r="G698" s="18">
        <f t="shared" si="170"/>
        <v>4291347</v>
      </c>
      <c r="H698" s="18">
        <f t="shared" si="171"/>
        <v>-9650659</v>
      </c>
      <c r="I698" s="19">
        <f t="shared" si="172"/>
        <v>30.333658817121147</v>
      </c>
      <c r="J698" s="19">
        <f t="shared" si="173"/>
        <v>209.81840348827708</v>
      </c>
      <c r="K698" s="19">
        <f t="shared" si="174"/>
        <v>100</v>
      </c>
    </row>
    <row r="699" spans="1:11" x14ac:dyDescent="0.2">
      <c r="A699" s="23" t="s">
        <v>32</v>
      </c>
      <c r="B699" s="17" t="s">
        <v>33</v>
      </c>
      <c r="C699" s="18">
        <v>14147146</v>
      </c>
      <c r="D699" s="18">
        <v>18438493</v>
      </c>
      <c r="E699" s="18">
        <v>8787834</v>
      </c>
      <c r="F699" s="18">
        <v>18438493</v>
      </c>
      <c r="G699" s="18">
        <f t="shared" si="170"/>
        <v>4291347</v>
      </c>
      <c r="H699" s="18">
        <f t="shared" si="171"/>
        <v>-9650659</v>
      </c>
      <c r="I699" s="19">
        <f t="shared" si="172"/>
        <v>30.333658817121147</v>
      </c>
      <c r="J699" s="19">
        <f t="shared" si="173"/>
        <v>209.81840348827708</v>
      </c>
      <c r="K699" s="19">
        <f t="shared" si="174"/>
        <v>100</v>
      </c>
    </row>
    <row r="700" spans="1:11" x14ac:dyDescent="0.2">
      <c r="A700" s="16" t="s">
        <v>34</v>
      </c>
      <c r="B700" s="17" t="s">
        <v>35</v>
      </c>
      <c r="C700" s="18">
        <v>4609959.2699999996</v>
      </c>
      <c r="D700" s="18">
        <v>19097200</v>
      </c>
      <c r="E700" s="18">
        <v>8831718</v>
      </c>
      <c r="F700" s="18">
        <v>8040216.0599999996</v>
      </c>
      <c r="G700" s="18">
        <f t="shared" si="170"/>
        <v>3430256.79</v>
      </c>
      <c r="H700" s="18">
        <f t="shared" si="171"/>
        <v>791501.94000000041</v>
      </c>
      <c r="I700" s="19">
        <f t="shared" si="172"/>
        <v>74.409698418007935</v>
      </c>
      <c r="J700" s="19">
        <f t="shared" si="173"/>
        <v>91.037961809921924</v>
      </c>
      <c r="K700" s="19">
        <f t="shared" si="174"/>
        <v>42.10154399597846</v>
      </c>
    </row>
    <row r="701" spans="1:11" x14ac:dyDescent="0.2">
      <c r="A701" s="22" t="s">
        <v>36</v>
      </c>
      <c r="B701" s="17" t="s">
        <v>37</v>
      </c>
      <c r="C701" s="18">
        <v>4471285.83</v>
      </c>
      <c r="D701" s="18">
        <v>18047810</v>
      </c>
      <c r="E701" s="18">
        <v>8594718</v>
      </c>
      <c r="F701" s="18">
        <v>7539432.9699999997</v>
      </c>
      <c r="G701" s="18">
        <f t="shared" si="170"/>
        <v>3068147.1399999997</v>
      </c>
      <c r="H701" s="18">
        <f t="shared" si="171"/>
        <v>1055285.0300000003</v>
      </c>
      <c r="I701" s="19">
        <f t="shared" si="172"/>
        <v>68.618899722633017</v>
      </c>
      <c r="J701" s="19">
        <f t="shared" si="173"/>
        <v>87.721702678319403</v>
      </c>
      <c r="K701" s="19">
        <f t="shared" si="174"/>
        <v>41.774780264198256</v>
      </c>
    </row>
    <row r="702" spans="1:11" x14ac:dyDescent="0.2">
      <c r="A702" s="23" t="s">
        <v>38</v>
      </c>
      <c r="B702" s="17" t="s">
        <v>39</v>
      </c>
      <c r="C702" s="18">
        <v>4471285.83</v>
      </c>
      <c r="D702" s="18">
        <v>17496861</v>
      </c>
      <c r="E702" s="18">
        <v>8594626</v>
      </c>
      <c r="F702" s="18">
        <v>7506218.4299999997</v>
      </c>
      <c r="G702" s="18">
        <f t="shared" si="170"/>
        <v>3034932.5999999996</v>
      </c>
      <c r="H702" s="18">
        <f t="shared" si="171"/>
        <v>1088407.5700000003</v>
      </c>
      <c r="I702" s="19">
        <f t="shared" si="172"/>
        <v>67.876058820422116</v>
      </c>
      <c r="J702" s="19">
        <f t="shared" si="173"/>
        <v>87.336184611174474</v>
      </c>
      <c r="K702" s="19">
        <f t="shared" si="174"/>
        <v>42.900371843841015</v>
      </c>
    </row>
    <row r="703" spans="1:11" x14ac:dyDescent="0.2">
      <c r="A703" s="24" t="s">
        <v>40</v>
      </c>
      <c r="B703" s="17" t="s">
        <v>41</v>
      </c>
      <c r="C703" s="18">
        <v>4037774.31</v>
      </c>
      <c r="D703" s="18">
        <v>15429103</v>
      </c>
      <c r="E703" s="18">
        <v>7442246</v>
      </c>
      <c r="F703" s="18">
        <v>6580171.8300000001</v>
      </c>
      <c r="G703" s="18">
        <f t="shared" si="170"/>
        <v>2542397.52</v>
      </c>
      <c r="H703" s="18">
        <f t="shared" si="171"/>
        <v>862074.16999999993</v>
      </c>
      <c r="I703" s="19">
        <f t="shared" si="172"/>
        <v>62.96532011963788</v>
      </c>
      <c r="J703" s="19">
        <f t="shared" si="173"/>
        <v>88.416478439438848</v>
      </c>
      <c r="K703" s="19">
        <f t="shared" si="174"/>
        <v>42.647792486705157</v>
      </c>
    </row>
    <row r="704" spans="1:11" x14ac:dyDescent="0.2">
      <c r="A704" s="24" t="s">
        <v>42</v>
      </c>
      <c r="B704" s="17" t="s">
        <v>43</v>
      </c>
      <c r="C704" s="18">
        <v>433511.52</v>
      </c>
      <c r="D704" s="18">
        <v>2067758</v>
      </c>
      <c r="E704" s="18">
        <v>1152380</v>
      </c>
      <c r="F704" s="18">
        <v>926046.6</v>
      </c>
      <c r="G704" s="18">
        <f t="shared" si="170"/>
        <v>492535.07999999996</v>
      </c>
      <c r="H704" s="18">
        <f t="shared" si="171"/>
        <v>226333.40000000002</v>
      </c>
      <c r="I704" s="19">
        <f t="shared" si="172"/>
        <v>113.61522295878089</v>
      </c>
      <c r="J704" s="19">
        <f t="shared" si="173"/>
        <v>80.359482115274474</v>
      </c>
      <c r="K704" s="19">
        <f t="shared" si="174"/>
        <v>44.785057052130853</v>
      </c>
    </row>
    <row r="705" spans="1:11" x14ac:dyDescent="0.2">
      <c r="A705" s="25" t="s">
        <v>44</v>
      </c>
      <c r="B705" s="17" t="s">
        <v>45</v>
      </c>
      <c r="C705" s="18">
        <v>5366.43</v>
      </c>
      <c r="D705" s="18">
        <v>0</v>
      </c>
      <c r="E705" s="18">
        <v>0</v>
      </c>
      <c r="F705" s="18">
        <v>1430.44</v>
      </c>
      <c r="G705" s="18">
        <f t="shared" si="170"/>
        <v>-3935.9900000000002</v>
      </c>
      <c r="H705" s="18">
        <f t="shared" si="171"/>
        <v>-1430.44</v>
      </c>
      <c r="I705" s="19">
        <f t="shared" si="172"/>
        <v>-73.344663025512304</v>
      </c>
      <c r="J705" s="19">
        <f t="shared" si="173"/>
        <v>0</v>
      </c>
      <c r="K705" s="19">
        <f t="shared" si="174"/>
        <v>0</v>
      </c>
    </row>
    <row r="706" spans="1:11" x14ac:dyDescent="0.2">
      <c r="A706" s="23" t="s">
        <v>46</v>
      </c>
      <c r="B706" s="17" t="s">
        <v>47</v>
      </c>
      <c r="C706" s="18">
        <v>0</v>
      </c>
      <c r="D706" s="18">
        <v>550764</v>
      </c>
      <c r="E706" s="18">
        <v>0</v>
      </c>
      <c r="F706" s="18">
        <v>33214.54</v>
      </c>
      <c r="G706" s="18">
        <f t="shared" si="170"/>
        <v>33214.54</v>
      </c>
      <c r="H706" s="18">
        <f t="shared" si="171"/>
        <v>-33214.54</v>
      </c>
      <c r="I706" s="19">
        <f t="shared" si="172"/>
        <v>0</v>
      </c>
      <c r="J706" s="19">
        <f t="shared" si="173"/>
        <v>0</v>
      </c>
      <c r="K706" s="19">
        <f t="shared" si="174"/>
        <v>6.0306301791692993</v>
      </c>
    </row>
    <row r="707" spans="1:11" x14ac:dyDescent="0.2">
      <c r="A707" s="24" t="s">
        <v>48</v>
      </c>
      <c r="B707" s="17" t="s">
        <v>49</v>
      </c>
      <c r="C707" s="18">
        <v>0</v>
      </c>
      <c r="D707" s="18">
        <v>550764</v>
      </c>
      <c r="E707" s="18">
        <v>0</v>
      </c>
      <c r="F707" s="18">
        <v>33214.54</v>
      </c>
      <c r="G707" s="18">
        <f t="shared" si="170"/>
        <v>33214.54</v>
      </c>
      <c r="H707" s="18">
        <f t="shared" si="171"/>
        <v>-33214.54</v>
      </c>
      <c r="I707" s="19">
        <f t="shared" si="172"/>
        <v>0</v>
      </c>
      <c r="J707" s="19">
        <f t="shared" si="173"/>
        <v>0</v>
      </c>
      <c r="K707" s="19">
        <f t="shared" si="174"/>
        <v>6.0306301791692993</v>
      </c>
    </row>
    <row r="708" spans="1:11" ht="25.5" x14ac:dyDescent="0.2">
      <c r="A708" s="23" t="s">
        <v>52</v>
      </c>
      <c r="B708" s="17" t="s">
        <v>53</v>
      </c>
      <c r="C708" s="18">
        <v>0</v>
      </c>
      <c r="D708" s="18">
        <v>185</v>
      </c>
      <c r="E708" s="18">
        <v>92</v>
      </c>
      <c r="F708" s="18">
        <v>0</v>
      </c>
      <c r="G708" s="18">
        <f t="shared" si="170"/>
        <v>0</v>
      </c>
      <c r="H708" s="18">
        <f t="shared" si="171"/>
        <v>92</v>
      </c>
      <c r="I708" s="19">
        <f t="shared" si="172"/>
        <v>0</v>
      </c>
      <c r="J708" s="19">
        <f t="shared" si="173"/>
        <v>0</v>
      </c>
      <c r="K708" s="19">
        <f t="shared" si="174"/>
        <v>0</v>
      </c>
    </row>
    <row r="709" spans="1:11" x14ac:dyDescent="0.2">
      <c r="A709" s="24" t="s">
        <v>54</v>
      </c>
      <c r="B709" s="17" t="s">
        <v>55</v>
      </c>
      <c r="C709" s="18">
        <v>0</v>
      </c>
      <c r="D709" s="18">
        <v>185</v>
      </c>
      <c r="E709" s="18">
        <v>92</v>
      </c>
      <c r="F709" s="18">
        <v>0</v>
      </c>
      <c r="G709" s="18">
        <f t="shared" si="170"/>
        <v>0</v>
      </c>
      <c r="H709" s="18">
        <f t="shared" si="171"/>
        <v>92</v>
      </c>
      <c r="I709" s="19">
        <f t="shared" si="172"/>
        <v>0</v>
      </c>
      <c r="J709" s="19">
        <f t="shared" si="173"/>
        <v>0</v>
      </c>
      <c r="K709" s="19">
        <f t="shared" si="174"/>
        <v>0</v>
      </c>
    </row>
    <row r="710" spans="1:11" ht="25.5" x14ac:dyDescent="0.2">
      <c r="A710" s="25" t="s">
        <v>80</v>
      </c>
      <c r="B710" s="17" t="s">
        <v>81</v>
      </c>
      <c r="C710" s="18">
        <v>0</v>
      </c>
      <c r="D710" s="18">
        <v>185</v>
      </c>
      <c r="E710" s="18">
        <v>92</v>
      </c>
      <c r="F710" s="18">
        <v>0</v>
      </c>
      <c r="G710" s="18">
        <f t="shared" si="170"/>
        <v>0</v>
      </c>
      <c r="H710" s="18">
        <f t="shared" si="171"/>
        <v>92</v>
      </c>
      <c r="I710" s="19">
        <f t="shared" si="172"/>
        <v>0</v>
      </c>
      <c r="J710" s="19">
        <f t="shared" si="173"/>
        <v>0</v>
      </c>
      <c r="K710" s="19">
        <f t="shared" si="174"/>
        <v>0</v>
      </c>
    </row>
    <row r="711" spans="1:11" x14ac:dyDescent="0.2">
      <c r="A711" s="22" t="s">
        <v>60</v>
      </c>
      <c r="B711" s="17" t="s">
        <v>61</v>
      </c>
      <c r="C711" s="18">
        <v>138673.44</v>
      </c>
      <c r="D711" s="18">
        <v>1049390</v>
      </c>
      <c r="E711" s="18">
        <v>237000</v>
      </c>
      <c r="F711" s="18">
        <v>500783.09</v>
      </c>
      <c r="G711" s="18">
        <f t="shared" si="170"/>
        <v>362109.65</v>
      </c>
      <c r="H711" s="18">
        <f t="shared" si="171"/>
        <v>-263783.09000000003</v>
      </c>
      <c r="I711" s="19">
        <f t="shared" si="172"/>
        <v>261.12401192326377</v>
      </c>
      <c r="J711" s="19">
        <f t="shared" si="173"/>
        <v>211.30088185654012</v>
      </c>
      <c r="K711" s="19">
        <f t="shared" si="174"/>
        <v>47.721351451795805</v>
      </c>
    </row>
    <row r="712" spans="1:11" x14ac:dyDescent="0.2">
      <c r="A712" s="23" t="s">
        <v>62</v>
      </c>
      <c r="B712" s="17" t="s">
        <v>63</v>
      </c>
      <c r="C712" s="18">
        <v>138673.44</v>
      </c>
      <c r="D712" s="18">
        <v>1049390</v>
      </c>
      <c r="E712" s="18">
        <v>237000</v>
      </c>
      <c r="F712" s="18">
        <v>500783.09</v>
      </c>
      <c r="G712" s="18">
        <f t="shared" si="170"/>
        <v>362109.65</v>
      </c>
      <c r="H712" s="18">
        <f t="shared" si="171"/>
        <v>-263783.09000000003</v>
      </c>
      <c r="I712" s="19">
        <f t="shared" si="172"/>
        <v>261.12401192326377</v>
      </c>
      <c r="J712" s="19">
        <f t="shared" si="173"/>
        <v>211.30088185654012</v>
      </c>
      <c r="K712" s="19">
        <f t="shared" si="174"/>
        <v>47.721351451795805</v>
      </c>
    </row>
    <row r="713" spans="1:11" x14ac:dyDescent="0.2">
      <c r="A713" s="16"/>
      <c r="B713" s="17" t="s">
        <v>64</v>
      </c>
      <c r="C713" s="18">
        <v>9610326.7300000004</v>
      </c>
      <c r="D713" s="18">
        <v>-550764</v>
      </c>
      <c r="E713" s="18">
        <v>0</v>
      </c>
      <c r="F713" s="18">
        <v>10502737.939999999</v>
      </c>
      <c r="G713" s="18">
        <f t="shared" si="170"/>
        <v>892411.20999999903</v>
      </c>
      <c r="H713" s="18">
        <f t="shared" si="171"/>
        <v>-10502737.939999999</v>
      </c>
      <c r="I713" s="19">
        <f t="shared" si="172"/>
        <v>9.2859611860459381</v>
      </c>
      <c r="J713" s="19">
        <f t="shared" si="173"/>
        <v>0</v>
      </c>
      <c r="K713" s="19">
        <f t="shared" si="174"/>
        <v>-1906.9398036182467</v>
      </c>
    </row>
    <row r="714" spans="1:11" x14ac:dyDescent="0.2">
      <c r="A714" s="16" t="s">
        <v>65</v>
      </c>
      <c r="B714" s="17" t="s">
        <v>66</v>
      </c>
      <c r="C714" s="18">
        <v>-9610326.7300000004</v>
      </c>
      <c r="D714" s="18">
        <v>550764</v>
      </c>
      <c r="E714" s="18">
        <v>0</v>
      </c>
      <c r="F714" s="18">
        <v>-10502737.939999999</v>
      </c>
      <c r="G714" s="18">
        <f t="shared" si="170"/>
        <v>-892411.20999999903</v>
      </c>
      <c r="H714" s="18">
        <f t="shared" si="171"/>
        <v>10502737.939999999</v>
      </c>
      <c r="I714" s="19">
        <f t="shared" si="172"/>
        <v>9.2859611860459381</v>
      </c>
      <c r="J714" s="19">
        <f t="shared" si="173"/>
        <v>0</v>
      </c>
      <c r="K714" s="19">
        <f t="shared" si="174"/>
        <v>-1906.9398036182467</v>
      </c>
    </row>
    <row r="715" spans="1:11" x14ac:dyDescent="0.2">
      <c r="A715" s="22" t="s">
        <v>67</v>
      </c>
      <c r="B715" s="17" t="s">
        <v>68</v>
      </c>
      <c r="C715" s="18">
        <v>-9610326.7300000004</v>
      </c>
      <c r="D715" s="18">
        <v>550764</v>
      </c>
      <c r="E715" s="18">
        <v>0</v>
      </c>
      <c r="F715" s="18">
        <v>-10502737.939999999</v>
      </c>
      <c r="G715" s="18">
        <f t="shared" si="170"/>
        <v>-892411.20999999903</v>
      </c>
      <c r="H715" s="18">
        <f t="shared" si="171"/>
        <v>10502737.939999999</v>
      </c>
      <c r="I715" s="19">
        <f t="shared" si="172"/>
        <v>9.2859611860459381</v>
      </c>
      <c r="J715" s="19">
        <f t="shared" si="173"/>
        <v>0</v>
      </c>
      <c r="K715" s="19">
        <f t="shared" si="174"/>
        <v>-1906.9398036182467</v>
      </c>
    </row>
    <row r="716" spans="1:11" ht="25.5" x14ac:dyDescent="0.2">
      <c r="A716" s="23" t="s">
        <v>104</v>
      </c>
      <c r="B716" s="17" t="s">
        <v>105</v>
      </c>
      <c r="C716" s="18">
        <v>0</v>
      </c>
      <c r="D716" s="18">
        <v>550764</v>
      </c>
      <c r="E716" s="18">
        <v>0</v>
      </c>
      <c r="F716" s="18">
        <v>-550763.12</v>
      </c>
      <c r="G716" s="18">
        <f t="shared" si="170"/>
        <v>-550763.12</v>
      </c>
      <c r="H716" s="18">
        <f t="shared" si="171"/>
        <v>550763.12</v>
      </c>
      <c r="I716" s="19">
        <f t="shared" si="172"/>
        <v>0</v>
      </c>
      <c r="J716" s="19">
        <f t="shared" si="173"/>
        <v>0</v>
      </c>
      <c r="K716" s="19">
        <f t="shared" si="174"/>
        <v>-99.999840221946243</v>
      </c>
    </row>
    <row r="717" spans="1:11" ht="38.25" x14ac:dyDescent="0.2">
      <c r="A717" s="36" t="s">
        <v>124</v>
      </c>
      <c r="B717" s="28" t="s">
        <v>125</v>
      </c>
      <c r="C717" s="29"/>
      <c r="D717" s="29"/>
      <c r="E717" s="29"/>
      <c r="F717" s="29"/>
      <c r="G717" s="29"/>
      <c r="H717" s="29"/>
      <c r="I717" s="30"/>
      <c r="J717" s="30"/>
      <c r="K717" s="30"/>
    </row>
    <row r="718" spans="1:11" x14ac:dyDescent="0.2">
      <c r="A718" s="16" t="s">
        <v>26</v>
      </c>
      <c r="B718" s="17" t="s">
        <v>27</v>
      </c>
      <c r="C718" s="18">
        <v>73140</v>
      </c>
      <c r="D718" s="18">
        <v>74608</v>
      </c>
      <c r="E718" s="18">
        <v>43884</v>
      </c>
      <c r="F718" s="18">
        <v>71126</v>
      </c>
      <c r="G718" s="18">
        <f t="shared" ref="G718:G730" si="175">F718-C718</f>
        <v>-2014</v>
      </c>
      <c r="H718" s="18">
        <f t="shared" ref="H718:H730" si="176">E718-F718</f>
        <v>-27242</v>
      </c>
      <c r="I718" s="19">
        <f t="shared" ref="I718:I730" si="177">IF(ISERROR(F718/C718),0,F718/C718*100-100)</f>
        <v>-2.7536231884057969</v>
      </c>
      <c r="J718" s="19">
        <f t="shared" ref="J718:J730" si="178">IF(ISERROR(F718/E718),0,F718/E718*100)</f>
        <v>162.07729468599035</v>
      </c>
      <c r="K718" s="19">
        <f t="shared" ref="K718:K730" si="179">IF(ISERROR(F718/D718),0,F718/D718*100)</f>
        <v>95.332940167274288</v>
      </c>
    </row>
    <row r="719" spans="1:11" x14ac:dyDescent="0.2">
      <c r="A719" s="22" t="s">
        <v>90</v>
      </c>
      <c r="B719" s="17" t="s">
        <v>91</v>
      </c>
      <c r="C719" s="18">
        <v>73140</v>
      </c>
      <c r="D719" s="18">
        <v>74608</v>
      </c>
      <c r="E719" s="18">
        <v>43884</v>
      </c>
      <c r="F719" s="18">
        <v>71126</v>
      </c>
      <c r="G719" s="18">
        <f t="shared" si="175"/>
        <v>-2014</v>
      </c>
      <c r="H719" s="18">
        <f t="shared" si="176"/>
        <v>-27242</v>
      </c>
      <c r="I719" s="19">
        <f t="shared" si="177"/>
        <v>-2.7536231884057969</v>
      </c>
      <c r="J719" s="19">
        <f t="shared" si="178"/>
        <v>162.07729468599035</v>
      </c>
      <c r="K719" s="19">
        <f t="shared" si="179"/>
        <v>95.332940167274288</v>
      </c>
    </row>
    <row r="720" spans="1:11" x14ac:dyDescent="0.2">
      <c r="A720" s="23" t="s">
        <v>92</v>
      </c>
      <c r="B720" s="17" t="s">
        <v>93</v>
      </c>
      <c r="C720" s="18">
        <v>73140</v>
      </c>
      <c r="D720" s="18">
        <v>74608</v>
      </c>
      <c r="E720" s="18">
        <v>43884</v>
      </c>
      <c r="F720" s="18">
        <v>71126</v>
      </c>
      <c r="G720" s="18">
        <f t="shared" si="175"/>
        <v>-2014</v>
      </c>
      <c r="H720" s="18">
        <f t="shared" si="176"/>
        <v>-27242</v>
      </c>
      <c r="I720" s="19">
        <f t="shared" si="177"/>
        <v>-2.7536231884057969</v>
      </c>
      <c r="J720" s="19">
        <f t="shared" si="178"/>
        <v>162.07729468599035</v>
      </c>
      <c r="K720" s="19">
        <f t="shared" si="179"/>
        <v>95.332940167274288</v>
      </c>
    </row>
    <row r="721" spans="1:11" x14ac:dyDescent="0.2">
      <c r="A721" s="24" t="s">
        <v>94</v>
      </c>
      <c r="B721" s="17" t="s">
        <v>95</v>
      </c>
      <c r="C721" s="18">
        <v>73140</v>
      </c>
      <c r="D721" s="18">
        <v>74608</v>
      </c>
      <c r="E721" s="18">
        <v>43884</v>
      </c>
      <c r="F721" s="18">
        <v>71126</v>
      </c>
      <c r="G721" s="18">
        <f t="shared" si="175"/>
        <v>-2014</v>
      </c>
      <c r="H721" s="18">
        <f t="shared" si="176"/>
        <v>-27242</v>
      </c>
      <c r="I721" s="19">
        <f t="shared" si="177"/>
        <v>-2.7536231884057969</v>
      </c>
      <c r="J721" s="19">
        <f t="shared" si="178"/>
        <v>162.07729468599035</v>
      </c>
      <c r="K721" s="19">
        <f t="shared" si="179"/>
        <v>95.332940167274288</v>
      </c>
    </row>
    <row r="722" spans="1:11" ht="25.5" x14ac:dyDescent="0.2">
      <c r="A722" s="25" t="s">
        <v>96</v>
      </c>
      <c r="B722" s="17" t="s">
        <v>97</v>
      </c>
      <c r="C722" s="18">
        <v>73140</v>
      </c>
      <c r="D722" s="18">
        <v>74608</v>
      </c>
      <c r="E722" s="18">
        <v>43884</v>
      </c>
      <c r="F722" s="18">
        <v>71126</v>
      </c>
      <c r="G722" s="18">
        <f t="shared" si="175"/>
        <v>-2014</v>
      </c>
      <c r="H722" s="18">
        <f t="shared" si="176"/>
        <v>-27242</v>
      </c>
      <c r="I722" s="19">
        <f t="shared" si="177"/>
        <v>-2.7536231884057969</v>
      </c>
      <c r="J722" s="19">
        <f t="shared" si="178"/>
        <v>162.07729468599035</v>
      </c>
      <c r="K722" s="19">
        <f t="shared" si="179"/>
        <v>95.332940167274288</v>
      </c>
    </row>
    <row r="723" spans="1:11" ht="25.5" x14ac:dyDescent="0.2">
      <c r="A723" s="26" t="s">
        <v>100</v>
      </c>
      <c r="B723" s="17" t="s">
        <v>101</v>
      </c>
      <c r="C723" s="18">
        <v>73140</v>
      </c>
      <c r="D723" s="18">
        <v>74608</v>
      </c>
      <c r="E723" s="18">
        <v>43884</v>
      </c>
      <c r="F723" s="18">
        <v>71126</v>
      </c>
      <c r="G723" s="18">
        <f t="shared" si="175"/>
        <v>-2014</v>
      </c>
      <c r="H723" s="18">
        <f t="shared" si="176"/>
        <v>-27242</v>
      </c>
      <c r="I723" s="19">
        <f t="shared" si="177"/>
        <v>-2.7536231884057969</v>
      </c>
      <c r="J723" s="19">
        <f t="shared" si="178"/>
        <v>162.07729468599035</v>
      </c>
      <c r="K723" s="19">
        <f t="shared" si="179"/>
        <v>95.332940167274288</v>
      </c>
    </row>
    <row r="724" spans="1:11" x14ac:dyDescent="0.2">
      <c r="A724" s="16" t="s">
        <v>34</v>
      </c>
      <c r="B724" s="17" t="s">
        <v>35</v>
      </c>
      <c r="C724" s="18">
        <v>43756.2</v>
      </c>
      <c r="D724" s="18">
        <v>74608</v>
      </c>
      <c r="E724" s="18">
        <v>43884</v>
      </c>
      <c r="F724" s="18">
        <v>44939.66</v>
      </c>
      <c r="G724" s="18">
        <f t="shared" si="175"/>
        <v>1183.4600000000064</v>
      </c>
      <c r="H724" s="18">
        <f t="shared" si="176"/>
        <v>-1055.6600000000035</v>
      </c>
      <c r="I724" s="19">
        <f t="shared" si="177"/>
        <v>2.7046681384581177</v>
      </c>
      <c r="J724" s="19">
        <f t="shared" si="178"/>
        <v>102.40556922796465</v>
      </c>
      <c r="K724" s="19">
        <f t="shared" si="179"/>
        <v>60.234371649152905</v>
      </c>
    </row>
    <row r="725" spans="1:11" x14ac:dyDescent="0.2">
      <c r="A725" s="22" t="s">
        <v>36</v>
      </c>
      <c r="B725" s="17" t="s">
        <v>37</v>
      </c>
      <c r="C725" s="18">
        <v>43756.2</v>
      </c>
      <c r="D725" s="18">
        <v>74608</v>
      </c>
      <c r="E725" s="18">
        <v>43884</v>
      </c>
      <c r="F725" s="18">
        <v>44939.66</v>
      </c>
      <c r="G725" s="18">
        <f t="shared" si="175"/>
        <v>1183.4600000000064</v>
      </c>
      <c r="H725" s="18">
        <f t="shared" si="176"/>
        <v>-1055.6600000000035</v>
      </c>
      <c r="I725" s="19">
        <f t="shared" si="177"/>
        <v>2.7046681384581177</v>
      </c>
      <c r="J725" s="19">
        <f t="shared" si="178"/>
        <v>102.40556922796465</v>
      </c>
      <c r="K725" s="19">
        <f t="shared" si="179"/>
        <v>60.234371649152905</v>
      </c>
    </row>
    <row r="726" spans="1:11" x14ac:dyDescent="0.2">
      <c r="A726" s="23" t="s">
        <v>38</v>
      </c>
      <c r="B726" s="17" t="s">
        <v>39</v>
      </c>
      <c r="C726" s="18">
        <v>43756.2</v>
      </c>
      <c r="D726" s="18">
        <v>74608</v>
      </c>
      <c r="E726" s="18">
        <v>43884</v>
      </c>
      <c r="F726" s="18">
        <v>44939.66</v>
      </c>
      <c r="G726" s="18">
        <f t="shared" si="175"/>
        <v>1183.4600000000064</v>
      </c>
      <c r="H726" s="18">
        <f t="shared" si="176"/>
        <v>-1055.6600000000035</v>
      </c>
      <c r="I726" s="19">
        <f t="shared" si="177"/>
        <v>2.7046681384581177</v>
      </c>
      <c r="J726" s="19">
        <f t="shared" si="178"/>
        <v>102.40556922796465</v>
      </c>
      <c r="K726" s="19">
        <f t="shared" si="179"/>
        <v>60.234371649152905</v>
      </c>
    </row>
    <row r="727" spans="1:11" x14ac:dyDescent="0.2">
      <c r="A727" s="24" t="s">
        <v>42</v>
      </c>
      <c r="B727" s="17" t="s">
        <v>43</v>
      </c>
      <c r="C727" s="18">
        <v>43756.2</v>
      </c>
      <c r="D727" s="18">
        <v>74608</v>
      </c>
      <c r="E727" s="18">
        <v>43884</v>
      </c>
      <c r="F727" s="18">
        <v>44939.66</v>
      </c>
      <c r="G727" s="18">
        <f t="shared" si="175"/>
        <v>1183.4600000000064</v>
      </c>
      <c r="H727" s="18">
        <f t="shared" si="176"/>
        <v>-1055.6600000000035</v>
      </c>
      <c r="I727" s="19">
        <f t="shared" si="177"/>
        <v>2.7046681384581177</v>
      </c>
      <c r="J727" s="19">
        <f t="shared" si="178"/>
        <v>102.40556922796465</v>
      </c>
      <c r="K727" s="19">
        <f t="shared" si="179"/>
        <v>60.234371649152905</v>
      </c>
    </row>
    <row r="728" spans="1:11" x14ac:dyDescent="0.2">
      <c r="A728" s="16"/>
      <c r="B728" s="17" t="s">
        <v>64</v>
      </c>
      <c r="C728" s="18">
        <v>29383.8</v>
      </c>
      <c r="D728" s="18">
        <v>0</v>
      </c>
      <c r="E728" s="18">
        <v>0</v>
      </c>
      <c r="F728" s="18">
        <v>26186.34</v>
      </c>
      <c r="G728" s="18">
        <f t="shared" si="175"/>
        <v>-3197.4599999999991</v>
      </c>
      <c r="H728" s="18">
        <f t="shared" si="176"/>
        <v>-26186.34</v>
      </c>
      <c r="I728" s="19">
        <f t="shared" si="177"/>
        <v>-10.881710330181932</v>
      </c>
      <c r="J728" s="19">
        <f t="shared" si="178"/>
        <v>0</v>
      </c>
      <c r="K728" s="19">
        <f t="shared" si="179"/>
        <v>0</v>
      </c>
    </row>
    <row r="729" spans="1:11" x14ac:dyDescent="0.2">
      <c r="A729" s="16" t="s">
        <v>65</v>
      </c>
      <c r="B729" s="17" t="s">
        <v>66</v>
      </c>
      <c r="C729" s="18">
        <v>-29383.8</v>
      </c>
      <c r="D729" s="18">
        <v>0</v>
      </c>
      <c r="E729" s="18">
        <v>0</v>
      </c>
      <c r="F729" s="18">
        <v>-26186.34</v>
      </c>
      <c r="G729" s="18">
        <f t="shared" si="175"/>
        <v>3197.4599999999991</v>
      </c>
      <c r="H729" s="18">
        <f t="shared" si="176"/>
        <v>26186.34</v>
      </c>
      <c r="I729" s="19">
        <f t="shared" si="177"/>
        <v>-10.881710330181932</v>
      </c>
      <c r="J729" s="19">
        <f t="shared" si="178"/>
        <v>0</v>
      </c>
      <c r="K729" s="19">
        <f t="shared" si="179"/>
        <v>0</v>
      </c>
    </row>
    <row r="730" spans="1:11" x14ac:dyDescent="0.2">
      <c r="A730" s="22" t="s">
        <v>67</v>
      </c>
      <c r="B730" s="17" t="s">
        <v>68</v>
      </c>
      <c r="C730" s="18">
        <v>-29383.8</v>
      </c>
      <c r="D730" s="18">
        <v>0</v>
      </c>
      <c r="E730" s="18">
        <v>0</v>
      </c>
      <c r="F730" s="18">
        <v>-26186.34</v>
      </c>
      <c r="G730" s="18">
        <f t="shared" si="175"/>
        <v>3197.4599999999991</v>
      </c>
      <c r="H730" s="18">
        <f t="shared" si="176"/>
        <v>26186.34</v>
      </c>
      <c r="I730" s="19">
        <f t="shared" si="177"/>
        <v>-10.881710330181932</v>
      </c>
      <c r="J730" s="19">
        <f t="shared" si="178"/>
        <v>0</v>
      </c>
      <c r="K730" s="19">
        <f t="shared" si="179"/>
        <v>0</v>
      </c>
    </row>
    <row r="731" spans="1:11" ht="25.5" x14ac:dyDescent="0.2">
      <c r="A731" s="36" t="s">
        <v>148</v>
      </c>
      <c r="B731" s="28" t="s">
        <v>365</v>
      </c>
      <c r="C731" s="29"/>
      <c r="D731" s="29"/>
      <c r="E731" s="29"/>
      <c r="F731" s="29"/>
      <c r="G731" s="29"/>
      <c r="H731" s="29"/>
      <c r="I731" s="30"/>
      <c r="J731" s="30"/>
      <c r="K731" s="30"/>
    </row>
    <row r="732" spans="1:11" x14ac:dyDescent="0.2">
      <c r="A732" s="16" t="s">
        <v>26</v>
      </c>
      <c r="B732" s="17" t="s">
        <v>27</v>
      </c>
      <c r="C732" s="18">
        <v>69591</v>
      </c>
      <c r="D732" s="18">
        <v>17323</v>
      </c>
      <c r="E732" s="18">
        <v>13235</v>
      </c>
      <c r="F732" s="18">
        <v>17323</v>
      </c>
      <c r="G732" s="18">
        <f t="shared" ref="G732:G743" si="180">F732-C732</f>
        <v>-52268</v>
      </c>
      <c r="H732" s="18">
        <f t="shared" ref="H732:H743" si="181">E732-F732</f>
        <v>-4088</v>
      </c>
      <c r="I732" s="19">
        <f t="shared" ref="I732:I743" si="182">IF(ISERROR(F732/C732),0,F732/C732*100-100)</f>
        <v>-75.107413314940146</v>
      </c>
      <c r="J732" s="19">
        <f t="shared" ref="J732:J743" si="183">IF(ISERROR(F732/E732),0,F732/E732*100)</f>
        <v>130.88779750661126</v>
      </c>
      <c r="K732" s="19">
        <f t="shared" ref="K732:K743" si="184">IF(ISERROR(F732/D732),0,F732/D732*100)</f>
        <v>100</v>
      </c>
    </row>
    <row r="733" spans="1:11" x14ac:dyDescent="0.2">
      <c r="A733" s="22" t="s">
        <v>30</v>
      </c>
      <c r="B733" s="17" t="s">
        <v>31</v>
      </c>
      <c r="C733" s="18">
        <v>69591</v>
      </c>
      <c r="D733" s="18">
        <v>17323</v>
      </c>
      <c r="E733" s="18">
        <v>13235</v>
      </c>
      <c r="F733" s="18">
        <v>17323</v>
      </c>
      <c r="G733" s="18">
        <f t="shared" si="180"/>
        <v>-52268</v>
      </c>
      <c r="H733" s="18">
        <f t="shared" si="181"/>
        <v>-4088</v>
      </c>
      <c r="I733" s="19">
        <f t="shared" si="182"/>
        <v>-75.107413314940146</v>
      </c>
      <c r="J733" s="19">
        <f t="shared" si="183"/>
        <v>130.88779750661126</v>
      </c>
      <c r="K733" s="19">
        <f t="shared" si="184"/>
        <v>100</v>
      </c>
    </row>
    <row r="734" spans="1:11" x14ac:dyDescent="0.2">
      <c r="A734" s="23" t="s">
        <v>32</v>
      </c>
      <c r="B734" s="17" t="s">
        <v>33</v>
      </c>
      <c r="C734" s="18">
        <v>69591</v>
      </c>
      <c r="D734" s="18">
        <v>17323</v>
      </c>
      <c r="E734" s="18">
        <v>13235</v>
      </c>
      <c r="F734" s="18">
        <v>17323</v>
      </c>
      <c r="G734" s="18">
        <f t="shared" si="180"/>
        <v>-52268</v>
      </c>
      <c r="H734" s="18">
        <f t="shared" si="181"/>
        <v>-4088</v>
      </c>
      <c r="I734" s="19">
        <f t="shared" si="182"/>
        <v>-75.107413314940146</v>
      </c>
      <c r="J734" s="19">
        <f t="shared" si="183"/>
        <v>130.88779750661126</v>
      </c>
      <c r="K734" s="19">
        <f t="shared" si="184"/>
        <v>100</v>
      </c>
    </row>
    <row r="735" spans="1:11" x14ac:dyDescent="0.2">
      <c r="A735" s="16" t="s">
        <v>34</v>
      </c>
      <c r="B735" s="17" t="s">
        <v>35</v>
      </c>
      <c r="C735" s="18">
        <v>22781.88</v>
      </c>
      <c r="D735" s="18">
        <v>17323</v>
      </c>
      <c r="E735" s="18">
        <v>13235</v>
      </c>
      <c r="F735" s="18">
        <v>15922.02</v>
      </c>
      <c r="G735" s="18">
        <f t="shared" si="180"/>
        <v>-6859.8600000000006</v>
      </c>
      <c r="H735" s="18">
        <f t="shared" si="181"/>
        <v>-2687.0200000000004</v>
      </c>
      <c r="I735" s="19">
        <f t="shared" si="182"/>
        <v>-30.111035612513106</v>
      </c>
      <c r="J735" s="19">
        <f t="shared" si="183"/>
        <v>120.30238005289007</v>
      </c>
      <c r="K735" s="19">
        <f t="shared" si="184"/>
        <v>91.912601743346997</v>
      </c>
    </row>
    <row r="736" spans="1:11" x14ac:dyDescent="0.2">
      <c r="A736" s="22" t="s">
        <v>36</v>
      </c>
      <c r="B736" s="17" t="s">
        <v>37</v>
      </c>
      <c r="C736" s="18">
        <v>22781.88</v>
      </c>
      <c r="D736" s="18">
        <v>17323</v>
      </c>
      <c r="E736" s="18">
        <v>13235</v>
      </c>
      <c r="F736" s="18">
        <v>15922.02</v>
      </c>
      <c r="G736" s="18">
        <f t="shared" si="180"/>
        <v>-6859.8600000000006</v>
      </c>
      <c r="H736" s="18">
        <f t="shared" si="181"/>
        <v>-2687.0200000000004</v>
      </c>
      <c r="I736" s="19">
        <f t="shared" si="182"/>
        <v>-30.111035612513106</v>
      </c>
      <c r="J736" s="19">
        <f t="shared" si="183"/>
        <v>120.30238005289007</v>
      </c>
      <c r="K736" s="19">
        <f t="shared" si="184"/>
        <v>91.912601743346997</v>
      </c>
    </row>
    <row r="737" spans="1:11" x14ac:dyDescent="0.2">
      <c r="A737" s="23" t="s">
        <v>38</v>
      </c>
      <c r="B737" s="17" t="s">
        <v>39</v>
      </c>
      <c r="C737" s="18">
        <v>22781.88</v>
      </c>
      <c r="D737" s="18">
        <v>17323</v>
      </c>
      <c r="E737" s="18">
        <v>13235</v>
      </c>
      <c r="F737" s="18">
        <v>15922.02</v>
      </c>
      <c r="G737" s="18">
        <f t="shared" si="180"/>
        <v>-6859.8600000000006</v>
      </c>
      <c r="H737" s="18">
        <f t="shared" si="181"/>
        <v>-2687.0200000000004</v>
      </c>
      <c r="I737" s="19">
        <f t="shared" si="182"/>
        <v>-30.111035612513106</v>
      </c>
      <c r="J737" s="19">
        <f t="shared" si="183"/>
        <v>120.30238005289007</v>
      </c>
      <c r="K737" s="19">
        <f t="shared" si="184"/>
        <v>91.912601743346997</v>
      </c>
    </row>
    <row r="738" spans="1:11" x14ac:dyDescent="0.2">
      <c r="A738" s="24" t="s">
        <v>40</v>
      </c>
      <c r="B738" s="17" t="s">
        <v>41</v>
      </c>
      <c r="C738" s="18">
        <v>21941.17</v>
      </c>
      <c r="D738" s="18">
        <v>14123</v>
      </c>
      <c r="E738" s="18">
        <v>10035</v>
      </c>
      <c r="F738" s="18">
        <v>14123</v>
      </c>
      <c r="G738" s="18">
        <f t="shared" si="180"/>
        <v>-7818.1699999999983</v>
      </c>
      <c r="H738" s="18">
        <f t="shared" si="181"/>
        <v>-4088</v>
      </c>
      <c r="I738" s="19">
        <f t="shared" si="182"/>
        <v>-35.632420695888129</v>
      </c>
      <c r="J738" s="19">
        <f t="shared" si="183"/>
        <v>140.73741903338316</v>
      </c>
      <c r="K738" s="19">
        <f t="shared" si="184"/>
        <v>100</v>
      </c>
    </row>
    <row r="739" spans="1:11" x14ac:dyDescent="0.2">
      <c r="A739" s="24" t="s">
        <v>42</v>
      </c>
      <c r="B739" s="17" t="s">
        <v>43</v>
      </c>
      <c r="C739" s="18">
        <v>840.71</v>
      </c>
      <c r="D739" s="18">
        <v>3200</v>
      </c>
      <c r="E739" s="18">
        <v>3200</v>
      </c>
      <c r="F739" s="18">
        <v>1799.02</v>
      </c>
      <c r="G739" s="18">
        <f t="shared" si="180"/>
        <v>958.31</v>
      </c>
      <c r="H739" s="18">
        <f t="shared" si="181"/>
        <v>1400.98</v>
      </c>
      <c r="I739" s="19">
        <f t="shared" si="182"/>
        <v>113.98817666020386</v>
      </c>
      <c r="J739" s="19">
        <f t="shared" si="183"/>
        <v>56.219375000000007</v>
      </c>
      <c r="K739" s="19">
        <f t="shared" si="184"/>
        <v>56.219375000000007</v>
      </c>
    </row>
    <row r="740" spans="1:11" x14ac:dyDescent="0.2">
      <c r="A740" s="25" t="s">
        <v>44</v>
      </c>
      <c r="B740" s="17" t="s">
        <v>45</v>
      </c>
      <c r="C740" s="18">
        <v>0</v>
      </c>
      <c r="D740" s="18">
        <v>0</v>
      </c>
      <c r="E740" s="18">
        <v>0</v>
      </c>
      <c r="F740" s="18">
        <v>130</v>
      </c>
      <c r="G740" s="18">
        <f t="shared" si="180"/>
        <v>130</v>
      </c>
      <c r="H740" s="18">
        <f t="shared" si="181"/>
        <v>-130</v>
      </c>
      <c r="I740" s="19">
        <f t="shared" si="182"/>
        <v>0</v>
      </c>
      <c r="J740" s="19">
        <f t="shared" si="183"/>
        <v>0</v>
      </c>
      <c r="K740" s="19">
        <f t="shared" si="184"/>
        <v>0</v>
      </c>
    </row>
    <row r="741" spans="1:11" x14ac:dyDescent="0.2">
      <c r="A741" s="16"/>
      <c r="B741" s="17" t="s">
        <v>64</v>
      </c>
      <c r="C741" s="18">
        <v>46809.120000000003</v>
      </c>
      <c r="D741" s="18">
        <v>0</v>
      </c>
      <c r="E741" s="18">
        <v>0</v>
      </c>
      <c r="F741" s="18">
        <v>1400.98</v>
      </c>
      <c r="G741" s="18">
        <f t="shared" si="180"/>
        <v>-45408.14</v>
      </c>
      <c r="H741" s="18">
        <f t="shared" si="181"/>
        <v>-1400.98</v>
      </c>
      <c r="I741" s="19">
        <f t="shared" si="182"/>
        <v>-97.007036235673738</v>
      </c>
      <c r="J741" s="19">
        <f t="shared" si="183"/>
        <v>0</v>
      </c>
      <c r="K741" s="19">
        <f t="shared" si="184"/>
        <v>0</v>
      </c>
    </row>
    <row r="742" spans="1:11" x14ac:dyDescent="0.2">
      <c r="A742" s="16" t="s">
        <v>65</v>
      </c>
      <c r="B742" s="17" t="s">
        <v>66</v>
      </c>
      <c r="C742" s="18">
        <v>-46809.120000000003</v>
      </c>
      <c r="D742" s="18">
        <v>0</v>
      </c>
      <c r="E742" s="18">
        <v>0</v>
      </c>
      <c r="F742" s="18">
        <v>-1400.98</v>
      </c>
      <c r="G742" s="18">
        <f t="shared" si="180"/>
        <v>45408.14</v>
      </c>
      <c r="H742" s="18">
        <f t="shared" si="181"/>
        <v>1400.98</v>
      </c>
      <c r="I742" s="19">
        <f t="shared" si="182"/>
        <v>-97.007036235673738</v>
      </c>
      <c r="J742" s="19">
        <f t="shared" si="183"/>
        <v>0</v>
      </c>
      <c r="K742" s="19">
        <f t="shared" si="184"/>
        <v>0</v>
      </c>
    </row>
    <row r="743" spans="1:11" x14ac:dyDescent="0.2">
      <c r="A743" s="22" t="s">
        <v>67</v>
      </c>
      <c r="B743" s="17" t="s">
        <v>68</v>
      </c>
      <c r="C743" s="18">
        <v>-46809.120000000003</v>
      </c>
      <c r="D743" s="18">
        <v>0</v>
      </c>
      <c r="E743" s="18">
        <v>0</v>
      </c>
      <c r="F743" s="18">
        <v>-1400.98</v>
      </c>
      <c r="G743" s="18">
        <f t="shared" si="180"/>
        <v>45408.14</v>
      </c>
      <c r="H743" s="18">
        <f t="shared" si="181"/>
        <v>1400.98</v>
      </c>
      <c r="I743" s="19">
        <f t="shared" si="182"/>
        <v>-97.007036235673738</v>
      </c>
      <c r="J743" s="19">
        <f t="shared" si="183"/>
        <v>0</v>
      </c>
      <c r="K743" s="19">
        <f t="shared" si="184"/>
        <v>0</v>
      </c>
    </row>
    <row r="744" spans="1:11" x14ac:dyDescent="0.2">
      <c r="A744" s="36" t="s">
        <v>366</v>
      </c>
      <c r="B744" s="28" t="s">
        <v>367</v>
      </c>
      <c r="C744" s="29"/>
      <c r="D744" s="29"/>
      <c r="E744" s="29"/>
      <c r="F744" s="29"/>
      <c r="G744" s="29"/>
      <c r="H744" s="29"/>
      <c r="I744" s="30"/>
      <c r="J744" s="30"/>
      <c r="K744" s="30"/>
    </row>
    <row r="745" spans="1:11" x14ac:dyDescent="0.2">
      <c r="A745" s="16" t="s">
        <v>34</v>
      </c>
      <c r="B745" s="17" t="s">
        <v>35</v>
      </c>
      <c r="C745" s="18">
        <v>0</v>
      </c>
      <c r="D745" s="18">
        <v>550764</v>
      </c>
      <c r="E745" s="18">
        <v>0</v>
      </c>
      <c r="F745" s="18">
        <v>33214.54</v>
      </c>
      <c r="G745" s="18">
        <f t="shared" ref="G745:G752" si="185">F745-C745</f>
        <v>33214.54</v>
      </c>
      <c r="H745" s="18">
        <f t="shared" ref="H745:H752" si="186">E745-F745</f>
        <v>-33214.54</v>
      </c>
      <c r="I745" s="19">
        <f t="shared" ref="I745:I752" si="187">IF(ISERROR(F745/C745),0,F745/C745*100-100)</f>
        <v>0</v>
      </c>
      <c r="J745" s="19">
        <f t="shared" ref="J745:J752" si="188">IF(ISERROR(F745/E745),0,F745/E745*100)</f>
        <v>0</v>
      </c>
      <c r="K745" s="19">
        <f t="shared" ref="K745:K752" si="189">IF(ISERROR(F745/D745),0,F745/D745*100)</f>
        <v>6.0306301791692993</v>
      </c>
    </row>
    <row r="746" spans="1:11" x14ac:dyDescent="0.2">
      <c r="A746" s="22" t="s">
        <v>36</v>
      </c>
      <c r="B746" s="17" t="s">
        <v>37</v>
      </c>
      <c r="C746" s="18">
        <v>0</v>
      </c>
      <c r="D746" s="18">
        <v>550764</v>
      </c>
      <c r="E746" s="18">
        <v>0</v>
      </c>
      <c r="F746" s="18">
        <v>33214.54</v>
      </c>
      <c r="G746" s="18">
        <f t="shared" si="185"/>
        <v>33214.54</v>
      </c>
      <c r="H746" s="18">
        <f t="shared" si="186"/>
        <v>-33214.54</v>
      </c>
      <c r="I746" s="19">
        <f t="shared" si="187"/>
        <v>0</v>
      </c>
      <c r="J746" s="19">
        <f t="shared" si="188"/>
        <v>0</v>
      </c>
      <c r="K746" s="19">
        <f t="shared" si="189"/>
        <v>6.0306301791692993</v>
      </c>
    </row>
    <row r="747" spans="1:11" x14ac:dyDescent="0.2">
      <c r="A747" s="23" t="s">
        <v>46</v>
      </c>
      <c r="B747" s="17" t="s">
        <v>47</v>
      </c>
      <c r="C747" s="18">
        <v>0</v>
      </c>
      <c r="D747" s="18">
        <v>550764</v>
      </c>
      <c r="E747" s="18">
        <v>0</v>
      </c>
      <c r="F747" s="18">
        <v>33214.54</v>
      </c>
      <c r="G747" s="18">
        <f t="shared" si="185"/>
        <v>33214.54</v>
      </c>
      <c r="H747" s="18">
        <f t="shared" si="186"/>
        <v>-33214.54</v>
      </c>
      <c r="I747" s="19">
        <f t="shared" si="187"/>
        <v>0</v>
      </c>
      <c r="J747" s="19">
        <f t="shared" si="188"/>
        <v>0</v>
      </c>
      <c r="K747" s="19">
        <f t="shared" si="189"/>
        <v>6.0306301791692993</v>
      </c>
    </row>
    <row r="748" spans="1:11" x14ac:dyDescent="0.2">
      <c r="A748" s="24" t="s">
        <v>48</v>
      </c>
      <c r="B748" s="17" t="s">
        <v>49</v>
      </c>
      <c r="C748" s="18">
        <v>0</v>
      </c>
      <c r="D748" s="18">
        <v>550764</v>
      </c>
      <c r="E748" s="18">
        <v>0</v>
      </c>
      <c r="F748" s="18">
        <v>33214.54</v>
      </c>
      <c r="G748" s="18">
        <f t="shared" si="185"/>
        <v>33214.54</v>
      </c>
      <c r="H748" s="18">
        <f t="shared" si="186"/>
        <v>-33214.54</v>
      </c>
      <c r="I748" s="19">
        <f t="shared" si="187"/>
        <v>0</v>
      </c>
      <c r="J748" s="19">
        <f t="shared" si="188"/>
        <v>0</v>
      </c>
      <c r="K748" s="19">
        <f t="shared" si="189"/>
        <v>6.0306301791692993</v>
      </c>
    </row>
    <row r="749" spans="1:11" x14ac:dyDescent="0.2">
      <c r="A749" s="16"/>
      <c r="B749" s="17" t="s">
        <v>64</v>
      </c>
      <c r="C749" s="18">
        <v>0</v>
      </c>
      <c r="D749" s="18">
        <v>-550764</v>
      </c>
      <c r="E749" s="18">
        <v>0</v>
      </c>
      <c r="F749" s="18">
        <v>-33214.54</v>
      </c>
      <c r="G749" s="18">
        <f t="shared" si="185"/>
        <v>-33214.54</v>
      </c>
      <c r="H749" s="18">
        <f t="shared" si="186"/>
        <v>33214.54</v>
      </c>
      <c r="I749" s="19">
        <f t="shared" si="187"/>
        <v>0</v>
      </c>
      <c r="J749" s="19">
        <f t="shared" si="188"/>
        <v>0</v>
      </c>
      <c r="K749" s="19">
        <f t="shared" si="189"/>
        <v>6.0306301791692993</v>
      </c>
    </row>
    <row r="750" spans="1:11" x14ac:dyDescent="0.2">
      <c r="A750" s="16" t="s">
        <v>65</v>
      </c>
      <c r="B750" s="17" t="s">
        <v>66</v>
      </c>
      <c r="C750" s="18">
        <v>0</v>
      </c>
      <c r="D750" s="18">
        <v>550764</v>
      </c>
      <c r="E750" s="18">
        <v>0</v>
      </c>
      <c r="F750" s="18">
        <v>33214.54</v>
      </c>
      <c r="G750" s="18">
        <f t="shared" si="185"/>
        <v>33214.54</v>
      </c>
      <c r="H750" s="18">
        <f t="shared" si="186"/>
        <v>-33214.54</v>
      </c>
      <c r="I750" s="19">
        <f t="shared" si="187"/>
        <v>0</v>
      </c>
      <c r="J750" s="19">
        <f t="shared" si="188"/>
        <v>0</v>
      </c>
      <c r="K750" s="19">
        <f t="shared" si="189"/>
        <v>6.0306301791692993</v>
      </c>
    </row>
    <row r="751" spans="1:11" x14ac:dyDescent="0.2">
      <c r="A751" s="22" t="s">
        <v>67</v>
      </c>
      <c r="B751" s="17" t="s">
        <v>68</v>
      </c>
      <c r="C751" s="18">
        <v>0</v>
      </c>
      <c r="D751" s="18">
        <v>550764</v>
      </c>
      <c r="E751" s="18">
        <v>0</v>
      </c>
      <c r="F751" s="18">
        <v>33214.54</v>
      </c>
      <c r="G751" s="18">
        <f t="shared" si="185"/>
        <v>33214.54</v>
      </c>
      <c r="H751" s="18">
        <f t="shared" si="186"/>
        <v>-33214.54</v>
      </c>
      <c r="I751" s="19">
        <f t="shared" si="187"/>
        <v>0</v>
      </c>
      <c r="J751" s="19">
        <f t="shared" si="188"/>
        <v>0</v>
      </c>
      <c r="K751" s="19">
        <f t="shared" si="189"/>
        <v>6.0306301791692993</v>
      </c>
    </row>
    <row r="752" spans="1:11" ht="25.5" x14ac:dyDescent="0.2">
      <c r="A752" s="23" t="s">
        <v>104</v>
      </c>
      <c r="B752" s="17" t="s">
        <v>105</v>
      </c>
      <c r="C752" s="18">
        <v>0</v>
      </c>
      <c r="D752" s="18">
        <v>550764</v>
      </c>
      <c r="E752" s="18">
        <v>0</v>
      </c>
      <c r="F752" s="18">
        <v>-550763.12</v>
      </c>
      <c r="G752" s="18">
        <f t="shared" si="185"/>
        <v>-550763.12</v>
      </c>
      <c r="H752" s="18">
        <f t="shared" si="186"/>
        <v>550763.12</v>
      </c>
      <c r="I752" s="19">
        <f t="shared" si="187"/>
        <v>0</v>
      </c>
      <c r="J752" s="19">
        <f t="shared" si="188"/>
        <v>0</v>
      </c>
      <c r="K752" s="19">
        <f t="shared" si="189"/>
        <v>-99.999840221946243</v>
      </c>
    </row>
    <row r="753" spans="1:11" ht="25.5" x14ac:dyDescent="0.2">
      <c r="A753" s="36" t="s">
        <v>183</v>
      </c>
      <c r="B753" s="28" t="s">
        <v>184</v>
      </c>
      <c r="C753" s="29"/>
      <c r="D753" s="29"/>
      <c r="E753" s="29"/>
      <c r="F753" s="29"/>
      <c r="G753" s="29"/>
      <c r="H753" s="29"/>
      <c r="I753" s="30"/>
      <c r="J753" s="30"/>
      <c r="K753" s="30"/>
    </row>
    <row r="754" spans="1:11" x14ac:dyDescent="0.2">
      <c r="A754" s="16" t="s">
        <v>26</v>
      </c>
      <c r="B754" s="17" t="s">
        <v>27</v>
      </c>
      <c r="C754" s="18">
        <v>28905</v>
      </c>
      <c r="D754" s="18">
        <v>28905</v>
      </c>
      <c r="E754" s="18">
        <v>14253</v>
      </c>
      <c r="F754" s="18">
        <v>28905</v>
      </c>
      <c r="G754" s="18">
        <f t="shared" ref="G754:G764" si="190">F754-C754</f>
        <v>0</v>
      </c>
      <c r="H754" s="18">
        <f t="shared" ref="H754:H764" si="191">E754-F754</f>
        <v>-14652</v>
      </c>
      <c r="I754" s="19">
        <f t="shared" ref="I754:I764" si="192">IF(ISERROR(F754/C754),0,F754/C754*100-100)</f>
        <v>0</v>
      </c>
      <c r="J754" s="19">
        <f t="shared" ref="J754:J764" si="193">IF(ISERROR(F754/E754),0,F754/E754*100)</f>
        <v>202.79941065038938</v>
      </c>
      <c r="K754" s="19">
        <f t="shared" ref="K754:K764" si="194">IF(ISERROR(F754/D754),0,F754/D754*100)</f>
        <v>100</v>
      </c>
    </row>
    <row r="755" spans="1:11" x14ac:dyDescent="0.2">
      <c r="A755" s="22" t="s">
        <v>30</v>
      </c>
      <c r="B755" s="17" t="s">
        <v>31</v>
      </c>
      <c r="C755" s="18">
        <v>28905</v>
      </c>
      <c r="D755" s="18">
        <v>28905</v>
      </c>
      <c r="E755" s="18">
        <v>14253</v>
      </c>
      <c r="F755" s="18">
        <v>28905</v>
      </c>
      <c r="G755" s="18">
        <f t="shared" si="190"/>
        <v>0</v>
      </c>
      <c r="H755" s="18">
        <f t="shared" si="191"/>
        <v>-14652</v>
      </c>
      <c r="I755" s="19">
        <f t="shared" si="192"/>
        <v>0</v>
      </c>
      <c r="J755" s="19">
        <f t="shared" si="193"/>
        <v>202.79941065038938</v>
      </c>
      <c r="K755" s="19">
        <f t="shared" si="194"/>
        <v>100</v>
      </c>
    </row>
    <row r="756" spans="1:11" x14ac:dyDescent="0.2">
      <c r="A756" s="23" t="s">
        <v>32</v>
      </c>
      <c r="B756" s="17" t="s">
        <v>33</v>
      </c>
      <c r="C756" s="18">
        <v>28905</v>
      </c>
      <c r="D756" s="18">
        <v>28905</v>
      </c>
      <c r="E756" s="18">
        <v>14253</v>
      </c>
      <c r="F756" s="18">
        <v>28905</v>
      </c>
      <c r="G756" s="18">
        <f t="shared" si="190"/>
        <v>0</v>
      </c>
      <c r="H756" s="18">
        <f t="shared" si="191"/>
        <v>-14652</v>
      </c>
      <c r="I756" s="19">
        <f t="shared" si="192"/>
        <v>0</v>
      </c>
      <c r="J756" s="19">
        <f t="shared" si="193"/>
        <v>202.79941065038938</v>
      </c>
      <c r="K756" s="19">
        <f t="shared" si="194"/>
        <v>100</v>
      </c>
    </row>
    <row r="757" spans="1:11" x14ac:dyDescent="0.2">
      <c r="A757" s="16" t="s">
        <v>34</v>
      </c>
      <c r="B757" s="17" t="s">
        <v>35</v>
      </c>
      <c r="C757" s="18">
        <v>15882.79</v>
      </c>
      <c r="D757" s="18">
        <v>28905</v>
      </c>
      <c r="E757" s="18">
        <v>14253</v>
      </c>
      <c r="F757" s="18">
        <v>19253.3</v>
      </c>
      <c r="G757" s="18">
        <f t="shared" si="190"/>
        <v>3370.5099999999984</v>
      </c>
      <c r="H757" s="18">
        <f t="shared" si="191"/>
        <v>-5000.2999999999993</v>
      </c>
      <c r="I757" s="19">
        <f t="shared" si="192"/>
        <v>21.221145655139935</v>
      </c>
      <c r="J757" s="19">
        <f t="shared" si="193"/>
        <v>135.08243878481721</v>
      </c>
      <c r="K757" s="19">
        <f t="shared" si="194"/>
        <v>66.60889119529493</v>
      </c>
    </row>
    <row r="758" spans="1:11" x14ac:dyDescent="0.2">
      <c r="A758" s="22" t="s">
        <v>36</v>
      </c>
      <c r="B758" s="17" t="s">
        <v>37</v>
      </c>
      <c r="C758" s="18">
        <v>15882.79</v>
      </c>
      <c r="D758" s="18">
        <v>28905</v>
      </c>
      <c r="E758" s="18">
        <v>14253</v>
      </c>
      <c r="F758" s="18">
        <v>19253.3</v>
      </c>
      <c r="G758" s="18">
        <f t="shared" si="190"/>
        <v>3370.5099999999984</v>
      </c>
      <c r="H758" s="18">
        <f t="shared" si="191"/>
        <v>-5000.2999999999993</v>
      </c>
      <c r="I758" s="19">
        <f t="shared" si="192"/>
        <v>21.221145655139935</v>
      </c>
      <c r="J758" s="19">
        <f t="shared" si="193"/>
        <v>135.08243878481721</v>
      </c>
      <c r="K758" s="19">
        <f t="shared" si="194"/>
        <v>66.60889119529493</v>
      </c>
    </row>
    <row r="759" spans="1:11" x14ac:dyDescent="0.2">
      <c r="A759" s="23" t="s">
        <v>38</v>
      </c>
      <c r="B759" s="17" t="s">
        <v>39</v>
      </c>
      <c r="C759" s="18">
        <v>15882.79</v>
      </c>
      <c r="D759" s="18">
        <v>28905</v>
      </c>
      <c r="E759" s="18">
        <v>14253</v>
      </c>
      <c r="F759" s="18">
        <v>19253.3</v>
      </c>
      <c r="G759" s="18">
        <f t="shared" si="190"/>
        <v>3370.5099999999984</v>
      </c>
      <c r="H759" s="18">
        <f t="shared" si="191"/>
        <v>-5000.2999999999993</v>
      </c>
      <c r="I759" s="19">
        <f t="shared" si="192"/>
        <v>21.221145655139935</v>
      </c>
      <c r="J759" s="19">
        <f t="shared" si="193"/>
        <v>135.08243878481721</v>
      </c>
      <c r="K759" s="19">
        <f t="shared" si="194"/>
        <v>66.60889119529493</v>
      </c>
    </row>
    <row r="760" spans="1:11" x14ac:dyDescent="0.2">
      <c r="A760" s="24" t="s">
        <v>40</v>
      </c>
      <c r="B760" s="17" t="s">
        <v>41</v>
      </c>
      <c r="C760" s="18">
        <v>14050.33</v>
      </c>
      <c r="D760" s="18">
        <v>25505</v>
      </c>
      <c r="E760" s="18">
        <v>12253</v>
      </c>
      <c r="F760" s="18">
        <v>15853.3</v>
      </c>
      <c r="G760" s="18">
        <f t="shared" si="190"/>
        <v>1802.9699999999993</v>
      </c>
      <c r="H760" s="18">
        <f t="shared" si="191"/>
        <v>-3600.2999999999993</v>
      </c>
      <c r="I760" s="19">
        <f t="shared" si="192"/>
        <v>12.832225292929067</v>
      </c>
      <c r="J760" s="19">
        <f t="shared" si="193"/>
        <v>129.3830082428793</v>
      </c>
      <c r="K760" s="19">
        <f t="shared" si="194"/>
        <v>62.157616153695351</v>
      </c>
    </row>
    <row r="761" spans="1:11" x14ac:dyDescent="0.2">
      <c r="A761" s="24" t="s">
        <v>42</v>
      </c>
      <c r="B761" s="17" t="s">
        <v>43</v>
      </c>
      <c r="C761" s="18">
        <v>1832.46</v>
      </c>
      <c r="D761" s="18">
        <v>3400</v>
      </c>
      <c r="E761" s="18">
        <v>2000</v>
      </c>
      <c r="F761" s="18">
        <v>3400</v>
      </c>
      <c r="G761" s="18">
        <f t="shared" si="190"/>
        <v>1567.54</v>
      </c>
      <c r="H761" s="18">
        <f t="shared" si="191"/>
        <v>-1400</v>
      </c>
      <c r="I761" s="19">
        <f t="shared" si="192"/>
        <v>85.542931360029684</v>
      </c>
      <c r="J761" s="19">
        <f t="shared" si="193"/>
        <v>170</v>
      </c>
      <c r="K761" s="19">
        <f t="shared" si="194"/>
        <v>100</v>
      </c>
    </row>
    <row r="762" spans="1:11" x14ac:dyDescent="0.2">
      <c r="A762" s="16"/>
      <c r="B762" s="17" t="s">
        <v>64</v>
      </c>
      <c r="C762" s="18">
        <v>13022.21</v>
      </c>
      <c r="D762" s="18">
        <v>0</v>
      </c>
      <c r="E762" s="18">
        <v>0</v>
      </c>
      <c r="F762" s="18">
        <v>9651.7000000000007</v>
      </c>
      <c r="G762" s="18">
        <f t="shared" si="190"/>
        <v>-3370.5099999999984</v>
      </c>
      <c r="H762" s="18">
        <f t="shared" si="191"/>
        <v>-9651.7000000000007</v>
      </c>
      <c r="I762" s="19">
        <f t="shared" si="192"/>
        <v>-25.882780265408087</v>
      </c>
      <c r="J762" s="19">
        <f t="shared" si="193"/>
        <v>0</v>
      </c>
      <c r="K762" s="19">
        <f t="shared" si="194"/>
        <v>0</v>
      </c>
    </row>
    <row r="763" spans="1:11" x14ac:dyDescent="0.2">
      <c r="A763" s="16" t="s">
        <v>65</v>
      </c>
      <c r="B763" s="17" t="s">
        <v>66</v>
      </c>
      <c r="C763" s="18">
        <v>-13022.21</v>
      </c>
      <c r="D763" s="18">
        <v>0</v>
      </c>
      <c r="E763" s="18">
        <v>0</v>
      </c>
      <c r="F763" s="18">
        <v>-9651.7000000000007</v>
      </c>
      <c r="G763" s="18">
        <f t="shared" si="190"/>
        <v>3370.5099999999984</v>
      </c>
      <c r="H763" s="18">
        <f t="shared" si="191"/>
        <v>9651.7000000000007</v>
      </c>
      <c r="I763" s="19">
        <f t="shared" si="192"/>
        <v>-25.882780265408087</v>
      </c>
      <c r="J763" s="19">
        <f t="shared" si="193"/>
        <v>0</v>
      </c>
      <c r="K763" s="19">
        <f t="shared" si="194"/>
        <v>0</v>
      </c>
    </row>
    <row r="764" spans="1:11" x14ac:dyDescent="0.2">
      <c r="A764" s="22" t="s">
        <v>67</v>
      </c>
      <c r="B764" s="17" t="s">
        <v>68</v>
      </c>
      <c r="C764" s="18">
        <v>-13022.21</v>
      </c>
      <c r="D764" s="18">
        <v>0</v>
      </c>
      <c r="E764" s="18">
        <v>0</v>
      </c>
      <c r="F764" s="18">
        <v>-9651.7000000000007</v>
      </c>
      <c r="G764" s="18">
        <f t="shared" si="190"/>
        <v>3370.5099999999984</v>
      </c>
      <c r="H764" s="18">
        <f t="shared" si="191"/>
        <v>9651.7000000000007</v>
      </c>
      <c r="I764" s="19">
        <f t="shared" si="192"/>
        <v>-25.882780265408087</v>
      </c>
      <c r="J764" s="19">
        <f t="shared" si="193"/>
        <v>0</v>
      </c>
      <c r="K764" s="19">
        <f t="shared" si="194"/>
        <v>0</v>
      </c>
    </row>
    <row r="765" spans="1:11" ht="51" x14ac:dyDescent="0.2">
      <c r="A765" s="36" t="s">
        <v>185</v>
      </c>
      <c r="B765" s="28" t="s">
        <v>186</v>
      </c>
      <c r="C765" s="29"/>
      <c r="D765" s="29"/>
      <c r="E765" s="29"/>
      <c r="F765" s="29"/>
      <c r="G765" s="29"/>
      <c r="H765" s="29"/>
      <c r="I765" s="30"/>
      <c r="J765" s="30"/>
      <c r="K765" s="30"/>
    </row>
    <row r="766" spans="1:11" x14ac:dyDescent="0.2">
      <c r="A766" s="16" t="s">
        <v>26</v>
      </c>
      <c r="B766" s="17" t="s">
        <v>27</v>
      </c>
      <c r="C766" s="18">
        <v>0</v>
      </c>
      <c r="D766" s="18">
        <v>65200</v>
      </c>
      <c r="E766" s="18">
        <v>0</v>
      </c>
      <c r="F766" s="18">
        <v>65200</v>
      </c>
      <c r="G766" s="18">
        <f t="shared" ref="G766:G778" si="195">F766-C766</f>
        <v>65200</v>
      </c>
      <c r="H766" s="18">
        <f t="shared" ref="H766:H778" si="196">E766-F766</f>
        <v>-65200</v>
      </c>
      <c r="I766" s="19">
        <f t="shared" ref="I766:I778" si="197">IF(ISERROR(F766/C766),0,F766/C766*100-100)</f>
        <v>0</v>
      </c>
      <c r="J766" s="19">
        <f t="shared" ref="J766:J778" si="198">IF(ISERROR(F766/E766),0,F766/E766*100)</f>
        <v>0</v>
      </c>
      <c r="K766" s="19">
        <f t="shared" ref="K766:K778" si="199">IF(ISERROR(F766/D766),0,F766/D766*100)</f>
        <v>100</v>
      </c>
    </row>
    <row r="767" spans="1:11" x14ac:dyDescent="0.2">
      <c r="A767" s="22" t="s">
        <v>30</v>
      </c>
      <c r="B767" s="17" t="s">
        <v>31</v>
      </c>
      <c r="C767" s="18">
        <v>0</v>
      </c>
      <c r="D767" s="18">
        <v>65200</v>
      </c>
      <c r="E767" s="18">
        <v>0</v>
      </c>
      <c r="F767" s="18">
        <v>65200</v>
      </c>
      <c r="G767" s="18">
        <f t="shared" si="195"/>
        <v>65200</v>
      </c>
      <c r="H767" s="18">
        <f t="shared" si="196"/>
        <v>-65200</v>
      </c>
      <c r="I767" s="19">
        <f t="shared" si="197"/>
        <v>0</v>
      </c>
      <c r="J767" s="19">
        <f t="shared" si="198"/>
        <v>0</v>
      </c>
      <c r="K767" s="19">
        <f t="shared" si="199"/>
        <v>100</v>
      </c>
    </row>
    <row r="768" spans="1:11" x14ac:dyDescent="0.2">
      <c r="A768" s="23" t="s">
        <v>32</v>
      </c>
      <c r="B768" s="17" t="s">
        <v>33</v>
      </c>
      <c r="C768" s="18">
        <v>0</v>
      </c>
      <c r="D768" s="18">
        <v>65200</v>
      </c>
      <c r="E768" s="18">
        <v>0</v>
      </c>
      <c r="F768" s="18">
        <v>65200</v>
      </c>
      <c r="G768" s="18">
        <f t="shared" si="195"/>
        <v>65200</v>
      </c>
      <c r="H768" s="18">
        <f t="shared" si="196"/>
        <v>-65200</v>
      </c>
      <c r="I768" s="19">
        <f t="shared" si="197"/>
        <v>0</v>
      </c>
      <c r="J768" s="19">
        <f t="shared" si="198"/>
        <v>0</v>
      </c>
      <c r="K768" s="19">
        <f t="shared" si="199"/>
        <v>100</v>
      </c>
    </row>
    <row r="769" spans="1:11" x14ac:dyDescent="0.2">
      <c r="A769" s="16" t="s">
        <v>34</v>
      </c>
      <c r="B769" s="17" t="s">
        <v>35</v>
      </c>
      <c r="C769" s="18">
        <v>0</v>
      </c>
      <c r="D769" s="18">
        <v>65200</v>
      </c>
      <c r="E769" s="18">
        <v>0</v>
      </c>
      <c r="F769" s="18">
        <v>4812.6000000000004</v>
      </c>
      <c r="G769" s="18">
        <f t="shared" si="195"/>
        <v>4812.6000000000004</v>
      </c>
      <c r="H769" s="18">
        <f t="shared" si="196"/>
        <v>-4812.6000000000004</v>
      </c>
      <c r="I769" s="19">
        <f t="shared" si="197"/>
        <v>0</v>
      </c>
      <c r="J769" s="19">
        <f t="shared" si="198"/>
        <v>0</v>
      </c>
      <c r="K769" s="19">
        <f t="shared" si="199"/>
        <v>7.3812883435582828</v>
      </c>
    </row>
    <row r="770" spans="1:11" x14ac:dyDescent="0.2">
      <c r="A770" s="22" t="s">
        <v>36</v>
      </c>
      <c r="B770" s="17" t="s">
        <v>37</v>
      </c>
      <c r="C770" s="18">
        <v>0</v>
      </c>
      <c r="D770" s="18">
        <v>63200</v>
      </c>
      <c r="E770" s="18">
        <v>0</v>
      </c>
      <c r="F770" s="18">
        <v>4812.6000000000004</v>
      </c>
      <c r="G770" s="18">
        <f t="shared" si="195"/>
        <v>4812.6000000000004</v>
      </c>
      <c r="H770" s="18">
        <f t="shared" si="196"/>
        <v>-4812.6000000000004</v>
      </c>
      <c r="I770" s="19">
        <f t="shared" si="197"/>
        <v>0</v>
      </c>
      <c r="J770" s="19">
        <f t="shared" si="198"/>
        <v>0</v>
      </c>
      <c r="K770" s="19">
        <f t="shared" si="199"/>
        <v>7.6148734177215198</v>
      </c>
    </row>
    <row r="771" spans="1:11" x14ac:dyDescent="0.2">
      <c r="A771" s="23" t="s">
        <v>38</v>
      </c>
      <c r="B771" s="17" t="s">
        <v>39</v>
      </c>
      <c r="C771" s="18">
        <v>0</v>
      </c>
      <c r="D771" s="18">
        <v>63200</v>
      </c>
      <c r="E771" s="18">
        <v>0</v>
      </c>
      <c r="F771" s="18">
        <v>4812.6000000000004</v>
      </c>
      <c r="G771" s="18">
        <f t="shared" si="195"/>
        <v>4812.6000000000004</v>
      </c>
      <c r="H771" s="18">
        <f t="shared" si="196"/>
        <v>-4812.6000000000004</v>
      </c>
      <c r="I771" s="19">
        <f t="shared" si="197"/>
        <v>0</v>
      </c>
      <c r="J771" s="19">
        <f t="shared" si="198"/>
        <v>0</v>
      </c>
      <c r="K771" s="19">
        <f t="shared" si="199"/>
        <v>7.6148734177215198</v>
      </c>
    </row>
    <row r="772" spans="1:11" x14ac:dyDescent="0.2">
      <c r="A772" s="24" t="s">
        <v>40</v>
      </c>
      <c r="B772" s="17" t="s">
        <v>41</v>
      </c>
      <c r="C772" s="18">
        <v>0</v>
      </c>
      <c r="D772" s="18">
        <v>58000</v>
      </c>
      <c r="E772" s="18">
        <v>0</v>
      </c>
      <c r="F772" s="18">
        <v>4812.6000000000004</v>
      </c>
      <c r="G772" s="18">
        <f t="shared" si="195"/>
        <v>4812.6000000000004</v>
      </c>
      <c r="H772" s="18">
        <f t="shared" si="196"/>
        <v>-4812.6000000000004</v>
      </c>
      <c r="I772" s="19">
        <f t="shared" si="197"/>
        <v>0</v>
      </c>
      <c r="J772" s="19">
        <f t="shared" si="198"/>
        <v>0</v>
      </c>
      <c r="K772" s="19">
        <f t="shared" si="199"/>
        <v>8.2975862068965522</v>
      </c>
    </row>
    <row r="773" spans="1:11" x14ac:dyDescent="0.2">
      <c r="A773" s="24" t="s">
        <v>42</v>
      </c>
      <c r="B773" s="17" t="s">
        <v>43</v>
      </c>
      <c r="C773" s="18">
        <v>0</v>
      </c>
      <c r="D773" s="18">
        <v>5200</v>
      </c>
      <c r="E773" s="18">
        <v>0</v>
      </c>
      <c r="F773" s="18">
        <v>0</v>
      </c>
      <c r="G773" s="18">
        <f t="shared" si="195"/>
        <v>0</v>
      </c>
      <c r="H773" s="18">
        <f t="shared" si="196"/>
        <v>0</v>
      </c>
      <c r="I773" s="19">
        <f t="shared" si="197"/>
        <v>0</v>
      </c>
      <c r="J773" s="19">
        <f t="shared" si="198"/>
        <v>0</v>
      </c>
      <c r="K773" s="19">
        <f t="shared" si="199"/>
        <v>0</v>
      </c>
    </row>
    <row r="774" spans="1:11" x14ac:dyDescent="0.2">
      <c r="A774" s="22" t="s">
        <v>60</v>
      </c>
      <c r="B774" s="17" t="s">
        <v>61</v>
      </c>
      <c r="C774" s="18">
        <v>0</v>
      </c>
      <c r="D774" s="18">
        <v>2000</v>
      </c>
      <c r="E774" s="18">
        <v>0</v>
      </c>
      <c r="F774" s="18">
        <v>0</v>
      </c>
      <c r="G774" s="18">
        <f t="shared" si="195"/>
        <v>0</v>
      </c>
      <c r="H774" s="18">
        <f t="shared" si="196"/>
        <v>0</v>
      </c>
      <c r="I774" s="19">
        <f t="shared" si="197"/>
        <v>0</v>
      </c>
      <c r="J774" s="19">
        <f t="shared" si="198"/>
        <v>0</v>
      </c>
      <c r="K774" s="19">
        <f t="shared" si="199"/>
        <v>0</v>
      </c>
    </row>
    <row r="775" spans="1:11" x14ac:dyDescent="0.2">
      <c r="A775" s="23" t="s">
        <v>62</v>
      </c>
      <c r="B775" s="17" t="s">
        <v>63</v>
      </c>
      <c r="C775" s="18">
        <v>0</v>
      </c>
      <c r="D775" s="18">
        <v>2000</v>
      </c>
      <c r="E775" s="18">
        <v>0</v>
      </c>
      <c r="F775" s="18">
        <v>0</v>
      </c>
      <c r="G775" s="18">
        <f t="shared" si="195"/>
        <v>0</v>
      </c>
      <c r="H775" s="18">
        <f t="shared" si="196"/>
        <v>0</v>
      </c>
      <c r="I775" s="19">
        <f t="shared" si="197"/>
        <v>0</v>
      </c>
      <c r="J775" s="19">
        <f t="shared" si="198"/>
        <v>0</v>
      </c>
      <c r="K775" s="19">
        <f t="shared" si="199"/>
        <v>0</v>
      </c>
    </row>
    <row r="776" spans="1:11" x14ac:dyDescent="0.2">
      <c r="A776" s="16"/>
      <c r="B776" s="17" t="s">
        <v>64</v>
      </c>
      <c r="C776" s="18">
        <v>0</v>
      </c>
      <c r="D776" s="18">
        <v>0</v>
      </c>
      <c r="E776" s="18">
        <v>0</v>
      </c>
      <c r="F776" s="18">
        <v>60387.4</v>
      </c>
      <c r="G776" s="18">
        <f t="shared" si="195"/>
        <v>60387.4</v>
      </c>
      <c r="H776" s="18">
        <f t="shared" si="196"/>
        <v>-60387.4</v>
      </c>
      <c r="I776" s="19">
        <f t="shared" si="197"/>
        <v>0</v>
      </c>
      <c r="J776" s="19">
        <f t="shared" si="198"/>
        <v>0</v>
      </c>
      <c r="K776" s="19">
        <f t="shared" si="199"/>
        <v>0</v>
      </c>
    </row>
    <row r="777" spans="1:11" x14ac:dyDescent="0.2">
      <c r="A777" s="16" t="s">
        <v>65</v>
      </c>
      <c r="B777" s="17" t="s">
        <v>66</v>
      </c>
      <c r="C777" s="18">
        <v>0</v>
      </c>
      <c r="D777" s="18">
        <v>0</v>
      </c>
      <c r="E777" s="18">
        <v>0</v>
      </c>
      <c r="F777" s="18">
        <v>-60387.4</v>
      </c>
      <c r="G777" s="18">
        <f t="shared" si="195"/>
        <v>-60387.4</v>
      </c>
      <c r="H777" s="18">
        <f t="shared" si="196"/>
        <v>60387.4</v>
      </c>
      <c r="I777" s="19">
        <f t="shared" si="197"/>
        <v>0</v>
      </c>
      <c r="J777" s="19">
        <f t="shared" si="198"/>
        <v>0</v>
      </c>
      <c r="K777" s="19">
        <f t="shared" si="199"/>
        <v>0</v>
      </c>
    </row>
    <row r="778" spans="1:11" x14ac:dyDescent="0.2">
      <c r="A778" s="22" t="s">
        <v>67</v>
      </c>
      <c r="B778" s="17" t="s">
        <v>68</v>
      </c>
      <c r="C778" s="18">
        <v>0</v>
      </c>
      <c r="D778" s="18">
        <v>0</v>
      </c>
      <c r="E778" s="18">
        <v>0</v>
      </c>
      <c r="F778" s="18">
        <v>-60387.4</v>
      </c>
      <c r="G778" s="18">
        <f t="shared" si="195"/>
        <v>-60387.4</v>
      </c>
      <c r="H778" s="18">
        <f t="shared" si="196"/>
        <v>60387.4</v>
      </c>
      <c r="I778" s="19">
        <f t="shared" si="197"/>
        <v>0</v>
      </c>
      <c r="J778" s="19">
        <f t="shared" si="198"/>
        <v>0</v>
      </c>
      <c r="K778" s="19">
        <f t="shared" si="199"/>
        <v>0</v>
      </c>
    </row>
    <row r="779" spans="1:11" ht="25.5" x14ac:dyDescent="0.2">
      <c r="A779" s="36" t="s">
        <v>128</v>
      </c>
      <c r="B779" s="28" t="s">
        <v>129</v>
      </c>
      <c r="C779" s="29"/>
      <c r="D779" s="29"/>
      <c r="E779" s="29"/>
      <c r="F779" s="29"/>
      <c r="G779" s="29"/>
      <c r="H779" s="29"/>
      <c r="I779" s="30"/>
      <c r="J779" s="30"/>
      <c r="K779" s="30"/>
    </row>
    <row r="780" spans="1:11" x14ac:dyDescent="0.2">
      <c r="A780" s="16" t="s">
        <v>26</v>
      </c>
      <c r="B780" s="17" t="s">
        <v>27</v>
      </c>
      <c r="C780" s="18">
        <v>14048650</v>
      </c>
      <c r="D780" s="18">
        <v>18360400</v>
      </c>
      <c r="E780" s="18">
        <v>8760346</v>
      </c>
      <c r="F780" s="18">
        <v>18360400</v>
      </c>
      <c r="G780" s="18">
        <f t="shared" ref="G780:G801" si="200">F780-C780</f>
        <v>4311750</v>
      </c>
      <c r="H780" s="18">
        <f t="shared" ref="H780:H801" si="201">E780-F780</f>
        <v>-9600054</v>
      </c>
      <c r="I780" s="19">
        <f t="shared" ref="I780:I801" si="202">IF(ISERROR(F780/C780),0,F780/C780*100-100)</f>
        <v>30.691561110854082</v>
      </c>
      <c r="J780" s="19">
        <f t="shared" ref="J780:J801" si="203">IF(ISERROR(F780/E780),0,F780/E780*100)</f>
        <v>209.58532916393941</v>
      </c>
      <c r="K780" s="19">
        <f t="shared" ref="K780:K801" si="204">IF(ISERROR(F780/D780),0,F780/D780*100)</f>
        <v>100</v>
      </c>
    </row>
    <row r="781" spans="1:11" x14ac:dyDescent="0.2">
      <c r="A781" s="22" t="s">
        <v>90</v>
      </c>
      <c r="B781" s="17" t="s">
        <v>91</v>
      </c>
      <c r="C781" s="18">
        <v>0</v>
      </c>
      <c r="D781" s="18">
        <v>33335</v>
      </c>
      <c r="E781" s="18">
        <v>0</v>
      </c>
      <c r="F781" s="18">
        <v>33335</v>
      </c>
      <c r="G781" s="18">
        <f t="shared" si="200"/>
        <v>33335</v>
      </c>
      <c r="H781" s="18">
        <f t="shared" si="201"/>
        <v>-33335</v>
      </c>
      <c r="I781" s="19">
        <f t="shared" si="202"/>
        <v>0</v>
      </c>
      <c r="J781" s="19">
        <f t="shared" si="203"/>
        <v>0</v>
      </c>
      <c r="K781" s="19">
        <f t="shared" si="204"/>
        <v>100</v>
      </c>
    </row>
    <row r="782" spans="1:11" x14ac:dyDescent="0.2">
      <c r="A782" s="23" t="s">
        <v>92</v>
      </c>
      <c r="B782" s="17" t="s">
        <v>93</v>
      </c>
      <c r="C782" s="18">
        <v>0</v>
      </c>
      <c r="D782" s="18">
        <v>33335</v>
      </c>
      <c r="E782" s="18">
        <v>0</v>
      </c>
      <c r="F782" s="18">
        <v>33335</v>
      </c>
      <c r="G782" s="18">
        <f t="shared" si="200"/>
        <v>33335</v>
      </c>
      <c r="H782" s="18">
        <f t="shared" si="201"/>
        <v>-33335</v>
      </c>
      <c r="I782" s="19">
        <f t="shared" si="202"/>
        <v>0</v>
      </c>
      <c r="J782" s="19">
        <f t="shared" si="203"/>
        <v>0</v>
      </c>
      <c r="K782" s="19">
        <f t="shared" si="204"/>
        <v>100</v>
      </c>
    </row>
    <row r="783" spans="1:11" x14ac:dyDescent="0.2">
      <c r="A783" s="24" t="s">
        <v>94</v>
      </c>
      <c r="B783" s="17" t="s">
        <v>95</v>
      </c>
      <c r="C783" s="18">
        <v>0</v>
      </c>
      <c r="D783" s="18">
        <v>33335</v>
      </c>
      <c r="E783" s="18">
        <v>0</v>
      </c>
      <c r="F783" s="18">
        <v>33335</v>
      </c>
      <c r="G783" s="18">
        <f t="shared" si="200"/>
        <v>33335</v>
      </c>
      <c r="H783" s="18">
        <f t="shared" si="201"/>
        <v>-33335</v>
      </c>
      <c r="I783" s="19">
        <f t="shared" si="202"/>
        <v>0</v>
      </c>
      <c r="J783" s="19">
        <f t="shared" si="203"/>
        <v>0</v>
      </c>
      <c r="K783" s="19">
        <f t="shared" si="204"/>
        <v>100</v>
      </c>
    </row>
    <row r="784" spans="1:11" ht="25.5" x14ac:dyDescent="0.2">
      <c r="A784" s="25" t="s">
        <v>96</v>
      </c>
      <c r="B784" s="17" t="s">
        <v>97</v>
      </c>
      <c r="C784" s="18">
        <v>0</v>
      </c>
      <c r="D784" s="18">
        <v>33335</v>
      </c>
      <c r="E784" s="18">
        <v>0</v>
      </c>
      <c r="F784" s="18">
        <v>33335</v>
      </c>
      <c r="G784" s="18">
        <f t="shared" si="200"/>
        <v>33335</v>
      </c>
      <c r="H784" s="18">
        <f t="shared" si="201"/>
        <v>-33335</v>
      </c>
      <c r="I784" s="19">
        <f t="shared" si="202"/>
        <v>0</v>
      </c>
      <c r="J784" s="19">
        <f t="shared" si="203"/>
        <v>0</v>
      </c>
      <c r="K784" s="19">
        <f t="shared" si="204"/>
        <v>100</v>
      </c>
    </row>
    <row r="785" spans="1:11" ht="25.5" x14ac:dyDescent="0.2">
      <c r="A785" s="26" t="s">
        <v>98</v>
      </c>
      <c r="B785" s="17" t="s">
        <v>99</v>
      </c>
      <c r="C785" s="18">
        <v>0</v>
      </c>
      <c r="D785" s="18">
        <v>33335</v>
      </c>
      <c r="E785" s="18">
        <v>0</v>
      </c>
      <c r="F785" s="18">
        <v>33335</v>
      </c>
      <c r="G785" s="18">
        <f t="shared" si="200"/>
        <v>33335</v>
      </c>
      <c r="H785" s="18">
        <f t="shared" si="201"/>
        <v>-33335</v>
      </c>
      <c r="I785" s="19">
        <f t="shared" si="202"/>
        <v>0</v>
      </c>
      <c r="J785" s="19">
        <f t="shared" si="203"/>
        <v>0</v>
      </c>
      <c r="K785" s="19">
        <f t="shared" si="204"/>
        <v>100</v>
      </c>
    </row>
    <row r="786" spans="1:11" x14ac:dyDescent="0.2">
      <c r="A786" s="22" t="s">
        <v>30</v>
      </c>
      <c r="B786" s="17" t="s">
        <v>31</v>
      </c>
      <c r="C786" s="18">
        <v>14048650</v>
      </c>
      <c r="D786" s="18">
        <v>18327065</v>
      </c>
      <c r="E786" s="18">
        <v>8760346</v>
      </c>
      <c r="F786" s="18">
        <v>18327065</v>
      </c>
      <c r="G786" s="18">
        <f t="shared" si="200"/>
        <v>4278415</v>
      </c>
      <c r="H786" s="18">
        <f t="shared" si="201"/>
        <v>-9566719</v>
      </c>
      <c r="I786" s="19">
        <f t="shared" si="202"/>
        <v>30.45427852498284</v>
      </c>
      <c r="J786" s="19">
        <f t="shared" si="203"/>
        <v>209.20480766398956</v>
      </c>
      <c r="K786" s="19">
        <f t="shared" si="204"/>
        <v>100</v>
      </c>
    </row>
    <row r="787" spans="1:11" x14ac:dyDescent="0.2">
      <c r="A787" s="23" t="s">
        <v>32</v>
      </c>
      <c r="B787" s="17" t="s">
        <v>33</v>
      </c>
      <c r="C787" s="18">
        <v>14048650</v>
      </c>
      <c r="D787" s="18">
        <v>18327065</v>
      </c>
      <c r="E787" s="18">
        <v>8760346</v>
      </c>
      <c r="F787" s="18">
        <v>18327065</v>
      </c>
      <c r="G787" s="18">
        <f t="shared" si="200"/>
        <v>4278415</v>
      </c>
      <c r="H787" s="18">
        <f t="shared" si="201"/>
        <v>-9566719</v>
      </c>
      <c r="I787" s="19">
        <f t="shared" si="202"/>
        <v>30.45427852498284</v>
      </c>
      <c r="J787" s="19">
        <f t="shared" si="203"/>
        <v>209.20480766398956</v>
      </c>
      <c r="K787" s="19">
        <f t="shared" si="204"/>
        <v>100</v>
      </c>
    </row>
    <row r="788" spans="1:11" x14ac:dyDescent="0.2">
      <c r="A788" s="16" t="s">
        <v>34</v>
      </c>
      <c r="B788" s="17" t="s">
        <v>35</v>
      </c>
      <c r="C788" s="18">
        <v>4527538.4000000004</v>
      </c>
      <c r="D788" s="18">
        <v>18360400</v>
      </c>
      <c r="E788" s="18">
        <v>8760346</v>
      </c>
      <c r="F788" s="18">
        <v>7922073.9400000004</v>
      </c>
      <c r="G788" s="18">
        <f t="shared" si="200"/>
        <v>3394535.54</v>
      </c>
      <c r="H788" s="18">
        <f t="shared" si="201"/>
        <v>838272.05999999959</v>
      </c>
      <c r="I788" s="19">
        <f t="shared" si="202"/>
        <v>74.975300927320689</v>
      </c>
      <c r="J788" s="19">
        <f t="shared" si="203"/>
        <v>90.431062197771652</v>
      </c>
      <c r="K788" s="19">
        <f t="shared" si="204"/>
        <v>43.147610836365224</v>
      </c>
    </row>
    <row r="789" spans="1:11" x14ac:dyDescent="0.2">
      <c r="A789" s="22" t="s">
        <v>36</v>
      </c>
      <c r="B789" s="17" t="s">
        <v>37</v>
      </c>
      <c r="C789" s="18">
        <v>4388864.96</v>
      </c>
      <c r="D789" s="18">
        <v>17313010</v>
      </c>
      <c r="E789" s="18">
        <v>8523346</v>
      </c>
      <c r="F789" s="18">
        <v>7421290.8499999996</v>
      </c>
      <c r="G789" s="18">
        <f t="shared" si="200"/>
        <v>3032425.8899999997</v>
      </c>
      <c r="H789" s="18">
        <f t="shared" si="201"/>
        <v>1102055.1500000004</v>
      </c>
      <c r="I789" s="19">
        <f t="shared" si="202"/>
        <v>69.093624835520103</v>
      </c>
      <c r="J789" s="19">
        <f t="shared" si="203"/>
        <v>87.070158245365135</v>
      </c>
      <c r="K789" s="19">
        <f t="shared" si="204"/>
        <v>42.865399199792527</v>
      </c>
    </row>
    <row r="790" spans="1:11" x14ac:dyDescent="0.2">
      <c r="A790" s="23" t="s">
        <v>38</v>
      </c>
      <c r="B790" s="17" t="s">
        <v>39</v>
      </c>
      <c r="C790" s="18">
        <v>4388864.96</v>
      </c>
      <c r="D790" s="18">
        <v>17312825</v>
      </c>
      <c r="E790" s="18">
        <v>8523254</v>
      </c>
      <c r="F790" s="18">
        <v>7421290.8499999996</v>
      </c>
      <c r="G790" s="18">
        <f t="shared" si="200"/>
        <v>3032425.8899999997</v>
      </c>
      <c r="H790" s="18">
        <f t="shared" si="201"/>
        <v>1101963.1500000004</v>
      </c>
      <c r="I790" s="19">
        <f t="shared" si="202"/>
        <v>69.093624835520103</v>
      </c>
      <c r="J790" s="19">
        <f t="shared" si="203"/>
        <v>87.071098080615684</v>
      </c>
      <c r="K790" s="19">
        <f t="shared" si="204"/>
        <v>42.86585724744517</v>
      </c>
    </row>
    <row r="791" spans="1:11" x14ac:dyDescent="0.2">
      <c r="A791" s="24" t="s">
        <v>40</v>
      </c>
      <c r="B791" s="17" t="s">
        <v>41</v>
      </c>
      <c r="C791" s="18">
        <v>4001782.81</v>
      </c>
      <c r="D791" s="18">
        <v>15331475</v>
      </c>
      <c r="E791" s="18">
        <v>7419958</v>
      </c>
      <c r="F791" s="18">
        <v>6545382.9299999997</v>
      </c>
      <c r="G791" s="18">
        <f t="shared" si="200"/>
        <v>2543600.1199999996</v>
      </c>
      <c r="H791" s="18">
        <f t="shared" si="201"/>
        <v>874575.0700000003</v>
      </c>
      <c r="I791" s="19">
        <f t="shared" si="202"/>
        <v>63.561673403259988</v>
      </c>
      <c r="J791" s="19">
        <f t="shared" si="203"/>
        <v>88.213207271523629</v>
      </c>
      <c r="K791" s="19">
        <f t="shared" si="204"/>
        <v>42.692454118080612</v>
      </c>
    </row>
    <row r="792" spans="1:11" x14ac:dyDescent="0.2">
      <c r="A792" s="24" t="s">
        <v>42</v>
      </c>
      <c r="B792" s="17" t="s">
        <v>43</v>
      </c>
      <c r="C792" s="18">
        <v>387082.15</v>
      </c>
      <c r="D792" s="18">
        <v>1981350</v>
      </c>
      <c r="E792" s="18">
        <v>1103296</v>
      </c>
      <c r="F792" s="18">
        <v>875907.92</v>
      </c>
      <c r="G792" s="18">
        <f t="shared" si="200"/>
        <v>488825.77</v>
      </c>
      <c r="H792" s="18">
        <f t="shared" si="201"/>
        <v>227388.07999999996</v>
      </c>
      <c r="I792" s="19">
        <f t="shared" si="202"/>
        <v>126.28476151638611</v>
      </c>
      <c r="J792" s="19">
        <f t="shared" si="203"/>
        <v>79.390111085329778</v>
      </c>
      <c r="K792" s="19">
        <f t="shared" si="204"/>
        <v>44.207632169985111</v>
      </c>
    </row>
    <row r="793" spans="1:11" x14ac:dyDescent="0.2">
      <c r="A793" s="25" t="s">
        <v>44</v>
      </c>
      <c r="B793" s="17" t="s">
        <v>45</v>
      </c>
      <c r="C793" s="18">
        <v>5366.43</v>
      </c>
      <c r="D793" s="18">
        <v>0</v>
      </c>
      <c r="E793" s="18">
        <v>0</v>
      </c>
      <c r="F793" s="18">
        <v>1300.44</v>
      </c>
      <c r="G793" s="18">
        <f t="shared" si="200"/>
        <v>-4065.9900000000002</v>
      </c>
      <c r="H793" s="18">
        <f t="shared" si="201"/>
        <v>-1300.44</v>
      </c>
      <c r="I793" s="19">
        <f t="shared" si="202"/>
        <v>-75.767130103252995</v>
      </c>
      <c r="J793" s="19">
        <f t="shared" si="203"/>
        <v>0</v>
      </c>
      <c r="K793" s="19">
        <f t="shared" si="204"/>
        <v>0</v>
      </c>
    </row>
    <row r="794" spans="1:11" ht="25.5" x14ac:dyDescent="0.2">
      <c r="A794" s="23" t="s">
        <v>52</v>
      </c>
      <c r="B794" s="17" t="s">
        <v>53</v>
      </c>
      <c r="C794" s="18">
        <v>0</v>
      </c>
      <c r="D794" s="18">
        <v>185</v>
      </c>
      <c r="E794" s="18">
        <v>92</v>
      </c>
      <c r="F794" s="18">
        <v>0</v>
      </c>
      <c r="G794" s="18">
        <f t="shared" si="200"/>
        <v>0</v>
      </c>
      <c r="H794" s="18">
        <f t="shared" si="201"/>
        <v>92</v>
      </c>
      <c r="I794" s="19">
        <f t="shared" si="202"/>
        <v>0</v>
      </c>
      <c r="J794" s="19">
        <f t="shared" si="203"/>
        <v>0</v>
      </c>
      <c r="K794" s="19">
        <f t="shared" si="204"/>
        <v>0</v>
      </c>
    </row>
    <row r="795" spans="1:11" x14ac:dyDescent="0.2">
      <c r="A795" s="24" t="s">
        <v>54</v>
      </c>
      <c r="B795" s="17" t="s">
        <v>55</v>
      </c>
      <c r="C795" s="18">
        <v>0</v>
      </c>
      <c r="D795" s="18">
        <v>185</v>
      </c>
      <c r="E795" s="18">
        <v>92</v>
      </c>
      <c r="F795" s="18">
        <v>0</v>
      </c>
      <c r="G795" s="18">
        <f t="shared" si="200"/>
        <v>0</v>
      </c>
      <c r="H795" s="18">
        <f t="shared" si="201"/>
        <v>92</v>
      </c>
      <c r="I795" s="19">
        <f t="shared" si="202"/>
        <v>0</v>
      </c>
      <c r="J795" s="19">
        <f t="shared" si="203"/>
        <v>0</v>
      </c>
      <c r="K795" s="19">
        <f t="shared" si="204"/>
        <v>0</v>
      </c>
    </row>
    <row r="796" spans="1:11" ht="25.5" x14ac:dyDescent="0.2">
      <c r="A796" s="25" t="s">
        <v>80</v>
      </c>
      <c r="B796" s="17" t="s">
        <v>81</v>
      </c>
      <c r="C796" s="18">
        <v>0</v>
      </c>
      <c r="D796" s="18">
        <v>185</v>
      </c>
      <c r="E796" s="18">
        <v>92</v>
      </c>
      <c r="F796" s="18">
        <v>0</v>
      </c>
      <c r="G796" s="18">
        <f t="shared" si="200"/>
        <v>0</v>
      </c>
      <c r="H796" s="18">
        <f t="shared" si="201"/>
        <v>92</v>
      </c>
      <c r="I796" s="19">
        <f t="shared" si="202"/>
        <v>0</v>
      </c>
      <c r="J796" s="19">
        <f t="shared" si="203"/>
        <v>0</v>
      </c>
      <c r="K796" s="19">
        <f t="shared" si="204"/>
        <v>0</v>
      </c>
    </row>
    <row r="797" spans="1:11" x14ac:dyDescent="0.2">
      <c r="A797" s="22" t="s">
        <v>60</v>
      </c>
      <c r="B797" s="17" t="s">
        <v>61</v>
      </c>
      <c r="C797" s="18">
        <v>138673.44</v>
      </c>
      <c r="D797" s="18">
        <v>1047390</v>
      </c>
      <c r="E797" s="18">
        <v>237000</v>
      </c>
      <c r="F797" s="18">
        <v>500783.09</v>
      </c>
      <c r="G797" s="18">
        <f t="shared" si="200"/>
        <v>362109.65</v>
      </c>
      <c r="H797" s="18">
        <f t="shared" si="201"/>
        <v>-263783.09000000003</v>
      </c>
      <c r="I797" s="19">
        <f t="shared" si="202"/>
        <v>261.12401192326377</v>
      </c>
      <c r="J797" s="19">
        <f t="shared" si="203"/>
        <v>211.30088185654012</v>
      </c>
      <c r="K797" s="19">
        <f t="shared" si="204"/>
        <v>47.812475773112219</v>
      </c>
    </row>
    <row r="798" spans="1:11" x14ac:dyDescent="0.2">
      <c r="A798" s="23" t="s">
        <v>62</v>
      </c>
      <c r="B798" s="17" t="s">
        <v>63</v>
      </c>
      <c r="C798" s="18">
        <v>138673.44</v>
      </c>
      <c r="D798" s="18">
        <v>1047390</v>
      </c>
      <c r="E798" s="18">
        <v>237000</v>
      </c>
      <c r="F798" s="18">
        <v>500783.09</v>
      </c>
      <c r="G798" s="18">
        <f t="shared" si="200"/>
        <v>362109.65</v>
      </c>
      <c r="H798" s="18">
        <f t="shared" si="201"/>
        <v>-263783.09000000003</v>
      </c>
      <c r="I798" s="19">
        <f t="shared" si="202"/>
        <v>261.12401192326377</v>
      </c>
      <c r="J798" s="19">
        <f t="shared" si="203"/>
        <v>211.30088185654012</v>
      </c>
      <c r="K798" s="19">
        <f t="shared" si="204"/>
        <v>47.812475773112219</v>
      </c>
    </row>
    <row r="799" spans="1:11" x14ac:dyDescent="0.2">
      <c r="A799" s="16"/>
      <c r="B799" s="17" t="s">
        <v>64</v>
      </c>
      <c r="C799" s="18">
        <v>9521111.5999999996</v>
      </c>
      <c r="D799" s="18">
        <v>0</v>
      </c>
      <c r="E799" s="18">
        <v>0</v>
      </c>
      <c r="F799" s="18">
        <v>10438326.060000001</v>
      </c>
      <c r="G799" s="18">
        <f t="shared" si="200"/>
        <v>917214.46000000089</v>
      </c>
      <c r="H799" s="18">
        <f t="shared" si="201"/>
        <v>-10438326.060000001</v>
      </c>
      <c r="I799" s="19">
        <f t="shared" si="202"/>
        <v>9.6334808217141585</v>
      </c>
      <c r="J799" s="19">
        <f t="shared" si="203"/>
        <v>0</v>
      </c>
      <c r="K799" s="19">
        <f t="shared" si="204"/>
        <v>0</v>
      </c>
    </row>
    <row r="800" spans="1:11" x14ac:dyDescent="0.2">
      <c r="A800" s="16" t="s">
        <v>65</v>
      </c>
      <c r="B800" s="17" t="s">
        <v>66</v>
      </c>
      <c r="C800" s="18">
        <v>-9521111.5999999996</v>
      </c>
      <c r="D800" s="18">
        <v>0</v>
      </c>
      <c r="E800" s="18">
        <v>0</v>
      </c>
      <c r="F800" s="18">
        <v>-10438326.060000001</v>
      </c>
      <c r="G800" s="18">
        <f t="shared" si="200"/>
        <v>-917214.46000000089</v>
      </c>
      <c r="H800" s="18">
        <f t="shared" si="201"/>
        <v>10438326.060000001</v>
      </c>
      <c r="I800" s="19">
        <f t="shared" si="202"/>
        <v>9.6334808217141585</v>
      </c>
      <c r="J800" s="19">
        <f t="shared" si="203"/>
        <v>0</v>
      </c>
      <c r="K800" s="19">
        <f t="shared" si="204"/>
        <v>0</v>
      </c>
    </row>
    <row r="801" spans="1:11" x14ac:dyDescent="0.2">
      <c r="A801" s="22" t="s">
        <v>67</v>
      </c>
      <c r="B801" s="17" t="s">
        <v>68</v>
      </c>
      <c r="C801" s="18">
        <v>-9521111.5999999996</v>
      </c>
      <c r="D801" s="18">
        <v>0</v>
      </c>
      <c r="E801" s="18">
        <v>0</v>
      </c>
      <c r="F801" s="18">
        <v>-10438326.060000001</v>
      </c>
      <c r="G801" s="18">
        <f t="shared" si="200"/>
        <v>-917214.46000000089</v>
      </c>
      <c r="H801" s="18">
        <f t="shared" si="201"/>
        <v>10438326.060000001</v>
      </c>
      <c r="I801" s="19">
        <f t="shared" si="202"/>
        <v>9.6334808217141585</v>
      </c>
      <c r="J801" s="19">
        <f t="shared" si="203"/>
        <v>0</v>
      </c>
      <c r="K801" s="19">
        <f t="shared" si="204"/>
        <v>0</v>
      </c>
    </row>
    <row r="802" spans="1:11" ht="38.25" x14ac:dyDescent="0.2">
      <c r="A802" s="27" t="s">
        <v>130</v>
      </c>
      <c r="B802" s="28" t="s">
        <v>131</v>
      </c>
      <c r="C802" s="29"/>
      <c r="D802" s="29"/>
      <c r="E802" s="29"/>
      <c r="F802" s="29"/>
      <c r="G802" s="29"/>
      <c r="H802" s="29"/>
      <c r="I802" s="30"/>
      <c r="J802" s="30"/>
      <c r="K802" s="30"/>
    </row>
    <row r="803" spans="1:11" x14ac:dyDescent="0.2">
      <c r="A803" s="16" t="s">
        <v>26</v>
      </c>
      <c r="B803" s="17" t="s">
        <v>27</v>
      </c>
      <c r="C803" s="18">
        <v>2120248</v>
      </c>
      <c r="D803" s="18">
        <v>3157960</v>
      </c>
      <c r="E803" s="18">
        <v>662602</v>
      </c>
      <c r="F803" s="18">
        <v>3157960</v>
      </c>
      <c r="G803" s="18">
        <f t="shared" ref="G803:G820" si="205">F803-C803</f>
        <v>1037712</v>
      </c>
      <c r="H803" s="18">
        <f t="shared" ref="H803:H820" si="206">E803-F803</f>
        <v>-2495358</v>
      </c>
      <c r="I803" s="19">
        <f t="shared" ref="I803:I820" si="207">IF(ISERROR(F803/C803),0,F803/C803*100-100)</f>
        <v>48.942953843135342</v>
      </c>
      <c r="J803" s="19">
        <f t="shared" ref="J803:J820" si="208">IF(ISERROR(F803/E803),0,F803/E803*100)</f>
        <v>476.59982915837861</v>
      </c>
      <c r="K803" s="19">
        <f t="shared" ref="K803:K820" si="209">IF(ISERROR(F803/D803),0,F803/D803*100)</f>
        <v>100</v>
      </c>
    </row>
    <row r="804" spans="1:11" x14ac:dyDescent="0.2">
      <c r="A804" s="22" t="s">
        <v>30</v>
      </c>
      <c r="B804" s="17" t="s">
        <v>31</v>
      </c>
      <c r="C804" s="18">
        <v>2120248</v>
      </c>
      <c r="D804" s="18">
        <v>3157960</v>
      </c>
      <c r="E804" s="18">
        <v>662602</v>
      </c>
      <c r="F804" s="18">
        <v>3157960</v>
      </c>
      <c r="G804" s="18">
        <f t="shared" si="205"/>
        <v>1037712</v>
      </c>
      <c r="H804" s="18">
        <f t="shared" si="206"/>
        <v>-2495358</v>
      </c>
      <c r="I804" s="19">
        <f t="shared" si="207"/>
        <v>48.942953843135342</v>
      </c>
      <c r="J804" s="19">
        <f t="shared" si="208"/>
        <v>476.59982915837861</v>
      </c>
      <c r="K804" s="19">
        <f t="shared" si="209"/>
        <v>100</v>
      </c>
    </row>
    <row r="805" spans="1:11" x14ac:dyDescent="0.2">
      <c r="A805" s="23" t="s">
        <v>32</v>
      </c>
      <c r="B805" s="17" t="s">
        <v>33</v>
      </c>
      <c r="C805" s="18">
        <v>2120248</v>
      </c>
      <c r="D805" s="18">
        <v>3157960</v>
      </c>
      <c r="E805" s="18">
        <v>662602</v>
      </c>
      <c r="F805" s="18">
        <v>3157960</v>
      </c>
      <c r="G805" s="18">
        <f t="shared" si="205"/>
        <v>1037712</v>
      </c>
      <c r="H805" s="18">
        <f t="shared" si="206"/>
        <v>-2495358</v>
      </c>
      <c r="I805" s="19">
        <f t="shared" si="207"/>
        <v>48.942953843135342</v>
      </c>
      <c r="J805" s="19">
        <f t="shared" si="208"/>
        <v>476.59982915837861</v>
      </c>
      <c r="K805" s="19">
        <f t="shared" si="209"/>
        <v>100</v>
      </c>
    </row>
    <row r="806" spans="1:11" x14ac:dyDescent="0.2">
      <c r="A806" s="16" t="s">
        <v>34</v>
      </c>
      <c r="B806" s="17" t="s">
        <v>35</v>
      </c>
      <c r="C806" s="18">
        <v>243829.4</v>
      </c>
      <c r="D806" s="18">
        <v>3157960</v>
      </c>
      <c r="E806" s="18">
        <v>662602</v>
      </c>
      <c r="F806" s="18">
        <v>749511.34</v>
      </c>
      <c r="G806" s="18">
        <f t="shared" si="205"/>
        <v>505681.93999999994</v>
      </c>
      <c r="H806" s="18">
        <f t="shared" si="206"/>
        <v>-86909.339999999967</v>
      </c>
      <c r="I806" s="19">
        <f t="shared" si="207"/>
        <v>207.39170091875712</v>
      </c>
      <c r="J806" s="19">
        <f t="shared" si="208"/>
        <v>113.11637151714</v>
      </c>
      <c r="K806" s="19">
        <f t="shared" si="209"/>
        <v>23.734035263271224</v>
      </c>
    </row>
    <row r="807" spans="1:11" x14ac:dyDescent="0.2">
      <c r="A807" s="22" t="s">
        <v>36</v>
      </c>
      <c r="B807" s="17" t="s">
        <v>37</v>
      </c>
      <c r="C807" s="18">
        <v>242316.9</v>
      </c>
      <c r="D807" s="18">
        <v>2392319</v>
      </c>
      <c r="E807" s="18">
        <v>402663</v>
      </c>
      <c r="F807" s="18">
        <v>644062.26</v>
      </c>
      <c r="G807" s="18">
        <f t="shared" si="205"/>
        <v>401745.36</v>
      </c>
      <c r="H807" s="18">
        <f t="shared" si="206"/>
        <v>-241399.26</v>
      </c>
      <c r="I807" s="19">
        <f t="shared" si="207"/>
        <v>165.79337223280754</v>
      </c>
      <c r="J807" s="19">
        <f t="shared" si="208"/>
        <v>159.95069325962405</v>
      </c>
      <c r="K807" s="19">
        <f t="shared" si="209"/>
        <v>26.922089403628863</v>
      </c>
    </row>
    <row r="808" spans="1:11" x14ac:dyDescent="0.2">
      <c r="A808" s="23" t="s">
        <v>38</v>
      </c>
      <c r="B808" s="17" t="s">
        <v>39</v>
      </c>
      <c r="C808" s="18">
        <v>157231.1</v>
      </c>
      <c r="D808" s="18">
        <v>434687</v>
      </c>
      <c r="E808" s="18">
        <v>193164</v>
      </c>
      <c r="F808" s="18">
        <v>191394.77</v>
      </c>
      <c r="G808" s="18">
        <f t="shared" si="205"/>
        <v>34163.669999999984</v>
      </c>
      <c r="H808" s="18">
        <f t="shared" si="206"/>
        <v>1769.2300000000105</v>
      </c>
      <c r="I808" s="19">
        <f t="shared" si="207"/>
        <v>21.728315835734776</v>
      </c>
      <c r="J808" s="19">
        <f t="shared" si="208"/>
        <v>99.084078813857644</v>
      </c>
      <c r="K808" s="19">
        <f t="shared" si="209"/>
        <v>44.030479402420589</v>
      </c>
    </row>
    <row r="809" spans="1:11" x14ac:dyDescent="0.2">
      <c r="A809" s="24" t="s">
        <v>40</v>
      </c>
      <c r="B809" s="17" t="s">
        <v>41</v>
      </c>
      <c r="C809" s="18">
        <v>125136.8</v>
      </c>
      <c r="D809" s="18">
        <v>310634</v>
      </c>
      <c r="E809" s="18">
        <v>135808</v>
      </c>
      <c r="F809" s="18">
        <v>158221.79</v>
      </c>
      <c r="G809" s="18">
        <f t="shared" si="205"/>
        <v>33084.990000000005</v>
      </c>
      <c r="H809" s="18">
        <f t="shared" si="206"/>
        <v>-22413.790000000008</v>
      </c>
      <c r="I809" s="19">
        <f t="shared" si="207"/>
        <v>26.439057095914237</v>
      </c>
      <c r="J809" s="19">
        <f t="shared" si="208"/>
        <v>116.50402774505184</v>
      </c>
      <c r="K809" s="19">
        <f t="shared" si="209"/>
        <v>50.93511656805115</v>
      </c>
    </row>
    <row r="810" spans="1:11" x14ac:dyDescent="0.2">
      <c r="A810" s="24" t="s">
        <v>42</v>
      </c>
      <c r="B810" s="17" t="s">
        <v>43</v>
      </c>
      <c r="C810" s="18">
        <v>32094.3</v>
      </c>
      <c r="D810" s="18">
        <v>124053</v>
      </c>
      <c r="E810" s="18">
        <v>57356</v>
      </c>
      <c r="F810" s="18">
        <v>33172.980000000003</v>
      </c>
      <c r="G810" s="18">
        <f t="shared" si="205"/>
        <v>1078.6800000000039</v>
      </c>
      <c r="H810" s="18">
        <f t="shared" si="206"/>
        <v>24183.019999999997</v>
      </c>
      <c r="I810" s="19">
        <f t="shared" si="207"/>
        <v>3.360970639646311</v>
      </c>
      <c r="J810" s="19">
        <f t="shared" si="208"/>
        <v>57.836983053211519</v>
      </c>
      <c r="K810" s="19">
        <f t="shared" si="209"/>
        <v>26.740973616115692</v>
      </c>
    </row>
    <row r="811" spans="1:11" x14ac:dyDescent="0.2">
      <c r="A811" s="23" t="s">
        <v>46</v>
      </c>
      <c r="B811" s="17" t="s">
        <v>47</v>
      </c>
      <c r="C811" s="18">
        <v>85085.8</v>
      </c>
      <c r="D811" s="18">
        <v>1921908</v>
      </c>
      <c r="E811" s="18">
        <v>177903</v>
      </c>
      <c r="F811" s="18">
        <v>437086.5</v>
      </c>
      <c r="G811" s="18">
        <f t="shared" si="205"/>
        <v>352000.7</v>
      </c>
      <c r="H811" s="18">
        <f t="shared" si="206"/>
        <v>-259183.5</v>
      </c>
      <c r="I811" s="19">
        <f t="shared" si="207"/>
        <v>413.70087605687434</v>
      </c>
      <c r="J811" s="19">
        <f t="shared" si="208"/>
        <v>245.68809969477749</v>
      </c>
      <c r="K811" s="19">
        <f t="shared" si="209"/>
        <v>22.742321692817765</v>
      </c>
    </row>
    <row r="812" spans="1:11" x14ac:dyDescent="0.2">
      <c r="A812" s="24" t="s">
        <v>48</v>
      </c>
      <c r="B812" s="17" t="s">
        <v>49</v>
      </c>
      <c r="C812" s="18">
        <v>85085.8</v>
      </c>
      <c r="D812" s="18">
        <v>1921908</v>
      </c>
      <c r="E812" s="18">
        <v>177903</v>
      </c>
      <c r="F812" s="18">
        <v>437086.5</v>
      </c>
      <c r="G812" s="18">
        <f t="shared" si="205"/>
        <v>352000.7</v>
      </c>
      <c r="H812" s="18">
        <f t="shared" si="206"/>
        <v>-259183.5</v>
      </c>
      <c r="I812" s="19">
        <f t="shared" si="207"/>
        <v>413.70087605687434</v>
      </c>
      <c r="J812" s="19">
        <f t="shared" si="208"/>
        <v>245.68809969477749</v>
      </c>
      <c r="K812" s="19">
        <f t="shared" si="209"/>
        <v>22.742321692817765</v>
      </c>
    </row>
    <row r="813" spans="1:11" ht="25.5" x14ac:dyDescent="0.2">
      <c r="A813" s="23" t="s">
        <v>52</v>
      </c>
      <c r="B813" s="17" t="s">
        <v>53</v>
      </c>
      <c r="C813" s="18">
        <v>0</v>
      </c>
      <c r="D813" s="18">
        <v>35724</v>
      </c>
      <c r="E813" s="18">
        <v>31596</v>
      </c>
      <c r="F813" s="18">
        <v>15580.99</v>
      </c>
      <c r="G813" s="18">
        <f t="shared" si="205"/>
        <v>15580.99</v>
      </c>
      <c r="H813" s="18">
        <f t="shared" si="206"/>
        <v>16015.01</v>
      </c>
      <c r="I813" s="19">
        <f t="shared" si="207"/>
        <v>0</v>
      </c>
      <c r="J813" s="19">
        <f t="shared" si="208"/>
        <v>49.313172553487782</v>
      </c>
      <c r="K813" s="19">
        <f t="shared" si="209"/>
        <v>43.614908744821406</v>
      </c>
    </row>
    <row r="814" spans="1:11" ht="51" x14ac:dyDescent="0.2">
      <c r="A814" s="24" t="s">
        <v>160</v>
      </c>
      <c r="B814" s="17" t="s">
        <v>161</v>
      </c>
      <c r="C814" s="18">
        <v>0</v>
      </c>
      <c r="D814" s="18">
        <v>35724</v>
      </c>
      <c r="E814" s="18">
        <v>31596</v>
      </c>
      <c r="F814" s="18">
        <v>15580.99</v>
      </c>
      <c r="G814" s="18">
        <f t="shared" si="205"/>
        <v>15580.99</v>
      </c>
      <c r="H814" s="18">
        <f t="shared" si="206"/>
        <v>16015.01</v>
      </c>
      <c r="I814" s="19">
        <f t="shared" si="207"/>
        <v>0</v>
      </c>
      <c r="J814" s="19">
        <f t="shared" si="208"/>
        <v>49.313172553487782</v>
      </c>
      <c r="K814" s="19">
        <f t="shared" si="209"/>
        <v>43.614908744821406</v>
      </c>
    </row>
    <row r="815" spans="1:11" ht="63.75" x14ac:dyDescent="0.2">
      <c r="A815" s="25" t="s">
        <v>254</v>
      </c>
      <c r="B815" s="17" t="s">
        <v>255</v>
      </c>
      <c r="C815" s="18">
        <v>0</v>
      </c>
      <c r="D815" s="18">
        <v>35724</v>
      </c>
      <c r="E815" s="18">
        <v>31596</v>
      </c>
      <c r="F815" s="18">
        <v>15580.99</v>
      </c>
      <c r="G815" s="18">
        <f t="shared" si="205"/>
        <v>15580.99</v>
      </c>
      <c r="H815" s="18">
        <f t="shared" si="206"/>
        <v>16015.01</v>
      </c>
      <c r="I815" s="19">
        <f t="shared" si="207"/>
        <v>0</v>
      </c>
      <c r="J815" s="19">
        <f t="shared" si="208"/>
        <v>49.313172553487782</v>
      </c>
      <c r="K815" s="19">
        <f t="shared" si="209"/>
        <v>43.614908744821406</v>
      </c>
    </row>
    <row r="816" spans="1:11" x14ac:dyDescent="0.2">
      <c r="A816" s="22" t="s">
        <v>60</v>
      </c>
      <c r="B816" s="17" t="s">
        <v>61</v>
      </c>
      <c r="C816" s="18">
        <v>1512.5</v>
      </c>
      <c r="D816" s="18">
        <v>765641</v>
      </c>
      <c r="E816" s="18">
        <v>259939</v>
      </c>
      <c r="F816" s="18">
        <v>105449.08</v>
      </c>
      <c r="G816" s="18">
        <f t="shared" si="205"/>
        <v>103936.58</v>
      </c>
      <c r="H816" s="18">
        <f t="shared" si="206"/>
        <v>154489.91999999998</v>
      </c>
      <c r="I816" s="19">
        <f t="shared" si="207"/>
        <v>6871.84</v>
      </c>
      <c r="J816" s="19">
        <f t="shared" si="208"/>
        <v>40.566856070077975</v>
      </c>
      <c r="K816" s="19">
        <f t="shared" si="209"/>
        <v>13.772653240879212</v>
      </c>
    </row>
    <row r="817" spans="1:11" x14ac:dyDescent="0.2">
      <c r="A817" s="23" t="s">
        <v>62</v>
      </c>
      <c r="B817" s="17" t="s">
        <v>63</v>
      </c>
      <c r="C817" s="18">
        <v>1512.5</v>
      </c>
      <c r="D817" s="18">
        <v>765641</v>
      </c>
      <c r="E817" s="18">
        <v>259939</v>
      </c>
      <c r="F817" s="18">
        <v>105449.08</v>
      </c>
      <c r="G817" s="18">
        <f t="shared" si="205"/>
        <v>103936.58</v>
      </c>
      <c r="H817" s="18">
        <f t="shared" si="206"/>
        <v>154489.91999999998</v>
      </c>
      <c r="I817" s="19">
        <f t="shared" si="207"/>
        <v>6871.84</v>
      </c>
      <c r="J817" s="19">
        <f t="shared" si="208"/>
        <v>40.566856070077975</v>
      </c>
      <c r="K817" s="19">
        <f t="shared" si="209"/>
        <v>13.772653240879212</v>
      </c>
    </row>
    <row r="818" spans="1:11" x14ac:dyDescent="0.2">
      <c r="A818" s="16"/>
      <c r="B818" s="17" t="s">
        <v>64</v>
      </c>
      <c r="C818" s="18">
        <v>1876418.6</v>
      </c>
      <c r="D818" s="18">
        <v>0</v>
      </c>
      <c r="E818" s="18">
        <v>0</v>
      </c>
      <c r="F818" s="18">
        <v>2408448.66</v>
      </c>
      <c r="G818" s="18">
        <f t="shared" si="205"/>
        <v>532030.06000000006</v>
      </c>
      <c r="H818" s="18">
        <f t="shared" si="206"/>
        <v>-2408448.66</v>
      </c>
      <c r="I818" s="19">
        <f t="shared" si="207"/>
        <v>28.35348466488233</v>
      </c>
      <c r="J818" s="19">
        <f t="shared" si="208"/>
        <v>0</v>
      </c>
      <c r="K818" s="19">
        <f t="shared" si="209"/>
        <v>0</v>
      </c>
    </row>
    <row r="819" spans="1:11" x14ac:dyDescent="0.2">
      <c r="A819" s="16" t="s">
        <v>65</v>
      </c>
      <c r="B819" s="17" t="s">
        <v>66</v>
      </c>
      <c r="C819" s="18">
        <v>-1876418.6</v>
      </c>
      <c r="D819" s="18">
        <v>0</v>
      </c>
      <c r="E819" s="18">
        <v>0</v>
      </c>
      <c r="F819" s="18">
        <v>-2408448.66</v>
      </c>
      <c r="G819" s="18">
        <f t="shared" si="205"/>
        <v>-532030.06000000006</v>
      </c>
      <c r="H819" s="18">
        <f t="shared" si="206"/>
        <v>2408448.66</v>
      </c>
      <c r="I819" s="19">
        <f t="shared" si="207"/>
        <v>28.35348466488233</v>
      </c>
      <c r="J819" s="19">
        <f t="shared" si="208"/>
        <v>0</v>
      </c>
      <c r="K819" s="19">
        <f t="shared" si="209"/>
        <v>0</v>
      </c>
    </row>
    <row r="820" spans="1:11" x14ac:dyDescent="0.2">
      <c r="A820" s="22" t="s">
        <v>67</v>
      </c>
      <c r="B820" s="17" t="s">
        <v>68</v>
      </c>
      <c r="C820" s="18">
        <v>-1876418.6</v>
      </c>
      <c r="D820" s="18">
        <v>0</v>
      </c>
      <c r="E820" s="18">
        <v>0</v>
      </c>
      <c r="F820" s="18">
        <v>-2408448.66</v>
      </c>
      <c r="G820" s="18">
        <f t="shared" si="205"/>
        <v>-532030.06000000006</v>
      </c>
      <c r="H820" s="18">
        <f t="shared" si="206"/>
        <v>2408448.66</v>
      </c>
      <c r="I820" s="19">
        <f t="shared" si="207"/>
        <v>28.35348466488233</v>
      </c>
      <c r="J820" s="19">
        <f t="shared" si="208"/>
        <v>0</v>
      </c>
      <c r="K820" s="19">
        <f t="shared" si="209"/>
        <v>0</v>
      </c>
    </row>
    <row r="821" spans="1:11" ht="25.5" x14ac:dyDescent="0.2">
      <c r="A821" s="36" t="s">
        <v>368</v>
      </c>
      <c r="B821" s="28" t="s">
        <v>369</v>
      </c>
      <c r="C821" s="29"/>
      <c r="D821" s="29"/>
      <c r="E821" s="29"/>
      <c r="F821" s="29"/>
      <c r="G821" s="29"/>
      <c r="H821" s="29"/>
      <c r="I821" s="30"/>
      <c r="J821" s="30"/>
      <c r="K821" s="30"/>
    </row>
    <row r="822" spans="1:11" x14ac:dyDescent="0.2">
      <c r="A822" s="16" t="s">
        <v>26</v>
      </c>
      <c r="B822" s="17" t="s">
        <v>27</v>
      </c>
      <c r="C822" s="18">
        <v>281199</v>
      </c>
      <c r="D822" s="18">
        <v>280199</v>
      </c>
      <c r="E822" s="18">
        <v>125363</v>
      </c>
      <c r="F822" s="18">
        <v>280199</v>
      </c>
      <c r="G822" s="18">
        <f t="shared" ref="G822:G832" si="210">F822-C822</f>
        <v>-1000</v>
      </c>
      <c r="H822" s="18">
        <f t="shared" ref="H822:H832" si="211">E822-F822</f>
        <v>-154836</v>
      </c>
      <c r="I822" s="19">
        <f t="shared" ref="I822:I832" si="212">IF(ISERROR(F822/C822),0,F822/C822*100-100)</f>
        <v>-0.35562004132304992</v>
      </c>
      <c r="J822" s="19">
        <f t="shared" ref="J822:J832" si="213">IF(ISERROR(F822/E822),0,F822/E822*100)</f>
        <v>223.51012659237574</v>
      </c>
      <c r="K822" s="19">
        <f t="shared" ref="K822:K832" si="214">IF(ISERROR(F822/D822),0,F822/D822*100)</f>
        <v>100</v>
      </c>
    </row>
    <row r="823" spans="1:11" x14ac:dyDescent="0.2">
      <c r="A823" s="22" t="s">
        <v>30</v>
      </c>
      <c r="B823" s="17" t="s">
        <v>31</v>
      </c>
      <c r="C823" s="18">
        <v>281199</v>
      </c>
      <c r="D823" s="18">
        <v>280199</v>
      </c>
      <c r="E823" s="18">
        <v>125363</v>
      </c>
      <c r="F823" s="18">
        <v>280199</v>
      </c>
      <c r="G823" s="18">
        <f t="shared" si="210"/>
        <v>-1000</v>
      </c>
      <c r="H823" s="18">
        <f t="shared" si="211"/>
        <v>-154836</v>
      </c>
      <c r="I823" s="19">
        <f t="shared" si="212"/>
        <v>-0.35562004132304992</v>
      </c>
      <c r="J823" s="19">
        <f t="shared" si="213"/>
        <v>223.51012659237574</v>
      </c>
      <c r="K823" s="19">
        <f t="shared" si="214"/>
        <v>100</v>
      </c>
    </row>
    <row r="824" spans="1:11" x14ac:dyDescent="0.2">
      <c r="A824" s="23" t="s">
        <v>32</v>
      </c>
      <c r="B824" s="17" t="s">
        <v>33</v>
      </c>
      <c r="C824" s="18">
        <v>281199</v>
      </c>
      <c r="D824" s="18">
        <v>280199</v>
      </c>
      <c r="E824" s="18">
        <v>125363</v>
      </c>
      <c r="F824" s="18">
        <v>280199</v>
      </c>
      <c r="G824" s="18">
        <f t="shared" si="210"/>
        <v>-1000</v>
      </c>
      <c r="H824" s="18">
        <f t="shared" si="211"/>
        <v>-154836</v>
      </c>
      <c r="I824" s="19">
        <f t="shared" si="212"/>
        <v>-0.35562004132304992</v>
      </c>
      <c r="J824" s="19">
        <f t="shared" si="213"/>
        <v>223.51012659237574</v>
      </c>
      <c r="K824" s="19">
        <f t="shared" si="214"/>
        <v>100</v>
      </c>
    </row>
    <row r="825" spans="1:11" x14ac:dyDescent="0.2">
      <c r="A825" s="16" t="s">
        <v>34</v>
      </c>
      <c r="B825" s="17" t="s">
        <v>35</v>
      </c>
      <c r="C825" s="18">
        <v>120030.21</v>
      </c>
      <c r="D825" s="18">
        <v>280199</v>
      </c>
      <c r="E825" s="18">
        <v>125363</v>
      </c>
      <c r="F825" s="18">
        <v>148908.24</v>
      </c>
      <c r="G825" s="18">
        <f t="shared" si="210"/>
        <v>28878.029999999984</v>
      </c>
      <c r="H825" s="18">
        <f t="shared" si="211"/>
        <v>-23545.239999999991</v>
      </c>
      <c r="I825" s="19">
        <f t="shared" si="212"/>
        <v>24.05896815476703</v>
      </c>
      <c r="J825" s="19">
        <f t="shared" si="213"/>
        <v>118.78165008814403</v>
      </c>
      <c r="K825" s="19">
        <f t="shared" si="214"/>
        <v>53.143744267467049</v>
      </c>
    </row>
    <row r="826" spans="1:11" x14ac:dyDescent="0.2">
      <c r="A826" s="22" t="s">
        <v>36</v>
      </c>
      <c r="B826" s="17" t="s">
        <v>37</v>
      </c>
      <c r="C826" s="18">
        <v>120030.21</v>
      </c>
      <c r="D826" s="18">
        <v>280199</v>
      </c>
      <c r="E826" s="18">
        <v>125363</v>
      </c>
      <c r="F826" s="18">
        <v>148908.24</v>
      </c>
      <c r="G826" s="18">
        <f t="shared" si="210"/>
        <v>28878.029999999984</v>
      </c>
      <c r="H826" s="18">
        <f t="shared" si="211"/>
        <v>-23545.239999999991</v>
      </c>
      <c r="I826" s="19">
        <f t="shared" si="212"/>
        <v>24.05896815476703</v>
      </c>
      <c r="J826" s="19">
        <f t="shared" si="213"/>
        <v>118.78165008814403</v>
      </c>
      <c r="K826" s="19">
        <f t="shared" si="214"/>
        <v>53.143744267467049</v>
      </c>
    </row>
    <row r="827" spans="1:11" x14ac:dyDescent="0.2">
      <c r="A827" s="23" t="s">
        <v>38</v>
      </c>
      <c r="B827" s="17" t="s">
        <v>39</v>
      </c>
      <c r="C827" s="18">
        <v>120030.21</v>
      </c>
      <c r="D827" s="18">
        <v>280199</v>
      </c>
      <c r="E827" s="18">
        <v>125363</v>
      </c>
      <c r="F827" s="18">
        <v>148908.24</v>
      </c>
      <c r="G827" s="18">
        <f t="shared" si="210"/>
        <v>28878.029999999984</v>
      </c>
      <c r="H827" s="18">
        <f t="shared" si="211"/>
        <v>-23545.239999999991</v>
      </c>
      <c r="I827" s="19">
        <f t="shared" si="212"/>
        <v>24.05896815476703</v>
      </c>
      <c r="J827" s="19">
        <f t="shared" si="213"/>
        <v>118.78165008814403</v>
      </c>
      <c r="K827" s="19">
        <f t="shared" si="214"/>
        <v>53.143744267467049</v>
      </c>
    </row>
    <row r="828" spans="1:11" x14ac:dyDescent="0.2">
      <c r="A828" s="24" t="s">
        <v>40</v>
      </c>
      <c r="B828" s="17" t="s">
        <v>41</v>
      </c>
      <c r="C828" s="18">
        <v>106928.03</v>
      </c>
      <c r="D828" s="18">
        <v>266079</v>
      </c>
      <c r="E828" s="18">
        <v>117243</v>
      </c>
      <c r="F828" s="18">
        <v>142101.16</v>
      </c>
      <c r="G828" s="18">
        <f t="shared" si="210"/>
        <v>35173.130000000005</v>
      </c>
      <c r="H828" s="18">
        <f t="shared" si="211"/>
        <v>-24858.160000000003</v>
      </c>
      <c r="I828" s="19">
        <f t="shared" si="212"/>
        <v>32.894209310692446</v>
      </c>
      <c r="J828" s="19">
        <f t="shared" si="213"/>
        <v>121.20225514529652</v>
      </c>
      <c r="K828" s="19">
        <f t="shared" si="214"/>
        <v>53.405627651937962</v>
      </c>
    </row>
    <row r="829" spans="1:11" x14ac:dyDescent="0.2">
      <c r="A829" s="24" t="s">
        <v>42</v>
      </c>
      <c r="B829" s="17" t="s">
        <v>43</v>
      </c>
      <c r="C829" s="18">
        <v>13102.18</v>
      </c>
      <c r="D829" s="18">
        <v>14120</v>
      </c>
      <c r="E829" s="18">
        <v>8120</v>
      </c>
      <c r="F829" s="18">
        <v>6807.08</v>
      </c>
      <c r="G829" s="18">
        <f t="shared" si="210"/>
        <v>-6295.1</v>
      </c>
      <c r="H829" s="18">
        <f t="shared" si="211"/>
        <v>1312.92</v>
      </c>
      <c r="I829" s="19">
        <f t="shared" si="212"/>
        <v>-48.046202998279675</v>
      </c>
      <c r="J829" s="19">
        <f t="shared" si="213"/>
        <v>83.831034482758611</v>
      </c>
      <c r="K829" s="19">
        <f t="shared" si="214"/>
        <v>48.20878186968838</v>
      </c>
    </row>
    <row r="830" spans="1:11" x14ac:dyDescent="0.2">
      <c r="A830" s="16"/>
      <c r="B830" s="17" t="s">
        <v>64</v>
      </c>
      <c r="C830" s="18">
        <v>161168.79</v>
      </c>
      <c r="D830" s="18">
        <v>0</v>
      </c>
      <c r="E830" s="18">
        <v>0</v>
      </c>
      <c r="F830" s="18">
        <v>131290.76</v>
      </c>
      <c r="G830" s="18">
        <f t="shared" si="210"/>
        <v>-29878.03</v>
      </c>
      <c r="H830" s="18">
        <f t="shared" si="211"/>
        <v>-131290.76</v>
      </c>
      <c r="I830" s="19">
        <f t="shared" si="212"/>
        <v>-18.538347281753502</v>
      </c>
      <c r="J830" s="19">
        <f t="shared" si="213"/>
        <v>0</v>
      </c>
      <c r="K830" s="19">
        <f t="shared" si="214"/>
        <v>0</v>
      </c>
    </row>
    <row r="831" spans="1:11" x14ac:dyDescent="0.2">
      <c r="A831" s="16" t="s">
        <v>65</v>
      </c>
      <c r="B831" s="17" t="s">
        <v>66</v>
      </c>
      <c r="C831" s="18">
        <v>-161168.79</v>
      </c>
      <c r="D831" s="18">
        <v>0</v>
      </c>
      <c r="E831" s="18">
        <v>0</v>
      </c>
      <c r="F831" s="18">
        <v>-131290.76</v>
      </c>
      <c r="G831" s="18">
        <f t="shared" si="210"/>
        <v>29878.03</v>
      </c>
      <c r="H831" s="18">
        <f t="shared" si="211"/>
        <v>131290.76</v>
      </c>
      <c r="I831" s="19">
        <f t="shared" si="212"/>
        <v>-18.538347281753502</v>
      </c>
      <c r="J831" s="19">
        <f t="shared" si="213"/>
        <v>0</v>
      </c>
      <c r="K831" s="19">
        <f t="shared" si="214"/>
        <v>0</v>
      </c>
    </row>
    <row r="832" spans="1:11" x14ac:dyDescent="0.2">
      <c r="A832" s="22" t="s">
        <v>67</v>
      </c>
      <c r="B832" s="17" t="s">
        <v>68</v>
      </c>
      <c r="C832" s="18">
        <v>-161168.79</v>
      </c>
      <c r="D832" s="18">
        <v>0</v>
      </c>
      <c r="E832" s="18">
        <v>0</v>
      </c>
      <c r="F832" s="18">
        <v>-131290.76</v>
      </c>
      <c r="G832" s="18">
        <f t="shared" si="210"/>
        <v>29878.03</v>
      </c>
      <c r="H832" s="18">
        <f t="shared" si="211"/>
        <v>131290.76</v>
      </c>
      <c r="I832" s="19">
        <f t="shared" si="212"/>
        <v>-18.538347281753502</v>
      </c>
      <c r="J832" s="19">
        <f t="shared" si="213"/>
        <v>0</v>
      </c>
      <c r="K832" s="19">
        <f t="shared" si="214"/>
        <v>0</v>
      </c>
    </row>
    <row r="833" spans="1:11" ht="38.25" x14ac:dyDescent="0.2">
      <c r="A833" s="36" t="s">
        <v>132</v>
      </c>
      <c r="B833" s="28" t="s">
        <v>370</v>
      </c>
      <c r="C833" s="29"/>
      <c r="D833" s="29"/>
      <c r="E833" s="29"/>
      <c r="F833" s="29"/>
      <c r="G833" s="29"/>
      <c r="H833" s="29"/>
      <c r="I833" s="30"/>
      <c r="J833" s="30"/>
      <c r="K833" s="30"/>
    </row>
    <row r="834" spans="1:11" x14ac:dyDescent="0.2">
      <c r="A834" s="16" t="s">
        <v>26</v>
      </c>
      <c r="B834" s="17" t="s">
        <v>27</v>
      </c>
      <c r="C834" s="18">
        <v>294852</v>
      </c>
      <c r="D834" s="18">
        <v>393785</v>
      </c>
      <c r="E834" s="18">
        <v>194745</v>
      </c>
      <c r="F834" s="18">
        <v>393785</v>
      </c>
      <c r="G834" s="18">
        <f t="shared" ref="G834:G848" si="215">F834-C834</f>
        <v>98933</v>
      </c>
      <c r="H834" s="18">
        <f t="shared" ref="H834:H848" si="216">E834-F834</f>
        <v>-199040</v>
      </c>
      <c r="I834" s="19">
        <f t="shared" ref="I834:I848" si="217">IF(ISERROR(F834/C834),0,F834/C834*100-100)</f>
        <v>33.553443761615995</v>
      </c>
      <c r="J834" s="19">
        <f t="shared" ref="J834:J848" si="218">IF(ISERROR(F834/E834),0,F834/E834*100)</f>
        <v>202.20544815014506</v>
      </c>
      <c r="K834" s="19">
        <f t="shared" ref="K834:K848" si="219">IF(ISERROR(F834/D834),0,F834/D834*100)</f>
        <v>100</v>
      </c>
    </row>
    <row r="835" spans="1:11" x14ac:dyDescent="0.2">
      <c r="A835" s="22" t="s">
        <v>30</v>
      </c>
      <c r="B835" s="17" t="s">
        <v>31</v>
      </c>
      <c r="C835" s="18">
        <v>294852</v>
      </c>
      <c r="D835" s="18">
        <v>393785</v>
      </c>
      <c r="E835" s="18">
        <v>194745</v>
      </c>
      <c r="F835" s="18">
        <v>393785</v>
      </c>
      <c r="G835" s="18">
        <f t="shared" si="215"/>
        <v>98933</v>
      </c>
      <c r="H835" s="18">
        <f t="shared" si="216"/>
        <v>-199040</v>
      </c>
      <c r="I835" s="19">
        <f t="shared" si="217"/>
        <v>33.553443761615995</v>
      </c>
      <c r="J835" s="19">
        <f t="shared" si="218"/>
        <v>202.20544815014506</v>
      </c>
      <c r="K835" s="19">
        <f t="shared" si="219"/>
        <v>100</v>
      </c>
    </row>
    <row r="836" spans="1:11" x14ac:dyDescent="0.2">
      <c r="A836" s="23" t="s">
        <v>32</v>
      </c>
      <c r="B836" s="17" t="s">
        <v>33</v>
      </c>
      <c r="C836" s="18">
        <v>294852</v>
      </c>
      <c r="D836" s="18">
        <v>393785</v>
      </c>
      <c r="E836" s="18">
        <v>194745</v>
      </c>
      <c r="F836" s="18">
        <v>393785</v>
      </c>
      <c r="G836" s="18">
        <f t="shared" si="215"/>
        <v>98933</v>
      </c>
      <c r="H836" s="18">
        <f t="shared" si="216"/>
        <v>-199040</v>
      </c>
      <c r="I836" s="19">
        <f t="shared" si="217"/>
        <v>33.553443761615995</v>
      </c>
      <c r="J836" s="19">
        <f t="shared" si="218"/>
        <v>202.20544815014506</v>
      </c>
      <c r="K836" s="19">
        <f t="shared" si="219"/>
        <v>100</v>
      </c>
    </row>
    <row r="837" spans="1:11" x14ac:dyDescent="0.2">
      <c r="A837" s="16" t="s">
        <v>34</v>
      </c>
      <c r="B837" s="17" t="s">
        <v>35</v>
      </c>
      <c r="C837" s="18">
        <v>85085.8</v>
      </c>
      <c r="D837" s="18">
        <v>393785</v>
      </c>
      <c r="E837" s="18">
        <v>194745</v>
      </c>
      <c r="F837" s="18">
        <v>262059.99</v>
      </c>
      <c r="G837" s="18">
        <f t="shared" si="215"/>
        <v>176974.19</v>
      </c>
      <c r="H837" s="18">
        <f t="shared" si="216"/>
        <v>-67314.989999999991</v>
      </c>
      <c r="I837" s="19">
        <f t="shared" si="217"/>
        <v>207.99497683514755</v>
      </c>
      <c r="J837" s="19">
        <f t="shared" si="218"/>
        <v>134.56570900408224</v>
      </c>
      <c r="K837" s="19">
        <f t="shared" si="219"/>
        <v>66.549002628337789</v>
      </c>
    </row>
    <row r="838" spans="1:11" x14ac:dyDescent="0.2">
      <c r="A838" s="22" t="s">
        <v>36</v>
      </c>
      <c r="B838" s="17" t="s">
        <v>37</v>
      </c>
      <c r="C838" s="18">
        <v>85085.8</v>
      </c>
      <c r="D838" s="18">
        <v>393785</v>
      </c>
      <c r="E838" s="18">
        <v>194745</v>
      </c>
      <c r="F838" s="18">
        <v>262059.99</v>
      </c>
      <c r="G838" s="18">
        <f t="shared" si="215"/>
        <v>176974.19</v>
      </c>
      <c r="H838" s="18">
        <f t="shared" si="216"/>
        <v>-67314.989999999991</v>
      </c>
      <c r="I838" s="19">
        <f t="shared" si="217"/>
        <v>207.99497683514755</v>
      </c>
      <c r="J838" s="19">
        <f t="shared" si="218"/>
        <v>134.56570900408224</v>
      </c>
      <c r="K838" s="19">
        <f t="shared" si="219"/>
        <v>66.549002628337789</v>
      </c>
    </row>
    <row r="839" spans="1:11" x14ac:dyDescent="0.2">
      <c r="A839" s="23" t="s">
        <v>38</v>
      </c>
      <c r="B839" s="17" t="s">
        <v>39</v>
      </c>
      <c r="C839" s="18">
        <v>0</v>
      </c>
      <c r="D839" s="18">
        <v>30000</v>
      </c>
      <c r="E839" s="18">
        <v>0</v>
      </c>
      <c r="F839" s="18">
        <v>0</v>
      </c>
      <c r="G839" s="18">
        <f t="shared" si="215"/>
        <v>0</v>
      </c>
      <c r="H839" s="18">
        <f t="shared" si="216"/>
        <v>0</v>
      </c>
      <c r="I839" s="19">
        <f t="shared" si="217"/>
        <v>0</v>
      </c>
      <c r="J839" s="19">
        <f t="shared" si="218"/>
        <v>0</v>
      </c>
      <c r="K839" s="19">
        <f t="shared" si="219"/>
        <v>0</v>
      </c>
    </row>
    <row r="840" spans="1:11" x14ac:dyDescent="0.2">
      <c r="A840" s="24" t="s">
        <v>42</v>
      </c>
      <c r="B840" s="17" t="s">
        <v>43</v>
      </c>
      <c r="C840" s="18">
        <v>0</v>
      </c>
      <c r="D840" s="18">
        <v>30000</v>
      </c>
      <c r="E840" s="18">
        <v>0</v>
      </c>
      <c r="F840" s="18">
        <v>0</v>
      </c>
      <c r="G840" s="18">
        <f t="shared" si="215"/>
        <v>0</v>
      </c>
      <c r="H840" s="18">
        <f t="shared" si="216"/>
        <v>0</v>
      </c>
      <c r="I840" s="19">
        <f t="shared" si="217"/>
        <v>0</v>
      </c>
      <c r="J840" s="19">
        <f t="shared" si="218"/>
        <v>0</v>
      </c>
      <c r="K840" s="19">
        <f t="shared" si="219"/>
        <v>0</v>
      </c>
    </row>
    <row r="841" spans="1:11" x14ac:dyDescent="0.2">
      <c r="A841" s="23" t="s">
        <v>46</v>
      </c>
      <c r="B841" s="17" t="s">
        <v>47</v>
      </c>
      <c r="C841" s="18">
        <v>85085.8</v>
      </c>
      <c r="D841" s="18">
        <v>328061</v>
      </c>
      <c r="E841" s="18">
        <v>163149</v>
      </c>
      <c r="F841" s="18">
        <v>246479</v>
      </c>
      <c r="G841" s="18">
        <f t="shared" si="215"/>
        <v>161393.20000000001</v>
      </c>
      <c r="H841" s="18">
        <f t="shared" si="216"/>
        <v>-83330</v>
      </c>
      <c r="I841" s="19">
        <f t="shared" si="217"/>
        <v>189.68288480569026</v>
      </c>
      <c r="J841" s="19">
        <f t="shared" si="218"/>
        <v>151.07601027281811</v>
      </c>
      <c r="K841" s="19">
        <f t="shared" si="219"/>
        <v>75.13206385397838</v>
      </c>
    </row>
    <row r="842" spans="1:11" x14ac:dyDescent="0.2">
      <c r="A842" s="24" t="s">
        <v>48</v>
      </c>
      <c r="B842" s="17" t="s">
        <v>49</v>
      </c>
      <c r="C842" s="18">
        <v>85085.8</v>
      </c>
      <c r="D842" s="18">
        <v>328061</v>
      </c>
      <c r="E842" s="18">
        <v>163149</v>
      </c>
      <c r="F842" s="18">
        <v>246479</v>
      </c>
      <c r="G842" s="18">
        <f t="shared" si="215"/>
        <v>161393.20000000001</v>
      </c>
      <c r="H842" s="18">
        <f t="shared" si="216"/>
        <v>-83330</v>
      </c>
      <c r="I842" s="19">
        <f t="shared" si="217"/>
        <v>189.68288480569026</v>
      </c>
      <c r="J842" s="19">
        <f t="shared" si="218"/>
        <v>151.07601027281811</v>
      </c>
      <c r="K842" s="19">
        <f t="shared" si="219"/>
        <v>75.13206385397838</v>
      </c>
    </row>
    <row r="843" spans="1:11" ht="25.5" x14ac:dyDescent="0.2">
      <c r="A843" s="23" t="s">
        <v>52</v>
      </c>
      <c r="B843" s="17" t="s">
        <v>53</v>
      </c>
      <c r="C843" s="18">
        <v>0</v>
      </c>
      <c r="D843" s="18">
        <v>35724</v>
      </c>
      <c r="E843" s="18">
        <v>31596</v>
      </c>
      <c r="F843" s="18">
        <v>15580.99</v>
      </c>
      <c r="G843" s="18">
        <f t="shared" si="215"/>
        <v>15580.99</v>
      </c>
      <c r="H843" s="18">
        <f t="shared" si="216"/>
        <v>16015.01</v>
      </c>
      <c r="I843" s="19">
        <f t="shared" si="217"/>
        <v>0</v>
      </c>
      <c r="J843" s="19">
        <f t="shared" si="218"/>
        <v>49.313172553487782</v>
      </c>
      <c r="K843" s="19">
        <f t="shared" si="219"/>
        <v>43.614908744821406</v>
      </c>
    </row>
    <row r="844" spans="1:11" ht="51" x14ac:dyDescent="0.2">
      <c r="A844" s="24" t="s">
        <v>160</v>
      </c>
      <c r="B844" s="17" t="s">
        <v>161</v>
      </c>
      <c r="C844" s="18">
        <v>0</v>
      </c>
      <c r="D844" s="18">
        <v>35724</v>
      </c>
      <c r="E844" s="18">
        <v>31596</v>
      </c>
      <c r="F844" s="18">
        <v>15580.99</v>
      </c>
      <c r="G844" s="18">
        <f t="shared" si="215"/>
        <v>15580.99</v>
      </c>
      <c r="H844" s="18">
        <f t="shared" si="216"/>
        <v>16015.01</v>
      </c>
      <c r="I844" s="19">
        <f t="shared" si="217"/>
        <v>0</v>
      </c>
      <c r="J844" s="19">
        <f t="shared" si="218"/>
        <v>49.313172553487782</v>
      </c>
      <c r="K844" s="19">
        <f t="shared" si="219"/>
        <v>43.614908744821406</v>
      </c>
    </row>
    <row r="845" spans="1:11" ht="63.75" x14ac:dyDescent="0.2">
      <c r="A845" s="25" t="s">
        <v>254</v>
      </c>
      <c r="B845" s="17" t="s">
        <v>255</v>
      </c>
      <c r="C845" s="18">
        <v>0</v>
      </c>
      <c r="D845" s="18">
        <v>35724</v>
      </c>
      <c r="E845" s="18">
        <v>31596</v>
      </c>
      <c r="F845" s="18">
        <v>15580.99</v>
      </c>
      <c r="G845" s="18">
        <f t="shared" si="215"/>
        <v>15580.99</v>
      </c>
      <c r="H845" s="18">
        <f t="shared" si="216"/>
        <v>16015.01</v>
      </c>
      <c r="I845" s="19">
        <f t="shared" si="217"/>
        <v>0</v>
      </c>
      <c r="J845" s="19">
        <f t="shared" si="218"/>
        <v>49.313172553487782</v>
      </c>
      <c r="K845" s="19">
        <f t="shared" si="219"/>
        <v>43.614908744821406</v>
      </c>
    </row>
    <row r="846" spans="1:11" x14ac:dyDescent="0.2">
      <c r="A846" s="16"/>
      <c r="B846" s="17" t="s">
        <v>64</v>
      </c>
      <c r="C846" s="18">
        <v>209766.2</v>
      </c>
      <c r="D846" s="18">
        <v>0</v>
      </c>
      <c r="E846" s="18">
        <v>0</v>
      </c>
      <c r="F846" s="18">
        <v>131725.01</v>
      </c>
      <c r="G846" s="18">
        <f t="shared" si="215"/>
        <v>-78041.19</v>
      </c>
      <c r="H846" s="18">
        <f t="shared" si="216"/>
        <v>-131725.01</v>
      </c>
      <c r="I846" s="19">
        <f t="shared" si="217"/>
        <v>-37.20389176139912</v>
      </c>
      <c r="J846" s="19">
        <f t="shared" si="218"/>
        <v>0</v>
      </c>
      <c r="K846" s="19">
        <f t="shared" si="219"/>
        <v>0</v>
      </c>
    </row>
    <row r="847" spans="1:11" x14ac:dyDescent="0.2">
      <c r="A847" s="16" t="s">
        <v>65</v>
      </c>
      <c r="B847" s="17" t="s">
        <v>66</v>
      </c>
      <c r="C847" s="18">
        <v>-209766.2</v>
      </c>
      <c r="D847" s="18">
        <v>0</v>
      </c>
      <c r="E847" s="18">
        <v>0</v>
      </c>
      <c r="F847" s="18">
        <v>-131725.01</v>
      </c>
      <c r="G847" s="18">
        <f t="shared" si="215"/>
        <v>78041.19</v>
      </c>
      <c r="H847" s="18">
        <f t="shared" si="216"/>
        <v>131725.01</v>
      </c>
      <c r="I847" s="19">
        <f t="shared" si="217"/>
        <v>-37.20389176139912</v>
      </c>
      <c r="J847" s="19">
        <f t="shared" si="218"/>
        <v>0</v>
      </c>
      <c r="K847" s="19">
        <f t="shared" si="219"/>
        <v>0</v>
      </c>
    </row>
    <row r="848" spans="1:11" x14ac:dyDescent="0.2">
      <c r="A848" s="22" t="s">
        <v>67</v>
      </c>
      <c r="B848" s="17" t="s">
        <v>68</v>
      </c>
      <c r="C848" s="18">
        <v>-209766.2</v>
      </c>
      <c r="D848" s="18">
        <v>0</v>
      </c>
      <c r="E848" s="18">
        <v>0</v>
      </c>
      <c r="F848" s="18">
        <v>-131725.01</v>
      </c>
      <c r="G848" s="18">
        <f t="shared" si="215"/>
        <v>78041.19</v>
      </c>
      <c r="H848" s="18">
        <f t="shared" si="216"/>
        <v>131725.01</v>
      </c>
      <c r="I848" s="19">
        <f t="shared" si="217"/>
        <v>-37.20389176139912</v>
      </c>
      <c r="J848" s="19">
        <f t="shared" si="218"/>
        <v>0</v>
      </c>
      <c r="K848" s="19">
        <f t="shared" si="219"/>
        <v>0</v>
      </c>
    </row>
    <row r="849" spans="1:11" ht="25.5" x14ac:dyDescent="0.2">
      <c r="A849" s="36" t="s">
        <v>371</v>
      </c>
      <c r="B849" s="28" t="s">
        <v>133</v>
      </c>
      <c r="C849" s="29"/>
      <c r="D849" s="29"/>
      <c r="E849" s="29"/>
      <c r="F849" s="29"/>
      <c r="G849" s="29"/>
      <c r="H849" s="29"/>
      <c r="I849" s="30"/>
      <c r="J849" s="30"/>
      <c r="K849" s="30"/>
    </row>
    <row r="850" spans="1:11" x14ac:dyDescent="0.2">
      <c r="A850" s="16" t="s">
        <v>26</v>
      </c>
      <c r="B850" s="17" t="s">
        <v>27</v>
      </c>
      <c r="C850" s="18">
        <v>1544197</v>
      </c>
      <c r="D850" s="18">
        <v>2483976</v>
      </c>
      <c r="E850" s="18">
        <v>342494</v>
      </c>
      <c r="F850" s="18">
        <v>2483976</v>
      </c>
      <c r="G850" s="18">
        <f t="shared" ref="G850:G864" si="220">F850-C850</f>
        <v>939779</v>
      </c>
      <c r="H850" s="18">
        <f t="shared" ref="H850:H864" si="221">E850-F850</f>
        <v>-2141482</v>
      </c>
      <c r="I850" s="19">
        <f t="shared" ref="I850:I864" si="222">IF(ISERROR(F850/C850),0,F850/C850*100-100)</f>
        <v>60.858750535067742</v>
      </c>
      <c r="J850" s="19">
        <f t="shared" ref="J850:J864" si="223">IF(ISERROR(F850/E850),0,F850/E850*100)</f>
        <v>725.26117245849559</v>
      </c>
      <c r="K850" s="19">
        <f t="shared" ref="K850:K864" si="224">IF(ISERROR(F850/D850),0,F850/D850*100)</f>
        <v>100</v>
      </c>
    </row>
    <row r="851" spans="1:11" x14ac:dyDescent="0.2">
      <c r="A851" s="22" t="s">
        <v>30</v>
      </c>
      <c r="B851" s="17" t="s">
        <v>31</v>
      </c>
      <c r="C851" s="18">
        <v>1544197</v>
      </c>
      <c r="D851" s="18">
        <v>2483976</v>
      </c>
      <c r="E851" s="18">
        <v>342494</v>
      </c>
      <c r="F851" s="18">
        <v>2483976</v>
      </c>
      <c r="G851" s="18">
        <f t="shared" si="220"/>
        <v>939779</v>
      </c>
      <c r="H851" s="18">
        <f t="shared" si="221"/>
        <v>-2141482</v>
      </c>
      <c r="I851" s="19">
        <f t="shared" si="222"/>
        <v>60.858750535067742</v>
      </c>
      <c r="J851" s="19">
        <f t="shared" si="223"/>
        <v>725.26117245849559</v>
      </c>
      <c r="K851" s="19">
        <f t="shared" si="224"/>
        <v>100</v>
      </c>
    </row>
    <row r="852" spans="1:11" x14ac:dyDescent="0.2">
      <c r="A852" s="23" t="s">
        <v>32</v>
      </c>
      <c r="B852" s="17" t="s">
        <v>33</v>
      </c>
      <c r="C852" s="18">
        <v>1544197</v>
      </c>
      <c r="D852" s="18">
        <v>2483976</v>
      </c>
      <c r="E852" s="18">
        <v>342494</v>
      </c>
      <c r="F852" s="18">
        <v>2483976</v>
      </c>
      <c r="G852" s="18">
        <f t="shared" si="220"/>
        <v>939779</v>
      </c>
      <c r="H852" s="18">
        <f t="shared" si="221"/>
        <v>-2141482</v>
      </c>
      <c r="I852" s="19">
        <f t="shared" si="222"/>
        <v>60.858750535067742</v>
      </c>
      <c r="J852" s="19">
        <f t="shared" si="223"/>
        <v>725.26117245849559</v>
      </c>
      <c r="K852" s="19">
        <f t="shared" si="224"/>
        <v>100</v>
      </c>
    </row>
    <row r="853" spans="1:11" x14ac:dyDescent="0.2">
      <c r="A853" s="16" t="s">
        <v>34</v>
      </c>
      <c r="B853" s="17" t="s">
        <v>35</v>
      </c>
      <c r="C853" s="18">
        <v>38713.39</v>
      </c>
      <c r="D853" s="18">
        <v>2483976</v>
      </c>
      <c r="E853" s="18">
        <v>342494</v>
      </c>
      <c r="F853" s="18">
        <v>338543.11</v>
      </c>
      <c r="G853" s="18">
        <f t="shared" si="220"/>
        <v>299829.71999999997</v>
      </c>
      <c r="H853" s="18">
        <f t="shared" si="221"/>
        <v>3950.890000000014</v>
      </c>
      <c r="I853" s="19">
        <f t="shared" si="222"/>
        <v>774.48583035482045</v>
      </c>
      <c r="J853" s="19">
        <f t="shared" si="223"/>
        <v>98.846435266019256</v>
      </c>
      <c r="K853" s="19">
        <f t="shared" si="224"/>
        <v>13.629081359884315</v>
      </c>
    </row>
    <row r="854" spans="1:11" x14ac:dyDescent="0.2">
      <c r="A854" s="22" t="s">
        <v>36</v>
      </c>
      <c r="B854" s="17" t="s">
        <v>37</v>
      </c>
      <c r="C854" s="18">
        <v>37200.89</v>
      </c>
      <c r="D854" s="18">
        <v>1718335</v>
      </c>
      <c r="E854" s="18">
        <v>82555</v>
      </c>
      <c r="F854" s="18">
        <v>233094.03</v>
      </c>
      <c r="G854" s="18">
        <f t="shared" si="220"/>
        <v>195893.14</v>
      </c>
      <c r="H854" s="18">
        <f t="shared" si="221"/>
        <v>-150539.03</v>
      </c>
      <c r="I854" s="19">
        <f t="shared" si="222"/>
        <v>526.58186403604861</v>
      </c>
      <c r="J854" s="19">
        <f t="shared" si="223"/>
        <v>282.34998485857915</v>
      </c>
      <c r="K854" s="19">
        <f t="shared" si="224"/>
        <v>13.565109830155354</v>
      </c>
    </row>
    <row r="855" spans="1:11" x14ac:dyDescent="0.2">
      <c r="A855" s="23" t="s">
        <v>38</v>
      </c>
      <c r="B855" s="17" t="s">
        <v>39</v>
      </c>
      <c r="C855" s="18">
        <v>37200.89</v>
      </c>
      <c r="D855" s="18">
        <v>124488</v>
      </c>
      <c r="E855" s="18">
        <v>67801</v>
      </c>
      <c r="F855" s="18">
        <v>42486.53</v>
      </c>
      <c r="G855" s="18">
        <f t="shared" si="220"/>
        <v>5285.6399999999994</v>
      </c>
      <c r="H855" s="18">
        <f t="shared" si="221"/>
        <v>25314.47</v>
      </c>
      <c r="I855" s="19">
        <f t="shared" si="222"/>
        <v>14.208369745992641</v>
      </c>
      <c r="J855" s="19">
        <f t="shared" si="223"/>
        <v>62.66357428356514</v>
      </c>
      <c r="K855" s="19">
        <f t="shared" si="224"/>
        <v>34.129016451384871</v>
      </c>
    </row>
    <row r="856" spans="1:11" x14ac:dyDescent="0.2">
      <c r="A856" s="24" t="s">
        <v>40</v>
      </c>
      <c r="B856" s="17" t="s">
        <v>41</v>
      </c>
      <c r="C856" s="18">
        <v>18208.77</v>
      </c>
      <c r="D856" s="18">
        <v>44555</v>
      </c>
      <c r="E856" s="18">
        <v>18565</v>
      </c>
      <c r="F856" s="18">
        <v>16120.63</v>
      </c>
      <c r="G856" s="18">
        <f t="shared" si="220"/>
        <v>-2088.1400000000012</v>
      </c>
      <c r="H856" s="18">
        <f t="shared" si="221"/>
        <v>2444.3700000000008</v>
      </c>
      <c r="I856" s="19">
        <f t="shared" si="222"/>
        <v>-11.467770750028706</v>
      </c>
      <c r="J856" s="19">
        <f t="shared" si="223"/>
        <v>86.833450040398603</v>
      </c>
      <c r="K856" s="19">
        <f t="shared" si="224"/>
        <v>36.181416227135003</v>
      </c>
    </row>
    <row r="857" spans="1:11" x14ac:dyDescent="0.2">
      <c r="A857" s="24" t="s">
        <v>42</v>
      </c>
      <c r="B857" s="17" t="s">
        <v>43</v>
      </c>
      <c r="C857" s="18">
        <v>18992.12</v>
      </c>
      <c r="D857" s="18">
        <v>79933</v>
      </c>
      <c r="E857" s="18">
        <v>49236</v>
      </c>
      <c r="F857" s="18">
        <v>26365.9</v>
      </c>
      <c r="G857" s="18">
        <f t="shared" si="220"/>
        <v>7373.7800000000025</v>
      </c>
      <c r="H857" s="18">
        <f t="shared" si="221"/>
        <v>22870.1</v>
      </c>
      <c r="I857" s="19">
        <f t="shared" si="222"/>
        <v>38.82547077419477</v>
      </c>
      <c r="J857" s="19">
        <f t="shared" si="223"/>
        <v>53.550044682752464</v>
      </c>
      <c r="K857" s="19">
        <f t="shared" si="224"/>
        <v>32.984999937447611</v>
      </c>
    </row>
    <row r="858" spans="1:11" x14ac:dyDescent="0.2">
      <c r="A858" s="23" t="s">
        <v>46</v>
      </c>
      <c r="B858" s="17" t="s">
        <v>47</v>
      </c>
      <c r="C858" s="18">
        <v>0</v>
      </c>
      <c r="D858" s="18">
        <v>1593847</v>
      </c>
      <c r="E858" s="18">
        <v>14754</v>
      </c>
      <c r="F858" s="18">
        <v>190607.5</v>
      </c>
      <c r="G858" s="18">
        <f t="shared" si="220"/>
        <v>190607.5</v>
      </c>
      <c r="H858" s="18">
        <f t="shared" si="221"/>
        <v>-175853.5</v>
      </c>
      <c r="I858" s="19">
        <f t="shared" si="222"/>
        <v>0</v>
      </c>
      <c r="J858" s="19">
        <f t="shared" si="223"/>
        <v>1291.9038904703809</v>
      </c>
      <c r="K858" s="19">
        <f t="shared" si="224"/>
        <v>11.95895841947188</v>
      </c>
    </row>
    <row r="859" spans="1:11" x14ac:dyDescent="0.2">
      <c r="A859" s="24" t="s">
        <v>48</v>
      </c>
      <c r="B859" s="17" t="s">
        <v>49</v>
      </c>
      <c r="C859" s="18">
        <v>0</v>
      </c>
      <c r="D859" s="18">
        <v>1593847</v>
      </c>
      <c r="E859" s="18">
        <v>14754</v>
      </c>
      <c r="F859" s="18">
        <v>190607.5</v>
      </c>
      <c r="G859" s="18">
        <f t="shared" si="220"/>
        <v>190607.5</v>
      </c>
      <c r="H859" s="18">
        <f t="shared" si="221"/>
        <v>-175853.5</v>
      </c>
      <c r="I859" s="19">
        <f t="shared" si="222"/>
        <v>0</v>
      </c>
      <c r="J859" s="19">
        <f t="shared" si="223"/>
        <v>1291.9038904703809</v>
      </c>
      <c r="K859" s="19">
        <f t="shared" si="224"/>
        <v>11.95895841947188</v>
      </c>
    </row>
    <row r="860" spans="1:11" x14ac:dyDescent="0.2">
      <c r="A860" s="22" t="s">
        <v>60</v>
      </c>
      <c r="B860" s="17" t="s">
        <v>61</v>
      </c>
      <c r="C860" s="18">
        <v>1512.5</v>
      </c>
      <c r="D860" s="18">
        <v>765641</v>
      </c>
      <c r="E860" s="18">
        <v>259939</v>
      </c>
      <c r="F860" s="18">
        <v>105449.08</v>
      </c>
      <c r="G860" s="18">
        <f t="shared" si="220"/>
        <v>103936.58</v>
      </c>
      <c r="H860" s="18">
        <f t="shared" si="221"/>
        <v>154489.91999999998</v>
      </c>
      <c r="I860" s="19">
        <f t="shared" si="222"/>
        <v>6871.84</v>
      </c>
      <c r="J860" s="19">
        <f t="shared" si="223"/>
        <v>40.566856070077975</v>
      </c>
      <c r="K860" s="19">
        <f t="shared" si="224"/>
        <v>13.772653240879212</v>
      </c>
    </row>
    <row r="861" spans="1:11" x14ac:dyDescent="0.2">
      <c r="A861" s="23" t="s">
        <v>62</v>
      </c>
      <c r="B861" s="17" t="s">
        <v>63</v>
      </c>
      <c r="C861" s="18">
        <v>1512.5</v>
      </c>
      <c r="D861" s="18">
        <v>765641</v>
      </c>
      <c r="E861" s="18">
        <v>259939</v>
      </c>
      <c r="F861" s="18">
        <v>105449.08</v>
      </c>
      <c r="G861" s="18">
        <f t="shared" si="220"/>
        <v>103936.58</v>
      </c>
      <c r="H861" s="18">
        <f t="shared" si="221"/>
        <v>154489.91999999998</v>
      </c>
      <c r="I861" s="19">
        <f t="shared" si="222"/>
        <v>6871.84</v>
      </c>
      <c r="J861" s="19">
        <f t="shared" si="223"/>
        <v>40.566856070077975</v>
      </c>
      <c r="K861" s="19">
        <f t="shared" si="224"/>
        <v>13.772653240879212</v>
      </c>
    </row>
    <row r="862" spans="1:11" x14ac:dyDescent="0.2">
      <c r="A862" s="16"/>
      <c r="B862" s="17" t="s">
        <v>64</v>
      </c>
      <c r="C862" s="18">
        <v>1505483.61</v>
      </c>
      <c r="D862" s="18">
        <v>0</v>
      </c>
      <c r="E862" s="18">
        <v>0</v>
      </c>
      <c r="F862" s="18">
        <v>2145432.89</v>
      </c>
      <c r="G862" s="18">
        <f t="shared" si="220"/>
        <v>639949.28</v>
      </c>
      <c r="H862" s="18">
        <f t="shared" si="221"/>
        <v>-2145432.89</v>
      </c>
      <c r="I862" s="19">
        <f t="shared" si="222"/>
        <v>42.507887548506773</v>
      </c>
      <c r="J862" s="19">
        <f t="shared" si="223"/>
        <v>0</v>
      </c>
      <c r="K862" s="19">
        <f t="shared" si="224"/>
        <v>0</v>
      </c>
    </row>
    <row r="863" spans="1:11" x14ac:dyDescent="0.2">
      <c r="A863" s="16" t="s">
        <v>65</v>
      </c>
      <c r="B863" s="17" t="s">
        <v>66</v>
      </c>
      <c r="C863" s="18">
        <v>-1505483.61</v>
      </c>
      <c r="D863" s="18">
        <v>0</v>
      </c>
      <c r="E863" s="18">
        <v>0</v>
      </c>
      <c r="F863" s="18">
        <v>-2145432.89</v>
      </c>
      <c r="G863" s="18">
        <f t="shared" si="220"/>
        <v>-639949.28</v>
      </c>
      <c r="H863" s="18">
        <f t="shared" si="221"/>
        <v>2145432.89</v>
      </c>
      <c r="I863" s="19">
        <f t="shared" si="222"/>
        <v>42.507887548506773</v>
      </c>
      <c r="J863" s="19">
        <f t="shared" si="223"/>
        <v>0</v>
      </c>
      <c r="K863" s="19">
        <f t="shared" si="224"/>
        <v>0</v>
      </c>
    </row>
    <row r="864" spans="1:11" x14ac:dyDescent="0.2">
      <c r="A864" s="22" t="s">
        <v>67</v>
      </c>
      <c r="B864" s="17" t="s">
        <v>68</v>
      </c>
      <c r="C864" s="18">
        <v>-1505483.61</v>
      </c>
      <c r="D864" s="18">
        <v>0</v>
      </c>
      <c r="E864" s="18">
        <v>0</v>
      </c>
      <c r="F864" s="18">
        <v>-2145432.89</v>
      </c>
      <c r="G864" s="18">
        <f t="shared" si="220"/>
        <v>-639949.28</v>
      </c>
      <c r="H864" s="18">
        <f t="shared" si="221"/>
        <v>2145432.89</v>
      </c>
      <c r="I864" s="19">
        <f t="shared" si="222"/>
        <v>42.507887548506773</v>
      </c>
      <c r="J864" s="19">
        <f t="shared" si="223"/>
        <v>0</v>
      </c>
      <c r="K864" s="19">
        <f t="shared" si="224"/>
        <v>0</v>
      </c>
    </row>
    <row r="865" spans="1:11" x14ac:dyDescent="0.2">
      <c r="A865" s="27" t="s">
        <v>134</v>
      </c>
      <c r="B865" s="28" t="s">
        <v>135</v>
      </c>
      <c r="C865" s="29"/>
      <c r="D865" s="29"/>
      <c r="E865" s="29"/>
      <c r="F865" s="29"/>
      <c r="G865" s="29"/>
      <c r="H865" s="29"/>
      <c r="I865" s="30"/>
      <c r="J865" s="30"/>
      <c r="K865" s="30"/>
    </row>
    <row r="866" spans="1:11" x14ac:dyDescent="0.2">
      <c r="A866" s="16" t="s">
        <v>26</v>
      </c>
      <c r="B866" s="17" t="s">
        <v>27</v>
      </c>
      <c r="C866" s="18">
        <v>3674131.57</v>
      </c>
      <c r="D866" s="18">
        <v>1891241</v>
      </c>
      <c r="E866" s="18">
        <v>846526</v>
      </c>
      <c r="F866" s="18">
        <v>811713.87</v>
      </c>
      <c r="G866" s="18">
        <f t="shared" ref="G866:G883" si="225">F866-C866</f>
        <v>-2862417.6999999997</v>
      </c>
      <c r="H866" s="18">
        <f t="shared" ref="H866:H883" si="226">E866-F866</f>
        <v>34812.130000000005</v>
      </c>
      <c r="I866" s="19">
        <f t="shared" ref="I866:I883" si="227">IF(ISERROR(F866/C866),0,F866/C866*100-100)</f>
        <v>-77.907327091174366</v>
      </c>
      <c r="J866" s="19">
        <f t="shared" ref="J866:J883" si="228">IF(ISERROR(F866/E866),0,F866/E866*100)</f>
        <v>95.887647869055414</v>
      </c>
      <c r="K866" s="19">
        <f t="shared" ref="K866:K883" si="229">IF(ISERROR(F866/D866),0,F866/D866*100)</f>
        <v>42.919642182038146</v>
      </c>
    </row>
    <row r="867" spans="1:11" x14ac:dyDescent="0.2">
      <c r="A867" s="22" t="s">
        <v>88</v>
      </c>
      <c r="B867" s="17" t="s">
        <v>89</v>
      </c>
      <c r="C867" s="18">
        <v>1957798.57</v>
      </c>
      <c r="D867" s="18">
        <v>1540740</v>
      </c>
      <c r="E867" s="18">
        <v>846526</v>
      </c>
      <c r="F867" s="18">
        <v>461212.87</v>
      </c>
      <c r="G867" s="18">
        <f t="shared" si="225"/>
        <v>-1496585.7000000002</v>
      </c>
      <c r="H867" s="18">
        <f t="shared" si="226"/>
        <v>385313.13</v>
      </c>
      <c r="I867" s="19">
        <f t="shared" si="227"/>
        <v>-76.44227158670364</v>
      </c>
      <c r="J867" s="19">
        <f t="shared" si="228"/>
        <v>54.483012925769557</v>
      </c>
      <c r="K867" s="19">
        <f t="shared" si="229"/>
        <v>29.934503550242091</v>
      </c>
    </row>
    <row r="868" spans="1:11" x14ac:dyDescent="0.2">
      <c r="A868" s="22" t="s">
        <v>30</v>
      </c>
      <c r="B868" s="17" t="s">
        <v>31</v>
      </c>
      <c r="C868" s="18">
        <v>1716333</v>
      </c>
      <c r="D868" s="18">
        <v>350501</v>
      </c>
      <c r="E868" s="18">
        <v>0</v>
      </c>
      <c r="F868" s="18">
        <v>350501</v>
      </c>
      <c r="G868" s="18">
        <f t="shared" si="225"/>
        <v>-1365832</v>
      </c>
      <c r="H868" s="18">
        <f t="shared" si="226"/>
        <v>-350501</v>
      </c>
      <c r="I868" s="19">
        <f t="shared" si="227"/>
        <v>-79.578496713633072</v>
      </c>
      <c r="J868" s="19">
        <f t="shared" si="228"/>
        <v>0</v>
      </c>
      <c r="K868" s="19">
        <f t="shared" si="229"/>
        <v>100</v>
      </c>
    </row>
    <row r="869" spans="1:11" x14ac:dyDescent="0.2">
      <c r="A869" s="23" t="s">
        <v>32</v>
      </c>
      <c r="B869" s="17" t="s">
        <v>33</v>
      </c>
      <c r="C869" s="18">
        <v>1716333</v>
      </c>
      <c r="D869" s="18">
        <v>350501</v>
      </c>
      <c r="E869" s="18">
        <v>0</v>
      </c>
      <c r="F869" s="18">
        <v>350501</v>
      </c>
      <c r="G869" s="18">
        <f t="shared" si="225"/>
        <v>-1365832</v>
      </c>
      <c r="H869" s="18">
        <f t="shared" si="226"/>
        <v>-350501</v>
      </c>
      <c r="I869" s="19">
        <f t="shared" si="227"/>
        <v>-79.578496713633072</v>
      </c>
      <c r="J869" s="19">
        <f t="shared" si="228"/>
        <v>0</v>
      </c>
      <c r="K869" s="19">
        <f t="shared" si="229"/>
        <v>100</v>
      </c>
    </row>
    <row r="870" spans="1:11" x14ac:dyDescent="0.2">
      <c r="A870" s="16" t="s">
        <v>34</v>
      </c>
      <c r="B870" s="17" t="s">
        <v>35</v>
      </c>
      <c r="C870" s="18">
        <v>4020220.28</v>
      </c>
      <c r="D870" s="18">
        <v>2442781</v>
      </c>
      <c r="E870" s="18">
        <v>846526</v>
      </c>
      <c r="F870" s="18">
        <v>676798.21</v>
      </c>
      <c r="G870" s="18">
        <f t="shared" si="225"/>
        <v>-3343422.07</v>
      </c>
      <c r="H870" s="18">
        <f t="shared" si="226"/>
        <v>169727.79000000004</v>
      </c>
      <c r="I870" s="19">
        <f t="shared" si="227"/>
        <v>-83.165146114829312</v>
      </c>
      <c r="J870" s="19">
        <f t="shared" si="228"/>
        <v>79.950079501397482</v>
      </c>
      <c r="K870" s="19">
        <f t="shared" si="229"/>
        <v>27.706053469385918</v>
      </c>
    </row>
    <row r="871" spans="1:11" x14ac:dyDescent="0.2">
      <c r="A871" s="22" t="s">
        <v>36</v>
      </c>
      <c r="B871" s="17" t="s">
        <v>37</v>
      </c>
      <c r="C871" s="18">
        <v>1938149.68</v>
      </c>
      <c r="D871" s="18">
        <v>1186077</v>
      </c>
      <c r="E871" s="18">
        <v>789186</v>
      </c>
      <c r="F871" s="18">
        <v>312283.55</v>
      </c>
      <c r="G871" s="18">
        <f t="shared" si="225"/>
        <v>-1625866.13</v>
      </c>
      <c r="H871" s="18">
        <f t="shared" si="226"/>
        <v>476902.45</v>
      </c>
      <c r="I871" s="19">
        <f t="shared" si="227"/>
        <v>-83.887542163410203</v>
      </c>
      <c r="J871" s="19">
        <f t="shared" si="228"/>
        <v>39.57033576368562</v>
      </c>
      <c r="K871" s="19">
        <f t="shared" si="229"/>
        <v>26.329112696730483</v>
      </c>
    </row>
    <row r="872" spans="1:11" x14ac:dyDescent="0.2">
      <c r="A872" s="23" t="s">
        <v>38</v>
      </c>
      <c r="B872" s="17" t="s">
        <v>39</v>
      </c>
      <c r="C872" s="18">
        <v>219192.46</v>
      </c>
      <c r="D872" s="18">
        <v>484307</v>
      </c>
      <c r="E872" s="18">
        <v>222410</v>
      </c>
      <c r="F872" s="18">
        <v>109417.85</v>
      </c>
      <c r="G872" s="18">
        <f t="shared" si="225"/>
        <v>-109774.60999999999</v>
      </c>
      <c r="H872" s="18">
        <f t="shared" si="226"/>
        <v>112992.15</v>
      </c>
      <c r="I872" s="19">
        <f t="shared" si="227"/>
        <v>-50.081380536538525</v>
      </c>
      <c r="J872" s="19">
        <f t="shared" si="228"/>
        <v>49.196461490040917</v>
      </c>
      <c r="K872" s="19">
        <f t="shared" si="229"/>
        <v>22.592663331316707</v>
      </c>
    </row>
    <row r="873" spans="1:11" x14ac:dyDescent="0.2">
      <c r="A873" s="24" t="s">
        <v>40</v>
      </c>
      <c r="B873" s="17" t="s">
        <v>41</v>
      </c>
      <c r="C873" s="18">
        <v>11351.86</v>
      </c>
      <c r="D873" s="18">
        <v>69671</v>
      </c>
      <c r="E873" s="18">
        <v>32124</v>
      </c>
      <c r="F873" s="18">
        <v>12414.7</v>
      </c>
      <c r="G873" s="18">
        <f t="shared" si="225"/>
        <v>1062.8400000000001</v>
      </c>
      <c r="H873" s="18">
        <f t="shared" si="226"/>
        <v>19709.3</v>
      </c>
      <c r="I873" s="19">
        <f t="shared" si="227"/>
        <v>9.3626947478210525</v>
      </c>
      <c r="J873" s="19">
        <f t="shared" si="228"/>
        <v>38.646183538787206</v>
      </c>
      <c r="K873" s="19">
        <f t="shared" si="229"/>
        <v>17.819035179629978</v>
      </c>
    </row>
    <row r="874" spans="1:11" x14ac:dyDescent="0.2">
      <c r="A874" s="24" t="s">
        <v>42</v>
      </c>
      <c r="B874" s="17" t="s">
        <v>43</v>
      </c>
      <c r="C874" s="18">
        <v>207840.6</v>
      </c>
      <c r="D874" s="18">
        <v>414636</v>
      </c>
      <c r="E874" s="18">
        <v>190286</v>
      </c>
      <c r="F874" s="18">
        <v>97003.15</v>
      </c>
      <c r="G874" s="18">
        <f t="shared" si="225"/>
        <v>-110837.45000000001</v>
      </c>
      <c r="H874" s="18">
        <f t="shared" si="226"/>
        <v>93282.85</v>
      </c>
      <c r="I874" s="19">
        <f t="shared" si="227"/>
        <v>-53.328103363827864</v>
      </c>
      <c r="J874" s="19">
        <f t="shared" si="228"/>
        <v>50.977554838506244</v>
      </c>
      <c r="K874" s="19">
        <f t="shared" si="229"/>
        <v>23.394772764545284</v>
      </c>
    </row>
    <row r="875" spans="1:11" ht="25.5" x14ac:dyDescent="0.2">
      <c r="A875" s="23" t="s">
        <v>76</v>
      </c>
      <c r="B875" s="17" t="s">
        <v>77</v>
      </c>
      <c r="C875" s="18">
        <v>1718957.22</v>
      </c>
      <c r="D875" s="18">
        <v>701770</v>
      </c>
      <c r="E875" s="18">
        <v>566776</v>
      </c>
      <c r="F875" s="18">
        <v>202865.7</v>
      </c>
      <c r="G875" s="18">
        <f t="shared" si="225"/>
        <v>-1516091.52</v>
      </c>
      <c r="H875" s="18">
        <f t="shared" si="226"/>
        <v>363910.3</v>
      </c>
      <c r="I875" s="19">
        <f t="shared" si="227"/>
        <v>-88.198327588396879</v>
      </c>
      <c r="J875" s="19">
        <f t="shared" si="228"/>
        <v>35.792923482998582</v>
      </c>
      <c r="K875" s="19">
        <f t="shared" si="229"/>
        <v>28.907719053251068</v>
      </c>
    </row>
    <row r="876" spans="1:11" x14ac:dyDescent="0.2">
      <c r="A876" s="24" t="s">
        <v>236</v>
      </c>
      <c r="B876" s="17" t="s">
        <v>237</v>
      </c>
      <c r="C876" s="18">
        <v>78565.39</v>
      </c>
      <c r="D876" s="18">
        <v>0</v>
      </c>
      <c r="E876" s="18">
        <v>0</v>
      </c>
      <c r="F876" s="18">
        <v>0</v>
      </c>
      <c r="G876" s="18">
        <f t="shared" si="225"/>
        <v>-78565.39</v>
      </c>
      <c r="H876" s="18">
        <f t="shared" si="226"/>
        <v>0</v>
      </c>
      <c r="I876" s="19">
        <f t="shared" si="227"/>
        <v>-100</v>
      </c>
      <c r="J876" s="19">
        <f t="shared" si="228"/>
        <v>0</v>
      </c>
      <c r="K876" s="19">
        <f t="shared" si="229"/>
        <v>0</v>
      </c>
    </row>
    <row r="877" spans="1:11" x14ac:dyDescent="0.2">
      <c r="A877" s="24" t="s">
        <v>78</v>
      </c>
      <c r="B877" s="17" t="s">
        <v>79</v>
      </c>
      <c r="C877" s="18">
        <v>1640391.83</v>
      </c>
      <c r="D877" s="18">
        <v>701770</v>
      </c>
      <c r="E877" s="18">
        <v>566776</v>
      </c>
      <c r="F877" s="18">
        <v>202865.7</v>
      </c>
      <c r="G877" s="18">
        <f t="shared" si="225"/>
        <v>-1437526.1300000001</v>
      </c>
      <c r="H877" s="18">
        <f t="shared" si="226"/>
        <v>363910.3</v>
      </c>
      <c r="I877" s="19">
        <f t="shared" si="227"/>
        <v>-87.633094953905001</v>
      </c>
      <c r="J877" s="19">
        <f t="shared" si="228"/>
        <v>35.792923482998582</v>
      </c>
      <c r="K877" s="19">
        <f t="shared" si="229"/>
        <v>28.907719053251068</v>
      </c>
    </row>
    <row r="878" spans="1:11" x14ac:dyDescent="0.2">
      <c r="A878" s="22" t="s">
        <v>60</v>
      </c>
      <c r="B878" s="17" t="s">
        <v>61</v>
      </c>
      <c r="C878" s="18">
        <v>2082070.6</v>
      </c>
      <c r="D878" s="18">
        <v>1256704</v>
      </c>
      <c r="E878" s="18">
        <v>57340</v>
      </c>
      <c r="F878" s="18">
        <v>364514.66</v>
      </c>
      <c r="G878" s="18">
        <f t="shared" si="225"/>
        <v>-1717555.9400000002</v>
      </c>
      <c r="H878" s="18">
        <f t="shared" si="226"/>
        <v>-307174.65999999997</v>
      </c>
      <c r="I878" s="19">
        <f t="shared" si="227"/>
        <v>-82.492684926246014</v>
      </c>
      <c r="J878" s="19">
        <f t="shared" si="228"/>
        <v>635.70746424834317</v>
      </c>
      <c r="K878" s="19">
        <f t="shared" si="229"/>
        <v>29.005609912915055</v>
      </c>
    </row>
    <row r="879" spans="1:11" x14ac:dyDescent="0.2">
      <c r="A879" s="23" t="s">
        <v>62</v>
      </c>
      <c r="B879" s="17" t="s">
        <v>63</v>
      </c>
      <c r="C879" s="18">
        <v>2082070.6</v>
      </c>
      <c r="D879" s="18">
        <v>1256704</v>
      </c>
      <c r="E879" s="18">
        <v>57340</v>
      </c>
      <c r="F879" s="18">
        <v>364514.66</v>
      </c>
      <c r="G879" s="18">
        <f t="shared" si="225"/>
        <v>-1717555.9400000002</v>
      </c>
      <c r="H879" s="18">
        <f t="shared" si="226"/>
        <v>-307174.65999999997</v>
      </c>
      <c r="I879" s="19">
        <f t="shared" si="227"/>
        <v>-82.492684926246014</v>
      </c>
      <c r="J879" s="19">
        <f t="shared" si="228"/>
        <v>635.70746424834317</v>
      </c>
      <c r="K879" s="19">
        <f t="shared" si="229"/>
        <v>29.005609912915055</v>
      </c>
    </row>
    <row r="880" spans="1:11" x14ac:dyDescent="0.2">
      <c r="A880" s="16"/>
      <c r="B880" s="17" t="s">
        <v>64</v>
      </c>
      <c r="C880" s="18">
        <v>-346088.71</v>
      </c>
      <c r="D880" s="18">
        <v>-551540</v>
      </c>
      <c r="E880" s="18">
        <v>0</v>
      </c>
      <c r="F880" s="18">
        <v>134915.66</v>
      </c>
      <c r="G880" s="18">
        <f t="shared" si="225"/>
        <v>481004.37</v>
      </c>
      <c r="H880" s="18">
        <f t="shared" si="226"/>
        <v>-134915.66</v>
      </c>
      <c r="I880" s="19">
        <f t="shared" si="227"/>
        <v>-138.98297057999957</v>
      </c>
      <c r="J880" s="19">
        <f t="shared" si="228"/>
        <v>0</v>
      </c>
      <c r="K880" s="19">
        <f t="shared" si="229"/>
        <v>-24.461627443159156</v>
      </c>
    </row>
    <row r="881" spans="1:11" x14ac:dyDescent="0.2">
      <c r="A881" s="16" t="s">
        <v>65</v>
      </c>
      <c r="B881" s="17" t="s">
        <v>66</v>
      </c>
      <c r="C881" s="18">
        <v>346088.71</v>
      </c>
      <c r="D881" s="18">
        <v>551540</v>
      </c>
      <c r="E881" s="18">
        <v>0</v>
      </c>
      <c r="F881" s="18">
        <v>-134915.66</v>
      </c>
      <c r="G881" s="18">
        <f t="shared" si="225"/>
        <v>-481004.37</v>
      </c>
      <c r="H881" s="18">
        <f t="shared" si="226"/>
        <v>134915.66</v>
      </c>
      <c r="I881" s="19">
        <f t="shared" si="227"/>
        <v>-138.98297057999957</v>
      </c>
      <c r="J881" s="19">
        <f t="shared" si="228"/>
        <v>0</v>
      </c>
      <c r="K881" s="19">
        <f t="shared" si="229"/>
        <v>-24.461627443159156</v>
      </c>
    </row>
    <row r="882" spans="1:11" x14ac:dyDescent="0.2">
      <c r="A882" s="22" t="s">
        <v>67</v>
      </c>
      <c r="B882" s="17" t="s">
        <v>68</v>
      </c>
      <c r="C882" s="18">
        <v>346088.71</v>
      </c>
      <c r="D882" s="18">
        <v>551540</v>
      </c>
      <c r="E882" s="18">
        <v>0</v>
      </c>
      <c r="F882" s="18">
        <v>-134915.66</v>
      </c>
      <c r="G882" s="18">
        <f t="shared" si="225"/>
        <v>-481004.37</v>
      </c>
      <c r="H882" s="18">
        <f t="shared" si="226"/>
        <v>134915.66</v>
      </c>
      <c r="I882" s="19">
        <f t="shared" si="227"/>
        <v>-138.98297057999957</v>
      </c>
      <c r="J882" s="19">
        <f t="shared" si="228"/>
        <v>0</v>
      </c>
      <c r="K882" s="19">
        <f t="shared" si="229"/>
        <v>-24.461627443159156</v>
      </c>
    </row>
    <row r="883" spans="1:11" ht="25.5" x14ac:dyDescent="0.2">
      <c r="A883" s="23" t="s">
        <v>104</v>
      </c>
      <c r="B883" s="17" t="s">
        <v>105</v>
      </c>
      <c r="C883" s="18">
        <v>-661375.01</v>
      </c>
      <c r="D883" s="18">
        <v>551540</v>
      </c>
      <c r="E883" s="18">
        <v>0</v>
      </c>
      <c r="F883" s="18">
        <v>-551538.9</v>
      </c>
      <c r="G883" s="18">
        <f t="shared" si="225"/>
        <v>109836.10999999999</v>
      </c>
      <c r="H883" s="18">
        <f t="shared" si="226"/>
        <v>551538.9</v>
      </c>
      <c r="I883" s="19">
        <f t="shared" si="227"/>
        <v>-16.607236188134777</v>
      </c>
      <c r="J883" s="19">
        <f t="shared" si="228"/>
        <v>0</v>
      </c>
      <c r="K883" s="19">
        <f t="shared" si="229"/>
        <v>-99.999800558436377</v>
      </c>
    </row>
    <row r="884" spans="1:11" ht="38.25" x14ac:dyDescent="0.2">
      <c r="A884" s="36" t="s">
        <v>136</v>
      </c>
      <c r="B884" s="28" t="s">
        <v>372</v>
      </c>
      <c r="C884" s="29"/>
      <c r="D884" s="29"/>
      <c r="E884" s="29"/>
      <c r="F884" s="29"/>
      <c r="G884" s="29"/>
      <c r="H884" s="29"/>
      <c r="I884" s="30"/>
      <c r="J884" s="30"/>
      <c r="K884" s="30"/>
    </row>
    <row r="885" spans="1:11" x14ac:dyDescent="0.2">
      <c r="A885" s="16" t="s">
        <v>26</v>
      </c>
      <c r="B885" s="17" t="s">
        <v>27</v>
      </c>
      <c r="C885" s="18">
        <v>103378.77</v>
      </c>
      <c r="D885" s="18">
        <v>210091</v>
      </c>
      <c r="E885" s="18">
        <v>78020</v>
      </c>
      <c r="F885" s="18">
        <v>53499.77</v>
      </c>
      <c r="G885" s="18">
        <f t="shared" ref="G885:G896" si="230">F885-C885</f>
        <v>-49879.000000000007</v>
      </c>
      <c r="H885" s="18">
        <f t="shared" ref="H885:H896" si="231">E885-F885</f>
        <v>24520.230000000003</v>
      </c>
      <c r="I885" s="19">
        <f t="shared" ref="I885:I896" si="232">IF(ISERROR(F885/C885),0,F885/C885*100-100)</f>
        <v>-48.248784542512944</v>
      </c>
      <c r="J885" s="19">
        <f t="shared" ref="J885:J896" si="233">IF(ISERROR(F885/E885),0,F885/E885*100)</f>
        <v>68.571866188156889</v>
      </c>
      <c r="K885" s="19">
        <f t="shared" ref="K885:K896" si="234">IF(ISERROR(F885/D885),0,F885/D885*100)</f>
        <v>25.465046099071355</v>
      </c>
    </row>
    <row r="886" spans="1:11" x14ac:dyDescent="0.2">
      <c r="A886" s="22" t="s">
        <v>88</v>
      </c>
      <c r="B886" s="17" t="s">
        <v>89</v>
      </c>
      <c r="C886" s="18">
        <v>103378.77</v>
      </c>
      <c r="D886" s="18">
        <v>210091</v>
      </c>
      <c r="E886" s="18">
        <v>78020</v>
      </c>
      <c r="F886" s="18">
        <v>53499.77</v>
      </c>
      <c r="G886" s="18">
        <f t="shared" si="230"/>
        <v>-49879.000000000007</v>
      </c>
      <c r="H886" s="18">
        <f t="shared" si="231"/>
        <v>24520.230000000003</v>
      </c>
      <c r="I886" s="19">
        <f t="shared" si="232"/>
        <v>-48.248784542512944</v>
      </c>
      <c r="J886" s="19">
        <f t="shared" si="233"/>
        <v>68.571866188156889</v>
      </c>
      <c r="K886" s="19">
        <f t="shared" si="234"/>
        <v>25.465046099071355</v>
      </c>
    </row>
    <row r="887" spans="1:11" x14ac:dyDescent="0.2">
      <c r="A887" s="16" t="s">
        <v>34</v>
      </c>
      <c r="B887" s="17" t="s">
        <v>35</v>
      </c>
      <c r="C887" s="18">
        <v>450302.78</v>
      </c>
      <c r="D887" s="18">
        <v>752179</v>
      </c>
      <c r="E887" s="18">
        <v>78020</v>
      </c>
      <c r="F887" s="18">
        <v>127219.4</v>
      </c>
      <c r="G887" s="18">
        <f t="shared" si="230"/>
        <v>-323083.38</v>
      </c>
      <c r="H887" s="18">
        <f t="shared" si="231"/>
        <v>-49199.399999999994</v>
      </c>
      <c r="I887" s="19">
        <f t="shared" si="232"/>
        <v>-71.748031402337773</v>
      </c>
      <c r="J887" s="19">
        <f t="shared" si="233"/>
        <v>163.05998461932839</v>
      </c>
      <c r="K887" s="19">
        <f t="shared" si="234"/>
        <v>16.913447463968019</v>
      </c>
    </row>
    <row r="888" spans="1:11" x14ac:dyDescent="0.2">
      <c r="A888" s="22" t="s">
        <v>36</v>
      </c>
      <c r="B888" s="17" t="s">
        <v>37</v>
      </c>
      <c r="C888" s="18">
        <v>9533.59</v>
      </c>
      <c r="D888" s="18">
        <v>72950</v>
      </c>
      <c r="E888" s="18">
        <v>20680</v>
      </c>
      <c r="F888" s="18">
        <v>7429.4</v>
      </c>
      <c r="G888" s="18">
        <f t="shared" si="230"/>
        <v>-2104.1900000000005</v>
      </c>
      <c r="H888" s="18">
        <f t="shared" si="231"/>
        <v>13250.6</v>
      </c>
      <c r="I888" s="19">
        <f t="shared" si="232"/>
        <v>-22.071328848838689</v>
      </c>
      <c r="J888" s="19">
        <f t="shared" si="233"/>
        <v>35.925531914893618</v>
      </c>
      <c r="K888" s="19">
        <f t="shared" si="234"/>
        <v>10.184235777930088</v>
      </c>
    </row>
    <row r="889" spans="1:11" x14ac:dyDescent="0.2">
      <c r="A889" s="23" t="s">
        <v>38</v>
      </c>
      <c r="B889" s="17" t="s">
        <v>39</v>
      </c>
      <c r="C889" s="18">
        <v>9533.59</v>
      </c>
      <c r="D889" s="18">
        <v>72950</v>
      </c>
      <c r="E889" s="18">
        <v>20680</v>
      </c>
      <c r="F889" s="18">
        <v>7429.4</v>
      </c>
      <c r="G889" s="18">
        <f t="shared" si="230"/>
        <v>-2104.1900000000005</v>
      </c>
      <c r="H889" s="18">
        <f t="shared" si="231"/>
        <v>13250.6</v>
      </c>
      <c r="I889" s="19">
        <f t="shared" si="232"/>
        <v>-22.071328848838689</v>
      </c>
      <c r="J889" s="19">
        <f t="shared" si="233"/>
        <v>35.925531914893618</v>
      </c>
      <c r="K889" s="19">
        <f t="shared" si="234"/>
        <v>10.184235777930088</v>
      </c>
    </row>
    <row r="890" spans="1:11" x14ac:dyDescent="0.2">
      <c r="A890" s="24" t="s">
        <v>42</v>
      </c>
      <c r="B890" s="17" t="s">
        <v>43</v>
      </c>
      <c r="C890" s="18">
        <v>9533.59</v>
      </c>
      <c r="D890" s="18">
        <v>72950</v>
      </c>
      <c r="E890" s="18">
        <v>20680</v>
      </c>
      <c r="F890" s="18">
        <v>7429.4</v>
      </c>
      <c r="G890" s="18">
        <f t="shared" si="230"/>
        <v>-2104.1900000000005</v>
      </c>
      <c r="H890" s="18">
        <f t="shared" si="231"/>
        <v>13250.6</v>
      </c>
      <c r="I890" s="19">
        <f t="shared" si="232"/>
        <v>-22.071328848838689</v>
      </c>
      <c r="J890" s="19">
        <f t="shared" si="233"/>
        <v>35.925531914893618</v>
      </c>
      <c r="K890" s="19">
        <f t="shared" si="234"/>
        <v>10.184235777930088</v>
      </c>
    </row>
    <row r="891" spans="1:11" x14ac:dyDescent="0.2">
      <c r="A891" s="22" t="s">
        <v>60</v>
      </c>
      <c r="B891" s="17" t="s">
        <v>61</v>
      </c>
      <c r="C891" s="18">
        <v>440769.19</v>
      </c>
      <c r="D891" s="18">
        <v>679229</v>
      </c>
      <c r="E891" s="18">
        <v>57340</v>
      </c>
      <c r="F891" s="18">
        <v>119790</v>
      </c>
      <c r="G891" s="18">
        <f t="shared" si="230"/>
        <v>-320979.19</v>
      </c>
      <c r="H891" s="18">
        <f t="shared" si="231"/>
        <v>-62450</v>
      </c>
      <c r="I891" s="19">
        <f t="shared" si="232"/>
        <v>-72.822510575206039</v>
      </c>
      <c r="J891" s="19">
        <f t="shared" si="233"/>
        <v>208.91175444715731</v>
      </c>
      <c r="K891" s="19">
        <f t="shared" si="234"/>
        <v>17.636172778252991</v>
      </c>
    </row>
    <row r="892" spans="1:11" x14ac:dyDescent="0.2">
      <c r="A892" s="23" t="s">
        <v>62</v>
      </c>
      <c r="B892" s="17" t="s">
        <v>63</v>
      </c>
      <c r="C892" s="18">
        <v>440769.19</v>
      </c>
      <c r="D892" s="18">
        <v>679229</v>
      </c>
      <c r="E892" s="18">
        <v>57340</v>
      </c>
      <c r="F892" s="18">
        <v>119790</v>
      </c>
      <c r="G892" s="18">
        <f t="shared" si="230"/>
        <v>-320979.19</v>
      </c>
      <c r="H892" s="18">
        <f t="shared" si="231"/>
        <v>-62450</v>
      </c>
      <c r="I892" s="19">
        <f t="shared" si="232"/>
        <v>-72.822510575206039</v>
      </c>
      <c r="J892" s="19">
        <f t="shared" si="233"/>
        <v>208.91175444715731</v>
      </c>
      <c r="K892" s="19">
        <f t="shared" si="234"/>
        <v>17.636172778252991</v>
      </c>
    </row>
    <row r="893" spans="1:11" x14ac:dyDescent="0.2">
      <c r="A893" s="16"/>
      <c r="B893" s="17" t="s">
        <v>64</v>
      </c>
      <c r="C893" s="18">
        <v>-346924.01</v>
      </c>
      <c r="D893" s="18">
        <v>-542088</v>
      </c>
      <c r="E893" s="18">
        <v>0</v>
      </c>
      <c r="F893" s="18">
        <v>-73719.63</v>
      </c>
      <c r="G893" s="18">
        <f t="shared" si="230"/>
        <v>273204.38</v>
      </c>
      <c r="H893" s="18">
        <f t="shared" si="231"/>
        <v>73719.63</v>
      </c>
      <c r="I893" s="19">
        <f t="shared" si="232"/>
        <v>-78.750496398332302</v>
      </c>
      <c r="J893" s="19">
        <f t="shared" si="233"/>
        <v>0</v>
      </c>
      <c r="K893" s="19">
        <f t="shared" si="234"/>
        <v>13.599199760924426</v>
      </c>
    </row>
    <row r="894" spans="1:11" x14ac:dyDescent="0.2">
      <c r="A894" s="16" t="s">
        <v>65</v>
      </c>
      <c r="B894" s="17" t="s">
        <v>66</v>
      </c>
      <c r="C894" s="18">
        <v>346924.01</v>
      </c>
      <c r="D894" s="18">
        <v>542088</v>
      </c>
      <c r="E894" s="18">
        <v>0</v>
      </c>
      <c r="F894" s="18">
        <v>73719.63</v>
      </c>
      <c r="G894" s="18">
        <f t="shared" si="230"/>
        <v>-273204.38</v>
      </c>
      <c r="H894" s="18">
        <f t="shared" si="231"/>
        <v>-73719.63</v>
      </c>
      <c r="I894" s="19">
        <f t="shared" si="232"/>
        <v>-78.750496398332302</v>
      </c>
      <c r="J894" s="19">
        <f t="shared" si="233"/>
        <v>0</v>
      </c>
      <c r="K894" s="19">
        <f t="shared" si="234"/>
        <v>13.599199760924426</v>
      </c>
    </row>
    <row r="895" spans="1:11" x14ac:dyDescent="0.2">
      <c r="A895" s="22" t="s">
        <v>67</v>
      </c>
      <c r="B895" s="17" t="s">
        <v>68</v>
      </c>
      <c r="C895" s="18">
        <v>346924.01</v>
      </c>
      <c r="D895" s="18">
        <v>542088</v>
      </c>
      <c r="E895" s="18">
        <v>0</v>
      </c>
      <c r="F895" s="18">
        <v>73719.63</v>
      </c>
      <c r="G895" s="18">
        <f t="shared" si="230"/>
        <v>-273204.38</v>
      </c>
      <c r="H895" s="18">
        <f t="shared" si="231"/>
        <v>-73719.63</v>
      </c>
      <c r="I895" s="19">
        <f t="shared" si="232"/>
        <v>-78.750496398332302</v>
      </c>
      <c r="J895" s="19">
        <f t="shared" si="233"/>
        <v>0</v>
      </c>
      <c r="K895" s="19">
        <f t="shared" si="234"/>
        <v>13.599199760924426</v>
      </c>
    </row>
    <row r="896" spans="1:11" ht="25.5" x14ac:dyDescent="0.2">
      <c r="A896" s="23" t="s">
        <v>104</v>
      </c>
      <c r="B896" s="17" t="s">
        <v>105</v>
      </c>
      <c r="C896" s="18">
        <v>-357933</v>
      </c>
      <c r="D896" s="18">
        <v>542088</v>
      </c>
      <c r="E896" s="18">
        <v>0</v>
      </c>
      <c r="F896" s="18">
        <v>-542087.31000000006</v>
      </c>
      <c r="G896" s="18">
        <f t="shared" si="230"/>
        <v>-184154.31000000006</v>
      </c>
      <c r="H896" s="18">
        <f t="shared" si="231"/>
        <v>542087.31000000006</v>
      </c>
      <c r="I896" s="19">
        <f t="shared" si="232"/>
        <v>51.449380191264851</v>
      </c>
      <c r="J896" s="19">
        <f t="shared" si="233"/>
        <v>0</v>
      </c>
      <c r="K896" s="19">
        <f t="shared" si="234"/>
        <v>-99.999872714393248</v>
      </c>
    </row>
    <row r="897" spans="1:11" ht="25.5" x14ac:dyDescent="0.2">
      <c r="A897" s="36" t="s">
        <v>232</v>
      </c>
      <c r="B897" s="28" t="s">
        <v>373</v>
      </c>
      <c r="C897" s="29"/>
      <c r="D897" s="29"/>
      <c r="E897" s="29"/>
      <c r="F897" s="29"/>
      <c r="G897" s="29"/>
      <c r="H897" s="29"/>
      <c r="I897" s="30"/>
      <c r="J897" s="30"/>
      <c r="K897" s="30"/>
    </row>
    <row r="898" spans="1:11" x14ac:dyDescent="0.2">
      <c r="A898" s="16" t="s">
        <v>26</v>
      </c>
      <c r="B898" s="17" t="s">
        <v>27</v>
      </c>
      <c r="C898" s="18">
        <v>1512419.8</v>
      </c>
      <c r="D898" s="18">
        <v>894994</v>
      </c>
      <c r="E898" s="18">
        <v>585000</v>
      </c>
      <c r="F898" s="18">
        <v>351554.1</v>
      </c>
      <c r="G898" s="18">
        <f t="shared" ref="G898:G911" si="235">F898-C898</f>
        <v>-1160865.7000000002</v>
      </c>
      <c r="H898" s="18">
        <f t="shared" ref="H898:H911" si="236">E898-F898</f>
        <v>233445.90000000002</v>
      </c>
      <c r="I898" s="19">
        <f t="shared" ref="I898:I911" si="237">IF(ISERROR(F898/C898),0,F898/C898*100-100)</f>
        <v>-76.755521185321697</v>
      </c>
      <c r="J898" s="19">
        <f t="shared" ref="J898:J911" si="238">IF(ISERROR(F898/E898),0,F898/E898*100)</f>
        <v>60.094717948717943</v>
      </c>
      <c r="K898" s="19">
        <f t="shared" ref="K898:K911" si="239">IF(ISERROR(F898/D898),0,F898/D898*100)</f>
        <v>39.280051039448303</v>
      </c>
    </row>
    <row r="899" spans="1:11" x14ac:dyDescent="0.2">
      <c r="A899" s="22" t="s">
        <v>88</v>
      </c>
      <c r="B899" s="17" t="s">
        <v>89</v>
      </c>
      <c r="C899" s="18">
        <v>1512419.8</v>
      </c>
      <c r="D899" s="18">
        <v>894994</v>
      </c>
      <c r="E899" s="18">
        <v>585000</v>
      </c>
      <c r="F899" s="18">
        <v>351554.1</v>
      </c>
      <c r="G899" s="18">
        <f t="shared" si="235"/>
        <v>-1160865.7000000002</v>
      </c>
      <c r="H899" s="18">
        <f t="shared" si="236"/>
        <v>233445.90000000002</v>
      </c>
      <c r="I899" s="19">
        <f t="shared" si="237"/>
        <v>-76.755521185321697</v>
      </c>
      <c r="J899" s="19">
        <f t="shared" si="238"/>
        <v>60.094717948717943</v>
      </c>
      <c r="K899" s="19">
        <f t="shared" si="239"/>
        <v>39.280051039448303</v>
      </c>
    </row>
    <row r="900" spans="1:11" x14ac:dyDescent="0.2">
      <c r="A900" s="16" t="s">
        <v>34</v>
      </c>
      <c r="B900" s="17" t="s">
        <v>35</v>
      </c>
      <c r="C900" s="18">
        <v>1484621.14</v>
      </c>
      <c r="D900" s="18">
        <v>894994</v>
      </c>
      <c r="E900" s="18">
        <v>585000</v>
      </c>
      <c r="F900" s="18">
        <v>264116.64</v>
      </c>
      <c r="G900" s="18">
        <f t="shared" si="235"/>
        <v>-1220504.5</v>
      </c>
      <c r="H900" s="18">
        <f t="shared" si="236"/>
        <v>320883.36</v>
      </c>
      <c r="I900" s="19">
        <f t="shared" si="237"/>
        <v>-82.20982896687029</v>
      </c>
      <c r="J900" s="19">
        <f t="shared" si="238"/>
        <v>45.148143589743597</v>
      </c>
      <c r="K900" s="19">
        <f t="shared" si="239"/>
        <v>29.510436941476705</v>
      </c>
    </row>
    <row r="901" spans="1:11" x14ac:dyDescent="0.2">
      <c r="A901" s="22" t="s">
        <v>36</v>
      </c>
      <c r="B901" s="17" t="s">
        <v>37</v>
      </c>
      <c r="C901" s="18">
        <v>1484621.14</v>
      </c>
      <c r="D901" s="18">
        <v>894994</v>
      </c>
      <c r="E901" s="18">
        <v>585000</v>
      </c>
      <c r="F901" s="18">
        <v>264116.64</v>
      </c>
      <c r="G901" s="18">
        <f t="shared" si="235"/>
        <v>-1220504.5</v>
      </c>
      <c r="H901" s="18">
        <f t="shared" si="236"/>
        <v>320883.36</v>
      </c>
      <c r="I901" s="19">
        <f t="shared" si="237"/>
        <v>-82.20982896687029</v>
      </c>
      <c r="J901" s="19">
        <f t="shared" si="238"/>
        <v>45.148143589743597</v>
      </c>
      <c r="K901" s="19">
        <f t="shared" si="239"/>
        <v>29.510436941476705</v>
      </c>
    </row>
    <row r="902" spans="1:11" x14ac:dyDescent="0.2">
      <c r="A902" s="23" t="s">
        <v>38</v>
      </c>
      <c r="B902" s="17" t="s">
        <v>39</v>
      </c>
      <c r="C902" s="18">
        <v>25010.55</v>
      </c>
      <c r="D902" s="18">
        <v>350000</v>
      </c>
      <c r="E902" s="18">
        <v>175000</v>
      </c>
      <c r="F902" s="18">
        <v>61250.94</v>
      </c>
      <c r="G902" s="18">
        <f t="shared" si="235"/>
        <v>36240.39</v>
      </c>
      <c r="H902" s="18">
        <f t="shared" si="236"/>
        <v>113749.06</v>
      </c>
      <c r="I902" s="19">
        <f t="shared" si="237"/>
        <v>144.90041202612497</v>
      </c>
      <c r="J902" s="19">
        <f t="shared" si="238"/>
        <v>35.000537142857148</v>
      </c>
      <c r="K902" s="19">
        <f t="shared" si="239"/>
        <v>17.500268571428574</v>
      </c>
    </row>
    <row r="903" spans="1:11" x14ac:dyDescent="0.2">
      <c r="A903" s="24" t="s">
        <v>40</v>
      </c>
      <c r="B903" s="17" t="s">
        <v>41</v>
      </c>
      <c r="C903" s="18">
        <v>5390.28</v>
      </c>
      <c r="D903" s="18">
        <v>51256</v>
      </c>
      <c r="E903" s="18">
        <v>25628</v>
      </c>
      <c r="F903" s="18">
        <v>6370</v>
      </c>
      <c r="G903" s="18">
        <f t="shared" si="235"/>
        <v>979.72000000000025</v>
      </c>
      <c r="H903" s="18">
        <f t="shared" si="236"/>
        <v>19258</v>
      </c>
      <c r="I903" s="19">
        <f t="shared" si="237"/>
        <v>18.175679185496875</v>
      </c>
      <c r="J903" s="19">
        <f t="shared" si="238"/>
        <v>24.855626658342437</v>
      </c>
      <c r="K903" s="19">
        <f t="shared" si="239"/>
        <v>12.427813329171219</v>
      </c>
    </row>
    <row r="904" spans="1:11" x14ac:dyDescent="0.2">
      <c r="A904" s="24" t="s">
        <v>42</v>
      </c>
      <c r="B904" s="17" t="s">
        <v>43</v>
      </c>
      <c r="C904" s="18">
        <v>19620.27</v>
      </c>
      <c r="D904" s="18">
        <v>298744</v>
      </c>
      <c r="E904" s="18">
        <v>149372</v>
      </c>
      <c r="F904" s="18">
        <v>54880.94</v>
      </c>
      <c r="G904" s="18">
        <f t="shared" si="235"/>
        <v>35260.67</v>
      </c>
      <c r="H904" s="18">
        <f t="shared" si="236"/>
        <v>94491.06</v>
      </c>
      <c r="I904" s="19">
        <f t="shared" si="237"/>
        <v>179.71551869571624</v>
      </c>
      <c r="J904" s="19">
        <f t="shared" si="238"/>
        <v>36.741116139571005</v>
      </c>
      <c r="K904" s="19">
        <f t="shared" si="239"/>
        <v>18.370558069785503</v>
      </c>
    </row>
    <row r="905" spans="1:11" ht="25.5" x14ac:dyDescent="0.2">
      <c r="A905" s="23" t="s">
        <v>76</v>
      </c>
      <c r="B905" s="17" t="s">
        <v>77</v>
      </c>
      <c r="C905" s="18">
        <v>1459610.59</v>
      </c>
      <c r="D905" s="18">
        <v>544994</v>
      </c>
      <c r="E905" s="18">
        <v>410000</v>
      </c>
      <c r="F905" s="18">
        <v>202865.7</v>
      </c>
      <c r="G905" s="18">
        <f t="shared" si="235"/>
        <v>-1256744.8900000001</v>
      </c>
      <c r="H905" s="18">
        <f t="shared" si="236"/>
        <v>207134.3</v>
      </c>
      <c r="I905" s="19">
        <f t="shared" si="237"/>
        <v>-86.10138201312995</v>
      </c>
      <c r="J905" s="19">
        <f t="shared" si="238"/>
        <v>49.479439024390246</v>
      </c>
      <c r="K905" s="19">
        <f t="shared" si="239"/>
        <v>37.223474019897466</v>
      </c>
    </row>
    <row r="906" spans="1:11" x14ac:dyDescent="0.2">
      <c r="A906" s="24" t="s">
        <v>236</v>
      </c>
      <c r="B906" s="17" t="s">
        <v>237</v>
      </c>
      <c r="C906" s="18">
        <v>78565.39</v>
      </c>
      <c r="D906" s="18">
        <v>0</v>
      </c>
      <c r="E906" s="18">
        <v>0</v>
      </c>
      <c r="F906" s="18">
        <v>0</v>
      </c>
      <c r="G906" s="18">
        <f t="shared" si="235"/>
        <v>-78565.39</v>
      </c>
      <c r="H906" s="18">
        <f t="shared" si="236"/>
        <v>0</v>
      </c>
      <c r="I906" s="19">
        <f t="shared" si="237"/>
        <v>-100</v>
      </c>
      <c r="J906" s="19">
        <f t="shared" si="238"/>
        <v>0</v>
      </c>
      <c r="K906" s="19">
        <f t="shared" si="239"/>
        <v>0</v>
      </c>
    </row>
    <row r="907" spans="1:11" x14ac:dyDescent="0.2">
      <c r="A907" s="24" t="s">
        <v>78</v>
      </c>
      <c r="B907" s="17" t="s">
        <v>79</v>
      </c>
      <c r="C907" s="18">
        <v>1381045.2</v>
      </c>
      <c r="D907" s="18">
        <v>544994</v>
      </c>
      <c r="E907" s="18">
        <v>410000</v>
      </c>
      <c r="F907" s="18">
        <v>202865.7</v>
      </c>
      <c r="G907" s="18">
        <f t="shared" si="235"/>
        <v>-1178179.5</v>
      </c>
      <c r="H907" s="18">
        <f t="shared" si="236"/>
        <v>207134.3</v>
      </c>
      <c r="I907" s="19">
        <f t="shared" si="237"/>
        <v>-85.310712495144983</v>
      </c>
      <c r="J907" s="19">
        <f t="shared" si="238"/>
        <v>49.479439024390246</v>
      </c>
      <c r="K907" s="19">
        <f t="shared" si="239"/>
        <v>37.223474019897466</v>
      </c>
    </row>
    <row r="908" spans="1:11" x14ac:dyDescent="0.2">
      <c r="A908" s="16"/>
      <c r="B908" s="17" t="s">
        <v>64</v>
      </c>
      <c r="C908" s="18">
        <v>27798.66</v>
      </c>
      <c r="D908" s="18">
        <v>0</v>
      </c>
      <c r="E908" s="18">
        <v>0</v>
      </c>
      <c r="F908" s="18">
        <v>87437.46</v>
      </c>
      <c r="G908" s="18">
        <f t="shared" si="235"/>
        <v>59638.8</v>
      </c>
      <c r="H908" s="18">
        <f t="shared" si="236"/>
        <v>-87437.46</v>
      </c>
      <c r="I908" s="19">
        <f t="shared" si="237"/>
        <v>214.53839861345836</v>
      </c>
      <c r="J908" s="19">
        <f t="shared" si="238"/>
        <v>0</v>
      </c>
      <c r="K908" s="19">
        <f t="shared" si="239"/>
        <v>0</v>
      </c>
    </row>
    <row r="909" spans="1:11" x14ac:dyDescent="0.2">
      <c r="A909" s="16" t="s">
        <v>65</v>
      </c>
      <c r="B909" s="17" t="s">
        <v>66</v>
      </c>
      <c r="C909" s="18">
        <v>-27798.66</v>
      </c>
      <c r="D909" s="18">
        <v>0</v>
      </c>
      <c r="E909" s="18">
        <v>0</v>
      </c>
      <c r="F909" s="18">
        <v>-87437.46</v>
      </c>
      <c r="G909" s="18">
        <f t="shared" si="235"/>
        <v>-59638.8</v>
      </c>
      <c r="H909" s="18">
        <f t="shared" si="236"/>
        <v>87437.46</v>
      </c>
      <c r="I909" s="19">
        <f t="shared" si="237"/>
        <v>214.53839861345836</v>
      </c>
      <c r="J909" s="19">
        <f t="shared" si="238"/>
        <v>0</v>
      </c>
      <c r="K909" s="19">
        <f t="shared" si="239"/>
        <v>0</v>
      </c>
    </row>
    <row r="910" spans="1:11" x14ac:dyDescent="0.2">
      <c r="A910" s="22" t="s">
        <v>67</v>
      </c>
      <c r="B910" s="17" t="s">
        <v>68</v>
      </c>
      <c r="C910" s="18">
        <v>-27798.66</v>
      </c>
      <c r="D910" s="18">
        <v>0</v>
      </c>
      <c r="E910" s="18">
        <v>0</v>
      </c>
      <c r="F910" s="18">
        <v>-87437.46</v>
      </c>
      <c r="G910" s="18">
        <f t="shared" si="235"/>
        <v>-59638.8</v>
      </c>
      <c r="H910" s="18">
        <f t="shared" si="236"/>
        <v>87437.46</v>
      </c>
      <c r="I910" s="19">
        <f t="shared" si="237"/>
        <v>214.53839861345836</v>
      </c>
      <c r="J910" s="19">
        <f t="shared" si="238"/>
        <v>0</v>
      </c>
      <c r="K910" s="19">
        <f t="shared" si="239"/>
        <v>0</v>
      </c>
    </row>
    <row r="911" spans="1:11" ht="25.5" x14ac:dyDescent="0.2">
      <c r="A911" s="23" t="s">
        <v>104</v>
      </c>
      <c r="B911" s="17" t="s">
        <v>105</v>
      </c>
      <c r="C911" s="18">
        <v>-236448.24</v>
      </c>
      <c r="D911" s="18">
        <v>0</v>
      </c>
      <c r="E911" s="18">
        <v>0</v>
      </c>
      <c r="F911" s="18">
        <v>0</v>
      </c>
      <c r="G911" s="18">
        <f t="shared" si="235"/>
        <v>236448.24</v>
      </c>
      <c r="H911" s="18">
        <f t="shared" si="236"/>
        <v>0</v>
      </c>
      <c r="I911" s="19">
        <f t="shared" si="237"/>
        <v>-100</v>
      </c>
      <c r="J911" s="19">
        <f t="shared" si="238"/>
        <v>0</v>
      </c>
      <c r="K911" s="19">
        <f t="shared" si="239"/>
        <v>0</v>
      </c>
    </row>
    <row r="912" spans="1:11" ht="25.5" x14ac:dyDescent="0.2">
      <c r="A912" s="36" t="s">
        <v>374</v>
      </c>
      <c r="B912" s="28" t="s">
        <v>375</v>
      </c>
      <c r="C912" s="29"/>
      <c r="D912" s="29"/>
      <c r="E912" s="29"/>
      <c r="F912" s="29"/>
      <c r="G912" s="29"/>
      <c r="H912" s="29"/>
      <c r="I912" s="30"/>
      <c r="J912" s="30"/>
      <c r="K912" s="30"/>
    </row>
    <row r="913" spans="1:11" x14ac:dyDescent="0.2">
      <c r="A913" s="16" t="s">
        <v>26</v>
      </c>
      <c r="B913" s="17" t="s">
        <v>27</v>
      </c>
      <c r="C913" s="18">
        <v>2058333</v>
      </c>
      <c r="D913" s="18">
        <v>786156</v>
      </c>
      <c r="E913" s="18">
        <v>183506</v>
      </c>
      <c r="F913" s="18">
        <v>406660</v>
      </c>
      <c r="G913" s="18">
        <f t="shared" ref="G913:G929" si="240">F913-C913</f>
        <v>-1651673</v>
      </c>
      <c r="H913" s="18">
        <f t="shared" ref="H913:H929" si="241">E913-F913</f>
        <v>-223154</v>
      </c>
      <c r="I913" s="19">
        <f t="shared" ref="I913:I929" si="242">IF(ISERROR(F913/C913),0,F913/C913*100-100)</f>
        <v>-80.243235666920754</v>
      </c>
      <c r="J913" s="19">
        <f t="shared" ref="J913:J929" si="243">IF(ISERROR(F913/E913),0,F913/E913*100)</f>
        <v>221.60583305178031</v>
      </c>
      <c r="K913" s="19">
        <f t="shared" ref="K913:K929" si="244">IF(ISERROR(F913/D913),0,F913/D913*100)</f>
        <v>51.727646930125829</v>
      </c>
    </row>
    <row r="914" spans="1:11" x14ac:dyDescent="0.2">
      <c r="A914" s="22" t="s">
        <v>88</v>
      </c>
      <c r="B914" s="17" t="s">
        <v>89</v>
      </c>
      <c r="C914" s="18">
        <v>342000</v>
      </c>
      <c r="D914" s="18">
        <v>435655</v>
      </c>
      <c r="E914" s="18">
        <v>183506</v>
      </c>
      <c r="F914" s="18">
        <v>56159</v>
      </c>
      <c r="G914" s="18">
        <f t="shared" si="240"/>
        <v>-285841</v>
      </c>
      <c r="H914" s="18">
        <f t="shared" si="241"/>
        <v>127347</v>
      </c>
      <c r="I914" s="19">
        <f t="shared" si="242"/>
        <v>-83.579239766081869</v>
      </c>
      <c r="J914" s="19">
        <f t="shared" si="243"/>
        <v>30.603359018233739</v>
      </c>
      <c r="K914" s="19">
        <f t="shared" si="244"/>
        <v>12.89070480081716</v>
      </c>
    </row>
    <row r="915" spans="1:11" x14ac:dyDescent="0.2">
      <c r="A915" s="22" t="s">
        <v>30</v>
      </c>
      <c r="B915" s="17" t="s">
        <v>31</v>
      </c>
      <c r="C915" s="18">
        <v>1716333</v>
      </c>
      <c r="D915" s="18">
        <v>350501</v>
      </c>
      <c r="E915" s="18">
        <v>0</v>
      </c>
      <c r="F915" s="18">
        <v>350501</v>
      </c>
      <c r="G915" s="18">
        <f t="shared" si="240"/>
        <v>-1365832</v>
      </c>
      <c r="H915" s="18">
        <f t="shared" si="241"/>
        <v>-350501</v>
      </c>
      <c r="I915" s="19">
        <f t="shared" si="242"/>
        <v>-79.578496713633072</v>
      </c>
      <c r="J915" s="19">
        <f t="shared" si="243"/>
        <v>0</v>
      </c>
      <c r="K915" s="19">
        <f t="shared" si="244"/>
        <v>100</v>
      </c>
    </row>
    <row r="916" spans="1:11" x14ac:dyDescent="0.2">
      <c r="A916" s="23" t="s">
        <v>32</v>
      </c>
      <c r="B916" s="17" t="s">
        <v>33</v>
      </c>
      <c r="C916" s="18">
        <v>1716333</v>
      </c>
      <c r="D916" s="18">
        <v>350501</v>
      </c>
      <c r="E916" s="18">
        <v>0</v>
      </c>
      <c r="F916" s="18">
        <v>350501</v>
      </c>
      <c r="G916" s="18">
        <f t="shared" si="240"/>
        <v>-1365832</v>
      </c>
      <c r="H916" s="18">
        <f t="shared" si="241"/>
        <v>-350501</v>
      </c>
      <c r="I916" s="19">
        <f t="shared" si="242"/>
        <v>-79.578496713633072</v>
      </c>
      <c r="J916" s="19">
        <f t="shared" si="243"/>
        <v>0</v>
      </c>
      <c r="K916" s="19">
        <f t="shared" si="244"/>
        <v>100</v>
      </c>
    </row>
    <row r="917" spans="1:11" x14ac:dyDescent="0.2">
      <c r="A917" s="16" t="s">
        <v>34</v>
      </c>
      <c r="B917" s="17" t="s">
        <v>35</v>
      </c>
      <c r="C917" s="18">
        <v>2085296.36</v>
      </c>
      <c r="D917" s="18">
        <v>795608</v>
      </c>
      <c r="E917" s="18">
        <v>183506</v>
      </c>
      <c r="F917" s="18">
        <v>285462.17</v>
      </c>
      <c r="G917" s="18">
        <f t="shared" si="240"/>
        <v>-1799834.1900000002</v>
      </c>
      <c r="H917" s="18">
        <f t="shared" si="241"/>
        <v>-101956.16999999998</v>
      </c>
      <c r="I917" s="19">
        <f t="shared" si="242"/>
        <v>-86.310714607491093</v>
      </c>
      <c r="J917" s="19">
        <f t="shared" si="243"/>
        <v>155.56012882412566</v>
      </c>
      <c r="K917" s="19">
        <f t="shared" si="244"/>
        <v>35.879751083448127</v>
      </c>
    </row>
    <row r="918" spans="1:11" x14ac:dyDescent="0.2">
      <c r="A918" s="22" t="s">
        <v>36</v>
      </c>
      <c r="B918" s="17" t="s">
        <v>37</v>
      </c>
      <c r="C918" s="18">
        <v>443994.95</v>
      </c>
      <c r="D918" s="18">
        <v>218133</v>
      </c>
      <c r="E918" s="18">
        <v>183506</v>
      </c>
      <c r="F918" s="18">
        <v>40737.51</v>
      </c>
      <c r="G918" s="18">
        <f t="shared" si="240"/>
        <v>-403257.44</v>
      </c>
      <c r="H918" s="18">
        <f t="shared" si="241"/>
        <v>142768.49</v>
      </c>
      <c r="I918" s="19">
        <f t="shared" si="242"/>
        <v>-90.824780777348934</v>
      </c>
      <c r="J918" s="19">
        <f t="shared" si="243"/>
        <v>22.199552058243327</v>
      </c>
      <c r="K918" s="19">
        <f t="shared" si="244"/>
        <v>18.675537401493585</v>
      </c>
    </row>
    <row r="919" spans="1:11" x14ac:dyDescent="0.2">
      <c r="A919" s="23" t="s">
        <v>38</v>
      </c>
      <c r="B919" s="17" t="s">
        <v>39</v>
      </c>
      <c r="C919" s="18">
        <v>184648.32000000001</v>
      </c>
      <c r="D919" s="18">
        <v>61357</v>
      </c>
      <c r="E919" s="18">
        <v>26730</v>
      </c>
      <c r="F919" s="18">
        <v>40737.51</v>
      </c>
      <c r="G919" s="18">
        <f t="shared" si="240"/>
        <v>-143910.81</v>
      </c>
      <c r="H919" s="18">
        <f t="shared" si="241"/>
        <v>-14007.510000000002</v>
      </c>
      <c r="I919" s="19">
        <f t="shared" si="242"/>
        <v>-77.937784649218585</v>
      </c>
      <c r="J919" s="19">
        <f t="shared" si="243"/>
        <v>152.40370370370371</v>
      </c>
      <c r="K919" s="19">
        <f t="shared" si="244"/>
        <v>66.394233746760762</v>
      </c>
    </row>
    <row r="920" spans="1:11" x14ac:dyDescent="0.2">
      <c r="A920" s="24" t="s">
        <v>40</v>
      </c>
      <c r="B920" s="17" t="s">
        <v>41</v>
      </c>
      <c r="C920" s="18">
        <v>5961.58</v>
      </c>
      <c r="D920" s="18">
        <v>18415</v>
      </c>
      <c r="E920" s="18">
        <v>6496</v>
      </c>
      <c r="F920" s="18">
        <v>6044.7</v>
      </c>
      <c r="G920" s="18">
        <f t="shared" si="240"/>
        <v>83.119999999999891</v>
      </c>
      <c r="H920" s="18">
        <f t="shared" si="241"/>
        <v>451.30000000000018</v>
      </c>
      <c r="I920" s="19">
        <f t="shared" si="242"/>
        <v>1.3942612528893221</v>
      </c>
      <c r="J920" s="19">
        <f t="shared" si="243"/>
        <v>93.052647783251231</v>
      </c>
      <c r="K920" s="19">
        <f t="shared" si="244"/>
        <v>32.824871029052396</v>
      </c>
    </row>
    <row r="921" spans="1:11" x14ac:dyDescent="0.2">
      <c r="A921" s="24" t="s">
        <v>42</v>
      </c>
      <c r="B921" s="17" t="s">
        <v>43</v>
      </c>
      <c r="C921" s="18">
        <v>178686.74</v>
      </c>
      <c r="D921" s="18">
        <v>42942</v>
      </c>
      <c r="E921" s="18">
        <v>20234</v>
      </c>
      <c r="F921" s="18">
        <v>34692.81</v>
      </c>
      <c r="G921" s="18">
        <f t="shared" si="240"/>
        <v>-143993.93</v>
      </c>
      <c r="H921" s="18">
        <f t="shared" si="241"/>
        <v>-14458.809999999998</v>
      </c>
      <c r="I921" s="19">
        <f t="shared" si="242"/>
        <v>-80.584563801432608</v>
      </c>
      <c r="J921" s="19">
        <f t="shared" si="243"/>
        <v>171.45799149945634</v>
      </c>
      <c r="K921" s="19">
        <f t="shared" si="244"/>
        <v>80.789925946625672</v>
      </c>
    </row>
    <row r="922" spans="1:11" ht="25.5" x14ac:dyDescent="0.2">
      <c r="A922" s="23" t="s">
        <v>76</v>
      </c>
      <c r="B922" s="17" t="s">
        <v>77</v>
      </c>
      <c r="C922" s="18">
        <v>259346.63</v>
      </c>
      <c r="D922" s="18">
        <v>156776</v>
      </c>
      <c r="E922" s="18">
        <v>156776</v>
      </c>
      <c r="F922" s="18">
        <v>0</v>
      </c>
      <c r="G922" s="18">
        <f t="shared" si="240"/>
        <v>-259346.63</v>
      </c>
      <c r="H922" s="18">
        <f t="shared" si="241"/>
        <v>156776</v>
      </c>
      <c r="I922" s="19">
        <f t="shared" si="242"/>
        <v>-100</v>
      </c>
      <c r="J922" s="19">
        <f t="shared" si="243"/>
        <v>0</v>
      </c>
      <c r="K922" s="19">
        <f t="shared" si="244"/>
        <v>0</v>
      </c>
    </row>
    <row r="923" spans="1:11" x14ac:dyDescent="0.2">
      <c r="A923" s="24" t="s">
        <v>78</v>
      </c>
      <c r="B923" s="17" t="s">
        <v>79</v>
      </c>
      <c r="C923" s="18">
        <v>259346.63</v>
      </c>
      <c r="D923" s="18">
        <v>156776</v>
      </c>
      <c r="E923" s="18">
        <v>156776</v>
      </c>
      <c r="F923" s="18">
        <v>0</v>
      </c>
      <c r="G923" s="18">
        <f t="shared" si="240"/>
        <v>-259346.63</v>
      </c>
      <c r="H923" s="18">
        <f t="shared" si="241"/>
        <v>156776</v>
      </c>
      <c r="I923" s="19">
        <f t="shared" si="242"/>
        <v>-100</v>
      </c>
      <c r="J923" s="19">
        <f t="shared" si="243"/>
        <v>0</v>
      </c>
      <c r="K923" s="19">
        <f t="shared" si="244"/>
        <v>0</v>
      </c>
    </row>
    <row r="924" spans="1:11" x14ac:dyDescent="0.2">
      <c r="A924" s="22" t="s">
        <v>60</v>
      </c>
      <c r="B924" s="17" t="s">
        <v>61</v>
      </c>
      <c r="C924" s="18">
        <v>1641301.41</v>
      </c>
      <c r="D924" s="18">
        <v>577475</v>
      </c>
      <c r="E924" s="18">
        <v>0</v>
      </c>
      <c r="F924" s="18">
        <v>244724.66</v>
      </c>
      <c r="G924" s="18">
        <f t="shared" si="240"/>
        <v>-1396576.75</v>
      </c>
      <c r="H924" s="18">
        <f t="shared" si="241"/>
        <v>-244724.66</v>
      </c>
      <c r="I924" s="19">
        <f t="shared" si="242"/>
        <v>-85.0895966756039</v>
      </c>
      <c r="J924" s="19">
        <f t="shared" si="243"/>
        <v>0</v>
      </c>
      <c r="K924" s="19">
        <f t="shared" si="244"/>
        <v>42.378399064894587</v>
      </c>
    </row>
    <row r="925" spans="1:11" x14ac:dyDescent="0.2">
      <c r="A925" s="23" t="s">
        <v>62</v>
      </c>
      <c r="B925" s="17" t="s">
        <v>63</v>
      </c>
      <c r="C925" s="18">
        <v>1641301.41</v>
      </c>
      <c r="D925" s="18">
        <v>577475</v>
      </c>
      <c r="E925" s="18">
        <v>0</v>
      </c>
      <c r="F925" s="18">
        <v>244724.66</v>
      </c>
      <c r="G925" s="18">
        <f t="shared" si="240"/>
        <v>-1396576.75</v>
      </c>
      <c r="H925" s="18">
        <f t="shared" si="241"/>
        <v>-244724.66</v>
      </c>
      <c r="I925" s="19">
        <f t="shared" si="242"/>
        <v>-85.0895966756039</v>
      </c>
      <c r="J925" s="19">
        <f t="shared" si="243"/>
        <v>0</v>
      </c>
      <c r="K925" s="19">
        <f t="shared" si="244"/>
        <v>42.378399064894587</v>
      </c>
    </row>
    <row r="926" spans="1:11" x14ac:dyDescent="0.2">
      <c r="A926" s="16"/>
      <c r="B926" s="17" t="s">
        <v>64</v>
      </c>
      <c r="C926" s="18">
        <v>-26963.360000000001</v>
      </c>
      <c r="D926" s="18">
        <v>-9452</v>
      </c>
      <c r="E926" s="18">
        <v>0</v>
      </c>
      <c r="F926" s="18">
        <v>121197.83</v>
      </c>
      <c r="G926" s="18">
        <f t="shared" si="240"/>
        <v>148161.19</v>
      </c>
      <c r="H926" s="18">
        <f t="shared" si="241"/>
        <v>-121197.83</v>
      </c>
      <c r="I926" s="19">
        <f t="shared" si="242"/>
        <v>-549.49082755264919</v>
      </c>
      <c r="J926" s="19">
        <f t="shared" si="243"/>
        <v>0</v>
      </c>
      <c r="K926" s="19">
        <f t="shared" si="244"/>
        <v>-1282.2453449005502</v>
      </c>
    </row>
    <row r="927" spans="1:11" x14ac:dyDescent="0.2">
      <c r="A927" s="16" t="s">
        <v>65</v>
      </c>
      <c r="B927" s="17" t="s">
        <v>66</v>
      </c>
      <c r="C927" s="18">
        <v>26963.360000000001</v>
      </c>
      <c r="D927" s="18">
        <v>9452</v>
      </c>
      <c r="E927" s="18">
        <v>0</v>
      </c>
      <c r="F927" s="18">
        <v>-121197.83</v>
      </c>
      <c r="G927" s="18">
        <f t="shared" si="240"/>
        <v>-148161.19</v>
      </c>
      <c r="H927" s="18">
        <f t="shared" si="241"/>
        <v>121197.83</v>
      </c>
      <c r="I927" s="19">
        <f t="shared" si="242"/>
        <v>-549.49082755264919</v>
      </c>
      <c r="J927" s="19">
        <f t="shared" si="243"/>
        <v>0</v>
      </c>
      <c r="K927" s="19">
        <f t="shared" si="244"/>
        <v>-1282.2453449005502</v>
      </c>
    </row>
    <row r="928" spans="1:11" x14ac:dyDescent="0.2">
      <c r="A928" s="22" t="s">
        <v>67</v>
      </c>
      <c r="B928" s="17" t="s">
        <v>68</v>
      </c>
      <c r="C928" s="18">
        <v>26963.360000000001</v>
      </c>
      <c r="D928" s="18">
        <v>9452</v>
      </c>
      <c r="E928" s="18">
        <v>0</v>
      </c>
      <c r="F928" s="18">
        <v>-121197.83</v>
      </c>
      <c r="G928" s="18">
        <f t="shared" si="240"/>
        <v>-148161.19</v>
      </c>
      <c r="H928" s="18">
        <f t="shared" si="241"/>
        <v>121197.83</v>
      </c>
      <c r="I928" s="19">
        <f t="shared" si="242"/>
        <v>-549.49082755264919</v>
      </c>
      <c r="J928" s="19">
        <f t="shared" si="243"/>
        <v>0</v>
      </c>
      <c r="K928" s="19">
        <f t="shared" si="244"/>
        <v>-1282.2453449005502</v>
      </c>
    </row>
    <row r="929" spans="1:11" ht="25.5" x14ac:dyDescent="0.2">
      <c r="A929" s="23" t="s">
        <v>104</v>
      </c>
      <c r="B929" s="17" t="s">
        <v>105</v>
      </c>
      <c r="C929" s="18">
        <v>-66993.77</v>
      </c>
      <c r="D929" s="18">
        <v>9452</v>
      </c>
      <c r="E929" s="18">
        <v>0</v>
      </c>
      <c r="F929" s="18">
        <v>-9451.59</v>
      </c>
      <c r="G929" s="18">
        <f t="shared" si="240"/>
        <v>57542.180000000008</v>
      </c>
      <c r="H929" s="18">
        <f t="shared" si="241"/>
        <v>9451.59</v>
      </c>
      <c r="I929" s="19">
        <f t="shared" si="242"/>
        <v>-85.891837405179615</v>
      </c>
      <c r="J929" s="19">
        <f t="shared" si="243"/>
        <v>0</v>
      </c>
      <c r="K929" s="19">
        <f t="shared" si="244"/>
        <v>-99.995662293694451</v>
      </c>
    </row>
    <row r="930" spans="1:11" ht="25.5" x14ac:dyDescent="0.2">
      <c r="A930" s="27" t="s">
        <v>138</v>
      </c>
      <c r="B930" s="28" t="s">
        <v>139</v>
      </c>
      <c r="C930" s="29"/>
      <c r="D930" s="29"/>
      <c r="E930" s="29"/>
      <c r="F930" s="29"/>
      <c r="G930" s="29"/>
      <c r="H930" s="29"/>
      <c r="I930" s="30"/>
      <c r="J930" s="30"/>
      <c r="K930" s="30"/>
    </row>
    <row r="931" spans="1:11" x14ac:dyDescent="0.2">
      <c r="A931" s="16" t="s">
        <v>26</v>
      </c>
      <c r="B931" s="17" t="s">
        <v>27</v>
      </c>
      <c r="C931" s="18">
        <v>5868001</v>
      </c>
      <c r="D931" s="18">
        <v>37489169</v>
      </c>
      <c r="E931" s="18">
        <v>12203402</v>
      </c>
      <c r="F931" s="18">
        <v>37489169</v>
      </c>
      <c r="G931" s="18">
        <f t="shared" ref="G931:G954" si="245">F931-C931</f>
        <v>31621168</v>
      </c>
      <c r="H931" s="18">
        <f t="shared" ref="H931:H954" si="246">E931-F931</f>
        <v>-25285767</v>
      </c>
      <c r="I931" s="19">
        <f t="shared" ref="I931:I954" si="247">IF(ISERROR(F931/C931),0,F931/C931*100-100)</f>
        <v>538.87461846035819</v>
      </c>
      <c r="J931" s="19">
        <f t="shared" ref="J931:J954" si="248">IF(ISERROR(F931/E931),0,F931/E931*100)</f>
        <v>307.20260628962319</v>
      </c>
      <c r="K931" s="19">
        <f t="shared" ref="K931:K954" si="249">IF(ISERROR(F931/D931),0,F931/D931*100)</f>
        <v>100</v>
      </c>
    </row>
    <row r="932" spans="1:11" x14ac:dyDescent="0.2">
      <c r="A932" s="22" t="s">
        <v>30</v>
      </c>
      <c r="B932" s="17" t="s">
        <v>31</v>
      </c>
      <c r="C932" s="18">
        <v>5868001</v>
      </c>
      <c r="D932" s="18">
        <v>37489169</v>
      </c>
      <c r="E932" s="18">
        <v>12203402</v>
      </c>
      <c r="F932" s="18">
        <v>37489169</v>
      </c>
      <c r="G932" s="18">
        <f t="shared" si="245"/>
        <v>31621168</v>
      </c>
      <c r="H932" s="18">
        <f t="shared" si="246"/>
        <v>-25285767</v>
      </c>
      <c r="I932" s="19">
        <f t="shared" si="247"/>
        <v>538.87461846035819</v>
      </c>
      <c r="J932" s="19">
        <f t="shared" si="248"/>
        <v>307.20260628962319</v>
      </c>
      <c r="K932" s="19">
        <f t="shared" si="249"/>
        <v>100</v>
      </c>
    </row>
    <row r="933" spans="1:11" x14ac:dyDescent="0.2">
      <c r="A933" s="23" t="s">
        <v>32</v>
      </c>
      <c r="B933" s="17" t="s">
        <v>33</v>
      </c>
      <c r="C933" s="18">
        <v>5868001</v>
      </c>
      <c r="D933" s="18">
        <v>37489169</v>
      </c>
      <c r="E933" s="18">
        <v>12203402</v>
      </c>
      <c r="F933" s="18">
        <v>37489169</v>
      </c>
      <c r="G933" s="18">
        <f t="shared" si="245"/>
        <v>31621168</v>
      </c>
      <c r="H933" s="18">
        <f t="shared" si="246"/>
        <v>-25285767</v>
      </c>
      <c r="I933" s="19">
        <f t="shared" si="247"/>
        <v>538.87461846035819</v>
      </c>
      <c r="J933" s="19">
        <f t="shared" si="248"/>
        <v>307.20260628962319</v>
      </c>
      <c r="K933" s="19">
        <f t="shared" si="249"/>
        <v>100</v>
      </c>
    </row>
    <row r="934" spans="1:11" x14ac:dyDescent="0.2">
      <c r="A934" s="16" t="s">
        <v>34</v>
      </c>
      <c r="B934" s="17" t="s">
        <v>35</v>
      </c>
      <c r="C934" s="18">
        <v>892825.47</v>
      </c>
      <c r="D934" s="18">
        <v>37489169</v>
      </c>
      <c r="E934" s="18">
        <v>12203402</v>
      </c>
      <c r="F934" s="18">
        <v>9093435.6600000001</v>
      </c>
      <c r="G934" s="18">
        <f t="shared" si="245"/>
        <v>8200610.1900000004</v>
      </c>
      <c r="H934" s="18">
        <f t="shared" si="246"/>
        <v>3109966.34</v>
      </c>
      <c r="I934" s="19">
        <f t="shared" si="247"/>
        <v>918.50092381437105</v>
      </c>
      <c r="J934" s="19">
        <f t="shared" si="248"/>
        <v>74.515579016408708</v>
      </c>
      <c r="K934" s="19">
        <f t="shared" si="249"/>
        <v>24.256167588030557</v>
      </c>
    </row>
    <row r="935" spans="1:11" x14ac:dyDescent="0.2">
      <c r="A935" s="22" t="s">
        <v>36</v>
      </c>
      <c r="B935" s="17" t="s">
        <v>37</v>
      </c>
      <c r="C935" s="18">
        <v>759972.02</v>
      </c>
      <c r="D935" s="18">
        <v>30663109</v>
      </c>
      <c r="E935" s="18">
        <v>11195196</v>
      </c>
      <c r="F935" s="18">
        <v>7830949.2000000002</v>
      </c>
      <c r="G935" s="18">
        <f t="shared" si="245"/>
        <v>7070977.1799999997</v>
      </c>
      <c r="H935" s="18">
        <f t="shared" si="246"/>
        <v>3364246.8</v>
      </c>
      <c r="I935" s="19">
        <f t="shared" si="247"/>
        <v>930.42598857784265</v>
      </c>
      <c r="J935" s="19">
        <f t="shared" si="248"/>
        <v>69.949192492922862</v>
      </c>
      <c r="K935" s="19">
        <f t="shared" si="249"/>
        <v>25.538666675972095</v>
      </c>
    </row>
    <row r="936" spans="1:11" x14ac:dyDescent="0.2">
      <c r="A936" s="23" t="s">
        <v>38</v>
      </c>
      <c r="B936" s="17" t="s">
        <v>39</v>
      </c>
      <c r="C936" s="18">
        <v>759972.02</v>
      </c>
      <c r="D936" s="18">
        <v>3716849</v>
      </c>
      <c r="E936" s="18">
        <v>1702860</v>
      </c>
      <c r="F936" s="18">
        <v>1301447.32</v>
      </c>
      <c r="G936" s="18">
        <f t="shared" si="245"/>
        <v>541475.30000000005</v>
      </c>
      <c r="H936" s="18">
        <f t="shared" si="246"/>
        <v>401412.67999999993</v>
      </c>
      <c r="I936" s="19">
        <f t="shared" si="247"/>
        <v>71.249373101920241</v>
      </c>
      <c r="J936" s="19">
        <f t="shared" si="248"/>
        <v>76.427147269887129</v>
      </c>
      <c r="K936" s="19">
        <f t="shared" si="249"/>
        <v>35.014802054105509</v>
      </c>
    </row>
    <row r="937" spans="1:11" x14ac:dyDescent="0.2">
      <c r="A937" s="24" t="s">
        <v>40</v>
      </c>
      <c r="B937" s="17" t="s">
        <v>41</v>
      </c>
      <c r="C937" s="18">
        <v>685618.79</v>
      </c>
      <c r="D937" s="18">
        <v>3018549</v>
      </c>
      <c r="E937" s="18">
        <v>1373295</v>
      </c>
      <c r="F937" s="18">
        <v>1160800.1599999999</v>
      </c>
      <c r="G937" s="18">
        <f t="shared" si="245"/>
        <v>475181.36999999988</v>
      </c>
      <c r="H937" s="18">
        <f t="shared" si="246"/>
        <v>212494.84000000008</v>
      </c>
      <c r="I937" s="19">
        <f t="shared" si="247"/>
        <v>69.306935126442482</v>
      </c>
      <c r="J937" s="19">
        <f t="shared" si="248"/>
        <v>84.526642855322407</v>
      </c>
      <c r="K937" s="19">
        <f t="shared" si="249"/>
        <v>38.455567890400317</v>
      </c>
    </row>
    <row r="938" spans="1:11" x14ac:dyDescent="0.2">
      <c r="A938" s="24" t="s">
        <v>42</v>
      </c>
      <c r="B938" s="17" t="s">
        <v>43</v>
      </c>
      <c r="C938" s="18">
        <v>74353.23</v>
      </c>
      <c r="D938" s="18">
        <v>698300</v>
      </c>
      <c r="E938" s="18">
        <v>329565</v>
      </c>
      <c r="F938" s="18">
        <v>140647.16</v>
      </c>
      <c r="G938" s="18">
        <f t="shared" si="245"/>
        <v>66293.930000000008</v>
      </c>
      <c r="H938" s="18">
        <f t="shared" si="246"/>
        <v>188917.84</v>
      </c>
      <c r="I938" s="19">
        <f t="shared" si="247"/>
        <v>89.160793687106803</v>
      </c>
      <c r="J938" s="19">
        <f t="shared" si="248"/>
        <v>42.67660704261678</v>
      </c>
      <c r="K938" s="19">
        <f t="shared" si="249"/>
        <v>20.141366174996421</v>
      </c>
    </row>
    <row r="939" spans="1:11" x14ac:dyDescent="0.2">
      <c r="A939" s="25" t="s">
        <v>44</v>
      </c>
      <c r="B939" s="17" t="s">
        <v>45</v>
      </c>
      <c r="C939" s="18">
        <v>863.73</v>
      </c>
      <c r="D939" s="18">
        <v>0</v>
      </c>
      <c r="E939" s="18">
        <v>0</v>
      </c>
      <c r="F939" s="18">
        <v>0</v>
      </c>
      <c r="G939" s="18">
        <f t="shared" si="245"/>
        <v>-863.73</v>
      </c>
      <c r="H939" s="18">
        <f t="shared" si="246"/>
        <v>0</v>
      </c>
      <c r="I939" s="19">
        <f t="shared" si="247"/>
        <v>-100</v>
      </c>
      <c r="J939" s="19">
        <f t="shared" si="248"/>
        <v>0</v>
      </c>
      <c r="K939" s="19">
        <f t="shared" si="249"/>
        <v>0</v>
      </c>
    </row>
    <row r="940" spans="1:11" x14ac:dyDescent="0.2">
      <c r="A940" s="23" t="s">
        <v>46</v>
      </c>
      <c r="B940" s="17" t="s">
        <v>47</v>
      </c>
      <c r="C940" s="18">
        <v>0</v>
      </c>
      <c r="D940" s="18">
        <v>24815751</v>
      </c>
      <c r="E940" s="18">
        <v>9492336</v>
      </c>
      <c r="F940" s="18">
        <v>5495878.3799999999</v>
      </c>
      <c r="G940" s="18">
        <f t="shared" si="245"/>
        <v>5495878.3799999999</v>
      </c>
      <c r="H940" s="18">
        <f t="shared" si="246"/>
        <v>3996457.62</v>
      </c>
      <c r="I940" s="19">
        <f t="shared" si="247"/>
        <v>0</v>
      </c>
      <c r="J940" s="19">
        <f t="shared" si="248"/>
        <v>57.898059866401695</v>
      </c>
      <c r="K940" s="19">
        <f t="shared" si="249"/>
        <v>22.146734064183672</v>
      </c>
    </row>
    <row r="941" spans="1:11" x14ac:dyDescent="0.2">
      <c r="A941" s="24" t="s">
        <v>48</v>
      </c>
      <c r="B941" s="17" t="s">
        <v>49</v>
      </c>
      <c r="C941" s="18">
        <v>0</v>
      </c>
      <c r="D941" s="18">
        <v>24815751</v>
      </c>
      <c r="E941" s="18">
        <v>9492336</v>
      </c>
      <c r="F941" s="18">
        <v>5495878.3799999999</v>
      </c>
      <c r="G941" s="18">
        <f t="shared" si="245"/>
        <v>5495878.3799999999</v>
      </c>
      <c r="H941" s="18">
        <f t="shared" si="246"/>
        <v>3996457.62</v>
      </c>
      <c r="I941" s="19">
        <f t="shared" si="247"/>
        <v>0</v>
      </c>
      <c r="J941" s="19">
        <f t="shared" si="248"/>
        <v>57.898059866401695</v>
      </c>
      <c r="K941" s="19">
        <f t="shared" si="249"/>
        <v>22.146734064183672</v>
      </c>
    </row>
    <row r="942" spans="1:11" ht="25.5" x14ac:dyDescent="0.2">
      <c r="A942" s="23" t="s">
        <v>52</v>
      </c>
      <c r="B942" s="17" t="s">
        <v>53</v>
      </c>
      <c r="C942" s="18">
        <v>0</v>
      </c>
      <c r="D942" s="18">
        <v>2130509</v>
      </c>
      <c r="E942" s="18">
        <v>0</v>
      </c>
      <c r="F942" s="18">
        <v>1033623.5</v>
      </c>
      <c r="G942" s="18">
        <f t="shared" si="245"/>
        <v>1033623.5</v>
      </c>
      <c r="H942" s="18">
        <f t="shared" si="246"/>
        <v>-1033623.5</v>
      </c>
      <c r="I942" s="19">
        <f t="shared" si="247"/>
        <v>0</v>
      </c>
      <c r="J942" s="19">
        <f t="shared" si="248"/>
        <v>0</v>
      </c>
      <c r="K942" s="19">
        <f t="shared" si="249"/>
        <v>48.515331312845902</v>
      </c>
    </row>
    <row r="943" spans="1:11" ht="51" x14ac:dyDescent="0.2">
      <c r="A943" s="24" t="s">
        <v>160</v>
      </c>
      <c r="B943" s="17" t="s">
        <v>161</v>
      </c>
      <c r="C943" s="18">
        <v>0</v>
      </c>
      <c r="D943" s="18">
        <v>2130509</v>
      </c>
      <c r="E943" s="18">
        <v>0</v>
      </c>
      <c r="F943" s="18">
        <v>1033623.5</v>
      </c>
      <c r="G943" s="18">
        <f t="shared" si="245"/>
        <v>1033623.5</v>
      </c>
      <c r="H943" s="18">
        <f t="shared" si="246"/>
        <v>-1033623.5</v>
      </c>
      <c r="I943" s="19">
        <f t="shared" si="247"/>
        <v>0</v>
      </c>
      <c r="J943" s="19">
        <f t="shared" si="248"/>
        <v>0</v>
      </c>
      <c r="K943" s="19">
        <f t="shared" si="249"/>
        <v>48.515331312845902</v>
      </c>
    </row>
    <row r="944" spans="1:11" ht="38.25" x14ac:dyDescent="0.2">
      <c r="A944" s="25" t="s">
        <v>162</v>
      </c>
      <c r="B944" s="17" t="s">
        <v>163</v>
      </c>
      <c r="C944" s="18">
        <v>0</v>
      </c>
      <c r="D944" s="18">
        <v>273509</v>
      </c>
      <c r="E944" s="18">
        <v>0</v>
      </c>
      <c r="F944" s="18">
        <v>0</v>
      </c>
      <c r="G944" s="18">
        <f t="shared" si="245"/>
        <v>0</v>
      </c>
      <c r="H944" s="18">
        <f t="shared" si="246"/>
        <v>0</v>
      </c>
      <c r="I944" s="19">
        <f t="shared" si="247"/>
        <v>0</v>
      </c>
      <c r="J944" s="19">
        <f t="shared" si="248"/>
        <v>0</v>
      </c>
      <c r="K944" s="19">
        <f t="shared" si="249"/>
        <v>0</v>
      </c>
    </row>
    <row r="945" spans="1:11" ht="63.75" x14ac:dyDescent="0.2">
      <c r="A945" s="25" t="s">
        <v>254</v>
      </c>
      <c r="B945" s="17" t="s">
        <v>255</v>
      </c>
      <c r="C945" s="18">
        <v>0</v>
      </c>
      <c r="D945" s="18">
        <v>1857000</v>
      </c>
      <c r="E945" s="18">
        <v>0</v>
      </c>
      <c r="F945" s="18">
        <v>1033623.5</v>
      </c>
      <c r="G945" s="18">
        <f t="shared" si="245"/>
        <v>1033623.5</v>
      </c>
      <c r="H945" s="18">
        <f t="shared" si="246"/>
        <v>-1033623.5</v>
      </c>
      <c r="I945" s="19">
        <f t="shared" si="247"/>
        <v>0</v>
      </c>
      <c r="J945" s="19">
        <f t="shared" si="248"/>
        <v>0</v>
      </c>
      <c r="K945" s="19">
        <f t="shared" si="249"/>
        <v>55.660931610123853</v>
      </c>
    </row>
    <row r="946" spans="1:11" x14ac:dyDescent="0.2">
      <c r="A946" s="22" t="s">
        <v>60</v>
      </c>
      <c r="B946" s="17" t="s">
        <v>61</v>
      </c>
      <c r="C946" s="18">
        <v>132853.45000000001</v>
      </c>
      <c r="D946" s="18">
        <v>6826060</v>
      </c>
      <c r="E946" s="18">
        <v>1008206</v>
      </c>
      <c r="F946" s="18">
        <v>1262486.46</v>
      </c>
      <c r="G946" s="18">
        <f t="shared" si="245"/>
        <v>1129633.01</v>
      </c>
      <c r="H946" s="18">
        <f t="shared" si="246"/>
        <v>-254280.45999999996</v>
      </c>
      <c r="I946" s="19">
        <f t="shared" si="247"/>
        <v>850.28503964330616</v>
      </c>
      <c r="J946" s="19">
        <f t="shared" si="248"/>
        <v>125.22108180272681</v>
      </c>
      <c r="K946" s="19">
        <f t="shared" si="249"/>
        <v>18.495097611213495</v>
      </c>
    </row>
    <row r="947" spans="1:11" x14ac:dyDescent="0.2">
      <c r="A947" s="23" t="s">
        <v>62</v>
      </c>
      <c r="B947" s="17" t="s">
        <v>63</v>
      </c>
      <c r="C947" s="18">
        <v>132853.45000000001</v>
      </c>
      <c r="D947" s="18">
        <v>2232216</v>
      </c>
      <c r="E947" s="18">
        <v>1008206</v>
      </c>
      <c r="F947" s="18">
        <v>880124.66</v>
      </c>
      <c r="G947" s="18">
        <f t="shared" si="245"/>
        <v>747271.21</v>
      </c>
      <c r="H947" s="18">
        <f t="shared" si="246"/>
        <v>128081.33999999997</v>
      </c>
      <c r="I947" s="19">
        <f t="shared" si="247"/>
        <v>562.47783553983732</v>
      </c>
      <c r="J947" s="19">
        <f t="shared" si="248"/>
        <v>87.296114087795544</v>
      </c>
      <c r="K947" s="19">
        <f t="shared" si="249"/>
        <v>39.428292781702126</v>
      </c>
    </row>
    <row r="948" spans="1:11" x14ac:dyDescent="0.2">
      <c r="A948" s="23" t="s">
        <v>195</v>
      </c>
      <c r="B948" s="17" t="s">
        <v>196</v>
      </c>
      <c r="C948" s="18">
        <v>0</v>
      </c>
      <c r="D948" s="18">
        <v>4593844</v>
      </c>
      <c r="E948" s="18">
        <v>0</v>
      </c>
      <c r="F948" s="18">
        <v>382361.8</v>
      </c>
      <c r="G948" s="18">
        <f t="shared" si="245"/>
        <v>382361.8</v>
      </c>
      <c r="H948" s="18">
        <f t="shared" si="246"/>
        <v>-382361.8</v>
      </c>
      <c r="I948" s="19">
        <f t="shared" si="247"/>
        <v>0</v>
      </c>
      <c r="J948" s="19">
        <f t="shared" si="248"/>
        <v>0</v>
      </c>
      <c r="K948" s="19">
        <f t="shared" si="249"/>
        <v>8.3233518595755527</v>
      </c>
    </row>
    <row r="949" spans="1:11" ht="51" x14ac:dyDescent="0.2">
      <c r="A949" s="24" t="s">
        <v>306</v>
      </c>
      <c r="B949" s="17" t="s">
        <v>307</v>
      </c>
      <c r="C949" s="18">
        <v>0</v>
      </c>
      <c r="D949" s="18">
        <v>4593844</v>
      </c>
      <c r="E949" s="18">
        <v>0</v>
      </c>
      <c r="F949" s="18">
        <v>382361.8</v>
      </c>
      <c r="G949" s="18">
        <f t="shared" si="245"/>
        <v>382361.8</v>
      </c>
      <c r="H949" s="18">
        <f t="shared" si="246"/>
        <v>-382361.8</v>
      </c>
      <c r="I949" s="19">
        <f t="shared" si="247"/>
        <v>0</v>
      </c>
      <c r="J949" s="19">
        <f t="shared" si="248"/>
        <v>0</v>
      </c>
      <c r="K949" s="19">
        <f t="shared" si="249"/>
        <v>8.3233518595755527</v>
      </c>
    </row>
    <row r="950" spans="1:11" ht="38.25" x14ac:dyDescent="0.2">
      <c r="A950" s="25" t="s">
        <v>308</v>
      </c>
      <c r="B950" s="17" t="s">
        <v>309</v>
      </c>
      <c r="C950" s="18">
        <v>0</v>
      </c>
      <c r="D950" s="18">
        <v>1182544</v>
      </c>
      <c r="E950" s="18">
        <v>0</v>
      </c>
      <c r="F950" s="18">
        <v>242361.8</v>
      </c>
      <c r="G950" s="18">
        <f t="shared" si="245"/>
        <v>242361.8</v>
      </c>
      <c r="H950" s="18">
        <f t="shared" si="246"/>
        <v>-242361.8</v>
      </c>
      <c r="I950" s="19">
        <f t="shared" si="247"/>
        <v>0</v>
      </c>
      <c r="J950" s="19">
        <f t="shared" si="248"/>
        <v>0</v>
      </c>
      <c r="K950" s="19">
        <f t="shared" si="249"/>
        <v>20.49494987078705</v>
      </c>
    </row>
    <row r="951" spans="1:11" ht="63.75" x14ac:dyDescent="0.2">
      <c r="A951" s="25" t="s">
        <v>310</v>
      </c>
      <c r="B951" s="17" t="s">
        <v>311</v>
      </c>
      <c r="C951" s="18">
        <v>0</v>
      </c>
      <c r="D951" s="18">
        <v>3411300</v>
      </c>
      <c r="E951" s="18">
        <v>0</v>
      </c>
      <c r="F951" s="18">
        <v>140000</v>
      </c>
      <c r="G951" s="18">
        <f t="shared" si="245"/>
        <v>140000</v>
      </c>
      <c r="H951" s="18">
        <f t="shared" si="246"/>
        <v>-140000</v>
      </c>
      <c r="I951" s="19">
        <f t="shared" si="247"/>
        <v>0</v>
      </c>
      <c r="J951" s="19">
        <f t="shared" si="248"/>
        <v>0</v>
      </c>
      <c r="K951" s="19">
        <f t="shared" si="249"/>
        <v>4.1040072699557353</v>
      </c>
    </row>
    <row r="952" spans="1:11" x14ac:dyDescent="0.2">
      <c r="A952" s="16"/>
      <c r="B952" s="17" t="s">
        <v>64</v>
      </c>
      <c r="C952" s="18">
        <v>4975175.53</v>
      </c>
      <c r="D952" s="18">
        <v>0</v>
      </c>
      <c r="E952" s="18">
        <v>0</v>
      </c>
      <c r="F952" s="18">
        <v>28395733.34</v>
      </c>
      <c r="G952" s="18">
        <f t="shared" si="245"/>
        <v>23420557.809999999</v>
      </c>
      <c r="H952" s="18">
        <f t="shared" si="246"/>
        <v>-28395733.34</v>
      </c>
      <c r="I952" s="19">
        <f t="shared" si="247"/>
        <v>470.74837196749115</v>
      </c>
      <c r="J952" s="19">
        <f t="shared" si="248"/>
        <v>0</v>
      </c>
      <c r="K952" s="19">
        <f t="shared" si="249"/>
        <v>0</v>
      </c>
    </row>
    <row r="953" spans="1:11" x14ac:dyDescent="0.2">
      <c r="A953" s="16" t="s">
        <v>65</v>
      </c>
      <c r="B953" s="17" t="s">
        <v>66</v>
      </c>
      <c r="C953" s="18">
        <v>-4975175.53</v>
      </c>
      <c r="D953" s="18">
        <v>0</v>
      </c>
      <c r="E953" s="18">
        <v>0</v>
      </c>
      <c r="F953" s="18">
        <v>-28395733.34</v>
      </c>
      <c r="G953" s="18">
        <f t="shared" si="245"/>
        <v>-23420557.809999999</v>
      </c>
      <c r="H953" s="18">
        <f t="shared" si="246"/>
        <v>28395733.34</v>
      </c>
      <c r="I953" s="19">
        <f t="shared" si="247"/>
        <v>470.74837196749115</v>
      </c>
      <c r="J953" s="19">
        <f t="shared" si="248"/>
        <v>0</v>
      </c>
      <c r="K953" s="19">
        <f t="shared" si="249"/>
        <v>0</v>
      </c>
    </row>
    <row r="954" spans="1:11" x14ac:dyDescent="0.2">
      <c r="A954" s="22" t="s">
        <v>67</v>
      </c>
      <c r="B954" s="17" t="s">
        <v>68</v>
      </c>
      <c r="C954" s="18">
        <v>-4975175.53</v>
      </c>
      <c r="D954" s="18">
        <v>0</v>
      </c>
      <c r="E954" s="18">
        <v>0</v>
      </c>
      <c r="F954" s="18">
        <v>-28395733.34</v>
      </c>
      <c r="G954" s="18">
        <f t="shared" si="245"/>
        <v>-23420557.809999999</v>
      </c>
      <c r="H954" s="18">
        <f t="shared" si="246"/>
        <v>28395733.34</v>
      </c>
      <c r="I954" s="19">
        <f t="shared" si="247"/>
        <v>470.74837196749115</v>
      </c>
      <c r="J954" s="19">
        <f t="shared" si="248"/>
        <v>0</v>
      </c>
      <c r="K954" s="19">
        <f t="shared" si="249"/>
        <v>0</v>
      </c>
    </row>
    <row r="955" spans="1:11" ht="25.5" x14ac:dyDescent="0.2">
      <c r="A955" s="36" t="s">
        <v>140</v>
      </c>
      <c r="B955" s="28" t="s">
        <v>141</v>
      </c>
      <c r="C955" s="29"/>
      <c r="D955" s="29"/>
      <c r="E955" s="29"/>
      <c r="F955" s="29"/>
      <c r="G955" s="29"/>
      <c r="H955" s="29"/>
      <c r="I955" s="30"/>
      <c r="J955" s="30"/>
      <c r="K955" s="30"/>
    </row>
    <row r="956" spans="1:11" x14ac:dyDescent="0.2">
      <c r="A956" s="16" t="s">
        <v>26</v>
      </c>
      <c r="B956" s="17" t="s">
        <v>27</v>
      </c>
      <c r="C956" s="18">
        <v>1764901</v>
      </c>
      <c r="D956" s="18">
        <v>2056805</v>
      </c>
      <c r="E956" s="18">
        <v>832601</v>
      </c>
      <c r="F956" s="18">
        <v>2056805</v>
      </c>
      <c r="G956" s="18">
        <f t="shared" ref="G956:G968" si="250">F956-C956</f>
        <v>291904</v>
      </c>
      <c r="H956" s="18">
        <f t="shared" ref="H956:H968" si="251">E956-F956</f>
        <v>-1224204</v>
      </c>
      <c r="I956" s="19">
        <f t="shared" ref="I956:I968" si="252">IF(ISERROR(F956/C956),0,F956/C956*100-100)</f>
        <v>16.539397960565495</v>
      </c>
      <c r="J956" s="19">
        <f t="shared" ref="J956:J968" si="253">IF(ISERROR(F956/E956),0,F956/E956*100)</f>
        <v>247.0336932095926</v>
      </c>
      <c r="K956" s="19">
        <f t="shared" ref="K956:K968" si="254">IF(ISERROR(F956/D956),0,F956/D956*100)</f>
        <v>100</v>
      </c>
    </row>
    <row r="957" spans="1:11" x14ac:dyDescent="0.2">
      <c r="A957" s="22" t="s">
        <v>30</v>
      </c>
      <c r="B957" s="17" t="s">
        <v>31</v>
      </c>
      <c r="C957" s="18">
        <v>1764901</v>
      </c>
      <c r="D957" s="18">
        <v>2056805</v>
      </c>
      <c r="E957" s="18">
        <v>832601</v>
      </c>
      <c r="F957" s="18">
        <v>2056805</v>
      </c>
      <c r="G957" s="18">
        <f t="shared" si="250"/>
        <v>291904</v>
      </c>
      <c r="H957" s="18">
        <f t="shared" si="251"/>
        <v>-1224204</v>
      </c>
      <c r="I957" s="19">
        <f t="shared" si="252"/>
        <v>16.539397960565495</v>
      </c>
      <c r="J957" s="19">
        <f t="shared" si="253"/>
        <v>247.0336932095926</v>
      </c>
      <c r="K957" s="19">
        <f t="shared" si="254"/>
        <v>100</v>
      </c>
    </row>
    <row r="958" spans="1:11" x14ac:dyDescent="0.2">
      <c r="A958" s="23" t="s">
        <v>32</v>
      </c>
      <c r="B958" s="17" t="s">
        <v>33</v>
      </c>
      <c r="C958" s="18">
        <v>1764901</v>
      </c>
      <c r="D958" s="18">
        <v>2056805</v>
      </c>
      <c r="E958" s="18">
        <v>832601</v>
      </c>
      <c r="F958" s="18">
        <v>2056805</v>
      </c>
      <c r="G958" s="18">
        <f t="shared" si="250"/>
        <v>291904</v>
      </c>
      <c r="H958" s="18">
        <f t="shared" si="251"/>
        <v>-1224204</v>
      </c>
      <c r="I958" s="19">
        <f t="shared" si="252"/>
        <v>16.539397960565495</v>
      </c>
      <c r="J958" s="19">
        <f t="shared" si="253"/>
        <v>247.0336932095926</v>
      </c>
      <c r="K958" s="19">
        <f t="shared" si="254"/>
        <v>100</v>
      </c>
    </row>
    <row r="959" spans="1:11" x14ac:dyDescent="0.2">
      <c r="A959" s="16" t="s">
        <v>34</v>
      </c>
      <c r="B959" s="17" t="s">
        <v>35</v>
      </c>
      <c r="C959" s="18">
        <v>0</v>
      </c>
      <c r="D959" s="18">
        <v>2056805</v>
      </c>
      <c r="E959" s="18">
        <v>832601</v>
      </c>
      <c r="F959" s="18">
        <v>755683.79</v>
      </c>
      <c r="G959" s="18">
        <f t="shared" si="250"/>
        <v>755683.79</v>
      </c>
      <c r="H959" s="18">
        <f t="shared" si="251"/>
        <v>76917.209999999963</v>
      </c>
      <c r="I959" s="19">
        <f t="shared" si="252"/>
        <v>0</v>
      </c>
      <c r="J959" s="19">
        <f t="shared" si="253"/>
        <v>90.761816284150527</v>
      </c>
      <c r="K959" s="19">
        <f t="shared" si="254"/>
        <v>36.740662824137438</v>
      </c>
    </row>
    <row r="960" spans="1:11" x14ac:dyDescent="0.2">
      <c r="A960" s="22" t="s">
        <v>36</v>
      </c>
      <c r="B960" s="17" t="s">
        <v>37</v>
      </c>
      <c r="C960" s="18">
        <v>0</v>
      </c>
      <c r="D960" s="18">
        <v>94849</v>
      </c>
      <c r="E960" s="18">
        <v>24395</v>
      </c>
      <c r="F960" s="18">
        <v>21193.83</v>
      </c>
      <c r="G960" s="18">
        <f t="shared" si="250"/>
        <v>21193.83</v>
      </c>
      <c r="H960" s="18">
        <f t="shared" si="251"/>
        <v>3201.1699999999983</v>
      </c>
      <c r="I960" s="19">
        <f t="shared" si="252"/>
        <v>0</v>
      </c>
      <c r="J960" s="19">
        <f t="shared" si="253"/>
        <v>86.877761836441906</v>
      </c>
      <c r="K960" s="19">
        <f t="shared" si="254"/>
        <v>22.344811226264909</v>
      </c>
    </row>
    <row r="961" spans="1:11" x14ac:dyDescent="0.2">
      <c r="A961" s="23" t="s">
        <v>38</v>
      </c>
      <c r="B961" s="17" t="s">
        <v>39</v>
      </c>
      <c r="C961" s="18">
        <v>0</v>
      </c>
      <c r="D961" s="18">
        <v>94849</v>
      </c>
      <c r="E961" s="18">
        <v>24395</v>
      </c>
      <c r="F961" s="18">
        <v>21193.83</v>
      </c>
      <c r="G961" s="18">
        <f t="shared" si="250"/>
        <v>21193.83</v>
      </c>
      <c r="H961" s="18">
        <f t="shared" si="251"/>
        <v>3201.1699999999983</v>
      </c>
      <c r="I961" s="19">
        <f t="shared" si="252"/>
        <v>0</v>
      </c>
      <c r="J961" s="19">
        <f t="shared" si="253"/>
        <v>86.877761836441906</v>
      </c>
      <c r="K961" s="19">
        <f t="shared" si="254"/>
        <v>22.344811226264909</v>
      </c>
    </row>
    <row r="962" spans="1:11" x14ac:dyDescent="0.2">
      <c r="A962" s="24" t="s">
        <v>40</v>
      </c>
      <c r="B962" s="17" t="s">
        <v>41</v>
      </c>
      <c r="C962" s="18">
        <v>0</v>
      </c>
      <c r="D962" s="18">
        <v>58549</v>
      </c>
      <c r="E962" s="18">
        <v>24395</v>
      </c>
      <c r="F962" s="18">
        <v>21193.83</v>
      </c>
      <c r="G962" s="18">
        <f t="shared" si="250"/>
        <v>21193.83</v>
      </c>
      <c r="H962" s="18">
        <f t="shared" si="251"/>
        <v>3201.1699999999983</v>
      </c>
      <c r="I962" s="19">
        <f t="shared" si="252"/>
        <v>0</v>
      </c>
      <c r="J962" s="19">
        <f t="shared" si="253"/>
        <v>86.877761836441906</v>
      </c>
      <c r="K962" s="19">
        <f t="shared" si="254"/>
        <v>36.198449162240173</v>
      </c>
    </row>
    <row r="963" spans="1:11" x14ac:dyDescent="0.2">
      <c r="A963" s="24" t="s">
        <v>42</v>
      </c>
      <c r="B963" s="17" t="s">
        <v>43</v>
      </c>
      <c r="C963" s="18">
        <v>0</v>
      </c>
      <c r="D963" s="18">
        <v>36300</v>
      </c>
      <c r="E963" s="18">
        <v>0</v>
      </c>
      <c r="F963" s="18">
        <v>0</v>
      </c>
      <c r="G963" s="18">
        <f t="shared" si="250"/>
        <v>0</v>
      </c>
      <c r="H963" s="18">
        <f t="shared" si="251"/>
        <v>0</v>
      </c>
      <c r="I963" s="19">
        <f t="shared" si="252"/>
        <v>0</v>
      </c>
      <c r="J963" s="19">
        <f t="shared" si="253"/>
        <v>0</v>
      </c>
      <c r="K963" s="19">
        <f t="shared" si="254"/>
        <v>0</v>
      </c>
    </row>
    <row r="964" spans="1:11" x14ac:dyDescent="0.2">
      <c r="A964" s="22" t="s">
        <v>60</v>
      </c>
      <c r="B964" s="17" t="s">
        <v>61</v>
      </c>
      <c r="C964" s="18">
        <v>0</v>
      </c>
      <c r="D964" s="18">
        <v>1961956</v>
      </c>
      <c r="E964" s="18">
        <v>808206</v>
      </c>
      <c r="F964" s="18">
        <v>734489.96</v>
      </c>
      <c r="G964" s="18">
        <f t="shared" si="250"/>
        <v>734489.96</v>
      </c>
      <c r="H964" s="18">
        <f t="shared" si="251"/>
        <v>73716.040000000037</v>
      </c>
      <c r="I964" s="19">
        <f t="shared" si="252"/>
        <v>0</v>
      </c>
      <c r="J964" s="19">
        <f t="shared" si="253"/>
        <v>90.879053112696511</v>
      </c>
      <c r="K964" s="19">
        <f t="shared" si="254"/>
        <v>37.436617334945325</v>
      </c>
    </row>
    <row r="965" spans="1:11" x14ac:dyDescent="0.2">
      <c r="A965" s="23" t="s">
        <v>62</v>
      </c>
      <c r="B965" s="17" t="s">
        <v>63</v>
      </c>
      <c r="C965" s="18">
        <v>0</v>
      </c>
      <c r="D965" s="18">
        <v>1961956</v>
      </c>
      <c r="E965" s="18">
        <v>808206</v>
      </c>
      <c r="F965" s="18">
        <v>734489.96</v>
      </c>
      <c r="G965" s="18">
        <f t="shared" si="250"/>
        <v>734489.96</v>
      </c>
      <c r="H965" s="18">
        <f t="shared" si="251"/>
        <v>73716.040000000037</v>
      </c>
      <c r="I965" s="19">
        <f t="shared" si="252"/>
        <v>0</v>
      </c>
      <c r="J965" s="19">
        <f t="shared" si="253"/>
        <v>90.879053112696511</v>
      </c>
      <c r="K965" s="19">
        <f t="shared" si="254"/>
        <v>37.436617334945325</v>
      </c>
    </row>
    <row r="966" spans="1:11" x14ac:dyDescent="0.2">
      <c r="A966" s="16"/>
      <c r="B966" s="17" t="s">
        <v>64</v>
      </c>
      <c r="C966" s="18">
        <v>1764901</v>
      </c>
      <c r="D966" s="18">
        <v>0</v>
      </c>
      <c r="E966" s="18">
        <v>0</v>
      </c>
      <c r="F966" s="18">
        <v>1301121.21</v>
      </c>
      <c r="G966" s="18">
        <f t="shared" si="250"/>
        <v>-463779.79000000004</v>
      </c>
      <c r="H966" s="18">
        <f t="shared" si="251"/>
        <v>-1301121.21</v>
      </c>
      <c r="I966" s="19">
        <f t="shared" si="252"/>
        <v>-26.277949301405584</v>
      </c>
      <c r="J966" s="19">
        <f t="shared" si="253"/>
        <v>0</v>
      </c>
      <c r="K966" s="19">
        <f t="shared" si="254"/>
        <v>0</v>
      </c>
    </row>
    <row r="967" spans="1:11" x14ac:dyDescent="0.2">
      <c r="A967" s="16" t="s">
        <v>65</v>
      </c>
      <c r="B967" s="17" t="s">
        <v>66</v>
      </c>
      <c r="C967" s="18">
        <v>-1764901</v>
      </c>
      <c r="D967" s="18">
        <v>0</v>
      </c>
      <c r="E967" s="18">
        <v>0</v>
      </c>
      <c r="F967" s="18">
        <v>-1301121.21</v>
      </c>
      <c r="G967" s="18">
        <f t="shared" si="250"/>
        <v>463779.79000000004</v>
      </c>
      <c r="H967" s="18">
        <f t="shared" si="251"/>
        <v>1301121.21</v>
      </c>
      <c r="I967" s="19">
        <f t="shared" si="252"/>
        <v>-26.277949301405584</v>
      </c>
      <c r="J967" s="19">
        <f t="shared" si="253"/>
        <v>0</v>
      </c>
      <c r="K967" s="19">
        <f t="shared" si="254"/>
        <v>0</v>
      </c>
    </row>
    <row r="968" spans="1:11" x14ac:dyDescent="0.2">
      <c r="A968" s="22" t="s">
        <v>67</v>
      </c>
      <c r="B968" s="17" t="s">
        <v>68</v>
      </c>
      <c r="C968" s="18">
        <v>-1764901</v>
      </c>
      <c r="D968" s="18">
        <v>0</v>
      </c>
      <c r="E968" s="18">
        <v>0</v>
      </c>
      <c r="F968" s="18">
        <v>-1301121.21</v>
      </c>
      <c r="G968" s="18">
        <f t="shared" si="250"/>
        <v>463779.79000000004</v>
      </c>
      <c r="H968" s="18">
        <f t="shared" si="251"/>
        <v>1301121.21</v>
      </c>
      <c r="I968" s="19">
        <f t="shared" si="252"/>
        <v>-26.277949301405584</v>
      </c>
      <c r="J968" s="19">
        <f t="shared" si="253"/>
        <v>0</v>
      </c>
      <c r="K968" s="19">
        <f t="shared" si="254"/>
        <v>0</v>
      </c>
    </row>
    <row r="969" spans="1:11" ht="25.5" x14ac:dyDescent="0.2">
      <c r="A969" s="36" t="s">
        <v>376</v>
      </c>
      <c r="B969" s="28" t="s">
        <v>377</v>
      </c>
      <c r="C969" s="29"/>
      <c r="D969" s="29"/>
      <c r="E969" s="29"/>
      <c r="F969" s="29"/>
      <c r="G969" s="29"/>
      <c r="H969" s="29"/>
      <c r="I969" s="30"/>
      <c r="J969" s="30"/>
      <c r="K969" s="30"/>
    </row>
    <row r="970" spans="1:11" x14ac:dyDescent="0.2">
      <c r="A970" s="16" t="s">
        <v>26</v>
      </c>
      <c r="B970" s="17" t="s">
        <v>27</v>
      </c>
      <c r="C970" s="18">
        <v>0</v>
      </c>
      <c r="D970" s="18">
        <v>31540104</v>
      </c>
      <c r="E970" s="18">
        <v>9492336</v>
      </c>
      <c r="F970" s="18">
        <v>31540104</v>
      </c>
      <c r="G970" s="18">
        <f t="shared" ref="G970:G988" si="255">F970-C970</f>
        <v>31540104</v>
      </c>
      <c r="H970" s="18">
        <f t="shared" ref="H970:H988" si="256">E970-F970</f>
        <v>-22047768</v>
      </c>
      <c r="I970" s="19">
        <f t="shared" ref="I970:I988" si="257">IF(ISERROR(F970/C970),0,F970/C970*100-100)</f>
        <v>0</v>
      </c>
      <c r="J970" s="19">
        <f t="shared" ref="J970:J988" si="258">IF(ISERROR(F970/E970),0,F970/E970*100)</f>
        <v>332.26914850043238</v>
      </c>
      <c r="K970" s="19">
        <f t="shared" ref="K970:K988" si="259">IF(ISERROR(F970/D970),0,F970/D970*100)</f>
        <v>100</v>
      </c>
    </row>
    <row r="971" spans="1:11" x14ac:dyDescent="0.2">
      <c r="A971" s="22" t="s">
        <v>30</v>
      </c>
      <c r="B971" s="17" t="s">
        <v>31</v>
      </c>
      <c r="C971" s="18">
        <v>0</v>
      </c>
      <c r="D971" s="18">
        <v>31540104</v>
      </c>
      <c r="E971" s="18">
        <v>9492336</v>
      </c>
      <c r="F971" s="18">
        <v>31540104</v>
      </c>
      <c r="G971" s="18">
        <f t="shared" si="255"/>
        <v>31540104</v>
      </c>
      <c r="H971" s="18">
        <f t="shared" si="256"/>
        <v>-22047768</v>
      </c>
      <c r="I971" s="19">
        <f t="shared" si="257"/>
        <v>0</v>
      </c>
      <c r="J971" s="19">
        <f t="shared" si="258"/>
        <v>332.26914850043238</v>
      </c>
      <c r="K971" s="19">
        <f t="shared" si="259"/>
        <v>100</v>
      </c>
    </row>
    <row r="972" spans="1:11" x14ac:dyDescent="0.2">
      <c r="A972" s="23" t="s">
        <v>32</v>
      </c>
      <c r="B972" s="17" t="s">
        <v>33</v>
      </c>
      <c r="C972" s="18">
        <v>0</v>
      </c>
      <c r="D972" s="18">
        <v>31540104</v>
      </c>
      <c r="E972" s="18">
        <v>9492336</v>
      </c>
      <c r="F972" s="18">
        <v>31540104</v>
      </c>
      <c r="G972" s="18">
        <f t="shared" si="255"/>
        <v>31540104</v>
      </c>
      <c r="H972" s="18">
        <f t="shared" si="256"/>
        <v>-22047768</v>
      </c>
      <c r="I972" s="19">
        <f t="shared" si="257"/>
        <v>0</v>
      </c>
      <c r="J972" s="19">
        <f t="shared" si="258"/>
        <v>332.26914850043238</v>
      </c>
      <c r="K972" s="19">
        <f t="shared" si="259"/>
        <v>100</v>
      </c>
    </row>
    <row r="973" spans="1:11" x14ac:dyDescent="0.2">
      <c r="A973" s="16" t="s">
        <v>34</v>
      </c>
      <c r="B973" s="17" t="s">
        <v>35</v>
      </c>
      <c r="C973" s="18">
        <v>0</v>
      </c>
      <c r="D973" s="18">
        <v>31540104</v>
      </c>
      <c r="E973" s="18">
        <v>9492336</v>
      </c>
      <c r="F973" s="18">
        <v>6911863.6799999997</v>
      </c>
      <c r="G973" s="18">
        <f t="shared" si="255"/>
        <v>6911863.6799999997</v>
      </c>
      <c r="H973" s="18">
        <f t="shared" si="256"/>
        <v>2580472.3200000003</v>
      </c>
      <c r="I973" s="19">
        <f t="shared" si="257"/>
        <v>0</v>
      </c>
      <c r="J973" s="19">
        <f t="shared" si="258"/>
        <v>72.815202495992551</v>
      </c>
      <c r="K973" s="19">
        <f t="shared" si="259"/>
        <v>21.914524061176209</v>
      </c>
    </row>
    <row r="974" spans="1:11" x14ac:dyDescent="0.2">
      <c r="A974" s="22" t="s">
        <v>36</v>
      </c>
      <c r="B974" s="17" t="s">
        <v>37</v>
      </c>
      <c r="C974" s="18">
        <v>0</v>
      </c>
      <c r="D974" s="18">
        <v>26946260</v>
      </c>
      <c r="E974" s="18">
        <v>9492336</v>
      </c>
      <c r="F974" s="18">
        <v>6529501.8799999999</v>
      </c>
      <c r="G974" s="18">
        <f t="shared" si="255"/>
        <v>6529501.8799999999</v>
      </c>
      <c r="H974" s="18">
        <f t="shared" si="256"/>
        <v>2962834.12</v>
      </c>
      <c r="I974" s="19">
        <f t="shared" si="257"/>
        <v>0</v>
      </c>
      <c r="J974" s="19">
        <f t="shared" si="258"/>
        <v>68.787091818073023</v>
      </c>
      <c r="K974" s="19">
        <f t="shared" si="259"/>
        <v>24.231570095441814</v>
      </c>
    </row>
    <row r="975" spans="1:11" x14ac:dyDescent="0.2">
      <c r="A975" s="23" t="s">
        <v>46</v>
      </c>
      <c r="B975" s="17" t="s">
        <v>47</v>
      </c>
      <c r="C975" s="18">
        <v>0</v>
      </c>
      <c r="D975" s="18">
        <v>24815751</v>
      </c>
      <c r="E975" s="18">
        <v>9492336</v>
      </c>
      <c r="F975" s="18">
        <v>5495878.3799999999</v>
      </c>
      <c r="G975" s="18">
        <f t="shared" si="255"/>
        <v>5495878.3799999999</v>
      </c>
      <c r="H975" s="18">
        <f t="shared" si="256"/>
        <v>3996457.62</v>
      </c>
      <c r="I975" s="19">
        <f t="shared" si="257"/>
        <v>0</v>
      </c>
      <c r="J975" s="19">
        <f t="shared" si="258"/>
        <v>57.898059866401695</v>
      </c>
      <c r="K975" s="19">
        <f t="shared" si="259"/>
        <v>22.146734064183672</v>
      </c>
    </row>
    <row r="976" spans="1:11" x14ac:dyDescent="0.2">
      <c r="A976" s="24" t="s">
        <v>48</v>
      </c>
      <c r="B976" s="17" t="s">
        <v>49</v>
      </c>
      <c r="C976" s="18">
        <v>0</v>
      </c>
      <c r="D976" s="18">
        <v>24815751</v>
      </c>
      <c r="E976" s="18">
        <v>9492336</v>
      </c>
      <c r="F976" s="18">
        <v>5495878.3799999999</v>
      </c>
      <c r="G976" s="18">
        <f t="shared" si="255"/>
        <v>5495878.3799999999</v>
      </c>
      <c r="H976" s="18">
        <f t="shared" si="256"/>
        <v>3996457.62</v>
      </c>
      <c r="I976" s="19">
        <f t="shared" si="257"/>
        <v>0</v>
      </c>
      <c r="J976" s="19">
        <f t="shared" si="258"/>
        <v>57.898059866401695</v>
      </c>
      <c r="K976" s="19">
        <f t="shared" si="259"/>
        <v>22.146734064183672</v>
      </c>
    </row>
    <row r="977" spans="1:11" ht="25.5" x14ac:dyDescent="0.2">
      <c r="A977" s="23" t="s">
        <v>52</v>
      </c>
      <c r="B977" s="17" t="s">
        <v>53</v>
      </c>
      <c r="C977" s="18">
        <v>0</v>
      </c>
      <c r="D977" s="18">
        <v>2130509</v>
      </c>
      <c r="E977" s="18">
        <v>0</v>
      </c>
      <c r="F977" s="18">
        <v>1033623.5</v>
      </c>
      <c r="G977" s="18">
        <f t="shared" si="255"/>
        <v>1033623.5</v>
      </c>
      <c r="H977" s="18">
        <f t="shared" si="256"/>
        <v>-1033623.5</v>
      </c>
      <c r="I977" s="19">
        <f t="shared" si="257"/>
        <v>0</v>
      </c>
      <c r="J977" s="19">
        <f t="shared" si="258"/>
        <v>0</v>
      </c>
      <c r="K977" s="19">
        <f t="shared" si="259"/>
        <v>48.515331312845902</v>
      </c>
    </row>
    <row r="978" spans="1:11" ht="51" x14ac:dyDescent="0.2">
      <c r="A978" s="24" t="s">
        <v>160</v>
      </c>
      <c r="B978" s="17" t="s">
        <v>161</v>
      </c>
      <c r="C978" s="18">
        <v>0</v>
      </c>
      <c r="D978" s="18">
        <v>2130509</v>
      </c>
      <c r="E978" s="18">
        <v>0</v>
      </c>
      <c r="F978" s="18">
        <v>1033623.5</v>
      </c>
      <c r="G978" s="18">
        <f t="shared" si="255"/>
        <v>1033623.5</v>
      </c>
      <c r="H978" s="18">
        <f t="shared" si="256"/>
        <v>-1033623.5</v>
      </c>
      <c r="I978" s="19">
        <f t="shared" si="257"/>
        <v>0</v>
      </c>
      <c r="J978" s="19">
        <f t="shared" si="258"/>
        <v>0</v>
      </c>
      <c r="K978" s="19">
        <f t="shared" si="259"/>
        <v>48.515331312845902</v>
      </c>
    </row>
    <row r="979" spans="1:11" ht="38.25" x14ac:dyDescent="0.2">
      <c r="A979" s="25" t="s">
        <v>162</v>
      </c>
      <c r="B979" s="17" t="s">
        <v>163</v>
      </c>
      <c r="C979" s="18">
        <v>0</v>
      </c>
      <c r="D979" s="18">
        <v>273509</v>
      </c>
      <c r="E979" s="18">
        <v>0</v>
      </c>
      <c r="F979" s="18">
        <v>0</v>
      </c>
      <c r="G979" s="18">
        <f t="shared" si="255"/>
        <v>0</v>
      </c>
      <c r="H979" s="18">
        <f t="shared" si="256"/>
        <v>0</v>
      </c>
      <c r="I979" s="19">
        <f t="shared" si="257"/>
        <v>0</v>
      </c>
      <c r="J979" s="19">
        <f t="shared" si="258"/>
        <v>0</v>
      </c>
      <c r="K979" s="19">
        <f t="shared" si="259"/>
        <v>0</v>
      </c>
    </row>
    <row r="980" spans="1:11" ht="63.75" x14ac:dyDescent="0.2">
      <c r="A980" s="25" t="s">
        <v>254</v>
      </c>
      <c r="B980" s="17" t="s">
        <v>255</v>
      </c>
      <c r="C980" s="18">
        <v>0</v>
      </c>
      <c r="D980" s="18">
        <v>1857000</v>
      </c>
      <c r="E980" s="18">
        <v>0</v>
      </c>
      <c r="F980" s="18">
        <v>1033623.5</v>
      </c>
      <c r="G980" s="18">
        <f t="shared" si="255"/>
        <v>1033623.5</v>
      </c>
      <c r="H980" s="18">
        <f t="shared" si="256"/>
        <v>-1033623.5</v>
      </c>
      <c r="I980" s="19">
        <f t="shared" si="257"/>
        <v>0</v>
      </c>
      <c r="J980" s="19">
        <f t="shared" si="258"/>
        <v>0</v>
      </c>
      <c r="K980" s="19">
        <f t="shared" si="259"/>
        <v>55.660931610123853</v>
      </c>
    </row>
    <row r="981" spans="1:11" x14ac:dyDescent="0.2">
      <c r="A981" s="22" t="s">
        <v>60</v>
      </c>
      <c r="B981" s="17" t="s">
        <v>61</v>
      </c>
      <c r="C981" s="18">
        <v>0</v>
      </c>
      <c r="D981" s="18">
        <v>4593844</v>
      </c>
      <c r="E981" s="18">
        <v>0</v>
      </c>
      <c r="F981" s="18">
        <v>382361.8</v>
      </c>
      <c r="G981" s="18">
        <f t="shared" si="255"/>
        <v>382361.8</v>
      </c>
      <c r="H981" s="18">
        <f t="shared" si="256"/>
        <v>-382361.8</v>
      </c>
      <c r="I981" s="19">
        <f t="shared" si="257"/>
        <v>0</v>
      </c>
      <c r="J981" s="19">
        <f t="shared" si="258"/>
        <v>0</v>
      </c>
      <c r="K981" s="19">
        <f t="shared" si="259"/>
        <v>8.3233518595755527</v>
      </c>
    </row>
    <row r="982" spans="1:11" x14ac:dyDescent="0.2">
      <c r="A982" s="23" t="s">
        <v>195</v>
      </c>
      <c r="B982" s="17" t="s">
        <v>196</v>
      </c>
      <c r="C982" s="18">
        <v>0</v>
      </c>
      <c r="D982" s="18">
        <v>4593844</v>
      </c>
      <c r="E982" s="18">
        <v>0</v>
      </c>
      <c r="F982" s="18">
        <v>382361.8</v>
      </c>
      <c r="G982" s="18">
        <f t="shared" si="255"/>
        <v>382361.8</v>
      </c>
      <c r="H982" s="18">
        <f t="shared" si="256"/>
        <v>-382361.8</v>
      </c>
      <c r="I982" s="19">
        <f t="shared" si="257"/>
        <v>0</v>
      </c>
      <c r="J982" s="19">
        <f t="shared" si="258"/>
        <v>0</v>
      </c>
      <c r="K982" s="19">
        <f t="shared" si="259"/>
        <v>8.3233518595755527</v>
      </c>
    </row>
    <row r="983" spans="1:11" ht="51" x14ac:dyDescent="0.2">
      <c r="A983" s="24" t="s">
        <v>306</v>
      </c>
      <c r="B983" s="17" t="s">
        <v>307</v>
      </c>
      <c r="C983" s="18">
        <v>0</v>
      </c>
      <c r="D983" s="18">
        <v>4593844</v>
      </c>
      <c r="E983" s="18">
        <v>0</v>
      </c>
      <c r="F983" s="18">
        <v>382361.8</v>
      </c>
      <c r="G983" s="18">
        <f t="shared" si="255"/>
        <v>382361.8</v>
      </c>
      <c r="H983" s="18">
        <f t="shared" si="256"/>
        <v>-382361.8</v>
      </c>
      <c r="I983" s="19">
        <f t="shared" si="257"/>
        <v>0</v>
      </c>
      <c r="J983" s="19">
        <f t="shared" si="258"/>
        <v>0</v>
      </c>
      <c r="K983" s="19">
        <f t="shared" si="259"/>
        <v>8.3233518595755527</v>
      </c>
    </row>
    <row r="984" spans="1:11" ht="38.25" x14ac:dyDescent="0.2">
      <c r="A984" s="25" t="s">
        <v>308</v>
      </c>
      <c r="B984" s="17" t="s">
        <v>309</v>
      </c>
      <c r="C984" s="18">
        <v>0</v>
      </c>
      <c r="D984" s="18">
        <v>1182544</v>
      </c>
      <c r="E984" s="18">
        <v>0</v>
      </c>
      <c r="F984" s="18">
        <v>242361.8</v>
      </c>
      <c r="G984" s="18">
        <f t="shared" si="255"/>
        <v>242361.8</v>
      </c>
      <c r="H984" s="18">
        <f t="shared" si="256"/>
        <v>-242361.8</v>
      </c>
      <c r="I984" s="19">
        <f t="shared" si="257"/>
        <v>0</v>
      </c>
      <c r="J984" s="19">
        <f t="shared" si="258"/>
        <v>0</v>
      </c>
      <c r="K984" s="19">
        <f t="shared" si="259"/>
        <v>20.49494987078705</v>
      </c>
    </row>
    <row r="985" spans="1:11" ht="63.75" x14ac:dyDescent="0.2">
      <c r="A985" s="25" t="s">
        <v>310</v>
      </c>
      <c r="B985" s="17" t="s">
        <v>311</v>
      </c>
      <c r="C985" s="18">
        <v>0</v>
      </c>
      <c r="D985" s="18">
        <v>3411300</v>
      </c>
      <c r="E985" s="18">
        <v>0</v>
      </c>
      <c r="F985" s="18">
        <v>140000</v>
      </c>
      <c r="G985" s="18">
        <f t="shared" si="255"/>
        <v>140000</v>
      </c>
      <c r="H985" s="18">
        <f t="shared" si="256"/>
        <v>-140000</v>
      </c>
      <c r="I985" s="19">
        <f t="shared" si="257"/>
        <v>0</v>
      </c>
      <c r="J985" s="19">
        <f t="shared" si="258"/>
        <v>0</v>
      </c>
      <c r="K985" s="19">
        <f t="shared" si="259"/>
        <v>4.1040072699557353</v>
      </c>
    </row>
    <row r="986" spans="1:11" x14ac:dyDescent="0.2">
      <c r="A986" s="16"/>
      <c r="B986" s="17" t="s">
        <v>64</v>
      </c>
      <c r="C986" s="18">
        <v>0</v>
      </c>
      <c r="D986" s="18">
        <v>0</v>
      </c>
      <c r="E986" s="18">
        <v>0</v>
      </c>
      <c r="F986" s="18">
        <v>24628240.32</v>
      </c>
      <c r="G986" s="18">
        <f t="shared" si="255"/>
        <v>24628240.32</v>
      </c>
      <c r="H986" s="18">
        <f t="shared" si="256"/>
        <v>-24628240.32</v>
      </c>
      <c r="I986" s="19">
        <f t="shared" si="257"/>
        <v>0</v>
      </c>
      <c r="J986" s="19">
        <f t="shared" si="258"/>
        <v>0</v>
      </c>
      <c r="K986" s="19">
        <f t="shared" si="259"/>
        <v>0</v>
      </c>
    </row>
    <row r="987" spans="1:11" x14ac:dyDescent="0.2">
      <c r="A987" s="16" t="s">
        <v>65</v>
      </c>
      <c r="B987" s="17" t="s">
        <v>66</v>
      </c>
      <c r="C987" s="18">
        <v>0</v>
      </c>
      <c r="D987" s="18">
        <v>0</v>
      </c>
      <c r="E987" s="18">
        <v>0</v>
      </c>
      <c r="F987" s="18">
        <v>-24628240.32</v>
      </c>
      <c r="G987" s="18">
        <f t="shared" si="255"/>
        <v>-24628240.32</v>
      </c>
      <c r="H987" s="18">
        <f t="shared" si="256"/>
        <v>24628240.32</v>
      </c>
      <c r="I987" s="19">
        <f t="shared" si="257"/>
        <v>0</v>
      </c>
      <c r="J987" s="19">
        <f t="shared" si="258"/>
        <v>0</v>
      </c>
      <c r="K987" s="19">
        <f t="shared" si="259"/>
        <v>0</v>
      </c>
    </row>
    <row r="988" spans="1:11" x14ac:dyDescent="0.2">
      <c r="A988" s="22" t="s">
        <v>67</v>
      </c>
      <c r="B988" s="17" t="s">
        <v>68</v>
      </c>
      <c r="C988" s="18">
        <v>0</v>
      </c>
      <c r="D988" s="18">
        <v>0</v>
      </c>
      <c r="E988" s="18">
        <v>0</v>
      </c>
      <c r="F988" s="18">
        <v>-24628240.32</v>
      </c>
      <c r="G988" s="18">
        <f t="shared" si="255"/>
        <v>-24628240.32</v>
      </c>
      <c r="H988" s="18">
        <f t="shared" si="256"/>
        <v>24628240.32</v>
      </c>
      <c r="I988" s="19">
        <f t="shared" si="257"/>
        <v>0</v>
      </c>
      <c r="J988" s="19">
        <f t="shared" si="258"/>
        <v>0</v>
      </c>
      <c r="K988" s="19">
        <f t="shared" si="259"/>
        <v>0</v>
      </c>
    </row>
    <row r="989" spans="1:11" ht="25.5" x14ac:dyDescent="0.2">
      <c r="A989" s="36" t="s">
        <v>142</v>
      </c>
      <c r="B989" s="28" t="s">
        <v>143</v>
      </c>
      <c r="C989" s="29"/>
      <c r="D989" s="29"/>
      <c r="E989" s="29"/>
      <c r="F989" s="29"/>
      <c r="G989" s="29"/>
      <c r="H989" s="29"/>
      <c r="I989" s="30"/>
      <c r="J989" s="30"/>
      <c r="K989" s="30"/>
    </row>
    <row r="990" spans="1:11" x14ac:dyDescent="0.2">
      <c r="A990" s="16" t="s">
        <v>26</v>
      </c>
      <c r="B990" s="17" t="s">
        <v>27</v>
      </c>
      <c r="C990" s="18">
        <v>4103100</v>
      </c>
      <c r="D990" s="18">
        <v>3892260</v>
      </c>
      <c r="E990" s="18">
        <v>1878465</v>
      </c>
      <c r="F990" s="18">
        <v>3892260</v>
      </c>
      <c r="G990" s="18">
        <f t="shared" ref="G990:G1003" si="260">F990-C990</f>
        <v>-210840</v>
      </c>
      <c r="H990" s="18">
        <f t="shared" ref="H990:H1003" si="261">E990-F990</f>
        <v>-2013795</v>
      </c>
      <c r="I990" s="19">
        <f t="shared" ref="I990:I1003" si="262">IF(ISERROR(F990/C990),0,F990/C990*100-100)</f>
        <v>-5.1385537764129623</v>
      </c>
      <c r="J990" s="19">
        <f t="shared" ref="J990:J1003" si="263">IF(ISERROR(F990/E990),0,F990/E990*100)</f>
        <v>207.20428647858756</v>
      </c>
      <c r="K990" s="19">
        <f t="shared" ref="K990:K1003" si="264">IF(ISERROR(F990/D990),0,F990/D990*100)</f>
        <v>100</v>
      </c>
    </row>
    <row r="991" spans="1:11" x14ac:dyDescent="0.2">
      <c r="A991" s="22" t="s">
        <v>30</v>
      </c>
      <c r="B991" s="17" t="s">
        <v>31</v>
      </c>
      <c r="C991" s="18">
        <v>4103100</v>
      </c>
      <c r="D991" s="18">
        <v>3892260</v>
      </c>
      <c r="E991" s="18">
        <v>1878465</v>
      </c>
      <c r="F991" s="18">
        <v>3892260</v>
      </c>
      <c r="G991" s="18">
        <f t="shared" si="260"/>
        <v>-210840</v>
      </c>
      <c r="H991" s="18">
        <f t="shared" si="261"/>
        <v>-2013795</v>
      </c>
      <c r="I991" s="19">
        <f t="shared" si="262"/>
        <v>-5.1385537764129623</v>
      </c>
      <c r="J991" s="19">
        <f t="shared" si="263"/>
        <v>207.20428647858756</v>
      </c>
      <c r="K991" s="19">
        <f t="shared" si="264"/>
        <v>100</v>
      </c>
    </row>
    <row r="992" spans="1:11" x14ac:dyDescent="0.2">
      <c r="A992" s="23" t="s">
        <v>32</v>
      </c>
      <c r="B992" s="17" t="s">
        <v>33</v>
      </c>
      <c r="C992" s="18">
        <v>4103100</v>
      </c>
      <c r="D992" s="18">
        <v>3892260</v>
      </c>
      <c r="E992" s="18">
        <v>1878465</v>
      </c>
      <c r="F992" s="18">
        <v>3892260</v>
      </c>
      <c r="G992" s="18">
        <f t="shared" si="260"/>
        <v>-210840</v>
      </c>
      <c r="H992" s="18">
        <f t="shared" si="261"/>
        <v>-2013795</v>
      </c>
      <c r="I992" s="19">
        <f t="shared" si="262"/>
        <v>-5.1385537764129623</v>
      </c>
      <c r="J992" s="19">
        <f t="shared" si="263"/>
        <v>207.20428647858756</v>
      </c>
      <c r="K992" s="19">
        <f t="shared" si="264"/>
        <v>100</v>
      </c>
    </row>
    <row r="993" spans="1:11" x14ac:dyDescent="0.2">
      <c r="A993" s="16" t="s">
        <v>34</v>
      </c>
      <c r="B993" s="17" t="s">
        <v>35</v>
      </c>
      <c r="C993" s="18">
        <v>892825.47</v>
      </c>
      <c r="D993" s="18">
        <v>3892260</v>
      </c>
      <c r="E993" s="18">
        <v>1878465</v>
      </c>
      <c r="F993" s="18">
        <v>1425888.19</v>
      </c>
      <c r="G993" s="18">
        <f t="shared" si="260"/>
        <v>533062.72</v>
      </c>
      <c r="H993" s="18">
        <f t="shared" si="261"/>
        <v>452576.81000000006</v>
      </c>
      <c r="I993" s="19">
        <f t="shared" si="262"/>
        <v>59.705142596346406</v>
      </c>
      <c r="J993" s="19">
        <f t="shared" si="263"/>
        <v>75.907093823946681</v>
      </c>
      <c r="K993" s="19">
        <f t="shared" si="264"/>
        <v>36.633939921793505</v>
      </c>
    </row>
    <row r="994" spans="1:11" x14ac:dyDescent="0.2">
      <c r="A994" s="22" t="s">
        <v>36</v>
      </c>
      <c r="B994" s="17" t="s">
        <v>37</v>
      </c>
      <c r="C994" s="18">
        <v>759972.02</v>
      </c>
      <c r="D994" s="18">
        <v>3622000</v>
      </c>
      <c r="E994" s="18">
        <v>1678465</v>
      </c>
      <c r="F994" s="18">
        <v>1280253.49</v>
      </c>
      <c r="G994" s="18">
        <f t="shared" si="260"/>
        <v>520281.47</v>
      </c>
      <c r="H994" s="18">
        <f t="shared" si="261"/>
        <v>398211.51</v>
      </c>
      <c r="I994" s="19">
        <f t="shared" si="262"/>
        <v>68.460608589247784</v>
      </c>
      <c r="J994" s="19">
        <f t="shared" si="263"/>
        <v>76.275256856711337</v>
      </c>
      <c r="K994" s="19">
        <f t="shared" si="264"/>
        <v>35.346590005521811</v>
      </c>
    </row>
    <row r="995" spans="1:11" x14ac:dyDescent="0.2">
      <c r="A995" s="23" t="s">
        <v>38</v>
      </c>
      <c r="B995" s="17" t="s">
        <v>39</v>
      </c>
      <c r="C995" s="18">
        <v>759972.02</v>
      </c>
      <c r="D995" s="18">
        <v>3622000</v>
      </c>
      <c r="E995" s="18">
        <v>1678465</v>
      </c>
      <c r="F995" s="18">
        <v>1280253.49</v>
      </c>
      <c r="G995" s="18">
        <f t="shared" si="260"/>
        <v>520281.47</v>
      </c>
      <c r="H995" s="18">
        <f t="shared" si="261"/>
        <v>398211.51</v>
      </c>
      <c r="I995" s="19">
        <f t="shared" si="262"/>
        <v>68.460608589247784</v>
      </c>
      <c r="J995" s="19">
        <f t="shared" si="263"/>
        <v>76.275256856711337</v>
      </c>
      <c r="K995" s="19">
        <f t="shared" si="264"/>
        <v>35.346590005521811</v>
      </c>
    </row>
    <row r="996" spans="1:11" x14ac:dyDescent="0.2">
      <c r="A996" s="24" t="s">
        <v>40</v>
      </c>
      <c r="B996" s="17" t="s">
        <v>41</v>
      </c>
      <c r="C996" s="18">
        <v>685618.79</v>
      </c>
      <c r="D996" s="18">
        <v>2960000</v>
      </c>
      <c r="E996" s="18">
        <v>1348900</v>
      </c>
      <c r="F996" s="18">
        <v>1139606.33</v>
      </c>
      <c r="G996" s="18">
        <f t="shared" si="260"/>
        <v>453987.54000000004</v>
      </c>
      <c r="H996" s="18">
        <f t="shared" si="261"/>
        <v>209293.66999999993</v>
      </c>
      <c r="I996" s="19">
        <f t="shared" si="262"/>
        <v>66.215737757128863</v>
      </c>
      <c r="J996" s="19">
        <f t="shared" si="263"/>
        <v>84.484122618429836</v>
      </c>
      <c r="K996" s="19">
        <f t="shared" si="264"/>
        <v>38.500213851351354</v>
      </c>
    </row>
    <row r="997" spans="1:11" x14ac:dyDescent="0.2">
      <c r="A997" s="24" t="s">
        <v>42</v>
      </c>
      <c r="B997" s="17" t="s">
        <v>43</v>
      </c>
      <c r="C997" s="18">
        <v>74353.23</v>
      </c>
      <c r="D997" s="18">
        <v>662000</v>
      </c>
      <c r="E997" s="18">
        <v>329565</v>
      </c>
      <c r="F997" s="18">
        <v>140647.16</v>
      </c>
      <c r="G997" s="18">
        <f t="shared" si="260"/>
        <v>66293.930000000008</v>
      </c>
      <c r="H997" s="18">
        <f t="shared" si="261"/>
        <v>188917.84</v>
      </c>
      <c r="I997" s="19">
        <f t="shared" si="262"/>
        <v>89.160793687106803</v>
      </c>
      <c r="J997" s="19">
        <f t="shared" si="263"/>
        <v>42.67660704261678</v>
      </c>
      <c r="K997" s="19">
        <f t="shared" si="264"/>
        <v>21.245794561933533</v>
      </c>
    </row>
    <row r="998" spans="1:11" x14ac:dyDescent="0.2">
      <c r="A998" s="25" t="s">
        <v>44</v>
      </c>
      <c r="B998" s="17" t="s">
        <v>45</v>
      </c>
      <c r="C998" s="18">
        <v>863.73</v>
      </c>
      <c r="D998" s="18">
        <v>0</v>
      </c>
      <c r="E998" s="18">
        <v>0</v>
      </c>
      <c r="F998" s="18">
        <v>0</v>
      </c>
      <c r="G998" s="18">
        <f t="shared" si="260"/>
        <v>-863.73</v>
      </c>
      <c r="H998" s="18">
        <f t="shared" si="261"/>
        <v>0</v>
      </c>
      <c r="I998" s="19">
        <f t="shared" si="262"/>
        <v>-100</v>
      </c>
      <c r="J998" s="19">
        <f t="shared" si="263"/>
        <v>0</v>
      </c>
      <c r="K998" s="19">
        <f t="shared" si="264"/>
        <v>0</v>
      </c>
    </row>
    <row r="999" spans="1:11" x14ac:dyDescent="0.2">
      <c r="A999" s="22" t="s">
        <v>60</v>
      </c>
      <c r="B999" s="17" t="s">
        <v>61</v>
      </c>
      <c r="C999" s="18">
        <v>132853.45000000001</v>
      </c>
      <c r="D999" s="18">
        <v>270260</v>
      </c>
      <c r="E999" s="18">
        <v>200000</v>
      </c>
      <c r="F999" s="18">
        <v>145634.70000000001</v>
      </c>
      <c r="G999" s="18">
        <f t="shared" si="260"/>
        <v>12781.25</v>
      </c>
      <c r="H999" s="18">
        <f t="shared" si="261"/>
        <v>54365.299999999988</v>
      </c>
      <c r="I999" s="19">
        <f t="shared" si="262"/>
        <v>9.620563109200404</v>
      </c>
      <c r="J999" s="19">
        <f t="shared" si="263"/>
        <v>72.817350000000005</v>
      </c>
      <c r="K999" s="19">
        <f t="shared" si="264"/>
        <v>53.886886701694671</v>
      </c>
    </row>
    <row r="1000" spans="1:11" x14ac:dyDescent="0.2">
      <c r="A1000" s="23" t="s">
        <v>62</v>
      </c>
      <c r="B1000" s="17" t="s">
        <v>63</v>
      </c>
      <c r="C1000" s="18">
        <v>132853.45000000001</v>
      </c>
      <c r="D1000" s="18">
        <v>270260</v>
      </c>
      <c r="E1000" s="18">
        <v>200000</v>
      </c>
      <c r="F1000" s="18">
        <v>145634.70000000001</v>
      </c>
      <c r="G1000" s="18">
        <f t="shared" si="260"/>
        <v>12781.25</v>
      </c>
      <c r="H1000" s="18">
        <f t="shared" si="261"/>
        <v>54365.299999999988</v>
      </c>
      <c r="I1000" s="19">
        <f t="shared" si="262"/>
        <v>9.620563109200404</v>
      </c>
      <c r="J1000" s="19">
        <f t="shared" si="263"/>
        <v>72.817350000000005</v>
      </c>
      <c r="K1000" s="19">
        <f t="shared" si="264"/>
        <v>53.886886701694671</v>
      </c>
    </row>
    <row r="1001" spans="1:11" x14ac:dyDescent="0.2">
      <c r="A1001" s="16"/>
      <c r="B1001" s="17" t="s">
        <v>64</v>
      </c>
      <c r="C1001" s="18">
        <v>3210274.53</v>
      </c>
      <c r="D1001" s="18">
        <v>0</v>
      </c>
      <c r="E1001" s="18">
        <v>0</v>
      </c>
      <c r="F1001" s="18">
        <v>2466371.81</v>
      </c>
      <c r="G1001" s="18">
        <f t="shared" si="260"/>
        <v>-743902.71999999974</v>
      </c>
      <c r="H1001" s="18">
        <f t="shared" si="261"/>
        <v>-2466371.81</v>
      </c>
      <c r="I1001" s="19">
        <f t="shared" si="262"/>
        <v>-23.172557768758793</v>
      </c>
      <c r="J1001" s="19">
        <f t="shared" si="263"/>
        <v>0</v>
      </c>
      <c r="K1001" s="19">
        <f t="shared" si="264"/>
        <v>0</v>
      </c>
    </row>
    <row r="1002" spans="1:11" x14ac:dyDescent="0.2">
      <c r="A1002" s="16" t="s">
        <v>65</v>
      </c>
      <c r="B1002" s="17" t="s">
        <v>66</v>
      </c>
      <c r="C1002" s="18">
        <v>-3210274.53</v>
      </c>
      <c r="D1002" s="18">
        <v>0</v>
      </c>
      <c r="E1002" s="18">
        <v>0</v>
      </c>
      <c r="F1002" s="18">
        <v>-2466371.81</v>
      </c>
      <c r="G1002" s="18">
        <f t="shared" si="260"/>
        <v>743902.71999999974</v>
      </c>
      <c r="H1002" s="18">
        <f t="shared" si="261"/>
        <v>2466371.81</v>
      </c>
      <c r="I1002" s="19">
        <f t="shared" si="262"/>
        <v>-23.172557768758793</v>
      </c>
      <c r="J1002" s="19">
        <f t="shared" si="263"/>
        <v>0</v>
      </c>
      <c r="K1002" s="19">
        <f t="shared" si="264"/>
        <v>0</v>
      </c>
    </row>
    <row r="1003" spans="1:11" x14ac:dyDescent="0.2">
      <c r="A1003" s="22" t="s">
        <v>67</v>
      </c>
      <c r="B1003" s="17" t="s">
        <v>68</v>
      </c>
      <c r="C1003" s="18">
        <v>-3210274.53</v>
      </c>
      <c r="D1003" s="18">
        <v>0</v>
      </c>
      <c r="E1003" s="18">
        <v>0</v>
      </c>
      <c r="F1003" s="18">
        <v>-2466371.81</v>
      </c>
      <c r="G1003" s="18">
        <f t="shared" si="260"/>
        <v>743902.71999999974</v>
      </c>
      <c r="H1003" s="18">
        <f t="shared" si="261"/>
        <v>2466371.81</v>
      </c>
      <c r="I1003" s="19">
        <f t="shared" si="262"/>
        <v>-23.172557768758793</v>
      </c>
      <c r="J1003" s="19">
        <f t="shared" si="263"/>
        <v>0</v>
      </c>
      <c r="K1003" s="19">
        <f t="shared" si="264"/>
        <v>0</v>
      </c>
    </row>
    <row r="1005" spans="1:11" x14ac:dyDescent="0.2">
      <c r="A1005" s="20"/>
      <c r="B1005" s="21"/>
      <c r="C1005" s="18"/>
      <c r="D1005" s="18"/>
      <c r="E1005" s="18"/>
      <c r="F1005" s="18"/>
      <c r="G1005" s="18"/>
      <c r="H1005" s="18"/>
      <c r="I1005" s="19"/>
      <c r="J1005" s="19"/>
      <c r="K1005" s="19"/>
    </row>
    <row r="1006" spans="1:11" x14ac:dyDescent="0.2">
      <c r="A1006" s="16"/>
      <c r="B1006" s="17"/>
      <c r="C1006" s="18"/>
      <c r="D1006" s="18"/>
      <c r="E1006" s="18"/>
      <c r="F1006" s="18"/>
      <c r="G1006" s="18"/>
      <c r="H1006" s="18"/>
      <c r="I1006" s="19"/>
      <c r="J1006" s="19"/>
      <c r="K1006" s="19"/>
    </row>
    <row r="1007" spans="1:11" x14ac:dyDescent="0.2">
      <c r="A1007" s="22"/>
      <c r="B1007" s="17"/>
      <c r="C1007" s="18"/>
      <c r="D1007" s="18"/>
      <c r="E1007" s="18"/>
      <c r="F1007" s="18"/>
      <c r="G1007" s="18"/>
      <c r="H1007" s="18"/>
      <c r="I1007" s="19"/>
      <c r="J1007" s="19"/>
      <c r="K1007" s="19"/>
    </row>
    <row r="1008" spans="1:11" x14ac:dyDescent="0.2">
      <c r="A1008" s="22"/>
      <c r="B1008" s="17"/>
      <c r="C1008" s="18"/>
      <c r="D1008" s="18"/>
      <c r="E1008" s="18"/>
      <c r="F1008" s="18"/>
      <c r="G1008" s="18"/>
      <c r="H1008" s="18"/>
      <c r="I1008" s="19"/>
      <c r="J1008" s="19"/>
      <c r="K1008" s="19"/>
    </row>
    <row r="1009" spans="1:11" x14ac:dyDescent="0.2">
      <c r="A1009" s="23"/>
      <c r="B1009" s="17"/>
      <c r="C1009" s="18"/>
      <c r="D1009" s="18"/>
      <c r="E1009" s="18"/>
      <c r="F1009" s="18"/>
      <c r="G1009" s="18"/>
      <c r="H1009" s="18"/>
      <c r="I1009" s="19"/>
      <c r="J1009" s="19"/>
      <c r="K1009" s="19"/>
    </row>
    <row r="1010" spans="1:11" x14ac:dyDescent="0.2">
      <c r="A1010" s="16"/>
      <c r="B1010" s="17"/>
      <c r="C1010" s="18"/>
      <c r="D1010" s="18"/>
      <c r="E1010" s="18"/>
      <c r="F1010" s="18"/>
      <c r="G1010" s="18"/>
      <c r="H1010" s="18"/>
      <c r="I1010" s="19"/>
      <c r="J1010" s="19"/>
      <c r="K1010" s="19"/>
    </row>
    <row r="1011" spans="1:11" x14ac:dyDescent="0.2">
      <c r="A1011" s="22"/>
      <c r="B1011" s="17"/>
      <c r="C1011" s="18"/>
      <c r="D1011" s="18"/>
      <c r="E1011" s="18"/>
      <c r="F1011" s="18"/>
      <c r="G1011" s="18"/>
      <c r="H1011" s="18"/>
      <c r="I1011" s="19"/>
      <c r="J1011" s="19"/>
      <c r="K1011" s="19"/>
    </row>
    <row r="1012" spans="1:11" x14ac:dyDescent="0.2">
      <c r="A1012" s="23"/>
      <c r="B1012" s="17"/>
      <c r="C1012" s="18"/>
      <c r="D1012" s="18"/>
      <c r="E1012" s="18"/>
      <c r="F1012" s="18"/>
      <c r="G1012" s="18"/>
      <c r="H1012" s="18"/>
      <c r="I1012" s="19"/>
      <c r="J1012" s="19"/>
      <c r="K1012" s="19"/>
    </row>
    <row r="1013" spans="1:11" x14ac:dyDescent="0.2">
      <c r="A1013" s="24"/>
      <c r="B1013" s="17"/>
      <c r="C1013" s="18"/>
      <c r="D1013" s="18"/>
      <c r="E1013" s="18"/>
      <c r="F1013" s="18"/>
      <c r="G1013" s="18"/>
      <c r="H1013" s="18"/>
      <c r="I1013" s="19"/>
      <c r="J1013" s="19"/>
      <c r="K1013" s="19"/>
    </row>
    <row r="1014" spans="1:11" x14ac:dyDescent="0.2">
      <c r="A1014" s="24"/>
      <c r="B1014" s="17"/>
      <c r="C1014" s="18"/>
      <c r="D1014" s="18"/>
      <c r="E1014" s="18"/>
      <c r="F1014" s="18"/>
      <c r="G1014" s="18"/>
      <c r="H1014" s="18"/>
      <c r="I1014" s="19"/>
      <c r="J1014" s="19"/>
      <c r="K1014" s="19"/>
    </row>
    <row r="1015" spans="1:11" x14ac:dyDescent="0.2">
      <c r="A1015" s="25"/>
      <c r="B1015" s="17"/>
      <c r="C1015" s="18"/>
      <c r="D1015" s="18"/>
      <c r="E1015" s="18"/>
      <c r="F1015" s="18"/>
      <c r="G1015" s="18"/>
      <c r="H1015" s="18"/>
      <c r="I1015" s="19"/>
      <c r="J1015" s="19"/>
      <c r="K1015" s="19"/>
    </row>
    <row r="1016" spans="1:11" x14ac:dyDescent="0.2">
      <c r="A1016" s="23"/>
      <c r="B1016" s="17"/>
      <c r="C1016" s="18"/>
      <c r="D1016" s="18"/>
      <c r="E1016" s="18"/>
      <c r="F1016" s="18"/>
      <c r="G1016" s="18"/>
      <c r="H1016" s="18"/>
      <c r="I1016" s="19"/>
      <c r="J1016" s="19"/>
      <c r="K1016" s="19"/>
    </row>
    <row r="1017" spans="1:11" x14ac:dyDescent="0.2">
      <c r="A1017" s="24"/>
      <c r="B1017" s="17"/>
      <c r="C1017" s="18"/>
      <c r="D1017" s="18"/>
      <c r="E1017" s="18"/>
      <c r="F1017" s="18"/>
      <c r="G1017" s="18"/>
      <c r="H1017" s="18"/>
      <c r="I1017" s="19"/>
      <c r="J1017" s="19"/>
      <c r="K1017" s="19"/>
    </row>
    <row r="1018" spans="1:11" x14ac:dyDescent="0.2">
      <c r="A1018" s="24"/>
      <c r="B1018" s="17"/>
      <c r="C1018" s="18"/>
      <c r="D1018" s="18"/>
      <c r="E1018" s="18"/>
      <c r="F1018" s="18"/>
      <c r="G1018" s="18"/>
      <c r="H1018" s="18"/>
      <c r="I1018" s="19"/>
      <c r="J1018" s="19"/>
      <c r="K1018" s="19"/>
    </row>
    <row r="1019" spans="1:11" x14ac:dyDescent="0.2">
      <c r="A1019" s="23"/>
      <c r="B1019" s="17"/>
      <c r="C1019" s="18"/>
      <c r="D1019" s="18"/>
      <c r="E1019" s="18"/>
      <c r="F1019" s="18"/>
      <c r="G1019" s="18"/>
      <c r="H1019" s="18"/>
      <c r="I1019" s="19"/>
      <c r="J1019" s="19"/>
      <c r="K1019" s="19"/>
    </row>
    <row r="1020" spans="1:11" x14ac:dyDescent="0.2">
      <c r="A1020" s="24"/>
      <c r="B1020" s="17"/>
      <c r="C1020" s="18"/>
      <c r="D1020" s="18"/>
      <c r="E1020" s="18"/>
      <c r="F1020" s="18"/>
      <c r="G1020" s="18"/>
      <c r="H1020" s="18"/>
      <c r="I1020" s="19"/>
      <c r="J1020" s="19"/>
      <c r="K1020" s="19"/>
    </row>
    <row r="1021" spans="1:11" x14ac:dyDescent="0.2">
      <c r="A1021" s="25"/>
      <c r="B1021" s="17"/>
      <c r="C1021" s="18"/>
      <c r="D1021" s="18"/>
      <c r="E1021" s="18"/>
      <c r="F1021" s="18"/>
      <c r="G1021" s="18"/>
      <c r="H1021" s="18"/>
      <c r="I1021" s="19"/>
      <c r="J1021" s="19"/>
      <c r="K1021" s="19"/>
    </row>
    <row r="1022" spans="1:11" x14ac:dyDescent="0.2">
      <c r="A1022" s="26"/>
      <c r="B1022" s="17"/>
      <c r="C1022" s="18"/>
      <c r="D1022" s="18"/>
      <c r="E1022" s="18"/>
      <c r="F1022" s="18"/>
      <c r="G1022" s="18"/>
      <c r="H1022" s="18"/>
      <c r="I1022" s="19"/>
      <c r="J1022" s="19"/>
      <c r="K1022" s="19"/>
    </row>
    <row r="1023" spans="1:11" x14ac:dyDescent="0.2">
      <c r="A1023" s="22"/>
      <c r="B1023" s="17"/>
      <c r="C1023" s="18"/>
      <c r="D1023" s="18"/>
      <c r="E1023" s="18"/>
      <c r="F1023" s="18"/>
      <c r="G1023" s="18"/>
      <c r="H1023" s="18"/>
      <c r="I1023" s="19"/>
      <c r="J1023" s="19"/>
      <c r="K1023" s="19"/>
    </row>
    <row r="1024" spans="1:11" x14ac:dyDescent="0.2">
      <c r="A1024" s="23"/>
      <c r="B1024" s="17"/>
      <c r="C1024" s="18"/>
      <c r="D1024" s="18"/>
      <c r="E1024" s="18"/>
      <c r="F1024" s="18"/>
      <c r="G1024" s="18"/>
      <c r="H1024" s="18"/>
      <c r="I1024" s="19"/>
      <c r="J1024" s="19"/>
      <c r="K1024" s="19"/>
    </row>
    <row r="1025" spans="1:11" x14ac:dyDescent="0.2">
      <c r="A1025" s="16"/>
      <c r="B1025" s="17"/>
      <c r="C1025" s="18"/>
      <c r="D1025" s="18"/>
      <c r="E1025" s="18"/>
      <c r="F1025" s="18"/>
      <c r="G1025" s="18"/>
      <c r="H1025" s="18"/>
      <c r="I1025" s="19"/>
      <c r="J1025" s="19"/>
      <c r="K1025" s="19"/>
    </row>
    <row r="1026" spans="1:11" x14ac:dyDescent="0.2">
      <c r="A1026" s="16"/>
      <c r="B1026" s="17"/>
      <c r="C1026" s="18"/>
      <c r="D1026" s="18"/>
      <c r="E1026" s="18"/>
      <c r="F1026" s="18"/>
      <c r="G1026" s="18"/>
      <c r="H1026" s="18"/>
      <c r="I1026" s="19"/>
      <c r="J1026" s="19"/>
      <c r="K1026" s="19"/>
    </row>
    <row r="1027" spans="1:11" x14ac:dyDescent="0.2">
      <c r="A1027" s="22"/>
      <c r="B1027" s="17"/>
      <c r="C1027" s="18"/>
      <c r="D1027" s="18"/>
      <c r="E1027" s="18"/>
      <c r="F1027" s="18"/>
      <c r="G1027" s="18"/>
      <c r="H1027" s="18"/>
      <c r="I1027" s="19"/>
      <c r="J1027" s="19"/>
      <c r="K1027" s="19"/>
    </row>
    <row r="1028" spans="1:11" x14ac:dyDescent="0.2">
      <c r="A1028" s="16"/>
      <c r="B1028" s="17"/>
      <c r="C1028" s="18"/>
      <c r="D1028" s="18"/>
      <c r="E1028" s="18"/>
      <c r="F1028" s="18"/>
      <c r="G1028" s="18"/>
      <c r="H1028" s="18"/>
      <c r="I1028" s="19"/>
      <c r="J1028" s="19"/>
      <c r="K1028" s="19"/>
    </row>
    <row r="1029" spans="1:11" x14ac:dyDescent="0.2">
      <c r="A1029" s="27"/>
      <c r="B1029" s="28"/>
      <c r="C1029" s="29"/>
      <c r="D1029" s="29"/>
      <c r="E1029" s="29"/>
      <c r="F1029" s="29"/>
      <c r="G1029" s="29"/>
      <c r="H1029" s="29"/>
      <c r="I1029" s="30"/>
      <c r="J1029" s="30"/>
      <c r="K1029" s="30"/>
    </row>
    <row r="1030" spans="1:11" x14ac:dyDescent="0.2">
      <c r="A1030" s="16"/>
      <c r="B1030" s="17"/>
      <c r="C1030" s="18"/>
      <c r="D1030" s="18"/>
      <c r="E1030" s="18"/>
      <c r="F1030" s="18"/>
      <c r="G1030" s="18"/>
      <c r="H1030" s="18"/>
      <c r="I1030" s="19"/>
      <c r="J1030" s="19"/>
      <c r="K1030" s="19"/>
    </row>
    <row r="1031" spans="1:11" x14ac:dyDescent="0.2">
      <c r="A1031" s="22"/>
      <c r="B1031" s="17"/>
      <c r="C1031" s="18"/>
      <c r="D1031" s="18"/>
      <c r="E1031" s="18"/>
      <c r="F1031" s="18"/>
      <c r="G1031" s="18"/>
      <c r="H1031" s="18"/>
      <c r="I1031" s="19"/>
      <c r="J1031" s="19"/>
      <c r="K1031" s="19"/>
    </row>
    <row r="1032" spans="1:11" x14ac:dyDescent="0.2">
      <c r="A1032" s="22"/>
      <c r="B1032" s="17"/>
      <c r="C1032" s="18"/>
      <c r="D1032" s="18"/>
      <c r="E1032" s="18"/>
      <c r="F1032" s="18"/>
      <c r="G1032" s="18"/>
      <c r="H1032" s="18"/>
      <c r="I1032" s="19"/>
      <c r="J1032" s="19"/>
      <c r="K1032" s="19"/>
    </row>
    <row r="1033" spans="1:11" x14ac:dyDescent="0.2">
      <c r="A1033" s="23"/>
      <c r="B1033" s="17"/>
      <c r="C1033" s="18"/>
      <c r="D1033" s="18"/>
      <c r="E1033" s="18"/>
      <c r="F1033" s="18"/>
      <c r="G1033" s="18"/>
      <c r="H1033" s="18"/>
      <c r="I1033" s="19"/>
      <c r="J1033" s="19"/>
      <c r="K1033" s="19"/>
    </row>
    <row r="1034" spans="1:11" x14ac:dyDescent="0.2">
      <c r="A1034" s="16"/>
      <c r="B1034" s="17"/>
      <c r="C1034" s="18"/>
      <c r="D1034" s="18"/>
      <c r="E1034" s="18"/>
      <c r="F1034" s="18"/>
      <c r="G1034" s="18"/>
      <c r="H1034" s="18"/>
      <c r="I1034" s="19"/>
      <c r="J1034" s="19"/>
      <c r="K1034" s="19"/>
    </row>
    <row r="1035" spans="1:11" x14ac:dyDescent="0.2">
      <c r="A1035" s="22"/>
      <c r="B1035" s="17"/>
      <c r="C1035" s="18"/>
      <c r="D1035" s="18"/>
      <c r="E1035" s="18"/>
      <c r="F1035" s="18"/>
      <c r="G1035" s="18"/>
      <c r="H1035" s="18"/>
      <c r="I1035" s="19"/>
      <c r="J1035" s="19"/>
      <c r="K1035" s="19"/>
    </row>
    <row r="1036" spans="1:11" x14ac:dyDescent="0.2">
      <c r="A1036" s="23"/>
      <c r="B1036" s="17"/>
      <c r="C1036" s="18"/>
      <c r="D1036" s="18"/>
      <c r="E1036" s="18"/>
      <c r="F1036" s="18"/>
      <c r="G1036" s="18"/>
      <c r="H1036" s="18"/>
      <c r="I1036" s="19"/>
      <c r="J1036" s="19"/>
      <c r="K1036" s="19"/>
    </row>
    <row r="1037" spans="1:11" x14ac:dyDescent="0.2">
      <c r="A1037" s="24"/>
      <c r="B1037" s="17"/>
      <c r="C1037" s="18"/>
      <c r="D1037" s="18"/>
      <c r="E1037" s="18"/>
      <c r="F1037" s="18"/>
      <c r="G1037" s="18"/>
      <c r="H1037" s="18"/>
      <c r="I1037" s="19"/>
      <c r="J1037" s="19"/>
      <c r="K1037" s="19"/>
    </row>
    <row r="1038" spans="1:11" x14ac:dyDescent="0.2">
      <c r="A1038" s="24"/>
      <c r="B1038" s="17"/>
      <c r="C1038" s="18"/>
      <c r="D1038" s="18"/>
      <c r="E1038" s="18"/>
      <c r="F1038" s="18"/>
      <c r="G1038" s="18"/>
      <c r="H1038" s="18"/>
      <c r="I1038" s="19"/>
      <c r="J1038" s="19"/>
      <c r="K1038" s="19"/>
    </row>
    <row r="1039" spans="1:11" x14ac:dyDescent="0.2">
      <c r="A1039" s="25"/>
      <c r="B1039" s="17"/>
      <c r="C1039" s="18"/>
      <c r="D1039" s="18"/>
      <c r="E1039" s="18"/>
      <c r="F1039" s="18"/>
      <c r="G1039" s="18"/>
      <c r="H1039" s="18"/>
      <c r="I1039" s="19"/>
      <c r="J1039" s="19"/>
      <c r="K1039" s="19"/>
    </row>
    <row r="1040" spans="1:11" x14ac:dyDescent="0.2">
      <c r="A1040" s="23"/>
      <c r="B1040" s="17"/>
      <c r="C1040" s="18"/>
      <c r="D1040" s="18"/>
      <c r="E1040" s="18"/>
      <c r="F1040" s="18"/>
      <c r="G1040" s="18"/>
      <c r="H1040" s="18"/>
      <c r="I1040" s="19"/>
      <c r="J1040" s="19"/>
      <c r="K1040" s="19"/>
    </row>
    <row r="1041" spans="1:11" x14ac:dyDescent="0.2">
      <c r="A1041" s="24"/>
      <c r="B1041" s="17"/>
      <c r="C1041" s="18"/>
      <c r="D1041" s="18"/>
      <c r="E1041" s="18"/>
      <c r="F1041" s="18"/>
      <c r="G1041" s="18"/>
      <c r="H1041" s="18"/>
      <c r="I1041" s="19"/>
      <c r="J1041" s="19"/>
      <c r="K1041" s="19"/>
    </row>
    <row r="1042" spans="1:11" x14ac:dyDescent="0.2">
      <c r="A1042" s="24"/>
      <c r="B1042" s="17"/>
      <c r="C1042" s="18"/>
      <c r="D1042" s="18"/>
      <c r="E1042" s="18"/>
      <c r="F1042" s="18"/>
      <c r="G1042" s="18"/>
      <c r="H1042" s="18"/>
      <c r="I1042" s="19"/>
      <c r="J1042" s="19"/>
      <c r="K1042" s="19"/>
    </row>
    <row r="1043" spans="1:11" x14ac:dyDescent="0.2">
      <c r="A1043" s="23"/>
      <c r="B1043" s="17"/>
      <c r="C1043" s="18"/>
      <c r="D1043" s="18"/>
      <c r="E1043" s="18"/>
      <c r="F1043" s="18"/>
      <c r="G1043" s="18"/>
      <c r="H1043" s="18"/>
      <c r="I1043" s="19"/>
      <c r="J1043" s="19"/>
      <c r="K1043" s="19"/>
    </row>
    <row r="1044" spans="1:11" x14ac:dyDescent="0.2">
      <c r="A1044" s="24"/>
      <c r="B1044" s="17"/>
      <c r="C1044" s="18"/>
      <c r="D1044" s="18"/>
      <c r="E1044" s="18"/>
      <c r="F1044" s="18"/>
      <c r="G1044" s="18"/>
      <c r="H1044" s="18"/>
      <c r="I1044" s="19"/>
      <c r="J1044" s="19"/>
      <c r="K1044" s="19"/>
    </row>
    <row r="1045" spans="1:11" x14ac:dyDescent="0.2">
      <c r="A1045" s="25"/>
      <c r="B1045" s="17"/>
      <c r="C1045" s="18"/>
      <c r="D1045" s="18"/>
      <c r="E1045" s="18"/>
      <c r="F1045" s="18"/>
      <c r="G1045" s="18"/>
      <c r="H1045" s="18"/>
      <c r="I1045" s="19"/>
      <c r="J1045" s="19"/>
      <c r="K1045" s="19"/>
    </row>
    <row r="1046" spans="1:11" x14ac:dyDescent="0.2">
      <c r="A1046" s="26"/>
      <c r="B1046" s="17"/>
      <c r="C1046" s="18"/>
      <c r="D1046" s="18"/>
      <c r="E1046" s="18"/>
      <c r="F1046" s="18"/>
      <c r="G1046" s="18"/>
      <c r="H1046" s="18"/>
      <c r="I1046" s="19"/>
      <c r="J1046" s="19"/>
      <c r="K1046" s="19"/>
    </row>
    <row r="1047" spans="1:11" x14ac:dyDescent="0.2">
      <c r="A1047" s="22"/>
      <c r="B1047" s="17"/>
      <c r="C1047" s="18"/>
      <c r="D1047" s="18"/>
      <c r="E1047" s="18"/>
      <c r="F1047" s="18"/>
      <c r="G1047" s="18"/>
      <c r="H1047" s="18"/>
      <c r="I1047" s="19"/>
      <c r="J1047" s="19"/>
      <c r="K1047" s="19"/>
    </row>
    <row r="1048" spans="1:11" x14ac:dyDescent="0.2">
      <c r="A1048" s="23"/>
      <c r="B1048" s="17"/>
      <c r="C1048" s="18"/>
      <c r="D1048" s="18"/>
      <c r="E1048" s="18"/>
      <c r="F1048" s="18"/>
      <c r="G1048" s="18"/>
      <c r="H1048" s="18"/>
      <c r="I1048" s="19"/>
      <c r="J1048" s="19"/>
      <c r="K1048" s="19"/>
    </row>
    <row r="1049" spans="1:11" x14ac:dyDescent="0.2">
      <c r="A1049" s="16"/>
      <c r="B1049" s="17"/>
      <c r="C1049" s="18"/>
      <c r="D1049" s="18"/>
      <c r="E1049" s="18"/>
      <c r="F1049" s="18"/>
      <c r="G1049" s="18"/>
      <c r="H1049" s="18"/>
      <c r="I1049" s="19"/>
      <c r="J1049" s="19"/>
      <c r="K1049" s="19"/>
    </row>
    <row r="1050" spans="1:11" x14ac:dyDescent="0.2">
      <c r="A1050" s="16"/>
      <c r="B1050" s="17"/>
      <c r="C1050" s="18"/>
      <c r="D1050" s="18"/>
      <c r="E1050" s="18"/>
      <c r="F1050" s="18"/>
      <c r="G1050" s="18"/>
      <c r="H1050" s="18"/>
      <c r="I1050" s="19"/>
      <c r="J1050" s="19"/>
      <c r="K1050" s="19"/>
    </row>
    <row r="1051" spans="1:11" x14ac:dyDescent="0.2">
      <c r="A1051" s="22"/>
      <c r="B1051" s="17"/>
      <c r="C1051" s="18"/>
      <c r="D1051" s="18"/>
      <c r="E1051" s="18"/>
      <c r="F1051" s="18"/>
      <c r="G1051" s="18"/>
      <c r="H1051" s="18"/>
      <c r="I1051" s="19"/>
      <c r="J1051" s="19"/>
      <c r="K1051" s="19"/>
    </row>
    <row r="1052" spans="1:11" x14ac:dyDescent="0.2">
      <c r="A1052" s="27"/>
      <c r="B1052" s="28"/>
      <c r="C1052" s="29"/>
      <c r="D1052" s="29"/>
      <c r="E1052" s="29"/>
      <c r="F1052" s="29"/>
      <c r="G1052" s="29"/>
      <c r="H1052" s="29"/>
      <c r="I1052" s="30"/>
      <c r="J1052" s="30"/>
      <c r="K1052" s="30"/>
    </row>
    <row r="1053" spans="1:11" x14ac:dyDescent="0.2">
      <c r="A1053" s="16"/>
      <c r="B1053" s="17"/>
      <c r="C1053" s="18"/>
      <c r="D1053" s="18"/>
      <c r="E1053" s="18"/>
      <c r="F1053" s="18"/>
      <c r="G1053" s="18"/>
      <c r="H1053" s="18"/>
      <c r="I1053" s="19"/>
      <c r="J1053" s="19"/>
      <c r="K1053" s="19"/>
    </row>
    <row r="1054" spans="1:11" x14ac:dyDescent="0.2">
      <c r="A1054" s="22"/>
      <c r="B1054" s="17"/>
      <c r="C1054" s="18"/>
      <c r="D1054" s="18"/>
      <c r="E1054" s="18"/>
      <c r="F1054" s="18"/>
      <c r="G1054" s="18"/>
      <c r="H1054" s="18"/>
      <c r="I1054" s="19"/>
      <c r="J1054" s="19"/>
      <c r="K1054" s="19"/>
    </row>
    <row r="1055" spans="1:11" x14ac:dyDescent="0.2">
      <c r="A1055" s="22"/>
      <c r="B1055" s="17"/>
      <c r="C1055" s="18"/>
      <c r="D1055" s="18"/>
      <c r="E1055" s="18"/>
      <c r="F1055" s="18"/>
      <c r="G1055" s="18"/>
      <c r="H1055" s="18"/>
      <c r="I1055" s="19"/>
      <c r="J1055" s="19"/>
      <c r="K1055" s="19"/>
    </row>
    <row r="1056" spans="1:11" x14ac:dyDescent="0.2">
      <c r="A1056" s="23"/>
      <c r="B1056" s="17"/>
      <c r="C1056" s="18"/>
      <c r="D1056" s="18"/>
      <c r="E1056" s="18"/>
      <c r="F1056" s="18"/>
      <c r="G1056" s="18"/>
      <c r="H1056" s="18"/>
      <c r="I1056" s="19"/>
      <c r="J1056" s="19"/>
      <c r="K1056" s="19"/>
    </row>
    <row r="1057" spans="1:11" x14ac:dyDescent="0.2">
      <c r="A1057" s="16"/>
      <c r="B1057" s="17"/>
      <c r="C1057" s="18"/>
      <c r="D1057" s="18"/>
      <c r="E1057" s="18"/>
      <c r="F1057" s="18"/>
      <c r="G1057" s="18"/>
      <c r="H1057" s="18"/>
      <c r="I1057" s="19"/>
      <c r="J1057" s="19"/>
      <c r="K1057" s="19"/>
    </row>
    <row r="1058" spans="1:11" x14ac:dyDescent="0.2">
      <c r="A1058" s="22"/>
      <c r="B1058" s="17"/>
      <c r="C1058" s="18"/>
      <c r="D1058" s="18"/>
      <c r="E1058" s="18"/>
      <c r="F1058" s="18"/>
      <c r="G1058" s="18"/>
      <c r="H1058" s="18"/>
      <c r="I1058" s="19"/>
      <c r="J1058" s="19"/>
      <c r="K1058" s="19"/>
    </row>
    <row r="1059" spans="1:11" x14ac:dyDescent="0.2">
      <c r="A1059" s="23"/>
      <c r="B1059" s="17"/>
      <c r="C1059" s="18"/>
      <c r="D1059" s="18"/>
      <c r="E1059" s="18"/>
      <c r="F1059" s="18"/>
      <c r="G1059" s="18"/>
      <c r="H1059" s="18"/>
      <c r="I1059" s="19"/>
      <c r="J1059" s="19"/>
      <c r="K1059" s="19"/>
    </row>
    <row r="1060" spans="1:11" x14ac:dyDescent="0.2">
      <c r="A1060" s="24"/>
      <c r="B1060" s="17"/>
      <c r="C1060" s="18"/>
      <c r="D1060" s="18"/>
      <c r="E1060" s="18"/>
      <c r="F1060" s="18"/>
      <c r="G1060" s="18"/>
      <c r="H1060" s="18"/>
      <c r="I1060" s="19"/>
      <c r="J1060" s="19"/>
      <c r="K1060" s="19"/>
    </row>
    <row r="1061" spans="1:11" x14ac:dyDescent="0.2">
      <c r="A1061" s="24"/>
      <c r="B1061" s="17"/>
      <c r="C1061" s="18"/>
      <c r="D1061" s="18"/>
      <c r="E1061" s="18"/>
      <c r="F1061" s="18"/>
      <c r="G1061" s="18"/>
      <c r="H1061" s="18"/>
      <c r="I1061" s="19"/>
      <c r="J1061" s="19"/>
      <c r="K1061" s="19"/>
    </row>
    <row r="1062" spans="1:11" x14ac:dyDescent="0.2">
      <c r="A1062" s="25"/>
      <c r="B1062" s="17"/>
      <c r="C1062" s="18"/>
      <c r="D1062" s="18"/>
      <c r="E1062" s="18"/>
      <c r="F1062" s="18"/>
      <c r="G1062" s="18"/>
      <c r="H1062" s="18"/>
      <c r="I1062" s="19"/>
      <c r="J1062" s="19"/>
      <c r="K1062" s="19"/>
    </row>
    <row r="1063" spans="1:11" x14ac:dyDescent="0.2">
      <c r="A1063" s="23"/>
      <c r="B1063" s="17"/>
      <c r="C1063" s="18"/>
      <c r="D1063" s="18"/>
      <c r="E1063" s="18"/>
      <c r="F1063" s="18"/>
      <c r="G1063" s="18"/>
      <c r="H1063" s="18"/>
      <c r="I1063" s="19"/>
      <c r="J1063" s="19"/>
      <c r="K1063" s="19"/>
    </row>
    <row r="1064" spans="1:11" x14ac:dyDescent="0.2">
      <c r="A1064" s="24"/>
      <c r="B1064" s="17"/>
      <c r="C1064" s="18"/>
      <c r="D1064" s="18"/>
      <c r="E1064" s="18"/>
      <c r="F1064" s="18"/>
      <c r="G1064" s="18"/>
      <c r="H1064" s="18"/>
      <c r="I1064" s="19"/>
      <c r="J1064" s="19"/>
      <c r="K1064" s="19"/>
    </row>
    <row r="1065" spans="1:11" x14ac:dyDescent="0.2">
      <c r="A1065" s="24"/>
      <c r="B1065" s="17"/>
      <c r="C1065" s="18"/>
      <c r="D1065" s="18"/>
      <c r="E1065" s="18"/>
      <c r="F1065" s="18"/>
      <c r="G1065" s="18"/>
      <c r="H1065" s="18"/>
      <c r="I1065" s="19"/>
      <c r="J1065" s="19"/>
      <c r="K1065" s="19"/>
    </row>
    <row r="1066" spans="1:11" x14ac:dyDescent="0.2">
      <c r="A1066" s="23"/>
      <c r="B1066" s="17"/>
      <c r="C1066" s="18"/>
      <c r="D1066" s="18"/>
      <c r="E1066" s="18"/>
      <c r="F1066" s="18"/>
      <c r="G1066" s="18"/>
      <c r="H1066" s="18"/>
      <c r="I1066" s="19"/>
      <c r="J1066" s="19"/>
      <c r="K1066" s="19"/>
    </row>
    <row r="1067" spans="1:11" x14ac:dyDescent="0.2">
      <c r="A1067" s="24"/>
      <c r="B1067" s="17"/>
      <c r="C1067" s="18"/>
      <c r="D1067" s="18"/>
      <c r="E1067" s="18"/>
      <c r="F1067" s="18"/>
      <c r="G1067" s="18"/>
      <c r="H1067" s="18"/>
      <c r="I1067" s="19"/>
      <c r="J1067" s="19"/>
      <c r="K1067" s="19"/>
    </row>
    <row r="1068" spans="1:11" x14ac:dyDescent="0.2">
      <c r="A1068" s="25"/>
      <c r="B1068" s="17"/>
      <c r="C1068" s="18"/>
      <c r="D1068" s="18"/>
      <c r="E1068" s="18"/>
      <c r="F1068" s="18"/>
      <c r="G1068" s="18"/>
      <c r="H1068" s="18"/>
      <c r="I1068" s="19"/>
      <c r="J1068" s="19"/>
      <c r="K1068" s="19"/>
    </row>
    <row r="1069" spans="1:11" x14ac:dyDescent="0.2">
      <c r="A1069" s="26"/>
      <c r="B1069" s="17"/>
      <c r="C1069" s="18"/>
      <c r="D1069" s="18"/>
      <c r="E1069" s="18"/>
      <c r="F1069" s="18"/>
      <c r="G1069" s="18"/>
      <c r="H1069" s="18"/>
      <c r="I1069" s="19"/>
      <c r="J1069" s="19"/>
      <c r="K1069" s="19"/>
    </row>
    <row r="1070" spans="1:11" x14ac:dyDescent="0.2">
      <c r="A1070" s="22"/>
      <c r="B1070" s="17"/>
      <c r="C1070" s="18"/>
      <c r="D1070" s="18"/>
      <c r="E1070" s="18"/>
      <c r="F1070" s="18"/>
      <c r="G1070" s="18"/>
      <c r="H1070" s="18"/>
      <c r="I1070" s="19"/>
      <c r="J1070" s="19"/>
      <c r="K1070" s="19"/>
    </row>
    <row r="1071" spans="1:11" x14ac:dyDescent="0.2">
      <c r="A1071" s="23"/>
      <c r="B1071" s="17"/>
      <c r="C1071" s="18"/>
      <c r="D1071" s="18"/>
      <c r="E1071" s="18"/>
      <c r="F1071" s="18"/>
      <c r="G1071" s="18"/>
      <c r="H1071" s="18"/>
      <c r="I1071" s="19"/>
      <c r="J1071" s="19"/>
      <c r="K1071" s="19"/>
    </row>
    <row r="1072" spans="1:11" x14ac:dyDescent="0.2">
      <c r="A1072" s="16"/>
      <c r="B1072" s="17"/>
      <c r="C1072" s="18"/>
      <c r="D1072" s="18"/>
      <c r="E1072" s="18"/>
      <c r="F1072" s="18"/>
      <c r="G1072" s="18"/>
      <c r="H1072" s="18"/>
      <c r="I1072" s="19"/>
      <c r="J1072" s="19"/>
      <c r="K1072" s="19"/>
    </row>
    <row r="1073" spans="1:11" x14ac:dyDescent="0.2">
      <c r="A1073" s="16"/>
      <c r="B1073" s="17"/>
      <c r="C1073" s="18"/>
      <c r="D1073" s="18"/>
      <c r="E1073" s="18"/>
      <c r="F1073" s="18"/>
      <c r="G1073" s="18"/>
      <c r="H1073" s="18"/>
      <c r="I1073" s="19"/>
      <c r="J1073" s="19"/>
      <c r="K1073" s="19"/>
    </row>
    <row r="1074" spans="1:11" x14ac:dyDescent="0.2">
      <c r="A1074" s="22"/>
      <c r="B1074" s="17"/>
      <c r="C1074" s="18"/>
      <c r="D1074" s="18"/>
      <c r="E1074" s="18"/>
      <c r="F1074" s="18"/>
      <c r="G1074" s="18"/>
      <c r="H1074" s="18"/>
      <c r="I1074" s="19"/>
      <c r="J1074" s="19"/>
      <c r="K1074" s="19"/>
    </row>
    <row r="1075" spans="1:11" x14ac:dyDescent="0.2">
      <c r="A1075" s="27"/>
      <c r="B1075" s="28"/>
      <c r="C1075" s="29"/>
      <c r="D1075" s="29"/>
      <c r="E1075" s="29"/>
      <c r="F1075" s="29"/>
      <c r="G1075" s="29"/>
      <c r="H1075" s="29"/>
      <c r="I1075" s="30"/>
      <c r="J1075" s="30"/>
      <c r="K1075" s="30"/>
    </row>
    <row r="1076" spans="1:11" x14ac:dyDescent="0.2">
      <c r="A1076" s="16"/>
      <c r="B1076" s="17"/>
      <c r="C1076" s="18"/>
      <c r="D1076" s="18"/>
      <c r="E1076" s="18"/>
      <c r="F1076" s="18"/>
      <c r="G1076" s="18"/>
      <c r="H1076" s="18"/>
      <c r="I1076" s="19"/>
      <c r="J1076" s="19"/>
      <c r="K1076" s="19"/>
    </row>
    <row r="1077" spans="1:11" x14ac:dyDescent="0.2">
      <c r="A1077" s="22"/>
      <c r="B1077" s="17"/>
      <c r="C1077" s="18"/>
      <c r="D1077" s="18"/>
      <c r="E1077" s="18"/>
      <c r="F1077" s="18"/>
      <c r="G1077" s="18"/>
      <c r="H1077" s="18"/>
      <c r="I1077" s="19"/>
      <c r="J1077" s="19"/>
      <c r="K1077" s="19"/>
    </row>
    <row r="1078" spans="1:11" x14ac:dyDescent="0.2">
      <c r="A1078" s="23"/>
      <c r="B1078" s="17"/>
      <c r="C1078" s="18"/>
      <c r="D1078" s="18"/>
      <c r="E1078" s="18"/>
      <c r="F1078" s="18"/>
      <c r="G1078" s="18"/>
      <c r="H1078" s="18"/>
      <c r="I1078" s="19"/>
      <c r="J1078" s="19"/>
      <c r="K1078" s="19"/>
    </row>
    <row r="1079" spans="1:11" x14ac:dyDescent="0.2">
      <c r="A1079" s="16"/>
      <c r="B1079" s="17"/>
      <c r="C1079" s="18"/>
      <c r="D1079" s="18"/>
      <c r="E1079" s="18"/>
      <c r="F1079" s="18"/>
      <c r="G1079" s="18"/>
      <c r="H1079" s="18"/>
      <c r="I1079" s="19"/>
      <c r="J1079" s="19"/>
      <c r="K1079" s="19"/>
    </row>
    <row r="1080" spans="1:11" x14ac:dyDescent="0.2">
      <c r="A1080" s="16"/>
      <c r="B1080" s="17"/>
      <c r="C1080" s="18"/>
      <c r="D1080" s="18"/>
      <c r="E1080" s="18"/>
      <c r="F1080" s="18"/>
      <c r="G1080" s="18"/>
      <c r="H1080" s="18"/>
      <c r="I1080" s="19"/>
      <c r="J1080" s="19"/>
      <c r="K1080" s="19"/>
    </row>
    <row r="1081" spans="1:11" x14ac:dyDescent="0.2">
      <c r="A1081" s="22"/>
      <c r="B1081" s="17"/>
      <c r="C1081" s="18"/>
      <c r="D1081" s="18"/>
      <c r="E1081" s="18"/>
      <c r="F1081" s="18"/>
      <c r="G1081" s="18"/>
      <c r="H1081" s="18"/>
      <c r="I1081" s="19"/>
      <c r="J1081" s="19"/>
      <c r="K1081"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84"/>
  <sheetViews>
    <sheetView zoomScaleNormal="100" workbookViewId="0">
      <selection activeCell="G21" sqref="G21"/>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378</v>
      </c>
      <c r="B13" s="21" t="s">
        <v>379</v>
      </c>
      <c r="C13" s="18"/>
      <c r="D13" s="18"/>
      <c r="E13" s="18"/>
      <c r="F13" s="18"/>
      <c r="G13" s="18"/>
      <c r="H13" s="18"/>
      <c r="I13" s="19"/>
      <c r="J13" s="19"/>
      <c r="K13" s="19"/>
    </row>
    <row r="14" spans="1:11" x14ac:dyDescent="0.2">
      <c r="A14" s="16" t="s">
        <v>26</v>
      </c>
      <c r="B14" s="17" t="s">
        <v>27</v>
      </c>
      <c r="C14" s="18">
        <v>520580460.80000001</v>
      </c>
      <c r="D14" s="18">
        <v>651891417</v>
      </c>
      <c r="E14" s="18">
        <v>275556955</v>
      </c>
      <c r="F14" s="18">
        <v>617401172.00999999</v>
      </c>
      <c r="G14" s="18">
        <f t="shared" ref="G14:G55" si="0">F14-C14</f>
        <v>96820711.209999979</v>
      </c>
      <c r="H14" s="18">
        <f t="shared" ref="H14:H55" si="1">E14-F14</f>
        <v>-341844217.00999999</v>
      </c>
      <c r="I14" s="19">
        <f t="shared" ref="I14:I55" si="2">IF(ISERROR(F14/C14),0,F14/C14*100-100)</f>
        <v>18.598606459645282</v>
      </c>
      <c r="J14" s="19">
        <f t="shared" ref="J14:J55" si="3">IF(ISERROR(F14/E14),0,F14/E14*100)</f>
        <v>224.05573904313175</v>
      </c>
      <c r="K14" s="19">
        <f t="shared" ref="K14:K55" si="4">IF(ISERROR(F14/D14),0,F14/D14*100)</f>
        <v>94.709204003831829</v>
      </c>
    </row>
    <row r="15" spans="1:11" ht="25.5" x14ac:dyDescent="0.2">
      <c r="A15" s="22" t="s">
        <v>28</v>
      </c>
      <c r="B15" s="17" t="s">
        <v>29</v>
      </c>
      <c r="C15" s="18">
        <v>1436990.67</v>
      </c>
      <c r="D15" s="18">
        <v>4276649</v>
      </c>
      <c r="E15" s="18">
        <v>1643688</v>
      </c>
      <c r="F15" s="18">
        <v>2208579.8199999998</v>
      </c>
      <c r="G15" s="18">
        <f t="shared" si="0"/>
        <v>771589.14999999991</v>
      </c>
      <c r="H15" s="18">
        <f t="shared" si="1"/>
        <v>-564891.81999999983</v>
      </c>
      <c r="I15" s="19">
        <f t="shared" si="2"/>
        <v>53.694791908426225</v>
      </c>
      <c r="J15" s="19">
        <f t="shared" si="3"/>
        <v>134.36733857033693</v>
      </c>
      <c r="K15" s="19">
        <f t="shared" si="4"/>
        <v>51.642765632624979</v>
      </c>
    </row>
    <row r="16" spans="1:11" x14ac:dyDescent="0.2">
      <c r="A16" s="22" t="s">
        <v>88</v>
      </c>
      <c r="B16" s="17" t="s">
        <v>89</v>
      </c>
      <c r="C16" s="18">
        <v>5725431.29</v>
      </c>
      <c r="D16" s="18">
        <v>38665530</v>
      </c>
      <c r="E16" s="18">
        <v>20688772</v>
      </c>
      <c r="F16" s="18">
        <v>6485166.29</v>
      </c>
      <c r="G16" s="18">
        <f t="shared" si="0"/>
        <v>759735</v>
      </c>
      <c r="H16" s="18">
        <f t="shared" si="1"/>
        <v>14203605.710000001</v>
      </c>
      <c r="I16" s="19">
        <f t="shared" si="2"/>
        <v>13.269480699680187</v>
      </c>
      <c r="J16" s="19">
        <f t="shared" si="3"/>
        <v>31.346308471087603</v>
      </c>
      <c r="K16" s="19">
        <f t="shared" si="4"/>
        <v>16.772474837406858</v>
      </c>
    </row>
    <row r="17" spans="1:11" x14ac:dyDescent="0.2">
      <c r="A17" s="22" t="s">
        <v>90</v>
      </c>
      <c r="B17" s="17" t="s">
        <v>91</v>
      </c>
      <c r="C17" s="18">
        <v>60883.839999999997</v>
      </c>
      <c r="D17" s="18">
        <v>374231</v>
      </c>
      <c r="E17" s="18">
        <v>64379</v>
      </c>
      <c r="F17" s="18">
        <v>132418.9</v>
      </c>
      <c r="G17" s="18">
        <f t="shared" si="0"/>
        <v>71535.06</v>
      </c>
      <c r="H17" s="18">
        <f t="shared" si="1"/>
        <v>-68039.899999999994</v>
      </c>
      <c r="I17" s="19">
        <f t="shared" si="2"/>
        <v>117.49433018679505</v>
      </c>
      <c r="J17" s="19">
        <f t="shared" si="3"/>
        <v>205.68648161667622</v>
      </c>
      <c r="K17" s="19">
        <f t="shared" si="4"/>
        <v>35.38426800559013</v>
      </c>
    </row>
    <row r="18" spans="1:11" x14ac:dyDescent="0.2">
      <c r="A18" s="23" t="s">
        <v>92</v>
      </c>
      <c r="B18" s="17" t="s">
        <v>93</v>
      </c>
      <c r="C18" s="18">
        <v>60883.839999999997</v>
      </c>
      <c r="D18" s="18">
        <v>369869</v>
      </c>
      <c r="E18" s="18">
        <v>64379</v>
      </c>
      <c r="F18" s="18">
        <v>132418.9</v>
      </c>
      <c r="G18" s="18">
        <f t="shared" si="0"/>
        <v>71535.06</v>
      </c>
      <c r="H18" s="18">
        <f t="shared" si="1"/>
        <v>-68039.899999999994</v>
      </c>
      <c r="I18" s="19">
        <f t="shared" si="2"/>
        <v>117.49433018679505</v>
      </c>
      <c r="J18" s="19">
        <f t="shared" si="3"/>
        <v>205.68648161667622</v>
      </c>
      <c r="K18" s="19">
        <f t="shared" si="4"/>
        <v>35.801567582035801</v>
      </c>
    </row>
    <row r="19" spans="1:11" x14ac:dyDescent="0.2">
      <c r="A19" s="24" t="s">
        <v>94</v>
      </c>
      <c r="B19" s="17" t="s">
        <v>95</v>
      </c>
      <c r="C19" s="18">
        <v>60883.839999999997</v>
      </c>
      <c r="D19" s="18">
        <v>369869</v>
      </c>
      <c r="E19" s="18">
        <v>64379</v>
      </c>
      <c r="F19" s="18">
        <v>132418.9</v>
      </c>
      <c r="G19" s="18">
        <f t="shared" si="0"/>
        <v>71535.06</v>
      </c>
      <c r="H19" s="18">
        <f t="shared" si="1"/>
        <v>-68039.899999999994</v>
      </c>
      <c r="I19" s="19">
        <f t="shared" si="2"/>
        <v>117.49433018679505</v>
      </c>
      <c r="J19" s="19">
        <f t="shared" si="3"/>
        <v>205.68648161667622</v>
      </c>
      <c r="K19" s="19">
        <f t="shared" si="4"/>
        <v>35.801567582035801</v>
      </c>
    </row>
    <row r="20" spans="1:11" ht="25.5" x14ac:dyDescent="0.2">
      <c r="A20" s="25" t="s">
        <v>96</v>
      </c>
      <c r="B20" s="17" t="s">
        <v>97</v>
      </c>
      <c r="C20" s="18">
        <v>60883.839999999997</v>
      </c>
      <c r="D20" s="18">
        <v>369869</v>
      </c>
      <c r="E20" s="18">
        <v>64379</v>
      </c>
      <c r="F20" s="18">
        <v>132418.9</v>
      </c>
      <c r="G20" s="18">
        <f t="shared" si="0"/>
        <v>71535.06</v>
      </c>
      <c r="H20" s="18">
        <f t="shared" si="1"/>
        <v>-68039.899999999994</v>
      </c>
      <c r="I20" s="19">
        <f t="shared" si="2"/>
        <v>117.49433018679505</v>
      </c>
      <c r="J20" s="19">
        <f t="shared" si="3"/>
        <v>205.68648161667622</v>
      </c>
      <c r="K20" s="19">
        <f t="shared" si="4"/>
        <v>35.801567582035801</v>
      </c>
    </row>
    <row r="21" spans="1:11" ht="25.5" x14ac:dyDescent="0.2">
      <c r="A21" s="26" t="s">
        <v>98</v>
      </c>
      <c r="B21" s="17" t="s">
        <v>99</v>
      </c>
      <c r="C21" s="18">
        <v>3783</v>
      </c>
      <c r="D21" s="18">
        <v>100280</v>
      </c>
      <c r="E21" s="18">
        <v>790</v>
      </c>
      <c r="F21" s="18">
        <v>92434.9</v>
      </c>
      <c r="G21" s="18">
        <f t="shared" si="0"/>
        <v>88651.9</v>
      </c>
      <c r="H21" s="18">
        <f t="shared" si="1"/>
        <v>-91644.9</v>
      </c>
      <c r="I21" s="19">
        <f t="shared" si="2"/>
        <v>2343.4284959027227</v>
      </c>
      <c r="J21" s="19">
        <f t="shared" si="3"/>
        <v>11700.620253164556</v>
      </c>
      <c r="K21" s="19">
        <f t="shared" si="4"/>
        <v>92.176804946150767</v>
      </c>
    </row>
    <row r="22" spans="1:11" ht="25.5" x14ac:dyDescent="0.2">
      <c r="A22" s="26" t="s">
        <v>100</v>
      </c>
      <c r="B22" s="17" t="s">
        <v>101</v>
      </c>
      <c r="C22" s="18">
        <v>53100.84</v>
      </c>
      <c r="D22" s="18">
        <v>59589</v>
      </c>
      <c r="E22" s="18">
        <v>59589</v>
      </c>
      <c r="F22" s="18">
        <v>35984</v>
      </c>
      <c r="G22" s="18">
        <f t="shared" si="0"/>
        <v>-17116.839999999997</v>
      </c>
      <c r="H22" s="18">
        <f t="shared" si="1"/>
        <v>23605</v>
      </c>
      <c r="I22" s="19">
        <f t="shared" si="2"/>
        <v>-32.234593652379132</v>
      </c>
      <c r="J22" s="19">
        <f t="shared" si="3"/>
        <v>60.386984174931612</v>
      </c>
      <c r="K22" s="19">
        <f t="shared" si="4"/>
        <v>60.386984174931612</v>
      </c>
    </row>
    <row r="23" spans="1:11" ht="25.5" x14ac:dyDescent="0.2">
      <c r="A23" s="26" t="s">
        <v>380</v>
      </c>
      <c r="B23" s="17" t="s">
        <v>381</v>
      </c>
      <c r="C23" s="18">
        <v>4000</v>
      </c>
      <c r="D23" s="18">
        <v>210000</v>
      </c>
      <c r="E23" s="18">
        <v>4000</v>
      </c>
      <c r="F23" s="18">
        <v>4000</v>
      </c>
      <c r="G23" s="18">
        <f t="shared" si="0"/>
        <v>0</v>
      </c>
      <c r="H23" s="18">
        <f t="shared" si="1"/>
        <v>0</v>
      </c>
      <c r="I23" s="19">
        <f t="shared" si="2"/>
        <v>0</v>
      </c>
      <c r="J23" s="19">
        <f t="shared" si="3"/>
        <v>100</v>
      </c>
      <c r="K23" s="19">
        <f t="shared" si="4"/>
        <v>1.9047619047619049</v>
      </c>
    </row>
    <row r="24" spans="1:11" ht="25.5" x14ac:dyDescent="0.2">
      <c r="A24" s="23" t="s">
        <v>154</v>
      </c>
      <c r="B24" s="17" t="s">
        <v>155</v>
      </c>
      <c r="C24" s="18">
        <v>0</v>
      </c>
      <c r="D24" s="18">
        <v>4362</v>
      </c>
      <c r="E24" s="18">
        <v>0</v>
      </c>
      <c r="F24" s="18">
        <v>0</v>
      </c>
      <c r="G24" s="18">
        <f t="shared" si="0"/>
        <v>0</v>
      </c>
      <c r="H24" s="18">
        <f t="shared" si="1"/>
        <v>0</v>
      </c>
      <c r="I24" s="19">
        <f t="shared" si="2"/>
        <v>0</v>
      </c>
      <c r="J24" s="19">
        <f t="shared" si="3"/>
        <v>0</v>
      </c>
      <c r="K24" s="19">
        <f t="shared" si="4"/>
        <v>0</v>
      </c>
    </row>
    <row r="25" spans="1:11" ht="38.25" x14ac:dyDescent="0.2">
      <c r="A25" s="24" t="s">
        <v>156</v>
      </c>
      <c r="B25" s="17" t="s">
        <v>157</v>
      </c>
      <c r="C25" s="18">
        <v>0</v>
      </c>
      <c r="D25" s="18">
        <v>4362</v>
      </c>
      <c r="E25" s="18">
        <v>0</v>
      </c>
      <c r="F25" s="18">
        <v>0</v>
      </c>
      <c r="G25" s="18">
        <f t="shared" si="0"/>
        <v>0</v>
      </c>
      <c r="H25" s="18">
        <f t="shared" si="1"/>
        <v>0</v>
      </c>
      <c r="I25" s="19">
        <f t="shared" si="2"/>
        <v>0</v>
      </c>
      <c r="J25" s="19">
        <f t="shared" si="3"/>
        <v>0</v>
      </c>
      <c r="K25" s="19">
        <f t="shared" si="4"/>
        <v>0</v>
      </c>
    </row>
    <row r="26" spans="1:11" ht="51" x14ac:dyDescent="0.2">
      <c r="A26" s="25" t="s">
        <v>158</v>
      </c>
      <c r="B26" s="17" t="s">
        <v>159</v>
      </c>
      <c r="C26" s="18">
        <v>0</v>
      </c>
      <c r="D26" s="18">
        <v>4362</v>
      </c>
      <c r="E26" s="18">
        <v>0</v>
      </c>
      <c r="F26" s="18">
        <v>0</v>
      </c>
      <c r="G26" s="18">
        <f t="shared" si="0"/>
        <v>0</v>
      </c>
      <c r="H26" s="18">
        <f t="shared" si="1"/>
        <v>0</v>
      </c>
      <c r="I26" s="19">
        <f t="shared" si="2"/>
        <v>0</v>
      </c>
      <c r="J26" s="19">
        <f t="shared" si="3"/>
        <v>0</v>
      </c>
      <c r="K26" s="19">
        <f t="shared" si="4"/>
        <v>0</v>
      </c>
    </row>
    <row r="27" spans="1:11" x14ac:dyDescent="0.2">
      <c r="A27" s="22" t="s">
        <v>30</v>
      </c>
      <c r="B27" s="17" t="s">
        <v>31</v>
      </c>
      <c r="C27" s="18">
        <v>513357155</v>
      </c>
      <c r="D27" s="18">
        <v>608575007</v>
      </c>
      <c r="E27" s="18">
        <v>253160116</v>
      </c>
      <c r="F27" s="18">
        <v>608575007</v>
      </c>
      <c r="G27" s="18">
        <f t="shared" si="0"/>
        <v>95217852</v>
      </c>
      <c r="H27" s="18">
        <f t="shared" si="1"/>
        <v>-355414891</v>
      </c>
      <c r="I27" s="19">
        <f t="shared" si="2"/>
        <v>18.54807146887822</v>
      </c>
      <c r="J27" s="19">
        <f t="shared" si="3"/>
        <v>240.3913446618898</v>
      </c>
      <c r="K27" s="19">
        <f t="shared" si="4"/>
        <v>100</v>
      </c>
    </row>
    <row r="28" spans="1:11" x14ac:dyDescent="0.2">
      <c r="A28" s="23" t="s">
        <v>32</v>
      </c>
      <c r="B28" s="17" t="s">
        <v>33</v>
      </c>
      <c r="C28" s="18">
        <v>513357155</v>
      </c>
      <c r="D28" s="18">
        <v>608575007</v>
      </c>
      <c r="E28" s="18">
        <v>253160116</v>
      </c>
      <c r="F28" s="18">
        <v>608575007</v>
      </c>
      <c r="G28" s="18">
        <f t="shared" si="0"/>
        <v>95217852</v>
      </c>
      <c r="H28" s="18">
        <f t="shared" si="1"/>
        <v>-355414891</v>
      </c>
      <c r="I28" s="19">
        <f t="shared" si="2"/>
        <v>18.54807146887822</v>
      </c>
      <c r="J28" s="19">
        <f t="shared" si="3"/>
        <v>240.3913446618898</v>
      </c>
      <c r="K28" s="19">
        <f t="shared" si="4"/>
        <v>100</v>
      </c>
    </row>
    <row r="29" spans="1:11" x14ac:dyDescent="0.2">
      <c r="A29" s="16" t="s">
        <v>34</v>
      </c>
      <c r="B29" s="17" t="s">
        <v>35</v>
      </c>
      <c r="C29" s="18">
        <v>217764373.25999999</v>
      </c>
      <c r="D29" s="18">
        <v>656112795</v>
      </c>
      <c r="E29" s="18">
        <v>276615356</v>
      </c>
      <c r="F29" s="18">
        <v>275511825.00999999</v>
      </c>
      <c r="G29" s="18">
        <f t="shared" si="0"/>
        <v>57747451.75</v>
      </c>
      <c r="H29" s="18">
        <f t="shared" si="1"/>
        <v>1103530.9900000095</v>
      </c>
      <c r="I29" s="19">
        <f t="shared" si="2"/>
        <v>26.518319266601239</v>
      </c>
      <c r="J29" s="19">
        <f t="shared" si="3"/>
        <v>99.601059389486679</v>
      </c>
      <c r="K29" s="19">
        <f t="shared" si="4"/>
        <v>41.991533637139327</v>
      </c>
    </row>
    <row r="30" spans="1:11" x14ac:dyDescent="0.2">
      <c r="A30" s="22" t="s">
        <v>36</v>
      </c>
      <c r="B30" s="17" t="s">
        <v>37</v>
      </c>
      <c r="C30" s="18">
        <v>202484991.69</v>
      </c>
      <c r="D30" s="18">
        <v>585299568</v>
      </c>
      <c r="E30" s="18">
        <v>273588130</v>
      </c>
      <c r="F30" s="18">
        <v>251646969.50999999</v>
      </c>
      <c r="G30" s="18">
        <f t="shared" si="0"/>
        <v>49161977.819999993</v>
      </c>
      <c r="H30" s="18">
        <f t="shared" si="1"/>
        <v>21941160.49000001</v>
      </c>
      <c r="I30" s="19">
        <f t="shared" si="2"/>
        <v>24.279319375564341</v>
      </c>
      <c r="J30" s="19">
        <f t="shared" si="3"/>
        <v>91.980222062265639</v>
      </c>
      <c r="K30" s="19">
        <f t="shared" si="4"/>
        <v>42.994559242524502</v>
      </c>
    </row>
    <row r="31" spans="1:11" x14ac:dyDescent="0.2">
      <c r="A31" s="23" t="s">
        <v>38</v>
      </c>
      <c r="B31" s="17" t="s">
        <v>39</v>
      </c>
      <c r="C31" s="18">
        <v>196468678.84999999</v>
      </c>
      <c r="D31" s="18">
        <v>484347789</v>
      </c>
      <c r="E31" s="18">
        <v>213185810</v>
      </c>
      <c r="F31" s="18">
        <v>217560534.18000001</v>
      </c>
      <c r="G31" s="18">
        <f t="shared" si="0"/>
        <v>21091855.330000013</v>
      </c>
      <c r="H31" s="18">
        <f t="shared" si="1"/>
        <v>-4374724.1800000072</v>
      </c>
      <c r="I31" s="19">
        <f t="shared" si="2"/>
        <v>10.735479799354295</v>
      </c>
      <c r="J31" s="19">
        <f t="shared" si="3"/>
        <v>102.05207099853411</v>
      </c>
      <c r="K31" s="19">
        <f t="shared" si="4"/>
        <v>44.918246582519238</v>
      </c>
    </row>
    <row r="32" spans="1:11" x14ac:dyDescent="0.2">
      <c r="A32" s="24" t="s">
        <v>40</v>
      </c>
      <c r="B32" s="17" t="s">
        <v>41</v>
      </c>
      <c r="C32" s="18">
        <v>142115969.56999999</v>
      </c>
      <c r="D32" s="18">
        <v>322253099</v>
      </c>
      <c r="E32" s="18">
        <v>146273869</v>
      </c>
      <c r="F32" s="18">
        <v>146560424.18000001</v>
      </c>
      <c r="G32" s="18">
        <f t="shared" si="0"/>
        <v>4444454.6100000143</v>
      </c>
      <c r="H32" s="18">
        <f t="shared" si="1"/>
        <v>-286555.18000000715</v>
      </c>
      <c r="I32" s="19">
        <f t="shared" si="2"/>
        <v>3.127343551500644</v>
      </c>
      <c r="J32" s="19">
        <f t="shared" si="3"/>
        <v>100.19590319307135</v>
      </c>
      <c r="K32" s="19">
        <f t="shared" si="4"/>
        <v>45.479911484109579</v>
      </c>
    </row>
    <row r="33" spans="1:11" x14ac:dyDescent="0.2">
      <c r="A33" s="24" t="s">
        <v>42</v>
      </c>
      <c r="B33" s="17" t="s">
        <v>43</v>
      </c>
      <c r="C33" s="18">
        <v>54352709.280000001</v>
      </c>
      <c r="D33" s="18">
        <v>162094690</v>
      </c>
      <c r="E33" s="18">
        <v>66911941</v>
      </c>
      <c r="F33" s="18">
        <v>71000110</v>
      </c>
      <c r="G33" s="18">
        <f t="shared" si="0"/>
        <v>16647400.719999999</v>
      </c>
      <c r="H33" s="18">
        <f t="shared" si="1"/>
        <v>-4088169</v>
      </c>
      <c r="I33" s="19">
        <f t="shared" si="2"/>
        <v>30.628465334157113</v>
      </c>
      <c r="J33" s="19">
        <f t="shared" si="3"/>
        <v>106.10977493538857</v>
      </c>
      <c r="K33" s="19">
        <f t="shared" si="4"/>
        <v>43.801626074240929</v>
      </c>
    </row>
    <row r="34" spans="1:11" x14ac:dyDescent="0.2">
      <c r="A34" s="25" t="s">
        <v>44</v>
      </c>
      <c r="B34" s="17" t="s">
        <v>45</v>
      </c>
      <c r="C34" s="18">
        <v>277184.21999999997</v>
      </c>
      <c r="D34" s="18">
        <v>0</v>
      </c>
      <c r="E34" s="18">
        <v>0</v>
      </c>
      <c r="F34" s="18">
        <v>310664.59999999998</v>
      </c>
      <c r="G34" s="18">
        <f t="shared" si="0"/>
        <v>33480.380000000005</v>
      </c>
      <c r="H34" s="18">
        <f t="shared" si="1"/>
        <v>-310664.59999999998</v>
      </c>
      <c r="I34" s="19">
        <f t="shared" si="2"/>
        <v>12.078746762712541</v>
      </c>
      <c r="J34" s="19">
        <f t="shared" si="3"/>
        <v>0</v>
      </c>
      <c r="K34" s="19">
        <f t="shared" si="4"/>
        <v>0</v>
      </c>
    </row>
    <row r="35" spans="1:11" x14ac:dyDescent="0.2">
      <c r="A35" s="23" t="s">
        <v>46</v>
      </c>
      <c r="B35" s="17" t="s">
        <v>47</v>
      </c>
      <c r="C35" s="18">
        <v>3827244.25</v>
      </c>
      <c r="D35" s="18">
        <v>67716114</v>
      </c>
      <c r="E35" s="18">
        <v>43764580</v>
      </c>
      <c r="F35" s="18">
        <v>32750742.350000001</v>
      </c>
      <c r="G35" s="18">
        <f t="shared" si="0"/>
        <v>28923498.100000001</v>
      </c>
      <c r="H35" s="18">
        <f t="shared" si="1"/>
        <v>11013837.649999999</v>
      </c>
      <c r="I35" s="19">
        <f t="shared" si="2"/>
        <v>755.72647604082238</v>
      </c>
      <c r="J35" s="19">
        <f t="shared" si="3"/>
        <v>74.833900725198319</v>
      </c>
      <c r="K35" s="19">
        <f t="shared" si="4"/>
        <v>48.36476935164945</v>
      </c>
    </row>
    <row r="36" spans="1:11" x14ac:dyDescent="0.2">
      <c r="A36" s="24" t="s">
        <v>48</v>
      </c>
      <c r="B36" s="17" t="s">
        <v>49</v>
      </c>
      <c r="C36" s="18">
        <v>3560117.66</v>
      </c>
      <c r="D36" s="18">
        <v>67324336</v>
      </c>
      <c r="E36" s="18">
        <v>43644845</v>
      </c>
      <c r="F36" s="18">
        <v>32641301.309999999</v>
      </c>
      <c r="G36" s="18">
        <f t="shared" si="0"/>
        <v>29081183.649999999</v>
      </c>
      <c r="H36" s="18">
        <f t="shared" si="1"/>
        <v>11003543.690000001</v>
      </c>
      <c r="I36" s="19">
        <f t="shared" si="2"/>
        <v>816.86018349180051</v>
      </c>
      <c r="J36" s="19">
        <f t="shared" si="3"/>
        <v>74.788445943616026</v>
      </c>
      <c r="K36" s="19">
        <f t="shared" si="4"/>
        <v>48.483658732259904</v>
      </c>
    </row>
    <row r="37" spans="1:11" s="31" customFormat="1" x14ac:dyDescent="0.2">
      <c r="A37" s="24" t="s">
        <v>50</v>
      </c>
      <c r="B37" s="17" t="s">
        <v>51</v>
      </c>
      <c r="C37" s="18">
        <v>267126.59000000003</v>
      </c>
      <c r="D37" s="18">
        <v>391778</v>
      </c>
      <c r="E37" s="18">
        <v>119735</v>
      </c>
      <c r="F37" s="18">
        <v>109441.04</v>
      </c>
      <c r="G37" s="18">
        <f t="shared" si="0"/>
        <v>-157685.55000000005</v>
      </c>
      <c r="H37" s="18">
        <f t="shared" si="1"/>
        <v>10293.960000000006</v>
      </c>
      <c r="I37" s="19">
        <f t="shared" si="2"/>
        <v>-59.030271003721502</v>
      </c>
      <c r="J37" s="19">
        <f t="shared" si="3"/>
        <v>91.402714327473163</v>
      </c>
      <c r="K37" s="19">
        <f t="shared" si="4"/>
        <v>27.934452674729055</v>
      </c>
    </row>
    <row r="38" spans="1:11" ht="25.5" x14ac:dyDescent="0.2">
      <c r="A38" s="23" t="s">
        <v>76</v>
      </c>
      <c r="B38" s="17" t="s">
        <v>77</v>
      </c>
      <c r="C38" s="18">
        <v>89878.87</v>
      </c>
      <c r="D38" s="18">
        <v>16716028</v>
      </c>
      <c r="E38" s="18">
        <v>16065974</v>
      </c>
      <c r="F38" s="18">
        <v>422414.96</v>
      </c>
      <c r="G38" s="18">
        <f t="shared" si="0"/>
        <v>332536.09000000003</v>
      </c>
      <c r="H38" s="18">
        <f t="shared" si="1"/>
        <v>15643559.039999999</v>
      </c>
      <c r="I38" s="19">
        <f t="shared" si="2"/>
        <v>369.98249977998177</v>
      </c>
      <c r="J38" s="19">
        <f t="shared" si="3"/>
        <v>2.6292521075908626</v>
      </c>
      <c r="K38" s="19">
        <f t="shared" si="4"/>
        <v>2.5270055781193959</v>
      </c>
    </row>
    <row r="39" spans="1:11" x14ac:dyDescent="0.2">
      <c r="A39" s="24" t="s">
        <v>78</v>
      </c>
      <c r="B39" s="17" t="s">
        <v>79</v>
      </c>
      <c r="C39" s="18">
        <v>89878.87</v>
      </c>
      <c r="D39" s="18">
        <v>16716028</v>
      </c>
      <c r="E39" s="18">
        <v>16065974</v>
      </c>
      <c r="F39" s="18">
        <v>422414.96</v>
      </c>
      <c r="G39" s="18">
        <f t="shared" si="0"/>
        <v>332536.09000000003</v>
      </c>
      <c r="H39" s="18">
        <f t="shared" si="1"/>
        <v>15643559.039999999</v>
      </c>
      <c r="I39" s="19">
        <f t="shared" si="2"/>
        <v>369.98249977998177</v>
      </c>
      <c r="J39" s="19">
        <f t="shared" si="3"/>
        <v>2.6292521075908626</v>
      </c>
      <c r="K39" s="19">
        <f t="shared" si="4"/>
        <v>2.5270055781193959</v>
      </c>
    </row>
    <row r="40" spans="1:11" ht="25.5" x14ac:dyDescent="0.2">
      <c r="A40" s="23" t="s">
        <v>52</v>
      </c>
      <c r="B40" s="17" t="s">
        <v>53</v>
      </c>
      <c r="C40" s="18">
        <v>2099189.7200000002</v>
      </c>
      <c r="D40" s="18">
        <v>16519637</v>
      </c>
      <c r="E40" s="18">
        <v>571766</v>
      </c>
      <c r="F40" s="18">
        <v>913278.02</v>
      </c>
      <c r="G40" s="18">
        <f t="shared" si="0"/>
        <v>-1185911.7000000002</v>
      </c>
      <c r="H40" s="18">
        <f t="shared" si="1"/>
        <v>-341512.02</v>
      </c>
      <c r="I40" s="19">
        <f t="shared" si="2"/>
        <v>-56.493783706219752</v>
      </c>
      <c r="J40" s="19">
        <f t="shared" si="3"/>
        <v>159.72933332866944</v>
      </c>
      <c r="K40" s="19">
        <f t="shared" si="4"/>
        <v>5.5284387907555113</v>
      </c>
    </row>
    <row r="41" spans="1:11" x14ac:dyDescent="0.2">
      <c r="A41" s="24" t="s">
        <v>54</v>
      </c>
      <c r="B41" s="17" t="s">
        <v>55</v>
      </c>
      <c r="C41" s="18">
        <v>240572.71</v>
      </c>
      <c r="D41" s="18">
        <v>749292</v>
      </c>
      <c r="E41" s="18">
        <v>241237</v>
      </c>
      <c r="F41" s="18">
        <v>371502.5</v>
      </c>
      <c r="G41" s="18">
        <f t="shared" si="0"/>
        <v>130929.79000000001</v>
      </c>
      <c r="H41" s="18">
        <f t="shared" si="1"/>
        <v>-130265.5</v>
      </c>
      <c r="I41" s="19">
        <f t="shared" si="2"/>
        <v>54.42420713471617</v>
      </c>
      <c r="J41" s="19">
        <f t="shared" si="3"/>
        <v>153.99897196532871</v>
      </c>
      <c r="K41" s="19">
        <f t="shared" si="4"/>
        <v>49.580470630942273</v>
      </c>
    </row>
    <row r="42" spans="1:11" ht="25.5" x14ac:dyDescent="0.2">
      <c r="A42" s="25" t="s">
        <v>80</v>
      </c>
      <c r="B42" s="17" t="s">
        <v>81</v>
      </c>
      <c r="C42" s="18">
        <v>91.71</v>
      </c>
      <c r="D42" s="18">
        <v>5832</v>
      </c>
      <c r="E42" s="18">
        <v>0</v>
      </c>
      <c r="F42" s="18">
        <v>335.65</v>
      </c>
      <c r="G42" s="18">
        <f t="shared" si="0"/>
        <v>243.94</v>
      </c>
      <c r="H42" s="18">
        <f t="shared" si="1"/>
        <v>-335.65</v>
      </c>
      <c r="I42" s="19">
        <f t="shared" si="2"/>
        <v>265.99062261476394</v>
      </c>
      <c r="J42" s="19">
        <f t="shared" si="3"/>
        <v>0</v>
      </c>
      <c r="K42" s="19">
        <f t="shared" si="4"/>
        <v>5.7553155006858709</v>
      </c>
    </row>
    <row r="43" spans="1:11" ht="25.5" x14ac:dyDescent="0.2">
      <c r="A43" s="25" t="s">
        <v>56</v>
      </c>
      <c r="B43" s="17" t="s">
        <v>57</v>
      </c>
      <c r="C43" s="18">
        <v>240481</v>
      </c>
      <c r="D43" s="18">
        <v>743460</v>
      </c>
      <c r="E43" s="18">
        <v>241237</v>
      </c>
      <c r="F43" s="18">
        <v>371166.85</v>
      </c>
      <c r="G43" s="18">
        <f t="shared" si="0"/>
        <v>130685.84999999998</v>
      </c>
      <c r="H43" s="18">
        <f t="shared" si="1"/>
        <v>-129929.84999999998</v>
      </c>
      <c r="I43" s="19">
        <f t="shared" si="2"/>
        <v>54.343524020608697</v>
      </c>
      <c r="J43" s="19">
        <f t="shared" si="3"/>
        <v>153.85983493411044</v>
      </c>
      <c r="K43" s="19">
        <f t="shared" si="4"/>
        <v>49.924252817905469</v>
      </c>
    </row>
    <row r="44" spans="1:11" ht="25.5" x14ac:dyDescent="0.2">
      <c r="A44" s="26" t="s">
        <v>58</v>
      </c>
      <c r="B44" s="17" t="s">
        <v>59</v>
      </c>
      <c r="C44" s="18">
        <v>240481</v>
      </c>
      <c r="D44" s="18">
        <v>743460</v>
      </c>
      <c r="E44" s="18">
        <v>241237</v>
      </c>
      <c r="F44" s="18">
        <v>371166.85</v>
      </c>
      <c r="G44" s="18">
        <f t="shared" si="0"/>
        <v>130685.84999999998</v>
      </c>
      <c r="H44" s="18">
        <f t="shared" si="1"/>
        <v>-129929.84999999998</v>
      </c>
      <c r="I44" s="19">
        <f t="shared" si="2"/>
        <v>54.343524020608697</v>
      </c>
      <c r="J44" s="19">
        <f t="shared" si="3"/>
        <v>153.85983493411044</v>
      </c>
      <c r="K44" s="19">
        <f t="shared" si="4"/>
        <v>49.924252817905469</v>
      </c>
    </row>
    <row r="45" spans="1:11" ht="25.5" x14ac:dyDescent="0.2">
      <c r="A45" s="24" t="s">
        <v>164</v>
      </c>
      <c r="B45" s="17" t="s">
        <v>165</v>
      </c>
      <c r="C45" s="18">
        <v>1585842.66</v>
      </c>
      <c r="D45" s="18">
        <v>1732121</v>
      </c>
      <c r="E45" s="18">
        <v>323966</v>
      </c>
      <c r="F45" s="18">
        <v>424215.25</v>
      </c>
      <c r="G45" s="18">
        <f t="shared" si="0"/>
        <v>-1161627.4099999999</v>
      </c>
      <c r="H45" s="18">
        <f t="shared" si="1"/>
        <v>-100249.25</v>
      </c>
      <c r="I45" s="19">
        <f t="shared" si="2"/>
        <v>-73.249852542117893</v>
      </c>
      <c r="J45" s="19">
        <f t="shared" si="3"/>
        <v>130.94437379231155</v>
      </c>
      <c r="K45" s="19">
        <f t="shared" si="4"/>
        <v>24.491086361749552</v>
      </c>
    </row>
    <row r="46" spans="1:11" ht="25.5" x14ac:dyDescent="0.2">
      <c r="A46" s="25" t="s">
        <v>166</v>
      </c>
      <c r="B46" s="17" t="s">
        <v>167</v>
      </c>
      <c r="C46" s="18">
        <v>1298347</v>
      </c>
      <c r="D46" s="18">
        <v>0</v>
      </c>
      <c r="E46" s="18">
        <v>0</v>
      </c>
      <c r="F46" s="18">
        <v>0</v>
      </c>
      <c r="G46" s="18">
        <f t="shared" si="0"/>
        <v>-1298347</v>
      </c>
      <c r="H46" s="18">
        <f t="shared" si="1"/>
        <v>0</v>
      </c>
      <c r="I46" s="19">
        <f t="shared" si="2"/>
        <v>-100</v>
      </c>
      <c r="J46" s="19">
        <f t="shared" si="3"/>
        <v>0</v>
      </c>
      <c r="K46" s="19">
        <f t="shared" si="4"/>
        <v>0</v>
      </c>
    </row>
    <row r="47" spans="1:11" ht="38.25" x14ac:dyDescent="0.2">
      <c r="A47" s="25" t="s">
        <v>168</v>
      </c>
      <c r="B47" s="17" t="s">
        <v>169</v>
      </c>
      <c r="C47" s="18">
        <v>287495.65999999997</v>
      </c>
      <c r="D47" s="18">
        <v>1732121</v>
      </c>
      <c r="E47" s="18">
        <v>323966</v>
      </c>
      <c r="F47" s="18">
        <v>424215.25</v>
      </c>
      <c r="G47" s="18">
        <f t="shared" si="0"/>
        <v>136719.59000000003</v>
      </c>
      <c r="H47" s="18">
        <f t="shared" si="1"/>
        <v>-100249.25</v>
      </c>
      <c r="I47" s="19">
        <f t="shared" si="2"/>
        <v>47.555357879141553</v>
      </c>
      <c r="J47" s="19">
        <f t="shared" si="3"/>
        <v>130.94437379231155</v>
      </c>
      <c r="K47" s="19">
        <f t="shared" si="4"/>
        <v>24.491086361749552</v>
      </c>
    </row>
    <row r="48" spans="1:11" x14ac:dyDescent="0.2">
      <c r="A48" s="24" t="s">
        <v>193</v>
      </c>
      <c r="B48" s="17" t="s">
        <v>194</v>
      </c>
      <c r="C48" s="18">
        <v>272774.34999999998</v>
      </c>
      <c r="D48" s="18">
        <v>14038224</v>
      </c>
      <c r="E48" s="18">
        <v>6563</v>
      </c>
      <c r="F48" s="18">
        <v>117560.27</v>
      </c>
      <c r="G48" s="18">
        <f t="shared" si="0"/>
        <v>-155214.07999999996</v>
      </c>
      <c r="H48" s="18">
        <f t="shared" si="1"/>
        <v>-110997.27</v>
      </c>
      <c r="I48" s="19">
        <f t="shared" si="2"/>
        <v>-56.902007098541333</v>
      </c>
      <c r="J48" s="19">
        <f t="shared" si="3"/>
        <v>1791.2581136675299</v>
      </c>
      <c r="K48" s="19">
        <f t="shared" si="4"/>
        <v>0.8374297916887492</v>
      </c>
    </row>
    <row r="49" spans="1:11" x14ac:dyDescent="0.2">
      <c r="A49" s="22" t="s">
        <v>60</v>
      </c>
      <c r="B49" s="17" t="s">
        <v>61</v>
      </c>
      <c r="C49" s="18">
        <v>15279381.57</v>
      </c>
      <c r="D49" s="18">
        <v>70813227</v>
      </c>
      <c r="E49" s="18">
        <v>3027226</v>
      </c>
      <c r="F49" s="18">
        <v>23864855.5</v>
      </c>
      <c r="G49" s="18">
        <f t="shared" si="0"/>
        <v>8585473.9299999997</v>
      </c>
      <c r="H49" s="18">
        <f t="shared" si="1"/>
        <v>-20837629.5</v>
      </c>
      <c r="I49" s="19">
        <f t="shared" si="2"/>
        <v>56.189930794430722</v>
      </c>
      <c r="J49" s="19">
        <f t="shared" si="3"/>
        <v>788.3407284424751</v>
      </c>
      <c r="K49" s="19">
        <f t="shared" si="4"/>
        <v>33.701126909524973</v>
      </c>
    </row>
    <row r="50" spans="1:11" x14ac:dyDescent="0.2">
      <c r="A50" s="23" t="s">
        <v>62</v>
      </c>
      <c r="B50" s="17" t="s">
        <v>63</v>
      </c>
      <c r="C50" s="18">
        <v>15279381.57</v>
      </c>
      <c r="D50" s="18">
        <v>70813227</v>
      </c>
      <c r="E50" s="18">
        <v>3027226</v>
      </c>
      <c r="F50" s="18">
        <v>23864855.5</v>
      </c>
      <c r="G50" s="18">
        <f t="shared" si="0"/>
        <v>8585473.9299999997</v>
      </c>
      <c r="H50" s="18">
        <f t="shared" si="1"/>
        <v>-20837629.5</v>
      </c>
      <c r="I50" s="19">
        <f t="shared" si="2"/>
        <v>56.189930794430722</v>
      </c>
      <c r="J50" s="19">
        <f t="shared" si="3"/>
        <v>788.3407284424751</v>
      </c>
      <c r="K50" s="19">
        <f t="shared" si="4"/>
        <v>33.701126909524973</v>
      </c>
    </row>
    <row r="51" spans="1:11" x14ac:dyDescent="0.2">
      <c r="A51" s="16"/>
      <c r="B51" s="17" t="s">
        <v>64</v>
      </c>
      <c r="C51" s="18">
        <v>302816087.54000002</v>
      </c>
      <c r="D51" s="18">
        <v>-4221378</v>
      </c>
      <c r="E51" s="18">
        <v>-1058401</v>
      </c>
      <c r="F51" s="18">
        <v>341889347</v>
      </c>
      <c r="G51" s="18">
        <f t="shared" si="0"/>
        <v>39073259.459999979</v>
      </c>
      <c r="H51" s="18">
        <f t="shared" si="1"/>
        <v>-342947748</v>
      </c>
      <c r="I51" s="19">
        <f t="shared" si="2"/>
        <v>12.903297105983057</v>
      </c>
      <c r="J51" s="19">
        <f t="shared" si="3"/>
        <v>-32302.439906991771</v>
      </c>
      <c r="K51" s="19">
        <f t="shared" si="4"/>
        <v>-8098.9986445184486</v>
      </c>
    </row>
    <row r="52" spans="1:11" x14ac:dyDescent="0.2">
      <c r="A52" s="16" t="s">
        <v>65</v>
      </c>
      <c r="B52" s="17" t="s">
        <v>66</v>
      </c>
      <c r="C52" s="18">
        <v>-302816087.54000002</v>
      </c>
      <c r="D52" s="18">
        <v>4221378</v>
      </c>
      <c r="E52" s="18">
        <v>1058401</v>
      </c>
      <c r="F52" s="18">
        <v>-341889347</v>
      </c>
      <c r="G52" s="18">
        <f t="shared" si="0"/>
        <v>-39073259.459999979</v>
      </c>
      <c r="H52" s="18">
        <f t="shared" si="1"/>
        <v>342947748</v>
      </c>
      <c r="I52" s="19">
        <f t="shared" si="2"/>
        <v>12.903297105983057</v>
      </c>
      <c r="J52" s="19">
        <f t="shared" si="3"/>
        <v>-32302.439906991771</v>
      </c>
      <c r="K52" s="19">
        <f t="shared" si="4"/>
        <v>-8098.9986445184486</v>
      </c>
    </row>
    <row r="53" spans="1:11" x14ac:dyDescent="0.2">
      <c r="A53" s="22" t="s">
        <v>67</v>
      </c>
      <c r="B53" s="17" t="s">
        <v>68</v>
      </c>
      <c r="C53" s="18">
        <v>-302816087.54000002</v>
      </c>
      <c r="D53" s="18">
        <v>4221378</v>
      </c>
      <c r="E53" s="18">
        <v>1058401</v>
      </c>
      <c r="F53" s="18">
        <v>-341889347</v>
      </c>
      <c r="G53" s="18">
        <f t="shared" si="0"/>
        <v>-39073259.459999979</v>
      </c>
      <c r="H53" s="18">
        <f t="shared" si="1"/>
        <v>342947748</v>
      </c>
      <c r="I53" s="19">
        <f t="shared" si="2"/>
        <v>12.903297105983057</v>
      </c>
      <c r="J53" s="19">
        <f t="shared" si="3"/>
        <v>-32302.439906991771</v>
      </c>
      <c r="K53" s="19">
        <f t="shared" si="4"/>
        <v>-8098.9986445184486</v>
      </c>
    </row>
    <row r="54" spans="1:11" ht="25.5" x14ac:dyDescent="0.2">
      <c r="A54" s="23" t="s">
        <v>146</v>
      </c>
      <c r="B54" s="17" t="s">
        <v>147</v>
      </c>
      <c r="C54" s="18">
        <v>-1355445.11</v>
      </c>
      <c r="D54" s="18">
        <v>1598441</v>
      </c>
      <c r="E54" s="18">
        <v>0</v>
      </c>
      <c r="F54" s="18">
        <v>-1498439.02</v>
      </c>
      <c r="G54" s="18">
        <f t="shared" si="0"/>
        <v>-142993.90999999992</v>
      </c>
      <c r="H54" s="18">
        <f t="shared" si="1"/>
        <v>1498439.02</v>
      </c>
      <c r="I54" s="19">
        <f t="shared" si="2"/>
        <v>10.549590606439224</v>
      </c>
      <c r="J54" s="19">
        <f t="shared" si="3"/>
        <v>0</v>
      </c>
      <c r="K54" s="19">
        <f t="shared" si="4"/>
        <v>-93.743780345974614</v>
      </c>
    </row>
    <row r="55" spans="1:11" ht="25.5" x14ac:dyDescent="0.2">
      <c r="A55" s="23" t="s">
        <v>104</v>
      </c>
      <c r="B55" s="17" t="s">
        <v>105</v>
      </c>
      <c r="C55" s="18">
        <v>-837633.55</v>
      </c>
      <c r="D55" s="18">
        <v>2622937</v>
      </c>
      <c r="E55" s="18">
        <v>1058401</v>
      </c>
      <c r="F55" s="18">
        <v>-2485036.6</v>
      </c>
      <c r="G55" s="18">
        <f t="shared" si="0"/>
        <v>-1647403.05</v>
      </c>
      <c r="H55" s="18">
        <f t="shared" si="1"/>
        <v>3543437.6</v>
      </c>
      <c r="I55" s="19">
        <f t="shared" si="2"/>
        <v>196.67347970959372</v>
      </c>
      <c r="J55" s="19">
        <f t="shared" si="3"/>
        <v>-234.79159600189342</v>
      </c>
      <c r="K55" s="19">
        <f t="shared" si="4"/>
        <v>-94.742519549649884</v>
      </c>
    </row>
    <row r="56" spans="1:11" x14ac:dyDescent="0.2">
      <c r="A56" s="16"/>
      <c r="B56" s="17"/>
      <c r="C56" s="18"/>
      <c r="D56" s="18"/>
      <c r="E56" s="18"/>
      <c r="F56" s="18"/>
      <c r="G56" s="18"/>
      <c r="H56" s="18"/>
      <c r="I56" s="19"/>
      <c r="J56" s="19"/>
      <c r="K56" s="19"/>
    </row>
    <row r="57" spans="1:11" x14ac:dyDescent="0.2">
      <c r="A57" s="27"/>
      <c r="B57" s="28" t="s">
        <v>69</v>
      </c>
      <c r="C57" s="29"/>
      <c r="D57" s="29"/>
      <c r="E57" s="29"/>
      <c r="F57" s="29"/>
      <c r="G57" s="29"/>
      <c r="H57" s="29"/>
      <c r="I57" s="30"/>
      <c r="J57" s="30"/>
      <c r="K57" s="30"/>
    </row>
    <row r="58" spans="1:11" x14ac:dyDescent="0.2">
      <c r="A58" s="16" t="s">
        <v>26</v>
      </c>
      <c r="B58" s="17" t="s">
        <v>27</v>
      </c>
      <c r="C58" s="18">
        <v>488603534.67000002</v>
      </c>
      <c r="D58" s="18">
        <v>586556523</v>
      </c>
      <c r="E58" s="18">
        <v>252294740</v>
      </c>
      <c r="F58" s="18">
        <v>584275655.82000005</v>
      </c>
      <c r="G58" s="18">
        <f t="shared" ref="G58:G92" si="5">F58-C58</f>
        <v>95672121.150000036</v>
      </c>
      <c r="H58" s="18">
        <f t="shared" ref="H58:H92" si="6">E58-F58</f>
        <v>-331980915.82000005</v>
      </c>
      <c r="I58" s="19">
        <f t="shared" ref="I58:I92" si="7">IF(ISERROR(F58/C58),0,F58/C58*100-100)</f>
        <v>19.580726368387076</v>
      </c>
      <c r="J58" s="19">
        <f t="shared" ref="J58:J92" si="8">IF(ISERROR(F58/E58),0,F58/E58*100)</f>
        <v>231.58455694320068</v>
      </c>
      <c r="K58" s="19">
        <f t="shared" ref="K58:K92" si="9">IF(ISERROR(F58/D58),0,F58/D58*100)</f>
        <v>99.611142815643035</v>
      </c>
    </row>
    <row r="59" spans="1:11" ht="25.5" x14ac:dyDescent="0.2">
      <c r="A59" s="22" t="s">
        <v>28</v>
      </c>
      <c r="B59" s="17" t="s">
        <v>29</v>
      </c>
      <c r="C59" s="18">
        <v>1436990.67</v>
      </c>
      <c r="D59" s="18">
        <v>4276649</v>
      </c>
      <c r="E59" s="18">
        <v>1643688</v>
      </c>
      <c r="F59" s="18">
        <v>2208579.8199999998</v>
      </c>
      <c r="G59" s="18">
        <f t="shared" si="5"/>
        <v>771589.14999999991</v>
      </c>
      <c r="H59" s="18">
        <f t="shared" si="6"/>
        <v>-564891.81999999983</v>
      </c>
      <c r="I59" s="19">
        <f t="shared" si="7"/>
        <v>53.694791908426225</v>
      </c>
      <c r="J59" s="19">
        <f t="shared" si="8"/>
        <v>134.36733857033693</v>
      </c>
      <c r="K59" s="19">
        <f t="shared" si="9"/>
        <v>51.642765632624979</v>
      </c>
    </row>
    <row r="60" spans="1:11" s="31" customFormat="1" x14ac:dyDescent="0.2">
      <c r="A60" s="22" t="s">
        <v>90</v>
      </c>
      <c r="B60" s="17" t="s">
        <v>91</v>
      </c>
      <c r="C60" s="18">
        <v>4000</v>
      </c>
      <c r="D60" s="18">
        <v>216798</v>
      </c>
      <c r="E60" s="18">
        <v>4000</v>
      </c>
      <c r="F60" s="18">
        <v>4000</v>
      </c>
      <c r="G60" s="18">
        <f t="shared" si="5"/>
        <v>0</v>
      </c>
      <c r="H60" s="18">
        <f t="shared" si="6"/>
        <v>0</v>
      </c>
      <c r="I60" s="19">
        <f t="shared" si="7"/>
        <v>0</v>
      </c>
      <c r="J60" s="19">
        <f t="shared" si="8"/>
        <v>100</v>
      </c>
      <c r="K60" s="19">
        <f t="shared" si="9"/>
        <v>1.8450354708069261</v>
      </c>
    </row>
    <row r="61" spans="1:11" x14ac:dyDescent="0.2">
      <c r="A61" s="23" t="s">
        <v>92</v>
      </c>
      <c r="B61" s="17" t="s">
        <v>93</v>
      </c>
      <c r="C61" s="18">
        <v>4000</v>
      </c>
      <c r="D61" s="18">
        <v>216798</v>
      </c>
      <c r="E61" s="18">
        <v>4000</v>
      </c>
      <c r="F61" s="18">
        <v>4000</v>
      </c>
      <c r="G61" s="18">
        <f t="shared" si="5"/>
        <v>0</v>
      </c>
      <c r="H61" s="18">
        <f t="shared" si="6"/>
        <v>0</v>
      </c>
      <c r="I61" s="19">
        <f t="shared" si="7"/>
        <v>0</v>
      </c>
      <c r="J61" s="19">
        <f t="shared" si="8"/>
        <v>100</v>
      </c>
      <c r="K61" s="19">
        <f t="shared" si="9"/>
        <v>1.8450354708069261</v>
      </c>
    </row>
    <row r="62" spans="1:11" x14ac:dyDescent="0.2">
      <c r="A62" s="24" t="s">
        <v>94</v>
      </c>
      <c r="B62" s="17" t="s">
        <v>95</v>
      </c>
      <c r="C62" s="18">
        <v>4000</v>
      </c>
      <c r="D62" s="18">
        <v>216798</v>
      </c>
      <c r="E62" s="18">
        <v>4000</v>
      </c>
      <c r="F62" s="18">
        <v>4000</v>
      </c>
      <c r="G62" s="18">
        <f t="shared" si="5"/>
        <v>0</v>
      </c>
      <c r="H62" s="18">
        <f t="shared" si="6"/>
        <v>0</v>
      </c>
      <c r="I62" s="19">
        <f t="shared" si="7"/>
        <v>0</v>
      </c>
      <c r="J62" s="19">
        <f t="shared" si="8"/>
        <v>100</v>
      </c>
      <c r="K62" s="19">
        <f t="shared" si="9"/>
        <v>1.8450354708069261</v>
      </c>
    </row>
    <row r="63" spans="1:11" ht="25.5" x14ac:dyDescent="0.2">
      <c r="A63" s="25" t="s">
        <v>96</v>
      </c>
      <c r="B63" s="17" t="s">
        <v>97</v>
      </c>
      <c r="C63" s="18">
        <v>4000</v>
      </c>
      <c r="D63" s="18">
        <v>216798</v>
      </c>
      <c r="E63" s="18">
        <v>4000</v>
      </c>
      <c r="F63" s="18">
        <v>4000</v>
      </c>
      <c r="G63" s="18">
        <f t="shared" si="5"/>
        <v>0</v>
      </c>
      <c r="H63" s="18">
        <f t="shared" si="6"/>
        <v>0</v>
      </c>
      <c r="I63" s="19">
        <f t="shared" si="7"/>
        <v>0</v>
      </c>
      <c r="J63" s="19">
        <f t="shared" si="8"/>
        <v>100</v>
      </c>
      <c r="K63" s="19">
        <f t="shared" si="9"/>
        <v>1.8450354708069261</v>
      </c>
    </row>
    <row r="64" spans="1:11" ht="25.5" x14ac:dyDescent="0.2">
      <c r="A64" s="26" t="s">
        <v>98</v>
      </c>
      <c r="B64" s="17" t="s">
        <v>99</v>
      </c>
      <c r="C64" s="18">
        <v>0</v>
      </c>
      <c r="D64" s="18">
        <v>6798</v>
      </c>
      <c r="E64" s="18">
        <v>0</v>
      </c>
      <c r="F64" s="18">
        <v>0</v>
      </c>
      <c r="G64" s="18">
        <f t="shared" si="5"/>
        <v>0</v>
      </c>
      <c r="H64" s="18">
        <f t="shared" si="6"/>
        <v>0</v>
      </c>
      <c r="I64" s="19">
        <f t="shared" si="7"/>
        <v>0</v>
      </c>
      <c r="J64" s="19">
        <f t="shared" si="8"/>
        <v>0</v>
      </c>
      <c r="K64" s="19">
        <f t="shared" si="9"/>
        <v>0</v>
      </c>
    </row>
    <row r="65" spans="1:11" ht="25.5" x14ac:dyDescent="0.2">
      <c r="A65" s="26" t="s">
        <v>380</v>
      </c>
      <c r="B65" s="17" t="s">
        <v>381</v>
      </c>
      <c r="C65" s="18">
        <v>4000</v>
      </c>
      <c r="D65" s="18">
        <v>210000</v>
      </c>
      <c r="E65" s="18">
        <v>4000</v>
      </c>
      <c r="F65" s="18">
        <v>4000</v>
      </c>
      <c r="G65" s="18">
        <f t="shared" si="5"/>
        <v>0</v>
      </c>
      <c r="H65" s="18">
        <f t="shared" si="6"/>
        <v>0</v>
      </c>
      <c r="I65" s="19">
        <f t="shared" si="7"/>
        <v>0</v>
      </c>
      <c r="J65" s="19">
        <f t="shared" si="8"/>
        <v>100</v>
      </c>
      <c r="K65" s="19">
        <f t="shared" si="9"/>
        <v>1.9047619047619049</v>
      </c>
    </row>
    <row r="66" spans="1:11" x14ac:dyDescent="0.2">
      <c r="A66" s="22" t="s">
        <v>30</v>
      </c>
      <c r="B66" s="17" t="s">
        <v>31</v>
      </c>
      <c r="C66" s="18">
        <v>487162544</v>
      </c>
      <c r="D66" s="18">
        <v>582063076</v>
      </c>
      <c r="E66" s="18">
        <v>250647052</v>
      </c>
      <c r="F66" s="18">
        <v>582063076</v>
      </c>
      <c r="G66" s="18">
        <f t="shared" si="5"/>
        <v>94900532</v>
      </c>
      <c r="H66" s="18">
        <f t="shared" si="6"/>
        <v>-331416024</v>
      </c>
      <c r="I66" s="19">
        <f t="shared" si="7"/>
        <v>19.480260370756255</v>
      </c>
      <c r="J66" s="19">
        <f t="shared" si="8"/>
        <v>232.22418590424914</v>
      </c>
      <c r="K66" s="19">
        <f t="shared" si="9"/>
        <v>100</v>
      </c>
    </row>
    <row r="67" spans="1:11" x14ac:dyDescent="0.2">
      <c r="A67" s="23" t="s">
        <v>32</v>
      </c>
      <c r="B67" s="17" t="s">
        <v>33</v>
      </c>
      <c r="C67" s="18">
        <v>487162544</v>
      </c>
      <c r="D67" s="18">
        <v>582063076</v>
      </c>
      <c r="E67" s="18">
        <v>250647052</v>
      </c>
      <c r="F67" s="18">
        <v>582063076</v>
      </c>
      <c r="G67" s="18">
        <f t="shared" si="5"/>
        <v>94900532</v>
      </c>
      <c r="H67" s="18">
        <f t="shared" si="6"/>
        <v>-331416024</v>
      </c>
      <c r="I67" s="19">
        <f t="shared" si="7"/>
        <v>19.480260370756255</v>
      </c>
      <c r="J67" s="19">
        <f t="shared" si="8"/>
        <v>232.22418590424914</v>
      </c>
      <c r="K67" s="19">
        <f t="shared" si="9"/>
        <v>100</v>
      </c>
    </row>
    <row r="68" spans="1:11" x14ac:dyDescent="0.2">
      <c r="A68" s="16" t="s">
        <v>34</v>
      </c>
      <c r="B68" s="17" t="s">
        <v>35</v>
      </c>
      <c r="C68" s="18">
        <v>206966831.81999999</v>
      </c>
      <c r="D68" s="18">
        <v>588154964</v>
      </c>
      <c r="E68" s="18">
        <v>252294740</v>
      </c>
      <c r="F68" s="18">
        <v>262728759.88</v>
      </c>
      <c r="G68" s="18">
        <f t="shared" si="5"/>
        <v>55761928.060000002</v>
      </c>
      <c r="H68" s="18">
        <f t="shared" si="6"/>
        <v>-10434019.879999995</v>
      </c>
      <c r="I68" s="19">
        <f t="shared" si="7"/>
        <v>26.942446559986195</v>
      </c>
      <c r="J68" s="19">
        <f t="shared" si="8"/>
        <v>104.13564701348905</v>
      </c>
      <c r="K68" s="19">
        <f t="shared" si="9"/>
        <v>44.669989366951938</v>
      </c>
    </row>
    <row r="69" spans="1:11" x14ac:dyDescent="0.2">
      <c r="A69" s="22" t="s">
        <v>36</v>
      </c>
      <c r="B69" s="17" t="s">
        <v>37</v>
      </c>
      <c r="C69" s="18">
        <v>196610512.09</v>
      </c>
      <c r="D69" s="18">
        <v>534528488</v>
      </c>
      <c r="E69" s="18">
        <v>250108738</v>
      </c>
      <c r="F69" s="18">
        <v>244031106.06</v>
      </c>
      <c r="G69" s="18">
        <f t="shared" si="5"/>
        <v>47420593.969999999</v>
      </c>
      <c r="H69" s="18">
        <f t="shared" si="6"/>
        <v>6077631.9399999976</v>
      </c>
      <c r="I69" s="19">
        <f t="shared" si="7"/>
        <v>24.119053180784576</v>
      </c>
      <c r="J69" s="19">
        <f t="shared" si="8"/>
        <v>97.570004155552539</v>
      </c>
      <c r="K69" s="19">
        <f t="shared" si="9"/>
        <v>45.653526713434964</v>
      </c>
    </row>
    <row r="70" spans="1:11" x14ac:dyDescent="0.2">
      <c r="A70" s="23" t="s">
        <v>38</v>
      </c>
      <c r="B70" s="17" t="s">
        <v>39</v>
      </c>
      <c r="C70" s="18">
        <v>191059641.38999999</v>
      </c>
      <c r="D70" s="18">
        <v>466352050</v>
      </c>
      <c r="E70" s="18">
        <v>205677668</v>
      </c>
      <c r="F70" s="18">
        <v>210473308.03999999</v>
      </c>
      <c r="G70" s="18">
        <f t="shared" si="5"/>
        <v>19413666.650000006</v>
      </c>
      <c r="H70" s="18">
        <f t="shared" si="6"/>
        <v>-4795640.0399999917</v>
      </c>
      <c r="I70" s="19">
        <f t="shared" si="7"/>
        <v>10.161050501697488</v>
      </c>
      <c r="J70" s="19">
        <f t="shared" si="8"/>
        <v>102.33162894476224</v>
      </c>
      <c r="K70" s="19">
        <f t="shared" si="9"/>
        <v>45.131850077639839</v>
      </c>
    </row>
    <row r="71" spans="1:11" x14ac:dyDescent="0.2">
      <c r="A71" s="24" t="s">
        <v>40</v>
      </c>
      <c r="B71" s="17" t="s">
        <v>41</v>
      </c>
      <c r="C71" s="18">
        <v>141180276.90000001</v>
      </c>
      <c r="D71" s="18">
        <v>318042572</v>
      </c>
      <c r="E71" s="18">
        <v>145272410</v>
      </c>
      <c r="F71" s="18">
        <v>145189911.34999999</v>
      </c>
      <c r="G71" s="18">
        <f t="shared" si="5"/>
        <v>4009634.4499999881</v>
      </c>
      <c r="H71" s="18">
        <f t="shared" si="6"/>
        <v>82498.65000000596</v>
      </c>
      <c r="I71" s="19">
        <f t="shared" si="7"/>
        <v>2.8400811629233971</v>
      </c>
      <c r="J71" s="19">
        <f t="shared" si="8"/>
        <v>99.943211068089255</v>
      </c>
      <c r="K71" s="19">
        <f t="shared" si="9"/>
        <v>45.65109332281466</v>
      </c>
    </row>
    <row r="72" spans="1:11" x14ac:dyDescent="0.2">
      <c r="A72" s="24" t="s">
        <v>42</v>
      </c>
      <c r="B72" s="17" t="s">
        <v>43</v>
      </c>
      <c r="C72" s="18">
        <v>49879364.490000002</v>
      </c>
      <c r="D72" s="18">
        <v>148309478</v>
      </c>
      <c r="E72" s="18">
        <v>60405258</v>
      </c>
      <c r="F72" s="18">
        <v>65283396.689999998</v>
      </c>
      <c r="G72" s="18">
        <f t="shared" si="5"/>
        <v>15404032.199999996</v>
      </c>
      <c r="H72" s="18">
        <f t="shared" si="6"/>
        <v>-4878138.6899999976</v>
      </c>
      <c r="I72" s="19">
        <f t="shared" si="7"/>
        <v>30.882575103955588</v>
      </c>
      <c r="J72" s="19">
        <f t="shared" si="8"/>
        <v>108.07568554710916</v>
      </c>
      <c r="K72" s="19">
        <f t="shared" si="9"/>
        <v>44.018357808527917</v>
      </c>
    </row>
    <row r="73" spans="1:11" x14ac:dyDescent="0.2">
      <c r="A73" s="25" t="s">
        <v>44</v>
      </c>
      <c r="B73" s="17" t="s">
        <v>45</v>
      </c>
      <c r="C73" s="18">
        <v>250181.9</v>
      </c>
      <c r="D73" s="18">
        <v>0</v>
      </c>
      <c r="E73" s="18">
        <v>0</v>
      </c>
      <c r="F73" s="18">
        <v>242407.51</v>
      </c>
      <c r="G73" s="18">
        <f t="shared" si="5"/>
        <v>-7774.3899999999849</v>
      </c>
      <c r="H73" s="18">
        <f t="shared" si="6"/>
        <v>-242407.51</v>
      </c>
      <c r="I73" s="19">
        <f t="shared" si="7"/>
        <v>-3.1074949866477084</v>
      </c>
      <c r="J73" s="19">
        <f t="shared" si="8"/>
        <v>0</v>
      </c>
      <c r="K73" s="19">
        <f t="shared" si="9"/>
        <v>0</v>
      </c>
    </row>
    <row r="74" spans="1:11" x14ac:dyDescent="0.2">
      <c r="A74" s="23" t="s">
        <v>46</v>
      </c>
      <c r="B74" s="17" t="s">
        <v>47</v>
      </c>
      <c r="C74" s="18">
        <v>3635743.14</v>
      </c>
      <c r="D74" s="18">
        <v>65531331</v>
      </c>
      <c r="E74" s="18">
        <v>43759633</v>
      </c>
      <c r="F74" s="18">
        <v>32649573.920000002</v>
      </c>
      <c r="G74" s="18">
        <f t="shared" si="5"/>
        <v>29013830.780000001</v>
      </c>
      <c r="H74" s="18">
        <f t="shared" si="6"/>
        <v>11110059.079999998</v>
      </c>
      <c r="I74" s="19">
        <f t="shared" si="7"/>
        <v>798.01651719543645</v>
      </c>
      <c r="J74" s="19">
        <f t="shared" si="8"/>
        <v>74.611169430968488</v>
      </c>
      <c r="K74" s="19">
        <f t="shared" si="9"/>
        <v>49.822845685829279</v>
      </c>
    </row>
    <row r="75" spans="1:11" x14ac:dyDescent="0.2">
      <c r="A75" s="24" t="s">
        <v>48</v>
      </c>
      <c r="B75" s="17" t="s">
        <v>49</v>
      </c>
      <c r="C75" s="18">
        <v>3421908.73</v>
      </c>
      <c r="D75" s="18">
        <v>65216260</v>
      </c>
      <c r="E75" s="18">
        <v>43644845</v>
      </c>
      <c r="F75" s="18">
        <v>32568377.309999999</v>
      </c>
      <c r="G75" s="18">
        <f t="shared" si="5"/>
        <v>29146468.579999998</v>
      </c>
      <c r="H75" s="18">
        <f t="shared" si="6"/>
        <v>11076467.690000001</v>
      </c>
      <c r="I75" s="19">
        <f t="shared" si="7"/>
        <v>851.76054885601809</v>
      </c>
      <c r="J75" s="19">
        <f t="shared" si="8"/>
        <v>74.621360919027197</v>
      </c>
      <c r="K75" s="19">
        <f t="shared" si="9"/>
        <v>49.93904481796411</v>
      </c>
    </row>
    <row r="76" spans="1:11" x14ac:dyDescent="0.2">
      <c r="A76" s="24" t="s">
        <v>50</v>
      </c>
      <c r="B76" s="17" t="s">
        <v>51</v>
      </c>
      <c r="C76" s="18">
        <v>213834.41</v>
      </c>
      <c r="D76" s="18">
        <v>315071</v>
      </c>
      <c r="E76" s="18">
        <v>114788</v>
      </c>
      <c r="F76" s="18">
        <v>81196.61</v>
      </c>
      <c r="G76" s="18">
        <f t="shared" si="5"/>
        <v>-132637.79999999999</v>
      </c>
      <c r="H76" s="18">
        <f t="shared" si="6"/>
        <v>33591.39</v>
      </c>
      <c r="I76" s="19">
        <f t="shared" si="7"/>
        <v>-62.028276926992248</v>
      </c>
      <c r="J76" s="19">
        <f t="shared" si="8"/>
        <v>70.736148377879232</v>
      </c>
      <c r="K76" s="19">
        <f t="shared" si="9"/>
        <v>25.770892909852066</v>
      </c>
    </row>
    <row r="77" spans="1:11" ht="25.5" x14ac:dyDescent="0.2">
      <c r="A77" s="23" t="s">
        <v>76</v>
      </c>
      <c r="B77" s="17" t="s">
        <v>77</v>
      </c>
      <c r="C77" s="18">
        <v>88712.19</v>
      </c>
      <c r="D77" s="18">
        <v>163694</v>
      </c>
      <c r="E77" s="18">
        <v>106234</v>
      </c>
      <c r="F77" s="18">
        <v>112506.35</v>
      </c>
      <c r="G77" s="18">
        <f t="shared" si="5"/>
        <v>23794.160000000003</v>
      </c>
      <c r="H77" s="18">
        <f t="shared" si="6"/>
        <v>-6272.3500000000058</v>
      </c>
      <c r="I77" s="19">
        <f t="shared" si="7"/>
        <v>26.821747946928156</v>
      </c>
      <c r="J77" s="19">
        <f t="shared" si="8"/>
        <v>105.90427735000094</v>
      </c>
      <c r="K77" s="19">
        <f t="shared" si="9"/>
        <v>68.729672437596975</v>
      </c>
    </row>
    <row r="78" spans="1:11" x14ac:dyDescent="0.2">
      <c r="A78" s="24" t="s">
        <v>78</v>
      </c>
      <c r="B78" s="17" t="s">
        <v>79</v>
      </c>
      <c r="C78" s="18">
        <v>88712.19</v>
      </c>
      <c r="D78" s="18">
        <v>163694</v>
      </c>
      <c r="E78" s="18">
        <v>106234</v>
      </c>
      <c r="F78" s="18">
        <v>112506.35</v>
      </c>
      <c r="G78" s="18">
        <f t="shared" si="5"/>
        <v>23794.160000000003</v>
      </c>
      <c r="H78" s="18">
        <f t="shared" si="6"/>
        <v>-6272.3500000000058</v>
      </c>
      <c r="I78" s="19">
        <f t="shared" si="7"/>
        <v>26.821747946928156</v>
      </c>
      <c r="J78" s="19">
        <f t="shared" si="8"/>
        <v>105.90427735000094</v>
      </c>
      <c r="K78" s="19">
        <f t="shared" si="9"/>
        <v>68.729672437596975</v>
      </c>
    </row>
    <row r="79" spans="1:11" ht="25.5" x14ac:dyDescent="0.2">
      <c r="A79" s="23" t="s">
        <v>52</v>
      </c>
      <c r="B79" s="17" t="s">
        <v>53</v>
      </c>
      <c r="C79" s="18">
        <v>1826415.37</v>
      </c>
      <c r="D79" s="18">
        <v>2481413</v>
      </c>
      <c r="E79" s="18">
        <v>565203</v>
      </c>
      <c r="F79" s="18">
        <v>795717.75</v>
      </c>
      <c r="G79" s="18">
        <f t="shared" si="5"/>
        <v>-1030697.6200000001</v>
      </c>
      <c r="H79" s="18">
        <f t="shared" si="6"/>
        <v>-230514.75</v>
      </c>
      <c r="I79" s="19">
        <f t="shared" si="7"/>
        <v>-56.432815718146308</v>
      </c>
      <c r="J79" s="19">
        <f t="shared" si="8"/>
        <v>140.78441728016307</v>
      </c>
      <c r="K79" s="19">
        <f t="shared" si="9"/>
        <v>32.067122643429371</v>
      </c>
    </row>
    <row r="80" spans="1:11" x14ac:dyDescent="0.2">
      <c r="A80" s="24" t="s">
        <v>54</v>
      </c>
      <c r="B80" s="17" t="s">
        <v>55</v>
      </c>
      <c r="C80" s="18">
        <v>240572.71</v>
      </c>
      <c r="D80" s="18">
        <v>749292</v>
      </c>
      <c r="E80" s="18">
        <v>241237</v>
      </c>
      <c r="F80" s="18">
        <v>371502.5</v>
      </c>
      <c r="G80" s="18">
        <f t="shared" si="5"/>
        <v>130929.79000000001</v>
      </c>
      <c r="H80" s="18">
        <f t="shared" si="6"/>
        <v>-130265.5</v>
      </c>
      <c r="I80" s="19">
        <f t="shared" si="7"/>
        <v>54.42420713471617</v>
      </c>
      <c r="J80" s="19">
        <f t="shared" si="8"/>
        <v>153.99897196532871</v>
      </c>
      <c r="K80" s="19">
        <f t="shared" si="9"/>
        <v>49.580470630942273</v>
      </c>
    </row>
    <row r="81" spans="1:11" ht="25.5" x14ac:dyDescent="0.2">
      <c r="A81" s="25" t="s">
        <v>80</v>
      </c>
      <c r="B81" s="17" t="s">
        <v>81</v>
      </c>
      <c r="C81" s="18">
        <v>91.71</v>
      </c>
      <c r="D81" s="18">
        <v>5832</v>
      </c>
      <c r="E81" s="18">
        <v>0</v>
      </c>
      <c r="F81" s="18">
        <v>335.65</v>
      </c>
      <c r="G81" s="18">
        <f t="shared" si="5"/>
        <v>243.94</v>
      </c>
      <c r="H81" s="18">
        <f t="shared" si="6"/>
        <v>-335.65</v>
      </c>
      <c r="I81" s="19">
        <f t="shared" si="7"/>
        <v>265.99062261476394</v>
      </c>
      <c r="J81" s="19">
        <f t="shared" si="8"/>
        <v>0</v>
      </c>
      <c r="K81" s="19">
        <f t="shared" si="9"/>
        <v>5.7553155006858709</v>
      </c>
    </row>
    <row r="82" spans="1:11" ht="25.5" x14ac:dyDescent="0.2">
      <c r="A82" s="25" t="s">
        <v>56</v>
      </c>
      <c r="B82" s="17" t="s">
        <v>57</v>
      </c>
      <c r="C82" s="18">
        <v>240481</v>
      </c>
      <c r="D82" s="18">
        <v>743460</v>
      </c>
      <c r="E82" s="18">
        <v>241237</v>
      </c>
      <c r="F82" s="18">
        <v>371166.85</v>
      </c>
      <c r="G82" s="18">
        <f t="shared" si="5"/>
        <v>130685.84999999998</v>
      </c>
      <c r="H82" s="18">
        <f t="shared" si="6"/>
        <v>-129929.84999999998</v>
      </c>
      <c r="I82" s="19">
        <f t="shared" si="7"/>
        <v>54.343524020608697</v>
      </c>
      <c r="J82" s="19">
        <f t="shared" si="8"/>
        <v>153.85983493411044</v>
      </c>
      <c r="K82" s="19">
        <f t="shared" si="9"/>
        <v>49.924252817905469</v>
      </c>
    </row>
    <row r="83" spans="1:11" s="31" customFormat="1" ht="25.5" x14ac:dyDescent="0.2">
      <c r="A83" s="26" t="s">
        <v>58</v>
      </c>
      <c r="B83" s="17" t="s">
        <v>59</v>
      </c>
      <c r="C83" s="18">
        <v>240481</v>
      </c>
      <c r="D83" s="18">
        <v>743460</v>
      </c>
      <c r="E83" s="18">
        <v>241237</v>
      </c>
      <c r="F83" s="18">
        <v>371166.85</v>
      </c>
      <c r="G83" s="18">
        <f t="shared" si="5"/>
        <v>130685.84999999998</v>
      </c>
      <c r="H83" s="18">
        <f t="shared" si="6"/>
        <v>-129929.84999999998</v>
      </c>
      <c r="I83" s="19">
        <f t="shared" si="7"/>
        <v>54.343524020608697</v>
      </c>
      <c r="J83" s="19">
        <f t="shared" si="8"/>
        <v>153.85983493411044</v>
      </c>
      <c r="K83" s="19">
        <f t="shared" si="9"/>
        <v>49.924252817905469</v>
      </c>
    </row>
    <row r="84" spans="1:11" ht="25.5" x14ac:dyDescent="0.2">
      <c r="A84" s="24" t="s">
        <v>164</v>
      </c>
      <c r="B84" s="17" t="s">
        <v>165</v>
      </c>
      <c r="C84" s="18">
        <v>1585842.66</v>
      </c>
      <c r="D84" s="18">
        <v>1732121</v>
      </c>
      <c r="E84" s="18">
        <v>323966</v>
      </c>
      <c r="F84" s="18">
        <v>424215.25</v>
      </c>
      <c r="G84" s="18">
        <f t="shared" si="5"/>
        <v>-1161627.4099999999</v>
      </c>
      <c r="H84" s="18">
        <f t="shared" si="6"/>
        <v>-100249.25</v>
      </c>
      <c r="I84" s="19">
        <f t="shared" si="7"/>
        <v>-73.249852542117893</v>
      </c>
      <c r="J84" s="19">
        <f t="shared" si="8"/>
        <v>130.94437379231155</v>
      </c>
      <c r="K84" s="19">
        <f t="shared" si="9"/>
        <v>24.491086361749552</v>
      </c>
    </row>
    <row r="85" spans="1:11" ht="25.5" x14ac:dyDescent="0.2">
      <c r="A85" s="25" t="s">
        <v>166</v>
      </c>
      <c r="B85" s="17" t="s">
        <v>167</v>
      </c>
      <c r="C85" s="18">
        <v>1298347</v>
      </c>
      <c r="D85" s="18">
        <v>0</v>
      </c>
      <c r="E85" s="18">
        <v>0</v>
      </c>
      <c r="F85" s="18">
        <v>0</v>
      </c>
      <c r="G85" s="18">
        <f t="shared" si="5"/>
        <v>-1298347</v>
      </c>
      <c r="H85" s="18">
        <f t="shared" si="6"/>
        <v>0</v>
      </c>
      <c r="I85" s="19">
        <f t="shared" si="7"/>
        <v>-100</v>
      </c>
      <c r="J85" s="19">
        <f t="shared" si="8"/>
        <v>0</v>
      </c>
      <c r="K85" s="19">
        <f t="shared" si="9"/>
        <v>0</v>
      </c>
    </row>
    <row r="86" spans="1:11" ht="38.25" x14ac:dyDescent="0.2">
      <c r="A86" s="25" t="s">
        <v>168</v>
      </c>
      <c r="B86" s="17" t="s">
        <v>169</v>
      </c>
      <c r="C86" s="18">
        <v>287495.65999999997</v>
      </c>
      <c r="D86" s="18">
        <v>1732121</v>
      </c>
      <c r="E86" s="18">
        <v>323966</v>
      </c>
      <c r="F86" s="18">
        <v>424215.25</v>
      </c>
      <c r="G86" s="18">
        <f t="shared" si="5"/>
        <v>136719.59000000003</v>
      </c>
      <c r="H86" s="18">
        <f t="shared" si="6"/>
        <v>-100249.25</v>
      </c>
      <c r="I86" s="19">
        <f t="shared" si="7"/>
        <v>47.555357879141553</v>
      </c>
      <c r="J86" s="19">
        <f t="shared" si="8"/>
        <v>130.94437379231155</v>
      </c>
      <c r="K86" s="19">
        <f t="shared" si="9"/>
        <v>24.491086361749552</v>
      </c>
    </row>
    <row r="87" spans="1:11" x14ac:dyDescent="0.2">
      <c r="A87" s="22" t="s">
        <v>60</v>
      </c>
      <c r="B87" s="17" t="s">
        <v>61</v>
      </c>
      <c r="C87" s="18">
        <v>10356319.73</v>
      </c>
      <c r="D87" s="18">
        <v>53626476</v>
      </c>
      <c r="E87" s="18">
        <v>2186002</v>
      </c>
      <c r="F87" s="18">
        <v>18697653.82</v>
      </c>
      <c r="G87" s="18">
        <f t="shared" si="5"/>
        <v>8341334.0899999999</v>
      </c>
      <c r="H87" s="18">
        <f t="shared" si="6"/>
        <v>-16511651.82</v>
      </c>
      <c r="I87" s="19">
        <f t="shared" si="7"/>
        <v>80.543419935529528</v>
      </c>
      <c r="J87" s="19">
        <f t="shared" si="8"/>
        <v>855.33562274874407</v>
      </c>
      <c r="K87" s="19">
        <f t="shared" si="9"/>
        <v>34.866460029929989</v>
      </c>
    </row>
    <row r="88" spans="1:11" x14ac:dyDescent="0.2">
      <c r="A88" s="23" t="s">
        <v>62</v>
      </c>
      <c r="B88" s="17" t="s">
        <v>63</v>
      </c>
      <c r="C88" s="18">
        <v>10356319.73</v>
      </c>
      <c r="D88" s="18">
        <v>53626476</v>
      </c>
      <c r="E88" s="18">
        <v>2186002</v>
      </c>
      <c r="F88" s="18">
        <v>18697653.82</v>
      </c>
      <c r="G88" s="18">
        <f t="shared" si="5"/>
        <v>8341334.0899999999</v>
      </c>
      <c r="H88" s="18">
        <f t="shared" si="6"/>
        <v>-16511651.82</v>
      </c>
      <c r="I88" s="19">
        <f t="shared" si="7"/>
        <v>80.543419935529528</v>
      </c>
      <c r="J88" s="19">
        <f t="shared" si="8"/>
        <v>855.33562274874407</v>
      </c>
      <c r="K88" s="19">
        <f t="shared" si="9"/>
        <v>34.866460029929989</v>
      </c>
    </row>
    <row r="89" spans="1:11" x14ac:dyDescent="0.2">
      <c r="A89" s="16"/>
      <c r="B89" s="17" t="s">
        <v>64</v>
      </c>
      <c r="C89" s="18">
        <v>281636702.85000002</v>
      </c>
      <c r="D89" s="18">
        <v>-1598441</v>
      </c>
      <c r="E89" s="18">
        <v>0</v>
      </c>
      <c r="F89" s="18">
        <v>321546895.94</v>
      </c>
      <c r="G89" s="18">
        <f t="shared" si="5"/>
        <v>39910193.089999974</v>
      </c>
      <c r="H89" s="18">
        <f t="shared" si="6"/>
        <v>-321546895.94</v>
      </c>
      <c r="I89" s="19">
        <f t="shared" si="7"/>
        <v>14.170806818192361</v>
      </c>
      <c r="J89" s="19">
        <f t="shared" si="8"/>
        <v>0</v>
      </c>
      <c r="K89" s="19">
        <f t="shared" si="9"/>
        <v>-20116.281798327243</v>
      </c>
    </row>
    <row r="90" spans="1:11" x14ac:dyDescent="0.2">
      <c r="A90" s="16" t="s">
        <v>65</v>
      </c>
      <c r="B90" s="17" t="s">
        <v>66</v>
      </c>
      <c r="C90" s="18">
        <v>-281636702.85000002</v>
      </c>
      <c r="D90" s="18">
        <v>1598441</v>
      </c>
      <c r="E90" s="18">
        <v>0</v>
      </c>
      <c r="F90" s="18">
        <v>-321546895.94</v>
      </c>
      <c r="G90" s="18">
        <f t="shared" si="5"/>
        <v>-39910193.089999974</v>
      </c>
      <c r="H90" s="18">
        <f t="shared" si="6"/>
        <v>321546895.94</v>
      </c>
      <c r="I90" s="19">
        <f t="shared" si="7"/>
        <v>14.170806818192361</v>
      </c>
      <c r="J90" s="19">
        <f t="shared" si="8"/>
        <v>0</v>
      </c>
      <c r="K90" s="19">
        <f t="shared" si="9"/>
        <v>-20116.281798327243</v>
      </c>
    </row>
    <row r="91" spans="1:11" x14ac:dyDescent="0.2">
      <c r="A91" s="22" t="s">
        <v>67</v>
      </c>
      <c r="B91" s="17" t="s">
        <v>68</v>
      </c>
      <c r="C91" s="18">
        <v>-281636702.85000002</v>
      </c>
      <c r="D91" s="18">
        <v>1598441</v>
      </c>
      <c r="E91" s="18">
        <v>0</v>
      </c>
      <c r="F91" s="18">
        <v>-321546895.94</v>
      </c>
      <c r="G91" s="18">
        <f t="shared" si="5"/>
        <v>-39910193.089999974</v>
      </c>
      <c r="H91" s="18">
        <f t="shared" si="6"/>
        <v>321546895.94</v>
      </c>
      <c r="I91" s="19">
        <f t="shared" si="7"/>
        <v>14.170806818192361</v>
      </c>
      <c r="J91" s="19">
        <f t="shared" si="8"/>
        <v>0</v>
      </c>
      <c r="K91" s="19">
        <f t="shared" si="9"/>
        <v>-20116.281798327243</v>
      </c>
    </row>
    <row r="92" spans="1:11" ht="25.5" x14ac:dyDescent="0.2">
      <c r="A92" s="23" t="s">
        <v>146</v>
      </c>
      <c r="B92" s="17" t="s">
        <v>147</v>
      </c>
      <c r="C92" s="18">
        <v>-1355445.11</v>
      </c>
      <c r="D92" s="18">
        <v>1598441</v>
      </c>
      <c r="E92" s="18">
        <v>0</v>
      </c>
      <c r="F92" s="18">
        <v>-1498439.02</v>
      </c>
      <c r="G92" s="18">
        <f t="shared" si="5"/>
        <v>-142993.90999999992</v>
      </c>
      <c r="H92" s="18">
        <f t="shared" si="6"/>
        <v>1498439.02</v>
      </c>
      <c r="I92" s="19">
        <f t="shared" si="7"/>
        <v>10.549590606439224</v>
      </c>
      <c r="J92" s="19">
        <f t="shared" si="8"/>
        <v>0</v>
      </c>
      <c r="K92" s="19">
        <f t="shared" si="9"/>
        <v>-93.743780345974614</v>
      </c>
    </row>
    <row r="93" spans="1:11" x14ac:dyDescent="0.2">
      <c r="A93" s="27" t="s">
        <v>84</v>
      </c>
      <c r="B93" s="28" t="s">
        <v>382</v>
      </c>
      <c r="C93" s="29"/>
      <c r="D93" s="29"/>
      <c r="E93" s="29"/>
      <c r="F93" s="29"/>
      <c r="G93" s="29"/>
      <c r="H93" s="29"/>
      <c r="I93" s="30"/>
      <c r="J93" s="30"/>
      <c r="K93" s="30"/>
    </row>
    <row r="94" spans="1:11" x14ac:dyDescent="0.2">
      <c r="A94" s="16" t="s">
        <v>26</v>
      </c>
      <c r="B94" s="17" t="s">
        <v>27</v>
      </c>
      <c r="C94" s="18">
        <v>26142514.859999999</v>
      </c>
      <c r="D94" s="18">
        <v>19417389</v>
      </c>
      <c r="E94" s="18">
        <v>5667241</v>
      </c>
      <c r="F94" s="18">
        <v>19454059.390000001</v>
      </c>
      <c r="G94" s="18">
        <f t="shared" ref="G94:G108" si="10">F94-C94</f>
        <v>-6688455.4699999988</v>
      </c>
      <c r="H94" s="18">
        <f t="shared" ref="H94:H108" si="11">E94-F94</f>
        <v>-13786818.390000001</v>
      </c>
      <c r="I94" s="19">
        <f t="shared" ref="I94:I108" si="12">IF(ISERROR(F94/C94),0,F94/C94*100-100)</f>
        <v>-25.584590869770665</v>
      </c>
      <c r="J94" s="19">
        <f t="shared" ref="J94:J108" si="13">IF(ISERROR(F94/E94),0,F94/E94*100)</f>
        <v>343.27213877087638</v>
      </c>
      <c r="K94" s="19">
        <f t="shared" ref="K94:K108" si="14">IF(ISERROR(F94/D94),0,F94/D94*100)</f>
        <v>100.18885335201351</v>
      </c>
    </row>
    <row r="95" spans="1:11" ht="25.5" x14ac:dyDescent="0.2">
      <c r="A95" s="22" t="s">
        <v>28</v>
      </c>
      <c r="B95" s="17" t="s">
        <v>29</v>
      </c>
      <c r="C95" s="18">
        <v>99512.86</v>
      </c>
      <c r="D95" s="18">
        <v>291774</v>
      </c>
      <c r="E95" s="18">
        <v>133400</v>
      </c>
      <c r="F95" s="18">
        <v>328444.39</v>
      </c>
      <c r="G95" s="18">
        <f t="shared" si="10"/>
        <v>228931.53000000003</v>
      </c>
      <c r="H95" s="18">
        <f t="shared" si="11"/>
        <v>-195044.39</v>
      </c>
      <c r="I95" s="19">
        <f t="shared" si="12"/>
        <v>230.05220631785681</v>
      </c>
      <c r="J95" s="19">
        <f t="shared" si="13"/>
        <v>246.21018740629688</v>
      </c>
      <c r="K95" s="19">
        <f t="shared" si="14"/>
        <v>112.56808008938425</v>
      </c>
    </row>
    <row r="96" spans="1:11" x14ac:dyDescent="0.2">
      <c r="A96" s="22" t="s">
        <v>30</v>
      </c>
      <c r="B96" s="17" t="s">
        <v>31</v>
      </c>
      <c r="C96" s="18">
        <v>26043002</v>
      </c>
      <c r="D96" s="18">
        <v>19125615</v>
      </c>
      <c r="E96" s="18">
        <v>5533841</v>
      </c>
      <c r="F96" s="18">
        <v>19125615</v>
      </c>
      <c r="G96" s="18">
        <f t="shared" si="10"/>
        <v>-6917387</v>
      </c>
      <c r="H96" s="18">
        <f t="shared" si="11"/>
        <v>-13591774</v>
      </c>
      <c r="I96" s="19">
        <f t="shared" si="12"/>
        <v>-26.561404096194437</v>
      </c>
      <c r="J96" s="19">
        <f t="shared" si="13"/>
        <v>345.61193572421035</v>
      </c>
      <c r="K96" s="19">
        <f t="shared" si="14"/>
        <v>100</v>
      </c>
    </row>
    <row r="97" spans="1:11" x14ac:dyDescent="0.2">
      <c r="A97" s="23" t="s">
        <v>32</v>
      </c>
      <c r="B97" s="17" t="s">
        <v>33</v>
      </c>
      <c r="C97" s="18">
        <v>26043002</v>
      </c>
      <c r="D97" s="18">
        <v>19125615</v>
      </c>
      <c r="E97" s="18">
        <v>5533841</v>
      </c>
      <c r="F97" s="18">
        <v>19125615</v>
      </c>
      <c r="G97" s="18">
        <f t="shared" si="10"/>
        <v>-6917387</v>
      </c>
      <c r="H97" s="18">
        <f t="shared" si="11"/>
        <v>-13591774</v>
      </c>
      <c r="I97" s="19">
        <f t="shared" si="12"/>
        <v>-26.561404096194437</v>
      </c>
      <c r="J97" s="19">
        <f t="shared" si="13"/>
        <v>345.61193572421035</v>
      </c>
      <c r="K97" s="19">
        <f t="shared" si="14"/>
        <v>100</v>
      </c>
    </row>
    <row r="98" spans="1:11" x14ac:dyDescent="0.2">
      <c r="A98" s="16" t="s">
        <v>34</v>
      </c>
      <c r="B98" s="17" t="s">
        <v>35</v>
      </c>
      <c r="C98" s="18">
        <v>6242382.9100000001</v>
      </c>
      <c r="D98" s="18">
        <v>19417389</v>
      </c>
      <c r="E98" s="18">
        <v>5667241</v>
      </c>
      <c r="F98" s="18">
        <v>5552512.4100000001</v>
      </c>
      <c r="G98" s="18">
        <f t="shared" si="10"/>
        <v>-689870.5</v>
      </c>
      <c r="H98" s="18">
        <f t="shared" si="11"/>
        <v>114728.58999999985</v>
      </c>
      <c r="I98" s="19">
        <f t="shared" si="12"/>
        <v>-11.051396717347487</v>
      </c>
      <c r="J98" s="19">
        <f t="shared" si="13"/>
        <v>97.975583004146117</v>
      </c>
      <c r="K98" s="19">
        <f t="shared" si="14"/>
        <v>28.595566633598366</v>
      </c>
    </row>
    <row r="99" spans="1:11" x14ac:dyDescent="0.2">
      <c r="A99" s="22" t="s">
        <v>36</v>
      </c>
      <c r="B99" s="17" t="s">
        <v>37</v>
      </c>
      <c r="C99" s="18">
        <v>5421221.9500000002</v>
      </c>
      <c r="D99" s="18">
        <v>16433619</v>
      </c>
      <c r="E99" s="18">
        <v>5282994</v>
      </c>
      <c r="F99" s="18">
        <v>5068046.49</v>
      </c>
      <c r="G99" s="18">
        <f t="shared" si="10"/>
        <v>-353175.45999999996</v>
      </c>
      <c r="H99" s="18">
        <f t="shared" si="11"/>
        <v>214947.50999999978</v>
      </c>
      <c r="I99" s="19">
        <f t="shared" si="12"/>
        <v>-6.5146836498734473</v>
      </c>
      <c r="J99" s="19">
        <f t="shared" si="13"/>
        <v>95.931331551767812</v>
      </c>
      <c r="K99" s="19">
        <f t="shared" si="14"/>
        <v>30.839503398490621</v>
      </c>
    </row>
    <row r="100" spans="1:11" x14ac:dyDescent="0.2">
      <c r="A100" s="23" t="s">
        <v>38</v>
      </c>
      <c r="B100" s="17" t="s">
        <v>39</v>
      </c>
      <c r="C100" s="18">
        <v>5421221.9500000002</v>
      </c>
      <c r="D100" s="18">
        <v>16433619</v>
      </c>
      <c r="E100" s="18">
        <v>5282994</v>
      </c>
      <c r="F100" s="18">
        <v>5068046.49</v>
      </c>
      <c r="G100" s="18">
        <f t="shared" si="10"/>
        <v>-353175.45999999996</v>
      </c>
      <c r="H100" s="18">
        <f t="shared" si="11"/>
        <v>214947.50999999978</v>
      </c>
      <c r="I100" s="19">
        <f t="shared" si="12"/>
        <v>-6.5146836498734473</v>
      </c>
      <c r="J100" s="19">
        <f t="shared" si="13"/>
        <v>95.931331551767812</v>
      </c>
      <c r="K100" s="19">
        <f t="shared" si="14"/>
        <v>30.839503398490621</v>
      </c>
    </row>
    <row r="101" spans="1:11" x14ac:dyDescent="0.2">
      <c r="A101" s="24" t="s">
        <v>40</v>
      </c>
      <c r="B101" s="17" t="s">
        <v>41</v>
      </c>
      <c r="C101" s="18">
        <v>2605944.2400000002</v>
      </c>
      <c r="D101" s="18">
        <v>8049880</v>
      </c>
      <c r="E101" s="18">
        <v>3562710</v>
      </c>
      <c r="F101" s="18">
        <v>3130458.51</v>
      </c>
      <c r="G101" s="18">
        <f t="shared" si="10"/>
        <v>524514.26999999955</v>
      </c>
      <c r="H101" s="18">
        <f t="shared" si="11"/>
        <v>432251.49000000022</v>
      </c>
      <c r="I101" s="19">
        <f t="shared" si="12"/>
        <v>20.127609100338972</v>
      </c>
      <c r="J101" s="19">
        <f t="shared" si="13"/>
        <v>87.86734003048241</v>
      </c>
      <c r="K101" s="19">
        <f t="shared" si="14"/>
        <v>38.888263054852992</v>
      </c>
    </row>
    <row r="102" spans="1:11" x14ac:dyDescent="0.2">
      <c r="A102" s="24" t="s">
        <v>42</v>
      </c>
      <c r="B102" s="17" t="s">
        <v>43</v>
      </c>
      <c r="C102" s="18">
        <v>2815277.71</v>
      </c>
      <c r="D102" s="18">
        <v>8383739</v>
      </c>
      <c r="E102" s="18">
        <v>1720284</v>
      </c>
      <c r="F102" s="18">
        <v>1937587.98</v>
      </c>
      <c r="G102" s="18">
        <f t="shared" si="10"/>
        <v>-877689.73</v>
      </c>
      <c r="H102" s="18">
        <f t="shared" si="11"/>
        <v>-217303.97999999998</v>
      </c>
      <c r="I102" s="19">
        <f t="shared" si="12"/>
        <v>-31.175955639559277</v>
      </c>
      <c r="J102" s="19">
        <f t="shared" si="13"/>
        <v>112.6318665987709</v>
      </c>
      <c r="K102" s="19">
        <f t="shared" si="14"/>
        <v>23.111263124961308</v>
      </c>
    </row>
    <row r="103" spans="1:11" x14ac:dyDescent="0.2">
      <c r="A103" s="25" t="s">
        <v>44</v>
      </c>
      <c r="B103" s="17" t="s">
        <v>45</v>
      </c>
      <c r="C103" s="18">
        <v>5017.79</v>
      </c>
      <c r="D103" s="18">
        <v>0</v>
      </c>
      <c r="E103" s="18">
        <v>0</v>
      </c>
      <c r="F103" s="18">
        <v>3537.23</v>
      </c>
      <c r="G103" s="18">
        <f t="shared" si="10"/>
        <v>-1480.56</v>
      </c>
      <c r="H103" s="18">
        <f t="shared" si="11"/>
        <v>-3537.23</v>
      </c>
      <c r="I103" s="19">
        <f t="shared" si="12"/>
        <v>-29.50621688033975</v>
      </c>
      <c r="J103" s="19">
        <f t="shared" si="13"/>
        <v>0</v>
      </c>
      <c r="K103" s="19">
        <f t="shared" si="14"/>
        <v>0</v>
      </c>
    </row>
    <row r="104" spans="1:11" x14ac:dyDescent="0.2">
      <c r="A104" s="22" t="s">
        <v>60</v>
      </c>
      <c r="B104" s="17" t="s">
        <v>61</v>
      </c>
      <c r="C104" s="18">
        <v>821160.95999999996</v>
      </c>
      <c r="D104" s="18">
        <v>2983770</v>
      </c>
      <c r="E104" s="18">
        <v>384247</v>
      </c>
      <c r="F104" s="18">
        <v>484465.91999999998</v>
      </c>
      <c r="G104" s="18">
        <f t="shared" si="10"/>
        <v>-336695.03999999998</v>
      </c>
      <c r="H104" s="18">
        <f t="shared" si="11"/>
        <v>-100218.91999999998</v>
      </c>
      <c r="I104" s="19">
        <f t="shared" si="12"/>
        <v>-41.002319447821776</v>
      </c>
      <c r="J104" s="19">
        <f t="shared" si="13"/>
        <v>126.08190044424549</v>
      </c>
      <c r="K104" s="19">
        <f t="shared" si="14"/>
        <v>16.236704571733078</v>
      </c>
    </row>
    <row r="105" spans="1:11" x14ac:dyDescent="0.2">
      <c r="A105" s="23" t="s">
        <v>62</v>
      </c>
      <c r="B105" s="17" t="s">
        <v>63</v>
      </c>
      <c r="C105" s="18">
        <v>821160.95999999996</v>
      </c>
      <c r="D105" s="18">
        <v>2983770</v>
      </c>
      <c r="E105" s="18">
        <v>384247</v>
      </c>
      <c r="F105" s="18">
        <v>484465.91999999998</v>
      </c>
      <c r="G105" s="18">
        <f t="shared" si="10"/>
        <v>-336695.03999999998</v>
      </c>
      <c r="H105" s="18">
        <f t="shared" si="11"/>
        <v>-100218.91999999998</v>
      </c>
      <c r="I105" s="19">
        <f t="shared" si="12"/>
        <v>-41.002319447821776</v>
      </c>
      <c r="J105" s="19">
        <f t="shared" si="13"/>
        <v>126.08190044424549</v>
      </c>
      <c r="K105" s="19">
        <f t="shared" si="14"/>
        <v>16.236704571733078</v>
      </c>
    </row>
    <row r="106" spans="1:11" x14ac:dyDescent="0.2">
      <c r="A106" s="16"/>
      <c r="B106" s="17" t="s">
        <v>64</v>
      </c>
      <c r="C106" s="18">
        <v>19900131.949999999</v>
      </c>
      <c r="D106" s="18">
        <v>0</v>
      </c>
      <c r="E106" s="18">
        <v>0</v>
      </c>
      <c r="F106" s="18">
        <v>13901546.98</v>
      </c>
      <c r="G106" s="18">
        <f t="shared" si="10"/>
        <v>-5998584.9699999988</v>
      </c>
      <c r="H106" s="18">
        <f t="shared" si="11"/>
        <v>-13901546.98</v>
      </c>
      <c r="I106" s="19">
        <f t="shared" si="12"/>
        <v>-30.143443194606562</v>
      </c>
      <c r="J106" s="19">
        <f t="shared" si="13"/>
        <v>0</v>
      </c>
      <c r="K106" s="19">
        <f t="shared" si="14"/>
        <v>0</v>
      </c>
    </row>
    <row r="107" spans="1:11" x14ac:dyDescent="0.2">
      <c r="A107" s="16" t="s">
        <v>65</v>
      </c>
      <c r="B107" s="17" t="s">
        <v>66</v>
      </c>
      <c r="C107" s="18">
        <v>-19900131.949999999</v>
      </c>
      <c r="D107" s="18">
        <v>0</v>
      </c>
      <c r="E107" s="18">
        <v>0</v>
      </c>
      <c r="F107" s="18">
        <v>-13901546.98</v>
      </c>
      <c r="G107" s="18">
        <f t="shared" si="10"/>
        <v>5998584.9699999988</v>
      </c>
      <c r="H107" s="18">
        <f t="shared" si="11"/>
        <v>13901546.98</v>
      </c>
      <c r="I107" s="19">
        <f t="shared" si="12"/>
        <v>-30.143443194606562</v>
      </c>
      <c r="J107" s="19">
        <f t="shared" si="13"/>
        <v>0</v>
      </c>
      <c r="K107" s="19">
        <f t="shared" si="14"/>
        <v>0</v>
      </c>
    </row>
    <row r="108" spans="1:11" x14ac:dyDescent="0.2">
      <c r="A108" s="22" t="s">
        <v>67</v>
      </c>
      <c r="B108" s="17" t="s">
        <v>68</v>
      </c>
      <c r="C108" s="18">
        <v>-19900131.949999999</v>
      </c>
      <c r="D108" s="18">
        <v>0</v>
      </c>
      <c r="E108" s="18">
        <v>0</v>
      </c>
      <c r="F108" s="18">
        <v>-13901546.98</v>
      </c>
      <c r="G108" s="18">
        <f t="shared" si="10"/>
        <v>5998584.9699999988</v>
      </c>
      <c r="H108" s="18">
        <f t="shared" si="11"/>
        <v>13901546.98</v>
      </c>
      <c r="I108" s="19">
        <f t="shared" si="12"/>
        <v>-30.143443194606562</v>
      </c>
      <c r="J108" s="19">
        <f t="shared" si="13"/>
        <v>0</v>
      </c>
      <c r="K108" s="19">
        <f t="shared" si="14"/>
        <v>0</v>
      </c>
    </row>
    <row r="109" spans="1:11" ht="25.5" x14ac:dyDescent="0.2">
      <c r="A109" s="36" t="s">
        <v>383</v>
      </c>
      <c r="B109" s="28" t="s">
        <v>384</v>
      </c>
      <c r="C109" s="29"/>
      <c r="D109" s="29"/>
      <c r="E109" s="29"/>
      <c r="F109" s="29"/>
      <c r="G109" s="29"/>
      <c r="H109" s="29"/>
      <c r="I109" s="30"/>
      <c r="J109" s="30"/>
      <c r="K109" s="30"/>
    </row>
    <row r="110" spans="1:11" x14ac:dyDescent="0.2">
      <c r="A110" s="16" t="s">
        <v>26</v>
      </c>
      <c r="B110" s="17" t="s">
        <v>27</v>
      </c>
      <c r="C110" s="18">
        <v>26142514.859999999</v>
      </c>
      <c r="D110" s="18">
        <v>19417389</v>
      </c>
      <c r="E110" s="18">
        <v>5667241</v>
      </c>
      <c r="F110" s="18">
        <v>19454059.390000001</v>
      </c>
      <c r="G110" s="18">
        <f t="shared" ref="G110:G124" si="15">F110-C110</f>
        <v>-6688455.4699999988</v>
      </c>
      <c r="H110" s="18">
        <f t="shared" ref="H110:H124" si="16">E110-F110</f>
        <v>-13786818.390000001</v>
      </c>
      <c r="I110" s="19">
        <f t="shared" ref="I110:I124" si="17">IF(ISERROR(F110/C110),0,F110/C110*100-100)</f>
        <v>-25.584590869770665</v>
      </c>
      <c r="J110" s="19">
        <f t="shared" ref="J110:J124" si="18">IF(ISERROR(F110/E110),0,F110/E110*100)</f>
        <v>343.27213877087638</v>
      </c>
      <c r="K110" s="19">
        <f t="shared" ref="K110:K124" si="19">IF(ISERROR(F110/D110),0,F110/D110*100)</f>
        <v>100.18885335201351</v>
      </c>
    </row>
    <row r="111" spans="1:11" ht="25.5" x14ac:dyDescent="0.2">
      <c r="A111" s="22" t="s">
        <v>28</v>
      </c>
      <c r="B111" s="17" t="s">
        <v>29</v>
      </c>
      <c r="C111" s="18">
        <v>99512.86</v>
      </c>
      <c r="D111" s="18">
        <v>291774</v>
      </c>
      <c r="E111" s="18">
        <v>133400</v>
      </c>
      <c r="F111" s="18">
        <v>328444.39</v>
      </c>
      <c r="G111" s="18">
        <f t="shared" si="15"/>
        <v>228931.53000000003</v>
      </c>
      <c r="H111" s="18">
        <f t="shared" si="16"/>
        <v>-195044.39</v>
      </c>
      <c r="I111" s="19">
        <f t="shared" si="17"/>
        <v>230.05220631785681</v>
      </c>
      <c r="J111" s="19">
        <f t="shared" si="18"/>
        <v>246.21018740629688</v>
      </c>
      <c r="K111" s="19">
        <f t="shared" si="19"/>
        <v>112.56808008938425</v>
      </c>
    </row>
    <row r="112" spans="1:11" x14ac:dyDescent="0.2">
      <c r="A112" s="22" t="s">
        <v>30</v>
      </c>
      <c r="B112" s="17" t="s">
        <v>31</v>
      </c>
      <c r="C112" s="18">
        <v>26043002</v>
      </c>
      <c r="D112" s="18">
        <v>19125615</v>
      </c>
      <c r="E112" s="18">
        <v>5533841</v>
      </c>
      <c r="F112" s="18">
        <v>19125615</v>
      </c>
      <c r="G112" s="18">
        <f t="shared" si="15"/>
        <v>-6917387</v>
      </c>
      <c r="H112" s="18">
        <f t="shared" si="16"/>
        <v>-13591774</v>
      </c>
      <c r="I112" s="19">
        <f t="shared" si="17"/>
        <v>-26.561404096194437</v>
      </c>
      <c r="J112" s="19">
        <f t="shared" si="18"/>
        <v>345.61193572421035</v>
      </c>
      <c r="K112" s="19">
        <f t="shared" si="19"/>
        <v>100</v>
      </c>
    </row>
    <row r="113" spans="1:11" x14ac:dyDescent="0.2">
      <c r="A113" s="23" t="s">
        <v>32</v>
      </c>
      <c r="B113" s="17" t="s">
        <v>33</v>
      </c>
      <c r="C113" s="18">
        <v>26043002</v>
      </c>
      <c r="D113" s="18">
        <v>19125615</v>
      </c>
      <c r="E113" s="18">
        <v>5533841</v>
      </c>
      <c r="F113" s="18">
        <v>19125615</v>
      </c>
      <c r="G113" s="18">
        <f t="shared" si="15"/>
        <v>-6917387</v>
      </c>
      <c r="H113" s="18">
        <f t="shared" si="16"/>
        <v>-13591774</v>
      </c>
      <c r="I113" s="19">
        <f t="shared" si="17"/>
        <v>-26.561404096194437</v>
      </c>
      <c r="J113" s="19">
        <f t="shared" si="18"/>
        <v>345.61193572421035</v>
      </c>
      <c r="K113" s="19">
        <f t="shared" si="19"/>
        <v>100</v>
      </c>
    </row>
    <row r="114" spans="1:11" x14ac:dyDescent="0.2">
      <c r="A114" s="16" t="s">
        <v>34</v>
      </c>
      <c r="B114" s="17" t="s">
        <v>35</v>
      </c>
      <c r="C114" s="18">
        <v>6242382.9100000001</v>
      </c>
      <c r="D114" s="18">
        <v>19417389</v>
      </c>
      <c r="E114" s="18">
        <v>5667241</v>
      </c>
      <c r="F114" s="18">
        <v>5552512.4100000001</v>
      </c>
      <c r="G114" s="18">
        <f t="shared" si="15"/>
        <v>-689870.5</v>
      </c>
      <c r="H114" s="18">
        <f t="shared" si="16"/>
        <v>114728.58999999985</v>
      </c>
      <c r="I114" s="19">
        <f t="shared" si="17"/>
        <v>-11.051396717347487</v>
      </c>
      <c r="J114" s="19">
        <f t="shared" si="18"/>
        <v>97.975583004146117</v>
      </c>
      <c r="K114" s="19">
        <f t="shared" si="19"/>
        <v>28.595566633598366</v>
      </c>
    </row>
    <row r="115" spans="1:11" x14ac:dyDescent="0.2">
      <c r="A115" s="22" t="s">
        <v>36</v>
      </c>
      <c r="B115" s="17" t="s">
        <v>37</v>
      </c>
      <c r="C115" s="18">
        <v>5421221.9500000002</v>
      </c>
      <c r="D115" s="18">
        <v>16433619</v>
      </c>
      <c r="E115" s="18">
        <v>5282994</v>
      </c>
      <c r="F115" s="18">
        <v>5068046.49</v>
      </c>
      <c r="G115" s="18">
        <f t="shared" si="15"/>
        <v>-353175.45999999996</v>
      </c>
      <c r="H115" s="18">
        <f t="shared" si="16"/>
        <v>214947.50999999978</v>
      </c>
      <c r="I115" s="19">
        <f t="shared" si="17"/>
        <v>-6.5146836498734473</v>
      </c>
      <c r="J115" s="19">
        <f t="shared" si="18"/>
        <v>95.931331551767812</v>
      </c>
      <c r="K115" s="19">
        <f t="shared" si="19"/>
        <v>30.839503398490621</v>
      </c>
    </row>
    <row r="116" spans="1:11" x14ac:dyDescent="0.2">
      <c r="A116" s="23" t="s">
        <v>38</v>
      </c>
      <c r="B116" s="17" t="s">
        <v>39</v>
      </c>
      <c r="C116" s="18">
        <v>5421221.9500000002</v>
      </c>
      <c r="D116" s="18">
        <v>16433619</v>
      </c>
      <c r="E116" s="18">
        <v>5282994</v>
      </c>
      <c r="F116" s="18">
        <v>5068046.49</v>
      </c>
      <c r="G116" s="18">
        <f t="shared" si="15"/>
        <v>-353175.45999999996</v>
      </c>
      <c r="H116" s="18">
        <f t="shared" si="16"/>
        <v>214947.50999999978</v>
      </c>
      <c r="I116" s="19">
        <f t="shared" si="17"/>
        <v>-6.5146836498734473</v>
      </c>
      <c r="J116" s="19">
        <f t="shared" si="18"/>
        <v>95.931331551767812</v>
      </c>
      <c r="K116" s="19">
        <f t="shared" si="19"/>
        <v>30.839503398490621</v>
      </c>
    </row>
    <row r="117" spans="1:11" x14ac:dyDescent="0.2">
      <c r="A117" s="24" t="s">
        <v>40</v>
      </c>
      <c r="B117" s="17" t="s">
        <v>41</v>
      </c>
      <c r="C117" s="18">
        <v>2605944.2400000002</v>
      </c>
      <c r="D117" s="18">
        <v>8049880</v>
      </c>
      <c r="E117" s="18">
        <v>3562710</v>
      </c>
      <c r="F117" s="18">
        <v>3130458.51</v>
      </c>
      <c r="G117" s="18">
        <f t="shared" si="15"/>
        <v>524514.26999999955</v>
      </c>
      <c r="H117" s="18">
        <f t="shared" si="16"/>
        <v>432251.49000000022</v>
      </c>
      <c r="I117" s="19">
        <f t="shared" si="17"/>
        <v>20.127609100338972</v>
      </c>
      <c r="J117" s="19">
        <f t="shared" si="18"/>
        <v>87.86734003048241</v>
      </c>
      <c r="K117" s="19">
        <f t="shared" si="19"/>
        <v>38.888263054852992</v>
      </c>
    </row>
    <row r="118" spans="1:11" x14ac:dyDescent="0.2">
      <c r="A118" s="24" t="s">
        <v>42</v>
      </c>
      <c r="B118" s="17" t="s">
        <v>43</v>
      </c>
      <c r="C118" s="18">
        <v>2815277.71</v>
      </c>
      <c r="D118" s="18">
        <v>8383739</v>
      </c>
      <c r="E118" s="18">
        <v>1720284</v>
      </c>
      <c r="F118" s="18">
        <v>1937587.98</v>
      </c>
      <c r="G118" s="18">
        <f t="shared" si="15"/>
        <v>-877689.73</v>
      </c>
      <c r="H118" s="18">
        <f t="shared" si="16"/>
        <v>-217303.97999999998</v>
      </c>
      <c r="I118" s="19">
        <f t="shared" si="17"/>
        <v>-31.175955639559277</v>
      </c>
      <c r="J118" s="19">
        <f t="shared" si="18"/>
        <v>112.6318665987709</v>
      </c>
      <c r="K118" s="19">
        <f t="shared" si="19"/>
        <v>23.111263124961308</v>
      </c>
    </row>
    <row r="119" spans="1:11" x14ac:dyDescent="0.2">
      <c r="A119" s="25" t="s">
        <v>44</v>
      </c>
      <c r="B119" s="17" t="s">
        <v>45</v>
      </c>
      <c r="C119" s="18">
        <v>5017.79</v>
      </c>
      <c r="D119" s="18">
        <v>0</v>
      </c>
      <c r="E119" s="18">
        <v>0</v>
      </c>
      <c r="F119" s="18">
        <v>3537.23</v>
      </c>
      <c r="G119" s="18">
        <f t="shared" si="15"/>
        <v>-1480.56</v>
      </c>
      <c r="H119" s="18">
        <f t="shared" si="16"/>
        <v>-3537.23</v>
      </c>
      <c r="I119" s="19">
        <f t="shared" si="17"/>
        <v>-29.50621688033975</v>
      </c>
      <c r="J119" s="19">
        <f t="shared" si="18"/>
        <v>0</v>
      </c>
      <c r="K119" s="19">
        <f t="shared" si="19"/>
        <v>0</v>
      </c>
    </row>
    <row r="120" spans="1:11" x14ac:dyDescent="0.2">
      <c r="A120" s="22" t="s">
        <v>60</v>
      </c>
      <c r="B120" s="17" t="s">
        <v>61</v>
      </c>
      <c r="C120" s="18">
        <v>821160.95999999996</v>
      </c>
      <c r="D120" s="18">
        <v>2983770</v>
      </c>
      <c r="E120" s="18">
        <v>384247</v>
      </c>
      <c r="F120" s="18">
        <v>484465.91999999998</v>
      </c>
      <c r="G120" s="18">
        <f t="shared" si="15"/>
        <v>-336695.03999999998</v>
      </c>
      <c r="H120" s="18">
        <f t="shared" si="16"/>
        <v>-100218.91999999998</v>
      </c>
      <c r="I120" s="19">
        <f t="shared" si="17"/>
        <v>-41.002319447821776</v>
      </c>
      <c r="J120" s="19">
        <f t="shared" si="18"/>
        <v>126.08190044424549</v>
      </c>
      <c r="K120" s="19">
        <f t="shared" si="19"/>
        <v>16.236704571733078</v>
      </c>
    </row>
    <row r="121" spans="1:11" x14ac:dyDescent="0.2">
      <c r="A121" s="23" t="s">
        <v>62</v>
      </c>
      <c r="B121" s="17" t="s">
        <v>63</v>
      </c>
      <c r="C121" s="18">
        <v>821160.95999999996</v>
      </c>
      <c r="D121" s="18">
        <v>2983770</v>
      </c>
      <c r="E121" s="18">
        <v>384247</v>
      </c>
      <c r="F121" s="18">
        <v>484465.91999999998</v>
      </c>
      <c r="G121" s="18">
        <f t="shared" si="15"/>
        <v>-336695.03999999998</v>
      </c>
      <c r="H121" s="18">
        <f t="shared" si="16"/>
        <v>-100218.91999999998</v>
      </c>
      <c r="I121" s="19">
        <f t="shared" si="17"/>
        <v>-41.002319447821776</v>
      </c>
      <c r="J121" s="19">
        <f t="shared" si="18"/>
        <v>126.08190044424549</v>
      </c>
      <c r="K121" s="19">
        <f t="shared" si="19"/>
        <v>16.236704571733078</v>
      </c>
    </row>
    <row r="122" spans="1:11" x14ac:dyDescent="0.2">
      <c r="A122" s="16"/>
      <c r="B122" s="17" t="s">
        <v>64</v>
      </c>
      <c r="C122" s="18">
        <v>19900131.949999999</v>
      </c>
      <c r="D122" s="18">
        <v>0</v>
      </c>
      <c r="E122" s="18">
        <v>0</v>
      </c>
      <c r="F122" s="18">
        <v>13901546.98</v>
      </c>
      <c r="G122" s="18">
        <f t="shared" si="15"/>
        <v>-5998584.9699999988</v>
      </c>
      <c r="H122" s="18">
        <f t="shared" si="16"/>
        <v>-13901546.98</v>
      </c>
      <c r="I122" s="19">
        <f t="shared" si="17"/>
        <v>-30.143443194606562</v>
      </c>
      <c r="J122" s="19">
        <f t="shared" si="18"/>
        <v>0</v>
      </c>
      <c r="K122" s="19">
        <f t="shared" si="19"/>
        <v>0</v>
      </c>
    </row>
    <row r="123" spans="1:11" x14ac:dyDescent="0.2">
      <c r="A123" s="16" t="s">
        <v>65</v>
      </c>
      <c r="B123" s="17" t="s">
        <v>66</v>
      </c>
      <c r="C123" s="18">
        <v>-19900131.949999999</v>
      </c>
      <c r="D123" s="18">
        <v>0</v>
      </c>
      <c r="E123" s="18">
        <v>0</v>
      </c>
      <c r="F123" s="18">
        <v>-13901546.98</v>
      </c>
      <c r="G123" s="18">
        <f t="shared" si="15"/>
        <v>5998584.9699999988</v>
      </c>
      <c r="H123" s="18">
        <f t="shared" si="16"/>
        <v>13901546.98</v>
      </c>
      <c r="I123" s="19">
        <f t="shared" si="17"/>
        <v>-30.143443194606562</v>
      </c>
      <c r="J123" s="19">
        <f t="shared" si="18"/>
        <v>0</v>
      </c>
      <c r="K123" s="19">
        <f t="shared" si="19"/>
        <v>0</v>
      </c>
    </row>
    <row r="124" spans="1:11" x14ac:dyDescent="0.2">
      <c r="A124" s="22" t="s">
        <v>67</v>
      </c>
      <c r="B124" s="17" t="s">
        <v>68</v>
      </c>
      <c r="C124" s="18">
        <v>-19900131.949999999</v>
      </c>
      <c r="D124" s="18">
        <v>0</v>
      </c>
      <c r="E124" s="18">
        <v>0</v>
      </c>
      <c r="F124" s="18">
        <v>-13901546.98</v>
      </c>
      <c r="G124" s="18">
        <f t="shared" si="15"/>
        <v>5998584.9699999988</v>
      </c>
      <c r="H124" s="18">
        <f t="shared" si="16"/>
        <v>13901546.98</v>
      </c>
      <c r="I124" s="19">
        <f t="shared" si="17"/>
        <v>-30.143443194606562</v>
      </c>
      <c r="J124" s="19">
        <f t="shared" si="18"/>
        <v>0</v>
      </c>
      <c r="K124" s="19">
        <f t="shared" si="19"/>
        <v>0</v>
      </c>
    </row>
    <row r="125" spans="1:11" x14ac:dyDescent="0.2">
      <c r="A125" s="27" t="s">
        <v>203</v>
      </c>
      <c r="B125" s="28" t="s">
        <v>385</v>
      </c>
      <c r="C125" s="29"/>
      <c r="D125" s="29"/>
      <c r="E125" s="29"/>
      <c r="F125" s="29"/>
      <c r="G125" s="29"/>
      <c r="H125" s="29"/>
      <c r="I125" s="30"/>
      <c r="J125" s="30"/>
      <c r="K125" s="30"/>
    </row>
    <row r="126" spans="1:11" x14ac:dyDescent="0.2">
      <c r="A126" s="16" t="s">
        <v>26</v>
      </c>
      <c r="B126" s="17" t="s">
        <v>27</v>
      </c>
      <c r="C126" s="18">
        <v>168091002.09</v>
      </c>
      <c r="D126" s="18">
        <v>188871746</v>
      </c>
      <c r="E126" s="18">
        <v>87013174</v>
      </c>
      <c r="F126" s="18">
        <v>187862942.44</v>
      </c>
      <c r="G126" s="18">
        <f t="shared" ref="G126:G151" si="20">F126-C126</f>
        <v>19771940.349999994</v>
      </c>
      <c r="H126" s="18">
        <f t="shared" ref="H126:H151" si="21">E126-F126</f>
        <v>-100849768.44</v>
      </c>
      <c r="I126" s="19">
        <f t="shared" ref="I126:I151" si="22">IF(ISERROR(F126/C126),0,F126/C126*100-100)</f>
        <v>11.762640536471807</v>
      </c>
      <c r="J126" s="19">
        <f t="shared" ref="J126:J151" si="23">IF(ISERROR(F126/E126),0,F126/E126*100)</f>
        <v>215.90172361716168</v>
      </c>
      <c r="K126" s="19">
        <f t="shared" ref="K126:K151" si="24">IF(ISERROR(F126/D126),0,F126/D126*100)</f>
        <v>99.465879052126724</v>
      </c>
    </row>
    <row r="127" spans="1:11" ht="25.5" x14ac:dyDescent="0.2">
      <c r="A127" s="22" t="s">
        <v>28</v>
      </c>
      <c r="B127" s="17" t="s">
        <v>29</v>
      </c>
      <c r="C127" s="18">
        <v>173189.09</v>
      </c>
      <c r="D127" s="18">
        <v>1260130</v>
      </c>
      <c r="E127" s="18">
        <v>270597</v>
      </c>
      <c r="F127" s="18">
        <v>251326.44</v>
      </c>
      <c r="G127" s="18">
        <f t="shared" si="20"/>
        <v>78137.350000000006</v>
      </c>
      <c r="H127" s="18">
        <f t="shared" si="21"/>
        <v>19270.559999999998</v>
      </c>
      <c r="I127" s="19">
        <f t="shared" si="22"/>
        <v>45.116785358708228</v>
      </c>
      <c r="J127" s="19">
        <f t="shared" si="23"/>
        <v>92.878501978957644</v>
      </c>
      <c r="K127" s="19">
        <f t="shared" si="24"/>
        <v>19.944485092807884</v>
      </c>
    </row>
    <row r="128" spans="1:11" x14ac:dyDescent="0.2">
      <c r="A128" s="22" t="s">
        <v>30</v>
      </c>
      <c r="B128" s="17" t="s">
        <v>31</v>
      </c>
      <c r="C128" s="18">
        <v>167917813</v>
      </c>
      <c r="D128" s="18">
        <v>187611616</v>
      </c>
      <c r="E128" s="18">
        <v>86742577</v>
      </c>
      <c r="F128" s="18">
        <v>187611616</v>
      </c>
      <c r="G128" s="18">
        <f t="shared" si="20"/>
        <v>19693803</v>
      </c>
      <c r="H128" s="18">
        <f t="shared" si="21"/>
        <v>-100869039</v>
      </c>
      <c r="I128" s="19">
        <f t="shared" si="22"/>
        <v>11.728239338133832</v>
      </c>
      <c r="J128" s="19">
        <f t="shared" si="23"/>
        <v>216.2854995649945</v>
      </c>
      <c r="K128" s="19">
        <f t="shared" si="24"/>
        <v>100</v>
      </c>
    </row>
    <row r="129" spans="1:11" x14ac:dyDescent="0.2">
      <c r="A129" s="23" t="s">
        <v>32</v>
      </c>
      <c r="B129" s="17" t="s">
        <v>33</v>
      </c>
      <c r="C129" s="18">
        <v>167917813</v>
      </c>
      <c r="D129" s="18">
        <v>187611616</v>
      </c>
      <c r="E129" s="18">
        <v>86742577</v>
      </c>
      <c r="F129" s="18">
        <v>187611616</v>
      </c>
      <c r="G129" s="18">
        <f t="shared" si="20"/>
        <v>19693803</v>
      </c>
      <c r="H129" s="18">
        <f t="shared" si="21"/>
        <v>-100869039</v>
      </c>
      <c r="I129" s="19">
        <f t="shared" si="22"/>
        <v>11.728239338133832</v>
      </c>
      <c r="J129" s="19">
        <f t="shared" si="23"/>
        <v>216.2854995649945</v>
      </c>
      <c r="K129" s="19">
        <f t="shared" si="24"/>
        <v>100</v>
      </c>
    </row>
    <row r="130" spans="1:11" x14ac:dyDescent="0.2">
      <c r="A130" s="16" t="s">
        <v>34</v>
      </c>
      <c r="B130" s="17" t="s">
        <v>35</v>
      </c>
      <c r="C130" s="18">
        <v>80887864.760000005</v>
      </c>
      <c r="D130" s="18">
        <v>190103292</v>
      </c>
      <c r="E130" s="18">
        <v>87013174</v>
      </c>
      <c r="F130" s="18">
        <v>85655986.310000002</v>
      </c>
      <c r="G130" s="18">
        <f t="shared" si="20"/>
        <v>4768121.549999997</v>
      </c>
      <c r="H130" s="18">
        <f t="shared" si="21"/>
        <v>1357187.6899999976</v>
      </c>
      <c r="I130" s="19">
        <f t="shared" si="22"/>
        <v>5.8947303951555057</v>
      </c>
      <c r="J130" s="19">
        <f t="shared" si="23"/>
        <v>98.440250334966521</v>
      </c>
      <c r="K130" s="19">
        <f t="shared" si="24"/>
        <v>45.057602847824434</v>
      </c>
    </row>
    <row r="131" spans="1:11" x14ac:dyDescent="0.2">
      <c r="A131" s="22" t="s">
        <v>36</v>
      </c>
      <c r="B131" s="17" t="s">
        <v>37</v>
      </c>
      <c r="C131" s="18">
        <v>79926090.450000003</v>
      </c>
      <c r="D131" s="18">
        <v>187174486</v>
      </c>
      <c r="E131" s="18">
        <v>86870650</v>
      </c>
      <c r="F131" s="18">
        <v>85541877.629999995</v>
      </c>
      <c r="G131" s="18">
        <f t="shared" si="20"/>
        <v>5615787.1799999923</v>
      </c>
      <c r="H131" s="18">
        <f t="shared" si="21"/>
        <v>1328772.3700000048</v>
      </c>
      <c r="I131" s="19">
        <f t="shared" si="22"/>
        <v>7.0262252893666926</v>
      </c>
      <c r="J131" s="19">
        <f t="shared" si="23"/>
        <v>98.470401257501806</v>
      </c>
      <c r="K131" s="19">
        <f t="shared" si="24"/>
        <v>45.701676258376366</v>
      </c>
    </row>
    <row r="132" spans="1:11" x14ac:dyDescent="0.2">
      <c r="A132" s="23" t="s">
        <v>38</v>
      </c>
      <c r="B132" s="17" t="s">
        <v>39</v>
      </c>
      <c r="C132" s="18">
        <v>79014953.049999997</v>
      </c>
      <c r="D132" s="18">
        <v>184288417</v>
      </c>
      <c r="E132" s="18">
        <v>85135088</v>
      </c>
      <c r="F132" s="18">
        <v>84300991.939999998</v>
      </c>
      <c r="G132" s="18">
        <f t="shared" si="20"/>
        <v>5286038.8900000006</v>
      </c>
      <c r="H132" s="18">
        <f t="shared" si="21"/>
        <v>834096.06000000238</v>
      </c>
      <c r="I132" s="19">
        <f t="shared" si="22"/>
        <v>6.6899222058070791</v>
      </c>
      <c r="J132" s="19">
        <f t="shared" si="23"/>
        <v>99.020267577570365</v>
      </c>
      <c r="K132" s="19">
        <f t="shared" si="24"/>
        <v>45.74405343120398</v>
      </c>
    </row>
    <row r="133" spans="1:11" x14ac:dyDescent="0.2">
      <c r="A133" s="24" t="s">
        <v>40</v>
      </c>
      <c r="B133" s="17" t="s">
        <v>41</v>
      </c>
      <c r="C133" s="18">
        <v>68473923.620000005</v>
      </c>
      <c r="D133" s="18">
        <v>150964990</v>
      </c>
      <c r="E133" s="18">
        <v>71606851</v>
      </c>
      <c r="F133" s="18">
        <v>71675305.659999996</v>
      </c>
      <c r="G133" s="18">
        <f t="shared" si="20"/>
        <v>3201382.0399999917</v>
      </c>
      <c r="H133" s="18">
        <f t="shared" si="21"/>
        <v>-68454.659999996424</v>
      </c>
      <c r="I133" s="19">
        <f t="shared" si="22"/>
        <v>4.6753302144130657</v>
      </c>
      <c r="J133" s="19">
        <f t="shared" si="23"/>
        <v>100.09559791981356</v>
      </c>
      <c r="K133" s="19">
        <f t="shared" si="24"/>
        <v>47.478097842420283</v>
      </c>
    </row>
    <row r="134" spans="1:11" x14ac:dyDescent="0.2">
      <c r="A134" s="24" t="s">
        <v>42</v>
      </c>
      <c r="B134" s="17" t="s">
        <v>43</v>
      </c>
      <c r="C134" s="18">
        <v>10541029.43</v>
      </c>
      <c r="D134" s="18">
        <v>33323427</v>
      </c>
      <c r="E134" s="18">
        <v>13528237</v>
      </c>
      <c r="F134" s="18">
        <v>12625686.279999999</v>
      </c>
      <c r="G134" s="18">
        <f t="shared" si="20"/>
        <v>2084656.8499999996</v>
      </c>
      <c r="H134" s="18">
        <f t="shared" si="21"/>
        <v>902550.72000000067</v>
      </c>
      <c r="I134" s="19">
        <f t="shared" si="22"/>
        <v>19.776596430582202</v>
      </c>
      <c r="J134" s="19">
        <f t="shared" si="23"/>
        <v>93.328393640649551</v>
      </c>
      <c r="K134" s="19">
        <f t="shared" si="24"/>
        <v>37.88831886948482</v>
      </c>
    </row>
    <row r="135" spans="1:11" x14ac:dyDescent="0.2">
      <c r="A135" s="25" t="s">
        <v>44</v>
      </c>
      <c r="B135" s="17" t="s">
        <v>45</v>
      </c>
      <c r="C135" s="18">
        <v>90991.67</v>
      </c>
      <c r="D135" s="18">
        <v>0</v>
      </c>
      <c r="E135" s="18">
        <v>0</v>
      </c>
      <c r="F135" s="18">
        <v>64730.48</v>
      </c>
      <c r="G135" s="18">
        <f t="shared" si="20"/>
        <v>-26261.189999999995</v>
      </c>
      <c r="H135" s="18">
        <f t="shared" si="21"/>
        <v>-64730.48</v>
      </c>
      <c r="I135" s="19">
        <f t="shared" si="22"/>
        <v>-28.861092449451689</v>
      </c>
      <c r="J135" s="19">
        <f t="shared" si="23"/>
        <v>0</v>
      </c>
      <c r="K135" s="19">
        <f t="shared" si="24"/>
        <v>0</v>
      </c>
    </row>
    <row r="136" spans="1:11" x14ac:dyDescent="0.2">
      <c r="A136" s="23" t="s">
        <v>46</v>
      </c>
      <c r="B136" s="17" t="s">
        <v>47</v>
      </c>
      <c r="C136" s="18">
        <v>623742.87</v>
      </c>
      <c r="D136" s="18">
        <v>2799158</v>
      </c>
      <c r="E136" s="18">
        <v>1399579</v>
      </c>
      <c r="F136" s="18">
        <v>1202769.5</v>
      </c>
      <c r="G136" s="18">
        <f t="shared" si="20"/>
        <v>579026.63</v>
      </c>
      <c r="H136" s="18">
        <f t="shared" si="21"/>
        <v>196809.5</v>
      </c>
      <c r="I136" s="19">
        <f t="shared" si="22"/>
        <v>92.83098177939894</v>
      </c>
      <c r="J136" s="19">
        <f t="shared" si="23"/>
        <v>85.937949912080697</v>
      </c>
      <c r="K136" s="19">
        <f t="shared" si="24"/>
        <v>42.968974956040348</v>
      </c>
    </row>
    <row r="137" spans="1:11" x14ac:dyDescent="0.2">
      <c r="A137" s="24" t="s">
        <v>48</v>
      </c>
      <c r="B137" s="17" t="s">
        <v>49</v>
      </c>
      <c r="C137" s="18">
        <v>597579.46</v>
      </c>
      <c r="D137" s="18">
        <v>2757158</v>
      </c>
      <c r="E137" s="18">
        <v>1378579</v>
      </c>
      <c r="F137" s="18">
        <v>1186388.29</v>
      </c>
      <c r="G137" s="18">
        <f t="shared" si="20"/>
        <v>588808.83000000007</v>
      </c>
      <c r="H137" s="18">
        <f t="shared" si="21"/>
        <v>192190.70999999996</v>
      </c>
      <c r="I137" s="19">
        <f t="shared" si="22"/>
        <v>98.532307318594945</v>
      </c>
      <c r="J137" s="19">
        <f t="shared" si="23"/>
        <v>86.058781542443342</v>
      </c>
      <c r="K137" s="19">
        <f t="shared" si="24"/>
        <v>43.029390771221671</v>
      </c>
    </row>
    <row r="138" spans="1:11" x14ac:dyDescent="0.2">
      <c r="A138" s="24" t="s">
        <v>50</v>
      </c>
      <c r="B138" s="17" t="s">
        <v>51</v>
      </c>
      <c r="C138" s="18">
        <v>26163.41</v>
      </c>
      <c r="D138" s="18">
        <v>42000</v>
      </c>
      <c r="E138" s="18">
        <v>21000</v>
      </c>
      <c r="F138" s="18">
        <v>16381.21</v>
      </c>
      <c r="G138" s="18">
        <f t="shared" si="20"/>
        <v>-9782.2000000000007</v>
      </c>
      <c r="H138" s="18">
        <f t="shared" si="21"/>
        <v>4618.7900000000009</v>
      </c>
      <c r="I138" s="19">
        <f t="shared" si="22"/>
        <v>-37.388857186429448</v>
      </c>
      <c r="J138" s="19">
        <f t="shared" si="23"/>
        <v>78.005761904761911</v>
      </c>
      <c r="K138" s="19">
        <f t="shared" si="24"/>
        <v>39.002880952380956</v>
      </c>
    </row>
    <row r="139" spans="1:11" ht="25.5" x14ac:dyDescent="0.2">
      <c r="A139" s="23" t="s">
        <v>76</v>
      </c>
      <c r="B139" s="17" t="s">
        <v>77</v>
      </c>
      <c r="C139" s="18">
        <v>25519</v>
      </c>
      <c r="D139" s="18">
        <v>81079</v>
      </c>
      <c r="E139" s="18">
        <v>36169</v>
      </c>
      <c r="F139" s="18">
        <v>37780.54</v>
      </c>
      <c r="G139" s="18">
        <f t="shared" si="20"/>
        <v>12261.54</v>
      </c>
      <c r="H139" s="18">
        <f t="shared" si="21"/>
        <v>-1611.5400000000009</v>
      </c>
      <c r="I139" s="19">
        <f t="shared" si="22"/>
        <v>48.048669618715479</v>
      </c>
      <c r="J139" s="19">
        <f t="shared" si="23"/>
        <v>104.45558351074125</v>
      </c>
      <c r="K139" s="19">
        <f t="shared" si="24"/>
        <v>46.59719532801342</v>
      </c>
    </row>
    <row r="140" spans="1:11" x14ac:dyDescent="0.2">
      <c r="A140" s="24" t="s">
        <v>78</v>
      </c>
      <c r="B140" s="17" t="s">
        <v>79</v>
      </c>
      <c r="C140" s="18">
        <v>25519</v>
      </c>
      <c r="D140" s="18">
        <v>81079</v>
      </c>
      <c r="E140" s="18">
        <v>36169</v>
      </c>
      <c r="F140" s="18">
        <v>37780.54</v>
      </c>
      <c r="G140" s="18">
        <f t="shared" si="20"/>
        <v>12261.54</v>
      </c>
      <c r="H140" s="18">
        <f t="shared" si="21"/>
        <v>-1611.5400000000009</v>
      </c>
      <c r="I140" s="19">
        <f t="shared" si="22"/>
        <v>48.048669618715479</v>
      </c>
      <c r="J140" s="19">
        <f t="shared" si="23"/>
        <v>104.45558351074125</v>
      </c>
      <c r="K140" s="19">
        <f t="shared" si="24"/>
        <v>46.59719532801342</v>
      </c>
    </row>
    <row r="141" spans="1:11" ht="25.5" x14ac:dyDescent="0.2">
      <c r="A141" s="23" t="s">
        <v>52</v>
      </c>
      <c r="B141" s="17" t="s">
        <v>53</v>
      </c>
      <c r="C141" s="18">
        <v>261875.53</v>
      </c>
      <c r="D141" s="18">
        <v>5832</v>
      </c>
      <c r="E141" s="18">
        <v>299814</v>
      </c>
      <c r="F141" s="18">
        <v>335.65</v>
      </c>
      <c r="G141" s="18">
        <f t="shared" si="20"/>
        <v>-261539.88</v>
      </c>
      <c r="H141" s="18">
        <f t="shared" si="21"/>
        <v>299478.34999999998</v>
      </c>
      <c r="I141" s="19">
        <f t="shared" si="22"/>
        <v>-99.871828421693309</v>
      </c>
      <c r="J141" s="19">
        <f t="shared" si="23"/>
        <v>0.1119527440346348</v>
      </c>
      <c r="K141" s="19">
        <f t="shared" si="24"/>
        <v>5.7553155006858709</v>
      </c>
    </row>
    <row r="142" spans="1:11" x14ac:dyDescent="0.2">
      <c r="A142" s="24" t="s">
        <v>54</v>
      </c>
      <c r="B142" s="17" t="s">
        <v>55</v>
      </c>
      <c r="C142" s="18">
        <v>0</v>
      </c>
      <c r="D142" s="18">
        <v>5832</v>
      </c>
      <c r="E142" s="18">
        <v>0</v>
      </c>
      <c r="F142" s="18">
        <v>335.65</v>
      </c>
      <c r="G142" s="18">
        <f t="shared" si="20"/>
        <v>335.65</v>
      </c>
      <c r="H142" s="18">
        <f t="shared" si="21"/>
        <v>-335.65</v>
      </c>
      <c r="I142" s="19">
        <f t="shared" si="22"/>
        <v>0</v>
      </c>
      <c r="J142" s="19">
        <f t="shared" si="23"/>
        <v>0</v>
      </c>
      <c r="K142" s="19">
        <f t="shared" si="24"/>
        <v>5.7553155006858709</v>
      </c>
    </row>
    <row r="143" spans="1:11" ht="25.5" x14ac:dyDescent="0.2">
      <c r="A143" s="25" t="s">
        <v>80</v>
      </c>
      <c r="B143" s="17" t="s">
        <v>81</v>
      </c>
      <c r="C143" s="18">
        <v>0</v>
      </c>
      <c r="D143" s="18">
        <v>5832</v>
      </c>
      <c r="E143" s="18">
        <v>0</v>
      </c>
      <c r="F143" s="18">
        <v>335.65</v>
      </c>
      <c r="G143" s="18">
        <f t="shared" si="20"/>
        <v>335.65</v>
      </c>
      <c r="H143" s="18">
        <f t="shared" si="21"/>
        <v>-335.65</v>
      </c>
      <c r="I143" s="19">
        <f t="shared" si="22"/>
        <v>0</v>
      </c>
      <c r="J143" s="19">
        <f t="shared" si="23"/>
        <v>0</v>
      </c>
      <c r="K143" s="19">
        <f t="shared" si="24"/>
        <v>5.7553155006858709</v>
      </c>
    </row>
    <row r="144" spans="1:11" ht="25.5" x14ac:dyDescent="0.2">
      <c r="A144" s="24" t="s">
        <v>164</v>
      </c>
      <c r="B144" s="17" t="s">
        <v>165</v>
      </c>
      <c r="C144" s="18">
        <v>261875.53</v>
      </c>
      <c r="D144" s="18">
        <v>0</v>
      </c>
      <c r="E144" s="18">
        <v>299814</v>
      </c>
      <c r="F144" s="18">
        <v>0</v>
      </c>
      <c r="G144" s="18">
        <f t="shared" si="20"/>
        <v>-261875.53</v>
      </c>
      <c r="H144" s="18">
        <f t="shared" si="21"/>
        <v>299814</v>
      </c>
      <c r="I144" s="19">
        <f t="shared" si="22"/>
        <v>-100</v>
      </c>
      <c r="J144" s="19">
        <f t="shared" si="23"/>
        <v>0</v>
      </c>
      <c r="K144" s="19">
        <f t="shared" si="24"/>
        <v>0</v>
      </c>
    </row>
    <row r="145" spans="1:11" ht="38.25" x14ac:dyDescent="0.2">
      <c r="A145" s="25" t="s">
        <v>168</v>
      </c>
      <c r="B145" s="17" t="s">
        <v>169</v>
      </c>
      <c r="C145" s="18">
        <v>261875.53</v>
      </c>
      <c r="D145" s="18">
        <v>0</v>
      </c>
      <c r="E145" s="18">
        <v>299814</v>
      </c>
      <c r="F145" s="18">
        <v>0</v>
      </c>
      <c r="G145" s="18">
        <f t="shared" si="20"/>
        <v>-261875.53</v>
      </c>
      <c r="H145" s="18">
        <f t="shared" si="21"/>
        <v>299814</v>
      </c>
      <c r="I145" s="19">
        <f t="shared" si="22"/>
        <v>-100</v>
      </c>
      <c r="J145" s="19">
        <f t="shared" si="23"/>
        <v>0</v>
      </c>
      <c r="K145" s="19">
        <f t="shared" si="24"/>
        <v>0</v>
      </c>
    </row>
    <row r="146" spans="1:11" x14ac:dyDescent="0.2">
      <c r="A146" s="22" t="s">
        <v>60</v>
      </c>
      <c r="B146" s="17" t="s">
        <v>61</v>
      </c>
      <c r="C146" s="18">
        <v>961774.31</v>
      </c>
      <c r="D146" s="18">
        <v>2928806</v>
      </c>
      <c r="E146" s="18">
        <v>142524</v>
      </c>
      <c r="F146" s="18">
        <v>114108.68</v>
      </c>
      <c r="G146" s="18">
        <f t="shared" si="20"/>
        <v>-847665.63000000012</v>
      </c>
      <c r="H146" s="18">
        <f t="shared" si="21"/>
        <v>28415.320000000007</v>
      </c>
      <c r="I146" s="19">
        <f t="shared" si="22"/>
        <v>-88.135607406689829</v>
      </c>
      <c r="J146" s="19">
        <f t="shared" si="23"/>
        <v>80.062782408576794</v>
      </c>
      <c r="K146" s="19">
        <f t="shared" si="24"/>
        <v>3.896081884563197</v>
      </c>
    </row>
    <row r="147" spans="1:11" x14ac:dyDescent="0.2">
      <c r="A147" s="23" t="s">
        <v>62</v>
      </c>
      <c r="B147" s="17" t="s">
        <v>63</v>
      </c>
      <c r="C147" s="18">
        <v>961774.31</v>
      </c>
      <c r="D147" s="18">
        <v>2928806</v>
      </c>
      <c r="E147" s="18">
        <v>142524</v>
      </c>
      <c r="F147" s="18">
        <v>114108.68</v>
      </c>
      <c r="G147" s="18">
        <f t="shared" si="20"/>
        <v>-847665.63000000012</v>
      </c>
      <c r="H147" s="18">
        <f t="shared" si="21"/>
        <v>28415.320000000007</v>
      </c>
      <c r="I147" s="19">
        <f t="shared" si="22"/>
        <v>-88.135607406689829</v>
      </c>
      <c r="J147" s="19">
        <f t="shared" si="23"/>
        <v>80.062782408576794</v>
      </c>
      <c r="K147" s="19">
        <f t="shared" si="24"/>
        <v>3.896081884563197</v>
      </c>
    </row>
    <row r="148" spans="1:11" x14ac:dyDescent="0.2">
      <c r="A148" s="16"/>
      <c r="B148" s="17" t="s">
        <v>64</v>
      </c>
      <c r="C148" s="18">
        <v>87203137.329999998</v>
      </c>
      <c r="D148" s="18">
        <v>-1231546</v>
      </c>
      <c r="E148" s="18">
        <v>0</v>
      </c>
      <c r="F148" s="18">
        <v>102206956.13</v>
      </c>
      <c r="G148" s="18">
        <f t="shared" si="20"/>
        <v>15003818.799999997</v>
      </c>
      <c r="H148" s="18">
        <f t="shared" si="21"/>
        <v>-102206956.13</v>
      </c>
      <c r="I148" s="19">
        <f t="shared" si="22"/>
        <v>17.205595187729926</v>
      </c>
      <c r="J148" s="19">
        <f t="shared" si="23"/>
        <v>0</v>
      </c>
      <c r="K148" s="19">
        <f t="shared" si="24"/>
        <v>-8299.0774303192884</v>
      </c>
    </row>
    <row r="149" spans="1:11" x14ac:dyDescent="0.2">
      <c r="A149" s="16" t="s">
        <v>65</v>
      </c>
      <c r="B149" s="17" t="s">
        <v>66</v>
      </c>
      <c r="C149" s="18">
        <v>-87203137.329999998</v>
      </c>
      <c r="D149" s="18">
        <v>1231546</v>
      </c>
      <c r="E149" s="18">
        <v>0</v>
      </c>
      <c r="F149" s="18">
        <v>-102206956.13</v>
      </c>
      <c r="G149" s="18">
        <f t="shared" si="20"/>
        <v>-15003818.799999997</v>
      </c>
      <c r="H149" s="18">
        <f t="shared" si="21"/>
        <v>102206956.13</v>
      </c>
      <c r="I149" s="19">
        <f t="shared" si="22"/>
        <v>17.205595187729926</v>
      </c>
      <c r="J149" s="19">
        <f t="shared" si="23"/>
        <v>0</v>
      </c>
      <c r="K149" s="19">
        <f t="shared" si="24"/>
        <v>-8299.0774303192884</v>
      </c>
    </row>
    <row r="150" spans="1:11" x14ac:dyDescent="0.2">
      <c r="A150" s="22" t="s">
        <v>67</v>
      </c>
      <c r="B150" s="17" t="s">
        <v>68</v>
      </c>
      <c r="C150" s="18">
        <v>-87203137.329999998</v>
      </c>
      <c r="D150" s="18">
        <v>1231546</v>
      </c>
      <c r="E150" s="18">
        <v>0</v>
      </c>
      <c r="F150" s="18">
        <v>-102206956.13</v>
      </c>
      <c r="G150" s="18">
        <f t="shared" si="20"/>
        <v>-15003818.799999997</v>
      </c>
      <c r="H150" s="18">
        <f t="shared" si="21"/>
        <v>102206956.13</v>
      </c>
      <c r="I150" s="19">
        <f t="shared" si="22"/>
        <v>17.205595187729926</v>
      </c>
      <c r="J150" s="19">
        <f t="shared" si="23"/>
        <v>0</v>
      </c>
      <c r="K150" s="19">
        <f t="shared" si="24"/>
        <v>-8299.0774303192884</v>
      </c>
    </row>
    <row r="151" spans="1:11" ht="25.5" x14ac:dyDescent="0.2">
      <c r="A151" s="23" t="s">
        <v>146</v>
      </c>
      <c r="B151" s="17" t="s">
        <v>147</v>
      </c>
      <c r="C151" s="18">
        <v>-814201</v>
      </c>
      <c r="D151" s="18">
        <v>1231546</v>
      </c>
      <c r="E151" s="18">
        <v>0</v>
      </c>
      <c r="F151" s="18">
        <v>-1231544.6599999999</v>
      </c>
      <c r="G151" s="18">
        <f t="shared" si="20"/>
        <v>-417343.65999999992</v>
      </c>
      <c r="H151" s="18">
        <f t="shared" si="21"/>
        <v>1231544.6599999999</v>
      </c>
      <c r="I151" s="19">
        <f t="shared" si="22"/>
        <v>51.258062812499617</v>
      </c>
      <c r="J151" s="19">
        <f t="shared" si="23"/>
        <v>0</v>
      </c>
      <c r="K151" s="19">
        <f t="shared" si="24"/>
        <v>-99.999891193670393</v>
      </c>
    </row>
    <row r="152" spans="1:11" x14ac:dyDescent="0.2">
      <c r="A152" s="36" t="s">
        <v>386</v>
      </c>
      <c r="B152" s="28" t="s">
        <v>387</v>
      </c>
      <c r="C152" s="29"/>
      <c r="D152" s="29"/>
      <c r="E152" s="29"/>
      <c r="F152" s="29"/>
      <c r="G152" s="29"/>
      <c r="H152" s="29"/>
      <c r="I152" s="30"/>
      <c r="J152" s="30"/>
      <c r="K152" s="30"/>
    </row>
    <row r="153" spans="1:11" x14ac:dyDescent="0.2">
      <c r="A153" s="16" t="s">
        <v>26</v>
      </c>
      <c r="B153" s="17" t="s">
        <v>27</v>
      </c>
      <c r="C153" s="18">
        <v>168091002.09</v>
      </c>
      <c r="D153" s="18">
        <v>188871746</v>
      </c>
      <c r="E153" s="18">
        <v>87013174</v>
      </c>
      <c r="F153" s="18">
        <v>187862942.44</v>
      </c>
      <c r="G153" s="18">
        <f t="shared" ref="G153:G178" si="25">F153-C153</f>
        <v>19771940.349999994</v>
      </c>
      <c r="H153" s="18">
        <f t="shared" ref="H153:H178" si="26">E153-F153</f>
        <v>-100849768.44</v>
      </c>
      <c r="I153" s="19">
        <f t="shared" ref="I153:I178" si="27">IF(ISERROR(F153/C153),0,F153/C153*100-100)</f>
        <v>11.762640536471807</v>
      </c>
      <c r="J153" s="19">
        <f t="shared" ref="J153:J178" si="28">IF(ISERROR(F153/E153),0,F153/E153*100)</f>
        <v>215.90172361716168</v>
      </c>
      <c r="K153" s="19">
        <f t="shared" ref="K153:K178" si="29">IF(ISERROR(F153/D153),0,F153/D153*100)</f>
        <v>99.465879052126724</v>
      </c>
    </row>
    <row r="154" spans="1:11" ht="25.5" x14ac:dyDescent="0.2">
      <c r="A154" s="22" t="s">
        <v>28</v>
      </c>
      <c r="B154" s="17" t="s">
        <v>29</v>
      </c>
      <c r="C154" s="18">
        <v>173189.09</v>
      </c>
      <c r="D154" s="18">
        <v>1260130</v>
      </c>
      <c r="E154" s="18">
        <v>270597</v>
      </c>
      <c r="F154" s="18">
        <v>251326.44</v>
      </c>
      <c r="G154" s="18">
        <f t="shared" si="25"/>
        <v>78137.350000000006</v>
      </c>
      <c r="H154" s="18">
        <f t="shared" si="26"/>
        <v>19270.559999999998</v>
      </c>
      <c r="I154" s="19">
        <f t="shared" si="27"/>
        <v>45.116785358708228</v>
      </c>
      <c r="J154" s="19">
        <f t="shared" si="28"/>
        <v>92.878501978957644</v>
      </c>
      <c r="K154" s="19">
        <f t="shared" si="29"/>
        <v>19.944485092807884</v>
      </c>
    </row>
    <row r="155" spans="1:11" x14ac:dyDescent="0.2">
      <c r="A155" s="22" t="s">
        <v>30</v>
      </c>
      <c r="B155" s="17" t="s">
        <v>31</v>
      </c>
      <c r="C155" s="18">
        <v>167917813</v>
      </c>
      <c r="D155" s="18">
        <v>187611616</v>
      </c>
      <c r="E155" s="18">
        <v>86742577</v>
      </c>
      <c r="F155" s="18">
        <v>187611616</v>
      </c>
      <c r="G155" s="18">
        <f t="shared" si="25"/>
        <v>19693803</v>
      </c>
      <c r="H155" s="18">
        <f t="shared" si="26"/>
        <v>-100869039</v>
      </c>
      <c r="I155" s="19">
        <f t="shared" si="27"/>
        <v>11.728239338133832</v>
      </c>
      <c r="J155" s="19">
        <f t="shared" si="28"/>
        <v>216.2854995649945</v>
      </c>
      <c r="K155" s="19">
        <f t="shared" si="29"/>
        <v>100</v>
      </c>
    </row>
    <row r="156" spans="1:11" x14ac:dyDescent="0.2">
      <c r="A156" s="23" t="s">
        <v>32</v>
      </c>
      <c r="B156" s="17" t="s">
        <v>33</v>
      </c>
      <c r="C156" s="18">
        <v>167917813</v>
      </c>
      <c r="D156" s="18">
        <v>187611616</v>
      </c>
      <c r="E156" s="18">
        <v>86742577</v>
      </c>
      <c r="F156" s="18">
        <v>187611616</v>
      </c>
      <c r="G156" s="18">
        <f t="shared" si="25"/>
        <v>19693803</v>
      </c>
      <c r="H156" s="18">
        <f t="shared" si="26"/>
        <v>-100869039</v>
      </c>
      <c r="I156" s="19">
        <f t="shared" si="27"/>
        <v>11.728239338133832</v>
      </c>
      <c r="J156" s="19">
        <f t="shared" si="28"/>
        <v>216.2854995649945</v>
      </c>
      <c r="K156" s="19">
        <f t="shared" si="29"/>
        <v>100</v>
      </c>
    </row>
    <row r="157" spans="1:11" x14ac:dyDescent="0.2">
      <c r="A157" s="16" t="s">
        <v>34</v>
      </c>
      <c r="B157" s="17" t="s">
        <v>35</v>
      </c>
      <c r="C157" s="18">
        <v>80887864.760000005</v>
      </c>
      <c r="D157" s="18">
        <v>190103292</v>
      </c>
      <c r="E157" s="18">
        <v>87013174</v>
      </c>
      <c r="F157" s="18">
        <v>85655986.310000002</v>
      </c>
      <c r="G157" s="18">
        <f t="shared" si="25"/>
        <v>4768121.549999997</v>
      </c>
      <c r="H157" s="18">
        <f t="shared" si="26"/>
        <v>1357187.6899999976</v>
      </c>
      <c r="I157" s="19">
        <f t="shared" si="27"/>
        <v>5.8947303951555057</v>
      </c>
      <c r="J157" s="19">
        <f t="shared" si="28"/>
        <v>98.440250334966521</v>
      </c>
      <c r="K157" s="19">
        <f t="shared" si="29"/>
        <v>45.057602847824434</v>
      </c>
    </row>
    <row r="158" spans="1:11" x14ac:dyDescent="0.2">
      <c r="A158" s="22" t="s">
        <v>36</v>
      </c>
      <c r="B158" s="17" t="s">
        <v>37</v>
      </c>
      <c r="C158" s="18">
        <v>79926090.450000003</v>
      </c>
      <c r="D158" s="18">
        <v>187174486</v>
      </c>
      <c r="E158" s="18">
        <v>86870650</v>
      </c>
      <c r="F158" s="18">
        <v>85541877.629999995</v>
      </c>
      <c r="G158" s="18">
        <f t="shared" si="25"/>
        <v>5615787.1799999923</v>
      </c>
      <c r="H158" s="18">
        <f t="shared" si="26"/>
        <v>1328772.3700000048</v>
      </c>
      <c r="I158" s="19">
        <f t="shared" si="27"/>
        <v>7.0262252893666926</v>
      </c>
      <c r="J158" s="19">
        <f t="shared" si="28"/>
        <v>98.470401257501806</v>
      </c>
      <c r="K158" s="19">
        <f t="shared" si="29"/>
        <v>45.701676258376366</v>
      </c>
    </row>
    <row r="159" spans="1:11" x14ac:dyDescent="0.2">
      <c r="A159" s="23" t="s">
        <v>38</v>
      </c>
      <c r="B159" s="17" t="s">
        <v>39</v>
      </c>
      <c r="C159" s="18">
        <v>79014953.049999997</v>
      </c>
      <c r="D159" s="18">
        <v>184288417</v>
      </c>
      <c r="E159" s="18">
        <v>85135088</v>
      </c>
      <c r="F159" s="18">
        <v>84300991.939999998</v>
      </c>
      <c r="G159" s="18">
        <f t="shared" si="25"/>
        <v>5286038.8900000006</v>
      </c>
      <c r="H159" s="18">
        <f t="shared" si="26"/>
        <v>834096.06000000238</v>
      </c>
      <c r="I159" s="19">
        <f t="shared" si="27"/>
        <v>6.6899222058070791</v>
      </c>
      <c r="J159" s="19">
        <f t="shared" si="28"/>
        <v>99.020267577570365</v>
      </c>
      <c r="K159" s="19">
        <f t="shared" si="29"/>
        <v>45.74405343120398</v>
      </c>
    </row>
    <row r="160" spans="1:11" x14ac:dyDescent="0.2">
      <c r="A160" s="24" t="s">
        <v>40</v>
      </c>
      <c r="B160" s="17" t="s">
        <v>41</v>
      </c>
      <c r="C160" s="18">
        <v>68473923.620000005</v>
      </c>
      <c r="D160" s="18">
        <v>150964990</v>
      </c>
      <c r="E160" s="18">
        <v>71606851</v>
      </c>
      <c r="F160" s="18">
        <v>71675305.659999996</v>
      </c>
      <c r="G160" s="18">
        <f t="shared" si="25"/>
        <v>3201382.0399999917</v>
      </c>
      <c r="H160" s="18">
        <f t="shared" si="26"/>
        <v>-68454.659999996424</v>
      </c>
      <c r="I160" s="19">
        <f t="shared" si="27"/>
        <v>4.6753302144130657</v>
      </c>
      <c r="J160" s="19">
        <f t="shared" si="28"/>
        <v>100.09559791981356</v>
      </c>
      <c r="K160" s="19">
        <f t="shared" si="29"/>
        <v>47.478097842420283</v>
      </c>
    </row>
    <row r="161" spans="1:11" x14ac:dyDescent="0.2">
      <c r="A161" s="24" t="s">
        <v>42</v>
      </c>
      <c r="B161" s="17" t="s">
        <v>43</v>
      </c>
      <c r="C161" s="18">
        <v>10541029.43</v>
      </c>
      <c r="D161" s="18">
        <v>33323427</v>
      </c>
      <c r="E161" s="18">
        <v>13528237</v>
      </c>
      <c r="F161" s="18">
        <v>12625686.279999999</v>
      </c>
      <c r="G161" s="18">
        <f t="shared" si="25"/>
        <v>2084656.8499999996</v>
      </c>
      <c r="H161" s="18">
        <f t="shared" si="26"/>
        <v>902550.72000000067</v>
      </c>
      <c r="I161" s="19">
        <f t="shared" si="27"/>
        <v>19.776596430582202</v>
      </c>
      <c r="J161" s="19">
        <f t="shared" si="28"/>
        <v>93.328393640649551</v>
      </c>
      <c r="K161" s="19">
        <f t="shared" si="29"/>
        <v>37.88831886948482</v>
      </c>
    </row>
    <row r="162" spans="1:11" x14ac:dyDescent="0.2">
      <c r="A162" s="25" t="s">
        <v>44</v>
      </c>
      <c r="B162" s="17" t="s">
        <v>45</v>
      </c>
      <c r="C162" s="18">
        <v>90991.67</v>
      </c>
      <c r="D162" s="18">
        <v>0</v>
      </c>
      <c r="E162" s="18">
        <v>0</v>
      </c>
      <c r="F162" s="18">
        <v>64730.48</v>
      </c>
      <c r="G162" s="18">
        <f t="shared" si="25"/>
        <v>-26261.189999999995</v>
      </c>
      <c r="H162" s="18">
        <f t="shared" si="26"/>
        <v>-64730.48</v>
      </c>
      <c r="I162" s="19">
        <f t="shared" si="27"/>
        <v>-28.861092449451689</v>
      </c>
      <c r="J162" s="19">
        <f t="shared" si="28"/>
        <v>0</v>
      </c>
      <c r="K162" s="19">
        <f t="shared" si="29"/>
        <v>0</v>
      </c>
    </row>
    <row r="163" spans="1:11" x14ac:dyDescent="0.2">
      <c r="A163" s="23" t="s">
        <v>46</v>
      </c>
      <c r="B163" s="17" t="s">
        <v>47</v>
      </c>
      <c r="C163" s="18">
        <v>623742.87</v>
      </c>
      <c r="D163" s="18">
        <v>2799158</v>
      </c>
      <c r="E163" s="18">
        <v>1399579</v>
      </c>
      <c r="F163" s="18">
        <v>1202769.5</v>
      </c>
      <c r="G163" s="18">
        <f t="shared" si="25"/>
        <v>579026.63</v>
      </c>
      <c r="H163" s="18">
        <f t="shared" si="26"/>
        <v>196809.5</v>
      </c>
      <c r="I163" s="19">
        <f t="shared" si="27"/>
        <v>92.83098177939894</v>
      </c>
      <c r="J163" s="19">
        <f t="shared" si="28"/>
        <v>85.937949912080697</v>
      </c>
      <c r="K163" s="19">
        <f t="shared" si="29"/>
        <v>42.968974956040348</v>
      </c>
    </row>
    <row r="164" spans="1:11" x14ac:dyDescent="0.2">
      <c r="A164" s="24" t="s">
        <v>48</v>
      </c>
      <c r="B164" s="17" t="s">
        <v>49</v>
      </c>
      <c r="C164" s="18">
        <v>597579.46</v>
      </c>
      <c r="D164" s="18">
        <v>2757158</v>
      </c>
      <c r="E164" s="18">
        <v>1378579</v>
      </c>
      <c r="F164" s="18">
        <v>1186388.29</v>
      </c>
      <c r="G164" s="18">
        <f t="shared" si="25"/>
        <v>588808.83000000007</v>
      </c>
      <c r="H164" s="18">
        <f t="shared" si="26"/>
        <v>192190.70999999996</v>
      </c>
      <c r="I164" s="19">
        <f t="shared" si="27"/>
        <v>98.532307318594945</v>
      </c>
      <c r="J164" s="19">
        <f t="shared" si="28"/>
        <v>86.058781542443342</v>
      </c>
      <c r="K164" s="19">
        <f t="shared" si="29"/>
        <v>43.029390771221671</v>
      </c>
    </row>
    <row r="165" spans="1:11" x14ac:dyDescent="0.2">
      <c r="A165" s="24" t="s">
        <v>50</v>
      </c>
      <c r="B165" s="17" t="s">
        <v>51</v>
      </c>
      <c r="C165" s="18">
        <v>26163.41</v>
      </c>
      <c r="D165" s="18">
        <v>42000</v>
      </c>
      <c r="E165" s="18">
        <v>21000</v>
      </c>
      <c r="F165" s="18">
        <v>16381.21</v>
      </c>
      <c r="G165" s="18">
        <f t="shared" si="25"/>
        <v>-9782.2000000000007</v>
      </c>
      <c r="H165" s="18">
        <f t="shared" si="26"/>
        <v>4618.7900000000009</v>
      </c>
      <c r="I165" s="19">
        <f t="shared" si="27"/>
        <v>-37.388857186429448</v>
      </c>
      <c r="J165" s="19">
        <f t="shared" si="28"/>
        <v>78.005761904761911</v>
      </c>
      <c r="K165" s="19">
        <f t="shared" si="29"/>
        <v>39.002880952380956</v>
      </c>
    </row>
    <row r="166" spans="1:11" ht="25.5" x14ac:dyDescent="0.2">
      <c r="A166" s="23" t="s">
        <v>76</v>
      </c>
      <c r="B166" s="17" t="s">
        <v>77</v>
      </c>
      <c r="C166" s="18">
        <v>25519</v>
      </c>
      <c r="D166" s="18">
        <v>81079</v>
      </c>
      <c r="E166" s="18">
        <v>36169</v>
      </c>
      <c r="F166" s="18">
        <v>37780.54</v>
      </c>
      <c r="G166" s="18">
        <f t="shared" si="25"/>
        <v>12261.54</v>
      </c>
      <c r="H166" s="18">
        <f t="shared" si="26"/>
        <v>-1611.5400000000009</v>
      </c>
      <c r="I166" s="19">
        <f t="shared" si="27"/>
        <v>48.048669618715479</v>
      </c>
      <c r="J166" s="19">
        <f t="shared" si="28"/>
        <v>104.45558351074125</v>
      </c>
      <c r="K166" s="19">
        <f t="shared" si="29"/>
        <v>46.59719532801342</v>
      </c>
    </row>
    <row r="167" spans="1:11" x14ac:dyDescent="0.2">
      <c r="A167" s="24" t="s">
        <v>78</v>
      </c>
      <c r="B167" s="17" t="s">
        <v>79</v>
      </c>
      <c r="C167" s="18">
        <v>25519</v>
      </c>
      <c r="D167" s="18">
        <v>81079</v>
      </c>
      <c r="E167" s="18">
        <v>36169</v>
      </c>
      <c r="F167" s="18">
        <v>37780.54</v>
      </c>
      <c r="G167" s="18">
        <f t="shared" si="25"/>
        <v>12261.54</v>
      </c>
      <c r="H167" s="18">
        <f t="shared" si="26"/>
        <v>-1611.5400000000009</v>
      </c>
      <c r="I167" s="19">
        <f t="shared" si="27"/>
        <v>48.048669618715479</v>
      </c>
      <c r="J167" s="19">
        <f t="shared" si="28"/>
        <v>104.45558351074125</v>
      </c>
      <c r="K167" s="19">
        <f t="shared" si="29"/>
        <v>46.59719532801342</v>
      </c>
    </row>
    <row r="168" spans="1:11" ht="25.5" x14ac:dyDescent="0.2">
      <c r="A168" s="23" t="s">
        <v>52</v>
      </c>
      <c r="B168" s="17" t="s">
        <v>53</v>
      </c>
      <c r="C168" s="18">
        <v>261875.53</v>
      </c>
      <c r="D168" s="18">
        <v>5832</v>
      </c>
      <c r="E168" s="18">
        <v>299814</v>
      </c>
      <c r="F168" s="18">
        <v>335.65</v>
      </c>
      <c r="G168" s="18">
        <f t="shared" si="25"/>
        <v>-261539.88</v>
      </c>
      <c r="H168" s="18">
        <f t="shared" si="26"/>
        <v>299478.34999999998</v>
      </c>
      <c r="I168" s="19">
        <f t="shared" si="27"/>
        <v>-99.871828421693309</v>
      </c>
      <c r="J168" s="19">
        <f t="shared" si="28"/>
        <v>0.1119527440346348</v>
      </c>
      <c r="K168" s="19">
        <f t="shared" si="29"/>
        <v>5.7553155006858709</v>
      </c>
    </row>
    <row r="169" spans="1:11" x14ac:dyDescent="0.2">
      <c r="A169" s="24" t="s">
        <v>54</v>
      </c>
      <c r="B169" s="17" t="s">
        <v>55</v>
      </c>
      <c r="C169" s="18">
        <v>0</v>
      </c>
      <c r="D169" s="18">
        <v>5832</v>
      </c>
      <c r="E169" s="18">
        <v>0</v>
      </c>
      <c r="F169" s="18">
        <v>335.65</v>
      </c>
      <c r="G169" s="18">
        <f t="shared" si="25"/>
        <v>335.65</v>
      </c>
      <c r="H169" s="18">
        <f t="shared" si="26"/>
        <v>-335.65</v>
      </c>
      <c r="I169" s="19">
        <f t="shared" si="27"/>
        <v>0</v>
      </c>
      <c r="J169" s="19">
        <f t="shared" si="28"/>
        <v>0</v>
      </c>
      <c r="K169" s="19">
        <f t="shared" si="29"/>
        <v>5.7553155006858709</v>
      </c>
    </row>
    <row r="170" spans="1:11" ht="25.5" x14ac:dyDescent="0.2">
      <c r="A170" s="25" t="s">
        <v>80</v>
      </c>
      <c r="B170" s="17" t="s">
        <v>81</v>
      </c>
      <c r="C170" s="18">
        <v>0</v>
      </c>
      <c r="D170" s="18">
        <v>5832</v>
      </c>
      <c r="E170" s="18">
        <v>0</v>
      </c>
      <c r="F170" s="18">
        <v>335.65</v>
      </c>
      <c r="G170" s="18">
        <f t="shared" si="25"/>
        <v>335.65</v>
      </c>
      <c r="H170" s="18">
        <f t="shared" si="26"/>
        <v>-335.65</v>
      </c>
      <c r="I170" s="19">
        <f t="shared" si="27"/>
        <v>0</v>
      </c>
      <c r="J170" s="19">
        <f t="shared" si="28"/>
        <v>0</v>
      </c>
      <c r="K170" s="19">
        <f t="shared" si="29"/>
        <v>5.7553155006858709</v>
      </c>
    </row>
    <row r="171" spans="1:11" ht="25.5" x14ac:dyDescent="0.2">
      <c r="A171" s="24" t="s">
        <v>164</v>
      </c>
      <c r="B171" s="17" t="s">
        <v>165</v>
      </c>
      <c r="C171" s="18">
        <v>261875.53</v>
      </c>
      <c r="D171" s="18">
        <v>0</v>
      </c>
      <c r="E171" s="18">
        <v>299814</v>
      </c>
      <c r="F171" s="18">
        <v>0</v>
      </c>
      <c r="G171" s="18">
        <f t="shared" si="25"/>
        <v>-261875.53</v>
      </c>
      <c r="H171" s="18">
        <f t="shared" si="26"/>
        <v>299814</v>
      </c>
      <c r="I171" s="19">
        <f t="shared" si="27"/>
        <v>-100</v>
      </c>
      <c r="J171" s="19">
        <f t="shared" si="28"/>
        <v>0</v>
      </c>
      <c r="K171" s="19">
        <f t="shared" si="29"/>
        <v>0</v>
      </c>
    </row>
    <row r="172" spans="1:11" ht="38.25" x14ac:dyDescent="0.2">
      <c r="A172" s="25" t="s">
        <v>168</v>
      </c>
      <c r="B172" s="17" t="s">
        <v>169</v>
      </c>
      <c r="C172" s="18">
        <v>261875.53</v>
      </c>
      <c r="D172" s="18">
        <v>0</v>
      </c>
      <c r="E172" s="18">
        <v>299814</v>
      </c>
      <c r="F172" s="18">
        <v>0</v>
      </c>
      <c r="G172" s="18">
        <f t="shared" si="25"/>
        <v>-261875.53</v>
      </c>
      <c r="H172" s="18">
        <f t="shared" si="26"/>
        <v>299814</v>
      </c>
      <c r="I172" s="19">
        <f t="shared" si="27"/>
        <v>-100</v>
      </c>
      <c r="J172" s="19">
        <f t="shared" si="28"/>
        <v>0</v>
      </c>
      <c r="K172" s="19">
        <f t="shared" si="29"/>
        <v>0</v>
      </c>
    </row>
    <row r="173" spans="1:11" x14ac:dyDescent="0.2">
      <c r="A173" s="22" t="s">
        <v>60</v>
      </c>
      <c r="B173" s="17" t="s">
        <v>61</v>
      </c>
      <c r="C173" s="18">
        <v>961774.31</v>
      </c>
      <c r="D173" s="18">
        <v>2928806</v>
      </c>
      <c r="E173" s="18">
        <v>142524</v>
      </c>
      <c r="F173" s="18">
        <v>114108.68</v>
      </c>
      <c r="G173" s="18">
        <f t="shared" si="25"/>
        <v>-847665.63000000012</v>
      </c>
      <c r="H173" s="18">
        <f t="shared" si="26"/>
        <v>28415.320000000007</v>
      </c>
      <c r="I173" s="19">
        <f t="shared" si="27"/>
        <v>-88.135607406689829</v>
      </c>
      <c r="J173" s="19">
        <f t="shared" si="28"/>
        <v>80.062782408576794</v>
      </c>
      <c r="K173" s="19">
        <f t="shared" si="29"/>
        <v>3.896081884563197</v>
      </c>
    </row>
    <row r="174" spans="1:11" x14ac:dyDescent="0.2">
      <c r="A174" s="23" t="s">
        <v>62</v>
      </c>
      <c r="B174" s="17" t="s">
        <v>63</v>
      </c>
      <c r="C174" s="18">
        <v>961774.31</v>
      </c>
      <c r="D174" s="18">
        <v>2928806</v>
      </c>
      <c r="E174" s="18">
        <v>142524</v>
      </c>
      <c r="F174" s="18">
        <v>114108.68</v>
      </c>
      <c r="G174" s="18">
        <f t="shared" si="25"/>
        <v>-847665.63000000012</v>
      </c>
      <c r="H174" s="18">
        <f t="shared" si="26"/>
        <v>28415.320000000007</v>
      </c>
      <c r="I174" s="19">
        <f t="shared" si="27"/>
        <v>-88.135607406689829</v>
      </c>
      <c r="J174" s="19">
        <f t="shared" si="28"/>
        <v>80.062782408576794</v>
      </c>
      <c r="K174" s="19">
        <f t="shared" si="29"/>
        <v>3.896081884563197</v>
      </c>
    </row>
    <row r="175" spans="1:11" x14ac:dyDescent="0.2">
      <c r="A175" s="16"/>
      <c r="B175" s="17" t="s">
        <v>64</v>
      </c>
      <c r="C175" s="18">
        <v>87203137.329999998</v>
      </c>
      <c r="D175" s="18">
        <v>-1231546</v>
      </c>
      <c r="E175" s="18">
        <v>0</v>
      </c>
      <c r="F175" s="18">
        <v>102206956.13</v>
      </c>
      <c r="G175" s="18">
        <f t="shared" si="25"/>
        <v>15003818.799999997</v>
      </c>
      <c r="H175" s="18">
        <f t="shared" si="26"/>
        <v>-102206956.13</v>
      </c>
      <c r="I175" s="19">
        <f t="shared" si="27"/>
        <v>17.205595187729926</v>
      </c>
      <c r="J175" s="19">
        <f t="shared" si="28"/>
        <v>0</v>
      </c>
      <c r="K175" s="19">
        <f t="shared" si="29"/>
        <v>-8299.0774303192884</v>
      </c>
    </row>
    <row r="176" spans="1:11" x14ac:dyDescent="0.2">
      <c r="A176" s="16" t="s">
        <v>65</v>
      </c>
      <c r="B176" s="17" t="s">
        <v>66</v>
      </c>
      <c r="C176" s="18">
        <v>-87203137.329999998</v>
      </c>
      <c r="D176" s="18">
        <v>1231546</v>
      </c>
      <c r="E176" s="18">
        <v>0</v>
      </c>
      <c r="F176" s="18">
        <v>-102206956.13</v>
      </c>
      <c r="G176" s="18">
        <f t="shared" si="25"/>
        <v>-15003818.799999997</v>
      </c>
      <c r="H176" s="18">
        <f t="shared" si="26"/>
        <v>102206956.13</v>
      </c>
      <c r="I176" s="19">
        <f t="shared" si="27"/>
        <v>17.205595187729926</v>
      </c>
      <c r="J176" s="19">
        <f t="shared" si="28"/>
        <v>0</v>
      </c>
      <c r="K176" s="19">
        <f t="shared" si="29"/>
        <v>-8299.0774303192884</v>
      </c>
    </row>
    <row r="177" spans="1:11" x14ac:dyDescent="0.2">
      <c r="A177" s="22" t="s">
        <v>67</v>
      </c>
      <c r="B177" s="17" t="s">
        <v>68</v>
      </c>
      <c r="C177" s="18">
        <v>-87203137.329999998</v>
      </c>
      <c r="D177" s="18">
        <v>1231546</v>
      </c>
      <c r="E177" s="18">
        <v>0</v>
      </c>
      <c r="F177" s="18">
        <v>-102206956.13</v>
      </c>
      <c r="G177" s="18">
        <f t="shared" si="25"/>
        <v>-15003818.799999997</v>
      </c>
      <c r="H177" s="18">
        <f t="shared" si="26"/>
        <v>102206956.13</v>
      </c>
      <c r="I177" s="19">
        <f t="shared" si="27"/>
        <v>17.205595187729926</v>
      </c>
      <c r="J177" s="19">
        <f t="shared" si="28"/>
        <v>0</v>
      </c>
      <c r="K177" s="19">
        <f t="shared" si="29"/>
        <v>-8299.0774303192884</v>
      </c>
    </row>
    <row r="178" spans="1:11" ht="25.5" x14ac:dyDescent="0.2">
      <c r="A178" s="23" t="s">
        <v>146</v>
      </c>
      <c r="B178" s="17" t="s">
        <v>147</v>
      </c>
      <c r="C178" s="18">
        <v>-814201</v>
      </c>
      <c r="D178" s="18">
        <v>1231546</v>
      </c>
      <c r="E178" s="18">
        <v>0</v>
      </c>
      <c r="F178" s="18">
        <v>-1231544.6599999999</v>
      </c>
      <c r="G178" s="18">
        <f t="shared" si="25"/>
        <v>-417343.65999999992</v>
      </c>
      <c r="H178" s="18">
        <f t="shared" si="26"/>
        <v>1231544.6599999999</v>
      </c>
      <c r="I178" s="19">
        <f t="shared" si="27"/>
        <v>51.258062812499617</v>
      </c>
      <c r="J178" s="19">
        <f t="shared" si="28"/>
        <v>0</v>
      </c>
      <c r="K178" s="19">
        <f t="shared" si="29"/>
        <v>-99.999891193670393</v>
      </c>
    </row>
    <row r="179" spans="1:11" x14ac:dyDescent="0.2">
      <c r="A179" s="27" t="s">
        <v>243</v>
      </c>
      <c r="B179" s="28" t="s">
        <v>388</v>
      </c>
      <c r="C179" s="29"/>
      <c r="D179" s="29"/>
      <c r="E179" s="29"/>
      <c r="F179" s="29"/>
      <c r="G179" s="29"/>
      <c r="H179" s="29"/>
      <c r="I179" s="30"/>
      <c r="J179" s="30"/>
      <c r="K179" s="30"/>
    </row>
    <row r="180" spans="1:11" x14ac:dyDescent="0.2">
      <c r="A180" s="16" t="s">
        <v>26</v>
      </c>
      <c r="B180" s="17" t="s">
        <v>27</v>
      </c>
      <c r="C180" s="18">
        <v>78069851.090000004</v>
      </c>
      <c r="D180" s="18">
        <v>98663218</v>
      </c>
      <c r="E180" s="18">
        <v>30077187</v>
      </c>
      <c r="F180" s="18">
        <v>98630765.920000002</v>
      </c>
      <c r="G180" s="18">
        <f t="shared" ref="G180:G199" si="30">F180-C180</f>
        <v>20560914.829999998</v>
      </c>
      <c r="H180" s="18">
        <f t="shared" ref="H180:H199" si="31">E180-F180</f>
        <v>-68553578.920000002</v>
      </c>
      <c r="I180" s="19">
        <f t="shared" ref="I180:I199" si="32">IF(ISERROR(F180/C180),0,F180/C180*100-100)</f>
        <v>26.336562120884665</v>
      </c>
      <c r="J180" s="19">
        <f t="shared" ref="J180:J199" si="33">IF(ISERROR(F180/E180),0,F180/E180*100)</f>
        <v>327.92550021383317</v>
      </c>
      <c r="K180" s="19">
        <f t="shared" ref="K180:K199" si="34">IF(ISERROR(F180/D180),0,F180/D180*100)</f>
        <v>99.967108228722083</v>
      </c>
    </row>
    <row r="181" spans="1:11" ht="25.5" x14ac:dyDescent="0.2">
      <c r="A181" s="22" t="s">
        <v>28</v>
      </c>
      <c r="B181" s="17" t="s">
        <v>29</v>
      </c>
      <c r="C181" s="18">
        <v>16013.09</v>
      </c>
      <c r="D181" s="18">
        <v>43947</v>
      </c>
      <c r="E181" s="18">
        <v>19610</v>
      </c>
      <c r="F181" s="18">
        <v>11494.92</v>
      </c>
      <c r="G181" s="18">
        <f t="shared" si="30"/>
        <v>-4518.17</v>
      </c>
      <c r="H181" s="18">
        <f t="shared" si="31"/>
        <v>8115.08</v>
      </c>
      <c r="I181" s="19">
        <f t="shared" si="32"/>
        <v>-28.215478711479165</v>
      </c>
      <c r="J181" s="19">
        <f t="shared" si="33"/>
        <v>58.617644059153498</v>
      </c>
      <c r="K181" s="19">
        <f t="shared" si="34"/>
        <v>26.15632466379958</v>
      </c>
    </row>
    <row r="182" spans="1:11" x14ac:dyDescent="0.2">
      <c r="A182" s="22" t="s">
        <v>30</v>
      </c>
      <c r="B182" s="17" t="s">
        <v>31</v>
      </c>
      <c r="C182" s="18">
        <v>78053838</v>
      </c>
      <c r="D182" s="18">
        <v>98619271</v>
      </c>
      <c r="E182" s="18">
        <v>30057577</v>
      </c>
      <c r="F182" s="18">
        <v>98619271</v>
      </c>
      <c r="G182" s="18">
        <f t="shared" si="30"/>
        <v>20565433</v>
      </c>
      <c r="H182" s="18">
        <f t="shared" si="31"/>
        <v>-68561694</v>
      </c>
      <c r="I182" s="19">
        <f t="shared" si="32"/>
        <v>26.347753713276731</v>
      </c>
      <c r="J182" s="19">
        <f t="shared" si="33"/>
        <v>328.10120057248793</v>
      </c>
      <c r="K182" s="19">
        <f t="shared" si="34"/>
        <v>100</v>
      </c>
    </row>
    <row r="183" spans="1:11" x14ac:dyDescent="0.2">
      <c r="A183" s="23" t="s">
        <v>32</v>
      </c>
      <c r="B183" s="17" t="s">
        <v>33</v>
      </c>
      <c r="C183" s="18">
        <v>78053838</v>
      </c>
      <c r="D183" s="18">
        <v>98619271</v>
      </c>
      <c r="E183" s="18">
        <v>30057577</v>
      </c>
      <c r="F183" s="18">
        <v>98619271</v>
      </c>
      <c r="G183" s="18">
        <f t="shared" si="30"/>
        <v>20565433</v>
      </c>
      <c r="H183" s="18">
        <f t="shared" si="31"/>
        <v>-68561694</v>
      </c>
      <c r="I183" s="19">
        <f t="shared" si="32"/>
        <v>26.347753713276731</v>
      </c>
      <c r="J183" s="19">
        <f t="shared" si="33"/>
        <v>328.10120057248793</v>
      </c>
      <c r="K183" s="19">
        <f t="shared" si="34"/>
        <v>100</v>
      </c>
    </row>
    <row r="184" spans="1:11" x14ac:dyDescent="0.2">
      <c r="A184" s="16" t="s">
        <v>34</v>
      </c>
      <c r="B184" s="17" t="s">
        <v>35</v>
      </c>
      <c r="C184" s="18">
        <v>28906799.629999999</v>
      </c>
      <c r="D184" s="18">
        <v>98663218</v>
      </c>
      <c r="E184" s="18">
        <v>30077187</v>
      </c>
      <c r="F184" s="18">
        <v>42038407.799999997</v>
      </c>
      <c r="G184" s="18">
        <f t="shared" si="30"/>
        <v>13131608.169999998</v>
      </c>
      <c r="H184" s="18">
        <f t="shared" si="31"/>
        <v>-11961220.799999997</v>
      </c>
      <c r="I184" s="19">
        <f t="shared" si="32"/>
        <v>45.42740233468038</v>
      </c>
      <c r="J184" s="19">
        <f t="shared" si="33"/>
        <v>139.76841584287786</v>
      </c>
      <c r="K184" s="19">
        <f t="shared" si="34"/>
        <v>42.60798365607738</v>
      </c>
    </row>
    <row r="185" spans="1:11" x14ac:dyDescent="0.2">
      <c r="A185" s="22" t="s">
        <v>36</v>
      </c>
      <c r="B185" s="17" t="s">
        <v>37</v>
      </c>
      <c r="C185" s="18">
        <v>26396783.690000001</v>
      </c>
      <c r="D185" s="18">
        <v>65984775</v>
      </c>
      <c r="E185" s="18">
        <v>29916203</v>
      </c>
      <c r="F185" s="18">
        <v>30083501.41</v>
      </c>
      <c r="G185" s="18">
        <f t="shared" si="30"/>
        <v>3686717.7199999988</v>
      </c>
      <c r="H185" s="18">
        <f t="shared" si="31"/>
        <v>-167298.41000000015</v>
      </c>
      <c r="I185" s="19">
        <f t="shared" si="32"/>
        <v>13.966541391164469</v>
      </c>
      <c r="J185" s="19">
        <f t="shared" si="33"/>
        <v>100.55922340813103</v>
      </c>
      <c r="K185" s="19">
        <f t="shared" si="34"/>
        <v>45.591579890967267</v>
      </c>
    </row>
    <row r="186" spans="1:11" x14ac:dyDescent="0.2">
      <c r="A186" s="23" t="s">
        <v>38</v>
      </c>
      <c r="B186" s="17" t="s">
        <v>39</v>
      </c>
      <c r="C186" s="18">
        <v>26395594.91</v>
      </c>
      <c r="D186" s="18">
        <v>65975659</v>
      </c>
      <c r="E186" s="18">
        <v>29914815</v>
      </c>
      <c r="F186" s="18">
        <v>30081284.149999999</v>
      </c>
      <c r="G186" s="18">
        <f t="shared" si="30"/>
        <v>3685689.2399999984</v>
      </c>
      <c r="H186" s="18">
        <f t="shared" si="31"/>
        <v>-166469.14999999851</v>
      </c>
      <c r="I186" s="19">
        <f t="shared" si="32"/>
        <v>13.963273995403185</v>
      </c>
      <c r="J186" s="19">
        <f t="shared" si="33"/>
        <v>100.55647728391435</v>
      </c>
      <c r="K186" s="19">
        <f t="shared" si="34"/>
        <v>45.594518654220636</v>
      </c>
    </row>
    <row r="187" spans="1:11" x14ac:dyDescent="0.2">
      <c r="A187" s="24" t="s">
        <v>40</v>
      </c>
      <c r="B187" s="17" t="s">
        <v>41</v>
      </c>
      <c r="C187" s="18">
        <v>24115514.370000001</v>
      </c>
      <c r="D187" s="18">
        <v>62252245</v>
      </c>
      <c r="E187" s="18">
        <v>28344134</v>
      </c>
      <c r="F187" s="18">
        <v>27545379.649999999</v>
      </c>
      <c r="G187" s="18">
        <f t="shared" si="30"/>
        <v>3429865.2799999975</v>
      </c>
      <c r="H187" s="18">
        <f t="shared" si="31"/>
        <v>798754.35000000149</v>
      </c>
      <c r="I187" s="19">
        <f t="shared" si="32"/>
        <v>14.22265031289065</v>
      </c>
      <c r="J187" s="19">
        <f t="shared" si="33"/>
        <v>97.181941243997784</v>
      </c>
      <c r="K187" s="19">
        <f t="shared" si="34"/>
        <v>44.248010091844883</v>
      </c>
    </row>
    <row r="188" spans="1:11" x14ac:dyDescent="0.2">
      <c r="A188" s="24" t="s">
        <v>42</v>
      </c>
      <c r="B188" s="17" t="s">
        <v>43</v>
      </c>
      <c r="C188" s="18">
        <v>2280080.54</v>
      </c>
      <c r="D188" s="18">
        <v>3723414</v>
      </c>
      <c r="E188" s="18">
        <v>1570681</v>
      </c>
      <c r="F188" s="18">
        <v>2535904.5</v>
      </c>
      <c r="G188" s="18">
        <f t="shared" si="30"/>
        <v>255823.95999999996</v>
      </c>
      <c r="H188" s="18">
        <f t="shared" si="31"/>
        <v>-965223.5</v>
      </c>
      <c r="I188" s="19">
        <f t="shared" si="32"/>
        <v>11.219952782895987</v>
      </c>
      <c r="J188" s="19">
        <f t="shared" si="33"/>
        <v>161.45254828956357</v>
      </c>
      <c r="K188" s="19">
        <f t="shared" si="34"/>
        <v>68.106971182898278</v>
      </c>
    </row>
    <row r="189" spans="1:11" x14ac:dyDescent="0.2">
      <c r="A189" s="25" t="s">
        <v>44</v>
      </c>
      <c r="B189" s="17" t="s">
        <v>45</v>
      </c>
      <c r="C189" s="18">
        <v>34108.32</v>
      </c>
      <c r="D189" s="18">
        <v>0</v>
      </c>
      <c r="E189" s="18">
        <v>0</v>
      </c>
      <c r="F189" s="18">
        <v>32188.52</v>
      </c>
      <c r="G189" s="18">
        <f t="shared" si="30"/>
        <v>-1919.7999999999993</v>
      </c>
      <c r="H189" s="18">
        <f t="shared" si="31"/>
        <v>-32188.52</v>
      </c>
      <c r="I189" s="19">
        <f t="shared" si="32"/>
        <v>-5.628538726035174</v>
      </c>
      <c r="J189" s="19">
        <f t="shared" si="33"/>
        <v>0</v>
      </c>
      <c r="K189" s="19">
        <f t="shared" si="34"/>
        <v>0</v>
      </c>
    </row>
    <row r="190" spans="1:11" x14ac:dyDescent="0.2">
      <c r="A190" s="23" t="s">
        <v>46</v>
      </c>
      <c r="B190" s="17" t="s">
        <v>47</v>
      </c>
      <c r="C190" s="18">
        <v>1188.78</v>
      </c>
      <c r="D190" s="18">
        <v>6666</v>
      </c>
      <c r="E190" s="18">
        <v>1388</v>
      </c>
      <c r="F190" s="18">
        <v>1417.26</v>
      </c>
      <c r="G190" s="18">
        <f t="shared" si="30"/>
        <v>228.48000000000002</v>
      </c>
      <c r="H190" s="18">
        <f t="shared" si="31"/>
        <v>-29.259999999999991</v>
      </c>
      <c r="I190" s="19">
        <f t="shared" si="32"/>
        <v>19.219704234593451</v>
      </c>
      <c r="J190" s="19">
        <f t="shared" si="33"/>
        <v>102.10806916426513</v>
      </c>
      <c r="K190" s="19">
        <f t="shared" si="34"/>
        <v>21.261026102610263</v>
      </c>
    </row>
    <row r="191" spans="1:11" x14ac:dyDescent="0.2">
      <c r="A191" s="24" t="s">
        <v>50</v>
      </c>
      <c r="B191" s="17" t="s">
        <v>51</v>
      </c>
      <c r="C191" s="18">
        <v>1188.78</v>
      </c>
      <c r="D191" s="18">
        <v>6666</v>
      </c>
      <c r="E191" s="18">
        <v>1388</v>
      </c>
      <c r="F191" s="18">
        <v>1417.26</v>
      </c>
      <c r="G191" s="18">
        <f t="shared" si="30"/>
        <v>228.48000000000002</v>
      </c>
      <c r="H191" s="18">
        <f t="shared" si="31"/>
        <v>-29.259999999999991</v>
      </c>
      <c r="I191" s="19">
        <f t="shared" si="32"/>
        <v>19.219704234593451</v>
      </c>
      <c r="J191" s="19">
        <f t="shared" si="33"/>
        <v>102.10806916426513</v>
      </c>
      <c r="K191" s="19">
        <f t="shared" si="34"/>
        <v>21.261026102610263</v>
      </c>
    </row>
    <row r="192" spans="1:11" ht="25.5" x14ac:dyDescent="0.2">
      <c r="A192" s="23" t="s">
        <v>76</v>
      </c>
      <c r="B192" s="17" t="s">
        <v>77</v>
      </c>
      <c r="C192" s="18">
        <v>0</v>
      </c>
      <c r="D192" s="18">
        <v>2450</v>
      </c>
      <c r="E192" s="18">
        <v>0</v>
      </c>
      <c r="F192" s="18">
        <v>800</v>
      </c>
      <c r="G192" s="18">
        <f t="shared" si="30"/>
        <v>800</v>
      </c>
      <c r="H192" s="18">
        <f t="shared" si="31"/>
        <v>-800</v>
      </c>
      <c r="I192" s="19">
        <f t="shared" si="32"/>
        <v>0</v>
      </c>
      <c r="J192" s="19">
        <f t="shared" si="33"/>
        <v>0</v>
      </c>
      <c r="K192" s="19">
        <f t="shared" si="34"/>
        <v>32.653061224489797</v>
      </c>
    </row>
    <row r="193" spans="1:11" x14ac:dyDescent="0.2">
      <c r="A193" s="24" t="s">
        <v>78</v>
      </c>
      <c r="B193" s="17" t="s">
        <v>79</v>
      </c>
      <c r="C193" s="18">
        <v>0</v>
      </c>
      <c r="D193" s="18">
        <v>2450</v>
      </c>
      <c r="E193" s="18">
        <v>0</v>
      </c>
      <c r="F193" s="18">
        <v>800</v>
      </c>
      <c r="G193" s="18">
        <f t="shared" si="30"/>
        <v>800</v>
      </c>
      <c r="H193" s="18">
        <f t="shared" si="31"/>
        <v>-800</v>
      </c>
      <c r="I193" s="19">
        <f t="shared" si="32"/>
        <v>0</v>
      </c>
      <c r="J193" s="19">
        <f t="shared" si="33"/>
        <v>0</v>
      </c>
      <c r="K193" s="19">
        <f t="shared" si="34"/>
        <v>32.653061224489797</v>
      </c>
    </row>
    <row r="194" spans="1:11" x14ac:dyDescent="0.2">
      <c r="A194" s="22" t="s">
        <v>60</v>
      </c>
      <c r="B194" s="17" t="s">
        <v>61</v>
      </c>
      <c r="C194" s="18">
        <v>2510015.94</v>
      </c>
      <c r="D194" s="18">
        <v>32678443</v>
      </c>
      <c r="E194" s="18">
        <v>160984</v>
      </c>
      <c r="F194" s="18">
        <v>11954906.390000001</v>
      </c>
      <c r="G194" s="18">
        <f t="shared" si="30"/>
        <v>9444890.4500000011</v>
      </c>
      <c r="H194" s="18">
        <f t="shared" si="31"/>
        <v>-11793922.390000001</v>
      </c>
      <c r="I194" s="19">
        <f t="shared" si="32"/>
        <v>376.28806652120312</v>
      </c>
      <c r="J194" s="19">
        <f t="shared" si="33"/>
        <v>7426.1456977090902</v>
      </c>
      <c r="K194" s="19">
        <f t="shared" si="34"/>
        <v>36.583463875558579</v>
      </c>
    </row>
    <row r="195" spans="1:11" x14ac:dyDescent="0.2">
      <c r="A195" s="23" t="s">
        <v>62</v>
      </c>
      <c r="B195" s="17" t="s">
        <v>63</v>
      </c>
      <c r="C195" s="18">
        <v>2510015.94</v>
      </c>
      <c r="D195" s="18">
        <v>32678443</v>
      </c>
      <c r="E195" s="18">
        <v>160984</v>
      </c>
      <c r="F195" s="18">
        <v>11954906.390000001</v>
      </c>
      <c r="G195" s="18">
        <f t="shared" si="30"/>
        <v>9444890.4500000011</v>
      </c>
      <c r="H195" s="18">
        <f t="shared" si="31"/>
        <v>-11793922.390000001</v>
      </c>
      <c r="I195" s="19">
        <f t="shared" si="32"/>
        <v>376.28806652120312</v>
      </c>
      <c r="J195" s="19">
        <f t="shared" si="33"/>
        <v>7426.1456977090902</v>
      </c>
      <c r="K195" s="19">
        <f t="shared" si="34"/>
        <v>36.583463875558579</v>
      </c>
    </row>
    <row r="196" spans="1:11" x14ac:dyDescent="0.2">
      <c r="A196" s="16"/>
      <c r="B196" s="17" t="s">
        <v>64</v>
      </c>
      <c r="C196" s="18">
        <v>49163051.460000001</v>
      </c>
      <c r="D196" s="18">
        <v>0</v>
      </c>
      <c r="E196" s="18">
        <v>0</v>
      </c>
      <c r="F196" s="18">
        <v>56592358.119999997</v>
      </c>
      <c r="G196" s="18">
        <f t="shared" si="30"/>
        <v>7429306.6599999964</v>
      </c>
      <c r="H196" s="18">
        <f t="shared" si="31"/>
        <v>-56592358.119999997</v>
      </c>
      <c r="I196" s="19">
        <f t="shared" si="32"/>
        <v>15.111565371495757</v>
      </c>
      <c r="J196" s="19">
        <f t="shared" si="33"/>
        <v>0</v>
      </c>
      <c r="K196" s="19">
        <f t="shared" si="34"/>
        <v>0</v>
      </c>
    </row>
    <row r="197" spans="1:11" x14ac:dyDescent="0.2">
      <c r="A197" s="16" t="s">
        <v>65</v>
      </c>
      <c r="B197" s="17" t="s">
        <v>66</v>
      </c>
      <c r="C197" s="18">
        <v>-49163051.460000001</v>
      </c>
      <c r="D197" s="18">
        <v>0</v>
      </c>
      <c r="E197" s="18">
        <v>0</v>
      </c>
      <c r="F197" s="18">
        <v>-56592358.119999997</v>
      </c>
      <c r="G197" s="18">
        <f t="shared" si="30"/>
        <v>-7429306.6599999964</v>
      </c>
      <c r="H197" s="18">
        <f t="shared" si="31"/>
        <v>56592358.119999997</v>
      </c>
      <c r="I197" s="19">
        <f t="shared" si="32"/>
        <v>15.111565371495757</v>
      </c>
      <c r="J197" s="19">
        <f t="shared" si="33"/>
        <v>0</v>
      </c>
      <c r="K197" s="19">
        <f t="shared" si="34"/>
        <v>0</v>
      </c>
    </row>
    <row r="198" spans="1:11" x14ac:dyDescent="0.2">
      <c r="A198" s="22" t="s">
        <v>67</v>
      </c>
      <c r="B198" s="17" t="s">
        <v>68</v>
      </c>
      <c r="C198" s="18">
        <v>-49163051.460000001</v>
      </c>
      <c r="D198" s="18">
        <v>0</v>
      </c>
      <c r="E198" s="18">
        <v>0</v>
      </c>
      <c r="F198" s="18">
        <v>-56592358.119999997</v>
      </c>
      <c r="G198" s="18">
        <f t="shared" si="30"/>
        <v>-7429306.6599999964</v>
      </c>
      <c r="H198" s="18">
        <f t="shared" si="31"/>
        <v>56592358.119999997</v>
      </c>
      <c r="I198" s="19">
        <f t="shared" si="32"/>
        <v>15.111565371495757</v>
      </c>
      <c r="J198" s="19">
        <f t="shared" si="33"/>
        <v>0</v>
      </c>
      <c r="K198" s="19">
        <f t="shared" si="34"/>
        <v>0</v>
      </c>
    </row>
    <row r="199" spans="1:11" ht="25.5" x14ac:dyDescent="0.2">
      <c r="A199" s="23" t="s">
        <v>146</v>
      </c>
      <c r="B199" s="17" t="s">
        <v>147</v>
      </c>
      <c r="C199" s="18">
        <v>-5745.96</v>
      </c>
      <c r="D199" s="18">
        <v>0</v>
      </c>
      <c r="E199" s="18">
        <v>0</v>
      </c>
      <c r="F199" s="18">
        <v>0</v>
      </c>
      <c r="G199" s="18">
        <f t="shared" si="30"/>
        <v>5745.96</v>
      </c>
      <c r="H199" s="18">
        <f t="shared" si="31"/>
        <v>0</v>
      </c>
      <c r="I199" s="19">
        <f t="shared" si="32"/>
        <v>-100</v>
      </c>
      <c r="J199" s="19">
        <f t="shared" si="33"/>
        <v>0</v>
      </c>
      <c r="K199" s="19">
        <f t="shared" si="34"/>
        <v>0</v>
      </c>
    </row>
    <row r="200" spans="1:11" x14ac:dyDescent="0.2">
      <c r="A200" s="27" t="s">
        <v>245</v>
      </c>
      <c r="B200" s="28" t="s">
        <v>389</v>
      </c>
      <c r="C200" s="29"/>
      <c r="D200" s="29"/>
      <c r="E200" s="29"/>
      <c r="F200" s="29"/>
      <c r="G200" s="29"/>
      <c r="H200" s="29"/>
      <c r="I200" s="30"/>
      <c r="J200" s="30"/>
      <c r="K200" s="30"/>
    </row>
    <row r="201" spans="1:11" x14ac:dyDescent="0.2">
      <c r="A201" s="16" t="s">
        <v>26</v>
      </c>
      <c r="B201" s="17" t="s">
        <v>27</v>
      </c>
      <c r="C201" s="18">
        <v>21782253.789999999</v>
      </c>
      <c r="D201" s="18">
        <v>43199167</v>
      </c>
      <c r="E201" s="18">
        <v>19327300</v>
      </c>
      <c r="F201" s="18">
        <v>42989931.049999997</v>
      </c>
      <c r="G201" s="18">
        <f t="shared" ref="G201:G217" si="35">F201-C201</f>
        <v>21207677.259999998</v>
      </c>
      <c r="H201" s="18">
        <f t="shared" ref="H201:H217" si="36">E201-F201</f>
        <v>-23662631.049999997</v>
      </c>
      <c r="I201" s="19">
        <f t="shared" ref="I201:I217" si="37">IF(ISERROR(F201/C201),0,F201/C201*100-100)</f>
        <v>97.362180536782745</v>
      </c>
      <c r="J201" s="19">
        <f t="shared" ref="J201:J217" si="38">IF(ISERROR(F201/E201),0,F201/E201*100)</f>
        <v>222.43112617903171</v>
      </c>
      <c r="K201" s="19">
        <f t="shared" ref="K201:K217" si="39">IF(ISERROR(F201/D201),0,F201/D201*100)</f>
        <v>99.51564818367909</v>
      </c>
    </row>
    <row r="202" spans="1:11" ht="25.5" x14ac:dyDescent="0.2">
      <c r="A202" s="22" t="s">
        <v>28</v>
      </c>
      <c r="B202" s="17" t="s">
        <v>29</v>
      </c>
      <c r="C202" s="18">
        <v>774.79</v>
      </c>
      <c r="D202" s="18">
        <v>9384</v>
      </c>
      <c r="E202" s="18">
        <v>4692</v>
      </c>
      <c r="F202" s="18">
        <v>6148.05</v>
      </c>
      <c r="G202" s="18">
        <f t="shared" si="35"/>
        <v>5373.26</v>
      </c>
      <c r="H202" s="18">
        <f t="shared" si="36"/>
        <v>-1456.0500000000002</v>
      </c>
      <c r="I202" s="19">
        <f t="shared" si="37"/>
        <v>693.51179029156299</v>
      </c>
      <c r="J202" s="19">
        <f t="shared" si="38"/>
        <v>131.03260869565219</v>
      </c>
      <c r="K202" s="19">
        <f t="shared" si="39"/>
        <v>65.516304347826093</v>
      </c>
    </row>
    <row r="203" spans="1:11" x14ac:dyDescent="0.2">
      <c r="A203" s="22" t="s">
        <v>90</v>
      </c>
      <c r="B203" s="17" t="s">
        <v>91</v>
      </c>
      <c r="C203" s="18">
        <v>4000</v>
      </c>
      <c r="D203" s="18">
        <v>210000</v>
      </c>
      <c r="E203" s="18">
        <v>4000</v>
      </c>
      <c r="F203" s="18">
        <v>4000</v>
      </c>
      <c r="G203" s="18">
        <f t="shared" si="35"/>
        <v>0</v>
      </c>
      <c r="H203" s="18">
        <f t="shared" si="36"/>
        <v>0</v>
      </c>
      <c r="I203" s="19">
        <f t="shared" si="37"/>
        <v>0</v>
      </c>
      <c r="J203" s="19">
        <f t="shared" si="38"/>
        <v>100</v>
      </c>
      <c r="K203" s="19">
        <f t="shared" si="39"/>
        <v>1.9047619047619049</v>
      </c>
    </row>
    <row r="204" spans="1:11" x14ac:dyDescent="0.2">
      <c r="A204" s="23" t="s">
        <v>92</v>
      </c>
      <c r="B204" s="17" t="s">
        <v>93</v>
      </c>
      <c r="C204" s="18">
        <v>4000</v>
      </c>
      <c r="D204" s="18">
        <v>210000</v>
      </c>
      <c r="E204" s="18">
        <v>4000</v>
      </c>
      <c r="F204" s="18">
        <v>4000</v>
      </c>
      <c r="G204" s="18">
        <f t="shared" si="35"/>
        <v>0</v>
      </c>
      <c r="H204" s="18">
        <f t="shared" si="36"/>
        <v>0</v>
      </c>
      <c r="I204" s="19">
        <f t="shared" si="37"/>
        <v>0</v>
      </c>
      <c r="J204" s="19">
        <f t="shared" si="38"/>
        <v>100</v>
      </c>
      <c r="K204" s="19">
        <f t="shared" si="39"/>
        <v>1.9047619047619049</v>
      </c>
    </row>
    <row r="205" spans="1:11" x14ac:dyDescent="0.2">
      <c r="A205" s="24" t="s">
        <v>94</v>
      </c>
      <c r="B205" s="17" t="s">
        <v>95</v>
      </c>
      <c r="C205" s="18">
        <v>4000</v>
      </c>
      <c r="D205" s="18">
        <v>210000</v>
      </c>
      <c r="E205" s="18">
        <v>4000</v>
      </c>
      <c r="F205" s="18">
        <v>4000</v>
      </c>
      <c r="G205" s="18">
        <f t="shared" si="35"/>
        <v>0</v>
      </c>
      <c r="H205" s="18">
        <f t="shared" si="36"/>
        <v>0</v>
      </c>
      <c r="I205" s="19">
        <f t="shared" si="37"/>
        <v>0</v>
      </c>
      <c r="J205" s="19">
        <f t="shared" si="38"/>
        <v>100</v>
      </c>
      <c r="K205" s="19">
        <f t="shared" si="39"/>
        <v>1.9047619047619049</v>
      </c>
    </row>
    <row r="206" spans="1:11" ht="25.5" x14ac:dyDescent="0.2">
      <c r="A206" s="25" t="s">
        <v>96</v>
      </c>
      <c r="B206" s="17" t="s">
        <v>97</v>
      </c>
      <c r="C206" s="18">
        <v>4000</v>
      </c>
      <c r="D206" s="18">
        <v>210000</v>
      </c>
      <c r="E206" s="18">
        <v>4000</v>
      </c>
      <c r="F206" s="18">
        <v>4000</v>
      </c>
      <c r="G206" s="18">
        <f t="shared" si="35"/>
        <v>0</v>
      </c>
      <c r="H206" s="18">
        <f t="shared" si="36"/>
        <v>0</v>
      </c>
      <c r="I206" s="19">
        <f t="shared" si="37"/>
        <v>0</v>
      </c>
      <c r="J206" s="19">
        <f t="shared" si="38"/>
        <v>100</v>
      </c>
      <c r="K206" s="19">
        <f t="shared" si="39"/>
        <v>1.9047619047619049</v>
      </c>
    </row>
    <row r="207" spans="1:11" ht="25.5" x14ac:dyDescent="0.2">
      <c r="A207" s="26" t="s">
        <v>380</v>
      </c>
      <c r="B207" s="17" t="s">
        <v>381</v>
      </c>
      <c r="C207" s="18">
        <v>4000</v>
      </c>
      <c r="D207" s="18">
        <v>210000</v>
      </c>
      <c r="E207" s="18">
        <v>4000</v>
      </c>
      <c r="F207" s="18">
        <v>4000</v>
      </c>
      <c r="G207" s="18">
        <f t="shared" si="35"/>
        <v>0</v>
      </c>
      <c r="H207" s="18">
        <f t="shared" si="36"/>
        <v>0</v>
      </c>
      <c r="I207" s="19">
        <f t="shared" si="37"/>
        <v>0</v>
      </c>
      <c r="J207" s="19">
        <f t="shared" si="38"/>
        <v>100</v>
      </c>
      <c r="K207" s="19">
        <f t="shared" si="39"/>
        <v>1.9047619047619049</v>
      </c>
    </row>
    <row r="208" spans="1:11" x14ac:dyDescent="0.2">
      <c r="A208" s="22" t="s">
        <v>30</v>
      </c>
      <c r="B208" s="17" t="s">
        <v>31</v>
      </c>
      <c r="C208" s="18">
        <v>21777479</v>
      </c>
      <c r="D208" s="18">
        <v>42979783</v>
      </c>
      <c r="E208" s="18">
        <v>19318608</v>
      </c>
      <c r="F208" s="18">
        <v>42979783</v>
      </c>
      <c r="G208" s="18">
        <f t="shared" si="35"/>
        <v>21202304</v>
      </c>
      <c r="H208" s="18">
        <f t="shared" si="36"/>
        <v>-23661175</v>
      </c>
      <c r="I208" s="19">
        <f t="shared" si="37"/>
        <v>97.358854071217337</v>
      </c>
      <c r="J208" s="19">
        <f t="shared" si="38"/>
        <v>222.47867444693736</v>
      </c>
      <c r="K208" s="19">
        <f t="shared" si="39"/>
        <v>100</v>
      </c>
    </row>
    <row r="209" spans="1:11" x14ac:dyDescent="0.2">
      <c r="A209" s="23" t="s">
        <v>32</v>
      </c>
      <c r="B209" s="17" t="s">
        <v>33</v>
      </c>
      <c r="C209" s="18">
        <v>21777479</v>
      </c>
      <c r="D209" s="18">
        <v>42979783</v>
      </c>
      <c r="E209" s="18">
        <v>19318608</v>
      </c>
      <c r="F209" s="18">
        <v>42979783</v>
      </c>
      <c r="G209" s="18">
        <f t="shared" si="35"/>
        <v>21202304</v>
      </c>
      <c r="H209" s="18">
        <f t="shared" si="36"/>
        <v>-23661175</v>
      </c>
      <c r="I209" s="19">
        <f t="shared" si="37"/>
        <v>97.358854071217337</v>
      </c>
      <c r="J209" s="19">
        <f t="shared" si="38"/>
        <v>222.47867444693736</v>
      </c>
      <c r="K209" s="19">
        <f t="shared" si="39"/>
        <v>100</v>
      </c>
    </row>
    <row r="210" spans="1:11" x14ac:dyDescent="0.2">
      <c r="A210" s="16" t="s">
        <v>34</v>
      </c>
      <c r="B210" s="17" t="s">
        <v>35</v>
      </c>
      <c r="C210" s="18">
        <v>9900637.7899999991</v>
      </c>
      <c r="D210" s="18">
        <v>43199167</v>
      </c>
      <c r="E210" s="18">
        <v>19327300</v>
      </c>
      <c r="F210" s="18">
        <v>21577295.41</v>
      </c>
      <c r="G210" s="18">
        <f t="shared" si="35"/>
        <v>11676657.620000001</v>
      </c>
      <c r="H210" s="18">
        <f t="shared" si="36"/>
        <v>-2249995.41</v>
      </c>
      <c r="I210" s="19">
        <f t="shared" si="37"/>
        <v>117.93843859022743</v>
      </c>
      <c r="J210" s="19">
        <f t="shared" si="38"/>
        <v>111.64154025652833</v>
      </c>
      <c r="K210" s="19">
        <f t="shared" si="39"/>
        <v>49.948406204221484</v>
      </c>
    </row>
    <row r="211" spans="1:11" x14ac:dyDescent="0.2">
      <c r="A211" s="22" t="s">
        <v>36</v>
      </c>
      <c r="B211" s="17" t="s">
        <v>37</v>
      </c>
      <c r="C211" s="18">
        <v>9900637.7899999991</v>
      </c>
      <c r="D211" s="18">
        <v>43199167</v>
      </c>
      <c r="E211" s="18">
        <v>19327300</v>
      </c>
      <c r="F211" s="18">
        <v>21577295.41</v>
      </c>
      <c r="G211" s="18">
        <f t="shared" si="35"/>
        <v>11676657.620000001</v>
      </c>
      <c r="H211" s="18">
        <f t="shared" si="36"/>
        <v>-2249995.41</v>
      </c>
      <c r="I211" s="19">
        <f t="shared" si="37"/>
        <v>117.93843859022743</v>
      </c>
      <c r="J211" s="19">
        <f t="shared" si="38"/>
        <v>111.64154025652833</v>
      </c>
      <c r="K211" s="19">
        <f t="shared" si="39"/>
        <v>49.948406204221484</v>
      </c>
    </row>
    <row r="212" spans="1:11" x14ac:dyDescent="0.2">
      <c r="A212" s="23" t="s">
        <v>38</v>
      </c>
      <c r="B212" s="17" t="s">
        <v>39</v>
      </c>
      <c r="C212" s="18">
        <v>9900637.7899999991</v>
      </c>
      <c r="D212" s="18">
        <v>43199167</v>
      </c>
      <c r="E212" s="18">
        <v>19327300</v>
      </c>
      <c r="F212" s="18">
        <v>21577295.41</v>
      </c>
      <c r="G212" s="18">
        <f t="shared" si="35"/>
        <v>11676657.620000001</v>
      </c>
      <c r="H212" s="18">
        <f t="shared" si="36"/>
        <v>-2249995.41</v>
      </c>
      <c r="I212" s="19">
        <f t="shared" si="37"/>
        <v>117.93843859022743</v>
      </c>
      <c r="J212" s="19">
        <f t="shared" si="38"/>
        <v>111.64154025652833</v>
      </c>
      <c r="K212" s="19">
        <f t="shared" si="39"/>
        <v>49.948406204221484</v>
      </c>
    </row>
    <row r="213" spans="1:11" x14ac:dyDescent="0.2">
      <c r="A213" s="24" t="s">
        <v>42</v>
      </c>
      <c r="B213" s="17" t="s">
        <v>43</v>
      </c>
      <c r="C213" s="18">
        <v>9900637.7899999991</v>
      </c>
      <c r="D213" s="18">
        <v>43199167</v>
      </c>
      <c r="E213" s="18">
        <v>19327300</v>
      </c>
      <c r="F213" s="18">
        <v>21577295.41</v>
      </c>
      <c r="G213" s="18">
        <f t="shared" si="35"/>
        <v>11676657.620000001</v>
      </c>
      <c r="H213" s="18">
        <f t="shared" si="36"/>
        <v>-2249995.41</v>
      </c>
      <c r="I213" s="19">
        <f t="shared" si="37"/>
        <v>117.93843859022743</v>
      </c>
      <c r="J213" s="19">
        <f t="shared" si="38"/>
        <v>111.64154025652833</v>
      </c>
      <c r="K213" s="19">
        <f t="shared" si="39"/>
        <v>49.948406204221484</v>
      </c>
    </row>
    <row r="214" spans="1:11" x14ac:dyDescent="0.2">
      <c r="A214" s="16"/>
      <c r="B214" s="17" t="s">
        <v>64</v>
      </c>
      <c r="C214" s="18">
        <v>11881616</v>
      </c>
      <c r="D214" s="18">
        <v>0</v>
      </c>
      <c r="E214" s="18">
        <v>0</v>
      </c>
      <c r="F214" s="18">
        <v>21412635.640000001</v>
      </c>
      <c r="G214" s="18">
        <f t="shared" si="35"/>
        <v>9531019.6400000006</v>
      </c>
      <c r="H214" s="18">
        <f t="shared" si="36"/>
        <v>-21412635.640000001</v>
      </c>
      <c r="I214" s="19">
        <f t="shared" si="37"/>
        <v>80.216526438827856</v>
      </c>
      <c r="J214" s="19">
        <f t="shared" si="38"/>
        <v>0</v>
      </c>
      <c r="K214" s="19">
        <f t="shared" si="39"/>
        <v>0</v>
      </c>
    </row>
    <row r="215" spans="1:11" x14ac:dyDescent="0.2">
      <c r="A215" s="16" t="s">
        <v>65</v>
      </c>
      <c r="B215" s="17" t="s">
        <v>66</v>
      </c>
      <c r="C215" s="18">
        <v>-11881616</v>
      </c>
      <c r="D215" s="18">
        <v>0</v>
      </c>
      <c r="E215" s="18">
        <v>0</v>
      </c>
      <c r="F215" s="18">
        <v>-21412635.640000001</v>
      </c>
      <c r="G215" s="18">
        <f t="shared" si="35"/>
        <v>-9531019.6400000006</v>
      </c>
      <c r="H215" s="18">
        <f t="shared" si="36"/>
        <v>21412635.640000001</v>
      </c>
      <c r="I215" s="19">
        <f t="shared" si="37"/>
        <v>80.216526438827856</v>
      </c>
      <c r="J215" s="19">
        <f t="shared" si="38"/>
        <v>0</v>
      </c>
      <c r="K215" s="19">
        <f t="shared" si="39"/>
        <v>0</v>
      </c>
    </row>
    <row r="216" spans="1:11" x14ac:dyDescent="0.2">
      <c r="A216" s="22" t="s">
        <v>67</v>
      </c>
      <c r="B216" s="17" t="s">
        <v>68</v>
      </c>
      <c r="C216" s="18">
        <v>-11881616</v>
      </c>
      <c r="D216" s="18">
        <v>0</v>
      </c>
      <c r="E216" s="18">
        <v>0</v>
      </c>
      <c r="F216" s="18">
        <v>-21412635.640000001</v>
      </c>
      <c r="G216" s="18">
        <f t="shared" si="35"/>
        <v>-9531019.6400000006</v>
      </c>
      <c r="H216" s="18">
        <f t="shared" si="36"/>
        <v>21412635.640000001</v>
      </c>
      <c r="I216" s="19">
        <f t="shared" si="37"/>
        <v>80.216526438827856</v>
      </c>
      <c r="J216" s="19">
        <f t="shared" si="38"/>
        <v>0</v>
      </c>
      <c r="K216" s="19">
        <f t="shared" si="39"/>
        <v>0</v>
      </c>
    </row>
    <row r="217" spans="1:11" ht="25.5" x14ac:dyDescent="0.2">
      <c r="A217" s="23" t="s">
        <v>146</v>
      </c>
      <c r="B217" s="17" t="s">
        <v>147</v>
      </c>
      <c r="C217" s="18">
        <v>-365.07</v>
      </c>
      <c r="D217" s="18">
        <v>0</v>
      </c>
      <c r="E217" s="18">
        <v>0</v>
      </c>
      <c r="F217" s="18">
        <v>0</v>
      </c>
      <c r="G217" s="18">
        <f t="shared" si="35"/>
        <v>365.07</v>
      </c>
      <c r="H217" s="18">
        <f t="shared" si="36"/>
        <v>0</v>
      </c>
      <c r="I217" s="19">
        <f t="shared" si="37"/>
        <v>-100</v>
      </c>
      <c r="J217" s="19">
        <f t="shared" si="38"/>
        <v>0</v>
      </c>
      <c r="K217" s="19">
        <f t="shared" si="39"/>
        <v>0</v>
      </c>
    </row>
    <row r="218" spans="1:11" x14ac:dyDescent="0.2">
      <c r="A218" s="27" t="s">
        <v>390</v>
      </c>
      <c r="B218" s="28" t="s">
        <v>391</v>
      </c>
      <c r="C218" s="29"/>
      <c r="D218" s="29"/>
      <c r="E218" s="29"/>
      <c r="F218" s="29"/>
      <c r="G218" s="29"/>
      <c r="H218" s="29"/>
      <c r="I218" s="30"/>
      <c r="J218" s="30"/>
      <c r="K218" s="30"/>
    </row>
    <row r="219" spans="1:11" x14ac:dyDescent="0.2">
      <c r="A219" s="16" t="s">
        <v>26</v>
      </c>
      <c r="B219" s="17" t="s">
        <v>27</v>
      </c>
      <c r="C219" s="18">
        <v>62774732.670000002</v>
      </c>
      <c r="D219" s="18">
        <v>66124451</v>
      </c>
      <c r="E219" s="18">
        <v>30348761</v>
      </c>
      <c r="F219" s="18">
        <v>65914665</v>
      </c>
      <c r="G219" s="18">
        <f t="shared" ref="G219:G239" si="40">F219-C219</f>
        <v>3139932.3299999982</v>
      </c>
      <c r="H219" s="18">
        <f t="shared" ref="H219:H239" si="41">E219-F219</f>
        <v>-35565904</v>
      </c>
      <c r="I219" s="19">
        <f t="shared" ref="I219:I239" si="42">IF(ISERROR(F219/C219),0,F219/C219*100-100)</f>
        <v>5.0019047416836884</v>
      </c>
      <c r="J219" s="19">
        <f t="shared" ref="J219:J239" si="43">IF(ISERROR(F219/E219),0,F219/E219*100)</f>
        <v>217.19062929784846</v>
      </c>
      <c r="K219" s="19">
        <f t="shared" ref="K219:K239" si="44">IF(ISERROR(F219/D219),0,F219/D219*100)</f>
        <v>99.682740655192731</v>
      </c>
    </row>
    <row r="220" spans="1:11" ht="25.5" x14ac:dyDescent="0.2">
      <c r="A220" s="22" t="s">
        <v>28</v>
      </c>
      <c r="B220" s="17" t="s">
        <v>29</v>
      </c>
      <c r="C220" s="18">
        <v>162225.67000000001</v>
      </c>
      <c r="D220" s="18">
        <v>267008</v>
      </c>
      <c r="E220" s="18">
        <v>131109</v>
      </c>
      <c r="F220" s="18">
        <v>57222</v>
      </c>
      <c r="G220" s="18">
        <f t="shared" si="40"/>
        <v>-105003.67000000001</v>
      </c>
      <c r="H220" s="18">
        <f t="shared" si="41"/>
        <v>73887</v>
      </c>
      <c r="I220" s="19">
        <f t="shared" si="42"/>
        <v>-64.726914057436161</v>
      </c>
      <c r="J220" s="19">
        <f t="shared" si="43"/>
        <v>43.644601057135667</v>
      </c>
      <c r="K220" s="19">
        <f t="shared" si="44"/>
        <v>21.430818552253118</v>
      </c>
    </row>
    <row r="221" spans="1:11" x14ac:dyDescent="0.2">
      <c r="A221" s="22" t="s">
        <v>30</v>
      </c>
      <c r="B221" s="17" t="s">
        <v>31</v>
      </c>
      <c r="C221" s="18">
        <v>62612507</v>
      </c>
      <c r="D221" s="18">
        <v>65857443</v>
      </c>
      <c r="E221" s="18">
        <v>30217652</v>
      </c>
      <c r="F221" s="18">
        <v>65857443</v>
      </c>
      <c r="G221" s="18">
        <f t="shared" si="40"/>
        <v>3244936</v>
      </c>
      <c r="H221" s="18">
        <f t="shared" si="41"/>
        <v>-35639791</v>
      </c>
      <c r="I221" s="19">
        <f t="shared" si="42"/>
        <v>5.1825683964387537</v>
      </c>
      <c r="J221" s="19">
        <f t="shared" si="43"/>
        <v>217.94361454688806</v>
      </c>
      <c r="K221" s="19">
        <f t="shared" si="44"/>
        <v>100</v>
      </c>
    </row>
    <row r="222" spans="1:11" x14ac:dyDescent="0.2">
      <c r="A222" s="23" t="s">
        <v>32</v>
      </c>
      <c r="B222" s="17" t="s">
        <v>33</v>
      </c>
      <c r="C222" s="18">
        <v>62612507</v>
      </c>
      <c r="D222" s="18">
        <v>65857443</v>
      </c>
      <c r="E222" s="18">
        <v>30217652</v>
      </c>
      <c r="F222" s="18">
        <v>65857443</v>
      </c>
      <c r="G222" s="18">
        <f t="shared" si="40"/>
        <v>3244936</v>
      </c>
      <c r="H222" s="18">
        <f t="shared" si="41"/>
        <v>-35639791</v>
      </c>
      <c r="I222" s="19">
        <f t="shared" si="42"/>
        <v>5.1825683964387537</v>
      </c>
      <c r="J222" s="19">
        <f t="shared" si="43"/>
        <v>217.94361454688806</v>
      </c>
      <c r="K222" s="19">
        <f t="shared" si="44"/>
        <v>100</v>
      </c>
    </row>
    <row r="223" spans="1:11" x14ac:dyDescent="0.2">
      <c r="A223" s="16" t="s">
        <v>34</v>
      </c>
      <c r="B223" s="17" t="s">
        <v>35</v>
      </c>
      <c r="C223" s="18">
        <v>26893164.640000001</v>
      </c>
      <c r="D223" s="18">
        <v>66236867</v>
      </c>
      <c r="E223" s="18">
        <v>30348761</v>
      </c>
      <c r="F223" s="18">
        <v>29000698.190000001</v>
      </c>
      <c r="G223" s="18">
        <f t="shared" si="40"/>
        <v>2107533.5500000007</v>
      </c>
      <c r="H223" s="18">
        <f t="shared" si="41"/>
        <v>1348062.8099999987</v>
      </c>
      <c r="I223" s="19">
        <f t="shared" si="42"/>
        <v>7.8366885348454929</v>
      </c>
      <c r="J223" s="19">
        <f t="shared" si="43"/>
        <v>95.558096061977622</v>
      </c>
      <c r="K223" s="19">
        <f t="shared" si="44"/>
        <v>43.783318117990092</v>
      </c>
    </row>
    <row r="224" spans="1:11" x14ac:dyDescent="0.2">
      <c r="A224" s="22" t="s">
        <v>36</v>
      </c>
      <c r="B224" s="17" t="s">
        <v>37</v>
      </c>
      <c r="C224" s="18">
        <v>26204347.390000001</v>
      </c>
      <c r="D224" s="18">
        <v>65666789</v>
      </c>
      <c r="E224" s="18">
        <v>30230893</v>
      </c>
      <c r="F224" s="18">
        <v>28831181.100000001</v>
      </c>
      <c r="G224" s="18">
        <f t="shared" si="40"/>
        <v>2626833.7100000009</v>
      </c>
      <c r="H224" s="18">
        <f t="shared" si="41"/>
        <v>1399711.8999999985</v>
      </c>
      <c r="I224" s="19">
        <f t="shared" si="42"/>
        <v>10.024419501484871</v>
      </c>
      <c r="J224" s="19">
        <f t="shared" si="43"/>
        <v>95.369928701742296</v>
      </c>
      <c r="K224" s="19">
        <f t="shared" si="44"/>
        <v>43.905270135867312</v>
      </c>
    </row>
    <row r="225" spans="1:11" x14ac:dyDescent="0.2">
      <c r="A225" s="23" t="s">
        <v>38</v>
      </c>
      <c r="B225" s="17" t="s">
        <v>39</v>
      </c>
      <c r="C225" s="18">
        <v>26173727.260000002</v>
      </c>
      <c r="D225" s="18">
        <v>65604110</v>
      </c>
      <c r="E225" s="18">
        <v>30201741</v>
      </c>
      <c r="F225" s="18">
        <v>28826181.100000001</v>
      </c>
      <c r="G225" s="18">
        <f t="shared" si="40"/>
        <v>2652453.84</v>
      </c>
      <c r="H225" s="18">
        <f t="shared" si="41"/>
        <v>1375559.8999999985</v>
      </c>
      <c r="I225" s="19">
        <f t="shared" si="42"/>
        <v>10.134031785582238</v>
      </c>
      <c r="J225" s="19">
        <f t="shared" si="43"/>
        <v>95.445428460564571</v>
      </c>
      <c r="K225" s="19">
        <f t="shared" si="44"/>
        <v>43.939596314926007</v>
      </c>
    </row>
    <row r="226" spans="1:11" x14ac:dyDescent="0.2">
      <c r="A226" s="24" t="s">
        <v>40</v>
      </c>
      <c r="B226" s="17" t="s">
        <v>41</v>
      </c>
      <c r="C226" s="18">
        <v>23177796.870000001</v>
      </c>
      <c r="D226" s="18">
        <v>57249619</v>
      </c>
      <c r="E226" s="18">
        <v>26968453</v>
      </c>
      <c r="F226" s="18">
        <v>26044199.66</v>
      </c>
      <c r="G226" s="18">
        <f t="shared" si="40"/>
        <v>2866402.7899999991</v>
      </c>
      <c r="H226" s="18">
        <f t="shared" si="41"/>
        <v>924253.33999999985</v>
      </c>
      <c r="I226" s="19">
        <f t="shared" si="42"/>
        <v>12.367020066993973</v>
      </c>
      <c r="J226" s="19">
        <f t="shared" si="43"/>
        <v>96.57283515669215</v>
      </c>
      <c r="K226" s="19">
        <f t="shared" si="44"/>
        <v>45.492354560473146</v>
      </c>
    </row>
    <row r="227" spans="1:11" x14ac:dyDescent="0.2">
      <c r="A227" s="24" t="s">
        <v>42</v>
      </c>
      <c r="B227" s="17" t="s">
        <v>43</v>
      </c>
      <c r="C227" s="18">
        <v>2995930.39</v>
      </c>
      <c r="D227" s="18">
        <v>8354491</v>
      </c>
      <c r="E227" s="18">
        <v>3233288</v>
      </c>
      <c r="F227" s="18">
        <v>2781981.44</v>
      </c>
      <c r="G227" s="18">
        <f t="shared" si="40"/>
        <v>-213948.95000000019</v>
      </c>
      <c r="H227" s="18">
        <f t="shared" si="41"/>
        <v>451306.56000000006</v>
      </c>
      <c r="I227" s="19">
        <f t="shared" si="42"/>
        <v>-7.1413191279120554</v>
      </c>
      <c r="J227" s="19">
        <f t="shared" si="43"/>
        <v>86.041869453015011</v>
      </c>
      <c r="K227" s="19">
        <f t="shared" si="44"/>
        <v>33.299233190867042</v>
      </c>
    </row>
    <row r="228" spans="1:11" x14ac:dyDescent="0.2">
      <c r="A228" s="25" t="s">
        <v>44</v>
      </c>
      <c r="B228" s="17" t="s">
        <v>45</v>
      </c>
      <c r="C228" s="18">
        <v>95817.2</v>
      </c>
      <c r="D228" s="18">
        <v>0</v>
      </c>
      <c r="E228" s="18">
        <v>0</v>
      </c>
      <c r="F228" s="18">
        <v>112773.41</v>
      </c>
      <c r="G228" s="18">
        <f t="shared" si="40"/>
        <v>16956.210000000006</v>
      </c>
      <c r="H228" s="18">
        <f t="shared" si="41"/>
        <v>-112773.41</v>
      </c>
      <c r="I228" s="19">
        <f t="shared" si="42"/>
        <v>17.696415674847515</v>
      </c>
      <c r="J228" s="19">
        <f t="shared" si="43"/>
        <v>0</v>
      </c>
      <c r="K228" s="19">
        <f t="shared" si="44"/>
        <v>0</v>
      </c>
    </row>
    <row r="229" spans="1:11" x14ac:dyDescent="0.2">
      <c r="A229" s="23" t="s">
        <v>46</v>
      </c>
      <c r="B229" s="17" t="s">
        <v>47</v>
      </c>
      <c r="C229" s="18">
        <v>5000</v>
      </c>
      <c r="D229" s="18">
        <v>10000</v>
      </c>
      <c r="E229" s="18">
        <v>5000</v>
      </c>
      <c r="F229" s="18">
        <v>5000</v>
      </c>
      <c r="G229" s="18">
        <f t="shared" si="40"/>
        <v>0</v>
      </c>
      <c r="H229" s="18">
        <f t="shared" si="41"/>
        <v>0</v>
      </c>
      <c r="I229" s="19">
        <f t="shared" si="42"/>
        <v>0</v>
      </c>
      <c r="J229" s="19">
        <f t="shared" si="43"/>
        <v>100</v>
      </c>
      <c r="K229" s="19">
        <f t="shared" si="44"/>
        <v>50</v>
      </c>
    </row>
    <row r="230" spans="1:11" x14ac:dyDescent="0.2">
      <c r="A230" s="24" t="s">
        <v>48</v>
      </c>
      <c r="B230" s="17" t="s">
        <v>49</v>
      </c>
      <c r="C230" s="18">
        <v>5000</v>
      </c>
      <c r="D230" s="18">
        <v>10000</v>
      </c>
      <c r="E230" s="18">
        <v>5000</v>
      </c>
      <c r="F230" s="18">
        <v>5000</v>
      </c>
      <c r="G230" s="18">
        <f t="shared" si="40"/>
        <v>0</v>
      </c>
      <c r="H230" s="18">
        <f t="shared" si="41"/>
        <v>0</v>
      </c>
      <c r="I230" s="19">
        <f t="shared" si="42"/>
        <v>0</v>
      </c>
      <c r="J230" s="19">
        <f t="shared" si="43"/>
        <v>100</v>
      </c>
      <c r="K230" s="19">
        <f t="shared" si="44"/>
        <v>50</v>
      </c>
    </row>
    <row r="231" spans="1:11" ht="25.5" x14ac:dyDescent="0.2">
      <c r="A231" s="23" t="s">
        <v>52</v>
      </c>
      <c r="B231" s="17" t="s">
        <v>53</v>
      </c>
      <c r="C231" s="18">
        <v>25620.13</v>
      </c>
      <c r="D231" s="18">
        <v>52679</v>
      </c>
      <c r="E231" s="18">
        <v>24152</v>
      </c>
      <c r="F231" s="18">
        <v>0</v>
      </c>
      <c r="G231" s="18">
        <f t="shared" si="40"/>
        <v>-25620.13</v>
      </c>
      <c r="H231" s="18">
        <f t="shared" si="41"/>
        <v>24152</v>
      </c>
      <c r="I231" s="19">
        <f t="shared" si="42"/>
        <v>-100</v>
      </c>
      <c r="J231" s="19">
        <f t="shared" si="43"/>
        <v>0</v>
      </c>
      <c r="K231" s="19">
        <f t="shared" si="44"/>
        <v>0</v>
      </c>
    </row>
    <row r="232" spans="1:11" ht="25.5" x14ac:dyDescent="0.2">
      <c r="A232" s="24" t="s">
        <v>164</v>
      </c>
      <c r="B232" s="17" t="s">
        <v>165</v>
      </c>
      <c r="C232" s="18">
        <v>25620.13</v>
      </c>
      <c r="D232" s="18">
        <v>52679</v>
      </c>
      <c r="E232" s="18">
        <v>24152</v>
      </c>
      <c r="F232" s="18">
        <v>0</v>
      </c>
      <c r="G232" s="18">
        <f t="shared" si="40"/>
        <v>-25620.13</v>
      </c>
      <c r="H232" s="18">
        <f t="shared" si="41"/>
        <v>24152</v>
      </c>
      <c r="I232" s="19">
        <f t="shared" si="42"/>
        <v>-100</v>
      </c>
      <c r="J232" s="19">
        <f t="shared" si="43"/>
        <v>0</v>
      </c>
      <c r="K232" s="19">
        <f t="shared" si="44"/>
        <v>0</v>
      </c>
    </row>
    <row r="233" spans="1:11" ht="38.25" x14ac:dyDescent="0.2">
      <c r="A233" s="25" t="s">
        <v>168</v>
      </c>
      <c r="B233" s="17" t="s">
        <v>169</v>
      </c>
      <c r="C233" s="18">
        <v>25620.13</v>
      </c>
      <c r="D233" s="18">
        <v>52679</v>
      </c>
      <c r="E233" s="18">
        <v>24152</v>
      </c>
      <c r="F233" s="18">
        <v>0</v>
      </c>
      <c r="G233" s="18">
        <f t="shared" si="40"/>
        <v>-25620.13</v>
      </c>
      <c r="H233" s="18">
        <f t="shared" si="41"/>
        <v>24152</v>
      </c>
      <c r="I233" s="19">
        <f t="shared" si="42"/>
        <v>-100</v>
      </c>
      <c r="J233" s="19">
        <f t="shared" si="43"/>
        <v>0</v>
      </c>
      <c r="K233" s="19">
        <f t="shared" si="44"/>
        <v>0</v>
      </c>
    </row>
    <row r="234" spans="1:11" x14ac:dyDescent="0.2">
      <c r="A234" s="22" t="s">
        <v>60</v>
      </c>
      <c r="B234" s="17" t="s">
        <v>61</v>
      </c>
      <c r="C234" s="18">
        <v>688817.25</v>
      </c>
      <c r="D234" s="18">
        <v>570078</v>
      </c>
      <c r="E234" s="18">
        <v>117868</v>
      </c>
      <c r="F234" s="18">
        <v>169517.09</v>
      </c>
      <c r="G234" s="18">
        <f t="shared" si="40"/>
        <v>-519300.16000000003</v>
      </c>
      <c r="H234" s="18">
        <f t="shared" si="41"/>
        <v>-51649.09</v>
      </c>
      <c r="I234" s="19">
        <f t="shared" si="42"/>
        <v>-75.390121254948241</v>
      </c>
      <c r="J234" s="19">
        <f t="shared" si="43"/>
        <v>143.81943360369226</v>
      </c>
      <c r="K234" s="19">
        <f t="shared" si="44"/>
        <v>29.735771245338356</v>
      </c>
    </row>
    <row r="235" spans="1:11" x14ac:dyDescent="0.2">
      <c r="A235" s="23" t="s">
        <v>62</v>
      </c>
      <c r="B235" s="17" t="s">
        <v>63</v>
      </c>
      <c r="C235" s="18">
        <v>688817.25</v>
      </c>
      <c r="D235" s="18">
        <v>570078</v>
      </c>
      <c r="E235" s="18">
        <v>117868</v>
      </c>
      <c r="F235" s="18">
        <v>169517.09</v>
      </c>
      <c r="G235" s="18">
        <f t="shared" si="40"/>
        <v>-519300.16000000003</v>
      </c>
      <c r="H235" s="18">
        <f t="shared" si="41"/>
        <v>-51649.09</v>
      </c>
      <c r="I235" s="19">
        <f t="shared" si="42"/>
        <v>-75.390121254948241</v>
      </c>
      <c r="J235" s="19">
        <f t="shared" si="43"/>
        <v>143.81943360369226</v>
      </c>
      <c r="K235" s="19">
        <f t="shared" si="44"/>
        <v>29.735771245338356</v>
      </c>
    </row>
    <row r="236" spans="1:11" x14ac:dyDescent="0.2">
      <c r="A236" s="16"/>
      <c r="B236" s="17" t="s">
        <v>64</v>
      </c>
      <c r="C236" s="18">
        <v>35881568.030000001</v>
      </c>
      <c r="D236" s="18">
        <v>-112416</v>
      </c>
      <c r="E236" s="18">
        <v>0</v>
      </c>
      <c r="F236" s="18">
        <v>36913966.810000002</v>
      </c>
      <c r="G236" s="18">
        <f t="shared" si="40"/>
        <v>1032398.7800000012</v>
      </c>
      <c r="H236" s="18">
        <f t="shared" si="41"/>
        <v>-36913966.810000002</v>
      </c>
      <c r="I236" s="19">
        <f t="shared" si="42"/>
        <v>2.87723986626456</v>
      </c>
      <c r="J236" s="19">
        <f t="shared" si="43"/>
        <v>0</v>
      </c>
      <c r="K236" s="19">
        <f t="shared" si="44"/>
        <v>-32836.93318566752</v>
      </c>
    </row>
    <row r="237" spans="1:11" x14ac:dyDescent="0.2">
      <c r="A237" s="16" t="s">
        <v>65</v>
      </c>
      <c r="B237" s="17" t="s">
        <v>66</v>
      </c>
      <c r="C237" s="18">
        <v>-35881568.030000001</v>
      </c>
      <c r="D237" s="18">
        <v>112416</v>
      </c>
      <c r="E237" s="18">
        <v>0</v>
      </c>
      <c r="F237" s="18">
        <v>-36913966.810000002</v>
      </c>
      <c r="G237" s="18">
        <f t="shared" si="40"/>
        <v>-1032398.7800000012</v>
      </c>
      <c r="H237" s="18">
        <f t="shared" si="41"/>
        <v>36913966.810000002</v>
      </c>
      <c r="I237" s="19">
        <f t="shared" si="42"/>
        <v>2.87723986626456</v>
      </c>
      <c r="J237" s="19">
        <f t="shared" si="43"/>
        <v>0</v>
      </c>
      <c r="K237" s="19">
        <f t="shared" si="44"/>
        <v>-32836.93318566752</v>
      </c>
    </row>
    <row r="238" spans="1:11" x14ac:dyDescent="0.2">
      <c r="A238" s="22" t="s">
        <v>67</v>
      </c>
      <c r="B238" s="17" t="s">
        <v>68</v>
      </c>
      <c r="C238" s="18">
        <v>-35881568.030000001</v>
      </c>
      <c r="D238" s="18">
        <v>112416</v>
      </c>
      <c r="E238" s="18">
        <v>0</v>
      </c>
      <c r="F238" s="18">
        <v>-36913966.810000002</v>
      </c>
      <c r="G238" s="18">
        <f t="shared" si="40"/>
        <v>-1032398.7800000012</v>
      </c>
      <c r="H238" s="18">
        <f t="shared" si="41"/>
        <v>36913966.810000002</v>
      </c>
      <c r="I238" s="19">
        <f t="shared" si="42"/>
        <v>2.87723986626456</v>
      </c>
      <c r="J238" s="19">
        <f t="shared" si="43"/>
        <v>0</v>
      </c>
      <c r="K238" s="19">
        <f t="shared" si="44"/>
        <v>-32836.93318566752</v>
      </c>
    </row>
    <row r="239" spans="1:11" ht="25.5" x14ac:dyDescent="0.2">
      <c r="A239" s="23" t="s">
        <v>146</v>
      </c>
      <c r="B239" s="17" t="s">
        <v>147</v>
      </c>
      <c r="C239" s="18">
        <v>-431113.26</v>
      </c>
      <c r="D239" s="18">
        <v>112416</v>
      </c>
      <c r="E239" s="18">
        <v>0</v>
      </c>
      <c r="F239" s="18">
        <v>-112416</v>
      </c>
      <c r="G239" s="18">
        <f t="shared" si="40"/>
        <v>318697.26</v>
      </c>
      <c r="H239" s="18">
        <f t="shared" si="41"/>
        <v>112416</v>
      </c>
      <c r="I239" s="19">
        <f t="shared" si="42"/>
        <v>-73.924253686838583</v>
      </c>
      <c r="J239" s="19">
        <f t="shared" si="43"/>
        <v>0</v>
      </c>
      <c r="K239" s="19">
        <f t="shared" si="44"/>
        <v>-100</v>
      </c>
    </row>
    <row r="240" spans="1:11" x14ac:dyDescent="0.2">
      <c r="A240" s="27" t="s">
        <v>392</v>
      </c>
      <c r="B240" s="28" t="s">
        <v>393</v>
      </c>
      <c r="C240" s="29"/>
      <c r="D240" s="29"/>
      <c r="E240" s="29"/>
      <c r="F240" s="29"/>
      <c r="G240" s="29"/>
      <c r="H240" s="29"/>
      <c r="I240" s="30"/>
      <c r="J240" s="30"/>
      <c r="K240" s="30"/>
    </row>
    <row r="241" spans="1:11" x14ac:dyDescent="0.2">
      <c r="A241" s="16" t="s">
        <v>26</v>
      </c>
      <c r="B241" s="17" t="s">
        <v>27</v>
      </c>
      <c r="C241" s="18">
        <v>20306187.719999999</v>
      </c>
      <c r="D241" s="18">
        <v>31163434</v>
      </c>
      <c r="E241" s="18">
        <v>12730671</v>
      </c>
      <c r="F241" s="18">
        <v>30901123.440000001</v>
      </c>
      <c r="G241" s="18">
        <f t="shared" ref="G241:G261" si="45">F241-C241</f>
        <v>10594935.720000003</v>
      </c>
      <c r="H241" s="18">
        <f t="shared" ref="H241:H261" si="46">E241-F241</f>
        <v>-18170452.440000001</v>
      </c>
      <c r="I241" s="19">
        <f t="shared" ref="I241:I261" si="47">IF(ISERROR(F241/C241),0,F241/C241*100-100)</f>
        <v>52.175897643085534</v>
      </c>
      <c r="J241" s="19">
        <f t="shared" ref="J241:J261" si="48">IF(ISERROR(F241/E241),0,F241/E241*100)</f>
        <v>242.72973074239371</v>
      </c>
      <c r="K241" s="19">
        <f t="shared" ref="K241:K261" si="49">IF(ISERROR(F241/D241),0,F241/D241*100)</f>
        <v>99.158274534186447</v>
      </c>
    </row>
    <row r="242" spans="1:11" ht="25.5" x14ac:dyDescent="0.2">
      <c r="A242" s="22" t="s">
        <v>28</v>
      </c>
      <c r="B242" s="17" t="s">
        <v>29</v>
      </c>
      <c r="C242" s="18">
        <v>139373.72</v>
      </c>
      <c r="D242" s="18">
        <v>439443</v>
      </c>
      <c r="E242" s="18">
        <v>219720</v>
      </c>
      <c r="F242" s="18">
        <v>177132.44</v>
      </c>
      <c r="G242" s="18">
        <f t="shared" si="45"/>
        <v>37758.720000000001</v>
      </c>
      <c r="H242" s="18">
        <f t="shared" si="46"/>
        <v>42587.56</v>
      </c>
      <c r="I242" s="19">
        <f t="shared" si="47"/>
        <v>27.091707102314544</v>
      </c>
      <c r="J242" s="19">
        <f t="shared" si="48"/>
        <v>80.617349353722929</v>
      </c>
      <c r="K242" s="19">
        <f t="shared" si="49"/>
        <v>40.308399496635516</v>
      </c>
    </row>
    <row r="243" spans="1:11" x14ac:dyDescent="0.2">
      <c r="A243" s="22" t="s">
        <v>30</v>
      </c>
      <c r="B243" s="17" t="s">
        <v>31</v>
      </c>
      <c r="C243" s="18">
        <v>20166814</v>
      </c>
      <c r="D243" s="18">
        <v>30723991</v>
      </c>
      <c r="E243" s="18">
        <v>12510951</v>
      </c>
      <c r="F243" s="18">
        <v>30723991</v>
      </c>
      <c r="G243" s="18">
        <f t="shared" si="45"/>
        <v>10557177</v>
      </c>
      <c r="H243" s="18">
        <f t="shared" si="46"/>
        <v>-18213040</v>
      </c>
      <c r="I243" s="19">
        <f t="shared" si="47"/>
        <v>52.34925556411639</v>
      </c>
      <c r="J243" s="19">
        <f t="shared" si="48"/>
        <v>245.57678309186889</v>
      </c>
      <c r="K243" s="19">
        <f t="shared" si="49"/>
        <v>100</v>
      </c>
    </row>
    <row r="244" spans="1:11" x14ac:dyDescent="0.2">
      <c r="A244" s="23" t="s">
        <v>32</v>
      </c>
      <c r="B244" s="17" t="s">
        <v>33</v>
      </c>
      <c r="C244" s="18">
        <v>20166814</v>
      </c>
      <c r="D244" s="18">
        <v>30723991</v>
      </c>
      <c r="E244" s="18">
        <v>12510951</v>
      </c>
      <c r="F244" s="18">
        <v>30723991</v>
      </c>
      <c r="G244" s="18">
        <f t="shared" si="45"/>
        <v>10557177</v>
      </c>
      <c r="H244" s="18">
        <f t="shared" si="46"/>
        <v>-18213040</v>
      </c>
      <c r="I244" s="19">
        <f t="shared" si="47"/>
        <v>52.34925556411639</v>
      </c>
      <c r="J244" s="19">
        <f t="shared" si="48"/>
        <v>245.57678309186889</v>
      </c>
      <c r="K244" s="19">
        <f t="shared" si="49"/>
        <v>100</v>
      </c>
    </row>
    <row r="245" spans="1:11" x14ac:dyDescent="0.2">
      <c r="A245" s="16" t="s">
        <v>34</v>
      </c>
      <c r="B245" s="17" t="s">
        <v>35</v>
      </c>
      <c r="C245" s="18">
        <v>10380803.07</v>
      </c>
      <c r="D245" s="18">
        <v>31231060</v>
      </c>
      <c r="E245" s="18">
        <v>12730671</v>
      </c>
      <c r="F245" s="18">
        <v>11312930.52</v>
      </c>
      <c r="G245" s="18">
        <f t="shared" si="45"/>
        <v>932127.44999999925</v>
      </c>
      <c r="H245" s="18">
        <f t="shared" si="46"/>
        <v>1417740.4800000004</v>
      </c>
      <c r="I245" s="19">
        <f t="shared" si="47"/>
        <v>8.979338532042874</v>
      </c>
      <c r="J245" s="19">
        <f t="shared" si="48"/>
        <v>88.863584016899026</v>
      </c>
      <c r="K245" s="19">
        <f t="shared" si="49"/>
        <v>36.223331900998559</v>
      </c>
    </row>
    <row r="246" spans="1:11" x14ac:dyDescent="0.2">
      <c r="A246" s="22" t="s">
        <v>36</v>
      </c>
      <c r="B246" s="17" t="s">
        <v>37</v>
      </c>
      <c r="C246" s="18">
        <v>10073804.52</v>
      </c>
      <c r="D246" s="18">
        <v>29904073</v>
      </c>
      <c r="E246" s="18">
        <v>12411595</v>
      </c>
      <c r="F246" s="18">
        <v>11070679.34</v>
      </c>
      <c r="G246" s="18">
        <f t="shared" si="45"/>
        <v>996874.8200000003</v>
      </c>
      <c r="H246" s="18">
        <f t="shared" si="46"/>
        <v>1340915.6600000001</v>
      </c>
      <c r="I246" s="19">
        <f t="shared" si="47"/>
        <v>9.8957133625221445</v>
      </c>
      <c r="J246" s="19">
        <f t="shared" si="48"/>
        <v>89.196266394448102</v>
      </c>
      <c r="K246" s="19">
        <f t="shared" si="49"/>
        <v>37.020640432492257</v>
      </c>
    </row>
    <row r="247" spans="1:11" x14ac:dyDescent="0.2">
      <c r="A247" s="23" t="s">
        <v>38</v>
      </c>
      <c r="B247" s="17" t="s">
        <v>39</v>
      </c>
      <c r="C247" s="18">
        <v>7947390.1100000003</v>
      </c>
      <c r="D247" s="18">
        <v>25936525</v>
      </c>
      <c r="E247" s="18">
        <v>10435280</v>
      </c>
      <c r="F247" s="18">
        <v>9096011.2300000004</v>
      </c>
      <c r="G247" s="18">
        <f t="shared" si="45"/>
        <v>1148621.1200000001</v>
      </c>
      <c r="H247" s="18">
        <f t="shared" si="46"/>
        <v>1339268.7699999996</v>
      </c>
      <c r="I247" s="19">
        <f t="shared" si="47"/>
        <v>14.452809087032477</v>
      </c>
      <c r="J247" s="19">
        <f t="shared" si="48"/>
        <v>87.165952710420797</v>
      </c>
      <c r="K247" s="19">
        <f t="shared" si="49"/>
        <v>35.070277263434484</v>
      </c>
    </row>
    <row r="248" spans="1:11" x14ac:dyDescent="0.2">
      <c r="A248" s="24" t="s">
        <v>40</v>
      </c>
      <c r="B248" s="17" t="s">
        <v>41</v>
      </c>
      <c r="C248" s="18">
        <v>4433155.76</v>
      </c>
      <c r="D248" s="18">
        <v>15426369</v>
      </c>
      <c r="E248" s="18">
        <v>5183818</v>
      </c>
      <c r="F248" s="18">
        <v>5856942.4699999997</v>
      </c>
      <c r="G248" s="18">
        <f t="shared" si="45"/>
        <v>1423786.71</v>
      </c>
      <c r="H248" s="18">
        <f t="shared" si="46"/>
        <v>-673124.46999999974</v>
      </c>
      <c r="I248" s="19">
        <f t="shared" si="47"/>
        <v>32.116776108945004</v>
      </c>
      <c r="J248" s="19">
        <f t="shared" si="48"/>
        <v>112.98511000964926</v>
      </c>
      <c r="K248" s="19">
        <f t="shared" si="49"/>
        <v>37.967083958642498</v>
      </c>
    </row>
    <row r="249" spans="1:11" x14ac:dyDescent="0.2">
      <c r="A249" s="24" t="s">
        <v>42</v>
      </c>
      <c r="B249" s="17" t="s">
        <v>43</v>
      </c>
      <c r="C249" s="18">
        <v>3514234.35</v>
      </c>
      <c r="D249" s="18">
        <v>10510156</v>
      </c>
      <c r="E249" s="18">
        <v>5251462</v>
      </c>
      <c r="F249" s="18">
        <v>3239068.76</v>
      </c>
      <c r="G249" s="18">
        <f t="shared" si="45"/>
        <v>-275165.59000000032</v>
      </c>
      <c r="H249" s="18">
        <f t="shared" si="46"/>
        <v>2012393.2400000002</v>
      </c>
      <c r="I249" s="19">
        <f t="shared" si="47"/>
        <v>-7.830029605168491</v>
      </c>
      <c r="J249" s="19">
        <f t="shared" si="48"/>
        <v>61.679371573097164</v>
      </c>
      <c r="K249" s="19">
        <f t="shared" si="49"/>
        <v>30.818465111269518</v>
      </c>
    </row>
    <row r="250" spans="1:11" x14ac:dyDescent="0.2">
      <c r="A250" s="25" t="s">
        <v>44</v>
      </c>
      <c r="B250" s="17" t="s">
        <v>45</v>
      </c>
      <c r="C250" s="18">
        <v>2130.61</v>
      </c>
      <c r="D250" s="18">
        <v>0</v>
      </c>
      <c r="E250" s="18">
        <v>0</v>
      </c>
      <c r="F250" s="18">
        <v>7106.53</v>
      </c>
      <c r="G250" s="18">
        <f t="shared" si="45"/>
        <v>4975.92</v>
      </c>
      <c r="H250" s="18">
        <f t="shared" si="46"/>
        <v>-7106.53</v>
      </c>
      <c r="I250" s="19">
        <f t="shared" si="47"/>
        <v>233.54438400270345</v>
      </c>
      <c r="J250" s="19">
        <f t="shared" si="48"/>
        <v>0</v>
      </c>
      <c r="K250" s="19">
        <f t="shared" si="49"/>
        <v>0</v>
      </c>
    </row>
    <row r="251" spans="1:11" x14ac:dyDescent="0.2">
      <c r="A251" s="23" t="s">
        <v>46</v>
      </c>
      <c r="B251" s="17" t="s">
        <v>47</v>
      </c>
      <c r="C251" s="18">
        <v>2079280.48</v>
      </c>
      <c r="D251" s="18">
        <v>3907916</v>
      </c>
      <c r="E251" s="18">
        <v>1926783</v>
      </c>
      <c r="F251" s="18">
        <v>1918207.84</v>
      </c>
      <c r="G251" s="18">
        <f t="shared" si="45"/>
        <v>-161072.6399999999</v>
      </c>
      <c r="H251" s="18">
        <f t="shared" si="46"/>
        <v>8575.1599999999162</v>
      </c>
      <c r="I251" s="19">
        <f t="shared" si="47"/>
        <v>-7.7465566357839322</v>
      </c>
      <c r="J251" s="19">
        <f t="shared" si="48"/>
        <v>99.55494936378409</v>
      </c>
      <c r="K251" s="19">
        <f t="shared" si="49"/>
        <v>49.085186068482543</v>
      </c>
    </row>
    <row r="252" spans="1:11" x14ac:dyDescent="0.2">
      <c r="A252" s="24" t="s">
        <v>48</v>
      </c>
      <c r="B252" s="17" t="s">
        <v>49</v>
      </c>
      <c r="C252" s="18">
        <v>1997271.96</v>
      </c>
      <c r="D252" s="18">
        <v>3720366</v>
      </c>
      <c r="E252" s="18">
        <v>1860183</v>
      </c>
      <c r="F252" s="18">
        <v>1860183</v>
      </c>
      <c r="G252" s="18">
        <f t="shared" si="45"/>
        <v>-137088.95999999996</v>
      </c>
      <c r="H252" s="18">
        <f t="shared" si="46"/>
        <v>0</v>
      </c>
      <c r="I252" s="19">
        <f t="shared" si="47"/>
        <v>-6.8638103746272066</v>
      </c>
      <c r="J252" s="19">
        <f t="shared" si="48"/>
        <v>100</v>
      </c>
      <c r="K252" s="19">
        <f t="shared" si="49"/>
        <v>50</v>
      </c>
    </row>
    <row r="253" spans="1:11" x14ac:dyDescent="0.2">
      <c r="A253" s="24" t="s">
        <v>50</v>
      </c>
      <c r="B253" s="17" t="s">
        <v>51</v>
      </c>
      <c r="C253" s="18">
        <v>82008.52</v>
      </c>
      <c r="D253" s="18">
        <v>187550</v>
      </c>
      <c r="E253" s="18">
        <v>66600</v>
      </c>
      <c r="F253" s="18">
        <v>58024.84</v>
      </c>
      <c r="G253" s="18">
        <f t="shared" si="45"/>
        <v>-23983.680000000008</v>
      </c>
      <c r="H253" s="18">
        <f t="shared" si="46"/>
        <v>8575.1600000000035</v>
      </c>
      <c r="I253" s="19">
        <f t="shared" si="47"/>
        <v>-29.245351580543101</v>
      </c>
      <c r="J253" s="19">
        <f t="shared" si="48"/>
        <v>87.124384384384385</v>
      </c>
      <c r="K253" s="19">
        <f t="shared" si="49"/>
        <v>30.938331111703544</v>
      </c>
    </row>
    <row r="254" spans="1:11" ht="25.5" x14ac:dyDescent="0.2">
      <c r="A254" s="23" t="s">
        <v>76</v>
      </c>
      <c r="B254" s="17" t="s">
        <v>77</v>
      </c>
      <c r="C254" s="18">
        <v>47133.93</v>
      </c>
      <c r="D254" s="18">
        <v>59632</v>
      </c>
      <c r="E254" s="18">
        <v>49532</v>
      </c>
      <c r="F254" s="18">
        <v>56460.27</v>
      </c>
      <c r="G254" s="18">
        <f t="shared" si="45"/>
        <v>9326.3399999999965</v>
      </c>
      <c r="H254" s="18">
        <f t="shared" si="46"/>
        <v>-6928.2699999999968</v>
      </c>
      <c r="I254" s="19">
        <f t="shared" si="47"/>
        <v>19.786892372437421</v>
      </c>
      <c r="J254" s="19">
        <f t="shared" si="48"/>
        <v>113.98746265040781</v>
      </c>
      <c r="K254" s="19">
        <f t="shared" si="49"/>
        <v>94.681161121545472</v>
      </c>
    </row>
    <row r="255" spans="1:11" x14ac:dyDescent="0.2">
      <c r="A255" s="24" t="s">
        <v>78</v>
      </c>
      <c r="B255" s="17" t="s">
        <v>79</v>
      </c>
      <c r="C255" s="18">
        <v>47133.93</v>
      </c>
      <c r="D255" s="18">
        <v>59632</v>
      </c>
      <c r="E255" s="18">
        <v>49532</v>
      </c>
      <c r="F255" s="18">
        <v>56460.27</v>
      </c>
      <c r="G255" s="18">
        <f t="shared" si="45"/>
        <v>9326.3399999999965</v>
      </c>
      <c r="H255" s="18">
        <f t="shared" si="46"/>
        <v>-6928.2699999999968</v>
      </c>
      <c r="I255" s="19">
        <f t="shared" si="47"/>
        <v>19.786892372437421</v>
      </c>
      <c r="J255" s="19">
        <f t="shared" si="48"/>
        <v>113.98746265040781</v>
      </c>
      <c r="K255" s="19">
        <f t="shared" si="49"/>
        <v>94.681161121545472</v>
      </c>
    </row>
    <row r="256" spans="1:11" x14ac:dyDescent="0.2">
      <c r="A256" s="22" t="s">
        <v>60</v>
      </c>
      <c r="B256" s="17" t="s">
        <v>61</v>
      </c>
      <c r="C256" s="18">
        <v>306998.55</v>
      </c>
      <c r="D256" s="18">
        <v>1326987</v>
      </c>
      <c r="E256" s="18">
        <v>319076</v>
      </c>
      <c r="F256" s="18">
        <v>242251.18</v>
      </c>
      <c r="G256" s="18">
        <f t="shared" si="45"/>
        <v>-64747.369999999995</v>
      </c>
      <c r="H256" s="18">
        <f t="shared" si="46"/>
        <v>76824.820000000007</v>
      </c>
      <c r="I256" s="19">
        <f t="shared" si="47"/>
        <v>-21.090448147067804</v>
      </c>
      <c r="J256" s="19">
        <f t="shared" si="48"/>
        <v>75.922720605749092</v>
      </c>
      <c r="K256" s="19">
        <f t="shared" si="49"/>
        <v>18.255731216658489</v>
      </c>
    </row>
    <row r="257" spans="1:11" x14ac:dyDescent="0.2">
      <c r="A257" s="23" t="s">
        <v>62</v>
      </c>
      <c r="B257" s="17" t="s">
        <v>63</v>
      </c>
      <c r="C257" s="18">
        <v>306998.55</v>
      </c>
      <c r="D257" s="18">
        <v>1326987</v>
      </c>
      <c r="E257" s="18">
        <v>319076</v>
      </c>
      <c r="F257" s="18">
        <v>242251.18</v>
      </c>
      <c r="G257" s="18">
        <f t="shared" si="45"/>
        <v>-64747.369999999995</v>
      </c>
      <c r="H257" s="18">
        <f t="shared" si="46"/>
        <v>76824.820000000007</v>
      </c>
      <c r="I257" s="19">
        <f t="shared" si="47"/>
        <v>-21.090448147067804</v>
      </c>
      <c r="J257" s="19">
        <f t="shared" si="48"/>
        <v>75.922720605749092</v>
      </c>
      <c r="K257" s="19">
        <f t="shared" si="49"/>
        <v>18.255731216658489</v>
      </c>
    </row>
    <row r="258" spans="1:11" x14ac:dyDescent="0.2">
      <c r="A258" s="16"/>
      <c r="B258" s="17" t="s">
        <v>64</v>
      </c>
      <c r="C258" s="18">
        <v>9925384.6500000004</v>
      </c>
      <c r="D258" s="18">
        <v>-67626</v>
      </c>
      <c r="E258" s="18">
        <v>0</v>
      </c>
      <c r="F258" s="18">
        <v>19588192.920000002</v>
      </c>
      <c r="G258" s="18">
        <f t="shared" si="45"/>
        <v>9662808.2700000014</v>
      </c>
      <c r="H258" s="18">
        <f t="shared" si="46"/>
        <v>-19588192.920000002</v>
      </c>
      <c r="I258" s="19">
        <f t="shared" si="47"/>
        <v>97.354496684418166</v>
      </c>
      <c r="J258" s="19">
        <f t="shared" si="48"/>
        <v>0</v>
      </c>
      <c r="K258" s="19">
        <f t="shared" si="49"/>
        <v>-28965.47617780144</v>
      </c>
    </row>
    <row r="259" spans="1:11" x14ac:dyDescent="0.2">
      <c r="A259" s="16" t="s">
        <v>65</v>
      </c>
      <c r="B259" s="17" t="s">
        <v>66</v>
      </c>
      <c r="C259" s="18">
        <v>-9925384.6500000004</v>
      </c>
      <c r="D259" s="18">
        <v>67626</v>
      </c>
      <c r="E259" s="18">
        <v>0</v>
      </c>
      <c r="F259" s="18">
        <v>-19588192.920000002</v>
      </c>
      <c r="G259" s="18">
        <f t="shared" si="45"/>
        <v>-9662808.2700000014</v>
      </c>
      <c r="H259" s="18">
        <f t="shared" si="46"/>
        <v>19588192.920000002</v>
      </c>
      <c r="I259" s="19">
        <f t="shared" si="47"/>
        <v>97.354496684418166</v>
      </c>
      <c r="J259" s="19">
        <f t="shared" si="48"/>
        <v>0</v>
      </c>
      <c r="K259" s="19">
        <f t="shared" si="49"/>
        <v>-28965.47617780144</v>
      </c>
    </row>
    <row r="260" spans="1:11" x14ac:dyDescent="0.2">
      <c r="A260" s="22" t="s">
        <v>67</v>
      </c>
      <c r="B260" s="17" t="s">
        <v>68</v>
      </c>
      <c r="C260" s="18">
        <v>-9925384.6500000004</v>
      </c>
      <c r="D260" s="18">
        <v>67626</v>
      </c>
      <c r="E260" s="18">
        <v>0</v>
      </c>
      <c r="F260" s="18">
        <v>-19588192.920000002</v>
      </c>
      <c r="G260" s="18">
        <f t="shared" si="45"/>
        <v>-9662808.2700000014</v>
      </c>
      <c r="H260" s="18">
        <f t="shared" si="46"/>
        <v>19588192.920000002</v>
      </c>
      <c r="I260" s="19">
        <f t="shared" si="47"/>
        <v>97.354496684418166</v>
      </c>
      <c r="J260" s="19">
        <f t="shared" si="48"/>
        <v>0</v>
      </c>
      <c r="K260" s="19">
        <f t="shared" si="49"/>
        <v>-28965.47617780144</v>
      </c>
    </row>
    <row r="261" spans="1:11" ht="25.5" x14ac:dyDescent="0.2">
      <c r="A261" s="23" t="s">
        <v>146</v>
      </c>
      <c r="B261" s="17" t="s">
        <v>147</v>
      </c>
      <c r="C261" s="18">
        <v>-58353.06</v>
      </c>
      <c r="D261" s="18">
        <v>67626</v>
      </c>
      <c r="E261" s="18">
        <v>0</v>
      </c>
      <c r="F261" s="18">
        <v>-67625.7</v>
      </c>
      <c r="G261" s="18">
        <f t="shared" si="45"/>
        <v>-9272.64</v>
      </c>
      <c r="H261" s="18">
        <f t="shared" si="46"/>
        <v>67625.7</v>
      </c>
      <c r="I261" s="19">
        <f t="shared" si="47"/>
        <v>15.890580545390435</v>
      </c>
      <c r="J261" s="19">
        <f t="shared" si="48"/>
        <v>0</v>
      </c>
      <c r="K261" s="19">
        <f t="shared" si="49"/>
        <v>-99.999556383639415</v>
      </c>
    </row>
    <row r="262" spans="1:11" x14ac:dyDescent="0.2">
      <c r="A262" s="36" t="s">
        <v>394</v>
      </c>
      <c r="B262" s="28" t="s">
        <v>395</v>
      </c>
      <c r="C262" s="29"/>
      <c r="D262" s="29"/>
      <c r="E262" s="29"/>
      <c r="F262" s="29"/>
      <c r="G262" s="29"/>
      <c r="H262" s="29"/>
      <c r="I262" s="30"/>
      <c r="J262" s="30"/>
      <c r="K262" s="30"/>
    </row>
    <row r="263" spans="1:11" x14ac:dyDescent="0.2">
      <c r="A263" s="16" t="s">
        <v>26</v>
      </c>
      <c r="B263" s="17" t="s">
        <v>27</v>
      </c>
      <c r="C263" s="18">
        <v>20306187.719999999</v>
      </c>
      <c r="D263" s="18">
        <v>31163434</v>
      </c>
      <c r="E263" s="18">
        <v>12730671</v>
      </c>
      <c r="F263" s="18">
        <v>30901123.440000001</v>
      </c>
      <c r="G263" s="18">
        <f t="shared" ref="G263:G283" si="50">F263-C263</f>
        <v>10594935.720000003</v>
      </c>
      <c r="H263" s="18">
        <f t="shared" ref="H263:H283" si="51">E263-F263</f>
        <v>-18170452.440000001</v>
      </c>
      <c r="I263" s="19">
        <f t="shared" ref="I263:I283" si="52">IF(ISERROR(F263/C263),0,F263/C263*100-100)</f>
        <v>52.175897643085534</v>
      </c>
      <c r="J263" s="19">
        <f t="shared" ref="J263:J283" si="53">IF(ISERROR(F263/E263),0,F263/E263*100)</f>
        <v>242.72973074239371</v>
      </c>
      <c r="K263" s="19">
        <f t="shared" ref="K263:K283" si="54">IF(ISERROR(F263/D263),0,F263/D263*100)</f>
        <v>99.158274534186447</v>
      </c>
    </row>
    <row r="264" spans="1:11" ht="25.5" x14ac:dyDescent="0.2">
      <c r="A264" s="22" t="s">
        <v>28</v>
      </c>
      <c r="B264" s="17" t="s">
        <v>29</v>
      </c>
      <c r="C264" s="18">
        <v>139373.72</v>
      </c>
      <c r="D264" s="18">
        <v>439443</v>
      </c>
      <c r="E264" s="18">
        <v>219720</v>
      </c>
      <c r="F264" s="18">
        <v>177132.44</v>
      </c>
      <c r="G264" s="18">
        <f t="shared" si="50"/>
        <v>37758.720000000001</v>
      </c>
      <c r="H264" s="18">
        <f t="shared" si="51"/>
        <v>42587.56</v>
      </c>
      <c r="I264" s="19">
        <f t="shared" si="52"/>
        <v>27.091707102314544</v>
      </c>
      <c r="J264" s="19">
        <f t="shared" si="53"/>
        <v>80.617349353722929</v>
      </c>
      <c r="K264" s="19">
        <f t="shared" si="54"/>
        <v>40.308399496635516</v>
      </c>
    </row>
    <row r="265" spans="1:11" x14ac:dyDescent="0.2">
      <c r="A265" s="22" t="s">
        <v>30</v>
      </c>
      <c r="B265" s="17" t="s">
        <v>31</v>
      </c>
      <c r="C265" s="18">
        <v>20166814</v>
      </c>
      <c r="D265" s="18">
        <v>30723991</v>
      </c>
      <c r="E265" s="18">
        <v>12510951</v>
      </c>
      <c r="F265" s="18">
        <v>30723991</v>
      </c>
      <c r="G265" s="18">
        <f t="shared" si="50"/>
        <v>10557177</v>
      </c>
      <c r="H265" s="18">
        <f t="shared" si="51"/>
        <v>-18213040</v>
      </c>
      <c r="I265" s="19">
        <f t="shared" si="52"/>
        <v>52.34925556411639</v>
      </c>
      <c r="J265" s="19">
        <f t="shared" si="53"/>
        <v>245.57678309186889</v>
      </c>
      <c r="K265" s="19">
        <f t="shared" si="54"/>
        <v>100</v>
      </c>
    </row>
    <row r="266" spans="1:11" x14ac:dyDescent="0.2">
      <c r="A266" s="23" t="s">
        <v>32</v>
      </c>
      <c r="B266" s="17" t="s">
        <v>33</v>
      </c>
      <c r="C266" s="18">
        <v>20166814</v>
      </c>
      <c r="D266" s="18">
        <v>30723991</v>
      </c>
      <c r="E266" s="18">
        <v>12510951</v>
      </c>
      <c r="F266" s="18">
        <v>30723991</v>
      </c>
      <c r="G266" s="18">
        <f t="shared" si="50"/>
        <v>10557177</v>
      </c>
      <c r="H266" s="18">
        <f t="shared" si="51"/>
        <v>-18213040</v>
      </c>
      <c r="I266" s="19">
        <f t="shared" si="52"/>
        <v>52.34925556411639</v>
      </c>
      <c r="J266" s="19">
        <f t="shared" si="53"/>
        <v>245.57678309186889</v>
      </c>
      <c r="K266" s="19">
        <f t="shared" si="54"/>
        <v>100</v>
      </c>
    </row>
    <row r="267" spans="1:11" x14ac:dyDescent="0.2">
      <c r="A267" s="16" t="s">
        <v>34</v>
      </c>
      <c r="B267" s="17" t="s">
        <v>35</v>
      </c>
      <c r="C267" s="18">
        <v>10380803.07</v>
      </c>
      <c r="D267" s="18">
        <v>31231060</v>
      </c>
      <c r="E267" s="18">
        <v>12730671</v>
      </c>
      <c r="F267" s="18">
        <v>11312930.52</v>
      </c>
      <c r="G267" s="18">
        <f t="shared" si="50"/>
        <v>932127.44999999925</v>
      </c>
      <c r="H267" s="18">
        <f t="shared" si="51"/>
        <v>1417740.4800000004</v>
      </c>
      <c r="I267" s="19">
        <f t="shared" si="52"/>
        <v>8.979338532042874</v>
      </c>
      <c r="J267" s="19">
        <f t="shared" si="53"/>
        <v>88.863584016899026</v>
      </c>
      <c r="K267" s="19">
        <f t="shared" si="54"/>
        <v>36.223331900998559</v>
      </c>
    </row>
    <row r="268" spans="1:11" x14ac:dyDescent="0.2">
      <c r="A268" s="22" t="s">
        <v>36</v>
      </c>
      <c r="B268" s="17" t="s">
        <v>37</v>
      </c>
      <c r="C268" s="18">
        <v>10073804.52</v>
      </c>
      <c r="D268" s="18">
        <v>29904073</v>
      </c>
      <c r="E268" s="18">
        <v>12411595</v>
      </c>
      <c r="F268" s="18">
        <v>11070679.34</v>
      </c>
      <c r="G268" s="18">
        <f t="shared" si="50"/>
        <v>996874.8200000003</v>
      </c>
      <c r="H268" s="18">
        <f t="shared" si="51"/>
        <v>1340915.6600000001</v>
      </c>
      <c r="I268" s="19">
        <f t="shared" si="52"/>
        <v>9.8957133625221445</v>
      </c>
      <c r="J268" s="19">
        <f t="shared" si="53"/>
        <v>89.196266394448102</v>
      </c>
      <c r="K268" s="19">
        <f t="shared" si="54"/>
        <v>37.020640432492257</v>
      </c>
    </row>
    <row r="269" spans="1:11" x14ac:dyDescent="0.2">
      <c r="A269" s="23" t="s">
        <v>38</v>
      </c>
      <c r="B269" s="17" t="s">
        <v>39</v>
      </c>
      <c r="C269" s="18">
        <v>7947390.1100000003</v>
      </c>
      <c r="D269" s="18">
        <v>25936525</v>
      </c>
      <c r="E269" s="18">
        <v>10435280</v>
      </c>
      <c r="F269" s="18">
        <v>9096011.2300000004</v>
      </c>
      <c r="G269" s="18">
        <f t="shared" si="50"/>
        <v>1148621.1200000001</v>
      </c>
      <c r="H269" s="18">
        <f t="shared" si="51"/>
        <v>1339268.7699999996</v>
      </c>
      <c r="I269" s="19">
        <f t="shared" si="52"/>
        <v>14.452809087032477</v>
      </c>
      <c r="J269" s="19">
        <f t="shared" si="53"/>
        <v>87.165952710420797</v>
      </c>
      <c r="K269" s="19">
        <f t="shared" si="54"/>
        <v>35.070277263434484</v>
      </c>
    </row>
    <row r="270" spans="1:11" x14ac:dyDescent="0.2">
      <c r="A270" s="24" t="s">
        <v>40</v>
      </c>
      <c r="B270" s="17" t="s">
        <v>41</v>
      </c>
      <c r="C270" s="18">
        <v>4433155.76</v>
      </c>
      <c r="D270" s="18">
        <v>15426369</v>
      </c>
      <c r="E270" s="18">
        <v>5183818</v>
      </c>
      <c r="F270" s="18">
        <v>5856942.4699999997</v>
      </c>
      <c r="G270" s="18">
        <f t="shared" si="50"/>
        <v>1423786.71</v>
      </c>
      <c r="H270" s="18">
        <f t="shared" si="51"/>
        <v>-673124.46999999974</v>
      </c>
      <c r="I270" s="19">
        <f t="shared" si="52"/>
        <v>32.116776108945004</v>
      </c>
      <c r="J270" s="19">
        <f t="shared" si="53"/>
        <v>112.98511000964926</v>
      </c>
      <c r="K270" s="19">
        <f t="shared" si="54"/>
        <v>37.967083958642498</v>
      </c>
    </row>
    <row r="271" spans="1:11" x14ac:dyDescent="0.2">
      <c r="A271" s="24" t="s">
        <v>42</v>
      </c>
      <c r="B271" s="17" t="s">
        <v>43</v>
      </c>
      <c r="C271" s="18">
        <v>3514234.35</v>
      </c>
      <c r="D271" s="18">
        <v>10510156</v>
      </c>
      <c r="E271" s="18">
        <v>5251462</v>
      </c>
      <c r="F271" s="18">
        <v>3239068.76</v>
      </c>
      <c r="G271" s="18">
        <f t="shared" si="50"/>
        <v>-275165.59000000032</v>
      </c>
      <c r="H271" s="18">
        <f t="shared" si="51"/>
        <v>2012393.2400000002</v>
      </c>
      <c r="I271" s="19">
        <f t="shared" si="52"/>
        <v>-7.830029605168491</v>
      </c>
      <c r="J271" s="19">
        <f t="shared" si="53"/>
        <v>61.679371573097164</v>
      </c>
      <c r="K271" s="19">
        <f t="shared" si="54"/>
        <v>30.818465111269518</v>
      </c>
    </row>
    <row r="272" spans="1:11" x14ac:dyDescent="0.2">
      <c r="A272" s="25" t="s">
        <v>44</v>
      </c>
      <c r="B272" s="17" t="s">
        <v>45</v>
      </c>
      <c r="C272" s="18">
        <v>2130.61</v>
      </c>
      <c r="D272" s="18">
        <v>0</v>
      </c>
      <c r="E272" s="18">
        <v>0</v>
      </c>
      <c r="F272" s="18">
        <v>7106.53</v>
      </c>
      <c r="G272" s="18">
        <f t="shared" si="50"/>
        <v>4975.92</v>
      </c>
      <c r="H272" s="18">
        <f t="shared" si="51"/>
        <v>-7106.53</v>
      </c>
      <c r="I272" s="19">
        <f t="shared" si="52"/>
        <v>233.54438400270345</v>
      </c>
      <c r="J272" s="19">
        <f t="shared" si="53"/>
        <v>0</v>
      </c>
      <c r="K272" s="19">
        <f t="shared" si="54"/>
        <v>0</v>
      </c>
    </row>
    <row r="273" spans="1:11" x14ac:dyDescent="0.2">
      <c r="A273" s="23" t="s">
        <v>46</v>
      </c>
      <c r="B273" s="17" t="s">
        <v>47</v>
      </c>
      <c r="C273" s="18">
        <v>2079280.48</v>
      </c>
      <c r="D273" s="18">
        <v>3907916</v>
      </c>
      <c r="E273" s="18">
        <v>1926783</v>
      </c>
      <c r="F273" s="18">
        <v>1918207.84</v>
      </c>
      <c r="G273" s="18">
        <f t="shared" si="50"/>
        <v>-161072.6399999999</v>
      </c>
      <c r="H273" s="18">
        <f t="shared" si="51"/>
        <v>8575.1599999999162</v>
      </c>
      <c r="I273" s="19">
        <f t="shared" si="52"/>
        <v>-7.7465566357839322</v>
      </c>
      <c r="J273" s="19">
        <f t="shared" si="53"/>
        <v>99.55494936378409</v>
      </c>
      <c r="K273" s="19">
        <f t="shared" si="54"/>
        <v>49.085186068482543</v>
      </c>
    </row>
    <row r="274" spans="1:11" x14ac:dyDescent="0.2">
      <c r="A274" s="24" t="s">
        <v>48</v>
      </c>
      <c r="B274" s="17" t="s">
        <v>49</v>
      </c>
      <c r="C274" s="18">
        <v>1997271.96</v>
      </c>
      <c r="D274" s="18">
        <v>3720366</v>
      </c>
      <c r="E274" s="18">
        <v>1860183</v>
      </c>
      <c r="F274" s="18">
        <v>1860183</v>
      </c>
      <c r="G274" s="18">
        <f t="shared" si="50"/>
        <v>-137088.95999999996</v>
      </c>
      <c r="H274" s="18">
        <f t="shared" si="51"/>
        <v>0</v>
      </c>
      <c r="I274" s="19">
        <f t="shared" si="52"/>
        <v>-6.8638103746272066</v>
      </c>
      <c r="J274" s="19">
        <f t="shared" si="53"/>
        <v>100</v>
      </c>
      <c r="K274" s="19">
        <f t="shared" si="54"/>
        <v>50</v>
      </c>
    </row>
    <row r="275" spans="1:11" x14ac:dyDescent="0.2">
      <c r="A275" s="24" t="s">
        <v>50</v>
      </c>
      <c r="B275" s="17" t="s">
        <v>51</v>
      </c>
      <c r="C275" s="18">
        <v>82008.52</v>
      </c>
      <c r="D275" s="18">
        <v>187550</v>
      </c>
      <c r="E275" s="18">
        <v>66600</v>
      </c>
      <c r="F275" s="18">
        <v>58024.84</v>
      </c>
      <c r="G275" s="18">
        <f t="shared" si="50"/>
        <v>-23983.680000000008</v>
      </c>
      <c r="H275" s="18">
        <f t="shared" si="51"/>
        <v>8575.1600000000035</v>
      </c>
      <c r="I275" s="19">
        <f t="shared" si="52"/>
        <v>-29.245351580543101</v>
      </c>
      <c r="J275" s="19">
        <f t="shared" si="53"/>
        <v>87.124384384384385</v>
      </c>
      <c r="K275" s="19">
        <f t="shared" si="54"/>
        <v>30.938331111703544</v>
      </c>
    </row>
    <row r="276" spans="1:11" ht="25.5" x14ac:dyDescent="0.2">
      <c r="A276" s="23" t="s">
        <v>76</v>
      </c>
      <c r="B276" s="17" t="s">
        <v>77</v>
      </c>
      <c r="C276" s="18">
        <v>47133.93</v>
      </c>
      <c r="D276" s="18">
        <v>59632</v>
      </c>
      <c r="E276" s="18">
        <v>49532</v>
      </c>
      <c r="F276" s="18">
        <v>56460.27</v>
      </c>
      <c r="G276" s="18">
        <f t="shared" si="50"/>
        <v>9326.3399999999965</v>
      </c>
      <c r="H276" s="18">
        <f t="shared" si="51"/>
        <v>-6928.2699999999968</v>
      </c>
      <c r="I276" s="19">
        <f t="shared" si="52"/>
        <v>19.786892372437421</v>
      </c>
      <c r="J276" s="19">
        <f t="shared" si="53"/>
        <v>113.98746265040781</v>
      </c>
      <c r="K276" s="19">
        <f t="shared" si="54"/>
        <v>94.681161121545472</v>
      </c>
    </row>
    <row r="277" spans="1:11" x14ac:dyDescent="0.2">
      <c r="A277" s="24" t="s">
        <v>78</v>
      </c>
      <c r="B277" s="17" t="s">
        <v>79</v>
      </c>
      <c r="C277" s="18">
        <v>47133.93</v>
      </c>
      <c r="D277" s="18">
        <v>59632</v>
      </c>
      <c r="E277" s="18">
        <v>49532</v>
      </c>
      <c r="F277" s="18">
        <v>56460.27</v>
      </c>
      <c r="G277" s="18">
        <f t="shared" si="50"/>
        <v>9326.3399999999965</v>
      </c>
      <c r="H277" s="18">
        <f t="shared" si="51"/>
        <v>-6928.2699999999968</v>
      </c>
      <c r="I277" s="19">
        <f t="shared" si="52"/>
        <v>19.786892372437421</v>
      </c>
      <c r="J277" s="19">
        <f t="shared" si="53"/>
        <v>113.98746265040781</v>
      </c>
      <c r="K277" s="19">
        <f t="shared" si="54"/>
        <v>94.681161121545472</v>
      </c>
    </row>
    <row r="278" spans="1:11" x14ac:dyDescent="0.2">
      <c r="A278" s="22" t="s">
        <v>60</v>
      </c>
      <c r="B278" s="17" t="s">
        <v>61</v>
      </c>
      <c r="C278" s="18">
        <v>306998.55</v>
      </c>
      <c r="D278" s="18">
        <v>1326987</v>
      </c>
      <c r="E278" s="18">
        <v>319076</v>
      </c>
      <c r="F278" s="18">
        <v>242251.18</v>
      </c>
      <c r="G278" s="18">
        <f t="shared" si="50"/>
        <v>-64747.369999999995</v>
      </c>
      <c r="H278" s="18">
        <f t="shared" si="51"/>
        <v>76824.820000000007</v>
      </c>
      <c r="I278" s="19">
        <f t="shared" si="52"/>
        <v>-21.090448147067804</v>
      </c>
      <c r="J278" s="19">
        <f t="shared" si="53"/>
        <v>75.922720605749092</v>
      </c>
      <c r="K278" s="19">
        <f t="shared" si="54"/>
        <v>18.255731216658489</v>
      </c>
    </row>
    <row r="279" spans="1:11" x14ac:dyDescent="0.2">
      <c r="A279" s="23" t="s">
        <v>62</v>
      </c>
      <c r="B279" s="17" t="s">
        <v>63</v>
      </c>
      <c r="C279" s="18">
        <v>306998.55</v>
      </c>
      <c r="D279" s="18">
        <v>1326987</v>
      </c>
      <c r="E279" s="18">
        <v>319076</v>
      </c>
      <c r="F279" s="18">
        <v>242251.18</v>
      </c>
      <c r="G279" s="18">
        <f t="shared" si="50"/>
        <v>-64747.369999999995</v>
      </c>
      <c r="H279" s="18">
        <f t="shared" si="51"/>
        <v>76824.820000000007</v>
      </c>
      <c r="I279" s="19">
        <f t="shared" si="52"/>
        <v>-21.090448147067804</v>
      </c>
      <c r="J279" s="19">
        <f t="shared" si="53"/>
        <v>75.922720605749092</v>
      </c>
      <c r="K279" s="19">
        <f t="shared" si="54"/>
        <v>18.255731216658489</v>
      </c>
    </row>
    <row r="280" spans="1:11" x14ac:dyDescent="0.2">
      <c r="A280" s="16"/>
      <c r="B280" s="17" t="s">
        <v>64</v>
      </c>
      <c r="C280" s="18">
        <v>9925384.6500000004</v>
      </c>
      <c r="D280" s="18">
        <v>-67626</v>
      </c>
      <c r="E280" s="18">
        <v>0</v>
      </c>
      <c r="F280" s="18">
        <v>19588192.920000002</v>
      </c>
      <c r="G280" s="18">
        <f t="shared" si="50"/>
        <v>9662808.2700000014</v>
      </c>
      <c r="H280" s="18">
        <f t="shared" si="51"/>
        <v>-19588192.920000002</v>
      </c>
      <c r="I280" s="19">
        <f t="shared" si="52"/>
        <v>97.354496684418166</v>
      </c>
      <c r="J280" s="19">
        <f t="shared" si="53"/>
        <v>0</v>
      </c>
      <c r="K280" s="19">
        <f t="shared" si="54"/>
        <v>-28965.47617780144</v>
      </c>
    </row>
    <row r="281" spans="1:11" x14ac:dyDescent="0.2">
      <c r="A281" s="16" t="s">
        <v>65</v>
      </c>
      <c r="B281" s="17" t="s">
        <v>66</v>
      </c>
      <c r="C281" s="18">
        <v>-9925384.6500000004</v>
      </c>
      <c r="D281" s="18">
        <v>67626</v>
      </c>
      <c r="E281" s="18">
        <v>0</v>
      </c>
      <c r="F281" s="18">
        <v>-19588192.920000002</v>
      </c>
      <c r="G281" s="18">
        <f t="shared" si="50"/>
        <v>-9662808.2700000014</v>
      </c>
      <c r="H281" s="18">
        <f t="shared" si="51"/>
        <v>19588192.920000002</v>
      </c>
      <c r="I281" s="19">
        <f t="shared" si="52"/>
        <v>97.354496684418166</v>
      </c>
      <c r="J281" s="19">
        <f t="shared" si="53"/>
        <v>0</v>
      </c>
      <c r="K281" s="19">
        <f t="shared" si="54"/>
        <v>-28965.47617780144</v>
      </c>
    </row>
    <row r="282" spans="1:11" x14ac:dyDescent="0.2">
      <c r="A282" s="22" t="s">
        <v>67</v>
      </c>
      <c r="B282" s="17" t="s">
        <v>68</v>
      </c>
      <c r="C282" s="18">
        <v>-9925384.6500000004</v>
      </c>
      <c r="D282" s="18">
        <v>67626</v>
      </c>
      <c r="E282" s="18">
        <v>0</v>
      </c>
      <c r="F282" s="18">
        <v>-19588192.920000002</v>
      </c>
      <c r="G282" s="18">
        <f t="shared" si="50"/>
        <v>-9662808.2700000014</v>
      </c>
      <c r="H282" s="18">
        <f t="shared" si="51"/>
        <v>19588192.920000002</v>
      </c>
      <c r="I282" s="19">
        <f t="shared" si="52"/>
        <v>97.354496684418166</v>
      </c>
      <c r="J282" s="19">
        <f t="shared" si="53"/>
        <v>0</v>
      </c>
      <c r="K282" s="19">
        <f t="shared" si="54"/>
        <v>-28965.47617780144</v>
      </c>
    </row>
    <row r="283" spans="1:11" ht="25.5" x14ac:dyDescent="0.2">
      <c r="A283" s="23" t="s">
        <v>146</v>
      </c>
      <c r="B283" s="17" t="s">
        <v>147</v>
      </c>
      <c r="C283" s="18">
        <v>-58353.06</v>
      </c>
      <c r="D283" s="18">
        <v>67626</v>
      </c>
      <c r="E283" s="18">
        <v>0</v>
      </c>
      <c r="F283" s="18">
        <v>-67625.7</v>
      </c>
      <c r="G283" s="18">
        <f t="shared" si="50"/>
        <v>-9272.64</v>
      </c>
      <c r="H283" s="18">
        <f t="shared" si="51"/>
        <v>67625.7</v>
      </c>
      <c r="I283" s="19">
        <f t="shared" si="52"/>
        <v>15.890580545390435</v>
      </c>
      <c r="J283" s="19">
        <f t="shared" si="53"/>
        <v>0</v>
      </c>
      <c r="K283" s="19">
        <f t="shared" si="54"/>
        <v>-99.999556383639415</v>
      </c>
    </row>
    <row r="284" spans="1:11" x14ac:dyDescent="0.2">
      <c r="A284" s="27" t="s">
        <v>331</v>
      </c>
      <c r="B284" s="28" t="s">
        <v>396</v>
      </c>
      <c r="C284" s="29"/>
      <c r="D284" s="29"/>
      <c r="E284" s="29"/>
      <c r="F284" s="29"/>
      <c r="G284" s="29"/>
      <c r="H284" s="29"/>
      <c r="I284" s="30"/>
      <c r="J284" s="30"/>
      <c r="K284" s="30"/>
    </row>
    <row r="285" spans="1:11" x14ac:dyDescent="0.2">
      <c r="A285" s="16" t="s">
        <v>26</v>
      </c>
      <c r="B285" s="17" t="s">
        <v>27</v>
      </c>
      <c r="C285" s="18">
        <v>5955689.46</v>
      </c>
      <c r="D285" s="18">
        <v>6182728</v>
      </c>
      <c r="E285" s="18">
        <v>2783400</v>
      </c>
      <c r="F285" s="18">
        <v>6169076.5099999998</v>
      </c>
      <c r="G285" s="18">
        <f t="shared" ref="G285:G302" si="55">F285-C285</f>
        <v>213387.04999999981</v>
      </c>
      <c r="H285" s="18">
        <f t="shared" ref="H285:H302" si="56">E285-F285</f>
        <v>-3385676.51</v>
      </c>
      <c r="I285" s="19">
        <f t="shared" ref="I285:I302" si="57">IF(ISERROR(F285/C285),0,F285/C285*100-100)</f>
        <v>3.5829109531845944</v>
      </c>
      <c r="J285" s="19">
        <f t="shared" ref="J285:J302" si="58">IF(ISERROR(F285/E285),0,F285/E285*100)</f>
        <v>221.63815872673709</v>
      </c>
      <c r="K285" s="19">
        <f t="shared" ref="K285:K302" si="59">IF(ISERROR(F285/D285),0,F285/D285*100)</f>
        <v>99.779199570157374</v>
      </c>
    </row>
    <row r="286" spans="1:11" ht="25.5" x14ac:dyDescent="0.2">
      <c r="A286" s="22" t="s">
        <v>28</v>
      </c>
      <c r="B286" s="17" t="s">
        <v>29</v>
      </c>
      <c r="C286" s="18">
        <v>9802.4599999999991</v>
      </c>
      <c r="D286" s="18">
        <v>26912</v>
      </c>
      <c r="E286" s="18">
        <v>13000</v>
      </c>
      <c r="F286" s="18">
        <v>13260.51</v>
      </c>
      <c r="G286" s="18">
        <f t="shared" si="55"/>
        <v>3458.0500000000011</v>
      </c>
      <c r="H286" s="18">
        <f t="shared" si="56"/>
        <v>-260.51000000000022</v>
      </c>
      <c r="I286" s="19">
        <f t="shared" si="57"/>
        <v>35.277369150192925</v>
      </c>
      <c r="J286" s="19">
        <f t="shared" si="58"/>
        <v>102.00392307692307</v>
      </c>
      <c r="K286" s="19">
        <f t="shared" si="59"/>
        <v>49.273595422116529</v>
      </c>
    </row>
    <row r="287" spans="1:11" x14ac:dyDescent="0.2">
      <c r="A287" s="22" t="s">
        <v>30</v>
      </c>
      <c r="B287" s="17" t="s">
        <v>31</v>
      </c>
      <c r="C287" s="18">
        <v>5945887</v>
      </c>
      <c r="D287" s="18">
        <v>6155816</v>
      </c>
      <c r="E287" s="18">
        <v>2770400</v>
      </c>
      <c r="F287" s="18">
        <v>6155816</v>
      </c>
      <c r="G287" s="18">
        <f t="shared" si="55"/>
        <v>209929</v>
      </c>
      <c r="H287" s="18">
        <f t="shared" si="56"/>
        <v>-3385416</v>
      </c>
      <c r="I287" s="19">
        <f t="shared" si="57"/>
        <v>3.5306590925794552</v>
      </c>
      <c r="J287" s="19">
        <f t="shared" si="58"/>
        <v>222.19953797285589</v>
      </c>
      <c r="K287" s="19">
        <f t="shared" si="59"/>
        <v>100</v>
      </c>
    </row>
    <row r="288" spans="1:11" x14ac:dyDescent="0.2">
      <c r="A288" s="23" t="s">
        <v>32</v>
      </c>
      <c r="B288" s="17" t="s">
        <v>33</v>
      </c>
      <c r="C288" s="18">
        <v>5945887</v>
      </c>
      <c r="D288" s="18">
        <v>6155816</v>
      </c>
      <c r="E288" s="18">
        <v>2770400</v>
      </c>
      <c r="F288" s="18">
        <v>6155816</v>
      </c>
      <c r="G288" s="18">
        <f t="shared" si="55"/>
        <v>209929</v>
      </c>
      <c r="H288" s="18">
        <f t="shared" si="56"/>
        <v>-3385416</v>
      </c>
      <c r="I288" s="19">
        <f t="shared" si="57"/>
        <v>3.5306590925794552</v>
      </c>
      <c r="J288" s="19">
        <f t="shared" si="58"/>
        <v>222.19953797285589</v>
      </c>
      <c r="K288" s="19">
        <f t="shared" si="59"/>
        <v>100</v>
      </c>
    </row>
    <row r="289" spans="1:11" x14ac:dyDescent="0.2">
      <c r="A289" s="16" t="s">
        <v>34</v>
      </c>
      <c r="B289" s="17" t="s">
        <v>35</v>
      </c>
      <c r="C289" s="18">
        <v>2787385.65</v>
      </c>
      <c r="D289" s="18">
        <v>6183559</v>
      </c>
      <c r="E289" s="18">
        <v>2783400</v>
      </c>
      <c r="F289" s="18">
        <v>3000017.48</v>
      </c>
      <c r="G289" s="18">
        <f t="shared" si="55"/>
        <v>212631.83000000007</v>
      </c>
      <c r="H289" s="18">
        <f t="shared" si="56"/>
        <v>-216617.47999999998</v>
      </c>
      <c r="I289" s="19">
        <f t="shared" si="57"/>
        <v>7.6283606468304725</v>
      </c>
      <c r="J289" s="19">
        <f t="shared" si="58"/>
        <v>107.782477545448</v>
      </c>
      <c r="K289" s="19">
        <f t="shared" si="59"/>
        <v>48.516032272029747</v>
      </c>
    </row>
    <row r="290" spans="1:11" x14ac:dyDescent="0.2">
      <c r="A290" s="22" t="s">
        <v>36</v>
      </c>
      <c r="B290" s="17" t="s">
        <v>37</v>
      </c>
      <c r="C290" s="18">
        <v>2786750.17</v>
      </c>
      <c r="D290" s="18">
        <v>6178143</v>
      </c>
      <c r="E290" s="18">
        <v>2780984</v>
      </c>
      <c r="F290" s="18">
        <v>2996453.44</v>
      </c>
      <c r="G290" s="18">
        <f t="shared" si="55"/>
        <v>209703.27000000002</v>
      </c>
      <c r="H290" s="18">
        <f t="shared" si="56"/>
        <v>-215469.43999999994</v>
      </c>
      <c r="I290" s="19">
        <f t="shared" si="57"/>
        <v>7.5250114724133965</v>
      </c>
      <c r="J290" s="19">
        <f t="shared" si="58"/>
        <v>107.74795683829896</v>
      </c>
      <c r="K290" s="19">
        <f t="shared" si="59"/>
        <v>48.500875424864716</v>
      </c>
    </row>
    <row r="291" spans="1:11" x14ac:dyDescent="0.2">
      <c r="A291" s="23" t="s">
        <v>38</v>
      </c>
      <c r="B291" s="17" t="s">
        <v>39</v>
      </c>
      <c r="C291" s="18">
        <v>2723135.17</v>
      </c>
      <c r="D291" s="18">
        <v>6102473</v>
      </c>
      <c r="E291" s="18">
        <v>2756484</v>
      </c>
      <c r="F291" s="18">
        <v>2994265.14</v>
      </c>
      <c r="G291" s="18">
        <f t="shared" si="55"/>
        <v>271129.9700000002</v>
      </c>
      <c r="H291" s="18">
        <f t="shared" si="56"/>
        <v>-237781.14000000013</v>
      </c>
      <c r="I291" s="19">
        <f t="shared" si="57"/>
        <v>9.956537339275755</v>
      </c>
      <c r="J291" s="19">
        <f t="shared" si="58"/>
        <v>108.62624778522205</v>
      </c>
      <c r="K291" s="19">
        <f t="shared" si="59"/>
        <v>49.066421760489561</v>
      </c>
    </row>
    <row r="292" spans="1:11" x14ac:dyDescent="0.2">
      <c r="A292" s="24" t="s">
        <v>40</v>
      </c>
      <c r="B292" s="17" t="s">
        <v>41</v>
      </c>
      <c r="C292" s="18">
        <v>1774552.18</v>
      </c>
      <c r="D292" s="18">
        <v>4086513</v>
      </c>
      <c r="E292" s="18">
        <v>1875867</v>
      </c>
      <c r="F292" s="18">
        <v>1861333.83</v>
      </c>
      <c r="G292" s="18">
        <f t="shared" si="55"/>
        <v>86781.65000000014</v>
      </c>
      <c r="H292" s="18">
        <f t="shared" si="56"/>
        <v>14533.169999999925</v>
      </c>
      <c r="I292" s="19">
        <f t="shared" si="57"/>
        <v>4.8903408408086335</v>
      </c>
      <c r="J292" s="19">
        <f t="shared" si="58"/>
        <v>99.225255841698797</v>
      </c>
      <c r="K292" s="19">
        <f t="shared" si="59"/>
        <v>45.548217514541129</v>
      </c>
    </row>
    <row r="293" spans="1:11" x14ac:dyDescent="0.2">
      <c r="A293" s="24" t="s">
        <v>42</v>
      </c>
      <c r="B293" s="17" t="s">
        <v>43</v>
      </c>
      <c r="C293" s="18">
        <v>948582.99</v>
      </c>
      <c r="D293" s="18">
        <v>2015960</v>
      </c>
      <c r="E293" s="18">
        <v>880617</v>
      </c>
      <c r="F293" s="18">
        <v>1132931.31</v>
      </c>
      <c r="G293" s="18">
        <f t="shared" si="55"/>
        <v>184348.32000000007</v>
      </c>
      <c r="H293" s="18">
        <f t="shared" si="56"/>
        <v>-252314.31000000006</v>
      </c>
      <c r="I293" s="19">
        <f t="shared" si="57"/>
        <v>19.434073975962818</v>
      </c>
      <c r="J293" s="19">
        <f t="shared" si="58"/>
        <v>128.6519917285267</v>
      </c>
      <c r="K293" s="19">
        <f t="shared" si="59"/>
        <v>56.198104625091773</v>
      </c>
    </row>
    <row r="294" spans="1:11" x14ac:dyDescent="0.2">
      <c r="A294" s="25" t="s">
        <v>44</v>
      </c>
      <c r="B294" s="17" t="s">
        <v>45</v>
      </c>
      <c r="C294" s="18">
        <v>1048.5999999999999</v>
      </c>
      <c r="D294" s="18">
        <v>0</v>
      </c>
      <c r="E294" s="18">
        <v>0</v>
      </c>
      <c r="F294" s="18">
        <v>1653.91</v>
      </c>
      <c r="G294" s="18">
        <f t="shared" si="55"/>
        <v>605.31000000000017</v>
      </c>
      <c r="H294" s="18">
        <f t="shared" si="56"/>
        <v>-1653.91</v>
      </c>
      <c r="I294" s="19">
        <f t="shared" si="57"/>
        <v>57.725538813656328</v>
      </c>
      <c r="J294" s="19">
        <f t="shared" si="58"/>
        <v>0</v>
      </c>
      <c r="K294" s="19">
        <f t="shared" si="59"/>
        <v>0</v>
      </c>
    </row>
    <row r="295" spans="1:11" x14ac:dyDescent="0.2">
      <c r="A295" s="23" t="s">
        <v>46</v>
      </c>
      <c r="B295" s="17" t="s">
        <v>47</v>
      </c>
      <c r="C295" s="18">
        <v>63615</v>
      </c>
      <c r="D295" s="18">
        <v>75670</v>
      </c>
      <c r="E295" s="18">
        <v>24500</v>
      </c>
      <c r="F295" s="18">
        <v>2188.3000000000002</v>
      </c>
      <c r="G295" s="18">
        <f t="shared" si="55"/>
        <v>-61426.7</v>
      </c>
      <c r="H295" s="18">
        <f t="shared" si="56"/>
        <v>22311.7</v>
      </c>
      <c r="I295" s="19">
        <f t="shared" si="57"/>
        <v>-96.560088029552773</v>
      </c>
      <c r="J295" s="19">
        <f t="shared" si="58"/>
        <v>8.9318367346938778</v>
      </c>
      <c r="K295" s="19">
        <f t="shared" si="59"/>
        <v>2.8918990352847898</v>
      </c>
    </row>
    <row r="296" spans="1:11" x14ac:dyDescent="0.2">
      <c r="A296" s="24" t="s">
        <v>50</v>
      </c>
      <c r="B296" s="17" t="s">
        <v>51</v>
      </c>
      <c r="C296" s="18">
        <v>63615</v>
      </c>
      <c r="D296" s="18">
        <v>75670</v>
      </c>
      <c r="E296" s="18">
        <v>24500</v>
      </c>
      <c r="F296" s="18">
        <v>2188.3000000000002</v>
      </c>
      <c r="G296" s="18">
        <f t="shared" si="55"/>
        <v>-61426.7</v>
      </c>
      <c r="H296" s="18">
        <f t="shared" si="56"/>
        <v>22311.7</v>
      </c>
      <c r="I296" s="19">
        <f t="shared" si="57"/>
        <v>-96.560088029552773</v>
      </c>
      <c r="J296" s="19">
        <f t="shared" si="58"/>
        <v>8.9318367346938778</v>
      </c>
      <c r="K296" s="19">
        <f t="shared" si="59"/>
        <v>2.8918990352847898</v>
      </c>
    </row>
    <row r="297" spans="1:11" x14ac:dyDescent="0.2">
      <c r="A297" s="22" t="s">
        <v>60</v>
      </c>
      <c r="B297" s="17" t="s">
        <v>61</v>
      </c>
      <c r="C297" s="18">
        <v>635.48</v>
      </c>
      <c r="D297" s="18">
        <v>5416</v>
      </c>
      <c r="E297" s="18">
        <v>2416</v>
      </c>
      <c r="F297" s="18">
        <v>3564.04</v>
      </c>
      <c r="G297" s="18">
        <f t="shared" si="55"/>
        <v>2928.56</v>
      </c>
      <c r="H297" s="18">
        <f t="shared" si="56"/>
        <v>-1148.04</v>
      </c>
      <c r="I297" s="19">
        <f t="shared" si="57"/>
        <v>460.8421980235413</v>
      </c>
      <c r="J297" s="19">
        <f t="shared" si="58"/>
        <v>147.51821192052981</v>
      </c>
      <c r="K297" s="19">
        <f t="shared" si="59"/>
        <v>65.805760709010343</v>
      </c>
    </row>
    <row r="298" spans="1:11" x14ac:dyDescent="0.2">
      <c r="A298" s="23" t="s">
        <v>62</v>
      </c>
      <c r="B298" s="17" t="s">
        <v>63</v>
      </c>
      <c r="C298" s="18">
        <v>635.48</v>
      </c>
      <c r="D298" s="18">
        <v>5416</v>
      </c>
      <c r="E298" s="18">
        <v>2416</v>
      </c>
      <c r="F298" s="18">
        <v>3564.04</v>
      </c>
      <c r="G298" s="18">
        <f t="shared" si="55"/>
        <v>2928.56</v>
      </c>
      <c r="H298" s="18">
        <f t="shared" si="56"/>
        <v>-1148.04</v>
      </c>
      <c r="I298" s="19">
        <f t="shared" si="57"/>
        <v>460.8421980235413</v>
      </c>
      <c r="J298" s="19">
        <f t="shared" si="58"/>
        <v>147.51821192052981</v>
      </c>
      <c r="K298" s="19">
        <f t="shared" si="59"/>
        <v>65.805760709010343</v>
      </c>
    </row>
    <row r="299" spans="1:11" x14ac:dyDescent="0.2">
      <c r="A299" s="16"/>
      <c r="B299" s="17" t="s">
        <v>64</v>
      </c>
      <c r="C299" s="18">
        <v>3168303.81</v>
      </c>
      <c r="D299" s="18">
        <v>-831</v>
      </c>
      <c r="E299" s="18">
        <v>0</v>
      </c>
      <c r="F299" s="18">
        <v>3169059.03</v>
      </c>
      <c r="G299" s="18">
        <f t="shared" si="55"/>
        <v>755.21999999973923</v>
      </c>
      <c r="H299" s="18">
        <f t="shared" si="56"/>
        <v>-3169059.03</v>
      </c>
      <c r="I299" s="19">
        <f t="shared" si="57"/>
        <v>2.3836729218203345E-2</v>
      </c>
      <c r="J299" s="19">
        <f t="shared" si="58"/>
        <v>0</v>
      </c>
      <c r="K299" s="19">
        <f t="shared" si="59"/>
        <v>-381354.87725631765</v>
      </c>
    </row>
    <row r="300" spans="1:11" x14ac:dyDescent="0.2">
      <c r="A300" s="16" t="s">
        <v>65</v>
      </c>
      <c r="B300" s="17" t="s">
        <v>66</v>
      </c>
      <c r="C300" s="18">
        <v>-3168303.81</v>
      </c>
      <c r="D300" s="18">
        <v>831</v>
      </c>
      <c r="E300" s="18">
        <v>0</v>
      </c>
      <c r="F300" s="18">
        <v>-3169059.03</v>
      </c>
      <c r="G300" s="18">
        <f t="shared" si="55"/>
        <v>-755.21999999973923</v>
      </c>
      <c r="H300" s="18">
        <f t="shared" si="56"/>
        <v>3169059.03</v>
      </c>
      <c r="I300" s="19">
        <f t="shared" si="57"/>
        <v>2.3836729218203345E-2</v>
      </c>
      <c r="J300" s="19">
        <f t="shared" si="58"/>
        <v>0</v>
      </c>
      <c r="K300" s="19">
        <f t="shared" si="59"/>
        <v>-381354.87725631765</v>
      </c>
    </row>
    <row r="301" spans="1:11" x14ac:dyDescent="0.2">
      <c r="A301" s="22" t="s">
        <v>67</v>
      </c>
      <c r="B301" s="17" t="s">
        <v>68</v>
      </c>
      <c r="C301" s="18">
        <v>-3168303.81</v>
      </c>
      <c r="D301" s="18">
        <v>831</v>
      </c>
      <c r="E301" s="18">
        <v>0</v>
      </c>
      <c r="F301" s="18">
        <v>-3169059.03</v>
      </c>
      <c r="G301" s="18">
        <f t="shared" si="55"/>
        <v>-755.21999999973923</v>
      </c>
      <c r="H301" s="18">
        <f t="shared" si="56"/>
        <v>3169059.03</v>
      </c>
      <c r="I301" s="19">
        <f t="shared" si="57"/>
        <v>2.3836729218203345E-2</v>
      </c>
      <c r="J301" s="19">
        <f t="shared" si="58"/>
        <v>0</v>
      </c>
      <c r="K301" s="19">
        <f t="shared" si="59"/>
        <v>-381354.87725631765</v>
      </c>
    </row>
    <row r="302" spans="1:11" ht="25.5" x14ac:dyDescent="0.2">
      <c r="A302" s="23" t="s">
        <v>146</v>
      </c>
      <c r="B302" s="17" t="s">
        <v>147</v>
      </c>
      <c r="C302" s="18">
        <v>-595.04</v>
      </c>
      <c r="D302" s="18">
        <v>831</v>
      </c>
      <c r="E302" s="18">
        <v>0</v>
      </c>
      <c r="F302" s="18">
        <v>-831</v>
      </c>
      <c r="G302" s="18">
        <f t="shared" si="55"/>
        <v>-235.96000000000004</v>
      </c>
      <c r="H302" s="18">
        <f t="shared" si="56"/>
        <v>831</v>
      </c>
      <c r="I302" s="19">
        <f t="shared" si="57"/>
        <v>39.65447700994892</v>
      </c>
      <c r="J302" s="19">
        <f t="shared" si="58"/>
        <v>0</v>
      </c>
      <c r="K302" s="19">
        <f t="shared" si="59"/>
        <v>-100</v>
      </c>
    </row>
    <row r="303" spans="1:11" x14ac:dyDescent="0.2">
      <c r="A303" s="36" t="s">
        <v>397</v>
      </c>
      <c r="B303" s="28" t="s">
        <v>398</v>
      </c>
      <c r="C303" s="29"/>
      <c r="D303" s="29"/>
      <c r="E303" s="29"/>
      <c r="F303" s="29"/>
      <c r="G303" s="29"/>
      <c r="H303" s="29"/>
      <c r="I303" s="30"/>
      <c r="J303" s="30"/>
      <c r="K303" s="30"/>
    </row>
    <row r="304" spans="1:11" x14ac:dyDescent="0.2">
      <c r="A304" s="16" t="s">
        <v>26</v>
      </c>
      <c r="B304" s="17" t="s">
        <v>27</v>
      </c>
      <c r="C304" s="18">
        <v>5955689.46</v>
      </c>
      <c r="D304" s="18">
        <v>6182728</v>
      </c>
      <c r="E304" s="18">
        <v>2783400</v>
      </c>
      <c r="F304" s="18">
        <v>6169076.5099999998</v>
      </c>
      <c r="G304" s="18">
        <f t="shared" ref="G304:G321" si="60">F304-C304</f>
        <v>213387.04999999981</v>
      </c>
      <c r="H304" s="18">
        <f t="shared" ref="H304:H321" si="61">E304-F304</f>
        <v>-3385676.51</v>
      </c>
      <c r="I304" s="19">
        <f t="shared" ref="I304:I321" si="62">IF(ISERROR(F304/C304),0,F304/C304*100-100)</f>
        <v>3.5829109531845944</v>
      </c>
      <c r="J304" s="19">
        <f t="shared" ref="J304:J321" si="63">IF(ISERROR(F304/E304),0,F304/E304*100)</f>
        <v>221.63815872673709</v>
      </c>
      <c r="K304" s="19">
        <f t="shared" ref="K304:K321" si="64">IF(ISERROR(F304/D304),0,F304/D304*100)</f>
        <v>99.779199570157374</v>
      </c>
    </row>
    <row r="305" spans="1:11" ht="25.5" x14ac:dyDescent="0.2">
      <c r="A305" s="22" t="s">
        <v>28</v>
      </c>
      <c r="B305" s="17" t="s">
        <v>29</v>
      </c>
      <c r="C305" s="18">
        <v>9802.4599999999991</v>
      </c>
      <c r="D305" s="18">
        <v>26912</v>
      </c>
      <c r="E305" s="18">
        <v>13000</v>
      </c>
      <c r="F305" s="18">
        <v>13260.51</v>
      </c>
      <c r="G305" s="18">
        <f t="shared" si="60"/>
        <v>3458.0500000000011</v>
      </c>
      <c r="H305" s="18">
        <f t="shared" si="61"/>
        <v>-260.51000000000022</v>
      </c>
      <c r="I305" s="19">
        <f t="shared" si="62"/>
        <v>35.277369150192925</v>
      </c>
      <c r="J305" s="19">
        <f t="shared" si="63"/>
        <v>102.00392307692307</v>
      </c>
      <c r="K305" s="19">
        <f t="shared" si="64"/>
        <v>49.273595422116529</v>
      </c>
    </row>
    <row r="306" spans="1:11" x14ac:dyDescent="0.2">
      <c r="A306" s="22" t="s">
        <v>30</v>
      </c>
      <c r="B306" s="17" t="s">
        <v>31</v>
      </c>
      <c r="C306" s="18">
        <v>5945887</v>
      </c>
      <c r="D306" s="18">
        <v>6155816</v>
      </c>
      <c r="E306" s="18">
        <v>2770400</v>
      </c>
      <c r="F306" s="18">
        <v>6155816</v>
      </c>
      <c r="G306" s="18">
        <f t="shared" si="60"/>
        <v>209929</v>
      </c>
      <c r="H306" s="18">
        <f t="shared" si="61"/>
        <v>-3385416</v>
      </c>
      <c r="I306" s="19">
        <f t="shared" si="62"/>
        <v>3.5306590925794552</v>
      </c>
      <c r="J306" s="19">
        <f t="shared" si="63"/>
        <v>222.19953797285589</v>
      </c>
      <c r="K306" s="19">
        <f t="shared" si="64"/>
        <v>100</v>
      </c>
    </row>
    <row r="307" spans="1:11" x14ac:dyDescent="0.2">
      <c r="A307" s="23" t="s">
        <v>32</v>
      </c>
      <c r="B307" s="17" t="s">
        <v>33</v>
      </c>
      <c r="C307" s="18">
        <v>5945887</v>
      </c>
      <c r="D307" s="18">
        <v>6155816</v>
      </c>
      <c r="E307" s="18">
        <v>2770400</v>
      </c>
      <c r="F307" s="18">
        <v>6155816</v>
      </c>
      <c r="G307" s="18">
        <f t="shared" si="60"/>
        <v>209929</v>
      </c>
      <c r="H307" s="18">
        <f t="shared" si="61"/>
        <v>-3385416</v>
      </c>
      <c r="I307" s="19">
        <f t="shared" si="62"/>
        <v>3.5306590925794552</v>
      </c>
      <c r="J307" s="19">
        <f t="shared" si="63"/>
        <v>222.19953797285589</v>
      </c>
      <c r="K307" s="19">
        <f t="shared" si="64"/>
        <v>100</v>
      </c>
    </row>
    <row r="308" spans="1:11" x14ac:dyDescent="0.2">
      <c r="A308" s="16" t="s">
        <v>34</v>
      </c>
      <c r="B308" s="17" t="s">
        <v>35</v>
      </c>
      <c r="C308" s="18">
        <v>2787385.65</v>
      </c>
      <c r="D308" s="18">
        <v>6183559</v>
      </c>
      <c r="E308" s="18">
        <v>2783400</v>
      </c>
      <c r="F308" s="18">
        <v>3000017.48</v>
      </c>
      <c r="G308" s="18">
        <f t="shared" si="60"/>
        <v>212631.83000000007</v>
      </c>
      <c r="H308" s="18">
        <f t="shared" si="61"/>
        <v>-216617.47999999998</v>
      </c>
      <c r="I308" s="19">
        <f t="shared" si="62"/>
        <v>7.6283606468304725</v>
      </c>
      <c r="J308" s="19">
        <f t="shared" si="63"/>
        <v>107.782477545448</v>
      </c>
      <c r="K308" s="19">
        <f t="shared" si="64"/>
        <v>48.516032272029747</v>
      </c>
    </row>
    <row r="309" spans="1:11" x14ac:dyDescent="0.2">
      <c r="A309" s="22" t="s">
        <v>36</v>
      </c>
      <c r="B309" s="17" t="s">
        <v>37</v>
      </c>
      <c r="C309" s="18">
        <v>2786750.17</v>
      </c>
      <c r="D309" s="18">
        <v>6178143</v>
      </c>
      <c r="E309" s="18">
        <v>2780984</v>
      </c>
      <c r="F309" s="18">
        <v>2996453.44</v>
      </c>
      <c r="G309" s="18">
        <f t="shared" si="60"/>
        <v>209703.27000000002</v>
      </c>
      <c r="H309" s="18">
        <f t="shared" si="61"/>
        <v>-215469.43999999994</v>
      </c>
      <c r="I309" s="19">
        <f t="shared" si="62"/>
        <v>7.5250114724133965</v>
      </c>
      <c r="J309" s="19">
        <f t="shared" si="63"/>
        <v>107.74795683829896</v>
      </c>
      <c r="K309" s="19">
        <f t="shared" si="64"/>
        <v>48.500875424864716</v>
      </c>
    </row>
    <row r="310" spans="1:11" x14ac:dyDescent="0.2">
      <c r="A310" s="23" t="s">
        <v>38</v>
      </c>
      <c r="B310" s="17" t="s">
        <v>39</v>
      </c>
      <c r="C310" s="18">
        <v>2723135.17</v>
      </c>
      <c r="D310" s="18">
        <v>6102473</v>
      </c>
      <c r="E310" s="18">
        <v>2756484</v>
      </c>
      <c r="F310" s="18">
        <v>2994265.14</v>
      </c>
      <c r="G310" s="18">
        <f t="shared" si="60"/>
        <v>271129.9700000002</v>
      </c>
      <c r="H310" s="18">
        <f t="shared" si="61"/>
        <v>-237781.14000000013</v>
      </c>
      <c r="I310" s="19">
        <f t="shared" si="62"/>
        <v>9.956537339275755</v>
      </c>
      <c r="J310" s="19">
        <f t="shared" si="63"/>
        <v>108.62624778522205</v>
      </c>
      <c r="K310" s="19">
        <f t="shared" si="64"/>
        <v>49.066421760489561</v>
      </c>
    </row>
    <row r="311" spans="1:11" x14ac:dyDescent="0.2">
      <c r="A311" s="24" t="s">
        <v>40</v>
      </c>
      <c r="B311" s="17" t="s">
        <v>41</v>
      </c>
      <c r="C311" s="18">
        <v>1774552.18</v>
      </c>
      <c r="D311" s="18">
        <v>4086513</v>
      </c>
      <c r="E311" s="18">
        <v>1875867</v>
      </c>
      <c r="F311" s="18">
        <v>1861333.83</v>
      </c>
      <c r="G311" s="18">
        <f t="shared" si="60"/>
        <v>86781.65000000014</v>
      </c>
      <c r="H311" s="18">
        <f t="shared" si="61"/>
        <v>14533.169999999925</v>
      </c>
      <c r="I311" s="19">
        <f t="shared" si="62"/>
        <v>4.8903408408086335</v>
      </c>
      <c r="J311" s="19">
        <f t="shared" si="63"/>
        <v>99.225255841698797</v>
      </c>
      <c r="K311" s="19">
        <f t="shared" si="64"/>
        <v>45.548217514541129</v>
      </c>
    </row>
    <row r="312" spans="1:11" x14ac:dyDescent="0.2">
      <c r="A312" s="24" t="s">
        <v>42</v>
      </c>
      <c r="B312" s="17" t="s">
        <v>43</v>
      </c>
      <c r="C312" s="18">
        <v>948582.99</v>
      </c>
      <c r="D312" s="18">
        <v>2015960</v>
      </c>
      <c r="E312" s="18">
        <v>880617</v>
      </c>
      <c r="F312" s="18">
        <v>1132931.31</v>
      </c>
      <c r="G312" s="18">
        <f t="shared" si="60"/>
        <v>184348.32000000007</v>
      </c>
      <c r="H312" s="18">
        <f t="shared" si="61"/>
        <v>-252314.31000000006</v>
      </c>
      <c r="I312" s="19">
        <f t="shared" si="62"/>
        <v>19.434073975962818</v>
      </c>
      <c r="J312" s="19">
        <f t="shared" si="63"/>
        <v>128.6519917285267</v>
      </c>
      <c r="K312" s="19">
        <f t="shared" si="64"/>
        <v>56.198104625091773</v>
      </c>
    </row>
    <row r="313" spans="1:11" x14ac:dyDescent="0.2">
      <c r="A313" s="25" t="s">
        <v>44</v>
      </c>
      <c r="B313" s="17" t="s">
        <v>45</v>
      </c>
      <c r="C313" s="18">
        <v>1048.5999999999999</v>
      </c>
      <c r="D313" s="18">
        <v>0</v>
      </c>
      <c r="E313" s="18">
        <v>0</v>
      </c>
      <c r="F313" s="18">
        <v>1653.91</v>
      </c>
      <c r="G313" s="18">
        <f t="shared" si="60"/>
        <v>605.31000000000017</v>
      </c>
      <c r="H313" s="18">
        <f t="shared" si="61"/>
        <v>-1653.91</v>
      </c>
      <c r="I313" s="19">
        <f t="shared" si="62"/>
        <v>57.725538813656328</v>
      </c>
      <c r="J313" s="19">
        <f t="shared" si="63"/>
        <v>0</v>
      </c>
      <c r="K313" s="19">
        <f t="shared" si="64"/>
        <v>0</v>
      </c>
    </row>
    <row r="314" spans="1:11" x14ac:dyDescent="0.2">
      <c r="A314" s="23" t="s">
        <v>46</v>
      </c>
      <c r="B314" s="17" t="s">
        <v>47</v>
      </c>
      <c r="C314" s="18">
        <v>63615</v>
      </c>
      <c r="D314" s="18">
        <v>75670</v>
      </c>
      <c r="E314" s="18">
        <v>24500</v>
      </c>
      <c r="F314" s="18">
        <v>2188.3000000000002</v>
      </c>
      <c r="G314" s="18">
        <f t="shared" si="60"/>
        <v>-61426.7</v>
      </c>
      <c r="H314" s="18">
        <f t="shared" si="61"/>
        <v>22311.7</v>
      </c>
      <c r="I314" s="19">
        <f t="shared" si="62"/>
        <v>-96.560088029552773</v>
      </c>
      <c r="J314" s="19">
        <f t="shared" si="63"/>
        <v>8.9318367346938778</v>
      </c>
      <c r="K314" s="19">
        <f t="shared" si="64"/>
        <v>2.8918990352847898</v>
      </c>
    </row>
    <row r="315" spans="1:11" x14ac:dyDescent="0.2">
      <c r="A315" s="24" t="s">
        <v>50</v>
      </c>
      <c r="B315" s="17" t="s">
        <v>51</v>
      </c>
      <c r="C315" s="18">
        <v>63615</v>
      </c>
      <c r="D315" s="18">
        <v>75670</v>
      </c>
      <c r="E315" s="18">
        <v>24500</v>
      </c>
      <c r="F315" s="18">
        <v>2188.3000000000002</v>
      </c>
      <c r="G315" s="18">
        <f t="shared" si="60"/>
        <v>-61426.7</v>
      </c>
      <c r="H315" s="18">
        <f t="shared" si="61"/>
        <v>22311.7</v>
      </c>
      <c r="I315" s="19">
        <f t="shared" si="62"/>
        <v>-96.560088029552773</v>
      </c>
      <c r="J315" s="19">
        <f t="shared" si="63"/>
        <v>8.9318367346938778</v>
      </c>
      <c r="K315" s="19">
        <f t="shared" si="64"/>
        <v>2.8918990352847898</v>
      </c>
    </row>
    <row r="316" spans="1:11" x14ac:dyDescent="0.2">
      <c r="A316" s="22" t="s">
        <v>60</v>
      </c>
      <c r="B316" s="17" t="s">
        <v>61</v>
      </c>
      <c r="C316" s="18">
        <v>635.48</v>
      </c>
      <c r="D316" s="18">
        <v>5416</v>
      </c>
      <c r="E316" s="18">
        <v>2416</v>
      </c>
      <c r="F316" s="18">
        <v>3564.04</v>
      </c>
      <c r="G316" s="18">
        <f t="shared" si="60"/>
        <v>2928.56</v>
      </c>
      <c r="H316" s="18">
        <f t="shared" si="61"/>
        <v>-1148.04</v>
      </c>
      <c r="I316" s="19">
        <f t="shared" si="62"/>
        <v>460.8421980235413</v>
      </c>
      <c r="J316" s="19">
        <f t="shared" si="63"/>
        <v>147.51821192052981</v>
      </c>
      <c r="K316" s="19">
        <f t="shared" si="64"/>
        <v>65.805760709010343</v>
      </c>
    </row>
    <row r="317" spans="1:11" x14ac:dyDescent="0.2">
      <c r="A317" s="23" t="s">
        <v>62</v>
      </c>
      <c r="B317" s="17" t="s">
        <v>63</v>
      </c>
      <c r="C317" s="18">
        <v>635.48</v>
      </c>
      <c r="D317" s="18">
        <v>5416</v>
      </c>
      <c r="E317" s="18">
        <v>2416</v>
      </c>
      <c r="F317" s="18">
        <v>3564.04</v>
      </c>
      <c r="G317" s="18">
        <f t="shared" si="60"/>
        <v>2928.56</v>
      </c>
      <c r="H317" s="18">
        <f t="shared" si="61"/>
        <v>-1148.04</v>
      </c>
      <c r="I317" s="19">
        <f t="shared" si="62"/>
        <v>460.8421980235413</v>
      </c>
      <c r="J317" s="19">
        <f t="shared" si="63"/>
        <v>147.51821192052981</v>
      </c>
      <c r="K317" s="19">
        <f t="shared" si="64"/>
        <v>65.805760709010343</v>
      </c>
    </row>
    <row r="318" spans="1:11" x14ac:dyDescent="0.2">
      <c r="A318" s="16"/>
      <c r="B318" s="17" t="s">
        <v>64</v>
      </c>
      <c r="C318" s="18">
        <v>3168303.81</v>
      </c>
      <c r="D318" s="18">
        <v>-831</v>
      </c>
      <c r="E318" s="18">
        <v>0</v>
      </c>
      <c r="F318" s="18">
        <v>3169059.03</v>
      </c>
      <c r="G318" s="18">
        <f t="shared" si="60"/>
        <v>755.21999999973923</v>
      </c>
      <c r="H318" s="18">
        <f t="shared" si="61"/>
        <v>-3169059.03</v>
      </c>
      <c r="I318" s="19">
        <f t="shared" si="62"/>
        <v>2.3836729218203345E-2</v>
      </c>
      <c r="J318" s="19">
        <f t="shared" si="63"/>
        <v>0</v>
      </c>
      <c r="K318" s="19">
        <f t="shared" si="64"/>
        <v>-381354.87725631765</v>
      </c>
    </row>
    <row r="319" spans="1:11" x14ac:dyDescent="0.2">
      <c r="A319" s="16" t="s">
        <v>65</v>
      </c>
      <c r="B319" s="17" t="s">
        <v>66</v>
      </c>
      <c r="C319" s="18">
        <v>-3168303.81</v>
      </c>
      <c r="D319" s="18">
        <v>831</v>
      </c>
      <c r="E319" s="18">
        <v>0</v>
      </c>
      <c r="F319" s="18">
        <v>-3169059.03</v>
      </c>
      <c r="G319" s="18">
        <f t="shared" si="60"/>
        <v>-755.21999999973923</v>
      </c>
      <c r="H319" s="18">
        <f t="shared" si="61"/>
        <v>3169059.03</v>
      </c>
      <c r="I319" s="19">
        <f t="shared" si="62"/>
        <v>2.3836729218203345E-2</v>
      </c>
      <c r="J319" s="19">
        <f t="shared" si="63"/>
        <v>0</v>
      </c>
      <c r="K319" s="19">
        <f t="shared" si="64"/>
        <v>-381354.87725631765</v>
      </c>
    </row>
    <row r="320" spans="1:11" x14ac:dyDescent="0.2">
      <c r="A320" s="22" t="s">
        <v>67</v>
      </c>
      <c r="B320" s="17" t="s">
        <v>68</v>
      </c>
      <c r="C320" s="18">
        <v>-3168303.81</v>
      </c>
      <c r="D320" s="18">
        <v>831</v>
      </c>
      <c r="E320" s="18">
        <v>0</v>
      </c>
      <c r="F320" s="18">
        <v>-3169059.03</v>
      </c>
      <c r="G320" s="18">
        <f t="shared" si="60"/>
        <v>-755.21999999973923</v>
      </c>
      <c r="H320" s="18">
        <f t="shared" si="61"/>
        <v>3169059.03</v>
      </c>
      <c r="I320" s="19">
        <f t="shared" si="62"/>
        <v>2.3836729218203345E-2</v>
      </c>
      <c r="J320" s="19">
        <f t="shared" si="63"/>
        <v>0</v>
      </c>
      <c r="K320" s="19">
        <f t="shared" si="64"/>
        <v>-381354.87725631765</v>
      </c>
    </row>
    <row r="321" spans="1:11" ht="25.5" x14ac:dyDescent="0.2">
      <c r="A321" s="23" t="s">
        <v>146</v>
      </c>
      <c r="B321" s="17" t="s">
        <v>147</v>
      </c>
      <c r="C321" s="18">
        <v>-595.04</v>
      </c>
      <c r="D321" s="18">
        <v>831</v>
      </c>
      <c r="E321" s="18">
        <v>0</v>
      </c>
      <c r="F321" s="18">
        <v>-831</v>
      </c>
      <c r="G321" s="18">
        <f t="shared" si="60"/>
        <v>-235.96000000000004</v>
      </c>
      <c r="H321" s="18">
        <f t="shared" si="61"/>
        <v>831</v>
      </c>
      <c r="I321" s="19">
        <f t="shared" si="62"/>
        <v>39.65447700994892</v>
      </c>
      <c r="J321" s="19">
        <f t="shared" si="63"/>
        <v>0</v>
      </c>
      <c r="K321" s="19">
        <f t="shared" si="64"/>
        <v>-100</v>
      </c>
    </row>
    <row r="322" spans="1:11" ht="25.5" x14ac:dyDescent="0.2">
      <c r="A322" s="27" t="s">
        <v>399</v>
      </c>
      <c r="B322" s="28" t="s">
        <v>400</v>
      </c>
      <c r="C322" s="29"/>
      <c r="D322" s="29"/>
      <c r="E322" s="29"/>
      <c r="F322" s="29"/>
      <c r="G322" s="29"/>
      <c r="H322" s="29"/>
      <c r="I322" s="30"/>
      <c r="J322" s="30"/>
      <c r="K322" s="30"/>
    </row>
    <row r="323" spans="1:11" x14ac:dyDescent="0.2">
      <c r="A323" s="16" t="s">
        <v>26</v>
      </c>
      <c r="B323" s="17" t="s">
        <v>27</v>
      </c>
      <c r="C323" s="18">
        <v>68281246.719999999</v>
      </c>
      <c r="D323" s="18">
        <v>114527517</v>
      </c>
      <c r="E323" s="18">
        <v>58585065</v>
      </c>
      <c r="F323" s="18">
        <v>113949624.05</v>
      </c>
      <c r="G323" s="18">
        <f t="shared" ref="G323:G345" si="65">F323-C323</f>
        <v>45668377.329999998</v>
      </c>
      <c r="H323" s="18">
        <f t="shared" ref="H323:H345" si="66">E323-F323</f>
        <v>-55364559.049999997</v>
      </c>
      <c r="I323" s="19">
        <f t="shared" ref="I323:I345" si="67">IF(ISERROR(F323/C323),0,F323/C323*100-100)</f>
        <v>66.882752620601252</v>
      </c>
      <c r="J323" s="19">
        <f t="shared" ref="J323:J345" si="68">IF(ISERROR(F323/E323),0,F323/E323*100)</f>
        <v>194.50285503651824</v>
      </c>
      <c r="K323" s="19">
        <f t="shared" ref="K323:K345" si="69">IF(ISERROR(F323/D323),0,F323/D323*100)</f>
        <v>99.495411264351432</v>
      </c>
    </row>
    <row r="324" spans="1:11" ht="25.5" x14ac:dyDescent="0.2">
      <c r="A324" s="22" t="s">
        <v>28</v>
      </c>
      <c r="B324" s="17" t="s">
        <v>29</v>
      </c>
      <c r="C324" s="18">
        <v>835970.72</v>
      </c>
      <c r="D324" s="18">
        <v>1931467</v>
      </c>
      <c r="E324" s="18">
        <v>851370</v>
      </c>
      <c r="F324" s="18">
        <v>1360372.05</v>
      </c>
      <c r="G324" s="18">
        <f t="shared" si="65"/>
        <v>524401.33000000007</v>
      </c>
      <c r="H324" s="18">
        <f t="shared" si="66"/>
        <v>-509002.05000000005</v>
      </c>
      <c r="I324" s="19">
        <f t="shared" si="67"/>
        <v>62.729628855900614</v>
      </c>
      <c r="J324" s="19">
        <f t="shared" si="68"/>
        <v>159.78623277775822</v>
      </c>
      <c r="K324" s="19">
        <f t="shared" si="69"/>
        <v>70.432062779224296</v>
      </c>
    </row>
    <row r="325" spans="1:11" x14ac:dyDescent="0.2">
      <c r="A325" s="22" t="s">
        <v>90</v>
      </c>
      <c r="B325" s="17" t="s">
        <v>91</v>
      </c>
      <c r="C325" s="18">
        <v>0</v>
      </c>
      <c r="D325" s="18">
        <v>6798</v>
      </c>
      <c r="E325" s="18">
        <v>0</v>
      </c>
      <c r="F325" s="18">
        <v>0</v>
      </c>
      <c r="G325" s="18">
        <f t="shared" si="65"/>
        <v>0</v>
      </c>
      <c r="H325" s="18">
        <f t="shared" si="66"/>
        <v>0</v>
      </c>
      <c r="I325" s="19">
        <f t="shared" si="67"/>
        <v>0</v>
      </c>
      <c r="J325" s="19">
        <f t="shared" si="68"/>
        <v>0</v>
      </c>
      <c r="K325" s="19">
        <f t="shared" si="69"/>
        <v>0</v>
      </c>
    </row>
    <row r="326" spans="1:11" x14ac:dyDescent="0.2">
      <c r="A326" s="23" t="s">
        <v>92</v>
      </c>
      <c r="B326" s="17" t="s">
        <v>93</v>
      </c>
      <c r="C326" s="18">
        <v>0</v>
      </c>
      <c r="D326" s="18">
        <v>6798</v>
      </c>
      <c r="E326" s="18">
        <v>0</v>
      </c>
      <c r="F326" s="18">
        <v>0</v>
      </c>
      <c r="G326" s="18">
        <f t="shared" si="65"/>
        <v>0</v>
      </c>
      <c r="H326" s="18">
        <f t="shared" si="66"/>
        <v>0</v>
      </c>
      <c r="I326" s="19">
        <f t="shared" si="67"/>
        <v>0</v>
      </c>
      <c r="J326" s="19">
        <f t="shared" si="68"/>
        <v>0</v>
      </c>
      <c r="K326" s="19">
        <f t="shared" si="69"/>
        <v>0</v>
      </c>
    </row>
    <row r="327" spans="1:11" x14ac:dyDescent="0.2">
      <c r="A327" s="24" t="s">
        <v>94</v>
      </c>
      <c r="B327" s="17" t="s">
        <v>95</v>
      </c>
      <c r="C327" s="18">
        <v>0</v>
      </c>
      <c r="D327" s="18">
        <v>6798</v>
      </c>
      <c r="E327" s="18">
        <v>0</v>
      </c>
      <c r="F327" s="18">
        <v>0</v>
      </c>
      <c r="G327" s="18">
        <f t="shared" si="65"/>
        <v>0</v>
      </c>
      <c r="H327" s="18">
        <f t="shared" si="66"/>
        <v>0</v>
      </c>
      <c r="I327" s="19">
        <f t="shared" si="67"/>
        <v>0</v>
      </c>
      <c r="J327" s="19">
        <f t="shared" si="68"/>
        <v>0</v>
      </c>
      <c r="K327" s="19">
        <f t="shared" si="69"/>
        <v>0</v>
      </c>
    </row>
    <row r="328" spans="1:11" ht="25.5" x14ac:dyDescent="0.2">
      <c r="A328" s="25" t="s">
        <v>96</v>
      </c>
      <c r="B328" s="17" t="s">
        <v>97</v>
      </c>
      <c r="C328" s="18">
        <v>0</v>
      </c>
      <c r="D328" s="18">
        <v>6798</v>
      </c>
      <c r="E328" s="18">
        <v>0</v>
      </c>
      <c r="F328" s="18">
        <v>0</v>
      </c>
      <c r="G328" s="18">
        <f t="shared" si="65"/>
        <v>0</v>
      </c>
      <c r="H328" s="18">
        <f t="shared" si="66"/>
        <v>0</v>
      </c>
      <c r="I328" s="19">
        <f t="shared" si="67"/>
        <v>0</v>
      </c>
      <c r="J328" s="19">
        <f t="shared" si="68"/>
        <v>0</v>
      </c>
      <c r="K328" s="19">
        <f t="shared" si="69"/>
        <v>0</v>
      </c>
    </row>
    <row r="329" spans="1:11" ht="25.5" x14ac:dyDescent="0.2">
      <c r="A329" s="26" t="s">
        <v>98</v>
      </c>
      <c r="B329" s="17" t="s">
        <v>99</v>
      </c>
      <c r="C329" s="18">
        <v>0</v>
      </c>
      <c r="D329" s="18">
        <v>6798</v>
      </c>
      <c r="E329" s="18">
        <v>0</v>
      </c>
      <c r="F329" s="18">
        <v>0</v>
      </c>
      <c r="G329" s="18">
        <f t="shared" si="65"/>
        <v>0</v>
      </c>
      <c r="H329" s="18">
        <f t="shared" si="66"/>
        <v>0</v>
      </c>
      <c r="I329" s="19">
        <f t="shared" si="67"/>
        <v>0</v>
      </c>
      <c r="J329" s="19">
        <f t="shared" si="68"/>
        <v>0</v>
      </c>
      <c r="K329" s="19">
        <f t="shared" si="69"/>
        <v>0</v>
      </c>
    </row>
    <row r="330" spans="1:11" x14ac:dyDescent="0.2">
      <c r="A330" s="22" t="s">
        <v>30</v>
      </c>
      <c r="B330" s="17" t="s">
        <v>31</v>
      </c>
      <c r="C330" s="18">
        <v>67445276</v>
      </c>
      <c r="D330" s="18">
        <v>112589252</v>
      </c>
      <c r="E330" s="18">
        <v>57733695</v>
      </c>
      <c r="F330" s="18">
        <v>112589252</v>
      </c>
      <c r="G330" s="18">
        <f t="shared" si="65"/>
        <v>45143976</v>
      </c>
      <c r="H330" s="18">
        <f t="shared" si="66"/>
        <v>-54855557</v>
      </c>
      <c r="I330" s="19">
        <f t="shared" si="67"/>
        <v>66.934229759842623</v>
      </c>
      <c r="J330" s="19">
        <f t="shared" si="68"/>
        <v>195.01480374675481</v>
      </c>
      <c r="K330" s="19">
        <f t="shared" si="69"/>
        <v>100</v>
      </c>
    </row>
    <row r="331" spans="1:11" x14ac:dyDescent="0.2">
      <c r="A331" s="23" t="s">
        <v>32</v>
      </c>
      <c r="B331" s="17" t="s">
        <v>33</v>
      </c>
      <c r="C331" s="18">
        <v>67445276</v>
      </c>
      <c r="D331" s="18">
        <v>112589252</v>
      </c>
      <c r="E331" s="18">
        <v>57733695</v>
      </c>
      <c r="F331" s="18">
        <v>112589252</v>
      </c>
      <c r="G331" s="18">
        <f t="shared" si="65"/>
        <v>45143976</v>
      </c>
      <c r="H331" s="18">
        <f t="shared" si="66"/>
        <v>-54855557</v>
      </c>
      <c r="I331" s="19">
        <f t="shared" si="67"/>
        <v>66.934229759842623</v>
      </c>
      <c r="J331" s="19">
        <f t="shared" si="68"/>
        <v>195.01480374675481</v>
      </c>
      <c r="K331" s="19">
        <f t="shared" si="69"/>
        <v>100</v>
      </c>
    </row>
    <row r="332" spans="1:11" x14ac:dyDescent="0.2">
      <c r="A332" s="16" t="s">
        <v>34</v>
      </c>
      <c r="B332" s="17" t="s">
        <v>35</v>
      </c>
      <c r="C332" s="18">
        <v>22072187</v>
      </c>
      <c r="D332" s="18">
        <v>114613539</v>
      </c>
      <c r="E332" s="18">
        <v>58585065</v>
      </c>
      <c r="F332" s="18">
        <v>56676465.240000002</v>
      </c>
      <c r="G332" s="18">
        <f t="shared" si="65"/>
        <v>34604278.240000002</v>
      </c>
      <c r="H332" s="18">
        <f t="shared" si="66"/>
        <v>1908599.7599999979</v>
      </c>
      <c r="I332" s="19">
        <f t="shared" si="67"/>
        <v>156.77775038785239</v>
      </c>
      <c r="J332" s="19">
        <f t="shared" si="68"/>
        <v>96.742173521528059</v>
      </c>
      <c r="K332" s="19">
        <f t="shared" si="69"/>
        <v>49.450061253234665</v>
      </c>
    </row>
    <row r="333" spans="1:11" x14ac:dyDescent="0.2">
      <c r="A333" s="22" t="s">
        <v>36</v>
      </c>
      <c r="B333" s="17" t="s">
        <v>37</v>
      </c>
      <c r="C333" s="18">
        <v>18423222.359999999</v>
      </c>
      <c r="D333" s="18">
        <v>101713633</v>
      </c>
      <c r="E333" s="18">
        <v>57568522</v>
      </c>
      <c r="F333" s="18">
        <v>50968946.960000001</v>
      </c>
      <c r="G333" s="18">
        <f t="shared" si="65"/>
        <v>32545724.600000001</v>
      </c>
      <c r="H333" s="18">
        <f t="shared" si="66"/>
        <v>6599575.0399999991</v>
      </c>
      <c r="I333" s="19">
        <f t="shared" si="67"/>
        <v>176.65598321530547</v>
      </c>
      <c r="J333" s="19">
        <f t="shared" si="68"/>
        <v>88.53613952430463</v>
      </c>
      <c r="K333" s="19">
        <f t="shared" si="69"/>
        <v>50.110241328219985</v>
      </c>
    </row>
    <row r="334" spans="1:11" x14ac:dyDescent="0.2">
      <c r="A334" s="23" t="s">
        <v>38</v>
      </c>
      <c r="B334" s="17" t="s">
        <v>39</v>
      </c>
      <c r="C334" s="18">
        <v>17614701.050000001</v>
      </c>
      <c r="D334" s="18">
        <v>42984897</v>
      </c>
      <c r="E334" s="18">
        <v>17167439</v>
      </c>
      <c r="F334" s="18">
        <v>21452140.940000001</v>
      </c>
      <c r="G334" s="18">
        <f t="shared" si="65"/>
        <v>3837439.8900000006</v>
      </c>
      <c r="H334" s="18">
        <f t="shared" si="66"/>
        <v>-4284701.9400000013</v>
      </c>
      <c r="I334" s="19">
        <f t="shared" si="67"/>
        <v>21.785438646431075</v>
      </c>
      <c r="J334" s="19">
        <f t="shared" si="68"/>
        <v>124.95830589524739</v>
      </c>
      <c r="K334" s="19">
        <f t="shared" si="69"/>
        <v>49.906228552786814</v>
      </c>
    </row>
    <row r="335" spans="1:11" x14ac:dyDescent="0.2">
      <c r="A335" s="24" t="s">
        <v>40</v>
      </c>
      <c r="B335" s="17" t="s">
        <v>41</v>
      </c>
      <c r="C335" s="18">
        <v>2582851.63</v>
      </c>
      <c r="D335" s="18">
        <v>6991463</v>
      </c>
      <c r="E335" s="18">
        <v>3006052</v>
      </c>
      <c r="F335" s="18">
        <v>2798478.83</v>
      </c>
      <c r="G335" s="18">
        <f t="shared" si="65"/>
        <v>215627.20000000019</v>
      </c>
      <c r="H335" s="18">
        <f t="shared" si="66"/>
        <v>207573.16999999993</v>
      </c>
      <c r="I335" s="19">
        <f t="shared" si="67"/>
        <v>8.3484160489698809</v>
      </c>
      <c r="J335" s="19">
        <f t="shared" si="68"/>
        <v>93.094824374295598</v>
      </c>
      <c r="K335" s="19">
        <f t="shared" si="69"/>
        <v>40.027084889099754</v>
      </c>
    </row>
    <row r="336" spans="1:11" x14ac:dyDescent="0.2">
      <c r="A336" s="24" t="s">
        <v>42</v>
      </c>
      <c r="B336" s="17" t="s">
        <v>43</v>
      </c>
      <c r="C336" s="18">
        <v>15031849.42</v>
      </c>
      <c r="D336" s="18">
        <v>35993434</v>
      </c>
      <c r="E336" s="18">
        <v>14161387</v>
      </c>
      <c r="F336" s="18">
        <v>18653662.109999999</v>
      </c>
      <c r="G336" s="18">
        <f t="shared" si="65"/>
        <v>3621812.6899999995</v>
      </c>
      <c r="H336" s="18">
        <f t="shared" si="66"/>
        <v>-4492275.1099999994</v>
      </c>
      <c r="I336" s="19">
        <f t="shared" si="67"/>
        <v>24.094258722291002</v>
      </c>
      <c r="J336" s="19">
        <f t="shared" si="68"/>
        <v>131.72199947646371</v>
      </c>
      <c r="K336" s="19">
        <f t="shared" si="69"/>
        <v>51.825180420406681</v>
      </c>
    </row>
    <row r="337" spans="1:11" x14ac:dyDescent="0.2">
      <c r="A337" s="25" t="s">
        <v>44</v>
      </c>
      <c r="B337" s="17" t="s">
        <v>45</v>
      </c>
      <c r="C337" s="18">
        <v>4883.76</v>
      </c>
      <c r="D337" s="18">
        <v>0</v>
      </c>
      <c r="E337" s="18">
        <v>0</v>
      </c>
      <c r="F337" s="18">
        <v>4533.55</v>
      </c>
      <c r="G337" s="18">
        <f t="shared" si="65"/>
        <v>-350.21000000000004</v>
      </c>
      <c r="H337" s="18">
        <f t="shared" si="66"/>
        <v>-4533.55</v>
      </c>
      <c r="I337" s="19">
        <f t="shared" si="67"/>
        <v>-7.1709092993922638</v>
      </c>
      <c r="J337" s="19">
        <f t="shared" si="68"/>
        <v>0</v>
      </c>
      <c r="K337" s="19">
        <f t="shared" si="69"/>
        <v>0</v>
      </c>
    </row>
    <row r="338" spans="1:11" x14ac:dyDescent="0.2">
      <c r="A338" s="23" t="s">
        <v>46</v>
      </c>
      <c r="B338" s="17" t="s">
        <v>47</v>
      </c>
      <c r="C338" s="18">
        <v>808521.31</v>
      </c>
      <c r="D338" s="18">
        <v>58728736</v>
      </c>
      <c r="E338" s="18">
        <v>40401083</v>
      </c>
      <c r="F338" s="18">
        <v>29516806.02</v>
      </c>
      <c r="G338" s="18">
        <f t="shared" si="65"/>
        <v>28708284.710000001</v>
      </c>
      <c r="H338" s="18">
        <f t="shared" si="66"/>
        <v>10884276.98</v>
      </c>
      <c r="I338" s="19">
        <f t="shared" si="67"/>
        <v>3550.7146632906924</v>
      </c>
      <c r="J338" s="19">
        <f t="shared" si="68"/>
        <v>73.059442540191313</v>
      </c>
      <c r="K338" s="19">
        <f t="shared" si="69"/>
        <v>50.259562916525226</v>
      </c>
    </row>
    <row r="339" spans="1:11" x14ac:dyDescent="0.2">
      <c r="A339" s="24" t="s">
        <v>48</v>
      </c>
      <c r="B339" s="17" t="s">
        <v>49</v>
      </c>
      <c r="C339" s="18">
        <v>808521.31</v>
      </c>
      <c r="D339" s="18">
        <v>58728736</v>
      </c>
      <c r="E339" s="18">
        <v>40401083</v>
      </c>
      <c r="F339" s="18">
        <v>29516806.02</v>
      </c>
      <c r="G339" s="18">
        <f t="shared" si="65"/>
        <v>28708284.710000001</v>
      </c>
      <c r="H339" s="18">
        <f t="shared" si="66"/>
        <v>10884276.98</v>
      </c>
      <c r="I339" s="19">
        <f t="shared" si="67"/>
        <v>3550.7146632906924</v>
      </c>
      <c r="J339" s="19">
        <f t="shared" si="68"/>
        <v>73.059442540191313</v>
      </c>
      <c r="K339" s="19">
        <f t="shared" si="69"/>
        <v>50.259562916525226</v>
      </c>
    </row>
    <row r="340" spans="1:11" x14ac:dyDescent="0.2">
      <c r="A340" s="22" t="s">
        <v>60</v>
      </c>
      <c r="B340" s="17" t="s">
        <v>61</v>
      </c>
      <c r="C340" s="18">
        <v>3648964.64</v>
      </c>
      <c r="D340" s="18">
        <v>12899906</v>
      </c>
      <c r="E340" s="18">
        <v>1016543</v>
      </c>
      <c r="F340" s="18">
        <v>5707518.2800000003</v>
      </c>
      <c r="G340" s="18">
        <f t="shared" si="65"/>
        <v>2058553.6400000001</v>
      </c>
      <c r="H340" s="18">
        <f t="shared" si="66"/>
        <v>-4690975.28</v>
      </c>
      <c r="I340" s="19">
        <f t="shared" si="67"/>
        <v>56.414732481485487</v>
      </c>
      <c r="J340" s="19">
        <f t="shared" si="68"/>
        <v>561.46353671217059</v>
      </c>
      <c r="K340" s="19">
        <f t="shared" si="69"/>
        <v>44.244650154815083</v>
      </c>
    </row>
    <row r="341" spans="1:11" x14ac:dyDescent="0.2">
      <c r="A341" s="23" t="s">
        <v>62</v>
      </c>
      <c r="B341" s="17" t="s">
        <v>63</v>
      </c>
      <c r="C341" s="18">
        <v>3648964.64</v>
      </c>
      <c r="D341" s="18">
        <v>12899906</v>
      </c>
      <c r="E341" s="18">
        <v>1016543</v>
      </c>
      <c r="F341" s="18">
        <v>5707518.2800000003</v>
      </c>
      <c r="G341" s="18">
        <f t="shared" si="65"/>
        <v>2058553.6400000001</v>
      </c>
      <c r="H341" s="18">
        <f t="shared" si="66"/>
        <v>-4690975.28</v>
      </c>
      <c r="I341" s="19">
        <f t="shared" si="67"/>
        <v>56.414732481485487</v>
      </c>
      <c r="J341" s="19">
        <f t="shared" si="68"/>
        <v>561.46353671217059</v>
      </c>
      <c r="K341" s="19">
        <f t="shared" si="69"/>
        <v>44.244650154815083</v>
      </c>
    </row>
    <row r="342" spans="1:11" x14ac:dyDescent="0.2">
      <c r="A342" s="16"/>
      <c r="B342" s="17" t="s">
        <v>64</v>
      </c>
      <c r="C342" s="18">
        <v>46209059.719999999</v>
      </c>
      <c r="D342" s="18">
        <v>-86022</v>
      </c>
      <c r="E342" s="18">
        <v>0</v>
      </c>
      <c r="F342" s="18">
        <v>57273158.810000002</v>
      </c>
      <c r="G342" s="18">
        <f t="shared" si="65"/>
        <v>11064099.090000004</v>
      </c>
      <c r="H342" s="18">
        <f t="shared" si="66"/>
        <v>-57273158.810000002</v>
      </c>
      <c r="I342" s="19">
        <f t="shared" si="67"/>
        <v>23.943571146095593</v>
      </c>
      <c r="J342" s="19">
        <f t="shared" si="68"/>
        <v>0</v>
      </c>
      <c r="K342" s="19">
        <f t="shared" si="69"/>
        <v>-66579.664283555365</v>
      </c>
    </row>
    <row r="343" spans="1:11" x14ac:dyDescent="0.2">
      <c r="A343" s="16" t="s">
        <v>65</v>
      </c>
      <c r="B343" s="17" t="s">
        <v>66</v>
      </c>
      <c r="C343" s="18">
        <v>-46209059.719999999</v>
      </c>
      <c r="D343" s="18">
        <v>86022</v>
      </c>
      <c r="E343" s="18">
        <v>0</v>
      </c>
      <c r="F343" s="18">
        <v>-57273158.810000002</v>
      </c>
      <c r="G343" s="18">
        <f t="shared" si="65"/>
        <v>-11064099.090000004</v>
      </c>
      <c r="H343" s="18">
        <f t="shared" si="66"/>
        <v>57273158.810000002</v>
      </c>
      <c r="I343" s="19">
        <f t="shared" si="67"/>
        <v>23.943571146095593</v>
      </c>
      <c r="J343" s="19">
        <f t="shared" si="68"/>
        <v>0</v>
      </c>
      <c r="K343" s="19">
        <f t="shared" si="69"/>
        <v>-66579.664283555365</v>
      </c>
    </row>
    <row r="344" spans="1:11" x14ac:dyDescent="0.2">
      <c r="A344" s="22" t="s">
        <v>67</v>
      </c>
      <c r="B344" s="17" t="s">
        <v>68</v>
      </c>
      <c r="C344" s="18">
        <v>-46209059.719999999</v>
      </c>
      <c r="D344" s="18">
        <v>86022</v>
      </c>
      <c r="E344" s="18">
        <v>0</v>
      </c>
      <c r="F344" s="18">
        <v>-57273158.810000002</v>
      </c>
      <c r="G344" s="18">
        <f t="shared" si="65"/>
        <v>-11064099.090000004</v>
      </c>
      <c r="H344" s="18">
        <f t="shared" si="66"/>
        <v>57273158.810000002</v>
      </c>
      <c r="I344" s="19">
        <f t="shared" si="67"/>
        <v>23.943571146095593</v>
      </c>
      <c r="J344" s="19">
        <f t="shared" si="68"/>
        <v>0</v>
      </c>
      <c r="K344" s="19">
        <f t="shared" si="69"/>
        <v>-66579.664283555365</v>
      </c>
    </row>
    <row r="345" spans="1:11" ht="25.5" x14ac:dyDescent="0.2">
      <c r="A345" s="23" t="s">
        <v>146</v>
      </c>
      <c r="B345" s="17" t="s">
        <v>147</v>
      </c>
      <c r="C345" s="18">
        <v>-45071.72</v>
      </c>
      <c r="D345" s="18">
        <v>86022</v>
      </c>
      <c r="E345" s="18">
        <v>0</v>
      </c>
      <c r="F345" s="18">
        <v>-86021.66</v>
      </c>
      <c r="G345" s="18">
        <f t="shared" si="65"/>
        <v>-40949.94</v>
      </c>
      <c r="H345" s="18">
        <f t="shared" si="66"/>
        <v>86021.66</v>
      </c>
      <c r="I345" s="19">
        <f t="shared" si="67"/>
        <v>90.85506388484842</v>
      </c>
      <c r="J345" s="19">
        <f t="shared" si="68"/>
        <v>0</v>
      </c>
      <c r="K345" s="19">
        <f t="shared" si="69"/>
        <v>-99.999604752272674</v>
      </c>
    </row>
    <row r="346" spans="1:11" x14ac:dyDescent="0.2">
      <c r="A346" s="36" t="s">
        <v>401</v>
      </c>
      <c r="B346" s="28" t="s">
        <v>402</v>
      </c>
      <c r="C346" s="29"/>
      <c r="D346" s="29"/>
      <c r="E346" s="29"/>
      <c r="F346" s="29"/>
      <c r="G346" s="29"/>
      <c r="H346" s="29"/>
      <c r="I346" s="30"/>
      <c r="J346" s="30"/>
      <c r="K346" s="30"/>
    </row>
    <row r="347" spans="1:11" x14ac:dyDescent="0.2">
      <c r="A347" s="16" t="s">
        <v>26</v>
      </c>
      <c r="B347" s="17" t="s">
        <v>27</v>
      </c>
      <c r="C347" s="18">
        <v>6064818</v>
      </c>
      <c r="D347" s="18">
        <v>7048869</v>
      </c>
      <c r="E347" s="18">
        <v>3034749</v>
      </c>
      <c r="F347" s="18">
        <v>7048869</v>
      </c>
      <c r="G347" s="18">
        <f t="shared" ref="G347:G358" si="70">F347-C347</f>
        <v>984051</v>
      </c>
      <c r="H347" s="18">
        <f t="shared" ref="H347:H358" si="71">E347-F347</f>
        <v>-4014120</v>
      </c>
      <c r="I347" s="19">
        <f t="shared" ref="I347:I358" si="72">IF(ISERROR(F347/C347),0,F347/C347*100-100)</f>
        <v>16.225565218939792</v>
      </c>
      <c r="J347" s="19">
        <f t="shared" ref="J347:J358" si="73">IF(ISERROR(F347/E347),0,F347/E347*100)</f>
        <v>232.27189464433468</v>
      </c>
      <c r="K347" s="19">
        <f t="shared" ref="K347:K358" si="74">IF(ISERROR(F347/D347),0,F347/D347*100)</f>
        <v>100</v>
      </c>
    </row>
    <row r="348" spans="1:11" x14ac:dyDescent="0.2">
      <c r="A348" s="22" t="s">
        <v>30</v>
      </c>
      <c r="B348" s="17" t="s">
        <v>31</v>
      </c>
      <c r="C348" s="18">
        <v>6064818</v>
      </c>
      <c r="D348" s="18">
        <v>7048869</v>
      </c>
      <c r="E348" s="18">
        <v>3034749</v>
      </c>
      <c r="F348" s="18">
        <v>7048869</v>
      </c>
      <c r="G348" s="18">
        <f t="shared" si="70"/>
        <v>984051</v>
      </c>
      <c r="H348" s="18">
        <f t="shared" si="71"/>
        <v>-4014120</v>
      </c>
      <c r="I348" s="19">
        <f t="shared" si="72"/>
        <v>16.225565218939792</v>
      </c>
      <c r="J348" s="19">
        <f t="shared" si="73"/>
        <v>232.27189464433468</v>
      </c>
      <c r="K348" s="19">
        <f t="shared" si="74"/>
        <v>100</v>
      </c>
    </row>
    <row r="349" spans="1:11" x14ac:dyDescent="0.2">
      <c r="A349" s="23" t="s">
        <v>32</v>
      </c>
      <c r="B349" s="17" t="s">
        <v>33</v>
      </c>
      <c r="C349" s="18">
        <v>6064818</v>
      </c>
      <c r="D349" s="18">
        <v>7048869</v>
      </c>
      <c r="E349" s="18">
        <v>3034749</v>
      </c>
      <c r="F349" s="18">
        <v>7048869</v>
      </c>
      <c r="G349" s="18">
        <f t="shared" si="70"/>
        <v>984051</v>
      </c>
      <c r="H349" s="18">
        <f t="shared" si="71"/>
        <v>-4014120</v>
      </c>
      <c r="I349" s="19">
        <f t="shared" si="72"/>
        <v>16.225565218939792</v>
      </c>
      <c r="J349" s="19">
        <f t="shared" si="73"/>
        <v>232.27189464433468</v>
      </c>
      <c r="K349" s="19">
        <f t="shared" si="74"/>
        <v>100</v>
      </c>
    </row>
    <row r="350" spans="1:11" x14ac:dyDescent="0.2">
      <c r="A350" s="16" t="s">
        <v>34</v>
      </c>
      <c r="B350" s="17" t="s">
        <v>35</v>
      </c>
      <c r="C350" s="18">
        <v>2618911.56</v>
      </c>
      <c r="D350" s="18">
        <v>7048869</v>
      </c>
      <c r="E350" s="18">
        <v>3034749</v>
      </c>
      <c r="F350" s="18">
        <v>2828116.95</v>
      </c>
      <c r="G350" s="18">
        <f t="shared" si="70"/>
        <v>209205.39000000013</v>
      </c>
      <c r="H350" s="18">
        <f t="shared" si="71"/>
        <v>206632.04999999981</v>
      </c>
      <c r="I350" s="19">
        <f t="shared" si="72"/>
        <v>7.9882571521430208</v>
      </c>
      <c r="J350" s="19">
        <f t="shared" si="73"/>
        <v>93.191132116692359</v>
      </c>
      <c r="K350" s="19">
        <f t="shared" si="74"/>
        <v>40.121570566852647</v>
      </c>
    </row>
    <row r="351" spans="1:11" x14ac:dyDescent="0.2">
      <c r="A351" s="22" t="s">
        <v>36</v>
      </c>
      <c r="B351" s="17" t="s">
        <v>37</v>
      </c>
      <c r="C351" s="18">
        <v>2618911.56</v>
      </c>
      <c r="D351" s="18">
        <v>7048869</v>
      </c>
      <c r="E351" s="18">
        <v>3034749</v>
      </c>
      <c r="F351" s="18">
        <v>2828116.95</v>
      </c>
      <c r="G351" s="18">
        <f t="shared" si="70"/>
        <v>209205.39000000013</v>
      </c>
      <c r="H351" s="18">
        <f t="shared" si="71"/>
        <v>206632.04999999981</v>
      </c>
      <c r="I351" s="19">
        <f t="shared" si="72"/>
        <v>7.9882571521430208</v>
      </c>
      <c r="J351" s="19">
        <f t="shared" si="73"/>
        <v>93.191132116692359</v>
      </c>
      <c r="K351" s="19">
        <f t="shared" si="74"/>
        <v>40.121570566852647</v>
      </c>
    </row>
    <row r="352" spans="1:11" x14ac:dyDescent="0.2">
      <c r="A352" s="23" t="s">
        <v>38</v>
      </c>
      <c r="B352" s="17" t="s">
        <v>39</v>
      </c>
      <c r="C352" s="18">
        <v>2618911.56</v>
      </c>
      <c r="D352" s="18">
        <v>7048869</v>
      </c>
      <c r="E352" s="18">
        <v>3034749</v>
      </c>
      <c r="F352" s="18">
        <v>2828116.95</v>
      </c>
      <c r="G352" s="18">
        <f t="shared" si="70"/>
        <v>209205.39000000013</v>
      </c>
      <c r="H352" s="18">
        <f t="shared" si="71"/>
        <v>206632.04999999981</v>
      </c>
      <c r="I352" s="19">
        <f t="shared" si="72"/>
        <v>7.9882571521430208</v>
      </c>
      <c r="J352" s="19">
        <f t="shared" si="73"/>
        <v>93.191132116692359</v>
      </c>
      <c r="K352" s="19">
        <f t="shared" si="74"/>
        <v>40.121570566852647</v>
      </c>
    </row>
    <row r="353" spans="1:11" x14ac:dyDescent="0.2">
      <c r="A353" s="24" t="s">
        <v>40</v>
      </c>
      <c r="B353" s="17" t="s">
        <v>41</v>
      </c>
      <c r="C353" s="18">
        <v>2582851.63</v>
      </c>
      <c r="D353" s="18">
        <v>6991463</v>
      </c>
      <c r="E353" s="18">
        <v>3006052</v>
      </c>
      <c r="F353" s="18">
        <v>2798478.83</v>
      </c>
      <c r="G353" s="18">
        <f t="shared" si="70"/>
        <v>215627.20000000019</v>
      </c>
      <c r="H353" s="18">
        <f t="shared" si="71"/>
        <v>207573.16999999993</v>
      </c>
      <c r="I353" s="19">
        <f t="shared" si="72"/>
        <v>8.3484160489698809</v>
      </c>
      <c r="J353" s="19">
        <f t="shared" si="73"/>
        <v>93.094824374295598</v>
      </c>
      <c r="K353" s="19">
        <f t="shared" si="74"/>
        <v>40.027084889099754</v>
      </c>
    </row>
    <row r="354" spans="1:11" x14ac:dyDescent="0.2">
      <c r="A354" s="24" t="s">
        <v>42</v>
      </c>
      <c r="B354" s="17" t="s">
        <v>43</v>
      </c>
      <c r="C354" s="18">
        <v>36059.93</v>
      </c>
      <c r="D354" s="18">
        <v>57406</v>
      </c>
      <c r="E354" s="18">
        <v>28697</v>
      </c>
      <c r="F354" s="18">
        <v>29638.12</v>
      </c>
      <c r="G354" s="18">
        <f t="shared" si="70"/>
        <v>-6421.8100000000013</v>
      </c>
      <c r="H354" s="18">
        <f t="shared" si="71"/>
        <v>-941.11999999999898</v>
      </c>
      <c r="I354" s="19">
        <f t="shared" si="72"/>
        <v>-17.80871454825342</v>
      </c>
      <c r="J354" s="19">
        <f t="shared" si="73"/>
        <v>103.27950656863088</v>
      </c>
      <c r="K354" s="19">
        <f t="shared" si="74"/>
        <v>51.628958645437763</v>
      </c>
    </row>
    <row r="355" spans="1:11" x14ac:dyDescent="0.2">
      <c r="A355" s="25" t="s">
        <v>44</v>
      </c>
      <c r="B355" s="17" t="s">
        <v>45</v>
      </c>
      <c r="C355" s="18">
        <v>4883.76</v>
      </c>
      <c r="D355" s="18">
        <v>0</v>
      </c>
      <c r="E355" s="18">
        <v>0</v>
      </c>
      <c r="F355" s="18">
        <v>4533.55</v>
      </c>
      <c r="G355" s="18">
        <f t="shared" si="70"/>
        <v>-350.21000000000004</v>
      </c>
      <c r="H355" s="18">
        <f t="shared" si="71"/>
        <v>-4533.55</v>
      </c>
      <c r="I355" s="19">
        <f t="shared" si="72"/>
        <v>-7.1709092993922638</v>
      </c>
      <c r="J355" s="19">
        <f t="shared" si="73"/>
        <v>0</v>
      </c>
      <c r="K355" s="19">
        <f t="shared" si="74"/>
        <v>0</v>
      </c>
    </row>
    <row r="356" spans="1:11" x14ac:dyDescent="0.2">
      <c r="A356" s="16"/>
      <c r="B356" s="17" t="s">
        <v>64</v>
      </c>
      <c r="C356" s="18">
        <v>3445906.44</v>
      </c>
      <c r="D356" s="18">
        <v>0</v>
      </c>
      <c r="E356" s="18">
        <v>0</v>
      </c>
      <c r="F356" s="18">
        <v>4220752.05</v>
      </c>
      <c r="G356" s="18">
        <f t="shared" si="70"/>
        <v>774845.60999999987</v>
      </c>
      <c r="H356" s="18">
        <f t="shared" si="71"/>
        <v>-4220752.05</v>
      </c>
      <c r="I356" s="19">
        <f t="shared" si="72"/>
        <v>22.485973530958674</v>
      </c>
      <c r="J356" s="19">
        <f t="shared" si="73"/>
        <v>0</v>
      </c>
      <c r="K356" s="19">
        <f t="shared" si="74"/>
        <v>0</v>
      </c>
    </row>
    <row r="357" spans="1:11" x14ac:dyDescent="0.2">
      <c r="A357" s="16" t="s">
        <v>65</v>
      </c>
      <c r="B357" s="17" t="s">
        <v>66</v>
      </c>
      <c r="C357" s="18">
        <v>-3445906.44</v>
      </c>
      <c r="D357" s="18">
        <v>0</v>
      </c>
      <c r="E357" s="18">
        <v>0</v>
      </c>
      <c r="F357" s="18">
        <v>-4220752.05</v>
      </c>
      <c r="G357" s="18">
        <f t="shared" si="70"/>
        <v>-774845.60999999987</v>
      </c>
      <c r="H357" s="18">
        <f t="shared" si="71"/>
        <v>4220752.05</v>
      </c>
      <c r="I357" s="19">
        <f t="shared" si="72"/>
        <v>22.485973530958674</v>
      </c>
      <c r="J357" s="19">
        <f t="shared" si="73"/>
        <v>0</v>
      </c>
      <c r="K357" s="19">
        <f t="shared" si="74"/>
        <v>0</v>
      </c>
    </row>
    <row r="358" spans="1:11" x14ac:dyDescent="0.2">
      <c r="A358" s="22" t="s">
        <v>67</v>
      </c>
      <c r="B358" s="17" t="s">
        <v>68</v>
      </c>
      <c r="C358" s="18">
        <v>-3445906.44</v>
      </c>
      <c r="D358" s="18">
        <v>0</v>
      </c>
      <c r="E358" s="18">
        <v>0</v>
      </c>
      <c r="F358" s="18">
        <v>-4220752.05</v>
      </c>
      <c r="G358" s="18">
        <f t="shared" si="70"/>
        <v>-774845.60999999987</v>
      </c>
      <c r="H358" s="18">
        <f t="shared" si="71"/>
        <v>4220752.05</v>
      </c>
      <c r="I358" s="19">
        <f t="shared" si="72"/>
        <v>22.485973530958674</v>
      </c>
      <c r="J358" s="19">
        <f t="shared" si="73"/>
        <v>0</v>
      </c>
      <c r="K358" s="19">
        <f t="shared" si="74"/>
        <v>0</v>
      </c>
    </row>
    <row r="359" spans="1:11" x14ac:dyDescent="0.2">
      <c r="A359" s="36" t="s">
        <v>403</v>
      </c>
      <c r="B359" s="28" t="s">
        <v>404</v>
      </c>
      <c r="C359" s="29"/>
      <c r="D359" s="29"/>
      <c r="E359" s="29"/>
      <c r="F359" s="29"/>
      <c r="G359" s="29"/>
      <c r="H359" s="29"/>
      <c r="I359" s="30"/>
      <c r="J359" s="30"/>
      <c r="K359" s="30"/>
    </row>
    <row r="360" spans="1:11" x14ac:dyDescent="0.2">
      <c r="A360" s="16" t="s">
        <v>26</v>
      </c>
      <c r="B360" s="17" t="s">
        <v>27</v>
      </c>
      <c r="C360" s="18">
        <v>61338018.869999997</v>
      </c>
      <c r="D360" s="18">
        <v>106079851</v>
      </c>
      <c r="E360" s="18">
        <v>55284419</v>
      </c>
      <c r="F360" s="18">
        <v>105554581.90000001</v>
      </c>
      <c r="G360" s="18">
        <f t="shared" ref="G360:G374" si="75">F360-C360</f>
        <v>44216563.030000009</v>
      </c>
      <c r="H360" s="18">
        <f t="shared" ref="H360:H374" si="76">E360-F360</f>
        <v>-50270162.900000006</v>
      </c>
      <c r="I360" s="19">
        <f t="shared" ref="I360:I374" si="77">IF(ISERROR(F360/C360),0,F360/C360*100-100)</f>
        <v>72.086715294331157</v>
      </c>
      <c r="J360" s="19">
        <f t="shared" ref="J360:J374" si="78">IF(ISERROR(F360/E360),0,F360/E360*100)</f>
        <v>190.93007362526501</v>
      </c>
      <c r="K360" s="19">
        <f t="shared" ref="K360:K374" si="79">IF(ISERROR(F360/D360),0,F360/D360*100)</f>
        <v>99.504836125759638</v>
      </c>
    </row>
    <row r="361" spans="1:11" ht="25.5" x14ac:dyDescent="0.2">
      <c r="A361" s="22" t="s">
        <v>28</v>
      </c>
      <c r="B361" s="17" t="s">
        <v>29</v>
      </c>
      <c r="C361" s="18">
        <v>610965.87</v>
      </c>
      <c r="D361" s="18">
        <v>1493111</v>
      </c>
      <c r="E361" s="18">
        <v>746554</v>
      </c>
      <c r="F361" s="18">
        <v>967841.9</v>
      </c>
      <c r="G361" s="18">
        <f t="shared" si="75"/>
        <v>356876.03</v>
      </c>
      <c r="H361" s="18">
        <f t="shared" si="76"/>
        <v>-221287.90000000002</v>
      </c>
      <c r="I361" s="19">
        <f t="shared" si="77"/>
        <v>58.411778386246027</v>
      </c>
      <c r="J361" s="19">
        <f t="shared" si="78"/>
        <v>129.6412449735719</v>
      </c>
      <c r="K361" s="19">
        <f t="shared" si="79"/>
        <v>64.820492247394867</v>
      </c>
    </row>
    <row r="362" spans="1:11" x14ac:dyDescent="0.2">
      <c r="A362" s="22" t="s">
        <v>30</v>
      </c>
      <c r="B362" s="17" t="s">
        <v>31</v>
      </c>
      <c r="C362" s="18">
        <v>60727053</v>
      </c>
      <c r="D362" s="18">
        <v>104586740</v>
      </c>
      <c r="E362" s="18">
        <v>54537865</v>
      </c>
      <c r="F362" s="18">
        <v>104586740</v>
      </c>
      <c r="G362" s="18">
        <f t="shared" si="75"/>
        <v>43859687</v>
      </c>
      <c r="H362" s="18">
        <f t="shared" si="76"/>
        <v>-50048875</v>
      </c>
      <c r="I362" s="19">
        <f t="shared" si="77"/>
        <v>72.224296805576927</v>
      </c>
      <c r="J362" s="19">
        <f t="shared" si="78"/>
        <v>191.76903973046984</v>
      </c>
      <c r="K362" s="19">
        <f t="shared" si="79"/>
        <v>100</v>
      </c>
    </row>
    <row r="363" spans="1:11" x14ac:dyDescent="0.2">
      <c r="A363" s="23" t="s">
        <v>32</v>
      </c>
      <c r="B363" s="17" t="s">
        <v>33</v>
      </c>
      <c r="C363" s="18">
        <v>60727053</v>
      </c>
      <c r="D363" s="18">
        <v>104586740</v>
      </c>
      <c r="E363" s="18">
        <v>54537865</v>
      </c>
      <c r="F363" s="18">
        <v>104586740</v>
      </c>
      <c r="G363" s="18">
        <f t="shared" si="75"/>
        <v>43859687</v>
      </c>
      <c r="H363" s="18">
        <f t="shared" si="76"/>
        <v>-50048875</v>
      </c>
      <c r="I363" s="19">
        <f t="shared" si="77"/>
        <v>72.224296805576927</v>
      </c>
      <c r="J363" s="19">
        <f t="shared" si="78"/>
        <v>191.76903973046984</v>
      </c>
      <c r="K363" s="19">
        <f t="shared" si="79"/>
        <v>100</v>
      </c>
    </row>
    <row r="364" spans="1:11" x14ac:dyDescent="0.2">
      <c r="A364" s="16" t="s">
        <v>34</v>
      </c>
      <c r="B364" s="17" t="s">
        <v>35</v>
      </c>
      <c r="C364" s="18">
        <v>19180108.68</v>
      </c>
      <c r="D364" s="18">
        <v>106079851</v>
      </c>
      <c r="E364" s="18">
        <v>55284419</v>
      </c>
      <c r="F364" s="18">
        <v>53065383.890000001</v>
      </c>
      <c r="G364" s="18">
        <f t="shared" si="75"/>
        <v>33885275.210000001</v>
      </c>
      <c r="H364" s="18">
        <f t="shared" si="76"/>
        <v>2219035.1099999994</v>
      </c>
      <c r="I364" s="19">
        <f t="shared" si="77"/>
        <v>176.66883840618573</v>
      </c>
      <c r="J364" s="19">
        <f t="shared" si="78"/>
        <v>95.986147362785886</v>
      </c>
      <c r="K364" s="19">
        <f t="shared" si="79"/>
        <v>50.023999270134723</v>
      </c>
    </row>
    <row r="365" spans="1:11" x14ac:dyDescent="0.2">
      <c r="A365" s="22" t="s">
        <v>36</v>
      </c>
      <c r="B365" s="17" t="s">
        <v>37</v>
      </c>
      <c r="C365" s="18">
        <v>15566296.65</v>
      </c>
      <c r="D365" s="18">
        <v>93994668</v>
      </c>
      <c r="E365" s="18">
        <v>54316491</v>
      </c>
      <c r="F365" s="18">
        <v>47733833.07</v>
      </c>
      <c r="G365" s="18">
        <f t="shared" si="75"/>
        <v>32167536.420000002</v>
      </c>
      <c r="H365" s="18">
        <f t="shared" si="76"/>
        <v>6582657.9299999997</v>
      </c>
      <c r="I365" s="19">
        <f t="shared" si="77"/>
        <v>206.64861490995679</v>
      </c>
      <c r="J365" s="19">
        <f t="shared" si="78"/>
        <v>87.880921965301468</v>
      </c>
      <c r="K365" s="19">
        <f t="shared" si="79"/>
        <v>50.783554094791853</v>
      </c>
    </row>
    <row r="366" spans="1:11" x14ac:dyDescent="0.2">
      <c r="A366" s="23" t="s">
        <v>38</v>
      </c>
      <c r="B366" s="17" t="s">
        <v>39</v>
      </c>
      <c r="C366" s="18">
        <v>14757775.34</v>
      </c>
      <c r="D366" s="18">
        <v>35265932</v>
      </c>
      <c r="E366" s="18">
        <v>13915408</v>
      </c>
      <c r="F366" s="18">
        <v>18217027.050000001</v>
      </c>
      <c r="G366" s="18">
        <f t="shared" si="75"/>
        <v>3459251.7100000009</v>
      </c>
      <c r="H366" s="18">
        <f t="shared" si="76"/>
        <v>-4301619.0500000007</v>
      </c>
      <c r="I366" s="19">
        <f t="shared" si="77"/>
        <v>23.440197660577766</v>
      </c>
      <c r="J366" s="19">
        <f t="shared" si="78"/>
        <v>130.91263331984231</v>
      </c>
      <c r="K366" s="19">
        <f t="shared" si="79"/>
        <v>51.656162241791883</v>
      </c>
    </row>
    <row r="367" spans="1:11" x14ac:dyDescent="0.2">
      <c r="A367" s="24" t="s">
        <v>42</v>
      </c>
      <c r="B367" s="17" t="s">
        <v>43</v>
      </c>
      <c r="C367" s="18">
        <v>14757775.34</v>
      </c>
      <c r="D367" s="18">
        <v>35265932</v>
      </c>
      <c r="E367" s="18">
        <v>13915408</v>
      </c>
      <c r="F367" s="18">
        <v>18217027.050000001</v>
      </c>
      <c r="G367" s="18">
        <f t="shared" si="75"/>
        <v>3459251.7100000009</v>
      </c>
      <c r="H367" s="18">
        <f t="shared" si="76"/>
        <v>-4301619.0500000007</v>
      </c>
      <c r="I367" s="19">
        <f t="shared" si="77"/>
        <v>23.440197660577766</v>
      </c>
      <c r="J367" s="19">
        <f t="shared" si="78"/>
        <v>130.91263331984231</v>
      </c>
      <c r="K367" s="19">
        <f t="shared" si="79"/>
        <v>51.656162241791883</v>
      </c>
    </row>
    <row r="368" spans="1:11" x14ac:dyDescent="0.2">
      <c r="A368" s="23" t="s">
        <v>46</v>
      </c>
      <c r="B368" s="17" t="s">
        <v>47</v>
      </c>
      <c r="C368" s="18">
        <v>808521.31</v>
      </c>
      <c r="D368" s="18">
        <v>58728736</v>
      </c>
      <c r="E368" s="18">
        <v>40401083</v>
      </c>
      <c r="F368" s="18">
        <v>29516806.02</v>
      </c>
      <c r="G368" s="18">
        <f t="shared" si="75"/>
        <v>28708284.710000001</v>
      </c>
      <c r="H368" s="18">
        <f t="shared" si="76"/>
        <v>10884276.98</v>
      </c>
      <c r="I368" s="19">
        <f t="shared" si="77"/>
        <v>3550.7146632906924</v>
      </c>
      <c r="J368" s="19">
        <f t="shared" si="78"/>
        <v>73.059442540191313</v>
      </c>
      <c r="K368" s="19">
        <f t="shared" si="79"/>
        <v>50.259562916525226</v>
      </c>
    </row>
    <row r="369" spans="1:11" x14ac:dyDescent="0.2">
      <c r="A369" s="24" t="s">
        <v>48</v>
      </c>
      <c r="B369" s="17" t="s">
        <v>49</v>
      </c>
      <c r="C369" s="18">
        <v>808521.31</v>
      </c>
      <c r="D369" s="18">
        <v>58728736</v>
      </c>
      <c r="E369" s="18">
        <v>40401083</v>
      </c>
      <c r="F369" s="18">
        <v>29516806.02</v>
      </c>
      <c r="G369" s="18">
        <f t="shared" si="75"/>
        <v>28708284.710000001</v>
      </c>
      <c r="H369" s="18">
        <f t="shared" si="76"/>
        <v>10884276.98</v>
      </c>
      <c r="I369" s="19">
        <f t="shared" si="77"/>
        <v>3550.7146632906924</v>
      </c>
      <c r="J369" s="19">
        <f t="shared" si="78"/>
        <v>73.059442540191313</v>
      </c>
      <c r="K369" s="19">
        <f t="shared" si="79"/>
        <v>50.259562916525226</v>
      </c>
    </row>
    <row r="370" spans="1:11" x14ac:dyDescent="0.2">
      <c r="A370" s="22" t="s">
        <v>60</v>
      </c>
      <c r="B370" s="17" t="s">
        <v>61</v>
      </c>
      <c r="C370" s="18">
        <v>3613812.03</v>
      </c>
      <c r="D370" s="18">
        <v>12085183</v>
      </c>
      <c r="E370" s="18">
        <v>967928</v>
      </c>
      <c r="F370" s="18">
        <v>5331550.82</v>
      </c>
      <c r="G370" s="18">
        <f t="shared" si="75"/>
        <v>1717738.7900000005</v>
      </c>
      <c r="H370" s="18">
        <f t="shared" si="76"/>
        <v>-4363622.82</v>
      </c>
      <c r="I370" s="19">
        <f t="shared" si="77"/>
        <v>47.532599253647419</v>
      </c>
      <c r="J370" s="19">
        <f t="shared" si="78"/>
        <v>550.82101354646215</v>
      </c>
      <c r="K370" s="19">
        <f t="shared" si="79"/>
        <v>44.116426040052517</v>
      </c>
    </row>
    <row r="371" spans="1:11" x14ac:dyDescent="0.2">
      <c r="A371" s="23" t="s">
        <v>62</v>
      </c>
      <c r="B371" s="17" t="s">
        <v>63</v>
      </c>
      <c r="C371" s="18">
        <v>3613812.03</v>
      </c>
      <c r="D371" s="18">
        <v>12085183</v>
      </c>
      <c r="E371" s="18">
        <v>967928</v>
      </c>
      <c r="F371" s="18">
        <v>5331550.82</v>
      </c>
      <c r="G371" s="18">
        <f t="shared" si="75"/>
        <v>1717738.7900000005</v>
      </c>
      <c r="H371" s="18">
        <f t="shared" si="76"/>
        <v>-4363622.82</v>
      </c>
      <c r="I371" s="19">
        <f t="shared" si="77"/>
        <v>47.532599253647419</v>
      </c>
      <c r="J371" s="19">
        <f t="shared" si="78"/>
        <v>550.82101354646215</v>
      </c>
      <c r="K371" s="19">
        <f t="shared" si="79"/>
        <v>44.116426040052517</v>
      </c>
    </row>
    <row r="372" spans="1:11" x14ac:dyDescent="0.2">
      <c r="A372" s="16"/>
      <c r="B372" s="17" t="s">
        <v>64</v>
      </c>
      <c r="C372" s="18">
        <v>42157910.189999998</v>
      </c>
      <c r="D372" s="18">
        <v>0</v>
      </c>
      <c r="E372" s="18">
        <v>0</v>
      </c>
      <c r="F372" s="18">
        <v>52489198.009999998</v>
      </c>
      <c r="G372" s="18">
        <f t="shared" si="75"/>
        <v>10331287.82</v>
      </c>
      <c r="H372" s="18">
        <f t="shared" si="76"/>
        <v>-52489198.009999998</v>
      </c>
      <c r="I372" s="19">
        <f t="shared" si="77"/>
        <v>24.506166869843128</v>
      </c>
      <c r="J372" s="19">
        <f t="shared" si="78"/>
        <v>0</v>
      </c>
      <c r="K372" s="19">
        <f t="shared" si="79"/>
        <v>0</v>
      </c>
    </row>
    <row r="373" spans="1:11" x14ac:dyDescent="0.2">
      <c r="A373" s="16" t="s">
        <v>65</v>
      </c>
      <c r="B373" s="17" t="s">
        <v>66</v>
      </c>
      <c r="C373" s="18">
        <v>-42157910.189999998</v>
      </c>
      <c r="D373" s="18">
        <v>0</v>
      </c>
      <c r="E373" s="18">
        <v>0</v>
      </c>
      <c r="F373" s="18">
        <v>-52489198.009999998</v>
      </c>
      <c r="G373" s="18">
        <f t="shared" si="75"/>
        <v>-10331287.82</v>
      </c>
      <c r="H373" s="18">
        <f t="shared" si="76"/>
        <v>52489198.009999998</v>
      </c>
      <c r="I373" s="19">
        <f t="shared" si="77"/>
        <v>24.506166869843128</v>
      </c>
      <c r="J373" s="19">
        <f t="shared" si="78"/>
        <v>0</v>
      </c>
      <c r="K373" s="19">
        <f t="shared" si="79"/>
        <v>0</v>
      </c>
    </row>
    <row r="374" spans="1:11" x14ac:dyDescent="0.2">
      <c r="A374" s="22" t="s">
        <v>67</v>
      </c>
      <c r="B374" s="17" t="s">
        <v>68</v>
      </c>
      <c r="C374" s="18">
        <v>-42157910.189999998</v>
      </c>
      <c r="D374" s="18">
        <v>0</v>
      </c>
      <c r="E374" s="18">
        <v>0</v>
      </c>
      <c r="F374" s="18">
        <v>-52489198.009999998</v>
      </c>
      <c r="G374" s="18">
        <f t="shared" si="75"/>
        <v>-10331287.82</v>
      </c>
      <c r="H374" s="18">
        <f t="shared" si="76"/>
        <v>52489198.009999998</v>
      </c>
      <c r="I374" s="19">
        <f t="shared" si="77"/>
        <v>24.506166869843128</v>
      </c>
      <c r="J374" s="19">
        <f t="shared" si="78"/>
        <v>0</v>
      </c>
      <c r="K374" s="19">
        <f t="shared" si="79"/>
        <v>0</v>
      </c>
    </row>
    <row r="375" spans="1:11" x14ac:dyDescent="0.2">
      <c r="A375" s="36" t="s">
        <v>405</v>
      </c>
      <c r="B375" s="28" t="s">
        <v>406</v>
      </c>
      <c r="C375" s="29"/>
      <c r="D375" s="29"/>
      <c r="E375" s="29"/>
      <c r="F375" s="29"/>
      <c r="G375" s="29"/>
      <c r="H375" s="29"/>
      <c r="I375" s="30"/>
      <c r="J375" s="30"/>
      <c r="K375" s="30"/>
    </row>
    <row r="376" spans="1:11" x14ac:dyDescent="0.2">
      <c r="A376" s="16" t="s">
        <v>26</v>
      </c>
      <c r="B376" s="17" t="s">
        <v>27</v>
      </c>
      <c r="C376" s="18">
        <v>861143.72</v>
      </c>
      <c r="D376" s="18">
        <v>1357326</v>
      </c>
      <c r="E376" s="18">
        <v>265897</v>
      </c>
      <c r="F376" s="18">
        <v>1318417.1399999999</v>
      </c>
      <c r="G376" s="18">
        <f t="shared" ref="G376:G394" si="80">F376-C376</f>
        <v>457273.41999999993</v>
      </c>
      <c r="H376" s="18">
        <f t="shared" ref="H376:H394" si="81">E376-F376</f>
        <v>-1052520.1399999999</v>
      </c>
      <c r="I376" s="19">
        <f t="shared" ref="I376:I394" si="82">IF(ISERROR(F376/C376),0,F376/C376*100-100)</f>
        <v>53.100708903735608</v>
      </c>
      <c r="J376" s="19">
        <f t="shared" ref="J376:J394" si="83">IF(ISERROR(F376/E376),0,F376/E376*100)</f>
        <v>495.837538595772</v>
      </c>
      <c r="K376" s="19">
        <f t="shared" ref="K376:K394" si="84">IF(ISERROR(F376/D376),0,F376/D376*100)</f>
        <v>97.133418206090496</v>
      </c>
    </row>
    <row r="377" spans="1:11" ht="25.5" x14ac:dyDescent="0.2">
      <c r="A377" s="22" t="s">
        <v>28</v>
      </c>
      <c r="B377" s="17" t="s">
        <v>29</v>
      </c>
      <c r="C377" s="18">
        <v>207738.72</v>
      </c>
      <c r="D377" s="18">
        <v>396885</v>
      </c>
      <c r="E377" s="18">
        <v>104816</v>
      </c>
      <c r="F377" s="18">
        <v>364774.14</v>
      </c>
      <c r="G377" s="18">
        <f t="shared" si="80"/>
        <v>157035.42000000001</v>
      </c>
      <c r="H377" s="18">
        <f t="shared" si="81"/>
        <v>-259958.14</v>
      </c>
      <c r="I377" s="19">
        <f t="shared" si="82"/>
        <v>75.592754205860132</v>
      </c>
      <c r="J377" s="19">
        <f t="shared" si="83"/>
        <v>348.01379560372465</v>
      </c>
      <c r="K377" s="19">
        <f t="shared" si="84"/>
        <v>91.909278506368338</v>
      </c>
    </row>
    <row r="378" spans="1:11" x14ac:dyDescent="0.2">
      <c r="A378" s="22" t="s">
        <v>90</v>
      </c>
      <c r="B378" s="17" t="s">
        <v>91</v>
      </c>
      <c r="C378" s="18">
        <v>0</v>
      </c>
      <c r="D378" s="18">
        <v>6798</v>
      </c>
      <c r="E378" s="18">
        <v>0</v>
      </c>
      <c r="F378" s="18">
        <v>0</v>
      </c>
      <c r="G378" s="18">
        <f t="shared" si="80"/>
        <v>0</v>
      </c>
      <c r="H378" s="18">
        <f t="shared" si="81"/>
        <v>0</v>
      </c>
      <c r="I378" s="19">
        <f t="shared" si="82"/>
        <v>0</v>
      </c>
      <c r="J378" s="19">
        <f t="shared" si="83"/>
        <v>0</v>
      </c>
      <c r="K378" s="19">
        <f t="shared" si="84"/>
        <v>0</v>
      </c>
    </row>
    <row r="379" spans="1:11" x14ac:dyDescent="0.2">
      <c r="A379" s="23" t="s">
        <v>92</v>
      </c>
      <c r="B379" s="17" t="s">
        <v>93</v>
      </c>
      <c r="C379" s="18">
        <v>0</v>
      </c>
      <c r="D379" s="18">
        <v>6798</v>
      </c>
      <c r="E379" s="18">
        <v>0</v>
      </c>
      <c r="F379" s="18">
        <v>0</v>
      </c>
      <c r="G379" s="18">
        <f t="shared" si="80"/>
        <v>0</v>
      </c>
      <c r="H379" s="18">
        <f t="shared" si="81"/>
        <v>0</v>
      </c>
      <c r="I379" s="19">
        <f t="shared" si="82"/>
        <v>0</v>
      </c>
      <c r="J379" s="19">
        <f t="shared" si="83"/>
        <v>0</v>
      </c>
      <c r="K379" s="19">
        <f t="shared" si="84"/>
        <v>0</v>
      </c>
    </row>
    <row r="380" spans="1:11" x14ac:dyDescent="0.2">
      <c r="A380" s="24" t="s">
        <v>94</v>
      </c>
      <c r="B380" s="17" t="s">
        <v>95</v>
      </c>
      <c r="C380" s="18">
        <v>0</v>
      </c>
      <c r="D380" s="18">
        <v>6798</v>
      </c>
      <c r="E380" s="18">
        <v>0</v>
      </c>
      <c r="F380" s="18">
        <v>0</v>
      </c>
      <c r="G380" s="18">
        <f t="shared" si="80"/>
        <v>0</v>
      </c>
      <c r="H380" s="18">
        <f t="shared" si="81"/>
        <v>0</v>
      </c>
      <c r="I380" s="19">
        <f t="shared" si="82"/>
        <v>0</v>
      </c>
      <c r="J380" s="19">
        <f t="shared" si="83"/>
        <v>0</v>
      </c>
      <c r="K380" s="19">
        <f t="shared" si="84"/>
        <v>0</v>
      </c>
    </row>
    <row r="381" spans="1:11" ht="25.5" x14ac:dyDescent="0.2">
      <c r="A381" s="25" t="s">
        <v>96</v>
      </c>
      <c r="B381" s="17" t="s">
        <v>97</v>
      </c>
      <c r="C381" s="18">
        <v>0</v>
      </c>
      <c r="D381" s="18">
        <v>6798</v>
      </c>
      <c r="E381" s="18">
        <v>0</v>
      </c>
      <c r="F381" s="18">
        <v>0</v>
      </c>
      <c r="G381" s="18">
        <f t="shared" si="80"/>
        <v>0</v>
      </c>
      <c r="H381" s="18">
        <f t="shared" si="81"/>
        <v>0</v>
      </c>
      <c r="I381" s="19">
        <f t="shared" si="82"/>
        <v>0</v>
      </c>
      <c r="J381" s="19">
        <f t="shared" si="83"/>
        <v>0</v>
      </c>
      <c r="K381" s="19">
        <f t="shared" si="84"/>
        <v>0</v>
      </c>
    </row>
    <row r="382" spans="1:11" ht="25.5" x14ac:dyDescent="0.2">
      <c r="A382" s="26" t="s">
        <v>98</v>
      </c>
      <c r="B382" s="17" t="s">
        <v>99</v>
      </c>
      <c r="C382" s="18">
        <v>0</v>
      </c>
      <c r="D382" s="18">
        <v>6798</v>
      </c>
      <c r="E382" s="18">
        <v>0</v>
      </c>
      <c r="F382" s="18">
        <v>0</v>
      </c>
      <c r="G382" s="18">
        <f t="shared" si="80"/>
        <v>0</v>
      </c>
      <c r="H382" s="18">
        <f t="shared" si="81"/>
        <v>0</v>
      </c>
      <c r="I382" s="19">
        <f t="shared" si="82"/>
        <v>0</v>
      </c>
      <c r="J382" s="19">
        <f t="shared" si="83"/>
        <v>0</v>
      </c>
      <c r="K382" s="19">
        <f t="shared" si="84"/>
        <v>0</v>
      </c>
    </row>
    <row r="383" spans="1:11" x14ac:dyDescent="0.2">
      <c r="A383" s="22" t="s">
        <v>30</v>
      </c>
      <c r="B383" s="17" t="s">
        <v>31</v>
      </c>
      <c r="C383" s="18">
        <v>653405</v>
      </c>
      <c r="D383" s="18">
        <v>953643</v>
      </c>
      <c r="E383" s="18">
        <v>161081</v>
      </c>
      <c r="F383" s="18">
        <v>953643</v>
      </c>
      <c r="G383" s="18">
        <f t="shared" si="80"/>
        <v>300238</v>
      </c>
      <c r="H383" s="18">
        <f t="shared" si="81"/>
        <v>-792562</v>
      </c>
      <c r="I383" s="19">
        <f t="shared" si="82"/>
        <v>45.949755511512762</v>
      </c>
      <c r="J383" s="19">
        <f t="shared" si="83"/>
        <v>592.02699263103659</v>
      </c>
      <c r="K383" s="19">
        <f t="shared" si="84"/>
        <v>100</v>
      </c>
    </row>
    <row r="384" spans="1:11" x14ac:dyDescent="0.2">
      <c r="A384" s="23" t="s">
        <v>32</v>
      </c>
      <c r="B384" s="17" t="s">
        <v>33</v>
      </c>
      <c r="C384" s="18">
        <v>653405</v>
      </c>
      <c r="D384" s="18">
        <v>953643</v>
      </c>
      <c r="E384" s="18">
        <v>161081</v>
      </c>
      <c r="F384" s="18">
        <v>953643</v>
      </c>
      <c r="G384" s="18">
        <f t="shared" si="80"/>
        <v>300238</v>
      </c>
      <c r="H384" s="18">
        <f t="shared" si="81"/>
        <v>-792562</v>
      </c>
      <c r="I384" s="19">
        <f t="shared" si="82"/>
        <v>45.949755511512762</v>
      </c>
      <c r="J384" s="19">
        <f t="shared" si="83"/>
        <v>592.02699263103659</v>
      </c>
      <c r="K384" s="19">
        <f t="shared" si="84"/>
        <v>100</v>
      </c>
    </row>
    <row r="385" spans="1:11" x14ac:dyDescent="0.2">
      <c r="A385" s="16" t="s">
        <v>34</v>
      </c>
      <c r="B385" s="17" t="s">
        <v>35</v>
      </c>
      <c r="C385" s="18">
        <v>211983.11</v>
      </c>
      <c r="D385" s="18">
        <v>1426100</v>
      </c>
      <c r="E385" s="18">
        <v>265897</v>
      </c>
      <c r="F385" s="18">
        <v>781706.18</v>
      </c>
      <c r="G385" s="18">
        <f t="shared" si="80"/>
        <v>569723.07000000007</v>
      </c>
      <c r="H385" s="18">
        <f t="shared" si="81"/>
        <v>-515809.18000000005</v>
      </c>
      <c r="I385" s="19">
        <f t="shared" si="82"/>
        <v>268.75870912545821</v>
      </c>
      <c r="J385" s="19">
        <f t="shared" si="83"/>
        <v>293.98834135022207</v>
      </c>
      <c r="K385" s="19">
        <f t="shared" si="84"/>
        <v>54.814261272000564</v>
      </c>
    </row>
    <row r="386" spans="1:11" x14ac:dyDescent="0.2">
      <c r="A386" s="22" t="s">
        <v>36</v>
      </c>
      <c r="B386" s="17" t="s">
        <v>37</v>
      </c>
      <c r="C386" s="18">
        <v>176830.5</v>
      </c>
      <c r="D386" s="18">
        <v>611377</v>
      </c>
      <c r="E386" s="18">
        <v>217282</v>
      </c>
      <c r="F386" s="18">
        <v>405738.72</v>
      </c>
      <c r="G386" s="18">
        <f t="shared" si="80"/>
        <v>228908.21999999997</v>
      </c>
      <c r="H386" s="18">
        <f t="shared" si="81"/>
        <v>-188456.71999999997</v>
      </c>
      <c r="I386" s="19">
        <f t="shared" si="82"/>
        <v>129.45064341275966</v>
      </c>
      <c r="J386" s="19">
        <f t="shared" si="83"/>
        <v>186.73370090481492</v>
      </c>
      <c r="K386" s="19">
        <f t="shared" si="84"/>
        <v>66.364734034809942</v>
      </c>
    </row>
    <row r="387" spans="1:11" x14ac:dyDescent="0.2">
      <c r="A387" s="23" t="s">
        <v>38</v>
      </c>
      <c r="B387" s="17" t="s">
        <v>39</v>
      </c>
      <c r="C387" s="18">
        <v>176830.5</v>
      </c>
      <c r="D387" s="18">
        <v>611377</v>
      </c>
      <c r="E387" s="18">
        <v>217282</v>
      </c>
      <c r="F387" s="18">
        <v>405738.72</v>
      </c>
      <c r="G387" s="18">
        <f t="shared" si="80"/>
        <v>228908.21999999997</v>
      </c>
      <c r="H387" s="18">
        <f t="shared" si="81"/>
        <v>-188456.71999999997</v>
      </c>
      <c r="I387" s="19">
        <f t="shared" si="82"/>
        <v>129.45064341275966</v>
      </c>
      <c r="J387" s="19">
        <f t="shared" si="83"/>
        <v>186.73370090481492</v>
      </c>
      <c r="K387" s="19">
        <f t="shared" si="84"/>
        <v>66.364734034809942</v>
      </c>
    </row>
    <row r="388" spans="1:11" x14ac:dyDescent="0.2">
      <c r="A388" s="24" t="s">
        <v>42</v>
      </c>
      <c r="B388" s="17" t="s">
        <v>43</v>
      </c>
      <c r="C388" s="18">
        <v>176830.5</v>
      </c>
      <c r="D388" s="18">
        <v>611377</v>
      </c>
      <c r="E388" s="18">
        <v>217282</v>
      </c>
      <c r="F388" s="18">
        <v>405738.72</v>
      </c>
      <c r="G388" s="18">
        <f t="shared" si="80"/>
        <v>228908.21999999997</v>
      </c>
      <c r="H388" s="18">
        <f t="shared" si="81"/>
        <v>-188456.71999999997</v>
      </c>
      <c r="I388" s="19">
        <f t="shared" si="82"/>
        <v>129.45064341275966</v>
      </c>
      <c r="J388" s="19">
        <f t="shared" si="83"/>
        <v>186.73370090481492</v>
      </c>
      <c r="K388" s="19">
        <f t="shared" si="84"/>
        <v>66.364734034809942</v>
      </c>
    </row>
    <row r="389" spans="1:11" x14ac:dyDescent="0.2">
      <c r="A389" s="22" t="s">
        <v>60</v>
      </c>
      <c r="B389" s="17" t="s">
        <v>61</v>
      </c>
      <c r="C389" s="18">
        <v>35152.61</v>
      </c>
      <c r="D389" s="18">
        <v>814723</v>
      </c>
      <c r="E389" s="18">
        <v>48615</v>
      </c>
      <c r="F389" s="18">
        <v>375967.46</v>
      </c>
      <c r="G389" s="18">
        <f t="shared" si="80"/>
        <v>340814.85000000003</v>
      </c>
      <c r="H389" s="18">
        <f t="shared" si="81"/>
        <v>-327352.46000000002</v>
      </c>
      <c r="I389" s="19">
        <f t="shared" si="82"/>
        <v>969.5292895747998</v>
      </c>
      <c r="J389" s="19">
        <f t="shared" si="83"/>
        <v>773.35690630463853</v>
      </c>
      <c r="K389" s="19">
        <f t="shared" si="84"/>
        <v>46.146660889652068</v>
      </c>
    </row>
    <row r="390" spans="1:11" x14ac:dyDescent="0.2">
      <c r="A390" s="23" t="s">
        <v>62</v>
      </c>
      <c r="B390" s="17" t="s">
        <v>63</v>
      </c>
      <c r="C390" s="18">
        <v>35152.61</v>
      </c>
      <c r="D390" s="18">
        <v>814723</v>
      </c>
      <c r="E390" s="18">
        <v>48615</v>
      </c>
      <c r="F390" s="18">
        <v>375967.46</v>
      </c>
      <c r="G390" s="18">
        <f t="shared" si="80"/>
        <v>340814.85000000003</v>
      </c>
      <c r="H390" s="18">
        <f t="shared" si="81"/>
        <v>-327352.46000000002</v>
      </c>
      <c r="I390" s="19">
        <f t="shared" si="82"/>
        <v>969.5292895747998</v>
      </c>
      <c r="J390" s="19">
        <f t="shared" si="83"/>
        <v>773.35690630463853</v>
      </c>
      <c r="K390" s="19">
        <f t="shared" si="84"/>
        <v>46.146660889652068</v>
      </c>
    </row>
    <row r="391" spans="1:11" x14ac:dyDescent="0.2">
      <c r="A391" s="16"/>
      <c r="B391" s="17" t="s">
        <v>64</v>
      </c>
      <c r="C391" s="18">
        <v>649160.61</v>
      </c>
      <c r="D391" s="18">
        <v>-68774</v>
      </c>
      <c r="E391" s="18">
        <v>0</v>
      </c>
      <c r="F391" s="18">
        <v>536710.96</v>
      </c>
      <c r="G391" s="18">
        <f t="shared" si="80"/>
        <v>-112449.65000000002</v>
      </c>
      <c r="H391" s="18">
        <f t="shared" si="81"/>
        <v>-536710.96</v>
      </c>
      <c r="I391" s="19">
        <f t="shared" si="82"/>
        <v>-17.322315659294247</v>
      </c>
      <c r="J391" s="19">
        <f t="shared" si="83"/>
        <v>0</v>
      </c>
      <c r="K391" s="19">
        <f t="shared" si="84"/>
        <v>-780.39805740541476</v>
      </c>
    </row>
    <row r="392" spans="1:11" x14ac:dyDescent="0.2">
      <c r="A392" s="16" t="s">
        <v>65</v>
      </c>
      <c r="B392" s="17" t="s">
        <v>66</v>
      </c>
      <c r="C392" s="18">
        <v>-649160.61</v>
      </c>
      <c r="D392" s="18">
        <v>68774</v>
      </c>
      <c r="E392" s="18">
        <v>0</v>
      </c>
      <c r="F392" s="18">
        <v>-536710.96</v>
      </c>
      <c r="G392" s="18">
        <f t="shared" si="80"/>
        <v>112449.65000000002</v>
      </c>
      <c r="H392" s="18">
        <f t="shared" si="81"/>
        <v>536710.96</v>
      </c>
      <c r="I392" s="19">
        <f t="shared" si="82"/>
        <v>-17.322315659294247</v>
      </c>
      <c r="J392" s="19">
        <f t="shared" si="83"/>
        <v>0</v>
      </c>
      <c r="K392" s="19">
        <f t="shared" si="84"/>
        <v>-780.39805740541476</v>
      </c>
    </row>
    <row r="393" spans="1:11" x14ac:dyDescent="0.2">
      <c r="A393" s="22" t="s">
        <v>67</v>
      </c>
      <c r="B393" s="17" t="s">
        <v>68</v>
      </c>
      <c r="C393" s="18">
        <v>-649160.61</v>
      </c>
      <c r="D393" s="18">
        <v>68774</v>
      </c>
      <c r="E393" s="18">
        <v>0</v>
      </c>
      <c r="F393" s="18">
        <v>-536710.96</v>
      </c>
      <c r="G393" s="18">
        <f t="shared" si="80"/>
        <v>112449.65000000002</v>
      </c>
      <c r="H393" s="18">
        <f t="shared" si="81"/>
        <v>536710.96</v>
      </c>
      <c r="I393" s="19">
        <f t="shared" si="82"/>
        <v>-17.322315659294247</v>
      </c>
      <c r="J393" s="19">
        <f t="shared" si="83"/>
        <v>0</v>
      </c>
      <c r="K393" s="19">
        <f t="shared" si="84"/>
        <v>-780.39805740541476</v>
      </c>
    </row>
    <row r="394" spans="1:11" ht="25.5" x14ac:dyDescent="0.2">
      <c r="A394" s="23" t="s">
        <v>146</v>
      </c>
      <c r="B394" s="17" t="s">
        <v>147</v>
      </c>
      <c r="C394" s="18">
        <v>0</v>
      </c>
      <c r="D394" s="18">
        <v>68774</v>
      </c>
      <c r="E394" s="18">
        <v>0</v>
      </c>
      <c r="F394" s="18">
        <v>-68773.8</v>
      </c>
      <c r="G394" s="18">
        <f t="shared" si="80"/>
        <v>-68773.8</v>
      </c>
      <c r="H394" s="18">
        <f t="shared" si="81"/>
        <v>68773.8</v>
      </c>
      <c r="I394" s="19">
        <f t="shared" si="82"/>
        <v>0</v>
      </c>
      <c r="J394" s="19">
        <f t="shared" si="83"/>
        <v>0</v>
      </c>
      <c r="K394" s="19">
        <f t="shared" si="84"/>
        <v>-99.999709192427375</v>
      </c>
    </row>
    <row r="395" spans="1:11" x14ac:dyDescent="0.2">
      <c r="A395" s="36" t="s">
        <v>407</v>
      </c>
      <c r="B395" s="28" t="s">
        <v>408</v>
      </c>
      <c r="C395" s="29"/>
      <c r="D395" s="29"/>
      <c r="E395" s="29"/>
      <c r="F395" s="29"/>
      <c r="G395" s="29"/>
      <c r="H395" s="29"/>
      <c r="I395" s="30"/>
      <c r="J395" s="30"/>
      <c r="K395" s="30"/>
    </row>
    <row r="396" spans="1:11" x14ac:dyDescent="0.2">
      <c r="A396" s="16" t="s">
        <v>26</v>
      </c>
      <c r="B396" s="17" t="s">
        <v>27</v>
      </c>
      <c r="C396" s="18">
        <v>17266.13</v>
      </c>
      <c r="D396" s="18">
        <v>41471</v>
      </c>
      <c r="E396" s="18">
        <v>0</v>
      </c>
      <c r="F396" s="18">
        <v>27756.01</v>
      </c>
      <c r="G396" s="18">
        <f t="shared" ref="G396:G405" si="85">F396-C396</f>
        <v>10489.879999999997</v>
      </c>
      <c r="H396" s="18">
        <f t="shared" ref="H396:H405" si="86">E396-F396</f>
        <v>-27756.01</v>
      </c>
      <c r="I396" s="19">
        <f t="shared" ref="I396:I405" si="87">IF(ISERROR(F396/C396),0,F396/C396*100-100)</f>
        <v>60.754089074969301</v>
      </c>
      <c r="J396" s="19">
        <f t="shared" ref="J396:J405" si="88">IF(ISERROR(F396/E396),0,F396/E396*100)</f>
        <v>0</v>
      </c>
      <c r="K396" s="19">
        <f t="shared" ref="K396:K405" si="89">IF(ISERROR(F396/D396),0,F396/D396*100)</f>
        <v>66.928721275107904</v>
      </c>
    </row>
    <row r="397" spans="1:11" ht="25.5" x14ac:dyDescent="0.2">
      <c r="A397" s="22" t="s">
        <v>28</v>
      </c>
      <c r="B397" s="17" t="s">
        <v>29</v>
      </c>
      <c r="C397" s="18">
        <v>17266.13</v>
      </c>
      <c r="D397" s="18">
        <v>41471</v>
      </c>
      <c r="E397" s="18">
        <v>0</v>
      </c>
      <c r="F397" s="18">
        <v>27756.01</v>
      </c>
      <c r="G397" s="18">
        <f t="shared" si="85"/>
        <v>10489.879999999997</v>
      </c>
      <c r="H397" s="18">
        <f t="shared" si="86"/>
        <v>-27756.01</v>
      </c>
      <c r="I397" s="19">
        <f t="shared" si="87"/>
        <v>60.754089074969301</v>
      </c>
      <c r="J397" s="19">
        <f t="shared" si="88"/>
        <v>0</v>
      </c>
      <c r="K397" s="19">
        <f t="shared" si="89"/>
        <v>66.928721275107904</v>
      </c>
    </row>
    <row r="398" spans="1:11" x14ac:dyDescent="0.2">
      <c r="A398" s="16" t="s">
        <v>34</v>
      </c>
      <c r="B398" s="17" t="s">
        <v>35</v>
      </c>
      <c r="C398" s="18">
        <v>61183.65</v>
      </c>
      <c r="D398" s="18">
        <v>58719</v>
      </c>
      <c r="E398" s="18">
        <v>0</v>
      </c>
      <c r="F398" s="18">
        <v>1258.22</v>
      </c>
      <c r="G398" s="18">
        <f t="shared" si="85"/>
        <v>-59925.43</v>
      </c>
      <c r="H398" s="18">
        <f t="shared" si="86"/>
        <v>-1258.22</v>
      </c>
      <c r="I398" s="19">
        <f t="shared" si="87"/>
        <v>-97.943535568734461</v>
      </c>
      <c r="J398" s="19">
        <f t="shared" si="88"/>
        <v>0</v>
      </c>
      <c r="K398" s="19">
        <f t="shared" si="89"/>
        <v>2.1427817231219879</v>
      </c>
    </row>
    <row r="399" spans="1:11" x14ac:dyDescent="0.2">
      <c r="A399" s="22" t="s">
        <v>36</v>
      </c>
      <c r="B399" s="17" t="s">
        <v>37</v>
      </c>
      <c r="C399" s="18">
        <v>61183.65</v>
      </c>
      <c r="D399" s="18">
        <v>58719</v>
      </c>
      <c r="E399" s="18">
        <v>0</v>
      </c>
      <c r="F399" s="18">
        <v>1258.22</v>
      </c>
      <c r="G399" s="18">
        <f t="shared" si="85"/>
        <v>-59925.43</v>
      </c>
      <c r="H399" s="18">
        <f t="shared" si="86"/>
        <v>-1258.22</v>
      </c>
      <c r="I399" s="19">
        <f t="shared" si="87"/>
        <v>-97.943535568734461</v>
      </c>
      <c r="J399" s="19">
        <f t="shared" si="88"/>
        <v>0</v>
      </c>
      <c r="K399" s="19">
        <f t="shared" si="89"/>
        <v>2.1427817231219879</v>
      </c>
    </row>
    <row r="400" spans="1:11" x14ac:dyDescent="0.2">
      <c r="A400" s="23" t="s">
        <v>38</v>
      </c>
      <c r="B400" s="17" t="s">
        <v>39</v>
      </c>
      <c r="C400" s="18">
        <v>61183.65</v>
      </c>
      <c r="D400" s="18">
        <v>58719</v>
      </c>
      <c r="E400" s="18">
        <v>0</v>
      </c>
      <c r="F400" s="18">
        <v>1258.22</v>
      </c>
      <c r="G400" s="18">
        <f t="shared" si="85"/>
        <v>-59925.43</v>
      </c>
      <c r="H400" s="18">
        <f t="shared" si="86"/>
        <v>-1258.22</v>
      </c>
      <c r="I400" s="19">
        <f t="shared" si="87"/>
        <v>-97.943535568734461</v>
      </c>
      <c r="J400" s="19">
        <f t="shared" si="88"/>
        <v>0</v>
      </c>
      <c r="K400" s="19">
        <f t="shared" si="89"/>
        <v>2.1427817231219879</v>
      </c>
    </row>
    <row r="401" spans="1:11" x14ac:dyDescent="0.2">
      <c r="A401" s="24" t="s">
        <v>42</v>
      </c>
      <c r="B401" s="17" t="s">
        <v>43</v>
      </c>
      <c r="C401" s="18">
        <v>61183.65</v>
      </c>
      <c r="D401" s="18">
        <v>58719</v>
      </c>
      <c r="E401" s="18">
        <v>0</v>
      </c>
      <c r="F401" s="18">
        <v>1258.22</v>
      </c>
      <c r="G401" s="18">
        <f t="shared" si="85"/>
        <v>-59925.43</v>
      </c>
      <c r="H401" s="18">
        <f t="shared" si="86"/>
        <v>-1258.22</v>
      </c>
      <c r="I401" s="19">
        <f t="shared" si="87"/>
        <v>-97.943535568734461</v>
      </c>
      <c r="J401" s="19">
        <f t="shared" si="88"/>
        <v>0</v>
      </c>
      <c r="K401" s="19">
        <f t="shared" si="89"/>
        <v>2.1427817231219879</v>
      </c>
    </row>
    <row r="402" spans="1:11" x14ac:dyDescent="0.2">
      <c r="A402" s="16"/>
      <c r="B402" s="17" t="s">
        <v>64</v>
      </c>
      <c r="C402" s="18">
        <v>-43917.52</v>
      </c>
      <c r="D402" s="18">
        <v>-17248</v>
      </c>
      <c r="E402" s="18">
        <v>0</v>
      </c>
      <c r="F402" s="18">
        <v>26497.79</v>
      </c>
      <c r="G402" s="18">
        <f t="shared" si="85"/>
        <v>70415.31</v>
      </c>
      <c r="H402" s="18">
        <f t="shared" si="86"/>
        <v>-26497.79</v>
      </c>
      <c r="I402" s="19">
        <f t="shared" si="87"/>
        <v>-160.33535135863775</v>
      </c>
      <c r="J402" s="19">
        <f t="shared" si="88"/>
        <v>0</v>
      </c>
      <c r="K402" s="19">
        <f t="shared" si="89"/>
        <v>-153.62818877551021</v>
      </c>
    </row>
    <row r="403" spans="1:11" x14ac:dyDescent="0.2">
      <c r="A403" s="16" t="s">
        <v>65</v>
      </c>
      <c r="B403" s="17" t="s">
        <v>66</v>
      </c>
      <c r="C403" s="18">
        <v>43917.52</v>
      </c>
      <c r="D403" s="18">
        <v>17248</v>
      </c>
      <c r="E403" s="18">
        <v>0</v>
      </c>
      <c r="F403" s="18">
        <v>-26497.79</v>
      </c>
      <c r="G403" s="18">
        <f t="shared" si="85"/>
        <v>-70415.31</v>
      </c>
      <c r="H403" s="18">
        <f t="shared" si="86"/>
        <v>26497.79</v>
      </c>
      <c r="I403" s="19">
        <f t="shared" si="87"/>
        <v>-160.33535135863775</v>
      </c>
      <c r="J403" s="19">
        <f t="shared" si="88"/>
        <v>0</v>
      </c>
      <c r="K403" s="19">
        <f t="shared" si="89"/>
        <v>-153.62818877551021</v>
      </c>
    </row>
    <row r="404" spans="1:11" x14ac:dyDescent="0.2">
      <c r="A404" s="22" t="s">
        <v>67</v>
      </c>
      <c r="B404" s="17" t="s">
        <v>68</v>
      </c>
      <c r="C404" s="18">
        <v>43917.52</v>
      </c>
      <c r="D404" s="18">
        <v>17248</v>
      </c>
      <c r="E404" s="18">
        <v>0</v>
      </c>
      <c r="F404" s="18">
        <v>-26497.79</v>
      </c>
      <c r="G404" s="18">
        <f t="shared" si="85"/>
        <v>-70415.31</v>
      </c>
      <c r="H404" s="18">
        <f t="shared" si="86"/>
        <v>26497.79</v>
      </c>
      <c r="I404" s="19">
        <f t="shared" si="87"/>
        <v>-160.33535135863775</v>
      </c>
      <c r="J404" s="19">
        <f t="shared" si="88"/>
        <v>0</v>
      </c>
      <c r="K404" s="19">
        <f t="shared" si="89"/>
        <v>-153.62818877551021</v>
      </c>
    </row>
    <row r="405" spans="1:11" ht="25.5" x14ac:dyDescent="0.2">
      <c r="A405" s="23" t="s">
        <v>146</v>
      </c>
      <c r="B405" s="17" t="s">
        <v>147</v>
      </c>
      <c r="C405" s="18">
        <v>-45071.72</v>
      </c>
      <c r="D405" s="18">
        <v>17248</v>
      </c>
      <c r="E405" s="18">
        <v>0</v>
      </c>
      <c r="F405" s="18">
        <v>-17247.86</v>
      </c>
      <c r="G405" s="18">
        <f t="shared" si="85"/>
        <v>27823.86</v>
      </c>
      <c r="H405" s="18">
        <f t="shared" si="86"/>
        <v>17247.86</v>
      </c>
      <c r="I405" s="19">
        <f t="shared" si="87"/>
        <v>-61.732412253182261</v>
      </c>
      <c r="J405" s="19">
        <f t="shared" si="88"/>
        <v>0</v>
      </c>
      <c r="K405" s="19">
        <f t="shared" si="89"/>
        <v>-99.999188311688314</v>
      </c>
    </row>
    <row r="406" spans="1:11" x14ac:dyDescent="0.2">
      <c r="A406" s="27" t="s">
        <v>350</v>
      </c>
      <c r="B406" s="28" t="s">
        <v>409</v>
      </c>
      <c r="C406" s="29"/>
      <c r="D406" s="29"/>
      <c r="E406" s="29"/>
      <c r="F406" s="29"/>
      <c r="G406" s="29"/>
      <c r="H406" s="29"/>
      <c r="I406" s="30"/>
      <c r="J406" s="30"/>
      <c r="K406" s="30"/>
    </row>
    <row r="407" spans="1:11" x14ac:dyDescent="0.2">
      <c r="A407" s="16" t="s">
        <v>26</v>
      </c>
      <c r="B407" s="17" t="s">
        <v>27</v>
      </c>
      <c r="C407" s="18">
        <v>4179058</v>
      </c>
      <c r="D407" s="18">
        <v>4735746</v>
      </c>
      <c r="E407" s="18">
        <v>2121540</v>
      </c>
      <c r="F407" s="18">
        <v>4735883.7300000004</v>
      </c>
      <c r="G407" s="18">
        <f t="shared" ref="G407:G425" si="90">F407-C407</f>
        <v>556825.73000000045</v>
      </c>
      <c r="H407" s="18">
        <f t="shared" ref="H407:H425" si="91">E407-F407</f>
        <v>-2614343.7300000004</v>
      </c>
      <c r="I407" s="19">
        <f t="shared" ref="I407:I425" si="92">IF(ISERROR(F407/C407),0,F407/C407*100-100)</f>
        <v>13.324192437625896</v>
      </c>
      <c r="J407" s="19">
        <f t="shared" ref="J407:J425" si="93">IF(ISERROR(F407/E407),0,F407/E407*100)</f>
        <v>223.22858536723325</v>
      </c>
      <c r="K407" s="19">
        <f t="shared" ref="K407:K425" si="94">IF(ISERROR(F407/D407),0,F407/D407*100)</f>
        <v>100.00290830631542</v>
      </c>
    </row>
    <row r="408" spans="1:11" ht="25.5" x14ac:dyDescent="0.2">
      <c r="A408" s="22" t="s">
        <v>28</v>
      </c>
      <c r="B408" s="17" t="s">
        <v>29</v>
      </c>
      <c r="C408" s="18">
        <v>0</v>
      </c>
      <c r="D408" s="18">
        <v>0</v>
      </c>
      <c r="E408" s="18">
        <v>0</v>
      </c>
      <c r="F408" s="18">
        <v>137.72999999999999</v>
      </c>
      <c r="G408" s="18">
        <f t="shared" si="90"/>
        <v>137.72999999999999</v>
      </c>
      <c r="H408" s="18">
        <f t="shared" si="91"/>
        <v>-137.72999999999999</v>
      </c>
      <c r="I408" s="19">
        <f t="shared" si="92"/>
        <v>0</v>
      </c>
      <c r="J408" s="19">
        <f t="shared" si="93"/>
        <v>0</v>
      </c>
      <c r="K408" s="19">
        <f t="shared" si="94"/>
        <v>0</v>
      </c>
    </row>
    <row r="409" spans="1:11" x14ac:dyDescent="0.2">
      <c r="A409" s="22" t="s">
        <v>30</v>
      </c>
      <c r="B409" s="17" t="s">
        <v>31</v>
      </c>
      <c r="C409" s="18">
        <v>4179058</v>
      </c>
      <c r="D409" s="18">
        <v>4735746</v>
      </c>
      <c r="E409" s="18">
        <v>2121540</v>
      </c>
      <c r="F409" s="18">
        <v>4735746</v>
      </c>
      <c r="G409" s="18">
        <f t="shared" si="90"/>
        <v>556688</v>
      </c>
      <c r="H409" s="18">
        <f t="shared" si="91"/>
        <v>-2614206</v>
      </c>
      <c r="I409" s="19">
        <f t="shared" si="92"/>
        <v>13.320896718829943</v>
      </c>
      <c r="J409" s="19">
        <f t="shared" si="93"/>
        <v>223.22209338499391</v>
      </c>
      <c r="K409" s="19">
        <f t="shared" si="94"/>
        <v>100</v>
      </c>
    </row>
    <row r="410" spans="1:11" x14ac:dyDescent="0.2">
      <c r="A410" s="23" t="s">
        <v>32</v>
      </c>
      <c r="B410" s="17" t="s">
        <v>33</v>
      </c>
      <c r="C410" s="18">
        <v>4179058</v>
      </c>
      <c r="D410" s="18">
        <v>4735746</v>
      </c>
      <c r="E410" s="18">
        <v>2121540</v>
      </c>
      <c r="F410" s="18">
        <v>4735746</v>
      </c>
      <c r="G410" s="18">
        <f t="shared" si="90"/>
        <v>556688</v>
      </c>
      <c r="H410" s="18">
        <f t="shared" si="91"/>
        <v>-2614206</v>
      </c>
      <c r="I410" s="19">
        <f t="shared" si="92"/>
        <v>13.320896718829943</v>
      </c>
      <c r="J410" s="19">
        <f t="shared" si="93"/>
        <v>223.22209338499391</v>
      </c>
      <c r="K410" s="19">
        <f t="shared" si="94"/>
        <v>100</v>
      </c>
    </row>
    <row r="411" spans="1:11" x14ac:dyDescent="0.2">
      <c r="A411" s="16" t="s">
        <v>34</v>
      </c>
      <c r="B411" s="17" t="s">
        <v>35</v>
      </c>
      <c r="C411" s="18">
        <v>1814945.13</v>
      </c>
      <c r="D411" s="18">
        <v>4735746</v>
      </c>
      <c r="E411" s="18">
        <v>2121540</v>
      </c>
      <c r="F411" s="18">
        <v>2103232.91</v>
      </c>
      <c r="G411" s="18">
        <f t="shared" si="90"/>
        <v>288287.78000000026</v>
      </c>
      <c r="H411" s="18">
        <f t="shared" si="91"/>
        <v>18307.089999999851</v>
      </c>
      <c r="I411" s="19">
        <f t="shared" si="92"/>
        <v>15.884104441218014</v>
      </c>
      <c r="J411" s="19">
        <f t="shared" si="93"/>
        <v>99.137084853455519</v>
      </c>
      <c r="K411" s="19">
        <f t="shared" si="94"/>
        <v>44.41186056008916</v>
      </c>
    </row>
    <row r="412" spans="1:11" x14ac:dyDescent="0.2">
      <c r="A412" s="22" t="s">
        <v>36</v>
      </c>
      <c r="B412" s="17" t="s">
        <v>37</v>
      </c>
      <c r="C412" s="18">
        <v>1782868.88</v>
      </c>
      <c r="D412" s="18">
        <v>4638715</v>
      </c>
      <c r="E412" s="18">
        <v>2089196</v>
      </c>
      <c r="F412" s="18">
        <v>2098423.0099999998</v>
      </c>
      <c r="G412" s="18">
        <f t="shared" si="90"/>
        <v>315554.12999999989</v>
      </c>
      <c r="H412" s="18">
        <f t="shared" si="91"/>
        <v>-9227.0099999997765</v>
      </c>
      <c r="I412" s="19">
        <f t="shared" si="92"/>
        <v>17.699233720429277</v>
      </c>
      <c r="J412" s="19">
        <f t="shared" si="93"/>
        <v>100.4416536313491</v>
      </c>
      <c r="K412" s="19">
        <f t="shared" si="94"/>
        <v>45.237161800196816</v>
      </c>
    </row>
    <row r="413" spans="1:11" x14ac:dyDescent="0.2">
      <c r="A413" s="23" t="s">
        <v>38</v>
      </c>
      <c r="B413" s="17" t="s">
        <v>39</v>
      </c>
      <c r="C413" s="18">
        <v>1542387.88</v>
      </c>
      <c r="D413" s="18">
        <v>3895255</v>
      </c>
      <c r="E413" s="18">
        <v>1847959</v>
      </c>
      <c r="F413" s="18">
        <v>1727256.16</v>
      </c>
      <c r="G413" s="18">
        <f t="shared" si="90"/>
        <v>184868.28000000003</v>
      </c>
      <c r="H413" s="18">
        <f t="shared" si="91"/>
        <v>120702.84000000008</v>
      </c>
      <c r="I413" s="19">
        <f t="shared" si="92"/>
        <v>11.985848851457519</v>
      </c>
      <c r="J413" s="19">
        <f t="shared" si="93"/>
        <v>93.468316126061239</v>
      </c>
      <c r="K413" s="19">
        <f t="shared" si="94"/>
        <v>44.342569613542629</v>
      </c>
    </row>
    <row r="414" spans="1:11" x14ac:dyDescent="0.2">
      <c r="A414" s="24" t="s">
        <v>40</v>
      </c>
      <c r="B414" s="17" t="s">
        <v>41</v>
      </c>
      <c r="C414" s="18">
        <v>1437328.11</v>
      </c>
      <c r="D414" s="18">
        <v>3547576</v>
      </c>
      <c r="E414" s="18">
        <v>1683613</v>
      </c>
      <c r="F414" s="18">
        <v>1649837.57</v>
      </c>
      <c r="G414" s="18">
        <f t="shared" si="90"/>
        <v>212509.45999999996</v>
      </c>
      <c r="H414" s="18">
        <f t="shared" si="91"/>
        <v>33775.429999999935</v>
      </c>
      <c r="I414" s="19">
        <f t="shared" si="92"/>
        <v>14.785034712776877</v>
      </c>
      <c r="J414" s="19">
        <f t="shared" si="93"/>
        <v>97.993872107188523</v>
      </c>
      <c r="K414" s="19">
        <f t="shared" si="94"/>
        <v>46.506052865393158</v>
      </c>
    </row>
    <row r="415" spans="1:11" x14ac:dyDescent="0.2">
      <c r="A415" s="24" t="s">
        <v>42</v>
      </c>
      <c r="B415" s="17" t="s">
        <v>43</v>
      </c>
      <c r="C415" s="18">
        <v>105059.77</v>
      </c>
      <c r="D415" s="18">
        <v>347679</v>
      </c>
      <c r="E415" s="18">
        <v>164346</v>
      </c>
      <c r="F415" s="18">
        <v>77418.59</v>
      </c>
      <c r="G415" s="18">
        <f t="shared" si="90"/>
        <v>-27641.180000000008</v>
      </c>
      <c r="H415" s="18">
        <f t="shared" si="91"/>
        <v>86927.41</v>
      </c>
      <c r="I415" s="19">
        <f t="shared" si="92"/>
        <v>-26.309956703693544</v>
      </c>
      <c r="J415" s="19">
        <f t="shared" si="93"/>
        <v>47.10707288282039</v>
      </c>
      <c r="K415" s="19">
        <f t="shared" si="94"/>
        <v>22.267260892950105</v>
      </c>
    </row>
    <row r="416" spans="1:11" x14ac:dyDescent="0.2">
      <c r="A416" s="25" t="s">
        <v>44</v>
      </c>
      <c r="B416" s="17" t="s">
        <v>45</v>
      </c>
      <c r="C416" s="18">
        <v>5175.16</v>
      </c>
      <c r="D416" s="18">
        <v>0</v>
      </c>
      <c r="E416" s="18">
        <v>0</v>
      </c>
      <c r="F416" s="18">
        <v>1719.8</v>
      </c>
      <c r="G416" s="18">
        <f t="shared" si="90"/>
        <v>-3455.3599999999997</v>
      </c>
      <c r="H416" s="18">
        <f t="shared" si="91"/>
        <v>-1719.8</v>
      </c>
      <c r="I416" s="19">
        <f t="shared" si="92"/>
        <v>-66.768177215776902</v>
      </c>
      <c r="J416" s="19">
        <f t="shared" si="93"/>
        <v>0</v>
      </c>
      <c r="K416" s="19">
        <f t="shared" si="94"/>
        <v>0</v>
      </c>
    </row>
    <row r="417" spans="1:11" ht="25.5" x14ac:dyDescent="0.2">
      <c r="A417" s="23" t="s">
        <v>52</v>
      </c>
      <c r="B417" s="17" t="s">
        <v>53</v>
      </c>
      <c r="C417" s="18">
        <v>240481</v>
      </c>
      <c r="D417" s="18">
        <v>743460</v>
      </c>
      <c r="E417" s="18">
        <v>241237</v>
      </c>
      <c r="F417" s="18">
        <v>371166.85</v>
      </c>
      <c r="G417" s="18">
        <f t="shared" si="90"/>
        <v>130685.84999999998</v>
      </c>
      <c r="H417" s="18">
        <f t="shared" si="91"/>
        <v>-129929.84999999998</v>
      </c>
      <c r="I417" s="19">
        <f t="shared" si="92"/>
        <v>54.343524020608697</v>
      </c>
      <c r="J417" s="19">
        <f t="shared" si="93"/>
        <v>153.85983493411044</v>
      </c>
      <c r="K417" s="19">
        <f t="shared" si="94"/>
        <v>49.924252817905469</v>
      </c>
    </row>
    <row r="418" spans="1:11" x14ac:dyDescent="0.2">
      <c r="A418" s="24" t="s">
        <v>54</v>
      </c>
      <c r="B418" s="17" t="s">
        <v>55</v>
      </c>
      <c r="C418" s="18">
        <v>240481</v>
      </c>
      <c r="D418" s="18">
        <v>743460</v>
      </c>
      <c r="E418" s="18">
        <v>241237</v>
      </c>
      <c r="F418" s="18">
        <v>371166.85</v>
      </c>
      <c r="G418" s="18">
        <f t="shared" si="90"/>
        <v>130685.84999999998</v>
      </c>
      <c r="H418" s="18">
        <f t="shared" si="91"/>
        <v>-129929.84999999998</v>
      </c>
      <c r="I418" s="19">
        <f t="shared" si="92"/>
        <v>54.343524020608697</v>
      </c>
      <c r="J418" s="19">
        <f t="shared" si="93"/>
        <v>153.85983493411044</v>
      </c>
      <c r="K418" s="19">
        <f t="shared" si="94"/>
        <v>49.924252817905469</v>
      </c>
    </row>
    <row r="419" spans="1:11" ht="25.5" x14ac:dyDescent="0.2">
      <c r="A419" s="25" t="s">
        <v>56</v>
      </c>
      <c r="B419" s="17" t="s">
        <v>57</v>
      </c>
      <c r="C419" s="18">
        <v>240481</v>
      </c>
      <c r="D419" s="18">
        <v>743460</v>
      </c>
      <c r="E419" s="18">
        <v>241237</v>
      </c>
      <c r="F419" s="18">
        <v>371166.85</v>
      </c>
      <c r="G419" s="18">
        <f t="shared" si="90"/>
        <v>130685.84999999998</v>
      </c>
      <c r="H419" s="18">
        <f t="shared" si="91"/>
        <v>-129929.84999999998</v>
      </c>
      <c r="I419" s="19">
        <f t="shared" si="92"/>
        <v>54.343524020608697</v>
      </c>
      <c r="J419" s="19">
        <f t="shared" si="93"/>
        <v>153.85983493411044</v>
      </c>
      <c r="K419" s="19">
        <f t="shared" si="94"/>
        <v>49.924252817905469</v>
      </c>
    </row>
    <row r="420" spans="1:11" ht="25.5" x14ac:dyDescent="0.2">
      <c r="A420" s="26" t="s">
        <v>58</v>
      </c>
      <c r="B420" s="17" t="s">
        <v>59</v>
      </c>
      <c r="C420" s="18">
        <v>240481</v>
      </c>
      <c r="D420" s="18">
        <v>743460</v>
      </c>
      <c r="E420" s="18">
        <v>241237</v>
      </c>
      <c r="F420" s="18">
        <v>371166.85</v>
      </c>
      <c r="G420" s="18">
        <f t="shared" si="90"/>
        <v>130685.84999999998</v>
      </c>
      <c r="H420" s="18">
        <f t="shared" si="91"/>
        <v>-129929.84999999998</v>
      </c>
      <c r="I420" s="19">
        <f t="shared" si="92"/>
        <v>54.343524020608697</v>
      </c>
      <c r="J420" s="19">
        <f t="shared" si="93"/>
        <v>153.85983493411044</v>
      </c>
      <c r="K420" s="19">
        <f t="shared" si="94"/>
        <v>49.924252817905469</v>
      </c>
    </row>
    <row r="421" spans="1:11" x14ac:dyDescent="0.2">
      <c r="A421" s="22" t="s">
        <v>60</v>
      </c>
      <c r="B421" s="17" t="s">
        <v>61</v>
      </c>
      <c r="C421" s="18">
        <v>32076.25</v>
      </c>
      <c r="D421" s="18">
        <v>97031</v>
      </c>
      <c r="E421" s="18">
        <v>32344</v>
      </c>
      <c r="F421" s="18">
        <v>4809.8999999999996</v>
      </c>
      <c r="G421" s="18">
        <f t="shared" si="90"/>
        <v>-27266.35</v>
      </c>
      <c r="H421" s="18">
        <f t="shared" si="91"/>
        <v>27534.1</v>
      </c>
      <c r="I421" s="19">
        <f t="shared" si="92"/>
        <v>-85.004793266045752</v>
      </c>
      <c r="J421" s="19">
        <f t="shared" si="93"/>
        <v>14.871073460301757</v>
      </c>
      <c r="K421" s="19">
        <f t="shared" si="94"/>
        <v>4.9570755737856969</v>
      </c>
    </row>
    <row r="422" spans="1:11" x14ac:dyDescent="0.2">
      <c r="A422" s="23" t="s">
        <v>62</v>
      </c>
      <c r="B422" s="17" t="s">
        <v>63</v>
      </c>
      <c r="C422" s="18">
        <v>32076.25</v>
      </c>
      <c r="D422" s="18">
        <v>97031</v>
      </c>
      <c r="E422" s="18">
        <v>32344</v>
      </c>
      <c r="F422" s="18">
        <v>4809.8999999999996</v>
      </c>
      <c r="G422" s="18">
        <f t="shared" si="90"/>
        <v>-27266.35</v>
      </c>
      <c r="H422" s="18">
        <f t="shared" si="91"/>
        <v>27534.1</v>
      </c>
      <c r="I422" s="19">
        <f t="shared" si="92"/>
        <v>-85.004793266045752</v>
      </c>
      <c r="J422" s="19">
        <f t="shared" si="93"/>
        <v>14.871073460301757</v>
      </c>
      <c r="K422" s="19">
        <f t="shared" si="94"/>
        <v>4.9570755737856969</v>
      </c>
    </row>
    <row r="423" spans="1:11" x14ac:dyDescent="0.2">
      <c r="A423" s="16"/>
      <c r="B423" s="17" t="s">
        <v>64</v>
      </c>
      <c r="C423" s="18">
        <v>2364112.87</v>
      </c>
      <c r="D423" s="18">
        <v>0</v>
      </c>
      <c r="E423" s="18">
        <v>0</v>
      </c>
      <c r="F423" s="18">
        <v>2632650.8199999998</v>
      </c>
      <c r="G423" s="18">
        <f t="shared" si="90"/>
        <v>268537.94999999972</v>
      </c>
      <c r="H423" s="18">
        <f t="shared" si="91"/>
        <v>-2632650.8199999998</v>
      </c>
      <c r="I423" s="19">
        <f t="shared" si="92"/>
        <v>11.358931014152461</v>
      </c>
      <c r="J423" s="19">
        <f t="shared" si="93"/>
        <v>0</v>
      </c>
      <c r="K423" s="19">
        <f t="shared" si="94"/>
        <v>0</v>
      </c>
    </row>
    <row r="424" spans="1:11" x14ac:dyDescent="0.2">
      <c r="A424" s="16" t="s">
        <v>65</v>
      </c>
      <c r="B424" s="17" t="s">
        <v>66</v>
      </c>
      <c r="C424" s="18">
        <v>-2364112.87</v>
      </c>
      <c r="D424" s="18">
        <v>0</v>
      </c>
      <c r="E424" s="18">
        <v>0</v>
      </c>
      <c r="F424" s="18">
        <v>-2632650.8199999998</v>
      </c>
      <c r="G424" s="18">
        <f t="shared" si="90"/>
        <v>-268537.94999999972</v>
      </c>
      <c r="H424" s="18">
        <f t="shared" si="91"/>
        <v>2632650.8199999998</v>
      </c>
      <c r="I424" s="19">
        <f t="shared" si="92"/>
        <v>11.358931014152461</v>
      </c>
      <c r="J424" s="19">
        <f t="shared" si="93"/>
        <v>0</v>
      </c>
      <c r="K424" s="19">
        <f t="shared" si="94"/>
        <v>0</v>
      </c>
    </row>
    <row r="425" spans="1:11" x14ac:dyDescent="0.2">
      <c r="A425" s="22" t="s">
        <v>67</v>
      </c>
      <c r="B425" s="17" t="s">
        <v>68</v>
      </c>
      <c r="C425" s="18">
        <v>-2364112.87</v>
      </c>
      <c r="D425" s="18">
        <v>0</v>
      </c>
      <c r="E425" s="18">
        <v>0</v>
      </c>
      <c r="F425" s="18">
        <v>-2632650.8199999998</v>
      </c>
      <c r="G425" s="18">
        <f t="shared" si="90"/>
        <v>-268537.94999999972</v>
      </c>
      <c r="H425" s="18">
        <f t="shared" si="91"/>
        <v>2632650.8199999998</v>
      </c>
      <c r="I425" s="19">
        <f t="shared" si="92"/>
        <v>11.358931014152461</v>
      </c>
      <c r="J425" s="19">
        <f t="shared" si="93"/>
        <v>0</v>
      </c>
      <c r="K425" s="19">
        <f t="shared" si="94"/>
        <v>0</v>
      </c>
    </row>
    <row r="426" spans="1:11" x14ac:dyDescent="0.2">
      <c r="A426" s="27" t="s">
        <v>410</v>
      </c>
      <c r="B426" s="28" t="s">
        <v>411</v>
      </c>
      <c r="C426" s="29"/>
      <c r="D426" s="29"/>
      <c r="E426" s="29"/>
      <c r="F426" s="29"/>
      <c r="G426" s="29"/>
      <c r="H426" s="29"/>
      <c r="I426" s="30"/>
      <c r="J426" s="30"/>
      <c r="K426" s="30"/>
    </row>
    <row r="427" spans="1:11" x14ac:dyDescent="0.2">
      <c r="A427" s="16" t="s">
        <v>26</v>
      </c>
      <c r="B427" s="17" t="s">
        <v>27</v>
      </c>
      <c r="C427" s="18">
        <v>5807777</v>
      </c>
      <c r="D427" s="18">
        <v>4836378</v>
      </c>
      <c r="E427" s="18">
        <v>1637958</v>
      </c>
      <c r="F427" s="18">
        <v>4833878</v>
      </c>
      <c r="G427" s="18">
        <f t="shared" ref="G427:G444" si="95">F427-C427</f>
        <v>-973899</v>
      </c>
      <c r="H427" s="18">
        <f t="shared" ref="H427:H444" si="96">E427-F427</f>
        <v>-3195920</v>
      </c>
      <c r="I427" s="19">
        <f t="shared" ref="I427:I444" si="97">IF(ISERROR(F427/C427),0,F427/C427*100-100)</f>
        <v>-16.768877317431446</v>
      </c>
      <c r="J427" s="19">
        <f t="shared" ref="J427:J444" si="98">IF(ISERROR(F427/E427),0,F427/E427*100)</f>
        <v>295.11611408839542</v>
      </c>
      <c r="K427" s="19">
        <f t="shared" ref="K427:K444" si="99">IF(ISERROR(F427/D427),0,F427/D427*100)</f>
        <v>99.948308424196782</v>
      </c>
    </row>
    <row r="428" spans="1:11" ht="25.5" x14ac:dyDescent="0.2">
      <c r="A428" s="22" t="s">
        <v>28</v>
      </c>
      <c r="B428" s="17" t="s">
        <v>29</v>
      </c>
      <c r="C428" s="18">
        <v>0</v>
      </c>
      <c r="D428" s="18">
        <v>2500</v>
      </c>
      <c r="E428" s="18">
        <v>0</v>
      </c>
      <c r="F428" s="18">
        <v>0</v>
      </c>
      <c r="G428" s="18">
        <f t="shared" si="95"/>
        <v>0</v>
      </c>
      <c r="H428" s="18">
        <f t="shared" si="96"/>
        <v>0</v>
      </c>
      <c r="I428" s="19">
        <f t="shared" si="97"/>
        <v>0</v>
      </c>
      <c r="J428" s="19">
        <f t="shared" si="98"/>
        <v>0</v>
      </c>
      <c r="K428" s="19">
        <f t="shared" si="99"/>
        <v>0</v>
      </c>
    </row>
    <row r="429" spans="1:11" x14ac:dyDescent="0.2">
      <c r="A429" s="22" t="s">
        <v>30</v>
      </c>
      <c r="B429" s="17" t="s">
        <v>31</v>
      </c>
      <c r="C429" s="18">
        <v>5807777</v>
      </c>
      <c r="D429" s="18">
        <v>4833878</v>
      </c>
      <c r="E429" s="18">
        <v>1637958</v>
      </c>
      <c r="F429" s="18">
        <v>4833878</v>
      </c>
      <c r="G429" s="18">
        <f t="shared" si="95"/>
        <v>-973899</v>
      </c>
      <c r="H429" s="18">
        <f t="shared" si="96"/>
        <v>-3195920</v>
      </c>
      <c r="I429" s="19">
        <f t="shared" si="97"/>
        <v>-16.768877317431446</v>
      </c>
      <c r="J429" s="19">
        <f t="shared" si="98"/>
        <v>295.11611408839542</v>
      </c>
      <c r="K429" s="19">
        <f t="shared" si="99"/>
        <v>100</v>
      </c>
    </row>
    <row r="430" spans="1:11" x14ac:dyDescent="0.2">
      <c r="A430" s="23" t="s">
        <v>32</v>
      </c>
      <c r="B430" s="17" t="s">
        <v>33</v>
      </c>
      <c r="C430" s="18">
        <v>5807777</v>
      </c>
      <c r="D430" s="18">
        <v>4833878</v>
      </c>
      <c r="E430" s="18">
        <v>1637958</v>
      </c>
      <c r="F430" s="18">
        <v>4833878</v>
      </c>
      <c r="G430" s="18">
        <f t="shared" si="95"/>
        <v>-973899</v>
      </c>
      <c r="H430" s="18">
        <f t="shared" si="96"/>
        <v>-3195920</v>
      </c>
      <c r="I430" s="19">
        <f t="shared" si="97"/>
        <v>-16.768877317431446</v>
      </c>
      <c r="J430" s="19">
        <f t="shared" si="98"/>
        <v>295.11611408839542</v>
      </c>
      <c r="K430" s="19">
        <f t="shared" si="99"/>
        <v>100</v>
      </c>
    </row>
    <row r="431" spans="1:11" x14ac:dyDescent="0.2">
      <c r="A431" s="16" t="s">
        <v>34</v>
      </c>
      <c r="B431" s="17" t="s">
        <v>35</v>
      </c>
      <c r="C431" s="18">
        <v>2022078.25</v>
      </c>
      <c r="D431" s="18">
        <v>4936378</v>
      </c>
      <c r="E431" s="18">
        <v>1637958</v>
      </c>
      <c r="F431" s="18">
        <v>1772412.82</v>
      </c>
      <c r="G431" s="18">
        <f t="shared" si="95"/>
        <v>-249665.42999999993</v>
      </c>
      <c r="H431" s="18">
        <f t="shared" si="96"/>
        <v>-134454.82000000007</v>
      </c>
      <c r="I431" s="19">
        <f t="shared" si="97"/>
        <v>-12.346971735638817</v>
      </c>
      <c r="J431" s="19">
        <f t="shared" si="98"/>
        <v>108.20868544858904</v>
      </c>
      <c r="K431" s="19">
        <f t="shared" si="99"/>
        <v>35.905127605706049</v>
      </c>
    </row>
    <row r="432" spans="1:11" x14ac:dyDescent="0.2">
      <c r="A432" s="22" t="s">
        <v>36</v>
      </c>
      <c r="B432" s="17" t="s">
        <v>37</v>
      </c>
      <c r="C432" s="18">
        <v>1989939.87</v>
      </c>
      <c r="D432" s="18">
        <v>4800339</v>
      </c>
      <c r="E432" s="18">
        <v>1627958</v>
      </c>
      <c r="F432" s="18">
        <v>1755900.48</v>
      </c>
      <c r="G432" s="18">
        <f t="shared" si="95"/>
        <v>-234039.39000000013</v>
      </c>
      <c r="H432" s="18">
        <f t="shared" si="96"/>
        <v>-127942.47999999998</v>
      </c>
      <c r="I432" s="19">
        <f t="shared" si="97"/>
        <v>-11.761128742045869</v>
      </c>
      <c r="J432" s="19">
        <f t="shared" si="98"/>
        <v>107.85907744548693</v>
      </c>
      <c r="K432" s="19">
        <f t="shared" si="99"/>
        <v>36.578676630962939</v>
      </c>
    </row>
    <row r="433" spans="1:11" x14ac:dyDescent="0.2">
      <c r="A433" s="23" t="s">
        <v>38</v>
      </c>
      <c r="B433" s="17" t="s">
        <v>39</v>
      </c>
      <c r="C433" s="18">
        <v>1985020.61</v>
      </c>
      <c r="D433" s="18">
        <v>4792339</v>
      </c>
      <c r="E433" s="18">
        <v>1619958</v>
      </c>
      <c r="F433" s="18">
        <v>1750967.94</v>
      </c>
      <c r="G433" s="18">
        <f t="shared" si="95"/>
        <v>-234052.67000000016</v>
      </c>
      <c r="H433" s="18">
        <f t="shared" si="96"/>
        <v>-131009.93999999994</v>
      </c>
      <c r="I433" s="19">
        <f t="shared" si="97"/>
        <v>-11.79094407488293</v>
      </c>
      <c r="J433" s="19">
        <f t="shared" si="98"/>
        <v>108.08724300259635</v>
      </c>
      <c r="K433" s="19">
        <f t="shared" si="99"/>
        <v>36.536813025956633</v>
      </c>
    </row>
    <row r="434" spans="1:11" x14ac:dyDescent="0.2">
      <c r="A434" s="24" t="s">
        <v>40</v>
      </c>
      <c r="B434" s="17" t="s">
        <v>41</v>
      </c>
      <c r="C434" s="18">
        <v>1210719.02</v>
      </c>
      <c r="D434" s="18">
        <v>3055224</v>
      </c>
      <c r="E434" s="18">
        <v>1152302</v>
      </c>
      <c r="F434" s="18">
        <v>1212504.25</v>
      </c>
      <c r="G434" s="18">
        <f t="shared" si="95"/>
        <v>1785.2299999999814</v>
      </c>
      <c r="H434" s="18">
        <f t="shared" si="96"/>
        <v>-60202.25</v>
      </c>
      <c r="I434" s="19">
        <f t="shared" si="97"/>
        <v>0.14745204878336438</v>
      </c>
      <c r="J434" s="19">
        <f t="shared" si="98"/>
        <v>105.22452013447862</v>
      </c>
      <c r="K434" s="19">
        <f t="shared" si="99"/>
        <v>39.686263593111335</v>
      </c>
    </row>
    <row r="435" spans="1:11" x14ac:dyDescent="0.2">
      <c r="A435" s="24" t="s">
        <v>42</v>
      </c>
      <c r="B435" s="17" t="s">
        <v>43</v>
      </c>
      <c r="C435" s="18">
        <v>774301.59</v>
      </c>
      <c r="D435" s="18">
        <v>1737115</v>
      </c>
      <c r="E435" s="18">
        <v>467656</v>
      </c>
      <c r="F435" s="18">
        <v>538463.68999999994</v>
      </c>
      <c r="G435" s="18">
        <f t="shared" si="95"/>
        <v>-235837.90000000002</v>
      </c>
      <c r="H435" s="18">
        <f t="shared" si="96"/>
        <v>-70807.689999999944</v>
      </c>
      <c r="I435" s="19">
        <f t="shared" si="97"/>
        <v>-30.458144868332255</v>
      </c>
      <c r="J435" s="19">
        <f t="shared" si="98"/>
        <v>115.14097755615238</v>
      </c>
      <c r="K435" s="19">
        <f t="shared" si="99"/>
        <v>30.997584500738292</v>
      </c>
    </row>
    <row r="436" spans="1:11" x14ac:dyDescent="0.2">
      <c r="A436" s="25" t="s">
        <v>44</v>
      </c>
      <c r="B436" s="17" t="s">
        <v>45</v>
      </c>
      <c r="C436" s="18">
        <v>5496.73</v>
      </c>
      <c r="D436" s="18">
        <v>0</v>
      </c>
      <c r="E436" s="18">
        <v>0</v>
      </c>
      <c r="F436" s="18">
        <v>7897.46</v>
      </c>
      <c r="G436" s="18">
        <f t="shared" si="95"/>
        <v>2400.7300000000005</v>
      </c>
      <c r="H436" s="18">
        <f t="shared" si="96"/>
        <v>-7897.46</v>
      </c>
      <c r="I436" s="19">
        <f t="shared" si="97"/>
        <v>43.675603495168957</v>
      </c>
      <c r="J436" s="19">
        <f t="shared" si="98"/>
        <v>0</v>
      </c>
      <c r="K436" s="19">
        <f t="shared" si="99"/>
        <v>0</v>
      </c>
    </row>
    <row r="437" spans="1:11" ht="25.5" x14ac:dyDescent="0.2">
      <c r="A437" s="23" t="s">
        <v>76</v>
      </c>
      <c r="B437" s="17" t="s">
        <v>77</v>
      </c>
      <c r="C437" s="18">
        <v>4919.26</v>
      </c>
      <c r="D437" s="18">
        <v>8000</v>
      </c>
      <c r="E437" s="18">
        <v>8000</v>
      </c>
      <c r="F437" s="18">
        <v>4932.54</v>
      </c>
      <c r="G437" s="18">
        <f t="shared" si="95"/>
        <v>13.279999999999745</v>
      </c>
      <c r="H437" s="18">
        <f t="shared" si="96"/>
        <v>3067.46</v>
      </c>
      <c r="I437" s="19">
        <f t="shared" si="97"/>
        <v>0.26995930282195957</v>
      </c>
      <c r="J437" s="19">
        <f t="shared" si="98"/>
        <v>61.656750000000002</v>
      </c>
      <c r="K437" s="19">
        <f t="shared" si="99"/>
        <v>61.656750000000002</v>
      </c>
    </row>
    <row r="438" spans="1:11" x14ac:dyDescent="0.2">
      <c r="A438" s="24" t="s">
        <v>78</v>
      </c>
      <c r="B438" s="17" t="s">
        <v>79</v>
      </c>
      <c r="C438" s="18">
        <v>4919.26</v>
      </c>
      <c r="D438" s="18">
        <v>8000</v>
      </c>
      <c r="E438" s="18">
        <v>8000</v>
      </c>
      <c r="F438" s="18">
        <v>4932.54</v>
      </c>
      <c r="G438" s="18">
        <f t="shared" si="95"/>
        <v>13.279999999999745</v>
      </c>
      <c r="H438" s="18">
        <f t="shared" si="96"/>
        <v>3067.46</v>
      </c>
      <c r="I438" s="19">
        <f t="shared" si="97"/>
        <v>0.26995930282195957</v>
      </c>
      <c r="J438" s="19">
        <f t="shared" si="98"/>
        <v>61.656750000000002</v>
      </c>
      <c r="K438" s="19">
        <f t="shared" si="99"/>
        <v>61.656750000000002</v>
      </c>
    </row>
    <row r="439" spans="1:11" x14ac:dyDescent="0.2">
      <c r="A439" s="22" t="s">
        <v>60</v>
      </c>
      <c r="B439" s="17" t="s">
        <v>61</v>
      </c>
      <c r="C439" s="18">
        <v>32138.38</v>
      </c>
      <c r="D439" s="18">
        <v>136039</v>
      </c>
      <c r="E439" s="18">
        <v>10000</v>
      </c>
      <c r="F439" s="18">
        <v>16512.34</v>
      </c>
      <c r="G439" s="18">
        <f t="shared" si="95"/>
        <v>-15626.04</v>
      </c>
      <c r="H439" s="18">
        <f t="shared" si="96"/>
        <v>-6512.34</v>
      </c>
      <c r="I439" s="19">
        <f t="shared" si="97"/>
        <v>-48.621119048315443</v>
      </c>
      <c r="J439" s="19">
        <f t="shared" si="98"/>
        <v>165.1234</v>
      </c>
      <c r="K439" s="19">
        <f t="shared" si="99"/>
        <v>12.137945736149193</v>
      </c>
    </row>
    <row r="440" spans="1:11" x14ac:dyDescent="0.2">
      <c r="A440" s="23" t="s">
        <v>62</v>
      </c>
      <c r="B440" s="17" t="s">
        <v>63</v>
      </c>
      <c r="C440" s="18">
        <v>32138.38</v>
      </c>
      <c r="D440" s="18">
        <v>136039</v>
      </c>
      <c r="E440" s="18">
        <v>10000</v>
      </c>
      <c r="F440" s="18">
        <v>16512.34</v>
      </c>
      <c r="G440" s="18">
        <f t="shared" si="95"/>
        <v>-15626.04</v>
      </c>
      <c r="H440" s="18">
        <f t="shared" si="96"/>
        <v>-6512.34</v>
      </c>
      <c r="I440" s="19">
        <f t="shared" si="97"/>
        <v>-48.621119048315443</v>
      </c>
      <c r="J440" s="19">
        <f t="shared" si="98"/>
        <v>165.1234</v>
      </c>
      <c r="K440" s="19">
        <f t="shared" si="99"/>
        <v>12.137945736149193</v>
      </c>
    </row>
    <row r="441" spans="1:11" x14ac:dyDescent="0.2">
      <c r="A441" s="16"/>
      <c r="B441" s="17" t="s">
        <v>64</v>
      </c>
      <c r="C441" s="18">
        <v>3785698.75</v>
      </c>
      <c r="D441" s="18">
        <v>-100000</v>
      </c>
      <c r="E441" s="18">
        <v>0</v>
      </c>
      <c r="F441" s="18">
        <v>3061465.18</v>
      </c>
      <c r="G441" s="18">
        <f t="shared" si="95"/>
        <v>-724233.56999999983</v>
      </c>
      <c r="H441" s="18">
        <f t="shared" si="96"/>
        <v>-3061465.18</v>
      </c>
      <c r="I441" s="19">
        <f t="shared" si="97"/>
        <v>-19.130776583847293</v>
      </c>
      <c r="J441" s="19">
        <f t="shared" si="98"/>
        <v>0</v>
      </c>
      <c r="K441" s="19">
        <f t="shared" si="99"/>
        <v>-3061.4651800000001</v>
      </c>
    </row>
    <row r="442" spans="1:11" x14ac:dyDescent="0.2">
      <c r="A442" s="16" t="s">
        <v>65</v>
      </c>
      <c r="B442" s="17" t="s">
        <v>66</v>
      </c>
      <c r="C442" s="18">
        <v>-3785698.75</v>
      </c>
      <c r="D442" s="18">
        <v>100000</v>
      </c>
      <c r="E442" s="18">
        <v>0</v>
      </c>
      <c r="F442" s="18">
        <v>-3061465.18</v>
      </c>
      <c r="G442" s="18">
        <f t="shared" si="95"/>
        <v>724233.56999999983</v>
      </c>
      <c r="H442" s="18">
        <f t="shared" si="96"/>
        <v>3061465.18</v>
      </c>
      <c r="I442" s="19">
        <f t="shared" si="97"/>
        <v>-19.130776583847293</v>
      </c>
      <c r="J442" s="19">
        <f t="shared" si="98"/>
        <v>0</v>
      </c>
      <c r="K442" s="19">
        <f t="shared" si="99"/>
        <v>-3061.4651800000001</v>
      </c>
    </row>
    <row r="443" spans="1:11" x14ac:dyDescent="0.2">
      <c r="A443" s="22" t="s">
        <v>67</v>
      </c>
      <c r="B443" s="17" t="s">
        <v>68</v>
      </c>
      <c r="C443" s="18">
        <v>-3785698.75</v>
      </c>
      <c r="D443" s="18">
        <v>100000</v>
      </c>
      <c r="E443" s="18">
        <v>0</v>
      </c>
      <c r="F443" s="18">
        <v>-3061465.18</v>
      </c>
      <c r="G443" s="18">
        <f t="shared" si="95"/>
        <v>724233.56999999983</v>
      </c>
      <c r="H443" s="18">
        <f t="shared" si="96"/>
        <v>3061465.18</v>
      </c>
      <c r="I443" s="19">
        <f t="shared" si="97"/>
        <v>-19.130776583847293</v>
      </c>
      <c r="J443" s="19">
        <f t="shared" si="98"/>
        <v>0</v>
      </c>
      <c r="K443" s="19">
        <f t="shared" si="99"/>
        <v>-3061.4651800000001</v>
      </c>
    </row>
    <row r="444" spans="1:11" ht="25.5" x14ac:dyDescent="0.2">
      <c r="A444" s="23" t="s">
        <v>146</v>
      </c>
      <c r="B444" s="17" t="s">
        <v>147</v>
      </c>
      <c r="C444" s="18">
        <v>0</v>
      </c>
      <c r="D444" s="18">
        <v>100000</v>
      </c>
      <c r="E444" s="18">
        <v>0</v>
      </c>
      <c r="F444" s="18">
        <v>0</v>
      </c>
      <c r="G444" s="18">
        <f t="shared" si="95"/>
        <v>0</v>
      </c>
      <c r="H444" s="18">
        <f t="shared" si="96"/>
        <v>0</v>
      </c>
      <c r="I444" s="19">
        <f t="shared" si="97"/>
        <v>0</v>
      </c>
      <c r="J444" s="19">
        <f t="shared" si="98"/>
        <v>0</v>
      </c>
      <c r="K444" s="19">
        <f t="shared" si="99"/>
        <v>0</v>
      </c>
    </row>
    <row r="445" spans="1:11" x14ac:dyDescent="0.2">
      <c r="A445" s="27" t="s">
        <v>412</v>
      </c>
      <c r="B445" s="28" t="s">
        <v>413</v>
      </c>
      <c r="C445" s="29"/>
      <c r="D445" s="29"/>
      <c r="E445" s="29"/>
      <c r="F445" s="29"/>
      <c r="G445" s="29"/>
      <c r="H445" s="29"/>
      <c r="I445" s="30"/>
      <c r="J445" s="30"/>
      <c r="K445" s="30"/>
    </row>
    <row r="446" spans="1:11" x14ac:dyDescent="0.2">
      <c r="A446" s="16" t="s">
        <v>26</v>
      </c>
      <c r="B446" s="17" t="s">
        <v>27</v>
      </c>
      <c r="C446" s="18">
        <v>0</v>
      </c>
      <c r="D446" s="18">
        <v>1709442</v>
      </c>
      <c r="E446" s="18">
        <v>0</v>
      </c>
      <c r="F446" s="18">
        <v>1709442</v>
      </c>
      <c r="G446" s="18">
        <f t="shared" ref="G446:G458" si="100">F446-C446</f>
        <v>1709442</v>
      </c>
      <c r="H446" s="18">
        <f t="shared" ref="H446:H458" si="101">E446-F446</f>
        <v>-1709442</v>
      </c>
      <c r="I446" s="19">
        <f t="shared" ref="I446:I458" si="102">IF(ISERROR(F446/C446),0,F446/C446*100-100)</f>
        <v>0</v>
      </c>
      <c r="J446" s="19">
        <f t="shared" ref="J446:J458" si="103">IF(ISERROR(F446/E446),0,F446/E446*100)</f>
        <v>0</v>
      </c>
      <c r="K446" s="19">
        <f t="shared" ref="K446:K458" si="104">IF(ISERROR(F446/D446),0,F446/D446*100)</f>
        <v>100</v>
      </c>
    </row>
    <row r="447" spans="1:11" x14ac:dyDescent="0.2">
      <c r="A447" s="22" t="s">
        <v>30</v>
      </c>
      <c r="B447" s="17" t="s">
        <v>31</v>
      </c>
      <c r="C447" s="18">
        <v>0</v>
      </c>
      <c r="D447" s="18">
        <v>1709442</v>
      </c>
      <c r="E447" s="18">
        <v>0</v>
      </c>
      <c r="F447" s="18">
        <v>1709442</v>
      </c>
      <c r="G447" s="18">
        <f t="shared" si="100"/>
        <v>1709442</v>
      </c>
      <c r="H447" s="18">
        <f t="shared" si="101"/>
        <v>-1709442</v>
      </c>
      <c r="I447" s="19">
        <f t="shared" si="102"/>
        <v>0</v>
      </c>
      <c r="J447" s="19">
        <f t="shared" si="103"/>
        <v>0</v>
      </c>
      <c r="K447" s="19">
        <f t="shared" si="104"/>
        <v>100</v>
      </c>
    </row>
    <row r="448" spans="1:11" x14ac:dyDescent="0.2">
      <c r="A448" s="23" t="s">
        <v>32</v>
      </c>
      <c r="B448" s="17" t="s">
        <v>33</v>
      </c>
      <c r="C448" s="18">
        <v>0</v>
      </c>
      <c r="D448" s="18">
        <v>1709442</v>
      </c>
      <c r="E448" s="18">
        <v>0</v>
      </c>
      <c r="F448" s="18">
        <v>1709442</v>
      </c>
      <c r="G448" s="18">
        <f t="shared" si="100"/>
        <v>1709442</v>
      </c>
      <c r="H448" s="18">
        <f t="shared" si="101"/>
        <v>-1709442</v>
      </c>
      <c r="I448" s="19">
        <f t="shared" si="102"/>
        <v>0</v>
      </c>
      <c r="J448" s="19">
        <f t="shared" si="103"/>
        <v>0</v>
      </c>
      <c r="K448" s="19">
        <f t="shared" si="104"/>
        <v>100</v>
      </c>
    </row>
    <row r="449" spans="1:11" x14ac:dyDescent="0.2">
      <c r="A449" s="16" t="s">
        <v>34</v>
      </c>
      <c r="B449" s="17" t="s">
        <v>35</v>
      </c>
      <c r="C449" s="18">
        <v>0</v>
      </c>
      <c r="D449" s="18">
        <v>1709442</v>
      </c>
      <c r="E449" s="18">
        <v>0</v>
      </c>
      <c r="F449" s="18">
        <v>424215.25</v>
      </c>
      <c r="G449" s="18">
        <f t="shared" si="100"/>
        <v>424215.25</v>
      </c>
      <c r="H449" s="18">
        <f t="shared" si="101"/>
        <v>-424215.25</v>
      </c>
      <c r="I449" s="19">
        <f t="shared" si="102"/>
        <v>0</v>
      </c>
      <c r="J449" s="19">
        <f t="shared" si="103"/>
        <v>0</v>
      </c>
      <c r="K449" s="19">
        <f t="shared" si="104"/>
        <v>24.816007211710019</v>
      </c>
    </row>
    <row r="450" spans="1:11" x14ac:dyDescent="0.2">
      <c r="A450" s="22" t="s">
        <v>36</v>
      </c>
      <c r="B450" s="17" t="s">
        <v>37</v>
      </c>
      <c r="C450" s="18">
        <v>0</v>
      </c>
      <c r="D450" s="18">
        <v>1709442</v>
      </c>
      <c r="E450" s="18">
        <v>0</v>
      </c>
      <c r="F450" s="18">
        <v>424215.25</v>
      </c>
      <c r="G450" s="18">
        <f t="shared" si="100"/>
        <v>424215.25</v>
      </c>
      <c r="H450" s="18">
        <f t="shared" si="101"/>
        <v>-424215.25</v>
      </c>
      <c r="I450" s="19">
        <f t="shared" si="102"/>
        <v>0</v>
      </c>
      <c r="J450" s="19">
        <f t="shared" si="103"/>
        <v>0</v>
      </c>
      <c r="K450" s="19">
        <f t="shared" si="104"/>
        <v>24.816007211710019</v>
      </c>
    </row>
    <row r="451" spans="1:11" x14ac:dyDescent="0.2">
      <c r="A451" s="23" t="s">
        <v>38</v>
      </c>
      <c r="B451" s="17" t="s">
        <v>39</v>
      </c>
      <c r="C451" s="18">
        <v>0</v>
      </c>
      <c r="D451" s="18">
        <v>30000</v>
      </c>
      <c r="E451" s="18">
        <v>0</v>
      </c>
      <c r="F451" s="18">
        <v>0</v>
      </c>
      <c r="G451" s="18">
        <f t="shared" si="100"/>
        <v>0</v>
      </c>
      <c r="H451" s="18">
        <f t="shared" si="101"/>
        <v>0</v>
      </c>
      <c r="I451" s="19">
        <f t="shared" si="102"/>
        <v>0</v>
      </c>
      <c r="J451" s="19">
        <f t="shared" si="103"/>
        <v>0</v>
      </c>
      <c r="K451" s="19">
        <f t="shared" si="104"/>
        <v>0</v>
      </c>
    </row>
    <row r="452" spans="1:11" x14ac:dyDescent="0.2">
      <c r="A452" s="24" t="s">
        <v>42</v>
      </c>
      <c r="B452" s="17" t="s">
        <v>43</v>
      </c>
      <c r="C452" s="18">
        <v>0</v>
      </c>
      <c r="D452" s="18">
        <v>30000</v>
      </c>
      <c r="E452" s="18">
        <v>0</v>
      </c>
      <c r="F452" s="18">
        <v>0</v>
      </c>
      <c r="G452" s="18">
        <f t="shared" si="100"/>
        <v>0</v>
      </c>
      <c r="H452" s="18">
        <f t="shared" si="101"/>
        <v>0</v>
      </c>
      <c r="I452" s="19">
        <f t="shared" si="102"/>
        <v>0</v>
      </c>
      <c r="J452" s="19">
        <f t="shared" si="103"/>
        <v>0</v>
      </c>
      <c r="K452" s="19">
        <f t="shared" si="104"/>
        <v>0</v>
      </c>
    </row>
    <row r="453" spans="1:11" ht="25.5" x14ac:dyDescent="0.2">
      <c r="A453" s="23" t="s">
        <v>52</v>
      </c>
      <c r="B453" s="17" t="s">
        <v>53</v>
      </c>
      <c r="C453" s="18">
        <v>0</v>
      </c>
      <c r="D453" s="18">
        <v>1679442</v>
      </c>
      <c r="E453" s="18">
        <v>0</v>
      </c>
      <c r="F453" s="18">
        <v>424215.25</v>
      </c>
      <c r="G453" s="18">
        <f t="shared" si="100"/>
        <v>424215.25</v>
      </c>
      <c r="H453" s="18">
        <f t="shared" si="101"/>
        <v>-424215.25</v>
      </c>
      <c r="I453" s="19">
        <f t="shared" si="102"/>
        <v>0</v>
      </c>
      <c r="J453" s="19">
        <f t="shared" si="103"/>
        <v>0</v>
      </c>
      <c r="K453" s="19">
        <f t="shared" si="104"/>
        <v>25.25929743331416</v>
      </c>
    </row>
    <row r="454" spans="1:11" ht="25.5" x14ac:dyDescent="0.2">
      <c r="A454" s="24" t="s">
        <v>164</v>
      </c>
      <c r="B454" s="17" t="s">
        <v>165</v>
      </c>
      <c r="C454" s="18">
        <v>0</v>
      </c>
      <c r="D454" s="18">
        <v>1679442</v>
      </c>
      <c r="E454" s="18">
        <v>0</v>
      </c>
      <c r="F454" s="18">
        <v>424215.25</v>
      </c>
      <c r="G454" s="18">
        <f t="shared" si="100"/>
        <v>424215.25</v>
      </c>
      <c r="H454" s="18">
        <f t="shared" si="101"/>
        <v>-424215.25</v>
      </c>
      <c r="I454" s="19">
        <f t="shared" si="102"/>
        <v>0</v>
      </c>
      <c r="J454" s="19">
        <f t="shared" si="103"/>
        <v>0</v>
      </c>
      <c r="K454" s="19">
        <f t="shared" si="104"/>
        <v>25.25929743331416</v>
      </c>
    </row>
    <row r="455" spans="1:11" ht="38.25" x14ac:dyDescent="0.2">
      <c r="A455" s="25" t="s">
        <v>168</v>
      </c>
      <c r="B455" s="17" t="s">
        <v>169</v>
      </c>
      <c r="C455" s="18">
        <v>0</v>
      </c>
      <c r="D455" s="18">
        <v>1679442</v>
      </c>
      <c r="E455" s="18">
        <v>0</v>
      </c>
      <c r="F455" s="18">
        <v>424215.25</v>
      </c>
      <c r="G455" s="18">
        <f t="shared" si="100"/>
        <v>424215.25</v>
      </c>
      <c r="H455" s="18">
        <f t="shared" si="101"/>
        <v>-424215.25</v>
      </c>
      <c r="I455" s="19">
        <f t="shared" si="102"/>
        <v>0</v>
      </c>
      <c r="J455" s="19">
        <f t="shared" si="103"/>
        <v>0</v>
      </c>
      <c r="K455" s="19">
        <f t="shared" si="104"/>
        <v>25.25929743331416</v>
      </c>
    </row>
    <row r="456" spans="1:11" x14ac:dyDescent="0.2">
      <c r="A456" s="16"/>
      <c r="B456" s="17" t="s">
        <v>64</v>
      </c>
      <c r="C456" s="18">
        <v>0</v>
      </c>
      <c r="D456" s="18">
        <v>0</v>
      </c>
      <c r="E456" s="18">
        <v>0</v>
      </c>
      <c r="F456" s="18">
        <v>1285226.75</v>
      </c>
      <c r="G456" s="18">
        <f t="shared" si="100"/>
        <v>1285226.75</v>
      </c>
      <c r="H456" s="18">
        <f t="shared" si="101"/>
        <v>-1285226.75</v>
      </c>
      <c r="I456" s="19">
        <f t="shared" si="102"/>
        <v>0</v>
      </c>
      <c r="J456" s="19">
        <f t="shared" si="103"/>
        <v>0</v>
      </c>
      <c r="K456" s="19">
        <f t="shared" si="104"/>
        <v>0</v>
      </c>
    </row>
    <row r="457" spans="1:11" x14ac:dyDescent="0.2">
      <c r="A457" s="16" t="s">
        <v>65</v>
      </c>
      <c r="B457" s="17" t="s">
        <v>66</v>
      </c>
      <c r="C457" s="18">
        <v>0</v>
      </c>
      <c r="D457" s="18">
        <v>0</v>
      </c>
      <c r="E457" s="18">
        <v>0</v>
      </c>
      <c r="F457" s="18">
        <v>-1285226.75</v>
      </c>
      <c r="G457" s="18">
        <f t="shared" si="100"/>
        <v>-1285226.75</v>
      </c>
      <c r="H457" s="18">
        <f t="shared" si="101"/>
        <v>1285226.75</v>
      </c>
      <c r="I457" s="19">
        <f t="shared" si="102"/>
        <v>0</v>
      </c>
      <c r="J457" s="19">
        <f t="shared" si="103"/>
        <v>0</v>
      </c>
      <c r="K457" s="19">
        <f t="shared" si="104"/>
        <v>0</v>
      </c>
    </row>
    <row r="458" spans="1:11" x14ac:dyDescent="0.2">
      <c r="A458" s="22" t="s">
        <v>67</v>
      </c>
      <c r="B458" s="17" t="s">
        <v>68</v>
      </c>
      <c r="C458" s="18">
        <v>0</v>
      </c>
      <c r="D458" s="18">
        <v>0</v>
      </c>
      <c r="E458" s="18">
        <v>0</v>
      </c>
      <c r="F458" s="18">
        <v>-1285226.75</v>
      </c>
      <c r="G458" s="18">
        <f t="shared" si="100"/>
        <v>-1285226.75</v>
      </c>
      <c r="H458" s="18">
        <f t="shared" si="101"/>
        <v>1285226.75</v>
      </c>
      <c r="I458" s="19">
        <f t="shared" si="102"/>
        <v>0</v>
      </c>
      <c r="J458" s="19">
        <f t="shared" si="103"/>
        <v>0</v>
      </c>
      <c r="K458" s="19">
        <f t="shared" si="104"/>
        <v>0</v>
      </c>
    </row>
    <row r="459" spans="1:11" x14ac:dyDescent="0.2">
      <c r="A459" s="27" t="s">
        <v>223</v>
      </c>
      <c r="B459" s="28" t="s">
        <v>224</v>
      </c>
      <c r="C459" s="29"/>
      <c r="D459" s="29"/>
      <c r="E459" s="29"/>
      <c r="F459" s="29"/>
      <c r="G459" s="29"/>
      <c r="H459" s="29"/>
      <c r="I459" s="30"/>
      <c r="J459" s="30"/>
      <c r="K459" s="30"/>
    </row>
    <row r="460" spans="1:11" x14ac:dyDescent="0.2">
      <c r="A460" s="16" t="s">
        <v>26</v>
      </c>
      <c r="B460" s="17" t="s">
        <v>27</v>
      </c>
      <c r="C460" s="18">
        <v>4528701.2699999996</v>
      </c>
      <c r="D460" s="18">
        <v>5489746</v>
      </c>
      <c r="E460" s="18">
        <v>2002443</v>
      </c>
      <c r="F460" s="18">
        <v>5488703.29</v>
      </c>
      <c r="G460" s="18">
        <f t="shared" ref="G460:G480" si="105">F460-C460</f>
        <v>960002.02000000048</v>
      </c>
      <c r="H460" s="18">
        <f t="shared" ref="H460:H480" si="106">E460-F460</f>
        <v>-3486260.29</v>
      </c>
      <c r="I460" s="19">
        <f t="shared" ref="I460:I480" si="107">IF(ISERROR(F460/C460),0,F460/C460*100-100)</f>
        <v>21.19817499024397</v>
      </c>
      <c r="J460" s="19">
        <f t="shared" ref="J460:J480" si="108">IF(ISERROR(F460/E460),0,F460/E460*100)</f>
        <v>274.10035092134962</v>
      </c>
      <c r="K460" s="19">
        <f t="shared" ref="K460:K480" si="109">IF(ISERROR(F460/D460),0,F460/D460*100)</f>
        <v>99.981006225060327</v>
      </c>
    </row>
    <row r="461" spans="1:11" ht="25.5" x14ac:dyDescent="0.2">
      <c r="A461" s="22" t="s">
        <v>28</v>
      </c>
      <c r="B461" s="17" t="s">
        <v>29</v>
      </c>
      <c r="C461" s="18">
        <v>128.27000000000001</v>
      </c>
      <c r="D461" s="18">
        <v>4084</v>
      </c>
      <c r="E461" s="18">
        <v>190</v>
      </c>
      <c r="F461" s="18">
        <v>3041.29</v>
      </c>
      <c r="G461" s="18">
        <f t="shared" si="105"/>
        <v>2913.02</v>
      </c>
      <c r="H461" s="18">
        <f t="shared" si="106"/>
        <v>-2851.29</v>
      </c>
      <c r="I461" s="19">
        <f t="shared" si="107"/>
        <v>2271.0064707258125</v>
      </c>
      <c r="J461" s="19">
        <f t="shared" si="108"/>
        <v>1600.6789473684212</v>
      </c>
      <c r="K461" s="19">
        <f t="shared" si="109"/>
        <v>74.468413320274237</v>
      </c>
    </row>
    <row r="462" spans="1:11" x14ac:dyDescent="0.2">
      <c r="A462" s="22" t="s">
        <v>30</v>
      </c>
      <c r="B462" s="17" t="s">
        <v>31</v>
      </c>
      <c r="C462" s="18">
        <v>4528573</v>
      </c>
      <c r="D462" s="18">
        <v>5485662</v>
      </c>
      <c r="E462" s="18">
        <v>2002253</v>
      </c>
      <c r="F462" s="18">
        <v>5485662</v>
      </c>
      <c r="G462" s="18">
        <f t="shared" si="105"/>
        <v>957089</v>
      </c>
      <c r="H462" s="18">
        <f t="shared" si="106"/>
        <v>-3483409</v>
      </c>
      <c r="I462" s="19">
        <f t="shared" si="107"/>
        <v>21.134450079528364</v>
      </c>
      <c r="J462" s="19">
        <f t="shared" si="108"/>
        <v>273.97446776206607</v>
      </c>
      <c r="K462" s="19">
        <f t="shared" si="109"/>
        <v>100</v>
      </c>
    </row>
    <row r="463" spans="1:11" x14ac:dyDescent="0.2">
      <c r="A463" s="23" t="s">
        <v>32</v>
      </c>
      <c r="B463" s="17" t="s">
        <v>33</v>
      </c>
      <c r="C463" s="18">
        <v>4528573</v>
      </c>
      <c r="D463" s="18">
        <v>5485662</v>
      </c>
      <c r="E463" s="18">
        <v>2002253</v>
      </c>
      <c r="F463" s="18">
        <v>5485662</v>
      </c>
      <c r="G463" s="18">
        <f t="shared" si="105"/>
        <v>957089</v>
      </c>
      <c r="H463" s="18">
        <f t="shared" si="106"/>
        <v>-3483409</v>
      </c>
      <c r="I463" s="19">
        <f t="shared" si="107"/>
        <v>21.134450079528364</v>
      </c>
      <c r="J463" s="19">
        <f t="shared" si="108"/>
        <v>273.97446776206607</v>
      </c>
      <c r="K463" s="19">
        <f t="shared" si="109"/>
        <v>100</v>
      </c>
    </row>
    <row r="464" spans="1:11" x14ac:dyDescent="0.2">
      <c r="A464" s="16" t="s">
        <v>34</v>
      </c>
      <c r="B464" s="17" t="s">
        <v>35</v>
      </c>
      <c r="C464" s="18">
        <v>1933923.42</v>
      </c>
      <c r="D464" s="18">
        <v>5489746</v>
      </c>
      <c r="E464" s="18">
        <v>2002443</v>
      </c>
      <c r="F464" s="18">
        <v>2203923.98</v>
      </c>
      <c r="G464" s="18">
        <f t="shared" si="105"/>
        <v>270000.56000000006</v>
      </c>
      <c r="H464" s="18">
        <f t="shared" si="106"/>
        <v>-201480.97999999998</v>
      </c>
      <c r="I464" s="19">
        <f t="shared" si="107"/>
        <v>13.961284982008237</v>
      </c>
      <c r="J464" s="19">
        <f t="shared" si="108"/>
        <v>110.06175856191662</v>
      </c>
      <c r="K464" s="19">
        <f t="shared" si="109"/>
        <v>40.146192191769892</v>
      </c>
    </row>
    <row r="465" spans="1:11" x14ac:dyDescent="0.2">
      <c r="A465" s="22" t="s">
        <v>36</v>
      </c>
      <c r="B465" s="17" t="s">
        <v>37</v>
      </c>
      <c r="C465" s="18">
        <v>1933923.42</v>
      </c>
      <c r="D465" s="18">
        <v>5489746</v>
      </c>
      <c r="E465" s="18">
        <v>2002443</v>
      </c>
      <c r="F465" s="18">
        <v>2203923.98</v>
      </c>
      <c r="G465" s="18">
        <f t="shared" si="105"/>
        <v>270000.56000000006</v>
      </c>
      <c r="H465" s="18">
        <f t="shared" si="106"/>
        <v>-201480.97999999998</v>
      </c>
      <c r="I465" s="19">
        <f t="shared" si="107"/>
        <v>13.961284982008237</v>
      </c>
      <c r="J465" s="19">
        <f t="shared" si="108"/>
        <v>110.06175856191662</v>
      </c>
      <c r="K465" s="19">
        <f t="shared" si="109"/>
        <v>40.146192191769892</v>
      </c>
    </row>
    <row r="466" spans="1:11" x14ac:dyDescent="0.2">
      <c r="A466" s="23" t="s">
        <v>38</v>
      </c>
      <c r="B466" s="17" t="s">
        <v>39</v>
      </c>
      <c r="C466" s="18">
        <v>1907797.01</v>
      </c>
      <c r="D466" s="18">
        <v>5474028</v>
      </c>
      <c r="E466" s="18">
        <v>1988610</v>
      </c>
      <c r="F466" s="18">
        <v>2188205.98</v>
      </c>
      <c r="G466" s="18">
        <f t="shared" si="105"/>
        <v>280408.96999999997</v>
      </c>
      <c r="H466" s="18">
        <f t="shared" si="106"/>
        <v>-199595.97999999998</v>
      </c>
      <c r="I466" s="19">
        <f t="shared" si="107"/>
        <v>14.698050606547497</v>
      </c>
      <c r="J466" s="19">
        <f t="shared" si="108"/>
        <v>110.03695948426288</v>
      </c>
      <c r="K466" s="19">
        <f t="shared" si="109"/>
        <v>39.974329323854391</v>
      </c>
    </row>
    <row r="467" spans="1:11" x14ac:dyDescent="0.2">
      <c r="A467" s="24" t="s">
        <v>40</v>
      </c>
      <c r="B467" s="17" t="s">
        <v>41</v>
      </c>
      <c r="C467" s="18">
        <v>1795249.35</v>
      </c>
      <c r="D467" s="18">
        <v>4910171</v>
      </c>
      <c r="E467" s="18">
        <v>1888610</v>
      </c>
      <c r="F467" s="18">
        <v>2065565.04</v>
      </c>
      <c r="G467" s="18">
        <f t="shared" si="105"/>
        <v>270315.68999999994</v>
      </c>
      <c r="H467" s="18">
        <f t="shared" si="106"/>
        <v>-176955.04000000004</v>
      </c>
      <c r="I467" s="19">
        <f t="shared" si="107"/>
        <v>15.057278254967741</v>
      </c>
      <c r="J467" s="19">
        <f t="shared" si="108"/>
        <v>109.36959139261151</v>
      </c>
      <c r="K467" s="19">
        <f t="shared" si="109"/>
        <v>42.067069354611071</v>
      </c>
    </row>
    <row r="468" spans="1:11" x14ac:dyDescent="0.2">
      <c r="A468" s="24" t="s">
        <v>42</v>
      </c>
      <c r="B468" s="17" t="s">
        <v>43</v>
      </c>
      <c r="C468" s="18">
        <v>112547.66</v>
      </c>
      <c r="D468" s="18">
        <v>563857</v>
      </c>
      <c r="E468" s="18">
        <v>100000</v>
      </c>
      <c r="F468" s="18">
        <v>122640.94</v>
      </c>
      <c r="G468" s="18">
        <f t="shared" si="105"/>
        <v>10093.279999999999</v>
      </c>
      <c r="H468" s="18">
        <f t="shared" si="106"/>
        <v>-22640.940000000002</v>
      </c>
      <c r="I468" s="19">
        <f t="shared" si="107"/>
        <v>8.9680051988642049</v>
      </c>
      <c r="J468" s="19">
        <f t="shared" si="108"/>
        <v>122.64094000000001</v>
      </c>
      <c r="K468" s="19">
        <f t="shared" si="109"/>
        <v>21.750362237233908</v>
      </c>
    </row>
    <row r="469" spans="1:11" x14ac:dyDescent="0.2">
      <c r="A469" s="25" t="s">
        <v>44</v>
      </c>
      <c r="B469" s="17" t="s">
        <v>45</v>
      </c>
      <c r="C469" s="18">
        <v>5512.06</v>
      </c>
      <c r="D469" s="18">
        <v>0</v>
      </c>
      <c r="E469" s="18">
        <v>0</v>
      </c>
      <c r="F469" s="18">
        <v>6266.62</v>
      </c>
      <c r="G469" s="18">
        <f t="shared" si="105"/>
        <v>754.55999999999949</v>
      </c>
      <c r="H469" s="18">
        <f t="shared" si="106"/>
        <v>-6266.62</v>
      </c>
      <c r="I469" s="19">
        <f t="shared" si="107"/>
        <v>13.689255922468163</v>
      </c>
      <c r="J469" s="19">
        <f t="shared" si="108"/>
        <v>0</v>
      </c>
      <c r="K469" s="19">
        <f t="shared" si="109"/>
        <v>0</v>
      </c>
    </row>
    <row r="470" spans="1:11" x14ac:dyDescent="0.2">
      <c r="A470" s="23" t="s">
        <v>46</v>
      </c>
      <c r="B470" s="17" t="s">
        <v>47</v>
      </c>
      <c r="C470" s="18">
        <v>14894.7</v>
      </c>
      <c r="D470" s="18">
        <v>3185</v>
      </c>
      <c r="E470" s="18">
        <v>1300</v>
      </c>
      <c r="F470" s="18">
        <v>3185</v>
      </c>
      <c r="G470" s="18">
        <f t="shared" si="105"/>
        <v>-11709.7</v>
      </c>
      <c r="H470" s="18">
        <f t="shared" si="106"/>
        <v>-1885</v>
      </c>
      <c r="I470" s="19">
        <f t="shared" si="107"/>
        <v>-78.616554881937873</v>
      </c>
      <c r="J470" s="19">
        <f t="shared" si="108"/>
        <v>245.00000000000003</v>
      </c>
      <c r="K470" s="19">
        <f t="shared" si="109"/>
        <v>100</v>
      </c>
    </row>
    <row r="471" spans="1:11" x14ac:dyDescent="0.2">
      <c r="A471" s="24" t="s">
        <v>48</v>
      </c>
      <c r="B471" s="17" t="s">
        <v>49</v>
      </c>
      <c r="C471" s="18">
        <v>13536</v>
      </c>
      <c r="D471" s="18">
        <v>0</v>
      </c>
      <c r="E471" s="18">
        <v>0</v>
      </c>
      <c r="F471" s="18">
        <v>0</v>
      </c>
      <c r="G471" s="18">
        <f t="shared" si="105"/>
        <v>-13536</v>
      </c>
      <c r="H471" s="18">
        <f t="shared" si="106"/>
        <v>0</v>
      </c>
      <c r="I471" s="19">
        <f t="shared" si="107"/>
        <v>-100</v>
      </c>
      <c r="J471" s="19">
        <f t="shared" si="108"/>
        <v>0</v>
      </c>
      <c r="K471" s="19">
        <f t="shared" si="109"/>
        <v>0</v>
      </c>
    </row>
    <row r="472" spans="1:11" x14ac:dyDescent="0.2">
      <c r="A472" s="24" t="s">
        <v>50</v>
      </c>
      <c r="B472" s="17" t="s">
        <v>51</v>
      </c>
      <c r="C472" s="18">
        <v>1358.7</v>
      </c>
      <c r="D472" s="18">
        <v>3185</v>
      </c>
      <c r="E472" s="18">
        <v>1300</v>
      </c>
      <c r="F472" s="18">
        <v>3185</v>
      </c>
      <c r="G472" s="18">
        <f t="shared" si="105"/>
        <v>1826.3</v>
      </c>
      <c r="H472" s="18">
        <f t="shared" si="106"/>
        <v>-1885</v>
      </c>
      <c r="I472" s="19">
        <f t="shared" si="107"/>
        <v>134.41524987120039</v>
      </c>
      <c r="J472" s="19">
        <f t="shared" si="108"/>
        <v>245.00000000000003</v>
      </c>
      <c r="K472" s="19">
        <f t="shared" si="109"/>
        <v>100</v>
      </c>
    </row>
    <row r="473" spans="1:11" ht="25.5" x14ac:dyDescent="0.2">
      <c r="A473" s="23" t="s">
        <v>76</v>
      </c>
      <c r="B473" s="17" t="s">
        <v>77</v>
      </c>
      <c r="C473" s="18">
        <v>11140</v>
      </c>
      <c r="D473" s="18">
        <v>12533</v>
      </c>
      <c r="E473" s="18">
        <v>12533</v>
      </c>
      <c r="F473" s="18">
        <v>12533</v>
      </c>
      <c r="G473" s="18">
        <f t="shared" si="105"/>
        <v>1393</v>
      </c>
      <c r="H473" s="18">
        <f t="shared" si="106"/>
        <v>0</v>
      </c>
      <c r="I473" s="19">
        <f t="shared" si="107"/>
        <v>12.504488330341118</v>
      </c>
      <c r="J473" s="19">
        <f t="shared" si="108"/>
        <v>100</v>
      </c>
      <c r="K473" s="19">
        <f t="shared" si="109"/>
        <v>100</v>
      </c>
    </row>
    <row r="474" spans="1:11" x14ac:dyDescent="0.2">
      <c r="A474" s="24" t="s">
        <v>78</v>
      </c>
      <c r="B474" s="17" t="s">
        <v>79</v>
      </c>
      <c r="C474" s="18">
        <v>11140</v>
      </c>
      <c r="D474" s="18">
        <v>12533</v>
      </c>
      <c r="E474" s="18">
        <v>12533</v>
      </c>
      <c r="F474" s="18">
        <v>12533</v>
      </c>
      <c r="G474" s="18">
        <f t="shared" si="105"/>
        <v>1393</v>
      </c>
      <c r="H474" s="18">
        <f t="shared" si="106"/>
        <v>0</v>
      </c>
      <c r="I474" s="19">
        <f t="shared" si="107"/>
        <v>12.504488330341118</v>
      </c>
      <c r="J474" s="19">
        <f t="shared" si="108"/>
        <v>100</v>
      </c>
      <c r="K474" s="19">
        <f t="shared" si="109"/>
        <v>100</v>
      </c>
    </row>
    <row r="475" spans="1:11" ht="25.5" x14ac:dyDescent="0.2">
      <c r="A475" s="23" t="s">
        <v>52</v>
      </c>
      <c r="B475" s="17" t="s">
        <v>53</v>
      </c>
      <c r="C475" s="18">
        <v>91.71</v>
      </c>
      <c r="D475" s="18">
        <v>0</v>
      </c>
      <c r="E475" s="18">
        <v>0</v>
      </c>
      <c r="F475" s="18">
        <v>0</v>
      </c>
      <c r="G475" s="18">
        <f t="shared" si="105"/>
        <v>-91.71</v>
      </c>
      <c r="H475" s="18">
        <f t="shared" si="106"/>
        <v>0</v>
      </c>
      <c r="I475" s="19">
        <f t="shared" si="107"/>
        <v>-100</v>
      </c>
      <c r="J475" s="19">
        <f t="shared" si="108"/>
        <v>0</v>
      </c>
      <c r="K475" s="19">
        <f t="shared" si="109"/>
        <v>0</v>
      </c>
    </row>
    <row r="476" spans="1:11" x14ac:dyDescent="0.2">
      <c r="A476" s="24" t="s">
        <v>54</v>
      </c>
      <c r="B476" s="17" t="s">
        <v>55</v>
      </c>
      <c r="C476" s="18">
        <v>91.71</v>
      </c>
      <c r="D476" s="18">
        <v>0</v>
      </c>
      <c r="E476" s="18">
        <v>0</v>
      </c>
      <c r="F476" s="18">
        <v>0</v>
      </c>
      <c r="G476" s="18">
        <f t="shared" si="105"/>
        <v>-91.71</v>
      </c>
      <c r="H476" s="18">
        <f t="shared" si="106"/>
        <v>0</v>
      </c>
      <c r="I476" s="19">
        <f t="shared" si="107"/>
        <v>-100</v>
      </c>
      <c r="J476" s="19">
        <f t="shared" si="108"/>
        <v>0</v>
      </c>
      <c r="K476" s="19">
        <f t="shared" si="109"/>
        <v>0</v>
      </c>
    </row>
    <row r="477" spans="1:11" ht="25.5" x14ac:dyDescent="0.2">
      <c r="A477" s="25" t="s">
        <v>80</v>
      </c>
      <c r="B477" s="17" t="s">
        <v>81</v>
      </c>
      <c r="C477" s="18">
        <v>91.71</v>
      </c>
      <c r="D477" s="18">
        <v>0</v>
      </c>
      <c r="E477" s="18">
        <v>0</v>
      </c>
      <c r="F477" s="18">
        <v>0</v>
      </c>
      <c r="G477" s="18">
        <f t="shared" si="105"/>
        <v>-91.71</v>
      </c>
      <c r="H477" s="18">
        <f t="shared" si="106"/>
        <v>0</v>
      </c>
      <c r="I477" s="19">
        <f t="shared" si="107"/>
        <v>-100</v>
      </c>
      <c r="J477" s="19">
        <f t="shared" si="108"/>
        <v>0</v>
      </c>
      <c r="K477" s="19">
        <f t="shared" si="109"/>
        <v>0</v>
      </c>
    </row>
    <row r="478" spans="1:11" x14ac:dyDescent="0.2">
      <c r="A478" s="16"/>
      <c r="B478" s="17" t="s">
        <v>64</v>
      </c>
      <c r="C478" s="18">
        <v>2594777.85</v>
      </c>
      <c r="D478" s="18">
        <v>0</v>
      </c>
      <c r="E478" s="18">
        <v>0</v>
      </c>
      <c r="F478" s="18">
        <v>3284779.31</v>
      </c>
      <c r="G478" s="18">
        <f t="shared" si="105"/>
        <v>690001.46</v>
      </c>
      <c r="H478" s="18">
        <f t="shared" si="106"/>
        <v>-3284779.31</v>
      </c>
      <c r="I478" s="19">
        <f t="shared" si="107"/>
        <v>26.591928091262233</v>
      </c>
      <c r="J478" s="19">
        <f t="shared" si="108"/>
        <v>0</v>
      </c>
      <c r="K478" s="19">
        <f t="shared" si="109"/>
        <v>0</v>
      </c>
    </row>
    <row r="479" spans="1:11" x14ac:dyDescent="0.2">
      <c r="A479" s="16" t="s">
        <v>65</v>
      </c>
      <c r="B479" s="17" t="s">
        <v>66</v>
      </c>
      <c r="C479" s="18">
        <v>-2594777.85</v>
      </c>
      <c r="D479" s="18">
        <v>0</v>
      </c>
      <c r="E479" s="18">
        <v>0</v>
      </c>
      <c r="F479" s="18">
        <v>-3284779.31</v>
      </c>
      <c r="G479" s="18">
        <f t="shared" si="105"/>
        <v>-690001.46</v>
      </c>
      <c r="H479" s="18">
        <f t="shared" si="106"/>
        <v>3284779.31</v>
      </c>
      <c r="I479" s="19">
        <f t="shared" si="107"/>
        <v>26.591928091262233</v>
      </c>
      <c r="J479" s="19">
        <f t="shared" si="108"/>
        <v>0</v>
      </c>
      <c r="K479" s="19">
        <f t="shared" si="109"/>
        <v>0</v>
      </c>
    </row>
    <row r="480" spans="1:11" x14ac:dyDescent="0.2">
      <c r="A480" s="22" t="s">
        <v>67</v>
      </c>
      <c r="B480" s="17" t="s">
        <v>68</v>
      </c>
      <c r="C480" s="18">
        <v>-2594777.85</v>
      </c>
      <c r="D480" s="18">
        <v>0</v>
      </c>
      <c r="E480" s="18">
        <v>0</v>
      </c>
      <c r="F480" s="18">
        <v>-3284779.31</v>
      </c>
      <c r="G480" s="18">
        <f t="shared" si="105"/>
        <v>-690001.46</v>
      </c>
      <c r="H480" s="18">
        <f t="shared" si="106"/>
        <v>3284779.31</v>
      </c>
      <c r="I480" s="19">
        <f t="shared" si="107"/>
        <v>26.591928091262233</v>
      </c>
      <c r="J480" s="19">
        <f t="shared" si="108"/>
        <v>0</v>
      </c>
      <c r="K480" s="19">
        <f t="shared" si="109"/>
        <v>0</v>
      </c>
    </row>
    <row r="481" spans="1:11" x14ac:dyDescent="0.2">
      <c r="A481" s="27" t="s">
        <v>72</v>
      </c>
      <c r="B481" s="28" t="s">
        <v>73</v>
      </c>
      <c r="C481" s="29"/>
      <c r="D481" s="29"/>
      <c r="E481" s="29"/>
      <c r="F481" s="29"/>
      <c r="G481" s="29"/>
      <c r="H481" s="29"/>
      <c r="I481" s="30"/>
      <c r="J481" s="30"/>
      <c r="K481" s="30"/>
    </row>
    <row r="482" spans="1:11" x14ac:dyDescent="0.2">
      <c r="A482" s="16" t="s">
        <v>26</v>
      </c>
      <c r="B482" s="17" t="s">
        <v>27</v>
      </c>
      <c r="C482" s="18">
        <v>22684520</v>
      </c>
      <c r="D482" s="18">
        <v>1635561</v>
      </c>
      <c r="E482" s="18">
        <v>0</v>
      </c>
      <c r="F482" s="18">
        <v>1635561</v>
      </c>
      <c r="G482" s="18">
        <f t="shared" ref="G482:G499" si="110">F482-C482</f>
        <v>-21048959</v>
      </c>
      <c r="H482" s="18">
        <f t="shared" ref="H482:H499" si="111">E482-F482</f>
        <v>-1635561</v>
      </c>
      <c r="I482" s="19">
        <f t="shared" ref="I482:I499" si="112">IF(ISERROR(F482/C482),0,F482/C482*100-100)</f>
        <v>-92.789968665856719</v>
      </c>
      <c r="J482" s="19">
        <f t="shared" ref="J482:J499" si="113">IF(ISERROR(F482/E482),0,F482/E482*100)</f>
        <v>0</v>
      </c>
      <c r="K482" s="19">
        <f t="shared" ref="K482:K499" si="114">IF(ISERROR(F482/D482),0,F482/D482*100)</f>
        <v>100</v>
      </c>
    </row>
    <row r="483" spans="1:11" x14ac:dyDescent="0.2">
      <c r="A483" s="22" t="s">
        <v>30</v>
      </c>
      <c r="B483" s="17" t="s">
        <v>31</v>
      </c>
      <c r="C483" s="18">
        <v>22684520</v>
      </c>
      <c r="D483" s="18">
        <v>1635561</v>
      </c>
      <c r="E483" s="18">
        <v>0</v>
      </c>
      <c r="F483" s="18">
        <v>1635561</v>
      </c>
      <c r="G483" s="18">
        <f t="shared" si="110"/>
        <v>-21048959</v>
      </c>
      <c r="H483" s="18">
        <f t="shared" si="111"/>
        <v>-1635561</v>
      </c>
      <c r="I483" s="19">
        <f t="shared" si="112"/>
        <v>-92.789968665856719</v>
      </c>
      <c r="J483" s="19">
        <f t="shared" si="113"/>
        <v>0</v>
      </c>
      <c r="K483" s="19">
        <f t="shared" si="114"/>
        <v>100</v>
      </c>
    </row>
    <row r="484" spans="1:11" x14ac:dyDescent="0.2">
      <c r="A484" s="23" t="s">
        <v>32</v>
      </c>
      <c r="B484" s="17" t="s">
        <v>33</v>
      </c>
      <c r="C484" s="18">
        <v>22684520</v>
      </c>
      <c r="D484" s="18">
        <v>1635561</v>
      </c>
      <c r="E484" s="18">
        <v>0</v>
      </c>
      <c r="F484" s="18">
        <v>1635561</v>
      </c>
      <c r="G484" s="18">
        <f t="shared" si="110"/>
        <v>-21048959</v>
      </c>
      <c r="H484" s="18">
        <f t="shared" si="111"/>
        <v>-1635561</v>
      </c>
      <c r="I484" s="19">
        <f t="shared" si="112"/>
        <v>-92.789968665856719</v>
      </c>
      <c r="J484" s="19">
        <f t="shared" si="113"/>
        <v>0</v>
      </c>
      <c r="K484" s="19">
        <f t="shared" si="114"/>
        <v>100</v>
      </c>
    </row>
    <row r="485" spans="1:11" x14ac:dyDescent="0.2">
      <c r="A485" s="16" t="s">
        <v>34</v>
      </c>
      <c r="B485" s="17" t="s">
        <v>35</v>
      </c>
      <c r="C485" s="18">
        <v>13124659.57</v>
      </c>
      <c r="D485" s="18">
        <v>1635561</v>
      </c>
      <c r="E485" s="18">
        <v>0</v>
      </c>
      <c r="F485" s="18">
        <v>1410661.56</v>
      </c>
      <c r="G485" s="18">
        <f t="shared" si="110"/>
        <v>-11713998.01</v>
      </c>
      <c r="H485" s="18">
        <f t="shared" si="111"/>
        <v>-1410661.56</v>
      </c>
      <c r="I485" s="19">
        <f t="shared" si="112"/>
        <v>-89.251823618919204</v>
      </c>
      <c r="J485" s="19">
        <f t="shared" si="113"/>
        <v>0</v>
      </c>
      <c r="K485" s="19">
        <f t="shared" si="114"/>
        <v>86.249400664359214</v>
      </c>
    </row>
    <row r="486" spans="1:11" x14ac:dyDescent="0.2">
      <c r="A486" s="22" t="s">
        <v>36</v>
      </c>
      <c r="B486" s="17" t="s">
        <v>37</v>
      </c>
      <c r="C486" s="18">
        <v>11770921.6</v>
      </c>
      <c r="D486" s="18">
        <v>1635561</v>
      </c>
      <c r="E486" s="18">
        <v>0</v>
      </c>
      <c r="F486" s="18">
        <v>1410661.56</v>
      </c>
      <c r="G486" s="18">
        <f t="shared" si="110"/>
        <v>-10360260.039999999</v>
      </c>
      <c r="H486" s="18">
        <f t="shared" si="111"/>
        <v>-1410661.56</v>
      </c>
      <c r="I486" s="19">
        <f t="shared" si="112"/>
        <v>-88.015708472648399</v>
      </c>
      <c r="J486" s="19">
        <f t="shared" si="113"/>
        <v>0</v>
      </c>
      <c r="K486" s="19">
        <f t="shared" si="114"/>
        <v>86.249400664359214</v>
      </c>
    </row>
    <row r="487" spans="1:11" x14ac:dyDescent="0.2">
      <c r="A487" s="23" t="s">
        <v>38</v>
      </c>
      <c r="B487" s="17" t="s">
        <v>39</v>
      </c>
      <c r="C487" s="18">
        <v>10433074.6</v>
      </c>
      <c r="D487" s="18">
        <v>1635561</v>
      </c>
      <c r="E487" s="18">
        <v>0</v>
      </c>
      <c r="F487" s="18">
        <v>1410661.56</v>
      </c>
      <c r="G487" s="18">
        <f t="shared" si="110"/>
        <v>-9022413.0399999991</v>
      </c>
      <c r="H487" s="18">
        <f t="shared" si="111"/>
        <v>-1410661.56</v>
      </c>
      <c r="I487" s="19">
        <f t="shared" si="112"/>
        <v>-86.478946867685579</v>
      </c>
      <c r="J487" s="19">
        <f t="shared" si="113"/>
        <v>0</v>
      </c>
      <c r="K487" s="19">
        <f t="shared" si="114"/>
        <v>86.249400664359214</v>
      </c>
    </row>
    <row r="488" spans="1:11" x14ac:dyDescent="0.2">
      <c r="A488" s="24" t="s">
        <v>40</v>
      </c>
      <c r="B488" s="17" t="s">
        <v>41</v>
      </c>
      <c r="C488" s="18">
        <v>9573241.75</v>
      </c>
      <c r="D488" s="18">
        <v>1508522</v>
      </c>
      <c r="E488" s="18">
        <v>0</v>
      </c>
      <c r="F488" s="18">
        <v>1349905.88</v>
      </c>
      <c r="G488" s="18">
        <f t="shared" si="110"/>
        <v>-8223335.8700000001</v>
      </c>
      <c r="H488" s="18">
        <f t="shared" si="111"/>
        <v>-1349905.88</v>
      </c>
      <c r="I488" s="19">
        <f t="shared" si="112"/>
        <v>-85.899176942857423</v>
      </c>
      <c r="J488" s="19">
        <f t="shared" si="113"/>
        <v>0</v>
      </c>
      <c r="K488" s="19">
        <f t="shared" si="114"/>
        <v>89.485329348859338</v>
      </c>
    </row>
    <row r="489" spans="1:11" x14ac:dyDescent="0.2">
      <c r="A489" s="24" t="s">
        <v>42</v>
      </c>
      <c r="B489" s="17" t="s">
        <v>43</v>
      </c>
      <c r="C489" s="18">
        <v>859832.85</v>
      </c>
      <c r="D489" s="18">
        <v>127039</v>
      </c>
      <c r="E489" s="18">
        <v>0</v>
      </c>
      <c r="F489" s="18">
        <v>60755.68</v>
      </c>
      <c r="G489" s="18">
        <f t="shared" si="110"/>
        <v>-799077.16999999993</v>
      </c>
      <c r="H489" s="18">
        <f t="shared" si="111"/>
        <v>-60755.68</v>
      </c>
      <c r="I489" s="19">
        <f t="shared" si="112"/>
        <v>-92.934012697933099</v>
      </c>
      <c r="J489" s="19">
        <f t="shared" si="113"/>
        <v>0</v>
      </c>
      <c r="K489" s="19">
        <f t="shared" si="114"/>
        <v>47.82443186737931</v>
      </c>
    </row>
    <row r="490" spans="1:11" x14ac:dyDescent="0.2">
      <c r="A490" s="23" t="s">
        <v>46</v>
      </c>
      <c r="B490" s="17" t="s">
        <v>47</v>
      </c>
      <c r="C490" s="18">
        <v>39500</v>
      </c>
      <c r="D490" s="18">
        <v>0</v>
      </c>
      <c r="E490" s="18">
        <v>0</v>
      </c>
      <c r="F490" s="18">
        <v>0</v>
      </c>
      <c r="G490" s="18">
        <f t="shared" si="110"/>
        <v>-39500</v>
      </c>
      <c r="H490" s="18">
        <f t="shared" si="111"/>
        <v>0</v>
      </c>
      <c r="I490" s="19">
        <f t="shared" si="112"/>
        <v>-100</v>
      </c>
      <c r="J490" s="19">
        <f t="shared" si="113"/>
        <v>0</v>
      </c>
      <c r="K490" s="19">
        <f t="shared" si="114"/>
        <v>0</v>
      </c>
    </row>
    <row r="491" spans="1:11" x14ac:dyDescent="0.2">
      <c r="A491" s="24" t="s">
        <v>50</v>
      </c>
      <c r="B491" s="17" t="s">
        <v>51</v>
      </c>
      <c r="C491" s="18">
        <v>39500</v>
      </c>
      <c r="D491" s="18">
        <v>0</v>
      </c>
      <c r="E491" s="18">
        <v>0</v>
      </c>
      <c r="F491" s="18">
        <v>0</v>
      </c>
      <c r="G491" s="18">
        <f t="shared" si="110"/>
        <v>-39500</v>
      </c>
      <c r="H491" s="18">
        <f t="shared" si="111"/>
        <v>0</v>
      </c>
      <c r="I491" s="19">
        <f t="shared" si="112"/>
        <v>-100</v>
      </c>
      <c r="J491" s="19">
        <f t="shared" si="113"/>
        <v>0</v>
      </c>
      <c r="K491" s="19">
        <f t="shared" si="114"/>
        <v>0</v>
      </c>
    </row>
    <row r="492" spans="1:11" ht="25.5" x14ac:dyDescent="0.2">
      <c r="A492" s="23" t="s">
        <v>52</v>
      </c>
      <c r="B492" s="17" t="s">
        <v>53</v>
      </c>
      <c r="C492" s="18">
        <v>1298347</v>
      </c>
      <c r="D492" s="18">
        <v>0</v>
      </c>
      <c r="E492" s="18">
        <v>0</v>
      </c>
      <c r="F492" s="18">
        <v>0</v>
      </c>
      <c r="G492" s="18">
        <f t="shared" si="110"/>
        <v>-1298347</v>
      </c>
      <c r="H492" s="18">
        <f t="shared" si="111"/>
        <v>0</v>
      </c>
      <c r="I492" s="19">
        <f t="shared" si="112"/>
        <v>-100</v>
      </c>
      <c r="J492" s="19">
        <f t="shared" si="113"/>
        <v>0</v>
      </c>
      <c r="K492" s="19">
        <f t="shared" si="114"/>
        <v>0</v>
      </c>
    </row>
    <row r="493" spans="1:11" ht="25.5" x14ac:dyDescent="0.2">
      <c r="A493" s="24" t="s">
        <v>164</v>
      </c>
      <c r="B493" s="17" t="s">
        <v>165</v>
      </c>
      <c r="C493" s="18">
        <v>1298347</v>
      </c>
      <c r="D493" s="18">
        <v>0</v>
      </c>
      <c r="E493" s="18">
        <v>0</v>
      </c>
      <c r="F493" s="18">
        <v>0</v>
      </c>
      <c r="G493" s="18">
        <f t="shared" si="110"/>
        <v>-1298347</v>
      </c>
      <c r="H493" s="18">
        <f t="shared" si="111"/>
        <v>0</v>
      </c>
      <c r="I493" s="19">
        <f t="shared" si="112"/>
        <v>-100</v>
      </c>
      <c r="J493" s="19">
        <f t="shared" si="113"/>
        <v>0</v>
      </c>
      <c r="K493" s="19">
        <f t="shared" si="114"/>
        <v>0</v>
      </c>
    </row>
    <row r="494" spans="1:11" ht="25.5" x14ac:dyDescent="0.2">
      <c r="A494" s="25" t="s">
        <v>166</v>
      </c>
      <c r="B494" s="17" t="s">
        <v>167</v>
      </c>
      <c r="C494" s="18">
        <v>1298347</v>
      </c>
      <c r="D494" s="18">
        <v>0</v>
      </c>
      <c r="E494" s="18">
        <v>0</v>
      </c>
      <c r="F494" s="18">
        <v>0</v>
      </c>
      <c r="G494" s="18">
        <f t="shared" si="110"/>
        <v>-1298347</v>
      </c>
      <c r="H494" s="18">
        <f t="shared" si="111"/>
        <v>0</v>
      </c>
      <c r="I494" s="19">
        <f t="shared" si="112"/>
        <v>-100</v>
      </c>
      <c r="J494" s="19">
        <f t="shared" si="113"/>
        <v>0</v>
      </c>
      <c r="K494" s="19">
        <f t="shared" si="114"/>
        <v>0</v>
      </c>
    </row>
    <row r="495" spans="1:11" x14ac:dyDescent="0.2">
      <c r="A495" s="22" t="s">
        <v>60</v>
      </c>
      <c r="B495" s="17" t="s">
        <v>61</v>
      </c>
      <c r="C495" s="18">
        <v>1353737.97</v>
      </c>
      <c r="D495" s="18">
        <v>0</v>
      </c>
      <c r="E495" s="18">
        <v>0</v>
      </c>
      <c r="F495" s="18">
        <v>0</v>
      </c>
      <c r="G495" s="18">
        <f t="shared" si="110"/>
        <v>-1353737.97</v>
      </c>
      <c r="H495" s="18">
        <f t="shared" si="111"/>
        <v>0</v>
      </c>
      <c r="I495" s="19">
        <f t="shared" si="112"/>
        <v>-100</v>
      </c>
      <c r="J495" s="19">
        <f t="shared" si="113"/>
        <v>0</v>
      </c>
      <c r="K495" s="19">
        <f t="shared" si="114"/>
        <v>0</v>
      </c>
    </row>
    <row r="496" spans="1:11" x14ac:dyDescent="0.2">
      <c r="A496" s="23" t="s">
        <v>62</v>
      </c>
      <c r="B496" s="17" t="s">
        <v>63</v>
      </c>
      <c r="C496" s="18">
        <v>1353737.97</v>
      </c>
      <c r="D496" s="18">
        <v>0</v>
      </c>
      <c r="E496" s="18">
        <v>0</v>
      </c>
      <c r="F496" s="18">
        <v>0</v>
      </c>
      <c r="G496" s="18">
        <f t="shared" si="110"/>
        <v>-1353737.97</v>
      </c>
      <c r="H496" s="18">
        <f t="shared" si="111"/>
        <v>0</v>
      </c>
      <c r="I496" s="19">
        <f t="shared" si="112"/>
        <v>-100</v>
      </c>
      <c r="J496" s="19">
        <f t="shared" si="113"/>
        <v>0</v>
      </c>
      <c r="K496" s="19">
        <f t="shared" si="114"/>
        <v>0</v>
      </c>
    </row>
    <row r="497" spans="1:11" x14ac:dyDescent="0.2">
      <c r="A497" s="16"/>
      <c r="B497" s="17" t="s">
        <v>64</v>
      </c>
      <c r="C497" s="18">
        <v>9559860.4299999997</v>
      </c>
      <c r="D497" s="18">
        <v>0</v>
      </c>
      <c r="E497" s="18">
        <v>0</v>
      </c>
      <c r="F497" s="18">
        <v>224899.44</v>
      </c>
      <c r="G497" s="18">
        <f t="shared" si="110"/>
        <v>-9334960.9900000002</v>
      </c>
      <c r="H497" s="18">
        <f t="shared" si="111"/>
        <v>-224899.44</v>
      </c>
      <c r="I497" s="19">
        <f t="shared" si="112"/>
        <v>-97.64746105189738</v>
      </c>
      <c r="J497" s="19">
        <f t="shared" si="113"/>
        <v>0</v>
      </c>
      <c r="K497" s="19">
        <f t="shared" si="114"/>
        <v>0</v>
      </c>
    </row>
    <row r="498" spans="1:11" x14ac:dyDescent="0.2">
      <c r="A498" s="16" t="s">
        <v>65</v>
      </c>
      <c r="B498" s="17" t="s">
        <v>66</v>
      </c>
      <c r="C498" s="18">
        <v>-9559860.4299999997</v>
      </c>
      <c r="D498" s="18">
        <v>0</v>
      </c>
      <c r="E498" s="18">
        <v>0</v>
      </c>
      <c r="F498" s="18">
        <v>-224899.44</v>
      </c>
      <c r="G498" s="18">
        <f t="shared" si="110"/>
        <v>9334960.9900000002</v>
      </c>
      <c r="H498" s="18">
        <f t="shared" si="111"/>
        <v>224899.44</v>
      </c>
      <c r="I498" s="19">
        <f t="shared" si="112"/>
        <v>-97.64746105189738</v>
      </c>
      <c r="J498" s="19">
        <f t="shared" si="113"/>
        <v>0</v>
      </c>
      <c r="K498" s="19">
        <f t="shared" si="114"/>
        <v>0</v>
      </c>
    </row>
    <row r="499" spans="1:11" x14ac:dyDescent="0.2">
      <c r="A499" s="22" t="s">
        <v>67</v>
      </c>
      <c r="B499" s="17" t="s">
        <v>68</v>
      </c>
      <c r="C499" s="18">
        <v>-9559860.4299999997</v>
      </c>
      <c r="D499" s="18">
        <v>0</v>
      </c>
      <c r="E499" s="18">
        <v>0</v>
      </c>
      <c r="F499" s="18">
        <v>-224899.44</v>
      </c>
      <c r="G499" s="18">
        <f t="shared" si="110"/>
        <v>9334960.9900000002</v>
      </c>
      <c r="H499" s="18">
        <f t="shared" si="111"/>
        <v>224899.44</v>
      </c>
      <c r="I499" s="19">
        <f t="shared" si="112"/>
        <v>-97.64746105189738</v>
      </c>
      <c r="J499" s="19">
        <f t="shared" si="113"/>
        <v>0</v>
      </c>
      <c r="K499" s="19">
        <f t="shared" si="114"/>
        <v>0</v>
      </c>
    </row>
    <row r="500" spans="1:11" x14ac:dyDescent="0.2">
      <c r="A500" s="16"/>
      <c r="B500" s="17"/>
      <c r="C500" s="18"/>
      <c r="D500" s="18"/>
      <c r="E500" s="18"/>
      <c r="F500" s="18"/>
      <c r="G500" s="18"/>
      <c r="H500" s="18"/>
      <c r="I500" s="19"/>
      <c r="J500" s="19"/>
      <c r="K500" s="19"/>
    </row>
    <row r="501" spans="1:11" ht="38.25" x14ac:dyDescent="0.2">
      <c r="A501" s="27"/>
      <c r="B501" s="28" t="s">
        <v>109</v>
      </c>
      <c r="C501" s="29"/>
      <c r="D501" s="29"/>
      <c r="E501" s="29"/>
      <c r="F501" s="29"/>
      <c r="G501" s="29"/>
      <c r="H501" s="29"/>
      <c r="I501" s="30"/>
      <c r="J501" s="30"/>
      <c r="K501" s="30"/>
    </row>
    <row r="502" spans="1:11" x14ac:dyDescent="0.2">
      <c r="A502" s="16" t="s">
        <v>26</v>
      </c>
      <c r="B502" s="17" t="s">
        <v>27</v>
      </c>
      <c r="C502" s="18">
        <v>31976926.129999999</v>
      </c>
      <c r="D502" s="18">
        <v>65334894</v>
      </c>
      <c r="E502" s="18">
        <v>23262215</v>
      </c>
      <c r="F502" s="18">
        <v>33125516.190000001</v>
      </c>
      <c r="G502" s="18">
        <f t="shared" ref="G502:G533" si="115">F502-C502</f>
        <v>1148590.0600000024</v>
      </c>
      <c r="H502" s="18">
        <f t="shared" ref="H502:H533" si="116">E502-F502</f>
        <v>-9863301.1900000013</v>
      </c>
      <c r="I502" s="19">
        <f t="shared" ref="I502:I533" si="117">IF(ISERROR(F502/C502),0,F502/C502*100-100)</f>
        <v>3.5919339317684376</v>
      </c>
      <c r="J502" s="19">
        <f t="shared" ref="J502:J533" si="118">IF(ISERROR(F502/E502),0,F502/E502*100)</f>
        <v>142.40052458461071</v>
      </c>
      <c r="K502" s="19">
        <f t="shared" ref="K502:K533" si="119">IF(ISERROR(F502/D502),0,F502/D502*100)</f>
        <v>50.701109563290949</v>
      </c>
    </row>
    <row r="503" spans="1:11" x14ac:dyDescent="0.2">
      <c r="A503" s="22" t="s">
        <v>88</v>
      </c>
      <c r="B503" s="17" t="s">
        <v>89</v>
      </c>
      <c r="C503" s="18">
        <v>5725431.29</v>
      </c>
      <c r="D503" s="18">
        <v>38665530</v>
      </c>
      <c r="E503" s="18">
        <v>20688772</v>
      </c>
      <c r="F503" s="18">
        <v>6485166.29</v>
      </c>
      <c r="G503" s="18">
        <f t="shared" si="115"/>
        <v>759735</v>
      </c>
      <c r="H503" s="18">
        <f t="shared" si="116"/>
        <v>14203605.710000001</v>
      </c>
      <c r="I503" s="19">
        <f t="shared" si="117"/>
        <v>13.269480699680187</v>
      </c>
      <c r="J503" s="19">
        <f t="shared" si="118"/>
        <v>31.346308471087603</v>
      </c>
      <c r="K503" s="19">
        <f t="shared" si="119"/>
        <v>16.772474837406858</v>
      </c>
    </row>
    <row r="504" spans="1:11" x14ac:dyDescent="0.2">
      <c r="A504" s="22" t="s">
        <v>90</v>
      </c>
      <c r="B504" s="17" t="s">
        <v>91</v>
      </c>
      <c r="C504" s="18">
        <v>56883.839999999997</v>
      </c>
      <c r="D504" s="18">
        <v>157433</v>
      </c>
      <c r="E504" s="18">
        <v>60379</v>
      </c>
      <c r="F504" s="18">
        <v>128418.9</v>
      </c>
      <c r="G504" s="18">
        <f t="shared" si="115"/>
        <v>71535.06</v>
      </c>
      <c r="H504" s="18">
        <f t="shared" si="116"/>
        <v>-68039.899999999994</v>
      </c>
      <c r="I504" s="19">
        <f t="shared" si="117"/>
        <v>125.75638353528876</v>
      </c>
      <c r="J504" s="19">
        <f t="shared" si="118"/>
        <v>212.68802066943806</v>
      </c>
      <c r="K504" s="19">
        <f t="shared" si="119"/>
        <v>81.57050935953707</v>
      </c>
    </row>
    <row r="505" spans="1:11" x14ac:dyDescent="0.2">
      <c r="A505" s="23" t="s">
        <v>92</v>
      </c>
      <c r="B505" s="17" t="s">
        <v>93</v>
      </c>
      <c r="C505" s="18">
        <v>56883.839999999997</v>
      </c>
      <c r="D505" s="18">
        <v>153071</v>
      </c>
      <c r="E505" s="18">
        <v>60379</v>
      </c>
      <c r="F505" s="18">
        <v>128418.9</v>
      </c>
      <c r="G505" s="18">
        <f t="shared" si="115"/>
        <v>71535.06</v>
      </c>
      <c r="H505" s="18">
        <f t="shared" si="116"/>
        <v>-68039.899999999994</v>
      </c>
      <c r="I505" s="19">
        <f t="shared" si="117"/>
        <v>125.75638353528876</v>
      </c>
      <c r="J505" s="19">
        <f t="shared" si="118"/>
        <v>212.68802066943806</v>
      </c>
      <c r="K505" s="19">
        <f t="shared" si="119"/>
        <v>83.894989906644625</v>
      </c>
    </row>
    <row r="506" spans="1:11" x14ac:dyDescent="0.2">
      <c r="A506" s="24" t="s">
        <v>94</v>
      </c>
      <c r="B506" s="17" t="s">
        <v>95</v>
      </c>
      <c r="C506" s="18">
        <v>56883.839999999997</v>
      </c>
      <c r="D506" s="18">
        <v>153071</v>
      </c>
      <c r="E506" s="18">
        <v>60379</v>
      </c>
      <c r="F506" s="18">
        <v>128418.9</v>
      </c>
      <c r="G506" s="18">
        <f t="shared" si="115"/>
        <v>71535.06</v>
      </c>
      <c r="H506" s="18">
        <f t="shared" si="116"/>
        <v>-68039.899999999994</v>
      </c>
      <c r="I506" s="19">
        <f t="shared" si="117"/>
        <v>125.75638353528876</v>
      </c>
      <c r="J506" s="19">
        <f t="shared" si="118"/>
        <v>212.68802066943806</v>
      </c>
      <c r="K506" s="19">
        <f t="shared" si="119"/>
        <v>83.894989906644625</v>
      </c>
    </row>
    <row r="507" spans="1:11" ht="25.5" x14ac:dyDescent="0.2">
      <c r="A507" s="25" t="s">
        <v>96</v>
      </c>
      <c r="B507" s="17" t="s">
        <v>97</v>
      </c>
      <c r="C507" s="18">
        <v>56883.839999999997</v>
      </c>
      <c r="D507" s="18">
        <v>153071</v>
      </c>
      <c r="E507" s="18">
        <v>60379</v>
      </c>
      <c r="F507" s="18">
        <v>128418.9</v>
      </c>
      <c r="G507" s="18">
        <f t="shared" si="115"/>
        <v>71535.06</v>
      </c>
      <c r="H507" s="18">
        <f t="shared" si="116"/>
        <v>-68039.899999999994</v>
      </c>
      <c r="I507" s="19">
        <f t="shared" si="117"/>
        <v>125.75638353528876</v>
      </c>
      <c r="J507" s="19">
        <f t="shared" si="118"/>
        <v>212.68802066943806</v>
      </c>
      <c r="K507" s="19">
        <f t="shared" si="119"/>
        <v>83.894989906644625</v>
      </c>
    </row>
    <row r="508" spans="1:11" ht="25.5" x14ac:dyDescent="0.2">
      <c r="A508" s="26" t="s">
        <v>98</v>
      </c>
      <c r="B508" s="17" t="s">
        <v>99</v>
      </c>
      <c r="C508" s="18">
        <v>3783</v>
      </c>
      <c r="D508" s="18">
        <v>93482</v>
      </c>
      <c r="E508" s="18">
        <v>790</v>
      </c>
      <c r="F508" s="18">
        <v>92434.9</v>
      </c>
      <c r="G508" s="18">
        <f t="shared" si="115"/>
        <v>88651.9</v>
      </c>
      <c r="H508" s="18">
        <f t="shared" si="116"/>
        <v>-91644.9</v>
      </c>
      <c r="I508" s="19">
        <f t="shared" si="117"/>
        <v>2343.4284959027227</v>
      </c>
      <c r="J508" s="19">
        <f t="shared" si="118"/>
        <v>11700.620253164556</v>
      </c>
      <c r="K508" s="19">
        <f t="shared" si="119"/>
        <v>98.879891315975271</v>
      </c>
    </row>
    <row r="509" spans="1:11" ht="25.5" x14ac:dyDescent="0.2">
      <c r="A509" s="26" t="s">
        <v>100</v>
      </c>
      <c r="B509" s="17" t="s">
        <v>101</v>
      </c>
      <c r="C509" s="18">
        <v>53100.84</v>
      </c>
      <c r="D509" s="18">
        <v>59589</v>
      </c>
      <c r="E509" s="18">
        <v>59589</v>
      </c>
      <c r="F509" s="18">
        <v>35984</v>
      </c>
      <c r="G509" s="18">
        <f t="shared" si="115"/>
        <v>-17116.839999999997</v>
      </c>
      <c r="H509" s="18">
        <f t="shared" si="116"/>
        <v>23605</v>
      </c>
      <c r="I509" s="19">
        <f t="shared" si="117"/>
        <v>-32.234593652379132</v>
      </c>
      <c r="J509" s="19">
        <f t="shared" si="118"/>
        <v>60.386984174931612</v>
      </c>
      <c r="K509" s="19">
        <f t="shared" si="119"/>
        <v>60.386984174931612</v>
      </c>
    </row>
    <row r="510" spans="1:11" ht="25.5" x14ac:dyDescent="0.2">
      <c r="A510" s="23" t="s">
        <v>154</v>
      </c>
      <c r="B510" s="17" t="s">
        <v>155</v>
      </c>
      <c r="C510" s="18">
        <v>0</v>
      </c>
      <c r="D510" s="18">
        <v>4362</v>
      </c>
      <c r="E510" s="18">
        <v>0</v>
      </c>
      <c r="F510" s="18">
        <v>0</v>
      </c>
      <c r="G510" s="18">
        <f t="shared" si="115"/>
        <v>0</v>
      </c>
      <c r="H510" s="18">
        <f t="shared" si="116"/>
        <v>0</v>
      </c>
      <c r="I510" s="19">
        <f t="shared" si="117"/>
        <v>0</v>
      </c>
      <c r="J510" s="19">
        <f t="shared" si="118"/>
        <v>0</v>
      </c>
      <c r="K510" s="19">
        <f t="shared" si="119"/>
        <v>0</v>
      </c>
    </row>
    <row r="511" spans="1:11" ht="38.25" x14ac:dyDescent="0.2">
      <c r="A511" s="24" t="s">
        <v>156</v>
      </c>
      <c r="B511" s="17" t="s">
        <v>157</v>
      </c>
      <c r="C511" s="18">
        <v>0</v>
      </c>
      <c r="D511" s="18">
        <v>4362</v>
      </c>
      <c r="E511" s="18">
        <v>0</v>
      </c>
      <c r="F511" s="18">
        <v>0</v>
      </c>
      <c r="G511" s="18">
        <f t="shared" si="115"/>
        <v>0</v>
      </c>
      <c r="H511" s="18">
        <f t="shared" si="116"/>
        <v>0</v>
      </c>
      <c r="I511" s="19">
        <f t="shared" si="117"/>
        <v>0</v>
      </c>
      <c r="J511" s="19">
        <f t="shared" si="118"/>
        <v>0</v>
      </c>
      <c r="K511" s="19">
        <f t="shared" si="119"/>
        <v>0</v>
      </c>
    </row>
    <row r="512" spans="1:11" ht="51" x14ac:dyDescent="0.2">
      <c r="A512" s="25" t="s">
        <v>158</v>
      </c>
      <c r="B512" s="17" t="s">
        <v>159</v>
      </c>
      <c r="C512" s="18">
        <v>0</v>
      </c>
      <c r="D512" s="18">
        <v>4362</v>
      </c>
      <c r="E512" s="18">
        <v>0</v>
      </c>
      <c r="F512" s="18">
        <v>0</v>
      </c>
      <c r="G512" s="18">
        <f t="shared" si="115"/>
        <v>0</v>
      </c>
      <c r="H512" s="18">
        <f t="shared" si="116"/>
        <v>0</v>
      </c>
      <c r="I512" s="19">
        <f t="shared" si="117"/>
        <v>0</v>
      </c>
      <c r="J512" s="19">
        <f t="shared" si="118"/>
        <v>0</v>
      </c>
      <c r="K512" s="19">
        <f t="shared" si="119"/>
        <v>0</v>
      </c>
    </row>
    <row r="513" spans="1:11" x14ac:dyDescent="0.2">
      <c r="A513" s="22" t="s">
        <v>30</v>
      </c>
      <c r="B513" s="17" t="s">
        <v>31</v>
      </c>
      <c r="C513" s="18">
        <v>26194611</v>
      </c>
      <c r="D513" s="18">
        <v>26511931</v>
      </c>
      <c r="E513" s="18">
        <v>2513064</v>
      </c>
      <c r="F513" s="18">
        <v>26511931</v>
      </c>
      <c r="G513" s="18">
        <f t="shared" si="115"/>
        <v>317320</v>
      </c>
      <c r="H513" s="18">
        <f t="shared" si="116"/>
        <v>-23998867</v>
      </c>
      <c r="I513" s="19">
        <f t="shared" si="117"/>
        <v>1.2113942062357665</v>
      </c>
      <c r="J513" s="19">
        <f t="shared" si="118"/>
        <v>1054.9644179376251</v>
      </c>
      <c r="K513" s="19">
        <f t="shared" si="119"/>
        <v>100</v>
      </c>
    </row>
    <row r="514" spans="1:11" x14ac:dyDescent="0.2">
      <c r="A514" s="23" t="s">
        <v>32</v>
      </c>
      <c r="B514" s="17" t="s">
        <v>33</v>
      </c>
      <c r="C514" s="18">
        <v>26194611</v>
      </c>
      <c r="D514" s="18">
        <v>26511931</v>
      </c>
      <c r="E514" s="18">
        <v>2513064</v>
      </c>
      <c r="F514" s="18">
        <v>26511931</v>
      </c>
      <c r="G514" s="18">
        <f t="shared" si="115"/>
        <v>317320</v>
      </c>
      <c r="H514" s="18">
        <f t="shared" si="116"/>
        <v>-23998867</v>
      </c>
      <c r="I514" s="19">
        <f t="shared" si="117"/>
        <v>1.2113942062357665</v>
      </c>
      <c r="J514" s="19">
        <f t="shared" si="118"/>
        <v>1054.9644179376251</v>
      </c>
      <c r="K514" s="19">
        <f t="shared" si="119"/>
        <v>100</v>
      </c>
    </row>
    <row r="515" spans="1:11" x14ac:dyDescent="0.2">
      <c r="A515" s="16" t="s">
        <v>34</v>
      </c>
      <c r="B515" s="17" t="s">
        <v>35</v>
      </c>
      <c r="C515" s="18">
        <v>10797541.439999999</v>
      </c>
      <c r="D515" s="18">
        <v>67957831</v>
      </c>
      <c r="E515" s="18">
        <v>24320616</v>
      </c>
      <c r="F515" s="18">
        <v>12783065.130000001</v>
      </c>
      <c r="G515" s="18">
        <f t="shared" si="115"/>
        <v>1985523.6900000013</v>
      </c>
      <c r="H515" s="18">
        <f t="shared" si="116"/>
        <v>11537550.869999999</v>
      </c>
      <c r="I515" s="19">
        <f t="shared" si="117"/>
        <v>18.388664688468197</v>
      </c>
      <c r="J515" s="19">
        <f t="shared" si="118"/>
        <v>52.560614130826302</v>
      </c>
      <c r="K515" s="19">
        <f t="shared" si="119"/>
        <v>18.810290060611266</v>
      </c>
    </row>
    <row r="516" spans="1:11" x14ac:dyDescent="0.2">
      <c r="A516" s="22" t="s">
        <v>36</v>
      </c>
      <c r="B516" s="17" t="s">
        <v>37</v>
      </c>
      <c r="C516" s="18">
        <v>5874479.5999999996</v>
      </c>
      <c r="D516" s="18">
        <v>50771080</v>
      </c>
      <c r="E516" s="18">
        <v>23479392</v>
      </c>
      <c r="F516" s="18">
        <v>7615863.4500000002</v>
      </c>
      <c r="G516" s="18">
        <f t="shared" si="115"/>
        <v>1741383.8500000006</v>
      </c>
      <c r="H516" s="18">
        <f t="shared" si="116"/>
        <v>15863528.550000001</v>
      </c>
      <c r="I516" s="19">
        <f t="shared" si="117"/>
        <v>29.643201927197083</v>
      </c>
      <c r="J516" s="19">
        <f t="shared" si="118"/>
        <v>32.436374204238341</v>
      </c>
      <c r="K516" s="19">
        <f t="shared" si="119"/>
        <v>15.000396781002099</v>
      </c>
    </row>
    <row r="517" spans="1:11" x14ac:dyDescent="0.2">
      <c r="A517" s="23" t="s">
        <v>38</v>
      </c>
      <c r="B517" s="17" t="s">
        <v>39</v>
      </c>
      <c r="C517" s="18">
        <v>5409037.46</v>
      </c>
      <c r="D517" s="18">
        <v>17995739</v>
      </c>
      <c r="E517" s="18">
        <v>7508142</v>
      </c>
      <c r="F517" s="18">
        <v>7087226.1399999997</v>
      </c>
      <c r="G517" s="18">
        <f t="shared" si="115"/>
        <v>1678188.6799999997</v>
      </c>
      <c r="H517" s="18">
        <f t="shared" si="116"/>
        <v>420915.86000000034</v>
      </c>
      <c r="I517" s="19">
        <f t="shared" si="117"/>
        <v>31.025643516249545</v>
      </c>
      <c r="J517" s="19">
        <f t="shared" si="118"/>
        <v>94.393874543129314</v>
      </c>
      <c r="K517" s="19">
        <f t="shared" si="119"/>
        <v>39.382801339806051</v>
      </c>
    </row>
    <row r="518" spans="1:11" x14ac:dyDescent="0.2">
      <c r="A518" s="24" t="s">
        <v>40</v>
      </c>
      <c r="B518" s="17" t="s">
        <v>41</v>
      </c>
      <c r="C518" s="18">
        <v>935692.67</v>
      </c>
      <c r="D518" s="18">
        <v>4210527</v>
      </c>
      <c r="E518" s="18">
        <v>1001459</v>
      </c>
      <c r="F518" s="18">
        <v>1370512.83</v>
      </c>
      <c r="G518" s="18">
        <f t="shared" si="115"/>
        <v>434820.16000000003</v>
      </c>
      <c r="H518" s="18">
        <f t="shared" si="116"/>
        <v>-369053.83000000007</v>
      </c>
      <c r="I518" s="19">
        <f t="shared" si="117"/>
        <v>46.470403578132135</v>
      </c>
      <c r="J518" s="19">
        <f t="shared" si="118"/>
        <v>136.85161649153886</v>
      </c>
      <c r="K518" s="19">
        <f t="shared" si="119"/>
        <v>32.549674423177912</v>
      </c>
    </row>
    <row r="519" spans="1:11" x14ac:dyDescent="0.2">
      <c r="A519" s="24" t="s">
        <v>42</v>
      </c>
      <c r="B519" s="17" t="s">
        <v>43</v>
      </c>
      <c r="C519" s="18">
        <v>4473344.79</v>
      </c>
      <c r="D519" s="18">
        <v>13785212</v>
      </c>
      <c r="E519" s="18">
        <v>6506683</v>
      </c>
      <c r="F519" s="18">
        <v>5716713.3099999996</v>
      </c>
      <c r="G519" s="18">
        <f t="shared" si="115"/>
        <v>1243368.5199999996</v>
      </c>
      <c r="H519" s="18">
        <f t="shared" si="116"/>
        <v>789969.69000000041</v>
      </c>
      <c r="I519" s="19">
        <f t="shared" si="117"/>
        <v>27.795052211926617</v>
      </c>
      <c r="J519" s="19">
        <f t="shared" si="118"/>
        <v>87.859102863932364</v>
      </c>
      <c r="K519" s="19">
        <f t="shared" si="119"/>
        <v>41.46989767005396</v>
      </c>
    </row>
    <row r="520" spans="1:11" x14ac:dyDescent="0.2">
      <c r="A520" s="25" t="s">
        <v>44</v>
      </c>
      <c r="B520" s="17" t="s">
        <v>45</v>
      </c>
      <c r="C520" s="18">
        <v>27002.32</v>
      </c>
      <c r="D520" s="18">
        <v>0</v>
      </c>
      <c r="E520" s="18">
        <v>0</v>
      </c>
      <c r="F520" s="18">
        <v>68257.09</v>
      </c>
      <c r="G520" s="18">
        <f t="shared" si="115"/>
        <v>41254.769999999997</v>
      </c>
      <c r="H520" s="18">
        <f t="shared" si="116"/>
        <v>-68257.09</v>
      </c>
      <c r="I520" s="19">
        <f t="shared" si="117"/>
        <v>152.78231648243556</v>
      </c>
      <c r="J520" s="19">
        <f t="shared" si="118"/>
        <v>0</v>
      </c>
      <c r="K520" s="19">
        <f t="shared" si="119"/>
        <v>0</v>
      </c>
    </row>
    <row r="521" spans="1:11" x14ac:dyDescent="0.2">
      <c r="A521" s="23" t="s">
        <v>46</v>
      </c>
      <c r="B521" s="17" t="s">
        <v>47</v>
      </c>
      <c r="C521" s="18">
        <v>191501.11</v>
      </c>
      <c r="D521" s="18">
        <v>2184783</v>
      </c>
      <c r="E521" s="18">
        <v>4947</v>
      </c>
      <c r="F521" s="18">
        <v>101168.43</v>
      </c>
      <c r="G521" s="18">
        <f t="shared" si="115"/>
        <v>-90332.68</v>
      </c>
      <c r="H521" s="18">
        <f t="shared" si="116"/>
        <v>-96221.43</v>
      </c>
      <c r="I521" s="19">
        <f t="shared" si="117"/>
        <v>-47.170838853101159</v>
      </c>
      <c r="J521" s="19">
        <f t="shared" si="118"/>
        <v>2045.046088538508</v>
      </c>
      <c r="K521" s="19">
        <f t="shared" si="119"/>
        <v>4.6305939766100339</v>
      </c>
    </row>
    <row r="522" spans="1:11" x14ac:dyDescent="0.2">
      <c r="A522" s="24" t="s">
        <v>48</v>
      </c>
      <c r="B522" s="17" t="s">
        <v>49</v>
      </c>
      <c r="C522" s="18">
        <v>138208.93</v>
      </c>
      <c r="D522" s="18">
        <v>2108076</v>
      </c>
      <c r="E522" s="18">
        <v>0</v>
      </c>
      <c r="F522" s="18">
        <v>72924</v>
      </c>
      <c r="G522" s="18">
        <f t="shared" si="115"/>
        <v>-65284.929999999993</v>
      </c>
      <c r="H522" s="18">
        <f t="shared" si="116"/>
        <v>-72924</v>
      </c>
      <c r="I522" s="19">
        <f t="shared" si="117"/>
        <v>-47.236405057184072</v>
      </c>
      <c r="J522" s="19">
        <f t="shared" si="118"/>
        <v>0</v>
      </c>
      <c r="K522" s="19">
        <f t="shared" si="119"/>
        <v>3.4592680719290954</v>
      </c>
    </row>
    <row r="523" spans="1:11" x14ac:dyDescent="0.2">
      <c r="A523" s="24" t="s">
        <v>50</v>
      </c>
      <c r="B523" s="17" t="s">
        <v>51</v>
      </c>
      <c r="C523" s="18">
        <v>53292.18</v>
      </c>
      <c r="D523" s="18">
        <v>76707</v>
      </c>
      <c r="E523" s="18">
        <v>4947</v>
      </c>
      <c r="F523" s="18">
        <v>28244.43</v>
      </c>
      <c r="G523" s="18">
        <f t="shared" si="115"/>
        <v>-25047.75</v>
      </c>
      <c r="H523" s="18">
        <f t="shared" si="116"/>
        <v>-23297.43</v>
      </c>
      <c r="I523" s="19">
        <f t="shared" si="117"/>
        <v>-47.000798240942665</v>
      </c>
      <c r="J523" s="19">
        <f t="shared" si="118"/>
        <v>570.94057004244996</v>
      </c>
      <c r="K523" s="19">
        <f t="shared" si="119"/>
        <v>36.821189721928896</v>
      </c>
    </row>
    <row r="524" spans="1:11" ht="25.5" x14ac:dyDescent="0.2">
      <c r="A524" s="23" t="s">
        <v>76</v>
      </c>
      <c r="B524" s="17" t="s">
        <v>77</v>
      </c>
      <c r="C524" s="18">
        <v>1166.68</v>
      </c>
      <c r="D524" s="18">
        <v>16552334</v>
      </c>
      <c r="E524" s="18">
        <v>15959740</v>
      </c>
      <c r="F524" s="18">
        <v>309908.61</v>
      </c>
      <c r="G524" s="18">
        <f t="shared" si="115"/>
        <v>308741.93</v>
      </c>
      <c r="H524" s="18">
        <f t="shared" si="116"/>
        <v>15649831.390000001</v>
      </c>
      <c r="I524" s="19">
        <f t="shared" si="117"/>
        <v>26463.291562382143</v>
      </c>
      <c r="J524" s="19">
        <f t="shared" si="118"/>
        <v>1.9418149042528261</v>
      </c>
      <c r="K524" s="19">
        <f t="shared" si="119"/>
        <v>1.8722955324608599</v>
      </c>
    </row>
    <row r="525" spans="1:11" x14ac:dyDescent="0.2">
      <c r="A525" s="24" t="s">
        <v>78</v>
      </c>
      <c r="B525" s="17" t="s">
        <v>79</v>
      </c>
      <c r="C525" s="18">
        <v>1166.68</v>
      </c>
      <c r="D525" s="18">
        <v>16552334</v>
      </c>
      <c r="E525" s="18">
        <v>15959740</v>
      </c>
      <c r="F525" s="18">
        <v>309908.61</v>
      </c>
      <c r="G525" s="18">
        <f t="shared" si="115"/>
        <v>308741.93</v>
      </c>
      <c r="H525" s="18">
        <f t="shared" si="116"/>
        <v>15649831.390000001</v>
      </c>
      <c r="I525" s="19">
        <f t="shared" si="117"/>
        <v>26463.291562382143</v>
      </c>
      <c r="J525" s="19">
        <f t="shared" si="118"/>
        <v>1.9418149042528261</v>
      </c>
      <c r="K525" s="19">
        <f t="shared" si="119"/>
        <v>1.8722955324608599</v>
      </c>
    </row>
    <row r="526" spans="1:11" ht="25.5" x14ac:dyDescent="0.2">
      <c r="A526" s="23" t="s">
        <v>52</v>
      </c>
      <c r="B526" s="17" t="s">
        <v>53</v>
      </c>
      <c r="C526" s="18">
        <v>272774.34999999998</v>
      </c>
      <c r="D526" s="18">
        <v>14038224</v>
      </c>
      <c r="E526" s="18">
        <v>6563</v>
      </c>
      <c r="F526" s="18">
        <v>117560.27</v>
      </c>
      <c r="G526" s="18">
        <f t="shared" si="115"/>
        <v>-155214.07999999996</v>
      </c>
      <c r="H526" s="18">
        <f t="shared" si="116"/>
        <v>-110997.27</v>
      </c>
      <c r="I526" s="19">
        <f t="shared" si="117"/>
        <v>-56.902007098541333</v>
      </c>
      <c r="J526" s="19">
        <f t="shared" si="118"/>
        <v>1791.2581136675299</v>
      </c>
      <c r="K526" s="19">
        <f t="shared" si="119"/>
        <v>0.8374297916887492</v>
      </c>
    </row>
    <row r="527" spans="1:11" x14ac:dyDescent="0.2">
      <c r="A527" s="24" t="s">
        <v>193</v>
      </c>
      <c r="B527" s="17" t="s">
        <v>194</v>
      </c>
      <c r="C527" s="18">
        <v>272774.34999999998</v>
      </c>
      <c r="D527" s="18">
        <v>14038224</v>
      </c>
      <c r="E527" s="18">
        <v>6563</v>
      </c>
      <c r="F527" s="18">
        <v>117560.27</v>
      </c>
      <c r="G527" s="18">
        <f t="shared" si="115"/>
        <v>-155214.07999999996</v>
      </c>
      <c r="H527" s="18">
        <f t="shared" si="116"/>
        <v>-110997.27</v>
      </c>
      <c r="I527" s="19">
        <f t="shared" si="117"/>
        <v>-56.902007098541333</v>
      </c>
      <c r="J527" s="19">
        <f t="shared" si="118"/>
        <v>1791.2581136675299</v>
      </c>
      <c r="K527" s="19">
        <f t="shared" si="119"/>
        <v>0.8374297916887492</v>
      </c>
    </row>
    <row r="528" spans="1:11" x14ac:dyDescent="0.2">
      <c r="A528" s="22" t="s">
        <v>60</v>
      </c>
      <c r="B528" s="17" t="s">
        <v>61</v>
      </c>
      <c r="C528" s="18">
        <v>4923061.84</v>
      </c>
      <c r="D528" s="18">
        <v>17186751</v>
      </c>
      <c r="E528" s="18">
        <v>841224</v>
      </c>
      <c r="F528" s="18">
        <v>5167201.68</v>
      </c>
      <c r="G528" s="18">
        <f t="shared" si="115"/>
        <v>244139.83999999985</v>
      </c>
      <c r="H528" s="18">
        <f t="shared" si="116"/>
        <v>-4325977.68</v>
      </c>
      <c r="I528" s="19">
        <f t="shared" si="117"/>
        <v>4.9591056934600743</v>
      </c>
      <c r="J528" s="19">
        <f t="shared" si="118"/>
        <v>614.24801004250946</v>
      </c>
      <c r="K528" s="19">
        <f t="shared" si="119"/>
        <v>30.065029044756624</v>
      </c>
    </row>
    <row r="529" spans="1:11" x14ac:dyDescent="0.2">
      <c r="A529" s="23" t="s">
        <v>62</v>
      </c>
      <c r="B529" s="17" t="s">
        <v>63</v>
      </c>
      <c r="C529" s="18">
        <v>4923061.84</v>
      </c>
      <c r="D529" s="18">
        <v>17186751</v>
      </c>
      <c r="E529" s="18">
        <v>841224</v>
      </c>
      <c r="F529" s="18">
        <v>5167201.68</v>
      </c>
      <c r="G529" s="18">
        <f t="shared" si="115"/>
        <v>244139.83999999985</v>
      </c>
      <c r="H529" s="18">
        <f t="shared" si="116"/>
        <v>-4325977.68</v>
      </c>
      <c r="I529" s="19">
        <f t="shared" si="117"/>
        <v>4.9591056934600743</v>
      </c>
      <c r="J529" s="19">
        <f t="shared" si="118"/>
        <v>614.24801004250946</v>
      </c>
      <c r="K529" s="19">
        <f t="shared" si="119"/>
        <v>30.065029044756624</v>
      </c>
    </row>
    <row r="530" spans="1:11" x14ac:dyDescent="0.2">
      <c r="A530" s="16"/>
      <c r="B530" s="17" t="s">
        <v>64</v>
      </c>
      <c r="C530" s="18">
        <v>21179384.690000001</v>
      </c>
      <c r="D530" s="18">
        <v>-2622937</v>
      </c>
      <c r="E530" s="18">
        <v>-1058401</v>
      </c>
      <c r="F530" s="18">
        <v>20342451.059999999</v>
      </c>
      <c r="G530" s="18">
        <f t="shared" si="115"/>
        <v>-836933.63000000268</v>
      </c>
      <c r="H530" s="18">
        <f t="shared" si="116"/>
        <v>-21400852.059999999</v>
      </c>
      <c r="I530" s="19">
        <f t="shared" si="117"/>
        <v>-3.9516427991185594</v>
      </c>
      <c r="J530" s="19">
        <f t="shared" si="118"/>
        <v>-1921.9984731684872</v>
      </c>
      <c r="K530" s="19">
        <f t="shared" si="119"/>
        <v>-775.56003289442333</v>
      </c>
    </row>
    <row r="531" spans="1:11" x14ac:dyDescent="0.2">
      <c r="A531" s="16" t="s">
        <v>65</v>
      </c>
      <c r="B531" s="17" t="s">
        <v>66</v>
      </c>
      <c r="C531" s="18">
        <v>-21179384.690000001</v>
      </c>
      <c r="D531" s="18">
        <v>2622937</v>
      </c>
      <c r="E531" s="18">
        <v>1058401</v>
      </c>
      <c r="F531" s="18">
        <v>-20342451.059999999</v>
      </c>
      <c r="G531" s="18">
        <f t="shared" si="115"/>
        <v>836933.63000000268</v>
      </c>
      <c r="H531" s="18">
        <f t="shared" si="116"/>
        <v>21400852.059999999</v>
      </c>
      <c r="I531" s="19">
        <f t="shared" si="117"/>
        <v>-3.9516427991185594</v>
      </c>
      <c r="J531" s="19">
        <f t="shared" si="118"/>
        <v>-1921.9984731684872</v>
      </c>
      <c r="K531" s="19">
        <f t="shared" si="119"/>
        <v>-775.56003289442333</v>
      </c>
    </row>
    <row r="532" spans="1:11" x14ac:dyDescent="0.2">
      <c r="A532" s="22" t="s">
        <v>67</v>
      </c>
      <c r="B532" s="17" t="s">
        <v>68</v>
      </c>
      <c r="C532" s="18">
        <v>-21179384.690000001</v>
      </c>
      <c r="D532" s="18">
        <v>2622937</v>
      </c>
      <c r="E532" s="18">
        <v>1058401</v>
      </c>
      <c r="F532" s="18">
        <v>-20342451.059999999</v>
      </c>
      <c r="G532" s="18">
        <f t="shared" si="115"/>
        <v>836933.63000000268</v>
      </c>
      <c r="H532" s="18">
        <f t="shared" si="116"/>
        <v>21400852.059999999</v>
      </c>
      <c r="I532" s="19">
        <f t="shared" si="117"/>
        <v>-3.9516427991185594</v>
      </c>
      <c r="J532" s="19">
        <f t="shared" si="118"/>
        <v>-1921.9984731684872</v>
      </c>
      <c r="K532" s="19">
        <f t="shared" si="119"/>
        <v>-775.56003289442333</v>
      </c>
    </row>
    <row r="533" spans="1:11" ht="25.5" x14ac:dyDescent="0.2">
      <c r="A533" s="23" t="s">
        <v>104</v>
      </c>
      <c r="B533" s="17" t="s">
        <v>105</v>
      </c>
      <c r="C533" s="18">
        <v>-837633.55</v>
      </c>
      <c r="D533" s="18">
        <v>2622937</v>
      </c>
      <c r="E533" s="18">
        <v>1058401</v>
      </c>
      <c r="F533" s="18">
        <v>-2485036.6</v>
      </c>
      <c r="G533" s="18">
        <f t="shared" si="115"/>
        <v>-1647403.05</v>
      </c>
      <c r="H533" s="18">
        <f t="shared" si="116"/>
        <v>3543437.6</v>
      </c>
      <c r="I533" s="19">
        <f t="shared" si="117"/>
        <v>196.67347970959372</v>
      </c>
      <c r="J533" s="19">
        <f t="shared" si="118"/>
        <v>-234.79159600189342</v>
      </c>
      <c r="K533" s="19">
        <f t="shared" si="119"/>
        <v>-94.742519549649884</v>
      </c>
    </row>
    <row r="534" spans="1:11" ht="25.5" x14ac:dyDescent="0.2">
      <c r="A534" s="27" t="s">
        <v>110</v>
      </c>
      <c r="B534" s="28" t="s">
        <v>111</v>
      </c>
      <c r="C534" s="29"/>
      <c r="D534" s="29"/>
      <c r="E534" s="29"/>
      <c r="F534" s="29"/>
      <c r="G534" s="29"/>
      <c r="H534" s="29"/>
      <c r="I534" s="30"/>
      <c r="J534" s="30"/>
      <c r="K534" s="30"/>
    </row>
    <row r="535" spans="1:11" x14ac:dyDescent="0.2">
      <c r="A535" s="16" t="s">
        <v>26</v>
      </c>
      <c r="B535" s="17" t="s">
        <v>27</v>
      </c>
      <c r="C535" s="18">
        <v>4533236</v>
      </c>
      <c r="D535" s="18">
        <v>2835321</v>
      </c>
      <c r="E535" s="18">
        <v>0</v>
      </c>
      <c r="F535" s="18">
        <v>2834273.9</v>
      </c>
      <c r="G535" s="18">
        <f t="shared" ref="G535:G553" si="120">F535-C535</f>
        <v>-1698962.1</v>
      </c>
      <c r="H535" s="18">
        <f t="shared" ref="H535:H553" si="121">E535-F535</f>
        <v>-2834273.9</v>
      </c>
      <c r="I535" s="19">
        <f t="shared" ref="I535:I553" si="122">IF(ISERROR(F535/C535),0,F535/C535*100-100)</f>
        <v>-37.47790981982849</v>
      </c>
      <c r="J535" s="19">
        <f t="shared" ref="J535:J553" si="123">IF(ISERROR(F535/E535),0,F535/E535*100)</f>
        <v>0</v>
      </c>
      <c r="K535" s="19">
        <f t="shared" ref="K535:K553" si="124">IF(ISERROR(F535/D535),0,F535/D535*100)</f>
        <v>99.9630694372877</v>
      </c>
    </row>
    <row r="536" spans="1:11" x14ac:dyDescent="0.2">
      <c r="A536" s="22" t="s">
        <v>90</v>
      </c>
      <c r="B536" s="17" t="s">
        <v>91</v>
      </c>
      <c r="C536" s="18">
        <v>0</v>
      </c>
      <c r="D536" s="18">
        <v>90637</v>
      </c>
      <c r="E536" s="18">
        <v>0</v>
      </c>
      <c r="F536" s="18">
        <v>89589.9</v>
      </c>
      <c r="G536" s="18">
        <f t="shared" si="120"/>
        <v>89589.9</v>
      </c>
      <c r="H536" s="18">
        <f t="shared" si="121"/>
        <v>-89589.9</v>
      </c>
      <c r="I536" s="19">
        <f t="shared" si="122"/>
        <v>0</v>
      </c>
      <c r="J536" s="19">
        <f t="shared" si="123"/>
        <v>0</v>
      </c>
      <c r="K536" s="19">
        <f t="shared" si="124"/>
        <v>98.844732283725179</v>
      </c>
    </row>
    <row r="537" spans="1:11" x14ac:dyDescent="0.2">
      <c r="A537" s="23" t="s">
        <v>92</v>
      </c>
      <c r="B537" s="17" t="s">
        <v>93</v>
      </c>
      <c r="C537" s="18">
        <v>0</v>
      </c>
      <c r="D537" s="18">
        <v>90637</v>
      </c>
      <c r="E537" s="18">
        <v>0</v>
      </c>
      <c r="F537" s="18">
        <v>89589.9</v>
      </c>
      <c r="G537" s="18">
        <f t="shared" si="120"/>
        <v>89589.9</v>
      </c>
      <c r="H537" s="18">
        <f t="shared" si="121"/>
        <v>-89589.9</v>
      </c>
      <c r="I537" s="19">
        <f t="shared" si="122"/>
        <v>0</v>
      </c>
      <c r="J537" s="19">
        <f t="shared" si="123"/>
        <v>0</v>
      </c>
      <c r="K537" s="19">
        <f t="shared" si="124"/>
        <v>98.844732283725179</v>
      </c>
    </row>
    <row r="538" spans="1:11" x14ac:dyDescent="0.2">
      <c r="A538" s="24" t="s">
        <v>94</v>
      </c>
      <c r="B538" s="17" t="s">
        <v>95</v>
      </c>
      <c r="C538" s="18">
        <v>0</v>
      </c>
      <c r="D538" s="18">
        <v>90637</v>
      </c>
      <c r="E538" s="18">
        <v>0</v>
      </c>
      <c r="F538" s="18">
        <v>89589.9</v>
      </c>
      <c r="G538" s="18">
        <f t="shared" si="120"/>
        <v>89589.9</v>
      </c>
      <c r="H538" s="18">
        <f t="shared" si="121"/>
        <v>-89589.9</v>
      </c>
      <c r="I538" s="19">
        <f t="shared" si="122"/>
        <v>0</v>
      </c>
      <c r="J538" s="19">
        <f t="shared" si="123"/>
        <v>0</v>
      </c>
      <c r="K538" s="19">
        <f t="shared" si="124"/>
        <v>98.844732283725179</v>
      </c>
    </row>
    <row r="539" spans="1:11" ht="25.5" x14ac:dyDescent="0.2">
      <c r="A539" s="25" t="s">
        <v>96</v>
      </c>
      <c r="B539" s="17" t="s">
        <v>97</v>
      </c>
      <c r="C539" s="18">
        <v>0</v>
      </c>
      <c r="D539" s="18">
        <v>90637</v>
      </c>
      <c r="E539" s="18">
        <v>0</v>
      </c>
      <c r="F539" s="18">
        <v>89589.9</v>
      </c>
      <c r="G539" s="18">
        <f t="shared" si="120"/>
        <v>89589.9</v>
      </c>
      <c r="H539" s="18">
        <f t="shared" si="121"/>
        <v>-89589.9</v>
      </c>
      <c r="I539" s="19">
        <f t="shared" si="122"/>
        <v>0</v>
      </c>
      <c r="J539" s="19">
        <f t="shared" si="123"/>
        <v>0</v>
      </c>
      <c r="K539" s="19">
        <f t="shared" si="124"/>
        <v>98.844732283725179</v>
      </c>
    </row>
    <row r="540" spans="1:11" ht="25.5" x14ac:dyDescent="0.2">
      <c r="A540" s="26" t="s">
        <v>98</v>
      </c>
      <c r="B540" s="17" t="s">
        <v>99</v>
      </c>
      <c r="C540" s="18">
        <v>0</v>
      </c>
      <c r="D540" s="18">
        <v>90637</v>
      </c>
      <c r="E540" s="18">
        <v>0</v>
      </c>
      <c r="F540" s="18">
        <v>89589.9</v>
      </c>
      <c r="G540" s="18">
        <f t="shared" si="120"/>
        <v>89589.9</v>
      </c>
      <c r="H540" s="18">
        <f t="shared" si="121"/>
        <v>-89589.9</v>
      </c>
      <c r="I540" s="19">
        <f t="shared" si="122"/>
        <v>0</v>
      </c>
      <c r="J540" s="19">
        <f t="shared" si="123"/>
        <v>0</v>
      </c>
      <c r="K540" s="19">
        <f t="shared" si="124"/>
        <v>98.844732283725179</v>
      </c>
    </row>
    <row r="541" spans="1:11" x14ac:dyDescent="0.2">
      <c r="A541" s="22" t="s">
        <v>30</v>
      </c>
      <c r="B541" s="17" t="s">
        <v>31</v>
      </c>
      <c r="C541" s="18">
        <v>4533236</v>
      </c>
      <c r="D541" s="18">
        <v>2744684</v>
      </c>
      <c r="E541" s="18">
        <v>0</v>
      </c>
      <c r="F541" s="18">
        <v>2744684</v>
      </c>
      <c r="G541" s="18">
        <f t="shared" si="120"/>
        <v>-1788552</v>
      </c>
      <c r="H541" s="18">
        <f t="shared" si="121"/>
        <v>-2744684</v>
      </c>
      <c r="I541" s="19">
        <f t="shared" si="122"/>
        <v>-39.454200046059817</v>
      </c>
      <c r="J541" s="19">
        <f t="shared" si="123"/>
        <v>0</v>
      </c>
      <c r="K541" s="19">
        <f t="shared" si="124"/>
        <v>100</v>
      </c>
    </row>
    <row r="542" spans="1:11" x14ac:dyDescent="0.2">
      <c r="A542" s="23" t="s">
        <v>32</v>
      </c>
      <c r="B542" s="17" t="s">
        <v>33</v>
      </c>
      <c r="C542" s="18">
        <v>4533236</v>
      </c>
      <c r="D542" s="18">
        <v>2744684</v>
      </c>
      <c r="E542" s="18">
        <v>0</v>
      </c>
      <c r="F542" s="18">
        <v>2744684</v>
      </c>
      <c r="G542" s="18">
        <f t="shared" si="120"/>
        <v>-1788552</v>
      </c>
      <c r="H542" s="18">
        <f t="shared" si="121"/>
        <v>-2744684</v>
      </c>
      <c r="I542" s="19">
        <f t="shared" si="122"/>
        <v>-39.454200046059817</v>
      </c>
      <c r="J542" s="19">
        <f t="shared" si="123"/>
        <v>0</v>
      </c>
      <c r="K542" s="19">
        <f t="shared" si="124"/>
        <v>100</v>
      </c>
    </row>
    <row r="543" spans="1:11" x14ac:dyDescent="0.2">
      <c r="A543" s="16" t="s">
        <v>34</v>
      </c>
      <c r="B543" s="17" t="s">
        <v>35</v>
      </c>
      <c r="C543" s="18">
        <v>2541644.34</v>
      </c>
      <c r="D543" s="18">
        <v>2835321</v>
      </c>
      <c r="E543" s="18">
        <v>0</v>
      </c>
      <c r="F543" s="18">
        <v>1260255.5900000001</v>
      </c>
      <c r="G543" s="18">
        <f t="shared" si="120"/>
        <v>-1281388.7499999998</v>
      </c>
      <c r="H543" s="18">
        <f t="shared" si="121"/>
        <v>-1260255.5900000001</v>
      </c>
      <c r="I543" s="19">
        <f t="shared" si="122"/>
        <v>-50.415737947033136</v>
      </c>
      <c r="J543" s="19">
        <f t="shared" si="123"/>
        <v>0</v>
      </c>
      <c r="K543" s="19">
        <f t="shared" si="124"/>
        <v>44.448427179850185</v>
      </c>
    </row>
    <row r="544" spans="1:11" x14ac:dyDescent="0.2">
      <c r="A544" s="22" t="s">
        <v>36</v>
      </c>
      <c r="B544" s="17" t="s">
        <v>37</v>
      </c>
      <c r="C544" s="18">
        <v>35368.019999999997</v>
      </c>
      <c r="D544" s="18">
        <v>97026</v>
      </c>
      <c r="E544" s="18">
        <v>0</v>
      </c>
      <c r="F544" s="18">
        <v>24709.279999999999</v>
      </c>
      <c r="G544" s="18">
        <f t="shared" si="120"/>
        <v>-10658.739999999998</v>
      </c>
      <c r="H544" s="18">
        <f t="shared" si="121"/>
        <v>-24709.279999999999</v>
      </c>
      <c r="I544" s="19">
        <f t="shared" si="122"/>
        <v>-30.136660180581202</v>
      </c>
      <c r="J544" s="19">
        <f t="shared" si="123"/>
        <v>0</v>
      </c>
      <c r="K544" s="19">
        <f t="shared" si="124"/>
        <v>25.466658421454042</v>
      </c>
    </row>
    <row r="545" spans="1:11" x14ac:dyDescent="0.2">
      <c r="A545" s="23" t="s">
        <v>38</v>
      </c>
      <c r="B545" s="17" t="s">
        <v>39</v>
      </c>
      <c r="C545" s="18">
        <v>35368.019999999997</v>
      </c>
      <c r="D545" s="18">
        <v>97026</v>
      </c>
      <c r="E545" s="18">
        <v>0</v>
      </c>
      <c r="F545" s="18">
        <v>24709.279999999999</v>
      </c>
      <c r="G545" s="18">
        <f t="shared" si="120"/>
        <v>-10658.739999999998</v>
      </c>
      <c r="H545" s="18">
        <f t="shared" si="121"/>
        <v>-24709.279999999999</v>
      </c>
      <c r="I545" s="19">
        <f t="shared" si="122"/>
        <v>-30.136660180581202</v>
      </c>
      <c r="J545" s="19">
        <f t="shared" si="123"/>
        <v>0</v>
      </c>
      <c r="K545" s="19">
        <f t="shared" si="124"/>
        <v>25.466658421454042</v>
      </c>
    </row>
    <row r="546" spans="1:11" x14ac:dyDescent="0.2">
      <c r="A546" s="24" t="s">
        <v>40</v>
      </c>
      <c r="B546" s="17" t="s">
        <v>41</v>
      </c>
      <c r="C546" s="18">
        <v>11460.84</v>
      </c>
      <c r="D546" s="18">
        <v>76832</v>
      </c>
      <c r="E546" s="18">
        <v>0</v>
      </c>
      <c r="F546" s="18">
        <v>14607.59</v>
      </c>
      <c r="G546" s="18">
        <f t="shared" si="120"/>
        <v>3146.75</v>
      </c>
      <c r="H546" s="18">
        <f t="shared" si="121"/>
        <v>-14607.59</v>
      </c>
      <c r="I546" s="19">
        <f t="shared" si="122"/>
        <v>27.456538962240117</v>
      </c>
      <c r="J546" s="19">
        <f t="shared" si="123"/>
        <v>0</v>
      </c>
      <c r="K546" s="19">
        <f t="shared" si="124"/>
        <v>19.012377655143688</v>
      </c>
    </row>
    <row r="547" spans="1:11" x14ac:dyDescent="0.2">
      <c r="A547" s="24" t="s">
        <v>42</v>
      </c>
      <c r="B547" s="17" t="s">
        <v>43</v>
      </c>
      <c r="C547" s="18">
        <v>23907.18</v>
      </c>
      <c r="D547" s="18">
        <v>20194</v>
      </c>
      <c r="E547" s="18">
        <v>0</v>
      </c>
      <c r="F547" s="18">
        <v>10101.69</v>
      </c>
      <c r="G547" s="18">
        <f t="shared" si="120"/>
        <v>-13805.49</v>
      </c>
      <c r="H547" s="18">
        <f t="shared" si="121"/>
        <v>-10101.69</v>
      </c>
      <c r="I547" s="19">
        <f t="shared" si="122"/>
        <v>-57.74620846122378</v>
      </c>
      <c r="J547" s="19">
        <f t="shared" si="123"/>
        <v>0</v>
      </c>
      <c r="K547" s="19">
        <f t="shared" si="124"/>
        <v>50.023224720213932</v>
      </c>
    </row>
    <row r="548" spans="1:11" x14ac:dyDescent="0.2">
      <c r="A548" s="25" t="s">
        <v>44</v>
      </c>
      <c r="B548" s="17" t="s">
        <v>45</v>
      </c>
      <c r="C548" s="18">
        <v>0</v>
      </c>
      <c r="D548" s="18">
        <v>0</v>
      </c>
      <c r="E548" s="18">
        <v>0</v>
      </c>
      <c r="F548" s="18">
        <v>1799.03</v>
      </c>
      <c r="G548" s="18">
        <f t="shared" si="120"/>
        <v>1799.03</v>
      </c>
      <c r="H548" s="18">
        <f t="shared" si="121"/>
        <v>-1799.03</v>
      </c>
      <c r="I548" s="19">
        <f t="shared" si="122"/>
        <v>0</v>
      </c>
      <c r="J548" s="19">
        <f t="shared" si="123"/>
        <v>0</v>
      </c>
      <c r="K548" s="19">
        <f t="shared" si="124"/>
        <v>0</v>
      </c>
    </row>
    <row r="549" spans="1:11" x14ac:dyDescent="0.2">
      <c r="A549" s="22" t="s">
        <v>60</v>
      </c>
      <c r="B549" s="17" t="s">
        <v>61</v>
      </c>
      <c r="C549" s="18">
        <v>2506276.3199999998</v>
      </c>
      <c r="D549" s="18">
        <v>2738295</v>
      </c>
      <c r="E549" s="18">
        <v>0</v>
      </c>
      <c r="F549" s="18">
        <v>1235546.31</v>
      </c>
      <c r="G549" s="18">
        <f t="shared" si="120"/>
        <v>-1270730.0099999998</v>
      </c>
      <c r="H549" s="18">
        <f t="shared" si="121"/>
        <v>-1235546.31</v>
      </c>
      <c r="I549" s="19">
        <f t="shared" si="122"/>
        <v>-50.701911830695501</v>
      </c>
      <c r="J549" s="19">
        <f t="shared" si="123"/>
        <v>0</v>
      </c>
      <c r="K549" s="19">
        <f t="shared" si="124"/>
        <v>45.121008145579644</v>
      </c>
    </row>
    <row r="550" spans="1:11" x14ac:dyDescent="0.2">
      <c r="A550" s="23" t="s">
        <v>62</v>
      </c>
      <c r="B550" s="17" t="s">
        <v>63</v>
      </c>
      <c r="C550" s="18">
        <v>2506276.3199999998</v>
      </c>
      <c r="D550" s="18">
        <v>2738295</v>
      </c>
      <c r="E550" s="18">
        <v>0</v>
      </c>
      <c r="F550" s="18">
        <v>1235546.31</v>
      </c>
      <c r="G550" s="18">
        <f t="shared" si="120"/>
        <v>-1270730.0099999998</v>
      </c>
      <c r="H550" s="18">
        <f t="shared" si="121"/>
        <v>-1235546.31</v>
      </c>
      <c r="I550" s="19">
        <f t="shared" si="122"/>
        <v>-50.701911830695501</v>
      </c>
      <c r="J550" s="19">
        <f t="shared" si="123"/>
        <v>0</v>
      </c>
      <c r="K550" s="19">
        <f t="shared" si="124"/>
        <v>45.121008145579644</v>
      </c>
    </row>
    <row r="551" spans="1:11" x14ac:dyDescent="0.2">
      <c r="A551" s="16"/>
      <c r="B551" s="17" t="s">
        <v>64</v>
      </c>
      <c r="C551" s="18">
        <v>1991591.66</v>
      </c>
      <c r="D551" s="18">
        <v>0</v>
      </c>
      <c r="E551" s="18">
        <v>0</v>
      </c>
      <c r="F551" s="18">
        <v>1574018.31</v>
      </c>
      <c r="G551" s="18">
        <f t="shared" si="120"/>
        <v>-417573.34999999986</v>
      </c>
      <c r="H551" s="18">
        <f t="shared" si="121"/>
        <v>-1574018.31</v>
      </c>
      <c r="I551" s="19">
        <f t="shared" si="122"/>
        <v>-20.9668155569601</v>
      </c>
      <c r="J551" s="19">
        <f t="shared" si="123"/>
        <v>0</v>
      </c>
      <c r="K551" s="19">
        <f t="shared" si="124"/>
        <v>0</v>
      </c>
    </row>
    <row r="552" spans="1:11" x14ac:dyDescent="0.2">
      <c r="A552" s="16" t="s">
        <v>65</v>
      </c>
      <c r="B552" s="17" t="s">
        <v>66</v>
      </c>
      <c r="C552" s="18">
        <v>-1991591.66</v>
      </c>
      <c r="D552" s="18">
        <v>0</v>
      </c>
      <c r="E552" s="18">
        <v>0</v>
      </c>
      <c r="F552" s="18">
        <v>-1574018.31</v>
      </c>
      <c r="G552" s="18">
        <f t="shared" si="120"/>
        <v>417573.34999999986</v>
      </c>
      <c r="H552" s="18">
        <f t="shared" si="121"/>
        <v>1574018.31</v>
      </c>
      <c r="I552" s="19">
        <f t="shared" si="122"/>
        <v>-20.9668155569601</v>
      </c>
      <c r="J552" s="19">
        <f t="shared" si="123"/>
        <v>0</v>
      </c>
      <c r="K552" s="19">
        <f t="shared" si="124"/>
        <v>0</v>
      </c>
    </row>
    <row r="553" spans="1:11" x14ac:dyDescent="0.2">
      <c r="A553" s="22" t="s">
        <v>67</v>
      </c>
      <c r="B553" s="17" t="s">
        <v>68</v>
      </c>
      <c r="C553" s="18">
        <v>-1991591.66</v>
      </c>
      <c r="D553" s="18">
        <v>0</v>
      </c>
      <c r="E553" s="18">
        <v>0</v>
      </c>
      <c r="F553" s="18">
        <v>-1574018.31</v>
      </c>
      <c r="G553" s="18">
        <f t="shared" si="120"/>
        <v>417573.34999999986</v>
      </c>
      <c r="H553" s="18">
        <f t="shared" si="121"/>
        <v>1574018.31</v>
      </c>
      <c r="I553" s="19">
        <f t="shared" si="122"/>
        <v>-20.9668155569601</v>
      </c>
      <c r="J553" s="19">
        <f t="shared" si="123"/>
        <v>0</v>
      </c>
      <c r="K553" s="19">
        <f t="shared" si="124"/>
        <v>0</v>
      </c>
    </row>
    <row r="554" spans="1:11" ht="25.5" x14ac:dyDescent="0.2">
      <c r="A554" s="36" t="s">
        <v>297</v>
      </c>
      <c r="B554" s="28" t="s">
        <v>414</v>
      </c>
      <c r="C554" s="29"/>
      <c r="D554" s="29"/>
      <c r="E554" s="29"/>
      <c r="F554" s="29"/>
      <c r="G554" s="29"/>
      <c r="H554" s="29"/>
      <c r="I554" s="30"/>
      <c r="J554" s="30"/>
      <c r="K554" s="30"/>
    </row>
    <row r="555" spans="1:11" x14ac:dyDescent="0.2">
      <c r="A555" s="16" t="s">
        <v>26</v>
      </c>
      <c r="B555" s="17" t="s">
        <v>27</v>
      </c>
      <c r="C555" s="18">
        <v>4533236</v>
      </c>
      <c r="D555" s="18">
        <v>2835321</v>
      </c>
      <c r="E555" s="18">
        <v>0</v>
      </c>
      <c r="F555" s="18">
        <v>2834273.9</v>
      </c>
      <c r="G555" s="18">
        <f t="shared" ref="G555:G573" si="125">F555-C555</f>
        <v>-1698962.1</v>
      </c>
      <c r="H555" s="18">
        <f t="shared" ref="H555:H573" si="126">E555-F555</f>
        <v>-2834273.9</v>
      </c>
      <c r="I555" s="19">
        <f t="shared" ref="I555:I573" si="127">IF(ISERROR(F555/C555),0,F555/C555*100-100)</f>
        <v>-37.47790981982849</v>
      </c>
      <c r="J555" s="19">
        <f t="shared" ref="J555:J573" si="128">IF(ISERROR(F555/E555),0,F555/E555*100)</f>
        <v>0</v>
      </c>
      <c r="K555" s="19">
        <f t="shared" ref="K555:K573" si="129">IF(ISERROR(F555/D555),0,F555/D555*100)</f>
        <v>99.9630694372877</v>
      </c>
    </row>
    <row r="556" spans="1:11" x14ac:dyDescent="0.2">
      <c r="A556" s="22" t="s">
        <v>90</v>
      </c>
      <c r="B556" s="17" t="s">
        <v>91</v>
      </c>
      <c r="C556" s="18">
        <v>0</v>
      </c>
      <c r="D556" s="18">
        <v>90637</v>
      </c>
      <c r="E556" s="18">
        <v>0</v>
      </c>
      <c r="F556" s="18">
        <v>89589.9</v>
      </c>
      <c r="G556" s="18">
        <f t="shared" si="125"/>
        <v>89589.9</v>
      </c>
      <c r="H556" s="18">
        <f t="shared" si="126"/>
        <v>-89589.9</v>
      </c>
      <c r="I556" s="19">
        <f t="shared" si="127"/>
        <v>0</v>
      </c>
      <c r="J556" s="19">
        <f t="shared" si="128"/>
        <v>0</v>
      </c>
      <c r="K556" s="19">
        <f t="shared" si="129"/>
        <v>98.844732283725179</v>
      </c>
    </row>
    <row r="557" spans="1:11" x14ac:dyDescent="0.2">
      <c r="A557" s="23" t="s">
        <v>92</v>
      </c>
      <c r="B557" s="17" t="s">
        <v>93</v>
      </c>
      <c r="C557" s="18">
        <v>0</v>
      </c>
      <c r="D557" s="18">
        <v>90637</v>
      </c>
      <c r="E557" s="18">
        <v>0</v>
      </c>
      <c r="F557" s="18">
        <v>89589.9</v>
      </c>
      <c r="G557" s="18">
        <f t="shared" si="125"/>
        <v>89589.9</v>
      </c>
      <c r="H557" s="18">
        <f t="shared" si="126"/>
        <v>-89589.9</v>
      </c>
      <c r="I557" s="19">
        <f t="shared" si="127"/>
        <v>0</v>
      </c>
      <c r="J557" s="19">
        <f t="shared" si="128"/>
        <v>0</v>
      </c>
      <c r="K557" s="19">
        <f t="shared" si="129"/>
        <v>98.844732283725179</v>
      </c>
    </row>
    <row r="558" spans="1:11" x14ac:dyDescent="0.2">
      <c r="A558" s="24" t="s">
        <v>94</v>
      </c>
      <c r="B558" s="17" t="s">
        <v>95</v>
      </c>
      <c r="C558" s="18">
        <v>0</v>
      </c>
      <c r="D558" s="18">
        <v>90637</v>
      </c>
      <c r="E558" s="18">
        <v>0</v>
      </c>
      <c r="F558" s="18">
        <v>89589.9</v>
      </c>
      <c r="G558" s="18">
        <f t="shared" si="125"/>
        <v>89589.9</v>
      </c>
      <c r="H558" s="18">
        <f t="shared" si="126"/>
        <v>-89589.9</v>
      </c>
      <c r="I558" s="19">
        <f t="shared" si="127"/>
        <v>0</v>
      </c>
      <c r="J558" s="19">
        <f t="shared" si="128"/>
        <v>0</v>
      </c>
      <c r="K558" s="19">
        <f t="shared" si="129"/>
        <v>98.844732283725179</v>
      </c>
    </row>
    <row r="559" spans="1:11" ht="25.5" x14ac:dyDescent="0.2">
      <c r="A559" s="25" t="s">
        <v>96</v>
      </c>
      <c r="B559" s="17" t="s">
        <v>97</v>
      </c>
      <c r="C559" s="18">
        <v>0</v>
      </c>
      <c r="D559" s="18">
        <v>90637</v>
      </c>
      <c r="E559" s="18">
        <v>0</v>
      </c>
      <c r="F559" s="18">
        <v>89589.9</v>
      </c>
      <c r="G559" s="18">
        <f t="shared" si="125"/>
        <v>89589.9</v>
      </c>
      <c r="H559" s="18">
        <f t="shared" si="126"/>
        <v>-89589.9</v>
      </c>
      <c r="I559" s="19">
        <f t="shared" si="127"/>
        <v>0</v>
      </c>
      <c r="J559" s="19">
        <f t="shared" si="128"/>
        <v>0</v>
      </c>
      <c r="K559" s="19">
        <f t="shared" si="129"/>
        <v>98.844732283725179</v>
      </c>
    </row>
    <row r="560" spans="1:11" ht="25.5" x14ac:dyDescent="0.2">
      <c r="A560" s="26" t="s">
        <v>98</v>
      </c>
      <c r="B560" s="17" t="s">
        <v>99</v>
      </c>
      <c r="C560" s="18">
        <v>0</v>
      </c>
      <c r="D560" s="18">
        <v>90637</v>
      </c>
      <c r="E560" s="18">
        <v>0</v>
      </c>
      <c r="F560" s="18">
        <v>89589.9</v>
      </c>
      <c r="G560" s="18">
        <f t="shared" si="125"/>
        <v>89589.9</v>
      </c>
      <c r="H560" s="18">
        <f t="shared" si="126"/>
        <v>-89589.9</v>
      </c>
      <c r="I560" s="19">
        <f t="shared" si="127"/>
        <v>0</v>
      </c>
      <c r="J560" s="19">
        <f t="shared" si="128"/>
        <v>0</v>
      </c>
      <c r="K560" s="19">
        <f t="shared" si="129"/>
        <v>98.844732283725179</v>
      </c>
    </row>
    <row r="561" spans="1:11" x14ac:dyDescent="0.2">
      <c r="A561" s="22" t="s">
        <v>30</v>
      </c>
      <c r="B561" s="17" t="s">
        <v>31</v>
      </c>
      <c r="C561" s="18">
        <v>4533236</v>
      </c>
      <c r="D561" s="18">
        <v>2744684</v>
      </c>
      <c r="E561" s="18">
        <v>0</v>
      </c>
      <c r="F561" s="18">
        <v>2744684</v>
      </c>
      <c r="G561" s="18">
        <f t="shared" si="125"/>
        <v>-1788552</v>
      </c>
      <c r="H561" s="18">
        <f t="shared" si="126"/>
        <v>-2744684</v>
      </c>
      <c r="I561" s="19">
        <f t="shared" si="127"/>
        <v>-39.454200046059817</v>
      </c>
      <c r="J561" s="19">
        <f t="shared" si="128"/>
        <v>0</v>
      </c>
      <c r="K561" s="19">
        <f t="shared" si="129"/>
        <v>100</v>
      </c>
    </row>
    <row r="562" spans="1:11" x14ac:dyDescent="0.2">
      <c r="A562" s="23" t="s">
        <v>32</v>
      </c>
      <c r="B562" s="17" t="s">
        <v>33</v>
      </c>
      <c r="C562" s="18">
        <v>4533236</v>
      </c>
      <c r="D562" s="18">
        <v>2744684</v>
      </c>
      <c r="E562" s="18">
        <v>0</v>
      </c>
      <c r="F562" s="18">
        <v>2744684</v>
      </c>
      <c r="G562" s="18">
        <f t="shared" si="125"/>
        <v>-1788552</v>
      </c>
      <c r="H562" s="18">
        <f t="shared" si="126"/>
        <v>-2744684</v>
      </c>
      <c r="I562" s="19">
        <f t="shared" si="127"/>
        <v>-39.454200046059817</v>
      </c>
      <c r="J562" s="19">
        <f t="shared" si="128"/>
        <v>0</v>
      </c>
      <c r="K562" s="19">
        <f t="shared" si="129"/>
        <v>100</v>
      </c>
    </row>
    <row r="563" spans="1:11" x14ac:dyDescent="0.2">
      <c r="A563" s="16" t="s">
        <v>34</v>
      </c>
      <c r="B563" s="17" t="s">
        <v>35</v>
      </c>
      <c r="C563" s="18">
        <v>2541644.34</v>
      </c>
      <c r="D563" s="18">
        <v>2835321</v>
      </c>
      <c r="E563" s="18">
        <v>0</v>
      </c>
      <c r="F563" s="18">
        <v>1260255.5900000001</v>
      </c>
      <c r="G563" s="18">
        <f t="shared" si="125"/>
        <v>-1281388.7499999998</v>
      </c>
      <c r="H563" s="18">
        <f t="shared" si="126"/>
        <v>-1260255.5900000001</v>
      </c>
      <c r="I563" s="19">
        <f t="shared" si="127"/>
        <v>-50.415737947033136</v>
      </c>
      <c r="J563" s="19">
        <f t="shared" si="128"/>
        <v>0</v>
      </c>
      <c r="K563" s="19">
        <f t="shared" si="129"/>
        <v>44.448427179850185</v>
      </c>
    </row>
    <row r="564" spans="1:11" x14ac:dyDescent="0.2">
      <c r="A564" s="22" t="s">
        <v>36</v>
      </c>
      <c r="B564" s="17" t="s">
        <v>37</v>
      </c>
      <c r="C564" s="18">
        <v>35368.019999999997</v>
      </c>
      <c r="D564" s="18">
        <v>97026</v>
      </c>
      <c r="E564" s="18">
        <v>0</v>
      </c>
      <c r="F564" s="18">
        <v>24709.279999999999</v>
      </c>
      <c r="G564" s="18">
        <f t="shared" si="125"/>
        <v>-10658.739999999998</v>
      </c>
      <c r="H564" s="18">
        <f t="shared" si="126"/>
        <v>-24709.279999999999</v>
      </c>
      <c r="I564" s="19">
        <f t="shared" si="127"/>
        <v>-30.136660180581202</v>
      </c>
      <c r="J564" s="19">
        <f t="shared" si="128"/>
        <v>0</v>
      </c>
      <c r="K564" s="19">
        <f t="shared" si="129"/>
        <v>25.466658421454042</v>
      </c>
    </row>
    <row r="565" spans="1:11" x14ac:dyDescent="0.2">
      <c r="A565" s="23" t="s">
        <v>38</v>
      </c>
      <c r="B565" s="17" t="s">
        <v>39</v>
      </c>
      <c r="C565" s="18">
        <v>35368.019999999997</v>
      </c>
      <c r="D565" s="18">
        <v>97026</v>
      </c>
      <c r="E565" s="18">
        <v>0</v>
      </c>
      <c r="F565" s="18">
        <v>24709.279999999999</v>
      </c>
      <c r="G565" s="18">
        <f t="shared" si="125"/>
        <v>-10658.739999999998</v>
      </c>
      <c r="H565" s="18">
        <f t="shared" si="126"/>
        <v>-24709.279999999999</v>
      </c>
      <c r="I565" s="19">
        <f t="shared" si="127"/>
        <v>-30.136660180581202</v>
      </c>
      <c r="J565" s="19">
        <f t="shared" si="128"/>
        <v>0</v>
      </c>
      <c r="K565" s="19">
        <f t="shared" si="129"/>
        <v>25.466658421454042</v>
      </c>
    </row>
    <row r="566" spans="1:11" x14ac:dyDescent="0.2">
      <c r="A566" s="24" t="s">
        <v>40</v>
      </c>
      <c r="B566" s="17" t="s">
        <v>41</v>
      </c>
      <c r="C566" s="18">
        <v>11460.84</v>
      </c>
      <c r="D566" s="18">
        <v>76832</v>
      </c>
      <c r="E566" s="18">
        <v>0</v>
      </c>
      <c r="F566" s="18">
        <v>14607.59</v>
      </c>
      <c r="G566" s="18">
        <f t="shared" si="125"/>
        <v>3146.75</v>
      </c>
      <c r="H566" s="18">
        <f t="shared" si="126"/>
        <v>-14607.59</v>
      </c>
      <c r="I566" s="19">
        <f t="shared" si="127"/>
        <v>27.456538962240117</v>
      </c>
      <c r="J566" s="19">
        <f t="shared" si="128"/>
        <v>0</v>
      </c>
      <c r="K566" s="19">
        <f t="shared" si="129"/>
        <v>19.012377655143688</v>
      </c>
    </row>
    <row r="567" spans="1:11" x14ac:dyDescent="0.2">
      <c r="A567" s="24" t="s">
        <v>42</v>
      </c>
      <c r="B567" s="17" t="s">
        <v>43</v>
      </c>
      <c r="C567" s="18">
        <v>23907.18</v>
      </c>
      <c r="D567" s="18">
        <v>20194</v>
      </c>
      <c r="E567" s="18">
        <v>0</v>
      </c>
      <c r="F567" s="18">
        <v>10101.69</v>
      </c>
      <c r="G567" s="18">
        <f t="shared" si="125"/>
        <v>-13805.49</v>
      </c>
      <c r="H567" s="18">
        <f t="shared" si="126"/>
        <v>-10101.69</v>
      </c>
      <c r="I567" s="19">
        <f t="shared" si="127"/>
        <v>-57.74620846122378</v>
      </c>
      <c r="J567" s="19">
        <f t="shared" si="128"/>
        <v>0</v>
      </c>
      <c r="K567" s="19">
        <f t="shared" si="129"/>
        <v>50.023224720213932</v>
      </c>
    </row>
    <row r="568" spans="1:11" x14ac:dyDescent="0.2">
      <c r="A568" s="25" t="s">
        <v>44</v>
      </c>
      <c r="B568" s="17" t="s">
        <v>45</v>
      </c>
      <c r="C568" s="18">
        <v>0</v>
      </c>
      <c r="D568" s="18">
        <v>0</v>
      </c>
      <c r="E568" s="18">
        <v>0</v>
      </c>
      <c r="F568" s="18">
        <v>1799.03</v>
      </c>
      <c r="G568" s="18">
        <f t="shared" si="125"/>
        <v>1799.03</v>
      </c>
      <c r="H568" s="18">
        <f t="shared" si="126"/>
        <v>-1799.03</v>
      </c>
      <c r="I568" s="19">
        <f t="shared" si="127"/>
        <v>0</v>
      </c>
      <c r="J568" s="19">
        <f t="shared" si="128"/>
        <v>0</v>
      </c>
      <c r="K568" s="19">
        <f t="shared" si="129"/>
        <v>0</v>
      </c>
    </row>
    <row r="569" spans="1:11" x14ac:dyDescent="0.2">
      <c r="A569" s="22" t="s">
        <v>60</v>
      </c>
      <c r="B569" s="17" t="s">
        <v>61</v>
      </c>
      <c r="C569" s="18">
        <v>2506276.3199999998</v>
      </c>
      <c r="D569" s="18">
        <v>2738295</v>
      </c>
      <c r="E569" s="18">
        <v>0</v>
      </c>
      <c r="F569" s="18">
        <v>1235546.31</v>
      </c>
      <c r="G569" s="18">
        <f t="shared" si="125"/>
        <v>-1270730.0099999998</v>
      </c>
      <c r="H569" s="18">
        <f t="shared" si="126"/>
        <v>-1235546.31</v>
      </c>
      <c r="I569" s="19">
        <f t="shared" si="127"/>
        <v>-50.701911830695501</v>
      </c>
      <c r="J569" s="19">
        <f t="shared" si="128"/>
        <v>0</v>
      </c>
      <c r="K569" s="19">
        <f t="shared" si="129"/>
        <v>45.121008145579644</v>
      </c>
    </row>
    <row r="570" spans="1:11" x14ac:dyDescent="0.2">
      <c r="A570" s="23" t="s">
        <v>62</v>
      </c>
      <c r="B570" s="17" t="s">
        <v>63</v>
      </c>
      <c r="C570" s="18">
        <v>2506276.3199999998</v>
      </c>
      <c r="D570" s="18">
        <v>2738295</v>
      </c>
      <c r="E570" s="18">
        <v>0</v>
      </c>
      <c r="F570" s="18">
        <v>1235546.31</v>
      </c>
      <c r="G570" s="18">
        <f t="shared" si="125"/>
        <v>-1270730.0099999998</v>
      </c>
      <c r="H570" s="18">
        <f t="shared" si="126"/>
        <v>-1235546.31</v>
      </c>
      <c r="I570" s="19">
        <f t="shared" si="127"/>
        <v>-50.701911830695501</v>
      </c>
      <c r="J570" s="19">
        <f t="shared" si="128"/>
        <v>0</v>
      </c>
      <c r="K570" s="19">
        <f t="shared" si="129"/>
        <v>45.121008145579644</v>
      </c>
    </row>
    <row r="571" spans="1:11" x14ac:dyDescent="0.2">
      <c r="A571" s="16"/>
      <c r="B571" s="17" t="s">
        <v>64</v>
      </c>
      <c r="C571" s="18">
        <v>1991591.66</v>
      </c>
      <c r="D571" s="18">
        <v>0</v>
      </c>
      <c r="E571" s="18">
        <v>0</v>
      </c>
      <c r="F571" s="18">
        <v>1574018.31</v>
      </c>
      <c r="G571" s="18">
        <f t="shared" si="125"/>
        <v>-417573.34999999986</v>
      </c>
      <c r="H571" s="18">
        <f t="shared" si="126"/>
        <v>-1574018.31</v>
      </c>
      <c r="I571" s="19">
        <f t="shared" si="127"/>
        <v>-20.9668155569601</v>
      </c>
      <c r="J571" s="19">
        <f t="shared" si="128"/>
        <v>0</v>
      </c>
      <c r="K571" s="19">
        <f t="shared" si="129"/>
        <v>0</v>
      </c>
    </row>
    <row r="572" spans="1:11" x14ac:dyDescent="0.2">
      <c r="A572" s="16" t="s">
        <v>65</v>
      </c>
      <c r="B572" s="17" t="s">
        <v>66</v>
      </c>
      <c r="C572" s="18">
        <v>-1991591.66</v>
      </c>
      <c r="D572" s="18">
        <v>0</v>
      </c>
      <c r="E572" s="18">
        <v>0</v>
      </c>
      <c r="F572" s="18">
        <v>-1574018.31</v>
      </c>
      <c r="G572" s="18">
        <f t="shared" si="125"/>
        <v>417573.34999999986</v>
      </c>
      <c r="H572" s="18">
        <f t="shared" si="126"/>
        <v>1574018.31</v>
      </c>
      <c r="I572" s="19">
        <f t="shared" si="127"/>
        <v>-20.9668155569601</v>
      </c>
      <c r="J572" s="19">
        <f t="shared" si="128"/>
        <v>0</v>
      </c>
      <c r="K572" s="19">
        <f t="shared" si="129"/>
        <v>0</v>
      </c>
    </row>
    <row r="573" spans="1:11" x14ac:dyDescent="0.2">
      <c r="A573" s="22" t="s">
        <v>67</v>
      </c>
      <c r="B573" s="17" t="s">
        <v>68</v>
      </c>
      <c r="C573" s="18">
        <v>-1991591.66</v>
      </c>
      <c r="D573" s="18">
        <v>0</v>
      </c>
      <c r="E573" s="18">
        <v>0</v>
      </c>
      <c r="F573" s="18">
        <v>-1574018.31</v>
      </c>
      <c r="G573" s="18">
        <f t="shared" si="125"/>
        <v>417573.34999999986</v>
      </c>
      <c r="H573" s="18">
        <f t="shared" si="126"/>
        <v>1574018.31</v>
      </c>
      <c r="I573" s="19">
        <f t="shared" si="127"/>
        <v>-20.9668155569601</v>
      </c>
      <c r="J573" s="19">
        <f t="shared" si="128"/>
        <v>0</v>
      </c>
      <c r="K573" s="19">
        <f t="shared" si="129"/>
        <v>0</v>
      </c>
    </row>
    <row r="574" spans="1:11" ht="25.5" x14ac:dyDescent="0.2">
      <c r="A574" s="27" t="s">
        <v>179</v>
      </c>
      <c r="B574" s="28" t="s">
        <v>180</v>
      </c>
      <c r="C574" s="29"/>
      <c r="D574" s="29"/>
      <c r="E574" s="29"/>
      <c r="F574" s="29"/>
      <c r="G574" s="29"/>
      <c r="H574" s="29"/>
      <c r="I574" s="30"/>
      <c r="J574" s="30"/>
      <c r="K574" s="30"/>
    </row>
    <row r="575" spans="1:11" x14ac:dyDescent="0.2">
      <c r="A575" s="16" t="s">
        <v>26</v>
      </c>
      <c r="B575" s="17" t="s">
        <v>27</v>
      </c>
      <c r="C575" s="18">
        <v>6159965.9500000002</v>
      </c>
      <c r="D575" s="18">
        <v>23980449</v>
      </c>
      <c r="E575" s="18">
        <v>21354628</v>
      </c>
      <c r="F575" s="18">
        <v>5966983.8799999999</v>
      </c>
      <c r="G575" s="18">
        <f t="shared" ref="G575:G594" si="130">F575-C575</f>
        <v>-192982.0700000003</v>
      </c>
      <c r="H575" s="18">
        <f t="shared" ref="H575:H594" si="131">E575-F575</f>
        <v>15387644.120000001</v>
      </c>
      <c r="I575" s="19">
        <f t="shared" ref="I575:I594" si="132">IF(ISERROR(F575/C575),0,F575/C575*100-100)</f>
        <v>-3.1328431287838612</v>
      </c>
      <c r="J575" s="19">
        <f t="shared" ref="J575:J594" si="133">IF(ISERROR(F575/E575),0,F575/E575*100)</f>
        <v>27.942345237762979</v>
      </c>
      <c r="K575" s="19">
        <f t="shared" ref="K575:K594" si="134">IF(ISERROR(F575/D575),0,F575/D575*100)</f>
        <v>24.882702905187472</v>
      </c>
    </row>
    <row r="576" spans="1:11" x14ac:dyDescent="0.2">
      <c r="A576" s="22" t="s">
        <v>88</v>
      </c>
      <c r="B576" s="17" t="s">
        <v>89</v>
      </c>
      <c r="C576" s="18">
        <v>5078819.95</v>
      </c>
      <c r="D576" s="18">
        <v>22899303</v>
      </c>
      <c r="E576" s="18">
        <v>20664054</v>
      </c>
      <c r="F576" s="18">
        <v>4885837.88</v>
      </c>
      <c r="G576" s="18">
        <f t="shared" si="130"/>
        <v>-192982.0700000003</v>
      </c>
      <c r="H576" s="18">
        <f t="shared" si="131"/>
        <v>15778216.120000001</v>
      </c>
      <c r="I576" s="19">
        <f t="shared" si="132"/>
        <v>-3.7997423003743336</v>
      </c>
      <c r="J576" s="19">
        <f t="shared" si="133"/>
        <v>23.644140109196385</v>
      </c>
      <c r="K576" s="19">
        <f t="shared" si="134"/>
        <v>21.336185996578148</v>
      </c>
    </row>
    <row r="577" spans="1:11" x14ac:dyDescent="0.2">
      <c r="A577" s="22" t="s">
        <v>30</v>
      </c>
      <c r="B577" s="17" t="s">
        <v>31</v>
      </c>
      <c r="C577" s="18">
        <v>1081146</v>
      </c>
      <c r="D577" s="18">
        <v>1081146</v>
      </c>
      <c r="E577" s="18">
        <v>690574</v>
      </c>
      <c r="F577" s="18">
        <v>1081146</v>
      </c>
      <c r="G577" s="18">
        <f t="shared" si="130"/>
        <v>0</v>
      </c>
      <c r="H577" s="18">
        <f t="shared" si="131"/>
        <v>-390572</v>
      </c>
      <c r="I577" s="19">
        <f t="shared" si="132"/>
        <v>0</v>
      </c>
      <c r="J577" s="19">
        <f t="shared" si="133"/>
        <v>156.55758832507451</v>
      </c>
      <c r="K577" s="19">
        <f t="shared" si="134"/>
        <v>100</v>
      </c>
    </row>
    <row r="578" spans="1:11" x14ac:dyDescent="0.2">
      <c r="A578" s="23" t="s">
        <v>32</v>
      </c>
      <c r="B578" s="17" t="s">
        <v>33</v>
      </c>
      <c r="C578" s="18">
        <v>1081146</v>
      </c>
      <c r="D578" s="18">
        <v>1081146</v>
      </c>
      <c r="E578" s="18">
        <v>690574</v>
      </c>
      <c r="F578" s="18">
        <v>1081146</v>
      </c>
      <c r="G578" s="18">
        <f t="shared" si="130"/>
        <v>0</v>
      </c>
      <c r="H578" s="18">
        <f t="shared" si="131"/>
        <v>-390572</v>
      </c>
      <c r="I578" s="19">
        <f t="shared" si="132"/>
        <v>0</v>
      </c>
      <c r="J578" s="19">
        <f t="shared" si="133"/>
        <v>156.55758832507451</v>
      </c>
      <c r="K578" s="19">
        <f t="shared" si="134"/>
        <v>100</v>
      </c>
    </row>
    <row r="579" spans="1:11" x14ac:dyDescent="0.2">
      <c r="A579" s="16" t="s">
        <v>34</v>
      </c>
      <c r="B579" s="17" t="s">
        <v>35</v>
      </c>
      <c r="C579" s="18">
        <v>3854449.09</v>
      </c>
      <c r="D579" s="18">
        <v>24640049</v>
      </c>
      <c r="E579" s="18">
        <v>21339543</v>
      </c>
      <c r="F579" s="18">
        <v>4310739.8899999997</v>
      </c>
      <c r="G579" s="18">
        <f t="shared" si="130"/>
        <v>456290.79999999981</v>
      </c>
      <c r="H579" s="18">
        <f t="shared" si="131"/>
        <v>17028803.109999999</v>
      </c>
      <c r="I579" s="19">
        <f t="shared" si="132"/>
        <v>11.838028972384222</v>
      </c>
      <c r="J579" s="19">
        <f t="shared" si="133"/>
        <v>20.20071324863892</v>
      </c>
      <c r="K579" s="19">
        <f t="shared" si="134"/>
        <v>17.494851126310664</v>
      </c>
    </row>
    <row r="580" spans="1:11" x14ac:dyDescent="0.2">
      <c r="A580" s="22" t="s">
        <v>36</v>
      </c>
      <c r="B580" s="17" t="s">
        <v>37</v>
      </c>
      <c r="C580" s="18">
        <v>3829452.69</v>
      </c>
      <c r="D580" s="18">
        <v>24327920</v>
      </c>
      <c r="E580" s="18">
        <v>21188219</v>
      </c>
      <c r="F580" s="18">
        <v>4257192.0599999996</v>
      </c>
      <c r="G580" s="18">
        <f t="shared" si="130"/>
        <v>427739.36999999965</v>
      </c>
      <c r="H580" s="18">
        <f t="shared" si="131"/>
        <v>16931026.940000001</v>
      </c>
      <c r="I580" s="19">
        <f t="shared" si="132"/>
        <v>11.169725927597241</v>
      </c>
      <c r="J580" s="19">
        <f t="shared" si="133"/>
        <v>20.092260043187203</v>
      </c>
      <c r="K580" s="19">
        <f t="shared" si="134"/>
        <v>17.499202808953662</v>
      </c>
    </row>
    <row r="581" spans="1:11" x14ac:dyDescent="0.2">
      <c r="A581" s="23" t="s">
        <v>38</v>
      </c>
      <c r="B581" s="17" t="s">
        <v>39</v>
      </c>
      <c r="C581" s="18">
        <v>3829452.69</v>
      </c>
      <c r="D581" s="18">
        <v>8068180</v>
      </c>
      <c r="E581" s="18">
        <v>5228479</v>
      </c>
      <c r="F581" s="18">
        <v>4257192.0599999996</v>
      </c>
      <c r="G581" s="18">
        <f t="shared" si="130"/>
        <v>427739.36999999965</v>
      </c>
      <c r="H581" s="18">
        <f t="shared" si="131"/>
        <v>971286.94000000041</v>
      </c>
      <c r="I581" s="19">
        <f t="shared" si="132"/>
        <v>11.169725927597241</v>
      </c>
      <c r="J581" s="19">
        <f t="shared" si="133"/>
        <v>81.423145431013495</v>
      </c>
      <c r="K581" s="19">
        <f t="shared" si="134"/>
        <v>52.765209254131662</v>
      </c>
    </row>
    <row r="582" spans="1:11" x14ac:dyDescent="0.2">
      <c r="A582" s="24" t="s">
        <v>40</v>
      </c>
      <c r="B582" s="17" t="s">
        <v>41</v>
      </c>
      <c r="C582" s="18">
        <v>19799.150000000001</v>
      </c>
      <c r="D582" s="18">
        <v>237606</v>
      </c>
      <c r="E582" s="18">
        <v>109546</v>
      </c>
      <c r="F582" s="18">
        <v>11704.18</v>
      </c>
      <c r="G582" s="18">
        <f t="shared" si="130"/>
        <v>-8094.9700000000012</v>
      </c>
      <c r="H582" s="18">
        <f t="shared" si="131"/>
        <v>97841.82</v>
      </c>
      <c r="I582" s="19">
        <f t="shared" si="132"/>
        <v>-40.885442051805256</v>
      </c>
      <c r="J582" s="19">
        <f t="shared" si="133"/>
        <v>10.684260493308747</v>
      </c>
      <c r="K582" s="19">
        <f t="shared" si="134"/>
        <v>4.9258772926609602</v>
      </c>
    </row>
    <row r="583" spans="1:11" x14ac:dyDescent="0.2">
      <c r="A583" s="24" t="s">
        <v>42</v>
      </c>
      <c r="B583" s="17" t="s">
        <v>43</v>
      </c>
      <c r="C583" s="18">
        <v>3809653.54</v>
      </c>
      <c r="D583" s="18">
        <v>7830574</v>
      </c>
      <c r="E583" s="18">
        <v>5118933</v>
      </c>
      <c r="F583" s="18">
        <v>4245487.88</v>
      </c>
      <c r="G583" s="18">
        <f t="shared" si="130"/>
        <v>435834.33999999985</v>
      </c>
      <c r="H583" s="18">
        <f t="shared" si="131"/>
        <v>873445.12000000011</v>
      </c>
      <c r="I583" s="19">
        <f t="shared" si="132"/>
        <v>11.440261835463389</v>
      </c>
      <c r="J583" s="19">
        <f t="shared" si="133"/>
        <v>82.936969091019549</v>
      </c>
      <c r="K583" s="19">
        <f t="shared" si="134"/>
        <v>54.216815778766659</v>
      </c>
    </row>
    <row r="584" spans="1:11" x14ac:dyDescent="0.2">
      <c r="A584" s="25" t="s">
        <v>44</v>
      </c>
      <c r="B584" s="17" t="s">
        <v>45</v>
      </c>
      <c r="C584" s="18">
        <v>212.96</v>
      </c>
      <c r="D584" s="18">
        <v>0</v>
      </c>
      <c r="E584" s="18">
        <v>0</v>
      </c>
      <c r="F584" s="18">
        <v>3008</v>
      </c>
      <c r="G584" s="18">
        <f t="shared" si="130"/>
        <v>2795.04</v>
      </c>
      <c r="H584" s="18">
        <f t="shared" si="131"/>
        <v>-3008</v>
      </c>
      <c r="I584" s="19">
        <f t="shared" si="132"/>
        <v>1312.4718256949661</v>
      </c>
      <c r="J584" s="19">
        <f t="shared" si="133"/>
        <v>0</v>
      </c>
      <c r="K584" s="19">
        <f t="shared" si="134"/>
        <v>0</v>
      </c>
    </row>
    <row r="585" spans="1:11" ht="25.5" x14ac:dyDescent="0.2">
      <c r="A585" s="23" t="s">
        <v>76</v>
      </c>
      <c r="B585" s="17" t="s">
        <v>77</v>
      </c>
      <c r="C585" s="18">
        <v>0</v>
      </c>
      <c r="D585" s="18">
        <v>15959740</v>
      </c>
      <c r="E585" s="18">
        <v>15959740</v>
      </c>
      <c r="F585" s="18">
        <v>0</v>
      </c>
      <c r="G585" s="18">
        <f t="shared" si="130"/>
        <v>0</v>
      </c>
      <c r="H585" s="18">
        <f t="shared" si="131"/>
        <v>15959740</v>
      </c>
      <c r="I585" s="19">
        <f t="shared" si="132"/>
        <v>0</v>
      </c>
      <c r="J585" s="19">
        <f t="shared" si="133"/>
        <v>0</v>
      </c>
      <c r="K585" s="19">
        <f t="shared" si="134"/>
        <v>0</v>
      </c>
    </row>
    <row r="586" spans="1:11" x14ac:dyDescent="0.2">
      <c r="A586" s="24" t="s">
        <v>78</v>
      </c>
      <c r="B586" s="17" t="s">
        <v>79</v>
      </c>
      <c r="C586" s="18">
        <v>0</v>
      </c>
      <c r="D586" s="18">
        <v>15959740</v>
      </c>
      <c r="E586" s="18">
        <v>15959740</v>
      </c>
      <c r="F586" s="18">
        <v>0</v>
      </c>
      <c r="G586" s="18">
        <f t="shared" si="130"/>
        <v>0</v>
      </c>
      <c r="H586" s="18">
        <f t="shared" si="131"/>
        <v>15959740</v>
      </c>
      <c r="I586" s="19">
        <f t="shared" si="132"/>
        <v>0</v>
      </c>
      <c r="J586" s="19">
        <f t="shared" si="133"/>
        <v>0</v>
      </c>
      <c r="K586" s="19">
        <f t="shared" si="134"/>
        <v>0</v>
      </c>
    </row>
    <row r="587" spans="1:11" ht="25.5" x14ac:dyDescent="0.2">
      <c r="A587" s="23" t="s">
        <v>52</v>
      </c>
      <c r="B587" s="17" t="s">
        <v>53</v>
      </c>
      <c r="C587" s="18">
        <v>0</v>
      </c>
      <c r="D587" s="18">
        <v>300000</v>
      </c>
      <c r="E587" s="18">
        <v>0</v>
      </c>
      <c r="F587" s="18">
        <v>0</v>
      </c>
      <c r="G587" s="18">
        <f t="shared" si="130"/>
        <v>0</v>
      </c>
      <c r="H587" s="18">
        <f t="shared" si="131"/>
        <v>0</v>
      </c>
      <c r="I587" s="19">
        <f t="shared" si="132"/>
        <v>0</v>
      </c>
      <c r="J587" s="19">
        <f t="shared" si="133"/>
        <v>0</v>
      </c>
      <c r="K587" s="19">
        <f t="shared" si="134"/>
        <v>0</v>
      </c>
    </row>
    <row r="588" spans="1:11" x14ac:dyDescent="0.2">
      <c r="A588" s="24" t="s">
        <v>193</v>
      </c>
      <c r="B588" s="17" t="s">
        <v>194</v>
      </c>
      <c r="C588" s="18">
        <v>0</v>
      </c>
      <c r="D588" s="18">
        <v>300000</v>
      </c>
      <c r="E588" s="18">
        <v>0</v>
      </c>
      <c r="F588" s="18">
        <v>0</v>
      </c>
      <c r="G588" s="18">
        <f t="shared" si="130"/>
        <v>0</v>
      </c>
      <c r="H588" s="18">
        <f t="shared" si="131"/>
        <v>0</v>
      </c>
      <c r="I588" s="19">
        <f t="shared" si="132"/>
        <v>0</v>
      </c>
      <c r="J588" s="19">
        <f t="shared" si="133"/>
        <v>0</v>
      </c>
      <c r="K588" s="19">
        <f t="shared" si="134"/>
        <v>0</v>
      </c>
    </row>
    <row r="589" spans="1:11" x14ac:dyDescent="0.2">
      <c r="A589" s="22" t="s">
        <v>60</v>
      </c>
      <c r="B589" s="17" t="s">
        <v>61</v>
      </c>
      <c r="C589" s="18">
        <v>24996.400000000001</v>
      </c>
      <c r="D589" s="18">
        <v>312129</v>
      </c>
      <c r="E589" s="18">
        <v>151324</v>
      </c>
      <c r="F589" s="18">
        <v>53547.83</v>
      </c>
      <c r="G589" s="18">
        <f t="shared" si="130"/>
        <v>28551.43</v>
      </c>
      <c r="H589" s="18">
        <f t="shared" si="131"/>
        <v>97776.17</v>
      </c>
      <c r="I589" s="19">
        <f t="shared" si="132"/>
        <v>114.22216799219086</v>
      </c>
      <c r="J589" s="19">
        <f t="shared" si="133"/>
        <v>35.386211043852924</v>
      </c>
      <c r="K589" s="19">
        <f t="shared" si="134"/>
        <v>17.155672814765691</v>
      </c>
    </row>
    <row r="590" spans="1:11" x14ac:dyDescent="0.2">
      <c r="A590" s="23" t="s">
        <v>62</v>
      </c>
      <c r="B590" s="17" t="s">
        <v>63</v>
      </c>
      <c r="C590" s="18">
        <v>24996.400000000001</v>
      </c>
      <c r="D590" s="18">
        <v>312129</v>
      </c>
      <c r="E590" s="18">
        <v>151324</v>
      </c>
      <c r="F590" s="18">
        <v>53547.83</v>
      </c>
      <c r="G590" s="18">
        <f t="shared" si="130"/>
        <v>28551.43</v>
      </c>
      <c r="H590" s="18">
        <f t="shared" si="131"/>
        <v>97776.17</v>
      </c>
      <c r="I590" s="19">
        <f t="shared" si="132"/>
        <v>114.22216799219086</v>
      </c>
      <c r="J590" s="19">
        <f t="shared" si="133"/>
        <v>35.386211043852924</v>
      </c>
      <c r="K590" s="19">
        <f t="shared" si="134"/>
        <v>17.155672814765691</v>
      </c>
    </row>
    <row r="591" spans="1:11" x14ac:dyDescent="0.2">
      <c r="A591" s="16"/>
      <c r="B591" s="17" t="s">
        <v>64</v>
      </c>
      <c r="C591" s="18">
        <v>2305516.86</v>
      </c>
      <c r="D591" s="18">
        <v>-659600</v>
      </c>
      <c r="E591" s="18">
        <v>15085</v>
      </c>
      <c r="F591" s="18">
        <v>1656243.99</v>
      </c>
      <c r="G591" s="18">
        <f t="shared" si="130"/>
        <v>-649272.86999999988</v>
      </c>
      <c r="H591" s="18">
        <f t="shared" si="131"/>
        <v>-1641158.99</v>
      </c>
      <c r="I591" s="19">
        <f t="shared" si="132"/>
        <v>-28.161705570871419</v>
      </c>
      <c r="J591" s="19">
        <f t="shared" si="133"/>
        <v>10979.409943652636</v>
      </c>
      <c r="K591" s="19">
        <f t="shared" si="134"/>
        <v>-251.09823984232867</v>
      </c>
    </row>
    <row r="592" spans="1:11" x14ac:dyDescent="0.2">
      <c r="A592" s="16" t="s">
        <v>65</v>
      </c>
      <c r="B592" s="17" t="s">
        <v>66</v>
      </c>
      <c r="C592" s="18">
        <v>-2305516.86</v>
      </c>
      <c r="D592" s="18">
        <v>659600</v>
      </c>
      <c r="E592" s="18">
        <v>-15085</v>
      </c>
      <c r="F592" s="18">
        <v>-1656243.99</v>
      </c>
      <c r="G592" s="18">
        <f t="shared" si="130"/>
        <v>649272.86999999988</v>
      </c>
      <c r="H592" s="18">
        <f t="shared" si="131"/>
        <v>1641158.99</v>
      </c>
      <c r="I592" s="19">
        <f t="shared" si="132"/>
        <v>-28.161705570871419</v>
      </c>
      <c r="J592" s="19">
        <f t="shared" si="133"/>
        <v>10979.409943652636</v>
      </c>
      <c r="K592" s="19">
        <f t="shared" si="134"/>
        <v>-251.09823984232867</v>
      </c>
    </row>
    <row r="593" spans="1:11" x14ac:dyDescent="0.2">
      <c r="A593" s="22" t="s">
        <v>67</v>
      </c>
      <c r="B593" s="17" t="s">
        <v>68</v>
      </c>
      <c r="C593" s="18">
        <v>-2305516.86</v>
      </c>
      <c r="D593" s="18">
        <v>659600</v>
      </c>
      <c r="E593" s="18">
        <v>-15085</v>
      </c>
      <c r="F593" s="18">
        <v>-1656243.99</v>
      </c>
      <c r="G593" s="18">
        <f t="shared" si="130"/>
        <v>649272.86999999988</v>
      </c>
      <c r="H593" s="18">
        <f t="shared" si="131"/>
        <v>1641158.99</v>
      </c>
      <c r="I593" s="19">
        <f t="shared" si="132"/>
        <v>-28.161705570871419</v>
      </c>
      <c r="J593" s="19">
        <f t="shared" si="133"/>
        <v>10979.409943652636</v>
      </c>
      <c r="K593" s="19">
        <f t="shared" si="134"/>
        <v>-251.09823984232867</v>
      </c>
    </row>
    <row r="594" spans="1:11" ht="25.5" x14ac:dyDescent="0.2">
      <c r="A594" s="23" t="s">
        <v>104</v>
      </c>
      <c r="B594" s="17" t="s">
        <v>105</v>
      </c>
      <c r="C594" s="18">
        <v>-50429.16</v>
      </c>
      <c r="D594" s="18">
        <v>659600</v>
      </c>
      <c r="E594" s="18">
        <v>-15085</v>
      </c>
      <c r="F594" s="18">
        <v>-656186.84</v>
      </c>
      <c r="G594" s="18">
        <f t="shared" si="130"/>
        <v>-605757.67999999993</v>
      </c>
      <c r="H594" s="18">
        <f t="shared" si="131"/>
        <v>641101.84</v>
      </c>
      <c r="I594" s="19">
        <f t="shared" si="132"/>
        <v>1201.205175735626</v>
      </c>
      <c r="J594" s="19">
        <f t="shared" si="133"/>
        <v>4349.9293337752733</v>
      </c>
      <c r="K594" s="19">
        <f t="shared" si="134"/>
        <v>-99.48254093389933</v>
      </c>
    </row>
    <row r="595" spans="1:11" ht="25.5" x14ac:dyDescent="0.2">
      <c r="A595" s="36" t="s">
        <v>298</v>
      </c>
      <c r="B595" s="28" t="s">
        <v>415</v>
      </c>
      <c r="C595" s="29"/>
      <c r="D595" s="29"/>
      <c r="E595" s="29"/>
      <c r="F595" s="29"/>
      <c r="G595" s="29"/>
      <c r="H595" s="29"/>
      <c r="I595" s="30"/>
      <c r="J595" s="30"/>
      <c r="K595" s="30"/>
    </row>
    <row r="596" spans="1:11" x14ac:dyDescent="0.2">
      <c r="A596" s="16" t="s">
        <v>26</v>
      </c>
      <c r="B596" s="17" t="s">
        <v>27</v>
      </c>
      <c r="C596" s="18">
        <v>0</v>
      </c>
      <c r="D596" s="18">
        <v>300000</v>
      </c>
      <c r="E596" s="18">
        <v>0</v>
      </c>
      <c r="F596" s="18">
        <v>0</v>
      </c>
      <c r="G596" s="18">
        <f t="shared" ref="G596:G601" si="135">F596-C596</f>
        <v>0</v>
      </c>
      <c r="H596" s="18">
        <f t="shared" ref="H596:H601" si="136">E596-F596</f>
        <v>0</v>
      </c>
      <c r="I596" s="19">
        <f t="shared" ref="I596:I601" si="137">IF(ISERROR(F596/C596),0,F596/C596*100-100)</f>
        <v>0</v>
      </c>
      <c r="J596" s="19">
        <f t="shared" ref="J596:J601" si="138">IF(ISERROR(F596/E596),0,F596/E596*100)</f>
        <v>0</v>
      </c>
      <c r="K596" s="19">
        <f t="shared" ref="K596:K601" si="139">IF(ISERROR(F596/D596),0,F596/D596*100)</f>
        <v>0</v>
      </c>
    </row>
    <row r="597" spans="1:11" x14ac:dyDescent="0.2">
      <c r="A597" s="22" t="s">
        <v>88</v>
      </c>
      <c r="B597" s="17" t="s">
        <v>89</v>
      </c>
      <c r="C597" s="18">
        <v>0</v>
      </c>
      <c r="D597" s="18">
        <v>300000</v>
      </c>
      <c r="E597" s="18">
        <v>0</v>
      </c>
      <c r="F597" s="18">
        <v>0</v>
      </c>
      <c r="G597" s="18">
        <f t="shared" si="135"/>
        <v>0</v>
      </c>
      <c r="H597" s="18">
        <f t="shared" si="136"/>
        <v>0</v>
      </c>
      <c r="I597" s="19">
        <f t="shared" si="137"/>
        <v>0</v>
      </c>
      <c r="J597" s="19">
        <f t="shared" si="138"/>
        <v>0</v>
      </c>
      <c r="K597" s="19">
        <f t="shared" si="139"/>
        <v>0</v>
      </c>
    </row>
    <row r="598" spans="1:11" x14ac:dyDescent="0.2">
      <c r="A598" s="16" t="s">
        <v>34</v>
      </c>
      <c r="B598" s="17" t="s">
        <v>35</v>
      </c>
      <c r="C598" s="18">
        <v>0</v>
      </c>
      <c r="D598" s="18">
        <v>300000</v>
      </c>
      <c r="E598" s="18">
        <v>0</v>
      </c>
      <c r="F598" s="18">
        <v>0</v>
      </c>
      <c r="G598" s="18">
        <f t="shared" si="135"/>
        <v>0</v>
      </c>
      <c r="H598" s="18">
        <f t="shared" si="136"/>
        <v>0</v>
      </c>
      <c r="I598" s="19">
        <f t="shared" si="137"/>
        <v>0</v>
      </c>
      <c r="J598" s="19">
        <f t="shared" si="138"/>
        <v>0</v>
      </c>
      <c r="K598" s="19">
        <f t="shared" si="139"/>
        <v>0</v>
      </c>
    </row>
    <row r="599" spans="1:11" x14ac:dyDescent="0.2">
      <c r="A599" s="22" t="s">
        <v>36</v>
      </c>
      <c r="B599" s="17" t="s">
        <v>37</v>
      </c>
      <c r="C599" s="18">
        <v>0</v>
      </c>
      <c r="D599" s="18">
        <v>300000</v>
      </c>
      <c r="E599" s="18">
        <v>0</v>
      </c>
      <c r="F599" s="18">
        <v>0</v>
      </c>
      <c r="G599" s="18">
        <f t="shared" si="135"/>
        <v>0</v>
      </c>
      <c r="H599" s="18">
        <f t="shared" si="136"/>
        <v>0</v>
      </c>
      <c r="I599" s="19">
        <f t="shared" si="137"/>
        <v>0</v>
      </c>
      <c r="J599" s="19">
        <f t="shared" si="138"/>
        <v>0</v>
      </c>
      <c r="K599" s="19">
        <f t="shared" si="139"/>
        <v>0</v>
      </c>
    </row>
    <row r="600" spans="1:11" ht="25.5" x14ac:dyDescent="0.2">
      <c r="A600" s="23" t="s">
        <v>52</v>
      </c>
      <c r="B600" s="17" t="s">
        <v>53</v>
      </c>
      <c r="C600" s="18">
        <v>0</v>
      </c>
      <c r="D600" s="18">
        <v>300000</v>
      </c>
      <c r="E600" s="18">
        <v>0</v>
      </c>
      <c r="F600" s="18">
        <v>0</v>
      </c>
      <c r="G600" s="18">
        <f t="shared" si="135"/>
        <v>0</v>
      </c>
      <c r="H600" s="18">
        <f t="shared" si="136"/>
        <v>0</v>
      </c>
      <c r="I600" s="19">
        <f t="shared" si="137"/>
        <v>0</v>
      </c>
      <c r="J600" s="19">
        <f t="shared" si="138"/>
        <v>0</v>
      </c>
      <c r="K600" s="19">
        <f t="shared" si="139"/>
        <v>0</v>
      </c>
    </row>
    <row r="601" spans="1:11" x14ac:dyDescent="0.2">
      <c r="A601" s="24" t="s">
        <v>193</v>
      </c>
      <c r="B601" s="17" t="s">
        <v>194</v>
      </c>
      <c r="C601" s="18">
        <v>0</v>
      </c>
      <c r="D601" s="18">
        <v>300000</v>
      </c>
      <c r="E601" s="18">
        <v>0</v>
      </c>
      <c r="F601" s="18">
        <v>0</v>
      </c>
      <c r="G601" s="18">
        <f t="shared" si="135"/>
        <v>0</v>
      </c>
      <c r="H601" s="18">
        <f t="shared" si="136"/>
        <v>0</v>
      </c>
      <c r="I601" s="19">
        <f t="shared" si="137"/>
        <v>0</v>
      </c>
      <c r="J601" s="19">
        <f t="shared" si="138"/>
        <v>0</v>
      </c>
      <c r="K601" s="19">
        <f t="shared" si="139"/>
        <v>0</v>
      </c>
    </row>
    <row r="602" spans="1:11" ht="25.5" x14ac:dyDescent="0.2">
      <c r="A602" s="36" t="s">
        <v>416</v>
      </c>
      <c r="B602" s="28" t="s">
        <v>417</v>
      </c>
      <c r="C602" s="29"/>
      <c r="D602" s="29"/>
      <c r="E602" s="29"/>
      <c r="F602" s="29"/>
      <c r="G602" s="29"/>
      <c r="H602" s="29"/>
      <c r="I602" s="30"/>
      <c r="J602" s="30"/>
      <c r="K602" s="30"/>
    </row>
    <row r="603" spans="1:11" x14ac:dyDescent="0.2">
      <c r="A603" s="16" t="s">
        <v>26</v>
      </c>
      <c r="B603" s="17" t="s">
        <v>27</v>
      </c>
      <c r="C603" s="18">
        <v>0</v>
      </c>
      <c r="D603" s="18">
        <v>15986866</v>
      </c>
      <c r="E603" s="18">
        <v>15986866</v>
      </c>
      <c r="F603" s="18">
        <v>14295.32</v>
      </c>
      <c r="G603" s="18">
        <f t="shared" ref="G603:G616" si="140">F603-C603</f>
        <v>14295.32</v>
      </c>
      <c r="H603" s="18">
        <f t="shared" ref="H603:H616" si="141">E603-F603</f>
        <v>15972570.68</v>
      </c>
      <c r="I603" s="19">
        <f t="shared" ref="I603:I616" si="142">IF(ISERROR(F603/C603),0,F603/C603*100-100)</f>
        <v>0</v>
      </c>
      <c r="J603" s="19">
        <f t="shared" ref="J603:J616" si="143">IF(ISERROR(F603/E603),0,F603/E603*100)</f>
        <v>8.9419151946353956E-2</v>
      </c>
      <c r="K603" s="19">
        <f t="shared" ref="K603:K616" si="144">IF(ISERROR(F603/D603),0,F603/D603*100)</f>
        <v>8.9419151946353956E-2</v>
      </c>
    </row>
    <row r="604" spans="1:11" x14ac:dyDescent="0.2">
      <c r="A604" s="22" t="s">
        <v>88</v>
      </c>
      <c r="B604" s="17" t="s">
        <v>89</v>
      </c>
      <c r="C604" s="18">
        <v>0</v>
      </c>
      <c r="D604" s="18">
        <v>15986866</v>
      </c>
      <c r="E604" s="18">
        <v>15986866</v>
      </c>
      <c r="F604" s="18">
        <v>14295.32</v>
      </c>
      <c r="G604" s="18">
        <f t="shared" si="140"/>
        <v>14295.32</v>
      </c>
      <c r="H604" s="18">
        <f t="shared" si="141"/>
        <v>15972570.68</v>
      </c>
      <c r="I604" s="19">
        <f t="shared" si="142"/>
        <v>0</v>
      </c>
      <c r="J604" s="19">
        <f t="shared" si="143"/>
        <v>8.9419151946353956E-2</v>
      </c>
      <c r="K604" s="19">
        <f t="shared" si="144"/>
        <v>8.9419151946353956E-2</v>
      </c>
    </row>
    <row r="605" spans="1:11" x14ac:dyDescent="0.2">
      <c r="A605" s="16" t="s">
        <v>34</v>
      </c>
      <c r="B605" s="17" t="s">
        <v>35</v>
      </c>
      <c r="C605" s="18">
        <v>678.96</v>
      </c>
      <c r="D605" s="18">
        <v>16002334</v>
      </c>
      <c r="E605" s="18">
        <v>15971781</v>
      </c>
      <c r="F605" s="18">
        <v>0</v>
      </c>
      <c r="G605" s="18">
        <f t="shared" si="140"/>
        <v>-678.96</v>
      </c>
      <c r="H605" s="18">
        <f t="shared" si="141"/>
        <v>15971781</v>
      </c>
      <c r="I605" s="19">
        <f t="shared" si="142"/>
        <v>-100</v>
      </c>
      <c r="J605" s="19">
        <f t="shared" si="143"/>
        <v>0</v>
      </c>
      <c r="K605" s="19">
        <f t="shared" si="144"/>
        <v>0</v>
      </c>
    </row>
    <row r="606" spans="1:11" x14ac:dyDescent="0.2">
      <c r="A606" s="22" t="s">
        <v>36</v>
      </c>
      <c r="B606" s="17" t="s">
        <v>37</v>
      </c>
      <c r="C606" s="18">
        <v>678.96</v>
      </c>
      <c r="D606" s="18">
        <v>16002334</v>
      </c>
      <c r="E606" s="18">
        <v>15971781</v>
      </c>
      <c r="F606" s="18">
        <v>0</v>
      </c>
      <c r="G606" s="18">
        <f t="shared" si="140"/>
        <v>-678.96</v>
      </c>
      <c r="H606" s="18">
        <f t="shared" si="141"/>
        <v>15971781</v>
      </c>
      <c r="I606" s="19">
        <f t="shared" si="142"/>
        <v>-100</v>
      </c>
      <c r="J606" s="19">
        <f t="shared" si="143"/>
        <v>0</v>
      </c>
      <c r="K606" s="19">
        <f t="shared" si="144"/>
        <v>0</v>
      </c>
    </row>
    <row r="607" spans="1:11" x14ac:dyDescent="0.2">
      <c r="A607" s="23" t="s">
        <v>38</v>
      </c>
      <c r="B607" s="17" t="s">
        <v>39</v>
      </c>
      <c r="C607" s="18">
        <v>678.96</v>
      </c>
      <c r="D607" s="18">
        <v>42594</v>
      </c>
      <c r="E607" s="18">
        <v>12041</v>
      </c>
      <c r="F607" s="18">
        <v>0</v>
      </c>
      <c r="G607" s="18">
        <f t="shared" si="140"/>
        <v>-678.96</v>
      </c>
      <c r="H607" s="18">
        <f t="shared" si="141"/>
        <v>12041</v>
      </c>
      <c r="I607" s="19">
        <f t="shared" si="142"/>
        <v>-100</v>
      </c>
      <c r="J607" s="19">
        <f t="shared" si="143"/>
        <v>0</v>
      </c>
      <c r="K607" s="19">
        <f t="shared" si="144"/>
        <v>0</v>
      </c>
    </row>
    <row r="608" spans="1:11" x14ac:dyDescent="0.2">
      <c r="A608" s="24" t="s">
        <v>40</v>
      </c>
      <c r="B608" s="17" t="s">
        <v>41</v>
      </c>
      <c r="C608" s="18">
        <v>0</v>
      </c>
      <c r="D608" s="18">
        <v>31411</v>
      </c>
      <c r="E608" s="18">
        <v>6450</v>
      </c>
      <c r="F608" s="18">
        <v>0</v>
      </c>
      <c r="G608" s="18">
        <f t="shared" si="140"/>
        <v>0</v>
      </c>
      <c r="H608" s="18">
        <f t="shared" si="141"/>
        <v>6450</v>
      </c>
      <c r="I608" s="19">
        <f t="shared" si="142"/>
        <v>0</v>
      </c>
      <c r="J608" s="19">
        <f t="shared" si="143"/>
        <v>0</v>
      </c>
      <c r="K608" s="19">
        <f t="shared" si="144"/>
        <v>0</v>
      </c>
    </row>
    <row r="609" spans="1:11" x14ac:dyDescent="0.2">
      <c r="A609" s="24" t="s">
        <v>42</v>
      </c>
      <c r="B609" s="17" t="s">
        <v>43</v>
      </c>
      <c r="C609" s="18">
        <v>678.96</v>
      </c>
      <c r="D609" s="18">
        <v>11183</v>
      </c>
      <c r="E609" s="18">
        <v>5591</v>
      </c>
      <c r="F609" s="18">
        <v>0</v>
      </c>
      <c r="G609" s="18">
        <f t="shared" si="140"/>
        <v>-678.96</v>
      </c>
      <c r="H609" s="18">
        <f t="shared" si="141"/>
        <v>5591</v>
      </c>
      <c r="I609" s="19">
        <f t="shared" si="142"/>
        <v>-100</v>
      </c>
      <c r="J609" s="19">
        <f t="shared" si="143"/>
        <v>0</v>
      </c>
      <c r="K609" s="19">
        <f t="shared" si="144"/>
        <v>0</v>
      </c>
    </row>
    <row r="610" spans="1:11" x14ac:dyDescent="0.2">
      <c r="A610" s="25" t="s">
        <v>44</v>
      </c>
      <c r="B610" s="17" t="s">
        <v>45</v>
      </c>
      <c r="C610" s="18">
        <v>212.96</v>
      </c>
      <c r="D610" s="18">
        <v>0</v>
      </c>
      <c r="E610" s="18">
        <v>0</v>
      </c>
      <c r="F610" s="18">
        <v>0</v>
      </c>
      <c r="G610" s="18">
        <f t="shared" si="140"/>
        <v>-212.96</v>
      </c>
      <c r="H610" s="18">
        <f t="shared" si="141"/>
        <v>0</v>
      </c>
      <c r="I610" s="19">
        <f t="shared" si="142"/>
        <v>-100</v>
      </c>
      <c r="J610" s="19">
        <f t="shared" si="143"/>
        <v>0</v>
      </c>
      <c r="K610" s="19">
        <f t="shared" si="144"/>
        <v>0</v>
      </c>
    </row>
    <row r="611" spans="1:11" ht="25.5" x14ac:dyDescent="0.2">
      <c r="A611" s="23" t="s">
        <v>76</v>
      </c>
      <c r="B611" s="17" t="s">
        <v>77</v>
      </c>
      <c r="C611" s="18">
        <v>0</v>
      </c>
      <c r="D611" s="18">
        <v>15959740</v>
      </c>
      <c r="E611" s="18">
        <v>15959740</v>
      </c>
      <c r="F611" s="18">
        <v>0</v>
      </c>
      <c r="G611" s="18">
        <f t="shared" si="140"/>
        <v>0</v>
      </c>
      <c r="H611" s="18">
        <f t="shared" si="141"/>
        <v>15959740</v>
      </c>
      <c r="I611" s="19">
        <f t="shared" si="142"/>
        <v>0</v>
      </c>
      <c r="J611" s="19">
        <f t="shared" si="143"/>
        <v>0</v>
      </c>
      <c r="K611" s="19">
        <f t="shared" si="144"/>
        <v>0</v>
      </c>
    </row>
    <row r="612" spans="1:11" x14ac:dyDescent="0.2">
      <c r="A612" s="24" t="s">
        <v>78</v>
      </c>
      <c r="B612" s="17" t="s">
        <v>79</v>
      </c>
      <c r="C612" s="18">
        <v>0</v>
      </c>
      <c r="D612" s="18">
        <v>15959740</v>
      </c>
      <c r="E612" s="18">
        <v>15959740</v>
      </c>
      <c r="F612" s="18">
        <v>0</v>
      </c>
      <c r="G612" s="18">
        <f t="shared" si="140"/>
        <v>0</v>
      </c>
      <c r="H612" s="18">
        <f t="shared" si="141"/>
        <v>15959740</v>
      </c>
      <c r="I612" s="19">
        <f t="shared" si="142"/>
        <v>0</v>
      </c>
      <c r="J612" s="19">
        <f t="shared" si="143"/>
        <v>0</v>
      </c>
      <c r="K612" s="19">
        <f t="shared" si="144"/>
        <v>0</v>
      </c>
    </row>
    <row r="613" spans="1:11" x14ac:dyDescent="0.2">
      <c r="A613" s="16"/>
      <c r="B613" s="17" t="s">
        <v>64</v>
      </c>
      <c r="C613" s="18">
        <v>-678.96</v>
      </c>
      <c r="D613" s="18">
        <v>-15468</v>
      </c>
      <c r="E613" s="18">
        <v>15085</v>
      </c>
      <c r="F613" s="18">
        <v>14295.32</v>
      </c>
      <c r="G613" s="18">
        <f t="shared" si="140"/>
        <v>14974.279999999999</v>
      </c>
      <c r="H613" s="18">
        <f t="shared" si="141"/>
        <v>789.68000000000029</v>
      </c>
      <c r="I613" s="19">
        <f t="shared" si="142"/>
        <v>-2205.4730764698947</v>
      </c>
      <c r="J613" s="19">
        <f t="shared" si="143"/>
        <v>94.765130924759688</v>
      </c>
      <c r="K613" s="19">
        <f t="shared" si="144"/>
        <v>-92.418670804241003</v>
      </c>
    </row>
    <row r="614" spans="1:11" x14ac:dyDescent="0.2">
      <c r="A614" s="16" t="s">
        <v>65</v>
      </c>
      <c r="B614" s="17" t="s">
        <v>66</v>
      </c>
      <c r="C614" s="18">
        <v>678.96</v>
      </c>
      <c r="D614" s="18">
        <v>15468</v>
      </c>
      <c r="E614" s="18">
        <v>-15085</v>
      </c>
      <c r="F614" s="18">
        <v>-14295.32</v>
      </c>
      <c r="G614" s="18">
        <f t="shared" si="140"/>
        <v>-14974.279999999999</v>
      </c>
      <c r="H614" s="18">
        <f t="shared" si="141"/>
        <v>-789.68000000000029</v>
      </c>
      <c r="I614" s="19">
        <f t="shared" si="142"/>
        <v>-2205.4730764698947</v>
      </c>
      <c r="J614" s="19">
        <f t="shared" si="143"/>
        <v>94.765130924759688</v>
      </c>
      <c r="K614" s="19">
        <f t="shared" si="144"/>
        <v>-92.418670804241003</v>
      </c>
    </row>
    <row r="615" spans="1:11" x14ac:dyDescent="0.2">
      <c r="A615" s="22" t="s">
        <v>67</v>
      </c>
      <c r="B615" s="17" t="s">
        <v>68</v>
      </c>
      <c r="C615" s="18">
        <v>678.96</v>
      </c>
      <c r="D615" s="18">
        <v>15468</v>
      </c>
      <c r="E615" s="18">
        <v>-15085</v>
      </c>
      <c r="F615" s="18">
        <v>-14295.32</v>
      </c>
      <c r="G615" s="18">
        <f t="shared" si="140"/>
        <v>-14974.279999999999</v>
      </c>
      <c r="H615" s="18">
        <f t="shared" si="141"/>
        <v>-789.68000000000029</v>
      </c>
      <c r="I615" s="19">
        <f t="shared" si="142"/>
        <v>-2205.4730764698947</v>
      </c>
      <c r="J615" s="19">
        <f t="shared" si="143"/>
        <v>94.765130924759688</v>
      </c>
      <c r="K615" s="19">
        <f t="shared" si="144"/>
        <v>-92.418670804241003</v>
      </c>
    </row>
    <row r="616" spans="1:11" ht="25.5" x14ac:dyDescent="0.2">
      <c r="A616" s="23" t="s">
        <v>104</v>
      </c>
      <c r="B616" s="17" t="s">
        <v>105</v>
      </c>
      <c r="C616" s="18">
        <v>-50429.16</v>
      </c>
      <c r="D616" s="18">
        <v>15468</v>
      </c>
      <c r="E616" s="18">
        <v>-15085</v>
      </c>
      <c r="F616" s="18">
        <v>-12056</v>
      </c>
      <c r="G616" s="18">
        <f t="shared" si="140"/>
        <v>38373.160000000003</v>
      </c>
      <c r="H616" s="18">
        <f t="shared" si="141"/>
        <v>-3029</v>
      </c>
      <c r="I616" s="19">
        <f t="shared" si="142"/>
        <v>-76.093196872603073</v>
      </c>
      <c r="J616" s="19">
        <f t="shared" si="143"/>
        <v>79.920450778919459</v>
      </c>
      <c r="K616" s="19">
        <f t="shared" si="144"/>
        <v>-77.941556762348071</v>
      </c>
    </row>
    <row r="617" spans="1:11" x14ac:dyDescent="0.2">
      <c r="A617" s="36" t="s">
        <v>418</v>
      </c>
      <c r="B617" s="28" t="s">
        <v>419</v>
      </c>
      <c r="C617" s="29"/>
      <c r="D617" s="29"/>
      <c r="E617" s="29"/>
      <c r="F617" s="29"/>
      <c r="G617" s="29"/>
      <c r="H617" s="29"/>
      <c r="I617" s="30"/>
      <c r="J617" s="30"/>
      <c r="K617" s="30"/>
    </row>
    <row r="618" spans="1:11" x14ac:dyDescent="0.2">
      <c r="A618" s="16" t="s">
        <v>26</v>
      </c>
      <c r="B618" s="17" t="s">
        <v>27</v>
      </c>
      <c r="C618" s="18">
        <v>6159965.9500000002</v>
      </c>
      <c r="D618" s="18">
        <v>7693583</v>
      </c>
      <c r="E618" s="18">
        <v>5367762</v>
      </c>
      <c r="F618" s="18">
        <v>5952688.5599999996</v>
      </c>
      <c r="G618" s="18">
        <f t="shared" ref="G618:G633" si="145">F618-C618</f>
        <v>-207277.3900000006</v>
      </c>
      <c r="H618" s="18">
        <f t="shared" ref="H618:H633" si="146">E618-F618</f>
        <v>-584926.55999999959</v>
      </c>
      <c r="I618" s="19">
        <f t="shared" ref="I618:I633" si="147">IF(ISERROR(F618/C618),0,F618/C618*100-100)</f>
        <v>-3.3649112946801409</v>
      </c>
      <c r="J618" s="19">
        <f t="shared" ref="J618:J633" si="148">IF(ISERROR(F618/E618),0,F618/E618*100)</f>
        <v>110.89702859403974</v>
      </c>
      <c r="K618" s="19">
        <f t="shared" ref="K618:K633" si="149">IF(ISERROR(F618/D618),0,F618/D618*100)</f>
        <v>77.372123755602544</v>
      </c>
    </row>
    <row r="619" spans="1:11" x14ac:dyDescent="0.2">
      <c r="A619" s="22" t="s">
        <v>88</v>
      </c>
      <c r="B619" s="17" t="s">
        <v>89</v>
      </c>
      <c r="C619" s="18">
        <v>5078819.95</v>
      </c>
      <c r="D619" s="18">
        <v>6612437</v>
      </c>
      <c r="E619" s="18">
        <v>4677188</v>
      </c>
      <c r="F619" s="18">
        <v>4871542.5599999996</v>
      </c>
      <c r="G619" s="18">
        <f t="shared" si="145"/>
        <v>-207277.3900000006</v>
      </c>
      <c r="H619" s="18">
        <f t="shared" si="146"/>
        <v>-194354.55999999959</v>
      </c>
      <c r="I619" s="19">
        <f t="shared" si="147"/>
        <v>-4.0812116208215059</v>
      </c>
      <c r="J619" s="19">
        <f t="shared" si="148"/>
        <v>104.15537198846827</v>
      </c>
      <c r="K619" s="19">
        <f t="shared" si="149"/>
        <v>73.672423041610827</v>
      </c>
    </row>
    <row r="620" spans="1:11" x14ac:dyDescent="0.2">
      <c r="A620" s="22" t="s">
        <v>30</v>
      </c>
      <c r="B620" s="17" t="s">
        <v>31</v>
      </c>
      <c r="C620" s="18">
        <v>1081146</v>
      </c>
      <c r="D620" s="18">
        <v>1081146</v>
      </c>
      <c r="E620" s="18">
        <v>690574</v>
      </c>
      <c r="F620" s="18">
        <v>1081146</v>
      </c>
      <c r="G620" s="18">
        <f t="shared" si="145"/>
        <v>0</v>
      </c>
      <c r="H620" s="18">
        <f t="shared" si="146"/>
        <v>-390572</v>
      </c>
      <c r="I620" s="19">
        <f t="shared" si="147"/>
        <v>0</v>
      </c>
      <c r="J620" s="19">
        <f t="shared" si="148"/>
        <v>156.55758832507451</v>
      </c>
      <c r="K620" s="19">
        <f t="shared" si="149"/>
        <v>100</v>
      </c>
    </row>
    <row r="621" spans="1:11" x14ac:dyDescent="0.2">
      <c r="A621" s="23" t="s">
        <v>32</v>
      </c>
      <c r="B621" s="17" t="s">
        <v>33</v>
      </c>
      <c r="C621" s="18">
        <v>1081146</v>
      </c>
      <c r="D621" s="18">
        <v>1081146</v>
      </c>
      <c r="E621" s="18">
        <v>690574</v>
      </c>
      <c r="F621" s="18">
        <v>1081146</v>
      </c>
      <c r="G621" s="18">
        <f t="shared" si="145"/>
        <v>0</v>
      </c>
      <c r="H621" s="18">
        <f t="shared" si="146"/>
        <v>-390572</v>
      </c>
      <c r="I621" s="19">
        <f t="shared" si="147"/>
        <v>0</v>
      </c>
      <c r="J621" s="19">
        <f t="shared" si="148"/>
        <v>156.55758832507451</v>
      </c>
      <c r="K621" s="19">
        <f t="shared" si="149"/>
        <v>100</v>
      </c>
    </row>
    <row r="622" spans="1:11" x14ac:dyDescent="0.2">
      <c r="A622" s="16" t="s">
        <v>34</v>
      </c>
      <c r="B622" s="17" t="s">
        <v>35</v>
      </c>
      <c r="C622" s="18">
        <v>3853770.13</v>
      </c>
      <c r="D622" s="18">
        <v>8337715</v>
      </c>
      <c r="E622" s="18">
        <v>5367762</v>
      </c>
      <c r="F622" s="18">
        <v>4310739.8899999997</v>
      </c>
      <c r="G622" s="18">
        <f t="shared" si="145"/>
        <v>456969.75999999978</v>
      </c>
      <c r="H622" s="18">
        <f t="shared" si="146"/>
        <v>1057022.1100000003</v>
      </c>
      <c r="I622" s="19">
        <f t="shared" si="147"/>
        <v>11.857732676961703</v>
      </c>
      <c r="J622" s="19">
        <f t="shared" si="148"/>
        <v>80.307954972668298</v>
      </c>
      <c r="K622" s="19">
        <f t="shared" si="149"/>
        <v>51.701693929331952</v>
      </c>
    </row>
    <row r="623" spans="1:11" x14ac:dyDescent="0.2">
      <c r="A623" s="22" t="s">
        <v>36</v>
      </c>
      <c r="B623" s="17" t="s">
        <v>37</v>
      </c>
      <c r="C623" s="18">
        <v>3828773.73</v>
      </c>
      <c r="D623" s="18">
        <v>8025586</v>
      </c>
      <c r="E623" s="18">
        <v>5216438</v>
      </c>
      <c r="F623" s="18">
        <v>4257192.0599999996</v>
      </c>
      <c r="G623" s="18">
        <f t="shared" si="145"/>
        <v>428418.32999999961</v>
      </c>
      <c r="H623" s="18">
        <f t="shared" si="146"/>
        <v>959245.94000000041</v>
      </c>
      <c r="I623" s="19">
        <f t="shared" si="147"/>
        <v>11.189439758300892</v>
      </c>
      <c r="J623" s="19">
        <f t="shared" si="148"/>
        <v>81.611092856849822</v>
      </c>
      <c r="K623" s="19">
        <f t="shared" si="149"/>
        <v>53.045248783079515</v>
      </c>
    </row>
    <row r="624" spans="1:11" x14ac:dyDescent="0.2">
      <c r="A624" s="23" t="s">
        <v>38</v>
      </c>
      <c r="B624" s="17" t="s">
        <v>39</v>
      </c>
      <c r="C624" s="18">
        <v>3828773.73</v>
      </c>
      <c r="D624" s="18">
        <v>8025586</v>
      </c>
      <c r="E624" s="18">
        <v>5216438</v>
      </c>
      <c r="F624" s="18">
        <v>4257192.0599999996</v>
      </c>
      <c r="G624" s="18">
        <f t="shared" si="145"/>
        <v>428418.32999999961</v>
      </c>
      <c r="H624" s="18">
        <f t="shared" si="146"/>
        <v>959245.94000000041</v>
      </c>
      <c r="I624" s="19">
        <f t="shared" si="147"/>
        <v>11.189439758300892</v>
      </c>
      <c r="J624" s="19">
        <f t="shared" si="148"/>
        <v>81.611092856849822</v>
      </c>
      <c r="K624" s="19">
        <f t="shared" si="149"/>
        <v>53.045248783079515</v>
      </c>
    </row>
    <row r="625" spans="1:11" x14ac:dyDescent="0.2">
      <c r="A625" s="24" t="s">
        <v>40</v>
      </c>
      <c r="B625" s="17" t="s">
        <v>41</v>
      </c>
      <c r="C625" s="18">
        <v>19799.150000000001</v>
      </c>
      <c r="D625" s="18">
        <v>206195</v>
      </c>
      <c r="E625" s="18">
        <v>103096</v>
      </c>
      <c r="F625" s="18">
        <v>11704.18</v>
      </c>
      <c r="G625" s="18">
        <f t="shared" si="145"/>
        <v>-8094.9700000000012</v>
      </c>
      <c r="H625" s="18">
        <f t="shared" si="146"/>
        <v>91391.82</v>
      </c>
      <c r="I625" s="19">
        <f t="shared" si="147"/>
        <v>-40.885442051805256</v>
      </c>
      <c r="J625" s="19">
        <f t="shared" si="148"/>
        <v>11.352700395747654</v>
      </c>
      <c r="K625" s="19">
        <f t="shared" si="149"/>
        <v>5.676267610756808</v>
      </c>
    </row>
    <row r="626" spans="1:11" x14ac:dyDescent="0.2">
      <c r="A626" s="24" t="s">
        <v>42</v>
      </c>
      <c r="B626" s="17" t="s">
        <v>43</v>
      </c>
      <c r="C626" s="18">
        <v>3808974.58</v>
      </c>
      <c r="D626" s="18">
        <v>7819391</v>
      </c>
      <c r="E626" s="18">
        <v>5113342</v>
      </c>
      <c r="F626" s="18">
        <v>4245487.88</v>
      </c>
      <c r="G626" s="18">
        <f t="shared" si="145"/>
        <v>436513.29999999981</v>
      </c>
      <c r="H626" s="18">
        <f t="shared" si="146"/>
        <v>867854.12000000011</v>
      </c>
      <c r="I626" s="19">
        <f t="shared" si="147"/>
        <v>11.460126362933082</v>
      </c>
      <c r="J626" s="19">
        <f t="shared" si="148"/>
        <v>83.027653538527247</v>
      </c>
      <c r="K626" s="19">
        <f t="shared" si="149"/>
        <v>54.294354637081064</v>
      </c>
    </row>
    <row r="627" spans="1:11" x14ac:dyDescent="0.2">
      <c r="A627" s="25" t="s">
        <v>44</v>
      </c>
      <c r="B627" s="17" t="s">
        <v>45</v>
      </c>
      <c r="C627" s="18">
        <v>0</v>
      </c>
      <c r="D627" s="18">
        <v>0</v>
      </c>
      <c r="E627" s="18">
        <v>0</v>
      </c>
      <c r="F627" s="18">
        <v>3008</v>
      </c>
      <c r="G627" s="18">
        <f t="shared" si="145"/>
        <v>3008</v>
      </c>
      <c r="H627" s="18">
        <f t="shared" si="146"/>
        <v>-3008</v>
      </c>
      <c r="I627" s="19">
        <f t="shared" si="147"/>
        <v>0</v>
      </c>
      <c r="J627" s="19">
        <f t="shared" si="148"/>
        <v>0</v>
      </c>
      <c r="K627" s="19">
        <f t="shared" si="149"/>
        <v>0</v>
      </c>
    </row>
    <row r="628" spans="1:11" x14ac:dyDescent="0.2">
      <c r="A628" s="22" t="s">
        <v>60</v>
      </c>
      <c r="B628" s="17" t="s">
        <v>61</v>
      </c>
      <c r="C628" s="18">
        <v>24996.400000000001</v>
      </c>
      <c r="D628" s="18">
        <v>312129</v>
      </c>
      <c r="E628" s="18">
        <v>151324</v>
      </c>
      <c r="F628" s="18">
        <v>53547.83</v>
      </c>
      <c r="G628" s="18">
        <f t="shared" si="145"/>
        <v>28551.43</v>
      </c>
      <c r="H628" s="18">
        <f t="shared" si="146"/>
        <v>97776.17</v>
      </c>
      <c r="I628" s="19">
        <f t="shared" si="147"/>
        <v>114.22216799219086</v>
      </c>
      <c r="J628" s="19">
        <f t="shared" si="148"/>
        <v>35.386211043852924</v>
      </c>
      <c r="K628" s="19">
        <f t="shared" si="149"/>
        <v>17.155672814765691</v>
      </c>
    </row>
    <row r="629" spans="1:11" x14ac:dyDescent="0.2">
      <c r="A629" s="23" t="s">
        <v>62</v>
      </c>
      <c r="B629" s="17" t="s">
        <v>63</v>
      </c>
      <c r="C629" s="18">
        <v>24996.400000000001</v>
      </c>
      <c r="D629" s="18">
        <v>312129</v>
      </c>
      <c r="E629" s="18">
        <v>151324</v>
      </c>
      <c r="F629" s="18">
        <v>53547.83</v>
      </c>
      <c r="G629" s="18">
        <f t="shared" si="145"/>
        <v>28551.43</v>
      </c>
      <c r="H629" s="18">
        <f t="shared" si="146"/>
        <v>97776.17</v>
      </c>
      <c r="I629" s="19">
        <f t="shared" si="147"/>
        <v>114.22216799219086</v>
      </c>
      <c r="J629" s="19">
        <f t="shared" si="148"/>
        <v>35.386211043852924</v>
      </c>
      <c r="K629" s="19">
        <f t="shared" si="149"/>
        <v>17.155672814765691</v>
      </c>
    </row>
    <row r="630" spans="1:11" x14ac:dyDescent="0.2">
      <c r="A630" s="16"/>
      <c r="B630" s="17" t="s">
        <v>64</v>
      </c>
      <c r="C630" s="18">
        <v>2306195.8199999998</v>
      </c>
      <c r="D630" s="18">
        <v>-644132</v>
      </c>
      <c r="E630" s="18">
        <v>0</v>
      </c>
      <c r="F630" s="18">
        <v>1641948.67</v>
      </c>
      <c r="G630" s="18">
        <f t="shared" si="145"/>
        <v>-664247.14999999991</v>
      </c>
      <c r="H630" s="18">
        <f t="shared" si="146"/>
        <v>-1641948.67</v>
      </c>
      <c r="I630" s="19">
        <f t="shared" si="147"/>
        <v>-28.802721097638624</v>
      </c>
      <c r="J630" s="19">
        <f t="shared" si="148"/>
        <v>0</v>
      </c>
      <c r="K630" s="19">
        <f t="shared" si="149"/>
        <v>-254.90872523023231</v>
      </c>
    </row>
    <row r="631" spans="1:11" x14ac:dyDescent="0.2">
      <c r="A631" s="16" t="s">
        <v>65</v>
      </c>
      <c r="B631" s="17" t="s">
        <v>66</v>
      </c>
      <c r="C631" s="18">
        <v>-2306195.8199999998</v>
      </c>
      <c r="D631" s="18">
        <v>644132</v>
      </c>
      <c r="E631" s="18">
        <v>0</v>
      </c>
      <c r="F631" s="18">
        <v>-1641948.67</v>
      </c>
      <c r="G631" s="18">
        <f t="shared" si="145"/>
        <v>664247.14999999991</v>
      </c>
      <c r="H631" s="18">
        <f t="shared" si="146"/>
        <v>1641948.67</v>
      </c>
      <c r="I631" s="19">
        <f t="shared" si="147"/>
        <v>-28.802721097638624</v>
      </c>
      <c r="J631" s="19">
        <f t="shared" si="148"/>
        <v>0</v>
      </c>
      <c r="K631" s="19">
        <f t="shared" si="149"/>
        <v>-254.90872523023231</v>
      </c>
    </row>
    <row r="632" spans="1:11" x14ac:dyDescent="0.2">
      <c r="A632" s="22" t="s">
        <v>67</v>
      </c>
      <c r="B632" s="17" t="s">
        <v>68</v>
      </c>
      <c r="C632" s="18">
        <v>-2306195.8199999998</v>
      </c>
      <c r="D632" s="18">
        <v>644132</v>
      </c>
      <c r="E632" s="18">
        <v>0</v>
      </c>
      <c r="F632" s="18">
        <v>-1641948.67</v>
      </c>
      <c r="G632" s="18">
        <f t="shared" si="145"/>
        <v>664247.14999999991</v>
      </c>
      <c r="H632" s="18">
        <f t="shared" si="146"/>
        <v>1641948.67</v>
      </c>
      <c r="I632" s="19">
        <f t="shared" si="147"/>
        <v>-28.802721097638624</v>
      </c>
      <c r="J632" s="19">
        <f t="shared" si="148"/>
        <v>0</v>
      </c>
      <c r="K632" s="19">
        <f t="shared" si="149"/>
        <v>-254.90872523023231</v>
      </c>
    </row>
    <row r="633" spans="1:11" ht="25.5" x14ac:dyDescent="0.2">
      <c r="A633" s="23" t="s">
        <v>104</v>
      </c>
      <c r="B633" s="17" t="s">
        <v>105</v>
      </c>
      <c r="C633" s="18">
        <v>0</v>
      </c>
      <c r="D633" s="18">
        <v>644132</v>
      </c>
      <c r="E633" s="18">
        <v>0</v>
      </c>
      <c r="F633" s="18">
        <v>-644130.84</v>
      </c>
      <c r="G633" s="18">
        <f t="shared" si="145"/>
        <v>-644130.84</v>
      </c>
      <c r="H633" s="18">
        <f t="shared" si="146"/>
        <v>644130.84</v>
      </c>
      <c r="I633" s="19">
        <f t="shared" si="147"/>
        <v>0</v>
      </c>
      <c r="J633" s="19">
        <f t="shared" si="148"/>
        <v>0</v>
      </c>
      <c r="K633" s="19">
        <f t="shared" si="149"/>
        <v>-99.999819912688707</v>
      </c>
    </row>
    <row r="634" spans="1:11" ht="25.5" x14ac:dyDescent="0.2">
      <c r="A634" s="27" t="s">
        <v>225</v>
      </c>
      <c r="B634" s="28" t="s">
        <v>226</v>
      </c>
      <c r="C634" s="29"/>
      <c r="D634" s="29"/>
      <c r="E634" s="29"/>
      <c r="F634" s="29"/>
      <c r="G634" s="29"/>
      <c r="H634" s="29"/>
      <c r="I634" s="30"/>
      <c r="J634" s="30"/>
      <c r="K634" s="30"/>
    </row>
    <row r="635" spans="1:11" x14ac:dyDescent="0.2">
      <c r="A635" s="16" t="s">
        <v>26</v>
      </c>
      <c r="B635" s="17" t="s">
        <v>27</v>
      </c>
      <c r="C635" s="18">
        <v>279830.37</v>
      </c>
      <c r="D635" s="18">
        <v>2886596</v>
      </c>
      <c r="E635" s="18">
        <v>0</v>
      </c>
      <c r="F635" s="18">
        <v>2218000.33</v>
      </c>
      <c r="G635" s="18">
        <f t="shared" ref="G635:G654" si="150">F635-C635</f>
        <v>1938169.96</v>
      </c>
      <c r="H635" s="18">
        <f t="shared" ref="H635:H654" si="151">E635-F635</f>
        <v>-2218000.33</v>
      </c>
      <c r="I635" s="19">
        <f t="shared" ref="I635:I654" si="152">IF(ISERROR(F635/C635),0,F635/C635*100-100)</f>
        <v>692.62316309698622</v>
      </c>
      <c r="J635" s="19">
        <f t="shared" ref="J635:J654" si="153">IF(ISERROR(F635/E635),0,F635/E635*100)</f>
        <v>0</v>
      </c>
      <c r="K635" s="19">
        <f t="shared" ref="K635:K654" si="154">IF(ISERROR(F635/D635),0,F635/D635*100)</f>
        <v>76.837920166174968</v>
      </c>
    </row>
    <row r="636" spans="1:11" x14ac:dyDescent="0.2">
      <c r="A636" s="22" t="s">
        <v>88</v>
      </c>
      <c r="B636" s="17" t="s">
        <v>89</v>
      </c>
      <c r="C636" s="18">
        <v>75518.37</v>
      </c>
      <c r="D636" s="18">
        <v>1686865</v>
      </c>
      <c r="E636" s="18">
        <v>0</v>
      </c>
      <c r="F636" s="18">
        <v>1018269.33</v>
      </c>
      <c r="G636" s="18">
        <f t="shared" si="150"/>
        <v>942750.96</v>
      </c>
      <c r="H636" s="18">
        <f t="shared" si="151"/>
        <v>-1018269.33</v>
      </c>
      <c r="I636" s="19">
        <f t="shared" si="152"/>
        <v>1248.3730250004073</v>
      </c>
      <c r="J636" s="19">
        <f t="shared" si="153"/>
        <v>0</v>
      </c>
      <c r="K636" s="19">
        <f t="shared" si="154"/>
        <v>60.364601198080457</v>
      </c>
    </row>
    <row r="637" spans="1:11" x14ac:dyDescent="0.2">
      <c r="A637" s="22" t="s">
        <v>30</v>
      </c>
      <c r="B637" s="17" t="s">
        <v>31</v>
      </c>
      <c r="C637" s="18">
        <v>204312</v>
      </c>
      <c r="D637" s="18">
        <v>1199731</v>
      </c>
      <c r="E637" s="18">
        <v>0</v>
      </c>
      <c r="F637" s="18">
        <v>1199731</v>
      </c>
      <c r="G637" s="18">
        <f t="shared" si="150"/>
        <v>995419</v>
      </c>
      <c r="H637" s="18">
        <f t="shared" si="151"/>
        <v>-1199731</v>
      </c>
      <c r="I637" s="19">
        <f t="shared" si="152"/>
        <v>487.20535259798737</v>
      </c>
      <c r="J637" s="19">
        <f t="shared" si="153"/>
        <v>0</v>
      </c>
      <c r="K637" s="19">
        <f t="shared" si="154"/>
        <v>100</v>
      </c>
    </row>
    <row r="638" spans="1:11" x14ac:dyDescent="0.2">
      <c r="A638" s="23" t="s">
        <v>32</v>
      </c>
      <c r="B638" s="17" t="s">
        <v>33</v>
      </c>
      <c r="C638" s="18">
        <v>204312</v>
      </c>
      <c r="D638" s="18">
        <v>1199731</v>
      </c>
      <c r="E638" s="18">
        <v>0</v>
      </c>
      <c r="F638" s="18">
        <v>1199731</v>
      </c>
      <c r="G638" s="18">
        <f t="shared" si="150"/>
        <v>995419</v>
      </c>
      <c r="H638" s="18">
        <f t="shared" si="151"/>
        <v>-1199731</v>
      </c>
      <c r="I638" s="19">
        <f t="shared" si="152"/>
        <v>487.20535259798737</v>
      </c>
      <c r="J638" s="19">
        <f t="shared" si="153"/>
        <v>0</v>
      </c>
      <c r="K638" s="19">
        <f t="shared" si="154"/>
        <v>100</v>
      </c>
    </row>
    <row r="639" spans="1:11" x14ac:dyDescent="0.2">
      <c r="A639" s="16" t="s">
        <v>34</v>
      </c>
      <c r="B639" s="17" t="s">
        <v>35</v>
      </c>
      <c r="C639" s="18">
        <v>154350.01</v>
      </c>
      <c r="D639" s="18">
        <v>2887732</v>
      </c>
      <c r="E639" s="18">
        <v>0</v>
      </c>
      <c r="F639" s="18">
        <v>431553.34</v>
      </c>
      <c r="G639" s="18">
        <f t="shared" si="150"/>
        <v>277203.33</v>
      </c>
      <c r="H639" s="18">
        <f t="shared" si="151"/>
        <v>-431553.34</v>
      </c>
      <c r="I639" s="19">
        <f t="shared" si="152"/>
        <v>179.59398253359365</v>
      </c>
      <c r="J639" s="19">
        <f t="shared" si="153"/>
        <v>0</v>
      </c>
      <c r="K639" s="19">
        <f t="shared" si="154"/>
        <v>14.944369491351692</v>
      </c>
    </row>
    <row r="640" spans="1:11" x14ac:dyDescent="0.2">
      <c r="A640" s="22" t="s">
        <v>36</v>
      </c>
      <c r="B640" s="17" t="s">
        <v>37</v>
      </c>
      <c r="C640" s="18">
        <v>100016.33</v>
      </c>
      <c r="D640" s="18">
        <v>1890740</v>
      </c>
      <c r="E640" s="18">
        <v>0</v>
      </c>
      <c r="F640" s="18">
        <v>430053.34</v>
      </c>
      <c r="G640" s="18">
        <f t="shared" si="150"/>
        <v>330037.01</v>
      </c>
      <c r="H640" s="18">
        <f t="shared" si="151"/>
        <v>-430053.34</v>
      </c>
      <c r="I640" s="19">
        <f t="shared" si="152"/>
        <v>329.98312375589069</v>
      </c>
      <c r="J640" s="19">
        <f t="shared" si="153"/>
        <v>0</v>
      </c>
      <c r="K640" s="19">
        <f t="shared" si="154"/>
        <v>22.745239430064419</v>
      </c>
    </row>
    <row r="641" spans="1:11" x14ac:dyDescent="0.2">
      <c r="A641" s="23" t="s">
        <v>38</v>
      </c>
      <c r="B641" s="17" t="s">
        <v>39</v>
      </c>
      <c r="C641" s="18">
        <v>24497.96</v>
      </c>
      <c r="D641" s="18">
        <v>925977</v>
      </c>
      <c r="E641" s="18">
        <v>0</v>
      </c>
      <c r="F641" s="18">
        <v>2584.46</v>
      </c>
      <c r="G641" s="18">
        <f t="shared" si="150"/>
        <v>-21913.5</v>
      </c>
      <c r="H641" s="18">
        <f t="shared" si="151"/>
        <v>-2584.46</v>
      </c>
      <c r="I641" s="19">
        <f t="shared" si="152"/>
        <v>-89.450305249906521</v>
      </c>
      <c r="J641" s="19">
        <f t="shared" si="153"/>
        <v>0</v>
      </c>
      <c r="K641" s="19">
        <f t="shared" si="154"/>
        <v>0.27910628449734715</v>
      </c>
    </row>
    <row r="642" spans="1:11" x14ac:dyDescent="0.2">
      <c r="A642" s="24" t="s">
        <v>40</v>
      </c>
      <c r="B642" s="17" t="s">
        <v>41</v>
      </c>
      <c r="C642" s="18">
        <v>11201.3</v>
      </c>
      <c r="D642" s="18">
        <v>13404</v>
      </c>
      <c r="E642" s="18">
        <v>0</v>
      </c>
      <c r="F642" s="18">
        <v>0</v>
      </c>
      <c r="G642" s="18">
        <f t="shared" si="150"/>
        <v>-11201.3</v>
      </c>
      <c r="H642" s="18">
        <f t="shared" si="151"/>
        <v>0</v>
      </c>
      <c r="I642" s="19">
        <f t="shared" si="152"/>
        <v>-100</v>
      </c>
      <c r="J642" s="19">
        <f t="shared" si="153"/>
        <v>0</v>
      </c>
      <c r="K642" s="19">
        <f t="shared" si="154"/>
        <v>0</v>
      </c>
    </row>
    <row r="643" spans="1:11" x14ac:dyDescent="0.2">
      <c r="A643" s="24" t="s">
        <v>42</v>
      </c>
      <c r="B643" s="17" t="s">
        <v>43</v>
      </c>
      <c r="C643" s="18">
        <v>13296.66</v>
      </c>
      <c r="D643" s="18">
        <v>912573</v>
      </c>
      <c r="E643" s="18">
        <v>0</v>
      </c>
      <c r="F643" s="18">
        <v>2584.46</v>
      </c>
      <c r="G643" s="18">
        <f t="shared" si="150"/>
        <v>-10712.2</v>
      </c>
      <c r="H643" s="18">
        <f t="shared" si="151"/>
        <v>-2584.46</v>
      </c>
      <c r="I643" s="19">
        <f t="shared" si="152"/>
        <v>-80.5630887756775</v>
      </c>
      <c r="J643" s="19">
        <f t="shared" si="153"/>
        <v>0</v>
      </c>
      <c r="K643" s="19">
        <f t="shared" si="154"/>
        <v>0.28320583668375021</v>
      </c>
    </row>
    <row r="644" spans="1:11" x14ac:dyDescent="0.2">
      <c r="A644" s="25" t="s">
        <v>44</v>
      </c>
      <c r="B644" s="17" t="s">
        <v>45</v>
      </c>
      <c r="C644" s="18">
        <v>2420</v>
      </c>
      <c r="D644" s="18">
        <v>0</v>
      </c>
      <c r="E644" s="18">
        <v>0</v>
      </c>
      <c r="F644" s="18">
        <v>0</v>
      </c>
      <c r="G644" s="18">
        <f t="shared" si="150"/>
        <v>-2420</v>
      </c>
      <c r="H644" s="18">
        <f t="shared" si="151"/>
        <v>0</v>
      </c>
      <c r="I644" s="19">
        <f t="shared" si="152"/>
        <v>-100</v>
      </c>
      <c r="J644" s="19">
        <f t="shared" si="153"/>
        <v>0</v>
      </c>
      <c r="K644" s="19">
        <f t="shared" si="154"/>
        <v>0</v>
      </c>
    </row>
    <row r="645" spans="1:11" ht="25.5" x14ac:dyDescent="0.2">
      <c r="A645" s="23" t="s">
        <v>76</v>
      </c>
      <c r="B645" s="17" t="s">
        <v>77</v>
      </c>
      <c r="C645" s="18">
        <v>0</v>
      </c>
      <c r="D645" s="18">
        <v>592594</v>
      </c>
      <c r="E645" s="18">
        <v>0</v>
      </c>
      <c r="F645" s="18">
        <v>309908.61</v>
      </c>
      <c r="G645" s="18">
        <f t="shared" si="150"/>
        <v>309908.61</v>
      </c>
      <c r="H645" s="18">
        <f t="shared" si="151"/>
        <v>-309908.61</v>
      </c>
      <c r="I645" s="19">
        <f t="shared" si="152"/>
        <v>0</v>
      </c>
      <c r="J645" s="19">
        <f t="shared" si="153"/>
        <v>0</v>
      </c>
      <c r="K645" s="19">
        <f t="shared" si="154"/>
        <v>52.296953732234883</v>
      </c>
    </row>
    <row r="646" spans="1:11" x14ac:dyDescent="0.2">
      <c r="A646" s="24" t="s">
        <v>78</v>
      </c>
      <c r="B646" s="17" t="s">
        <v>79</v>
      </c>
      <c r="C646" s="18">
        <v>0</v>
      </c>
      <c r="D646" s="18">
        <v>592594</v>
      </c>
      <c r="E646" s="18">
        <v>0</v>
      </c>
      <c r="F646" s="18">
        <v>309908.61</v>
      </c>
      <c r="G646" s="18">
        <f t="shared" si="150"/>
        <v>309908.61</v>
      </c>
      <c r="H646" s="18">
        <f t="shared" si="151"/>
        <v>-309908.61</v>
      </c>
      <c r="I646" s="19">
        <f t="shared" si="152"/>
        <v>0</v>
      </c>
      <c r="J646" s="19">
        <f t="shared" si="153"/>
        <v>0</v>
      </c>
      <c r="K646" s="19">
        <f t="shared" si="154"/>
        <v>52.296953732234883</v>
      </c>
    </row>
    <row r="647" spans="1:11" ht="25.5" x14ac:dyDescent="0.2">
      <c r="A647" s="23" t="s">
        <v>52</v>
      </c>
      <c r="B647" s="17" t="s">
        <v>53</v>
      </c>
      <c r="C647" s="18">
        <v>75518.37</v>
      </c>
      <c r="D647" s="18">
        <v>372169</v>
      </c>
      <c r="E647" s="18">
        <v>0</v>
      </c>
      <c r="F647" s="18">
        <v>117560.27</v>
      </c>
      <c r="G647" s="18">
        <f t="shared" si="150"/>
        <v>42041.900000000009</v>
      </c>
      <c r="H647" s="18">
        <f t="shared" si="151"/>
        <v>-117560.27</v>
      </c>
      <c r="I647" s="19">
        <f t="shared" si="152"/>
        <v>55.671090358544575</v>
      </c>
      <c r="J647" s="19">
        <f t="shared" si="153"/>
        <v>0</v>
      </c>
      <c r="K647" s="19">
        <f t="shared" si="154"/>
        <v>31.587872713740261</v>
      </c>
    </row>
    <row r="648" spans="1:11" x14ac:dyDescent="0.2">
      <c r="A648" s="24" t="s">
        <v>193</v>
      </c>
      <c r="B648" s="17" t="s">
        <v>194</v>
      </c>
      <c r="C648" s="18">
        <v>75518.37</v>
      </c>
      <c r="D648" s="18">
        <v>372169</v>
      </c>
      <c r="E648" s="18">
        <v>0</v>
      </c>
      <c r="F648" s="18">
        <v>117560.27</v>
      </c>
      <c r="G648" s="18">
        <f t="shared" si="150"/>
        <v>42041.900000000009</v>
      </c>
      <c r="H648" s="18">
        <f t="shared" si="151"/>
        <v>-117560.27</v>
      </c>
      <c r="I648" s="19">
        <f t="shared" si="152"/>
        <v>55.671090358544575</v>
      </c>
      <c r="J648" s="19">
        <f t="shared" si="153"/>
        <v>0</v>
      </c>
      <c r="K648" s="19">
        <f t="shared" si="154"/>
        <v>31.587872713740261</v>
      </c>
    </row>
    <row r="649" spans="1:11" x14ac:dyDescent="0.2">
      <c r="A649" s="22" t="s">
        <v>60</v>
      </c>
      <c r="B649" s="17" t="s">
        <v>61</v>
      </c>
      <c r="C649" s="18">
        <v>54333.68</v>
      </c>
      <c r="D649" s="18">
        <v>996992</v>
      </c>
      <c r="E649" s="18">
        <v>0</v>
      </c>
      <c r="F649" s="18">
        <v>1500</v>
      </c>
      <c r="G649" s="18">
        <f t="shared" si="150"/>
        <v>-52833.68</v>
      </c>
      <c r="H649" s="18">
        <f t="shared" si="151"/>
        <v>-1500</v>
      </c>
      <c r="I649" s="19">
        <f t="shared" si="152"/>
        <v>-97.239281418081745</v>
      </c>
      <c r="J649" s="19">
        <f t="shared" si="153"/>
        <v>0</v>
      </c>
      <c r="K649" s="19">
        <f t="shared" si="154"/>
        <v>0.15045256130440363</v>
      </c>
    </row>
    <row r="650" spans="1:11" x14ac:dyDescent="0.2">
      <c r="A650" s="23" t="s">
        <v>62</v>
      </c>
      <c r="B650" s="17" t="s">
        <v>63</v>
      </c>
      <c r="C650" s="18">
        <v>54333.68</v>
      </c>
      <c r="D650" s="18">
        <v>996992</v>
      </c>
      <c r="E650" s="18">
        <v>0</v>
      </c>
      <c r="F650" s="18">
        <v>1500</v>
      </c>
      <c r="G650" s="18">
        <f t="shared" si="150"/>
        <v>-52833.68</v>
      </c>
      <c r="H650" s="18">
        <f t="shared" si="151"/>
        <v>-1500</v>
      </c>
      <c r="I650" s="19">
        <f t="shared" si="152"/>
        <v>-97.239281418081745</v>
      </c>
      <c r="J650" s="19">
        <f t="shared" si="153"/>
        <v>0</v>
      </c>
      <c r="K650" s="19">
        <f t="shared" si="154"/>
        <v>0.15045256130440363</v>
      </c>
    </row>
    <row r="651" spans="1:11" x14ac:dyDescent="0.2">
      <c r="A651" s="16"/>
      <c r="B651" s="17" t="s">
        <v>64</v>
      </c>
      <c r="C651" s="18">
        <v>125480.36</v>
      </c>
      <c r="D651" s="18">
        <v>-1136</v>
      </c>
      <c r="E651" s="18">
        <v>0</v>
      </c>
      <c r="F651" s="18">
        <v>1786446.99</v>
      </c>
      <c r="G651" s="18">
        <f t="shared" si="150"/>
        <v>1660966.63</v>
      </c>
      <c r="H651" s="18">
        <f t="shared" si="151"/>
        <v>-1786446.99</v>
      </c>
      <c r="I651" s="19">
        <f t="shared" si="152"/>
        <v>1323.6865354865095</v>
      </c>
      <c r="J651" s="19">
        <f t="shared" si="153"/>
        <v>0</v>
      </c>
      <c r="K651" s="19">
        <f t="shared" si="154"/>
        <v>-157257.65757042254</v>
      </c>
    </row>
    <row r="652" spans="1:11" x14ac:dyDescent="0.2">
      <c r="A652" s="16" t="s">
        <v>65</v>
      </c>
      <c r="B652" s="17" t="s">
        <v>66</v>
      </c>
      <c r="C652" s="18">
        <v>-125480.36</v>
      </c>
      <c r="D652" s="18">
        <v>1136</v>
      </c>
      <c r="E652" s="18">
        <v>0</v>
      </c>
      <c r="F652" s="18">
        <v>-1786446.99</v>
      </c>
      <c r="G652" s="18">
        <f t="shared" si="150"/>
        <v>-1660966.63</v>
      </c>
      <c r="H652" s="18">
        <f t="shared" si="151"/>
        <v>1786446.99</v>
      </c>
      <c r="I652" s="19">
        <f t="shared" si="152"/>
        <v>1323.6865354865095</v>
      </c>
      <c r="J652" s="19">
        <f t="shared" si="153"/>
        <v>0</v>
      </c>
      <c r="K652" s="19">
        <f t="shared" si="154"/>
        <v>-157257.65757042254</v>
      </c>
    </row>
    <row r="653" spans="1:11" x14ac:dyDescent="0.2">
      <c r="A653" s="22" t="s">
        <v>67</v>
      </c>
      <c r="B653" s="17" t="s">
        <v>68</v>
      </c>
      <c r="C653" s="18">
        <v>-125480.36</v>
      </c>
      <c r="D653" s="18">
        <v>1136</v>
      </c>
      <c r="E653" s="18">
        <v>0</v>
      </c>
      <c r="F653" s="18">
        <v>-1786446.99</v>
      </c>
      <c r="G653" s="18">
        <f t="shared" si="150"/>
        <v>-1660966.63</v>
      </c>
      <c r="H653" s="18">
        <f t="shared" si="151"/>
        <v>1786446.99</v>
      </c>
      <c r="I653" s="19">
        <f t="shared" si="152"/>
        <v>1323.6865354865095</v>
      </c>
      <c r="J653" s="19">
        <f t="shared" si="153"/>
        <v>0</v>
      </c>
      <c r="K653" s="19">
        <f t="shared" si="154"/>
        <v>-157257.65757042254</v>
      </c>
    </row>
    <row r="654" spans="1:11" ht="25.5" x14ac:dyDescent="0.2">
      <c r="A654" s="23" t="s">
        <v>104</v>
      </c>
      <c r="B654" s="17" t="s">
        <v>105</v>
      </c>
      <c r="C654" s="18">
        <v>-36244.83</v>
      </c>
      <c r="D654" s="18">
        <v>1136</v>
      </c>
      <c r="E654" s="18">
        <v>0</v>
      </c>
      <c r="F654" s="18">
        <v>-1134.48</v>
      </c>
      <c r="G654" s="18">
        <f t="shared" si="150"/>
        <v>35110.35</v>
      </c>
      <c r="H654" s="18">
        <f t="shared" si="151"/>
        <v>1134.48</v>
      </c>
      <c r="I654" s="19">
        <f t="shared" si="152"/>
        <v>-96.869953590622444</v>
      </c>
      <c r="J654" s="19">
        <f t="shared" si="153"/>
        <v>0</v>
      </c>
      <c r="K654" s="19">
        <f t="shared" si="154"/>
        <v>-99.866197183098592</v>
      </c>
    </row>
    <row r="655" spans="1:11" ht="25.5" x14ac:dyDescent="0.2">
      <c r="A655" s="36" t="s">
        <v>420</v>
      </c>
      <c r="B655" s="28" t="s">
        <v>421</v>
      </c>
      <c r="C655" s="29"/>
      <c r="D655" s="29"/>
      <c r="E655" s="29"/>
      <c r="F655" s="29"/>
      <c r="G655" s="29"/>
      <c r="H655" s="29"/>
      <c r="I655" s="30"/>
      <c r="J655" s="30"/>
      <c r="K655" s="30"/>
    </row>
    <row r="656" spans="1:11" x14ac:dyDescent="0.2">
      <c r="A656" s="16" t="s">
        <v>26</v>
      </c>
      <c r="B656" s="17" t="s">
        <v>27</v>
      </c>
      <c r="C656" s="18">
        <v>204312</v>
      </c>
      <c r="D656" s="18">
        <v>2514427</v>
      </c>
      <c r="E656" s="18">
        <v>0</v>
      </c>
      <c r="F656" s="18">
        <v>2100440.06</v>
      </c>
      <c r="G656" s="18">
        <f t="shared" ref="G656:G673" si="155">F656-C656</f>
        <v>1896128.06</v>
      </c>
      <c r="H656" s="18">
        <f t="shared" ref="H656:H673" si="156">E656-F656</f>
        <v>-2100440.06</v>
      </c>
      <c r="I656" s="19">
        <f t="shared" ref="I656:I673" si="157">IF(ISERROR(F656/C656),0,F656/C656*100-100)</f>
        <v>928.05516073456283</v>
      </c>
      <c r="J656" s="19">
        <f t="shared" ref="J656:J673" si="158">IF(ISERROR(F656/E656),0,F656/E656*100)</f>
        <v>0</v>
      </c>
      <c r="K656" s="19">
        <f t="shared" ref="K656:K673" si="159">IF(ISERROR(F656/D656),0,F656/D656*100)</f>
        <v>83.535535531554501</v>
      </c>
    </row>
    <row r="657" spans="1:11" x14ac:dyDescent="0.2">
      <c r="A657" s="22" t="s">
        <v>88</v>
      </c>
      <c r="B657" s="17" t="s">
        <v>89</v>
      </c>
      <c r="C657" s="18">
        <v>0</v>
      </c>
      <c r="D657" s="18">
        <v>1314696</v>
      </c>
      <c r="E657" s="18">
        <v>0</v>
      </c>
      <c r="F657" s="18">
        <v>900709.06</v>
      </c>
      <c r="G657" s="18">
        <f t="shared" si="155"/>
        <v>900709.06</v>
      </c>
      <c r="H657" s="18">
        <f t="shared" si="156"/>
        <v>-900709.06</v>
      </c>
      <c r="I657" s="19">
        <f t="shared" si="157"/>
        <v>0</v>
      </c>
      <c r="J657" s="19">
        <f t="shared" si="158"/>
        <v>0</v>
      </c>
      <c r="K657" s="19">
        <f t="shared" si="159"/>
        <v>68.510823795006601</v>
      </c>
    </row>
    <row r="658" spans="1:11" x14ac:dyDescent="0.2">
      <c r="A658" s="22" t="s">
        <v>30</v>
      </c>
      <c r="B658" s="17" t="s">
        <v>31</v>
      </c>
      <c r="C658" s="18">
        <v>204312</v>
      </c>
      <c r="D658" s="18">
        <v>1199731</v>
      </c>
      <c r="E658" s="18">
        <v>0</v>
      </c>
      <c r="F658" s="18">
        <v>1199731</v>
      </c>
      <c r="G658" s="18">
        <f t="shared" si="155"/>
        <v>995419</v>
      </c>
      <c r="H658" s="18">
        <f t="shared" si="156"/>
        <v>-1199731</v>
      </c>
      <c r="I658" s="19">
        <f t="shared" si="157"/>
        <v>487.20535259798737</v>
      </c>
      <c r="J658" s="19">
        <f t="shared" si="158"/>
        <v>0</v>
      </c>
      <c r="K658" s="19">
        <f t="shared" si="159"/>
        <v>100</v>
      </c>
    </row>
    <row r="659" spans="1:11" x14ac:dyDescent="0.2">
      <c r="A659" s="23" t="s">
        <v>32</v>
      </c>
      <c r="B659" s="17" t="s">
        <v>33</v>
      </c>
      <c r="C659" s="18">
        <v>204312</v>
      </c>
      <c r="D659" s="18">
        <v>1199731</v>
      </c>
      <c r="E659" s="18">
        <v>0</v>
      </c>
      <c r="F659" s="18">
        <v>1199731</v>
      </c>
      <c r="G659" s="18">
        <f t="shared" si="155"/>
        <v>995419</v>
      </c>
      <c r="H659" s="18">
        <f t="shared" si="156"/>
        <v>-1199731</v>
      </c>
      <c r="I659" s="19">
        <f t="shared" si="157"/>
        <v>487.20535259798737</v>
      </c>
      <c r="J659" s="19">
        <f t="shared" si="158"/>
        <v>0</v>
      </c>
      <c r="K659" s="19">
        <f t="shared" si="159"/>
        <v>100</v>
      </c>
    </row>
    <row r="660" spans="1:11" x14ac:dyDescent="0.2">
      <c r="A660" s="16" t="s">
        <v>34</v>
      </c>
      <c r="B660" s="17" t="s">
        <v>35</v>
      </c>
      <c r="C660" s="18">
        <v>78831.64</v>
      </c>
      <c r="D660" s="18">
        <v>2515563</v>
      </c>
      <c r="E660" s="18">
        <v>0</v>
      </c>
      <c r="F660" s="18">
        <v>313993.07</v>
      </c>
      <c r="G660" s="18">
        <f t="shared" si="155"/>
        <v>235161.43</v>
      </c>
      <c r="H660" s="18">
        <f t="shared" si="156"/>
        <v>-313993.07</v>
      </c>
      <c r="I660" s="19">
        <f t="shared" si="157"/>
        <v>298.30843300989301</v>
      </c>
      <c r="J660" s="19">
        <f t="shared" si="158"/>
        <v>0</v>
      </c>
      <c r="K660" s="19">
        <f t="shared" si="159"/>
        <v>12.482019730771999</v>
      </c>
    </row>
    <row r="661" spans="1:11" x14ac:dyDescent="0.2">
      <c r="A661" s="22" t="s">
        <v>36</v>
      </c>
      <c r="B661" s="17" t="s">
        <v>37</v>
      </c>
      <c r="C661" s="18">
        <v>24497.96</v>
      </c>
      <c r="D661" s="18">
        <v>1518571</v>
      </c>
      <c r="E661" s="18">
        <v>0</v>
      </c>
      <c r="F661" s="18">
        <v>312493.07</v>
      </c>
      <c r="G661" s="18">
        <f t="shared" si="155"/>
        <v>287995.11</v>
      </c>
      <c r="H661" s="18">
        <f t="shared" si="156"/>
        <v>-312493.07</v>
      </c>
      <c r="I661" s="19">
        <f t="shared" si="157"/>
        <v>1175.588130603528</v>
      </c>
      <c r="J661" s="19">
        <f t="shared" si="158"/>
        <v>0</v>
      </c>
      <c r="K661" s="19">
        <f t="shared" si="159"/>
        <v>20.578100727591927</v>
      </c>
    </row>
    <row r="662" spans="1:11" x14ac:dyDescent="0.2">
      <c r="A662" s="23" t="s">
        <v>38</v>
      </c>
      <c r="B662" s="17" t="s">
        <v>39</v>
      </c>
      <c r="C662" s="18">
        <v>24497.96</v>
      </c>
      <c r="D662" s="18">
        <v>925977</v>
      </c>
      <c r="E662" s="18">
        <v>0</v>
      </c>
      <c r="F662" s="18">
        <v>2584.46</v>
      </c>
      <c r="G662" s="18">
        <f t="shared" si="155"/>
        <v>-21913.5</v>
      </c>
      <c r="H662" s="18">
        <f t="shared" si="156"/>
        <v>-2584.46</v>
      </c>
      <c r="I662" s="19">
        <f t="shared" si="157"/>
        <v>-89.450305249906521</v>
      </c>
      <c r="J662" s="19">
        <f t="shared" si="158"/>
        <v>0</v>
      </c>
      <c r="K662" s="19">
        <f t="shared" si="159"/>
        <v>0.27910628449734715</v>
      </c>
    </row>
    <row r="663" spans="1:11" x14ac:dyDescent="0.2">
      <c r="A663" s="24" t="s">
        <v>40</v>
      </c>
      <c r="B663" s="17" t="s">
        <v>41</v>
      </c>
      <c r="C663" s="18">
        <v>11201.3</v>
      </c>
      <c r="D663" s="18">
        <v>13404</v>
      </c>
      <c r="E663" s="18">
        <v>0</v>
      </c>
      <c r="F663" s="18">
        <v>0</v>
      </c>
      <c r="G663" s="18">
        <f t="shared" si="155"/>
        <v>-11201.3</v>
      </c>
      <c r="H663" s="18">
        <f t="shared" si="156"/>
        <v>0</v>
      </c>
      <c r="I663" s="19">
        <f t="shared" si="157"/>
        <v>-100</v>
      </c>
      <c r="J663" s="19">
        <f t="shared" si="158"/>
        <v>0</v>
      </c>
      <c r="K663" s="19">
        <f t="shared" si="159"/>
        <v>0</v>
      </c>
    </row>
    <row r="664" spans="1:11" x14ac:dyDescent="0.2">
      <c r="A664" s="24" t="s">
        <v>42</v>
      </c>
      <c r="B664" s="17" t="s">
        <v>43</v>
      </c>
      <c r="C664" s="18">
        <v>13296.66</v>
      </c>
      <c r="D664" s="18">
        <v>912573</v>
      </c>
      <c r="E664" s="18">
        <v>0</v>
      </c>
      <c r="F664" s="18">
        <v>2584.46</v>
      </c>
      <c r="G664" s="18">
        <f t="shared" si="155"/>
        <v>-10712.2</v>
      </c>
      <c r="H664" s="18">
        <f t="shared" si="156"/>
        <v>-2584.46</v>
      </c>
      <c r="I664" s="19">
        <f t="shared" si="157"/>
        <v>-80.5630887756775</v>
      </c>
      <c r="J664" s="19">
        <f t="shared" si="158"/>
        <v>0</v>
      </c>
      <c r="K664" s="19">
        <f t="shared" si="159"/>
        <v>0.28320583668375021</v>
      </c>
    </row>
    <row r="665" spans="1:11" x14ac:dyDescent="0.2">
      <c r="A665" s="25" t="s">
        <v>44</v>
      </c>
      <c r="B665" s="17" t="s">
        <v>45</v>
      </c>
      <c r="C665" s="18">
        <v>2420</v>
      </c>
      <c r="D665" s="18">
        <v>0</v>
      </c>
      <c r="E665" s="18">
        <v>0</v>
      </c>
      <c r="F665" s="18">
        <v>0</v>
      </c>
      <c r="G665" s="18">
        <f t="shared" si="155"/>
        <v>-2420</v>
      </c>
      <c r="H665" s="18">
        <f t="shared" si="156"/>
        <v>0</v>
      </c>
      <c r="I665" s="19">
        <f t="shared" si="157"/>
        <v>-100</v>
      </c>
      <c r="J665" s="19">
        <f t="shared" si="158"/>
        <v>0</v>
      </c>
      <c r="K665" s="19">
        <f t="shared" si="159"/>
        <v>0</v>
      </c>
    </row>
    <row r="666" spans="1:11" ht="25.5" x14ac:dyDescent="0.2">
      <c r="A666" s="23" t="s">
        <v>76</v>
      </c>
      <c r="B666" s="17" t="s">
        <v>77</v>
      </c>
      <c r="C666" s="18">
        <v>0</v>
      </c>
      <c r="D666" s="18">
        <v>592594</v>
      </c>
      <c r="E666" s="18">
        <v>0</v>
      </c>
      <c r="F666" s="18">
        <v>309908.61</v>
      </c>
      <c r="G666" s="18">
        <f t="shared" si="155"/>
        <v>309908.61</v>
      </c>
      <c r="H666" s="18">
        <f t="shared" si="156"/>
        <v>-309908.61</v>
      </c>
      <c r="I666" s="19">
        <f t="shared" si="157"/>
        <v>0</v>
      </c>
      <c r="J666" s="19">
        <f t="shared" si="158"/>
        <v>0</v>
      </c>
      <c r="K666" s="19">
        <f t="shared" si="159"/>
        <v>52.296953732234883</v>
      </c>
    </row>
    <row r="667" spans="1:11" x14ac:dyDescent="0.2">
      <c r="A667" s="24" t="s">
        <v>78</v>
      </c>
      <c r="B667" s="17" t="s">
        <v>79</v>
      </c>
      <c r="C667" s="18">
        <v>0</v>
      </c>
      <c r="D667" s="18">
        <v>592594</v>
      </c>
      <c r="E667" s="18">
        <v>0</v>
      </c>
      <c r="F667" s="18">
        <v>309908.61</v>
      </c>
      <c r="G667" s="18">
        <f t="shared" si="155"/>
        <v>309908.61</v>
      </c>
      <c r="H667" s="18">
        <f t="shared" si="156"/>
        <v>-309908.61</v>
      </c>
      <c r="I667" s="19">
        <f t="shared" si="157"/>
        <v>0</v>
      </c>
      <c r="J667" s="19">
        <f t="shared" si="158"/>
        <v>0</v>
      </c>
      <c r="K667" s="19">
        <f t="shared" si="159"/>
        <v>52.296953732234883</v>
      </c>
    </row>
    <row r="668" spans="1:11" x14ac:dyDescent="0.2">
      <c r="A668" s="22" t="s">
        <v>60</v>
      </c>
      <c r="B668" s="17" t="s">
        <v>61</v>
      </c>
      <c r="C668" s="18">
        <v>54333.68</v>
      </c>
      <c r="D668" s="18">
        <v>996992</v>
      </c>
      <c r="E668" s="18">
        <v>0</v>
      </c>
      <c r="F668" s="18">
        <v>1500</v>
      </c>
      <c r="G668" s="18">
        <f t="shared" si="155"/>
        <v>-52833.68</v>
      </c>
      <c r="H668" s="18">
        <f t="shared" si="156"/>
        <v>-1500</v>
      </c>
      <c r="I668" s="19">
        <f t="shared" si="157"/>
        <v>-97.239281418081745</v>
      </c>
      <c r="J668" s="19">
        <f t="shared" si="158"/>
        <v>0</v>
      </c>
      <c r="K668" s="19">
        <f t="shared" si="159"/>
        <v>0.15045256130440363</v>
      </c>
    </row>
    <row r="669" spans="1:11" x14ac:dyDescent="0.2">
      <c r="A669" s="23" t="s">
        <v>62</v>
      </c>
      <c r="B669" s="17" t="s">
        <v>63</v>
      </c>
      <c r="C669" s="18">
        <v>54333.68</v>
      </c>
      <c r="D669" s="18">
        <v>996992</v>
      </c>
      <c r="E669" s="18">
        <v>0</v>
      </c>
      <c r="F669" s="18">
        <v>1500</v>
      </c>
      <c r="G669" s="18">
        <f t="shared" si="155"/>
        <v>-52833.68</v>
      </c>
      <c r="H669" s="18">
        <f t="shared" si="156"/>
        <v>-1500</v>
      </c>
      <c r="I669" s="19">
        <f t="shared" si="157"/>
        <v>-97.239281418081745</v>
      </c>
      <c r="J669" s="19">
        <f t="shared" si="158"/>
        <v>0</v>
      </c>
      <c r="K669" s="19">
        <f t="shared" si="159"/>
        <v>0.15045256130440363</v>
      </c>
    </row>
    <row r="670" spans="1:11" x14ac:dyDescent="0.2">
      <c r="A670" s="16"/>
      <c r="B670" s="17" t="s">
        <v>64</v>
      </c>
      <c r="C670" s="18">
        <v>125480.36</v>
      </c>
      <c r="D670" s="18">
        <v>-1136</v>
      </c>
      <c r="E670" s="18">
        <v>0</v>
      </c>
      <c r="F670" s="18">
        <v>1786446.99</v>
      </c>
      <c r="G670" s="18">
        <f t="shared" si="155"/>
        <v>1660966.63</v>
      </c>
      <c r="H670" s="18">
        <f t="shared" si="156"/>
        <v>-1786446.99</v>
      </c>
      <c r="I670" s="19">
        <f t="shared" si="157"/>
        <v>1323.6865354865095</v>
      </c>
      <c r="J670" s="19">
        <f t="shared" si="158"/>
        <v>0</v>
      </c>
      <c r="K670" s="19">
        <f t="shared" si="159"/>
        <v>-157257.65757042254</v>
      </c>
    </row>
    <row r="671" spans="1:11" x14ac:dyDescent="0.2">
      <c r="A671" s="16" t="s">
        <v>65</v>
      </c>
      <c r="B671" s="17" t="s">
        <v>66</v>
      </c>
      <c r="C671" s="18">
        <v>-125480.36</v>
      </c>
      <c r="D671" s="18">
        <v>1136</v>
      </c>
      <c r="E671" s="18">
        <v>0</v>
      </c>
      <c r="F671" s="18">
        <v>-1786446.99</v>
      </c>
      <c r="G671" s="18">
        <f t="shared" si="155"/>
        <v>-1660966.63</v>
      </c>
      <c r="H671" s="18">
        <f t="shared" si="156"/>
        <v>1786446.99</v>
      </c>
      <c r="I671" s="19">
        <f t="shared" si="157"/>
        <v>1323.6865354865095</v>
      </c>
      <c r="J671" s="19">
        <f t="shared" si="158"/>
        <v>0</v>
      </c>
      <c r="K671" s="19">
        <f t="shared" si="159"/>
        <v>-157257.65757042254</v>
      </c>
    </row>
    <row r="672" spans="1:11" x14ac:dyDescent="0.2">
      <c r="A672" s="22" t="s">
        <v>67</v>
      </c>
      <c r="B672" s="17" t="s">
        <v>68</v>
      </c>
      <c r="C672" s="18">
        <v>-125480.36</v>
      </c>
      <c r="D672" s="18">
        <v>1136</v>
      </c>
      <c r="E672" s="18">
        <v>0</v>
      </c>
      <c r="F672" s="18">
        <v>-1786446.99</v>
      </c>
      <c r="G672" s="18">
        <f t="shared" si="155"/>
        <v>-1660966.63</v>
      </c>
      <c r="H672" s="18">
        <f t="shared" si="156"/>
        <v>1786446.99</v>
      </c>
      <c r="I672" s="19">
        <f t="shared" si="157"/>
        <v>1323.6865354865095</v>
      </c>
      <c r="J672" s="19">
        <f t="shared" si="158"/>
        <v>0</v>
      </c>
      <c r="K672" s="19">
        <f t="shared" si="159"/>
        <v>-157257.65757042254</v>
      </c>
    </row>
    <row r="673" spans="1:11" ht="25.5" x14ac:dyDescent="0.2">
      <c r="A673" s="23" t="s">
        <v>104</v>
      </c>
      <c r="B673" s="17" t="s">
        <v>105</v>
      </c>
      <c r="C673" s="18">
        <v>-36244.83</v>
      </c>
      <c r="D673" s="18">
        <v>1136</v>
      </c>
      <c r="E673" s="18">
        <v>0</v>
      </c>
      <c r="F673" s="18">
        <v>-1134.48</v>
      </c>
      <c r="G673" s="18">
        <f t="shared" si="155"/>
        <v>35110.35</v>
      </c>
      <c r="H673" s="18">
        <f t="shared" si="156"/>
        <v>1134.48</v>
      </c>
      <c r="I673" s="19">
        <f t="shared" si="157"/>
        <v>-96.869953590622444</v>
      </c>
      <c r="J673" s="19">
        <f t="shared" si="158"/>
        <v>0</v>
      </c>
      <c r="K673" s="19">
        <f t="shared" si="159"/>
        <v>-99.866197183098592</v>
      </c>
    </row>
    <row r="674" spans="1:11" ht="25.5" x14ac:dyDescent="0.2">
      <c r="A674" s="36" t="s">
        <v>422</v>
      </c>
      <c r="B674" s="28" t="s">
        <v>423</v>
      </c>
      <c r="C674" s="29"/>
      <c r="D674" s="29"/>
      <c r="E674" s="29"/>
      <c r="F674" s="29"/>
      <c r="G674" s="29"/>
      <c r="H674" s="29"/>
      <c r="I674" s="30"/>
      <c r="J674" s="30"/>
      <c r="K674" s="30"/>
    </row>
    <row r="675" spans="1:11" x14ac:dyDescent="0.2">
      <c r="A675" s="16" t="s">
        <v>26</v>
      </c>
      <c r="B675" s="17" t="s">
        <v>27</v>
      </c>
      <c r="C675" s="18">
        <v>75518.37</v>
      </c>
      <c r="D675" s="18">
        <v>372169</v>
      </c>
      <c r="E675" s="18">
        <v>0</v>
      </c>
      <c r="F675" s="18">
        <v>117560.27</v>
      </c>
      <c r="G675" s="18">
        <f t="shared" ref="G675:G680" si="160">F675-C675</f>
        <v>42041.900000000009</v>
      </c>
      <c r="H675" s="18">
        <f t="shared" ref="H675:H680" si="161">E675-F675</f>
        <v>-117560.27</v>
      </c>
      <c r="I675" s="19">
        <f t="shared" ref="I675:I680" si="162">IF(ISERROR(F675/C675),0,F675/C675*100-100)</f>
        <v>55.671090358544575</v>
      </c>
      <c r="J675" s="19">
        <f t="shared" ref="J675:J680" si="163">IF(ISERROR(F675/E675),0,F675/E675*100)</f>
        <v>0</v>
      </c>
      <c r="K675" s="19">
        <f t="shared" ref="K675:K680" si="164">IF(ISERROR(F675/D675),0,F675/D675*100)</f>
        <v>31.587872713740261</v>
      </c>
    </row>
    <row r="676" spans="1:11" x14ac:dyDescent="0.2">
      <c r="A676" s="22" t="s">
        <v>88</v>
      </c>
      <c r="B676" s="17" t="s">
        <v>89</v>
      </c>
      <c r="C676" s="18">
        <v>75518.37</v>
      </c>
      <c r="D676" s="18">
        <v>372169</v>
      </c>
      <c r="E676" s="18">
        <v>0</v>
      </c>
      <c r="F676" s="18">
        <v>117560.27</v>
      </c>
      <c r="G676" s="18">
        <f t="shared" si="160"/>
        <v>42041.900000000009</v>
      </c>
      <c r="H676" s="18">
        <f t="shared" si="161"/>
        <v>-117560.27</v>
      </c>
      <c r="I676" s="19">
        <f t="shared" si="162"/>
        <v>55.671090358544575</v>
      </c>
      <c r="J676" s="19">
        <f t="shared" si="163"/>
        <v>0</v>
      </c>
      <c r="K676" s="19">
        <f t="shared" si="164"/>
        <v>31.587872713740261</v>
      </c>
    </row>
    <row r="677" spans="1:11" x14ac:dyDescent="0.2">
      <c r="A677" s="16" t="s">
        <v>34</v>
      </c>
      <c r="B677" s="17" t="s">
        <v>35</v>
      </c>
      <c r="C677" s="18">
        <v>75518.37</v>
      </c>
      <c r="D677" s="18">
        <v>372169</v>
      </c>
      <c r="E677" s="18">
        <v>0</v>
      </c>
      <c r="F677" s="18">
        <v>117560.27</v>
      </c>
      <c r="G677" s="18">
        <f t="shared" si="160"/>
        <v>42041.900000000009</v>
      </c>
      <c r="H677" s="18">
        <f t="shared" si="161"/>
        <v>-117560.27</v>
      </c>
      <c r="I677" s="19">
        <f t="shared" si="162"/>
        <v>55.671090358544575</v>
      </c>
      <c r="J677" s="19">
        <f t="shared" si="163"/>
        <v>0</v>
      </c>
      <c r="K677" s="19">
        <f t="shared" si="164"/>
        <v>31.587872713740261</v>
      </c>
    </row>
    <row r="678" spans="1:11" x14ac:dyDescent="0.2">
      <c r="A678" s="22" t="s">
        <v>36</v>
      </c>
      <c r="B678" s="17" t="s">
        <v>37</v>
      </c>
      <c r="C678" s="18">
        <v>75518.37</v>
      </c>
      <c r="D678" s="18">
        <v>372169</v>
      </c>
      <c r="E678" s="18">
        <v>0</v>
      </c>
      <c r="F678" s="18">
        <v>117560.27</v>
      </c>
      <c r="G678" s="18">
        <f t="shared" si="160"/>
        <v>42041.900000000009</v>
      </c>
      <c r="H678" s="18">
        <f t="shared" si="161"/>
        <v>-117560.27</v>
      </c>
      <c r="I678" s="19">
        <f t="shared" si="162"/>
        <v>55.671090358544575</v>
      </c>
      <c r="J678" s="19">
        <f t="shared" si="163"/>
        <v>0</v>
      </c>
      <c r="K678" s="19">
        <f t="shared" si="164"/>
        <v>31.587872713740261</v>
      </c>
    </row>
    <row r="679" spans="1:11" ht="25.5" x14ac:dyDescent="0.2">
      <c r="A679" s="23" t="s">
        <v>52</v>
      </c>
      <c r="B679" s="17" t="s">
        <v>53</v>
      </c>
      <c r="C679" s="18">
        <v>75518.37</v>
      </c>
      <c r="D679" s="18">
        <v>372169</v>
      </c>
      <c r="E679" s="18">
        <v>0</v>
      </c>
      <c r="F679" s="18">
        <v>117560.27</v>
      </c>
      <c r="G679" s="18">
        <f t="shared" si="160"/>
        <v>42041.900000000009</v>
      </c>
      <c r="H679" s="18">
        <f t="shared" si="161"/>
        <v>-117560.27</v>
      </c>
      <c r="I679" s="19">
        <f t="shared" si="162"/>
        <v>55.671090358544575</v>
      </c>
      <c r="J679" s="19">
        <f t="shared" si="163"/>
        <v>0</v>
      </c>
      <c r="K679" s="19">
        <f t="shared" si="164"/>
        <v>31.587872713740261</v>
      </c>
    </row>
    <row r="680" spans="1:11" x14ac:dyDescent="0.2">
      <c r="A680" s="24" t="s">
        <v>193</v>
      </c>
      <c r="B680" s="17" t="s">
        <v>194</v>
      </c>
      <c r="C680" s="18">
        <v>75518.37</v>
      </c>
      <c r="D680" s="18">
        <v>372169</v>
      </c>
      <c r="E680" s="18">
        <v>0</v>
      </c>
      <c r="F680" s="18">
        <v>117560.27</v>
      </c>
      <c r="G680" s="18">
        <f t="shared" si="160"/>
        <v>42041.900000000009</v>
      </c>
      <c r="H680" s="18">
        <f t="shared" si="161"/>
        <v>-117560.27</v>
      </c>
      <c r="I680" s="19">
        <f t="shared" si="162"/>
        <v>55.671090358544575</v>
      </c>
      <c r="J680" s="19">
        <f t="shared" si="163"/>
        <v>0</v>
      </c>
      <c r="K680" s="19">
        <f t="shared" si="164"/>
        <v>31.587872713740261</v>
      </c>
    </row>
    <row r="681" spans="1:11" ht="25.5" x14ac:dyDescent="0.2">
      <c r="A681" s="27" t="s">
        <v>122</v>
      </c>
      <c r="B681" s="28" t="s">
        <v>123</v>
      </c>
      <c r="C681" s="29"/>
      <c r="D681" s="29"/>
      <c r="E681" s="29"/>
      <c r="F681" s="29"/>
      <c r="G681" s="29"/>
      <c r="H681" s="29"/>
      <c r="I681" s="30"/>
      <c r="J681" s="30"/>
      <c r="K681" s="30"/>
    </row>
    <row r="682" spans="1:11" x14ac:dyDescent="0.2">
      <c r="A682" s="16" t="s">
        <v>26</v>
      </c>
      <c r="B682" s="17" t="s">
        <v>27</v>
      </c>
      <c r="C682" s="18">
        <v>18525538.809999999</v>
      </c>
      <c r="D682" s="18">
        <v>32227084</v>
      </c>
      <c r="E682" s="18">
        <v>1272832</v>
      </c>
      <c r="F682" s="18">
        <v>18707827.079999998</v>
      </c>
      <c r="G682" s="18">
        <f t="shared" ref="G682:G713" si="165">F682-C682</f>
        <v>182288.26999999955</v>
      </c>
      <c r="H682" s="18">
        <f t="shared" ref="H682:H713" si="166">E682-F682</f>
        <v>-17434995.079999998</v>
      </c>
      <c r="I682" s="19">
        <f t="shared" ref="I682:I713" si="167">IF(ISERROR(F682/C682),0,F682/C682*100-100)</f>
        <v>0.9839836339961181</v>
      </c>
      <c r="J682" s="19">
        <f t="shared" ref="J682:J713" si="168">IF(ISERROR(F682/E682),0,F682/E682*100)</f>
        <v>1469.7797572656877</v>
      </c>
      <c r="K682" s="19">
        <f t="shared" ref="K682:K713" si="169">IF(ISERROR(F682/D682),0,F682/D682*100)</f>
        <v>58.050014950158072</v>
      </c>
    </row>
    <row r="683" spans="1:11" x14ac:dyDescent="0.2">
      <c r="A683" s="22" t="s">
        <v>88</v>
      </c>
      <c r="B683" s="17" t="s">
        <v>89</v>
      </c>
      <c r="C683" s="18">
        <v>565737.97</v>
      </c>
      <c r="D683" s="18">
        <v>14067769</v>
      </c>
      <c r="E683" s="18">
        <v>16125</v>
      </c>
      <c r="F683" s="18">
        <v>576479.07999999996</v>
      </c>
      <c r="G683" s="18">
        <f t="shared" si="165"/>
        <v>10741.109999999986</v>
      </c>
      <c r="H683" s="18">
        <f t="shared" si="166"/>
        <v>-560354.07999999996</v>
      </c>
      <c r="I683" s="19">
        <f t="shared" si="167"/>
        <v>1.8986015734457453</v>
      </c>
      <c r="J683" s="19">
        <f t="shared" si="168"/>
        <v>3575.0640620155041</v>
      </c>
      <c r="K683" s="19">
        <f t="shared" si="169"/>
        <v>4.0978713824487736</v>
      </c>
    </row>
    <row r="684" spans="1:11" x14ac:dyDescent="0.2">
      <c r="A684" s="22" t="s">
        <v>90</v>
      </c>
      <c r="B684" s="17" t="s">
        <v>91</v>
      </c>
      <c r="C684" s="18">
        <v>56883.839999999997</v>
      </c>
      <c r="D684" s="18">
        <v>66796</v>
      </c>
      <c r="E684" s="18">
        <v>60379</v>
      </c>
      <c r="F684" s="18">
        <v>38829</v>
      </c>
      <c r="G684" s="18">
        <f t="shared" si="165"/>
        <v>-18054.839999999997</v>
      </c>
      <c r="H684" s="18">
        <f t="shared" si="166"/>
        <v>21550</v>
      </c>
      <c r="I684" s="19">
        <f t="shared" si="167"/>
        <v>-31.739840348330901</v>
      </c>
      <c r="J684" s="19">
        <f t="shared" si="168"/>
        <v>64.308782854966125</v>
      </c>
      <c r="K684" s="19">
        <f t="shared" si="169"/>
        <v>58.130726390801847</v>
      </c>
    </row>
    <row r="685" spans="1:11" x14ac:dyDescent="0.2">
      <c r="A685" s="23" t="s">
        <v>92</v>
      </c>
      <c r="B685" s="17" t="s">
        <v>93</v>
      </c>
      <c r="C685" s="18">
        <v>56883.839999999997</v>
      </c>
      <c r="D685" s="18">
        <v>62434</v>
      </c>
      <c r="E685" s="18">
        <v>60379</v>
      </c>
      <c r="F685" s="18">
        <v>38829</v>
      </c>
      <c r="G685" s="18">
        <f t="shared" si="165"/>
        <v>-18054.839999999997</v>
      </c>
      <c r="H685" s="18">
        <f t="shared" si="166"/>
        <v>21550</v>
      </c>
      <c r="I685" s="19">
        <f t="shared" si="167"/>
        <v>-31.739840348330901</v>
      </c>
      <c r="J685" s="19">
        <f t="shared" si="168"/>
        <v>64.308782854966125</v>
      </c>
      <c r="K685" s="19">
        <f t="shared" si="169"/>
        <v>62.192074831021557</v>
      </c>
    </row>
    <row r="686" spans="1:11" x14ac:dyDescent="0.2">
      <c r="A686" s="24" t="s">
        <v>94</v>
      </c>
      <c r="B686" s="17" t="s">
        <v>95</v>
      </c>
      <c r="C686" s="18">
        <v>56883.839999999997</v>
      </c>
      <c r="D686" s="18">
        <v>62434</v>
      </c>
      <c r="E686" s="18">
        <v>60379</v>
      </c>
      <c r="F686" s="18">
        <v>38829</v>
      </c>
      <c r="G686" s="18">
        <f t="shared" si="165"/>
        <v>-18054.839999999997</v>
      </c>
      <c r="H686" s="18">
        <f t="shared" si="166"/>
        <v>21550</v>
      </c>
      <c r="I686" s="19">
        <f t="shared" si="167"/>
        <v>-31.739840348330901</v>
      </c>
      <c r="J686" s="19">
        <f t="shared" si="168"/>
        <v>64.308782854966125</v>
      </c>
      <c r="K686" s="19">
        <f t="shared" si="169"/>
        <v>62.192074831021557</v>
      </c>
    </row>
    <row r="687" spans="1:11" ht="25.5" x14ac:dyDescent="0.2">
      <c r="A687" s="25" t="s">
        <v>96</v>
      </c>
      <c r="B687" s="17" t="s">
        <v>97</v>
      </c>
      <c r="C687" s="18">
        <v>56883.839999999997</v>
      </c>
      <c r="D687" s="18">
        <v>62434</v>
      </c>
      <c r="E687" s="18">
        <v>60379</v>
      </c>
      <c r="F687" s="18">
        <v>38829</v>
      </c>
      <c r="G687" s="18">
        <f t="shared" si="165"/>
        <v>-18054.839999999997</v>
      </c>
      <c r="H687" s="18">
        <f t="shared" si="166"/>
        <v>21550</v>
      </c>
      <c r="I687" s="19">
        <f t="shared" si="167"/>
        <v>-31.739840348330901</v>
      </c>
      <c r="J687" s="19">
        <f t="shared" si="168"/>
        <v>64.308782854966125</v>
      </c>
      <c r="K687" s="19">
        <f t="shared" si="169"/>
        <v>62.192074831021557</v>
      </c>
    </row>
    <row r="688" spans="1:11" ht="25.5" x14ac:dyDescent="0.2">
      <c r="A688" s="26" t="s">
        <v>98</v>
      </c>
      <c r="B688" s="17" t="s">
        <v>99</v>
      </c>
      <c r="C688" s="18">
        <v>3783</v>
      </c>
      <c r="D688" s="18">
        <v>2845</v>
      </c>
      <c r="E688" s="18">
        <v>790</v>
      </c>
      <c r="F688" s="18">
        <v>2845</v>
      </c>
      <c r="G688" s="18">
        <f t="shared" si="165"/>
        <v>-938</v>
      </c>
      <c r="H688" s="18">
        <f t="shared" si="166"/>
        <v>-2055</v>
      </c>
      <c r="I688" s="19">
        <f t="shared" si="167"/>
        <v>-24.795136135342318</v>
      </c>
      <c r="J688" s="19">
        <f t="shared" si="168"/>
        <v>360.12658227848101</v>
      </c>
      <c r="K688" s="19">
        <f t="shared" si="169"/>
        <v>100</v>
      </c>
    </row>
    <row r="689" spans="1:11" ht="25.5" x14ac:dyDescent="0.2">
      <c r="A689" s="26" t="s">
        <v>100</v>
      </c>
      <c r="B689" s="17" t="s">
        <v>101</v>
      </c>
      <c r="C689" s="18">
        <v>53100.84</v>
      </c>
      <c r="D689" s="18">
        <v>59589</v>
      </c>
      <c r="E689" s="18">
        <v>59589</v>
      </c>
      <c r="F689" s="18">
        <v>35984</v>
      </c>
      <c r="G689" s="18">
        <f t="shared" si="165"/>
        <v>-17116.839999999997</v>
      </c>
      <c r="H689" s="18">
        <f t="shared" si="166"/>
        <v>23605</v>
      </c>
      <c r="I689" s="19">
        <f t="shared" si="167"/>
        <v>-32.234593652379132</v>
      </c>
      <c r="J689" s="19">
        <f t="shared" si="168"/>
        <v>60.386984174931612</v>
      </c>
      <c r="K689" s="19">
        <f t="shared" si="169"/>
        <v>60.386984174931612</v>
      </c>
    </row>
    <row r="690" spans="1:11" ht="25.5" x14ac:dyDescent="0.2">
      <c r="A690" s="23" t="s">
        <v>154</v>
      </c>
      <c r="B690" s="17" t="s">
        <v>155</v>
      </c>
      <c r="C690" s="18">
        <v>0</v>
      </c>
      <c r="D690" s="18">
        <v>4362</v>
      </c>
      <c r="E690" s="18">
        <v>0</v>
      </c>
      <c r="F690" s="18">
        <v>0</v>
      </c>
      <c r="G690" s="18">
        <f t="shared" si="165"/>
        <v>0</v>
      </c>
      <c r="H690" s="18">
        <f t="shared" si="166"/>
        <v>0</v>
      </c>
      <c r="I690" s="19">
        <f t="shared" si="167"/>
        <v>0</v>
      </c>
      <c r="J690" s="19">
        <f t="shared" si="168"/>
        <v>0</v>
      </c>
      <c r="K690" s="19">
        <f t="shared" si="169"/>
        <v>0</v>
      </c>
    </row>
    <row r="691" spans="1:11" ht="38.25" x14ac:dyDescent="0.2">
      <c r="A691" s="24" t="s">
        <v>156</v>
      </c>
      <c r="B691" s="17" t="s">
        <v>157</v>
      </c>
      <c r="C691" s="18">
        <v>0</v>
      </c>
      <c r="D691" s="18">
        <v>4362</v>
      </c>
      <c r="E691" s="18">
        <v>0</v>
      </c>
      <c r="F691" s="18">
        <v>0</v>
      </c>
      <c r="G691" s="18">
        <f t="shared" si="165"/>
        <v>0</v>
      </c>
      <c r="H691" s="18">
        <f t="shared" si="166"/>
        <v>0</v>
      </c>
      <c r="I691" s="19">
        <f t="shared" si="167"/>
        <v>0</v>
      </c>
      <c r="J691" s="19">
        <f t="shared" si="168"/>
        <v>0</v>
      </c>
      <c r="K691" s="19">
        <f t="shared" si="169"/>
        <v>0</v>
      </c>
    </row>
    <row r="692" spans="1:11" ht="51" x14ac:dyDescent="0.2">
      <c r="A692" s="25" t="s">
        <v>158</v>
      </c>
      <c r="B692" s="17" t="s">
        <v>159</v>
      </c>
      <c r="C692" s="18">
        <v>0</v>
      </c>
      <c r="D692" s="18">
        <v>4362</v>
      </c>
      <c r="E692" s="18">
        <v>0</v>
      </c>
      <c r="F692" s="18">
        <v>0</v>
      </c>
      <c r="G692" s="18">
        <f t="shared" si="165"/>
        <v>0</v>
      </c>
      <c r="H692" s="18">
        <f t="shared" si="166"/>
        <v>0</v>
      </c>
      <c r="I692" s="19">
        <f t="shared" si="167"/>
        <v>0</v>
      </c>
      <c r="J692" s="19">
        <f t="shared" si="168"/>
        <v>0</v>
      </c>
      <c r="K692" s="19">
        <f t="shared" si="169"/>
        <v>0</v>
      </c>
    </row>
    <row r="693" spans="1:11" x14ac:dyDescent="0.2">
      <c r="A693" s="22" t="s">
        <v>30</v>
      </c>
      <c r="B693" s="17" t="s">
        <v>31</v>
      </c>
      <c r="C693" s="18">
        <v>17902917</v>
      </c>
      <c r="D693" s="18">
        <v>18092519</v>
      </c>
      <c r="E693" s="18">
        <v>1196328</v>
      </c>
      <c r="F693" s="18">
        <v>18092519</v>
      </c>
      <c r="G693" s="18">
        <f t="shared" si="165"/>
        <v>189602</v>
      </c>
      <c r="H693" s="18">
        <f t="shared" si="166"/>
        <v>-16896191</v>
      </c>
      <c r="I693" s="19">
        <f t="shared" si="167"/>
        <v>1.0590564654910679</v>
      </c>
      <c r="J693" s="19">
        <f t="shared" si="168"/>
        <v>1512.3376699366729</v>
      </c>
      <c r="K693" s="19">
        <f t="shared" si="169"/>
        <v>100</v>
      </c>
    </row>
    <row r="694" spans="1:11" x14ac:dyDescent="0.2">
      <c r="A694" s="23" t="s">
        <v>32</v>
      </c>
      <c r="B694" s="17" t="s">
        <v>33</v>
      </c>
      <c r="C694" s="18">
        <v>17902917</v>
      </c>
      <c r="D694" s="18">
        <v>18092519</v>
      </c>
      <c r="E694" s="18">
        <v>1196328</v>
      </c>
      <c r="F694" s="18">
        <v>18092519</v>
      </c>
      <c r="G694" s="18">
        <f t="shared" si="165"/>
        <v>189602</v>
      </c>
      <c r="H694" s="18">
        <f t="shared" si="166"/>
        <v>-16896191</v>
      </c>
      <c r="I694" s="19">
        <f t="shared" si="167"/>
        <v>1.0590564654910679</v>
      </c>
      <c r="J694" s="19">
        <f t="shared" si="168"/>
        <v>1512.3376699366729</v>
      </c>
      <c r="K694" s="19">
        <f t="shared" si="169"/>
        <v>100</v>
      </c>
    </row>
    <row r="695" spans="1:11" x14ac:dyDescent="0.2">
      <c r="A695" s="16" t="s">
        <v>34</v>
      </c>
      <c r="B695" s="17" t="s">
        <v>35</v>
      </c>
      <c r="C695" s="18">
        <v>4020455.99</v>
      </c>
      <c r="D695" s="18">
        <v>34189285</v>
      </c>
      <c r="E695" s="18">
        <v>2346318</v>
      </c>
      <c r="F695" s="18">
        <v>6121251.2300000004</v>
      </c>
      <c r="G695" s="18">
        <f t="shared" si="165"/>
        <v>2100795.2400000002</v>
      </c>
      <c r="H695" s="18">
        <f t="shared" si="166"/>
        <v>-3774933.2300000004</v>
      </c>
      <c r="I695" s="19">
        <f t="shared" si="167"/>
        <v>52.252661022164318</v>
      </c>
      <c r="J695" s="19">
        <f t="shared" si="168"/>
        <v>260.88753655727828</v>
      </c>
      <c r="K695" s="19">
        <f t="shared" si="169"/>
        <v>17.904004807354116</v>
      </c>
    </row>
    <row r="696" spans="1:11" x14ac:dyDescent="0.2">
      <c r="A696" s="22" t="s">
        <v>36</v>
      </c>
      <c r="B696" s="17" t="s">
        <v>37</v>
      </c>
      <c r="C696" s="18">
        <v>1683000.55</v>
      </c>
      <c r="D696" s="18">
        <v>22995428</v>
      </c>
      <c r="E696" s="18">
        <v>1656418</v>
      </c>
      <c r="F696" s="18">
        <v>2435848.2799999998</v>
      </c>
      <c r="G696" s="18">
        <f t="shared" si="165"/>
        <v>752847.72999999975</v>
      </c>
      <c r="H696" s="18">
        <f t="shared" si="166"/>
        <v>-779430.2799999998</v>
      </c>
      <c r="I696" s="19">
        <f t="shared" si="167"/>
        <v>44.732470824207383</v>
      </c>
      <c r="J696" s="19">
        <f t="shared" si="168"/>
        <v>147.0551684417822</v>
      </c>
      <c r="K696" s="19">
        <f t="shared" si="169"/>
        <v>10.592750350200047</v>
      </c>
    </row>
    <row r="697" spans="1:11" x14ac:dyDescent="0.2">
      <c r="A697" s="23" t="s">
        <v>38</v>
      </c>
      <c r="B697" s="17" t="s">
        <v>39</v>
      </c>
      <c r="C697" s="18">
        <v>1295816.78</v>
      </c>
      <c r="D697" s="18">
        <v>7453633</v>
      </c>
      <c r="E697" s="18">
        <v>1653501</v>
      </c>
      <c r="F697" s="18">
        <v>2334679.85</v>
      </c>
      <c r="G697" s="18">
        <f t="shared" si="165"/>
        <v>1038863.0700000001</v>
      </c>
      <c r="H697" s="18">
        <f t="shared" si="166"/>
        <v>-681178.85000000009</v>
      </c>
      <c r="I697" s="19">
        <f t="shared" si="167"/>
        <v>80.17052148375484</v>
      </c>
      <c r="J697" s="19">
        <f t="shared" si="168"/>
        <v>141.19615591402729</v>
      </c>
      <c r="K697" s="19">
        <f t="shared" si="169"/>
        <v>31.322710012687772</v>
      </c>
    </row>
    <row r="698" spans="1:11" x14ac:dyDescent="0.2">
      <c r="A698" s="24" t="s">
        <v>40</v>
      </c>
      <c r="B698" s="17" t="s">
        <v>41</v>
      </c>
      <c r="C698" s="18">
        <v>771948.26</v>
      </c>
      <c r="D698" s="18">
        <v>3478369</v>
      </c>
      <c r="E698" s="18">
        <v>737320</v>
      </c>
      <c r="F698" s="18">
        <v>1161625.23</v>
      </c>
      <c r="G698" s="18">
        <f t="shared" si="165"/>
        <v>389676.97</v>
      </c>
      <c r="H698" s="18">
        <f t="shared" si="166"/>
        <v>-424305.23</v>
      </c>
      <c r="I698" s="19">
        <f t="shared" si="167"/>
        <v>50.479674635188644</v>
      </c>
      <c r="J698" s="19">
        <f t="shared" si="168"/>
        <v>157.54695790158954</v>
      </c>
      <c r="K698" s="19">
        <f t="shared" si="169"/>
        <v>33.395687174074972</v>
      </c>
    </row>
    <row r="699" spans="1:11" x14ac:dyDescent="0.2">
      <c r="A699" s="24" t="s">
        <v>42</v>
      </c>
      <c r="B699" s="17" t="s">
        <v>43</v>
      </c>
      <c r="C699" s="18">
        <v>523868.52</v>
      </c>
      <c r="D699" s="18">
        <v>3975264</v>
      </c>
      <c r="E699" s="18">
        <v>916181</v>
      </c>
      <c r="F699" s="18">
        <v>1173054.6200000001</v>
      </c>
      <c r="G699" s="18">
        <f t="shared" si="165"/>
        <v>649186.10000000009</v>
      </c>
      <c r="H699" s="18">
        <f t="shared" si="166"/>
        <v>-256873.62000000011</v>
      </c>
      <c r="I699" s="19">
        <f t="shared" si="167"/>
        <v>123.92157100793156</v>
      </c>
      <c r="J699" s="19">
        <f t="shared" si="168"/>
        <v>128.03743146823609</v>
      </c>
      <c r="K699" s="19">
        <f t="shared" si="169"/>
        <v>29.508848217376261</v>
      </c>
    </row>
    <row r="700" spans="1:11" x14ac:dyDescent="0.2">
      <c r="A700" s="25" t="s">
        <v>44</v>
      </c>
      <c r="B700" s="17" t="s">
        <v>45</v>
      </c>
      <c r="C700" s="18">
        <v>6118.71</v>
      </c>
      <c r="D700" s="18">
        <v>0</v>
      </c>
      <c r="E700" s="18">
        <v>0</v>
      </c>
      <c r="F700" s="18">
        <v>13820.05</v>
      </c>
      <c r="G700" s="18">
        <f t="shared" si="165"/>
        <v>7701.3399999999992</v>
      </c>
      <c r="H700" s="18">
        <f t="shared" si="166"/>
        <v>-13820.05</v>
      </c>
      <c r="I700" s="19">
        <f t="shared" si="167"/>
        <v>125.86541934492726</v>
      </c>
      <c r="J700" s="19">
        <f t="shared" si="168"/>
        <v>0</v>
      </c>
      <c r="K700" s="19">
        <f t="shared" si="169"/>
        <v>0</v>
      </c>
    </row>
    <row r="701" spans="1:11" x14ac:dyDescent="0.2">
      <c r="A701" s="23" t="s">
        <v>46</v>
      </c>
      <c r="B701" s="17" t="s">
        <v>47</v>
      </c>
      <c r="C701" s="18">
        <v>189446.11</v>
      </c>
      <c r="D701" s="18">
        <v>2182753</v>
      </c>
      <c r="E701" s="18">
        <v>2917</v>
      </c>
      <c r="F701" s="18">
        <v>101168.43</v>
      </c>
      <c r="G701" s="18">
        <f t="shared" si="165"/>
        <v>-88277.68</v>
      </c>
      <c r="H701" s="18">
        <f t="shared" si="166"/>
        <v>-98251.43</v>
      </c>
      <c r="I701" s="19">
        <f t="shared" si="167"/>
        <v>-46.597779178469281</v>
      </c>
      <c r="J701" s="19">
        <f t="shared" si="168"/>
        <v>3468.2355159410349</v>
      </c>
      <c r="K701" s="19">
        <f t="shared" si="169"/>
        <v>4.6349005132509262</v>
      </c>
    </row>
    <row r="702" spans="1:11" x14ac:dyDescent="0.2">
      <c r="A702" s="24" t="s">
        <v>48</v>
      </c>
      <c r="B702" s="17" t="s">
        <v>49</v>
      </c>
      <c r="C702" s="18">
        <v>138208.93</v>
      </c>
      <c r="D702" s="18">
        <v>2108076</v>
      </c>
      <c r="E702" s="18">
        <v>0</v>
      </c>
      <c r="F702" s="18">
        <v>72924</v>
      </c>
      <c r="G702" s="18">
        <f t="shared" si="165"/>
        <v>-65284.929999999993</v>
      </c>
      <c r="H702" s="18">
        <f t="shared" si="166"/>
        <v>-72924</v>
      </c>
      <c r="I702" s="19">
        <f t="shared" si="167"/>
        <v>-47.236405057184072</v>
      </c>
      <c r="J702" s="19">
        <f t="shared" si="168"/>
        <v>0</v>
      </c>
      <c r="K702" s="19">
        <f t="shared" si="169"/>
        <v>3.4592680719290954</v>
      </c>
    </row>
    <row r="703" spans="1:11" x14ac:dyDescent="0.2">
      <c r="A703" s="24" t="s">
        <v>50</v>
      </c>
      <c r="B703" s="17" t="s">
        <v>51</v>
      </c>
      <c r="C703" s="18">
        <v>51237.18</v>
      </c>
      <c r="D703" s="18">
        <v>74677</v>
      </c>
      <c r="E703" s="18">
        <v>2917</v>
      </c>
      <c r="F703" s="18">
        <v>28244.43</v>
      </c>
      <c r="G703" s="18">
        <f t="shared" si="165"/>
        <v>-22992.75</v>
      </c>
      <c r="H703" s="18">
        <f t="shared" si="166"/>
        <v>-25327.43</v>
      </c>
      <c r="I703" s="19">
        <f t="shared" si="167"/>
        <v>-44.875127788063274</v>
      </c>
      <c r="J703" s="19">
        <f t="shared" si="168"/>
        <v>968.2697977374014</v>
      </c>
      <c r="K703" s="19">
        <f t="shared" si="169"/>
        <v>37.822127294883295</v>
      </c>
    </row>
    <row r="704" spans="1:11" ht="25.5" x14ac:dyDescent="0.2">
      <c r="A704" s="23" t="s">
        <v>76</v>
      </c>
      <c r="B704" s="17" t="s">
        <v>77</v>
      </c>
      <c r="C704" s="18">
        <v>481.68</v>
      </c>
      <c r="D704" s="18">
        <v>0</v>
      </c>
      <c r="E704" s="18">
        <v>0</v>
      </c>
      <c r="F704" s="18">
        <v>0</v>
      </c>
      <c r="G704" s="18">
        <f t="shared" si="165"/>
        <v>-481.68</v>
      </c>
      <c r="H704" s="18">
        <f t="shared" si="166"/>
        <v>0</v>
      </c>
      <c r="I704" s="19">
        <f t="shared" si="167"/>
        <v>-100</v>
      </c>
      <c r="J704" s="19">
        <f t="shared" si="168"/>
        <v>0</v>
      </c>
      <c r="K704" s="19">
        <f t="shared" si="169"/>
        <v>0</v>
      </c>
    </row>
    <row r="705" spans="1:11" x14ac:dyDescent="0.2">
      <c r="A705" s="24" t="s">
        <v>78</v>
      </c>
      <c r="B705" s="17" t="s">
        <v>79</v>
      </c>
      <c r="C705" s="18">
        <v>481.68</v>
      </c>
      <c r="D705" s="18">
        <v>0</v>
      </c>
      <c r="E705" s="18">
        <v>0</v>
      </c>
      <c r="F705" s="18">
        <v>0</v>
      </c>
      <c r="G705" s="18">
        <f t="shared" si="165"/>
        <v>-481.68</v>
      </c>
      <c r="H705" s="18">
        <f t="shared" si="166"/>
        <v>0</v>
      </c>
      <c r="I705" s="19">
        <f t="shared" si="167"/>
        <v>-100</v>
      </c>
      <c r="J705" s="19">
        <f t="shared" si="168"/>
        <v>0</v>
      </c>
      <c r="K705" s="19">
        <f t="shared" si="169"/>
        <v>0</v>
      </c>
    </row>
    <row r="706" spans="1:11" ht="25.5" x14ac:dyDescent="0.2">
      <c r="A706" s="23" t="s">
        <v>52</v>
      </c>
      <c r="B706" s="17" t="s">
        <v>53</v>
      </c>
      <c r="C706" s="18">
        <v>197255.98</v>
      </c>
      <c r="D706" s="18">
        <v>13359042</v>
      </c>
      <c r="E706" s="18">
        <v>0</v>
      </c>
      <c r="F706" s="18">
        <v>0</v>
      </c>
      <c r="G706" s="18">
        <f t="shared" si="165"/>
        <v>-197255.98</v>
      </c>
      <c r="H706" s="18">
        <f t="shared" si="166"/>
        <v>0</v>
      </c>
      <c r="I706" s="19">
        <f t="shared" si="167"/>
        <v>-100</v>
      </c>
      <c r="J706" s="19">
        <f t="shared" si="168"/>
        <v>0</v>
      </c>
      <c r="K706" s="19">
        <f t="shared" si="169"/>
        <v>0</v>
      </c>
    </row>
    <row r="707" spans="1:11" x14ac:dyDescent="0.2">
      <c r="A707" s="24" t="s">
        <v>193</v>
      </c>
      <c r="B707" s="17" t="s">
        <v>194</v>
      </c>
      <c r="C707" s="18">
        <v>197255.98</v>
      </c>
      <c r="D707" s="18">
        <v>13359042</v>
      </c>
      <c r="E707" s="18">
        <v>0</v>
      </c>
      <c r="F707" s="18">
        <v>0</v>
      </c>
      <c r="G707" s="18">
        <f t="shared" si="165"/>
        <v>-197255.98</v>
      </c>
      <c r="H707" s="18">
        <f t="shared" si="166"/>
        <v>0</v>
      </c>
      <c r="I707" s="19">
        <f t="shared" si="167"/>
        <v>-100</v>
      </c>
      <c r="J707" s="19">
        <f t="shared" si="168"/>
        <v>0</v>
      </c>
      <c r="K707" s="19">
        <f t="shared" si="169"/>
        <v>0</v>
      </c>
    </row>
    <row r="708" spans="1:11" x14ac:dyDescent="0.2">
      <c r="A708" s="22" t="s">
        <v>60</v>
      </c>
      <c r="B708" s="17" t="s">
        <v>61</v>
      </c>
      <c r="C708" s="18">
        <v>2337455.44</v>
      </c>
      <c r="D708" s="18">
        <v>11193857</v>
      </c>
      <c r="E708" s="18">
        <v>689900</v>
      </c>
      <c r="F708" s="18">
        <v>3685402.95</v>
      </c>
      <c r="G708" s="18">
        <f t="shared" si="165"/>
        <v>1347947.5100000002</v>
      </c>
      <c r="H708" s="18">
        <f t="shared" si="166"/>
        <v>-2995502.95</v>
      </c>
      <c r="I708" s="19">
        <f t="shared" si="167"/>
        <v>57.667302954019107</v>
      </c>
      <c r="J708" s="19">
        <f t="shared" si="168"/>
        <v>534.19378895492105</v>
      </c>
      <c r="K708" s="19">
        <f t="shared" si="169"/>
        <v>32.923441401833173</v>
      </c>
    </row>
    <row r="709" spans="1:11" x14ac:dyDescent="0.2">
      <c r="A709" s="23" t="s">
        <v>62</v>
      </c>
      <c r="B709" s="17" t="s">
        <v>63</v>
      </c>
      <c r="C709" s="18">
        <v>2337455.44</v>
      </c>
      <c r="D709" s="18">
        <v>11193857</v>
      </c>
      <c r="E709" s="18">
        <v>689900</v>
      </c>
      <c r="F709" s="18">
        <v>3685402.95</v>
      </c>
      <c r="G709" s="18">
        <f t="shared" si="165"/>
        <v>1347947.5100000002</v>
      </c>
      <c r="H709" s="18">
        <f t="shared" si="166"/>
        <v>-2995502.95</v>
      </c>
      <c r="I709" s="19">
        <f t="shared" si="167"/>
        <v>57.667302954019107</v>
      </c>
      <c r="J709" s="19">
        <f t="shared" si="168"/>
        <v>534.19378895492105</v>
      </c>
      <c r="K709" s="19">
        <f t="shared" si="169"/>
        <v>32.923441401833173</v>
      </c>
    </row>
    <row r="710" spans="1:11" x14ac:dyDescent="0.2">
      <c r="A710" s="16"/>
      <c r="B710" s="17" t="s">
        <v>64</v>
      </c>
      <c r="C710" s="18">
        <v>14505082.82</v>
      </c>
      <c r="D710" s="18">
        <v>-1962201</v>
      </c>
      <c r="E710" s="18">
        <v>-1073486</v>
      </c>
      <c r="F710" s="18">
        <v>12586575.85</v>
      </c>
      <c r="G710" s="18">
        <f t="shared" si="165"/>
        <v>-1918506.9700000007</v>
      </c>
      <c r="H710" s="18">
        <f t="shared" si="166"/>
        <v>-13660061.85</v>
      </c>
      <c r="I710" s="19">
        <f t="shared" si="167"/>
        <v>-13.226446162408052</v>
      </c>
      <c r="J710" s="19">
        <f t="shared" si="168"/>
        <v>-1172.4955751635325</v>
      </c>
      <c r="K710" s="19">
        <f t="shared" si="169"/>
        <v>-641.45191292839013</v>
      </c>
    </row>
    <row r="711" spans="1:11" x14ac:dyDescent="0.2">
      <c r="A711" s="16" t="s">
        <v>65</v>
      </c>
      <c r="B711" s="17" t="s">
        <v>66</v>
      </c>
      <c r="C711" s="18">
        <v>-14505082.82</v>
      </c>
      <c r="D711" s="18">
        <v>1962201</v>
      </c>
      <c r="E711" s="18">
        <v>1073486</v>
      </c>
      <c r="F711" s="18">
        <v>-12586575.85</v>
      </c>
      <c r="G711" s="18">
        <f t="shared" si="165"/>
        <v>1918506.9700000007</v>
      </c>
      <c r="H711" s="18">
        <f t="shared" si="166"/>
        <v>13660061.85</v>
      </c>
      <c r="I711" s="19">
        <f t="shared" si="167"/>
        <v>-13.226446162408052</v>
      </c>
      <c r="J711" s="19">
        <f t="shared" si="168"/>
        <v>-1172.4955751635325</v>
      </c>
      <c r="K711" s="19">
        <f t="shared" si="169"/>
        <v>-641.45191292839013</v>
      </c>
    </row>
    <row r="712" spans="1:11" x14ac:dyDescent="0.2">
      <c r="A712" s="22" t="s">
        <v>67</v>
      </c>
      <c r="B712" s="17" t="s">
        <v>68</v>
      </c>
      <c r="C712" s="18">
        <v>-14505082.82</v>
      </c>
      <c r="D712" s="18">
        <v>1962201</v>
      </c>
      <c r="E712" s="18">
        <v>1073486</v>
      </c>
      <c r="F712" s="18">
        <v>-12586575.85</v>
      </c>
      <c r="G712" s="18">
        <f t="shared" si="165"/>
        <v>1918506.9700000007</v>
      </c>
      <c r="H712" s="18">
        <f t="shared" si="166"/>
        <v>13660061.85</v>
      </c>
      <c r="I712" s="19">
        <f t="shared" si="167"/>
        <v>-13.226446162408052</v>
      </c>
      <c r="J712" s="19">
        <f t="shared" si="168"/>
        <v>-1172.4955751635325</v>
      </c>
      <c r="K712" s="19">
        <f t="shared" si="169"/>
        <v>-641.45191292839013</v>
      </c>
    </row>
    <row r="713" spans="1:11" ht="25.5" x14ac:dyDescent="0.2">
      <c r="A713" s="23" t="s">
        <v>104</v>
      </c>
      <c r="B713" s="17" t="s">
        <v>105</v>
      </c>
      <c r="C713" s="18">
        <v>-737537.66</v>
      </c>
      <c r="D713" s="18">
        <v>1962201</v>
      </c>
      <c r="E713" s="18">
        <v>1073486</v>
      </c>
      <c r="F713" s="18">
        <v>-1827715.28</v>
      </c>
      <c r="G713" s="18">
        <f t="shared" si="165"/>
        <v>-1090177.6200000001</v>
      </c>
      <c r="H713" s="18">
        <f t="shared" si="166"/>
        <v>2901201.2800000003</v>
      </c>
      <c r="I713" s="19">
        <f t="shared" si="167"/>
        <v>147.81314624666081</v>
      </c>
      <c r="J713" s="19">
        <f t="shared" si="168"/>
        <v>-170.25981521882915</v>
      </c>
      <c r="K713" s="19">
        <f t="shared" si="169"/>
        <v>-93.146180233319626</v>
      </c>
    </row>
    <row r="714" spans="1:11" x14ac:dyDescent="0.2">
      <c r="A714" s="36" t="s">
        <v>247</v>
      </c>
      <c r="B714" s="28" t="s">
        <v>424</v>
      </c>
      <c r="C714" s="29"/>
      <c r="D714" s="29"/>
      <c r="E714" s="29"/>
      <c r="F714" s="29"/>
      <c r="G714" s="29"/>
      <c r="H714" s="29"/>
      <c r="I714" s="30"/>
      <c r="J714" s="30"/>
      <c r="K714" s="30"/>
    </row>
    <row r="715" spans="1:11" x14ac:dyDescent="0.2">
      <c r="A715" s="16" t="s">
        <v>26</v>
      </c>
      <c r="B715" s="17" t="s">
        <v>27</v>
      </c>
      <c r="C715" s="18">
        <v>292500</v>
      </c>
      <c r="D715" s="18">
        <v>393079</v>
      </c>
      <c r="E715" s="18">
        <v>113672</v>
      </c>
      <c r="F715" s="18">
        <v>201579</v>
      </c>
      <c r="G715" s="18">
        <f t="shared" ref="G715:G731" si="170">F715-C715</f>
        <v>-90921</v>
      </c>
      <c r="H715" s="18">
        <f t="shared" ref="H715:H731" si="171">E715-F715</f>
        <v>-87907</v>
      </c>
      <c r="I715" s="19">
        <f t="shared" ref="I715:I731" si="172">IF(ISERROR(F715/C715),0,F715/C715*100-100)</f>
        <v>-31.084102564102565</v>
      </c>
      <c r="J715" s="19">
        <f t="shared" ref="J715:J731" si="173">IF(ISERROR(F715/E715),0,F715/E715*100)</f>
        <v>177.33390808642412</v>
      </c>
      <c r="K715" s="19">
        <f t="shared" ref="K715:K731" si="174">IF(ISERROR(F715/D715),0,F715/D715*100)</f>
        <v>51.28205780517402</v>
      </c>
    </row>
    <row r="716" spans="1:11" x14ac:dyDescent="0.2">
      <c r="A716" s="22" t="s">
        <v>88</v>
      </c>
      <c r="B716" s="17" t="s">
        <v>89</v>
      </c>
      <c r="C716" s="18">
        <v>142500</v>
      </c>
      <c r="D716" s="18">
        <v>191500</v>
      </c>
      <c r="E716" s="18">
        <v>0</v>
      </c>
      <c r="F716" s="18">
        <v>0</v>
      </c>
      <c r="G716" s="18">
        <f t="shared" si="170"/>
        <v>-142500</v>
      </c>
      <c r="H716" s="18">
        <f t="shared" si="171"/>
        <v>0</v>
      </c>
      <c r="I716" s="19">
        <f t="shared" si="172"/>
        <v>-100</v>
      </c>
      <c r="J716" s="19">
        <f t="shared" si="173"/>
        <v>0</v>
      </c>
      <c r="K716" s="19">
        <f t="shared" si="174"/>
        <v>0</v>
      </c>
    </row>
    <row r="717" spans="1:11" x14ac:dyDescent="0.2">
      <c r="A717" s="22" t="s">
        <v>30</v>
      </c>
      <c r="B717" s="17" t="s">
        <v>31</v>
      </c>
      <c r="C717" s="18">
        <v>150000</v>
      </c>
      <c r="D717" s="18">
        <v>201579</v>
      </c>
      <c r="E717" s="18">
        <v>113672</v>
      </c>
      <c r="F717" s="18">
        <v>201579</v>
      </c>
      <c r="G717" s="18">
        <f t="shared" si="170"/>
        <v>51579</v>
      </c>
      <c r="H717" s="18">
        <f t="shared" si="171"/>
        <v>-87907</v>
      </c>
      <c r="I717" s="19">
        <f t="shared" si="172"/>
        <v>34.385999999999996</v>
      </c>
      <c r="J717" s="19">
        <f t="shared" si="173"/>
        <v>177.33390808642412</v>
      </c>
      <c r="K717" s="19">
        <f t="shared" si="174"/>
        <v>100</v>
      </c>
    </row>
    <row r="718" spans="1:11" x14ac:dyDescent="0.2">
      <c r="A718" s="23" t="s">
        <v>32</v>
      </c>
      <c r="B718" s="17" t="s">
        <v>33</v>
      </c>
      <c r="C718" s="18">
        <v>150000</v>
      </c>
      <c r="D718" s="18">
        <v>201579</v>
      </c>
      <c r="E718" s="18">
        <v>113672</v>
      </c>
      <c r="F718" s="18">
        <v>201579</v>
      </c>
      <c r="G718" s="18">
        <f t="shared" si="170"/>
        <v>51579</v>
      </c>
      <c r="H718" s="18">
        <f t="shared" si="171"/>
        <v>-87907</v>
      </c>
      <c r="I718" s="19">
        <f t="shared" si="172"/>
        <v>34.385999999999996</v>
      </c>
      <c r="J718" s="19">
        <f t="shared" si="173"/>
        <v>177.33390808642412</v>
      </c>
      <c r="K718" s="19">
        <f t="shared" si="174"/>
        <v>100</v>
      </c>
    </row>
    <row r="719" spans="1:11" x14ac:dyDescent="0.2">
      <c r="A719" s="16" t="s">
        <v>34</v>
      </c>
      <c r="B719" s="17" t="s">
        <v>35</v>
      </c>
      <c r="C719" s="18">
        <v>146239.95000000001</v>
      </c>
      <c r="D719" s="18">
        <v>393079</v>
      </c>
      <c r="E719" s="18">
        <v>113672</v>
      </c>
      <c r="F719" s="18">
        <v>60101.91</v>
      </c>
      <c r="G719" s="18">
        <f t="shared" si="170"/>
        <v>-86138.040000000008</v>
      </c>
      <c r="H719" s="18">
        <f t="shared" si="171"/>
        <v>53570.09</v>
      </c>
      <c r="I719" s="19">
        <f t="shared" si="172"/>
        <v>-58.901852742701294</v>
      </c>
      <c r="J719" s="19">
        <f t="shared" si="173"/>
        <v>52.873099795904011</v>
      </c>
      <c r="K719" s="19">
        <f t="shared" si="174"/>
        <v>15.290033301193908</v>
      </c>
    </row>
    <row r="720" spans="1:11" x14ac:dyDescent="0.2">
      <c r="A720" s="22" t="s">
        <v>36</v>
      </c>
      <c r="B720" s="17" t="s">
        <v>37</v>
      </c>
      <c r="C720" s="18">
        <v>145634.95000000001</v>
      </c>
      <c r="D720" s="18">
        <v>378579</v>
      </c>
      <c r="E720" s="18">
        <v>102172</v>
      </c>
      <c r="F720" s="18">
        <v>60101.91</v>
      </c>
      <c r="G720" s="18">
        <f t="shared" si="170"/>
        <v>-85533.040000000008</v>
      </c>
      <c r="H720" s="18">
        <f t="shared" si="171"/>
        <v>42070.09</v>
      </c>
      <c r="I720" s="19">
        <f t="shared" si="172"/>
        <v>-58.731121890727465</v>
      </c>
      <c r="J720" s="19">
        <f t="shared" si="173"/>
        <v>58.824247347609912</v>
      </c>
      <c r="K720" s="19">
        <f t="shared" si="174"/>
        <v>15.875658713240831</v>
      </c>
    </row>
    <row r="721" spans="1:11" x14ac:dyDescent="0.2">
      <c r="A721" s="23" t="s">
        <v>38</v>
      </c>
      <c r="B721" s="17" t="s">
        <v>39</v>
      </c>
      <c r="C721" s="18">
        <v>51220.56</v>
      </c>
      <c r="D721" s="18">
        <v>187079</v>
      </c>
      <c r="E721" s="18">
        <v>102172</v>
      </c>
      <c r="F721" s="18">
        <v>60101.91</v>
      </c>
      <c r="G721" s="18">
        <f t="shared" si="170"/>
        <v>8881.3500000000058</v>
      </c>
      <c r="H721" s="18">
        <f t="shared" si="171"/>
        <v>42070.09</v>
      </c>
      <c r="I721" s="19">
        <f t="shared" si="172"/>
        <v>17.339423856357698</v>
      </c>
      <c r="J721" s="19">
        <f t="shared" si="173"/>
        <v>58.824247347609912</v>
      </c>
      <c r="K721" s="19">
        <f t="shared" si="174"/>
        <v>32.126486671406198</v>
      </c>
    </row>
    <row r="722" spans="1:11" x14ac:dyDescent="0.2">
      <c r="A722" s="24" t="s">
        <v>40</v>
      </c>
      <c r="B722" s="17" t="s">
        <v>41</v>
      </c>
      <c r="C722" s="18">
        <v>39292.769999999997</v>
      </c>
      <c r="D722" s="18">
        <v>152390</v>
      </c>
      <c r="E722" s="18">
        <v>83752</v>
      </c>
      <c r="F722" s="18">
        <v>48039.77</v>
      </c>
      <c r="G722" s="18">
        <f t="shared" si="170"/>
        <v>8747</v>
      </c>
      <c r="H722" s="18">
        <f t="shared" si="171"/>
        <v>35712.230000000003</v>
      </c>
      <c r="I722" s="19">
        <f t="shared" si="172"/>
        <v>22.261092816821005</v>
      </c>
      <c r="J722" s="19">
        <f t="shared" si="173"/>
        <v>57.359549622695575</v>
      </c>
      <c r="K722" s="19">
        <f t="shared" si="174"/>
        <v>31.524227311503378</v>
      </c>
    </row>
    <row r="723" spans="1:11" x14ac:dyDescent="0.2">
      <c r="A723" s="24" t="s">
        <v>42</v>
      </c>
      <c r="B723" s="17" t="s">
        <v>43</v>
      </c>
      <c r="C723" s="18">
        <v>11927.79</v>
      </c>
      <c r="D723" s="18">
        <v>34689</v>
      </c>
      <c r="E723" s="18">
        <v>18420</v>
      </c>
      <c r="F723" s="18">
        <v>12062.14</v>
      </c>
      <c r="G723" s="18">
        <f t="shared" si="170"/>
        <v>134.34999999999854</v>
      </c>
      <c r="H723" s="18">
        <f t="shared" si="171"/>
        <v>6357.8600000000006</v>
      </c>
      <c r="I723" s="19">
        <f t="shared" si="172"/>
        <v>1.1263612119260813</v>
      </c>
      <c r="J723" s="19">
        <f t="shared" si="173"/>
        <v>65.483930510314863</v>
      </c>
      <c r="K723" s="19">
        <f t="shared" si="174"/>
        <v>34.772233272795411</v>
      </c>
    </row>
    <row r="724" spans="1:11" x14ac:dyDescent="0.2">
      <c r="A724" s="25" t="s">
        <v>44</v>
      </c>
      <c r="B724" s="17" t="s">
        <v>45</v>
      </c>
      <c r="C724" s="18">
        <v>4658.5</v>
      </c>
      <c r="D724" s="18">
        <v>0</v>
      </c>
      <c r="E724" s="18">
        <v>0</v>
      </c>
      <c r="F724" s="18">
        <v>0</v>
      </c>
      <c r="G724" s="18">
        <f t="shared" si="170"/>
        <v>-4658.5</v>
      </c>
      <c r="H724" s="18">
        <f t="shared" si="171"/>
        <v>0</v>
      </c>
      <c r="I724" s="19">
        <f t="shared" si="172"/>
        <v>-100</v>
      </c>
      <c r="J724" s="19">
        <f t="shared" si="173"/>
        <v>0</v>
      </c>
      <c r="K724" s="19">
        <f t="shared" si="174"/>
        <v>0</v>
      </c>
    </row>
    <row r="725" spans="1:11" ht="25.5" x14ac:dyDescent="0.2">
      <c r="A725" s="23" t="s">
        <v>52</v>
      </c>
      <c r="B725" s="17" t="s">
        <v>53</v>
      </c>
      <c r="C725" s="18">
        <v>94414.39</v>
      </c>
      <c r="D725" s="18">
        <v>191500</v>
      </c>
      <c r="E725" s="18">
        <v>0</v>
      </c>
      <c r="F725" s="18">
        <v>0</v>
      </c>
      <c r="G725" s="18">
        <f t="shared" si="170"/>
        <v>-94414.39</v>
      </c>
      <c r="H725" s="18">
        <f t="shared" si="171"/>
        <v>0</v>
      </c>
      <c r="I725" s="19">
        <f t="shared" si="172"/>
        <v>-100</v>
      </c>
      <c r="J725" s="19">
        <f t="shared" si="173"/>
        <v>0</v>
      </c>
      <c r="K725" s="19">
        <f t="shared" si="174"/>
        <v>0</v>
      </c>
    </row>
    <row r="726" spans="1:11" x14ac:dyDescent="0.2">
      <c r="A726" s="24" t="s">
        <v>193</v>
      </c>
      <c r="B726" s="17" t="s">
        <v>194</v>
      </c>
      <c r="C726" s="18">
        <v>94414.39</v>
      </c>
      <c r="D726" s="18">
        <v>191500</v>
      </c>
      <c r="E726" s="18">
        <v>0</v>
      </c>
      <c r="F726" s="18">
        <v>0</v>
      </c>
      <c r="G726" s="18">
        <f t="shared" si="170"/>
        <v>-94414.39</v>
      </c>
      <c r="H726" s="18">
        <f t="shared" si="171"/>
        <v>0</v>
      </c>
      <c r="I726" s="19">
        <f t="shared" si="172"/>
        <v>-100</v>
      </c>
      <c r="J726" s="19">
        <f t="shared" si="173"/>
        <v>0</v>
      </c>
      <c r="K726" s="19">
        <f t="shared" si="174"/>
        <v>0</v>
      </c>
    </row>
    <row r="727" spans="1:11" x14ac:dyDescent="0.2">
      <c r="A727" s="22" t="s">
        <v>60</v>
      </c>
      <c r="B727" s="17" t="s">
        <v>61</v>
      </c>
      <c r="C727" s="18">
        <v>605</v>
      </c>
      <c r="D727" s="18">
        <v>14500</v>
      </c>
      <c r="E727" s="18">
        <v>11500</v>
      </c>
      <c r="F727" s="18">
        <v>0</v>
      </c>
      <c r="G727" s="18">
        <f t="shared" si="170"/>
        <v>-605</v>
      </c>
      <c r="H727" s="18">
        <f t="shared" si="171"/>
        <v>11500</v>
      </c>
      <c r="I727" s="19">
        <f t="shared" si="172"/>
        <v>-100</v>
      </c>
      <c r="J727" s="19">
        <f t="shared" si="173"/>
        <v>0</v>
      </c>
      <c r="K727" s="19">
        <f t="shared" si="174"/>
        <v>0</v>
      </c>
    </row>
    <row r="728" spans="1:11" x14ac:dyDescent="0.2">
      <c r="A728" s="23" t="s">
        <v>62</v>
      </c>
      <c r="B728" s="17" t="s">
        <v>63</v>
      </c>
      <c r="C728" s="18">
        <v>605</v>
      </c>
      <c r="D728" s="18">
        <v>14500</v>
      </c>
      <c r="E728" s="18">
        <v>11500</v>
      </c>
      <c r="F728" s="18">
        <v>0</v>
      </c>
      <c r="G728" s="18">
        <f t="shared" si="170"/>
        <v>-605</v>
      </c>
      <c r="H728" s="18">
        <f t="shared" si="171"/>
        <v>11500</v>
      </c>
      <c r="I728" s="19">
        <f t="shared" si="172"/>
        <v>-100</v>
      </c>
      <c r="J728" s="19">
        <f t="shared" si="173"/>
        <v>0</v>
      </c>
      <c r="K728" s="19">
        <f t="shared" si="174"/>
        <v>0</v>
      </c>
    </row>
    <row r="729" spans="1:11" x14ac:dyDescent="0.2">
      <c r="A729" s="16"/>
      <c r="B729" s="17" t="s">
        <v>64</v>
      </c>
      <c r="C729" s="18">
        <v>146260.04999999999</v>
      </c>
      <c r="D729" s="18">
        <v>0</v>
      </c>
      <c r="E729" s="18">
        <v>0</v>
      </c>
      <c r="F729" s="18">
        <v>141477.09</v>
      </c>
      <c r="G729" s="18">
        <f t="shared" si="170"/>
        <v>-4782.9599999999919</v>
      </c>
      <c r="H729" s="18">
        <f t="shared" si="171"/>
        <v>-141477.09</v>
      </c>
      <c r="I729" s="19">
        <f t="shared" si="172"/>
        <v>-3.2701752802627908</v>
      </c>
      <c r="J729" s="19">
        <f t="shared" si="173"/>
        <v>0</v>
      </c>
      <c r="K729" s="19">
        <f t="shared" si="174"/>
        <v>0</v>
      </c>
    </row>
    <row r="730" spans="1:11" x14ac:dyDescent="0.2">
      <c r="A730" s="16" t="s">
        <v>65</v>
      </c>
      <c r="B730" s="17" t="s">
        <v>66</v>
      </c>
      <c r="C730" s="18">
        <v>-146260.04999999999</v>
      </c>
      <c r="D730" s="18">
        <v>0</v>
      </c>
      <c r="E730" s="18">
        <v>0</v>
      </c>
      <c r="F730" s="18">
        <v>-141477.09</v>
      </c>
      <c r="G730" s="18">
        <f t="shared" si="170"/>
        <v>4782.9599999999919</v>
      </c>
      <c r="H730" s="18">
        <f t="shared" si="171"/>
        <v>141477.09</v>
      </c>
      <c r="I730" s="19">
        <f t="shared" si="172"/>
        <v>-3.2701752802627908</v>
      </c>
      <c r="J730" s="19">
        <f t="shared" si="173"/>
        <v>0</v>
      </c>
      <c r="K730" s="19">
        <f t="shared" si="174"/>
        <v>0</v>
      </c>
    </row>
    <row r="731" spans="1:11" x14ac:dyDescent="0.2">
      <c r="A731" s="22" t="s">
        <v>67</v>
      </c>
      <c r="B731" s="17" t="s">
        <v>68</v>
      </c>
      <c r="C731" s="18">
        <v>-146260.04999999999</v>
      </c>
      <c r="D731" s="18">
        <v>0</v>
      </c>
      <c r="E731" s="18">
        <v>0</v>
      </c>
      <c r="F731" s="18">
        <v>-141477.09</v>
      </c>
      <c r="G731" s="18">
        <f t="shared" si="170"/>
        <v>4782.9599999999919</v>
      </c>
      <c r="H731" s="18">
        <f t="shared" si="171"/>
        <v>141477.09</v>
      </c>
      <c r="I731" s="19">
        <f t="shared" si="172"/>
        <v>-3.2701752802627908</v>
      </c>
      <c r="J731" s="19">
        <f t="shared" si="173"/>
        <v>0</v>
      </c>
      <c r="K731" s="19">
        <f t="shared" si="174"/>
        <v>0</v>
      </c>
    </row>
    <row r="732" spans="1:11" ht="38.25" x14ac:dyDescent="0.2">
      <c r="A732" s="36" t="s">
        <v>425</v>
      </c>
      <c r="B732" s="28" t="s">
        <v>125</v>
      </c>
      <c r="C732" s="29"/>
      <c r="D732" s="29"/>
      <c r="E732" s="29"/>
      <c r="F732" s="29"/>
      <c r="G732" s="29"/>
      <c r="H732" s="29"/>
      <c r="I732" s="30"/>
      <c r="J732" s="30"/>
      <c r="K732" s="30"/>
    </row>
    <row r="733" spans="1:11" x14ac:dyDescent="0.2">
      <c r="A733" s="16" t="s">
        <v>26</v>
      </c>
      <c r="B733" s="17" t="s">
        <v>27</v>
      </c>
      <c r="C733" s="18">
        <v>48825.84</v>
      </c>
      <c r="D733" s="18">
        <v>56205</v>
      </c>
      <c r="E733" s="18">
        <v>56205</v>
      </c>
      <c r="F733" s="18">
        <v>32600</v>
      </c>
      <c r="G733" s="18">
        <f t="shared" ref="G733:G746" si="175">F733-C733</f>
        <v>-16225.839999999997</v>
      </c>
      <c r="H733" s="18">
        <f t="shared" ref="H733:H746" si="176">E733-F733</f>
        <v>23605</v>
      </c>
      <c r="I733" s="19">
        <f t="shared" ref="I733:I746" si="177">IF(ISERROR(F733/C733),0,F733/C733*100-100)</f>
        <v>-33.232075474789568</v>
      </c>
      <c r="J733" s="19">
        <f t="shared" ref="J733:J746" si="178">IF(ISERROR(F733/E733),0,F733/E733*100)</f>
        <v>58.001957121252559</v>
      </c>
      <c r="K733" s="19">
        <f t="shared" ref="K733:K746" si="179">IF(ISERROR(F733/D733),0,F733/D733*100)</f>
        <v>58.001957121252559</v>
      </c>
    </row>
    <row r="734" spans="1:11" x14ac:dyDescent="0.2">
      <c r="A734" s="22" t="s">
        <v>90</v>
      </c>
      <c r="B734" s="17" t="s">
        <v>91</v>
      </c>
      <c r="C734" s="18">
        <v>48825.84</v>
      </c>
      <c r="D734" s="18">
        <v>56205</v>
      </c>
      <c r="E734" s="18">
        <v>56205</v>
      </c>
      <c r="F734" s="18">
        <v>32600</v>
      </c>
      <c r="G734" s="18">
        <f t="shared" si="175"/>
        <v>-16225.839999999997</v>
      </c>
      <c r="H734" s="18">
        <f t="shared" si="176"/>
        <v>23605</v>
      </c>
      <c r="I734" s="19">
        <f t="shared" si="177"/>
        <v>-33.232075474789568</v>
      </c>
      <c r="J734" s="19">
        <f t="shared" si="178"/>
        <v>58.001957121252559</v>
      </c>
      <c r="K734" s="19">
        <f t="shared" si="179"/>
        <v>58.001957121252559</v>
      </c>
    </row>
    <row r="735" spans="1:11" x14ac:dyDescent="0.2">
      <c r="A735" s="23" t="s">
        <v>92</v>
      </c>
      <c r="B735" s="17" t="s">
        <v>93</v>
      </c>
      <c r="C735" s="18">
        <v>48825.84</v>
      </c>
      <c r="D735" s="18">
        <v>56205</v>
      </c>
      <c r="E735" s="18">
        <v>56205</v>
      </c>
      <c r="F735" s="18">
        <v>32600</v>
      </c>
      <c r="G735" s="18">
        <f t="shared" si="175"/>
        <v>-16225.839999999997</v>
      </c>
      <c r="H735" s="18">
        <f t="shared" si="176"/>
        <v>23605</v>
      </c>
      <c r="I735" s="19">
        <f t="shared" si="177"/>
        <v>-33.232075474789568</v>
      </c>
      <c r="J735" s="19">
        <f t="shared" si="178"/>
        <v>58.001957121252559</v>
      </c>
      <c r="K735" s="19">
        <f t="shared" si="179"/>
        <v>58.001957121252559</v>
      </c>
    </row>
    <row r="736" spans="1:11" x14ac:dyDescent="0.2">
      <c r="A736" s="24" t="s">
        <v>94</v>
      </c>
      <c r="B736" s="17" t="s">
        <v>95</v>
      </c>
      <c r="C736" s="18">
        <v>48825.84</v>
      </c>
      <c r="D736" s="18">
        <v>56205</v>
      </c>
      <c r="E736" s="18">
        <v>56205</v>
      </c>
      <c r="F736" s="18">
        <v>32600</v>
      </c>
      <c r="G736" s="18">
        <f t="shared" si="175"/>
        <v>-16225.839999999997</v>
      </c>
      <c r="H736" s="18">
        <f t="shared" si="176"/>
        <v>23605</v>
      </c>
      <c r="I736" s="19">
        <f t="shared" si="177"/>
        <v>-33.232075474789568</v>
      </c>
      <c r="J736" s="19">
        <f t="shared" si="178"/>
        <v>58.001957121252559</v>
      </c>
      <c r="K736" s="19">
        <f t="shared" si="179"/>
        <v>58.001957121252559</v>
      </c>
    </row>
    <row r="737" spans="1:11" ht="25.5" x14ac:dyDescent="0.2">
      <c r="A737" s="25" t="s">
        <v>96</v>
      </c>
      <c r="B737" s="17" t="s">
        <v>97</v>
      </c>
      <c r="C737" s="18">
        <v>48825.84</v>
      </c>
      <c r="D737" s="18">
        <v>56205</v>
      </c>
      <c r="E737" s="18">
        <v>56205</v>
      </c>
      <c r="F737" s="18">
        <v>32600</v>
      </c>
      <c r="G737" s="18">
        <f t="shared" si="175"/>
        <v>-16225.839999999997</v>
      </c>
      <c r="H737" s="18">
        <f t="shared" si="176"/>
        <v>23605</v>
      </c>
      <c r="I737" s="19">
        <f t="shared" si="177"/>
        <v>-33.232075474789568</v>
      </c>
      <c r="J737" s="19">
        <f t="shared" si="178"/>
        <v>58.001957121252559</v>
      </c>
      <c r="K737" s="19">
        <f t="shared" si="179"/>
        <v>58.001957121252559</v>
      </c>
    </row>
    <row r="738" spans="1:11" ht="25.5" x14ac:dyDescent="0.2">
      <c r="A738" s="26" t="s">
        <v>100</v>
      </c>
      <c r="B738" s="17" t="s">
        <v>101</v>
      </c>
      <c r="C738" s="18">
        <v>48825.84</v>
      </c>
      <c r="D738" s="18">
        <v>56205</v>
      </c>
      <c r="E738" s="18">
        <v>56205</v>
      </c>
      <c r="F738" s="18">
        <v>32600</v>
      </c>
      <c r="G738" s="18">
        <f t="shared" si="175"/>
        <v>-16225.839999999997</v>
      </c>
      <c r="H738" s="18">
        <f t="shared" si="176"/>
        <v>23605</v>
      </c>
      <c r="I738" s="19">
        <f t="shared" si="177"/>
        <v>-33.232075474789568</v>
      </c>
      <c r="J738" s="19">
        <f t="shared" si="178"/>
        <v>58.001957121252559</v>
      </c>
      <c r="K738" s="19">
        <f t="shared" si="179"/>
        <v>58.001957121252559</v>
      </c>
    </row>
    <row r="739" spans="1:11" x14ac:dyDescent="0.2">
      <c r="A739" s="16" t="s">
        <v>34</v>
      </c>
      <c r="B739" s="17" t="s">
        <v>35</v>
      </c>
      <c r="C739" s="18">
        <v>37077.269999999997</v>
      </c>
      <c r="D739" s="18">
        <v>56205</v>
      </c>
      <c r="E739" s="18">
        <v>30000</v>
      </c>
      <c r="F739" s="18">
        <v>32334.79</v>
      </c>
      <c r="G739" s="18">
        <f t="shared" si="175"/>
        <v>-4742.4799999999959</v>
      </c>
      <c r="H739" s="18">
        <f t="shared" si="176"/>
        <v>-2334.7900000000009</v>
      </c>
      <c r="I739" s="19">
        <f t="shared" si="177"/>
        <v>-12.790801480260001</v>
      </c>
      <c r="J739" s="19">
        <f t="shared" si="178"/>
        <v>107.78263333333334</v>
      </c>
      <c r="K739" s="19">
        <f t="shared" si="179"/>
        <v>57.530095187260919</v>
      </c>
    </row>
    <row r="740" spans="1:11" x14ac:dyDescent="0.2">
      <c r="A740" s="22" t="s">
        <v>36</v>
      </c>
      <c r="B740" s="17" t="s">
        <v>37</v>
      </c>
      <c r="C740" s="18">
        <v>37077.269999999997</v>
      </c>
      <c r="D740" s="18">
        <v>56205</v>
      </c>
      <c r="E740" s="18">
        <v>30000</v>
      </c>
      <c r="F740" s="18">
        <v>32334.79</v>
      </c>
      <c r="G740" s="18">
        <f t="shared" si="175"/>
        <v>-4742.4799999999959</v>
      </c>
      <c r="H740" s="18">
        <f t="shared" si="176"/>
        <v>-2334.7900000000009</v>
      </c>
      <c r="I740" s="19">
        <f t="shared" si="177"/>
        <v>-12.790801480260001</v>
      </c>
      <c r="J740" s="19">
        <f t="shared" si="178"/>
        <v>107.78263333333334</v>
      </c>
      <c r="K740" s="19">
        <f t="shared" si="179"/>
        <v>57.530095187260919</v>
      </c>
    </row>
    <row r="741" spans="1:11" x14ac:dyDescent="0.2">
      <c r="A741" s="23" t="s">
        <v>38</v>
      </c>
      <c r="B741" s="17" t="s">
        <v>39</v>
      </c>
      <c r="C741" s="18">
        <v>37077.269999999997</v>
      </c>
      <c r="D741" s="18">
        <v>56205</v>
      </c>
      <c r="E741" s="18">
        <v>30000</v>
      </c>
      <c r="F741" s="18">
        <v>32334.79</v>
      </c>
      <c r="G741" s="18">
        <f t="shared" si="175"/>
        <v>-4742.4799999999959</v>
      </c>
      <c r="H741" s="18">
        <f t="shared" si="176"/>
        <v>-2334.7900000000009</v>
      </c>
      <c r="I741" s="19">
        <f t="shared" si="177"/>
        <v>-12.790801480260001</v>
      </c>
      <c r="J741" s="19">
        <f t="shared" si="178"/>
        <v>107.78263333333334</v>
      </c>
      <c r="K741" s="19">
        <f t="shared" si="179"/>
        <v>57.530095187260919</v>
      </c>
    </row>
    <row r="742" spans="1:11" x14ac:dyDescent="0.2">
      <c r="A742" s="24" t="s">
        <v>42</v>
      </c>
      <c r="B742" s="17" t="s">
        <v>43</v>
      </c>
      <c r="C742" s="18">
        <v>37077.269999999997</v>
      </c>
      <c r="D742" s="18">
        <v>56205</v>
      </c>
      <c r="E742" s="18">
        <v>30000</v>
      </c>
      <c r="F742" s="18">
        <v>32334.79</v>
      </c>
      <c r="G742" s="18">
        <f t="shared" si="175"/>
        <v>-4742.4799999999959</v>
      </c>
      <c r="H742" s="18">
        <f t="shared" si="176"/>
        <v>-2334.7900000000009</v>
      </c>
      <c r="I742" s="19">
        <f t="shared" si="177"/>
        <v>-12.790801480260001</v>
      </c>
      <c r="J742" s="19">
        <f t="shared" si="178"/>
        <v>107.78263333333334</v>
      </c>
      <c r="K742" s="19">
        <f t="shared" si="179"/>
        <v>57.530095187260919</v>
      </c>
    </row>
    <row r="743" spans="1:11" x14ac:dyDescent="0.2">
      <c r="A743" s="16"/>
      <c r="B743" s="17" t="s">
        <v>64</v>
      </c>
      <c r="C743" s="18">
        <v>11748.57</v>
      </c>
      <c r="D743" s="18">
        <v>0</v>
      </c>
      <c r="E743" s="18">
        <v>26205</v>
      </c>
      <c r="F743" s="18">
        <v>265.20999999999998</v>
      </c>
      <c r="G743" s="18">
        <f t="shared" si="175"/>
        <v>-11483.36</v>
      </c>
      <c r="H743" s="18">
        <f t="shared" si="176"/>
        <v>25939.79</v>
      </c>
      <c r="I743" s="19">
        <f t="shared" si="177"/>
        <v>-97.742618888937116</v>
      </c>
      <c r="J743" s="19">
        <f t="shared" si="178"/>
        <v>1.0120587674107995</v>
      </c>
      <c r="K743" s="19">
        <f t="shared" si="179"/>
        <v>0</v>
      </c>
    </row>
    <row r="744" spans="1:11" x14ac:dyDescent="0.2">
      <c r="A744" s="16" t="s">
        <v>65</v>
      </c>
      <c r="B744" s="17" t="s">
        <v>66</v>
      </c>
      <c r="C744" s="18">
        <v>-11748.57</v>
      </c>
      <c r="D744" s="18">
        <v>0</v>
      </c>
      <c r="E744" s="18">
        <v>-26205</v>
      </c>
      <c r="F744" s="18">
        <v>-265.20999999999998</v>
      </c>
      <c r="G744" s="18">
        <f t="shared" si="175"/>
        <v>11483.36</v>
      </c>
      <c r="H744" s="18">
        <f t="shared" si="176"/>
        <v>-25939.79</v>
      </c>
      <c r="I744" s="19">
        <f t="shared" si="177"/>
        <v>-97.742618888937116</v>
      </c>
      <c r="J744" s="19">
        <f t="shared" si="178"/>
        <v>1.0120587674107995</v>
      </c>
      <c r="K744" s="19">
        <f t="shared" si="179"/>
        <v>0</v>
      </c>
    </row>
    <row r="745" spans="1:11" x14ac:dyDescent="0.2">
      <c r="A745" s="22" t="s">
        <v>67</v>
      </c>
      <c r="B745" s="17" t="s">
        <v>68</v>
      </c>
      <c r="C745" s="18">
        <v>-11748.57</v>
      </c>
      <c r="D745" s="18">
        <v>0</v>
      </c>
      <c r="E745" s="18">
        <v>-26205</v>
      </c>
      <c r="F745" s="18">
        <v>-265.20999999999998</v>
      </c>
      <c r="G745" s="18">
        <f t="shared" si="175"/>
        <v>11483.36</v>
      </c>
      <c r="H745" s="18">
        <f t="shared" si="176"/>
        <v>-25939.79</v>
      </c>
      <c r="I745" s="19">
        <f t="shared" si="177"/>
        <v>-97.742618888937116</v>
      </c>
      <c r="J745" s="19">
        <f t="shared" si="178"/>
        <v>1.0120587674107995</v>
      </c>
      <c r="K745" s="19">
        <f t="shared" si="179"/>
        <v>0</v>
      </c>
    </row>
    <row r="746" spans="1:11" ht="25.5" x14ac:dyDescent="0.2">
      <c r="A746" s="23" t="s">
        <v>104</v>
      </c>
      <c r="B746" s="17" t="s">
        <v>105</v>
      </c>
      <c r="C746" s="18">
        <v>-8370.16</v>
      </c>
      <c r="D746" s="18">
        <v>0</v>
      </c>
      <c r="E746" s="18">
        <v>-26205</v>
      </c>
      <c r="F746" s="18">
        <v>0</v>
      </c>
      <c r="G746" s="18">
        <f t="shared" si="175"/>
        <v>8370.16</v>
      </c>
      <c r="H746" s="18">
        <f t="shared" si="176"/>
        <v>-26205</v>
      </c>
      <c r="I746" s="19">
        <f t="shared" si="177"/>
        <v>-100</v>
      </c>
      <c r="J746" s="19">
        <f t="shared" si="178"/>
        <v>0</v>
      </c>
      <c r="K746" s="19">
        <f t="shared" si="179"/>
        <v>0</v>
      </c>
    </row>
    <row r="747" spans="1:11" ht="25.5" x14ac:dyDescent="0.2">
      <c r="A747" s="36" t="s">
        <v>426</v>
      </c>
      <c r="B747" s="28" t="s">
        <v>127</v>
      </c>
      <c r="C747" s="29"/>
      <c r="D747" s="29"/>
      <c r="E747" s="29"/>
      <c r="F747" s="29"/>
      <c r="G747" s="29"/>
      <c r="H747" s="29"/>
      <c r="I747" s="30"/>
      <c r="J747" s="30"/>
      <c r="K747" s="30"/>
    </row>
    <row r="748" spans="1:11" x14ac:dyDescent="0.2">
      <c r="A748" s="16" t="s">
        <v>26</v>
      </c>
      <c r="B748" s="17" t="s">
        <v>27</v>
      </c>
      <c r="C748" s="18">
        <v>8058</v>
      </c>
      <c r="D748" s="18">
        <v>23290</v>
      </c>
      <c r="E748" s="18">
        <v>4174</v>
      </c>
      <c r="F748" s="18">
        <v>11872.25</v>
      </c>
      <c r="G748" s="18">
        <f t="shared" ref="G748:G768" si="180">F748-C748</f>
        <v>3814.25</v>
      </c>
      <c r="H748" s="18">
        <f t="shared" ref="H748:H768" si="181">E748-F748</f>
        <v>-7698.25</v>
      </c>
      <c r="I748" s="19">
        <f t="shared" ref="I748:I768" si="182">IF(ISERROR(F748/C748),0,F748/C748*100-100)</f>
        <v>47.334946636882592</v>
      </c>
      <c r="J748" s="19">
        <f t="shared" ref="J748:J768" si="183">IF(ISERROR(F748/E748),0,F748/E748*100)</f>
        <v>284.43339722089121</v>
      </c>
      <c r="K748" s="19">
        <f t="shared" ref="K748:K768" si="184">IF(ISERROR(F748/D748),0,F748/D748*100)</f>
        <v>50.975740661227995</v>
      </c>
    </row>
    <row r="749" spans="1:11" x14ac:dyDescent="0.2">
      <c r="A749" s="22" t="s">
        <v>88</v>
      </c>
      <c r="B749" s="17" t="s">
        <v>89</v>
      </c>
      <c r="C749" s="18">
        <v>0</v>
      </c>
      <c r="D749" s="18">
        <v>17061</v>
      </c>
      <c r="E749" s="18">
        <v>0</v>
      </c>
      <c r="F749" s="18">
        <v>5643.25</v>
      </c>
      <c r="G749" s="18">
        <f t="shared" si="180"/>
        <v>5643.25</v>
      </c>
      <c r="H749" s="18">
        <f t="shared" si="181"/>
        <v>-5643.25</v>
      </c>
      <c r="I749" s="19">
        <f t="shared" si="182"/>
        <v>0</v>
      </c>
      <c r="J749" s="19">
        <f t="shared" si="183"/>
        <v>0</v>
      </c>
      <c r="K749" s="19">
        <f t="shared" si="184"/>
        <v>33.076900533380218</v>
      </c>
    </row>
    <row r="750" spans="1:11" x14ac:dyDescent="0.2">
      <c r="A750" s="22" t="s">
        <v>90</v>
      </c>
      <c r="B750" s="17" t="s">
        <v>91</v>
      </c>
      <c r="C750" s="18">
        <v>8058</v>
      </c>
      <c r="D750" s="18">
        <v>6229</v>
      </c>
      <c r="E750" s="18">
        <v>4174</v>
      </c>
      <c r="F750" s="18">
        <v>6229</v>
      </c>
      <c r="G750" s="18">
        <f t="shared" si="180"/>
        <v>-1829</v>
      </c>
      <c r="H750" s="18">
        <f t="shared" si="181"/>
        <v>-2055</v>
      </c>
      <c r="I750" s="19">
        <f t="shared" si="182"/>
        <v>-22.697939935467858</v>
      </c>
      <c r="J750" s="19">
        <f t="shared" si="183"/>
        <v>149.23334930522282</v>
      </c>
      <c r="K750" s="19">
        <f t="shared" si="184"/>
        <v>100</v>
      </c>
    </row>
    <row r="751" spans="1:11" x14ac:dyDescent="0.2">
      <c r="A751" s="23" t="s">
        <v>92</v>
      </c>
      <c r="B751" s="17" t="s">
        <v>93</v>
      </c>
      <c r="C751" s="18">
        <v>8058</v>
      </c>
      <c r="D751" s="18">
        <v>6229</v>
      </c>
      <c r="E751" s="18">
        <v>4174</v>
      </c>
      <c r="F751" s="18">
        <v>6229</v>
      </c>
      <c r="G751" s="18">
        <f t="shared" si="180"/>
        <v>-1829</v>
      </c>
      <c r="H751" s="18">
        <f t="shared" si="181"/>
        <v>-2055</v>
      </c>
      <c r="I751" s="19">
        <f t="shared" si="182"/>
        <v>-22.697939935467858</v>
      </c>
      <c r="J751" s="19">
        <f t="shared" si="183"/>
        <v>149.23334930522282</v>
      </c>
      <c r="K751" s="19">
        <f t="shared" si="184"/>
        <v>100</v>
      </c>
    </row>
    <row r="752" spans="1:11" x14ac:dyDescent="0.2">
      <c r="A752" s="24" t="s">
        <v>94</v>
      </c>
      <c r="B752" s="17" t="s">
        <v>95</v>
      </c>
      <c r="C752" s="18">
        <v>8058</v>
      </c>
      <c r="D752" s="18">
        <v>6229</v>
      </c>
      <c r="E752" s="18">
        <v>4174</v>
      </c>
      <c r="F752" s="18">
        <v>6229</v>
      </c>
      <c r="G752" s="18">
        <f t="shared" si="180"/>
        <v>-1829</v>
      </c>
      <c r="H752" s="18">
        <f t="shared" si="181"/>
        <v>-2055</v>
      </c>
      <c r="I752" s="19">
        <f t="shared" si="182"/>
        <v>-22.697939935467858</v>
      </c>
      <c r="J752" s="19">
        <f t="shared" si="183"/>
        <v>149.23334930522282</v>
      </c>
      <c r="K752" s="19">
        <f t="shared" si="184"/>
        <v>100</v>
      </c>
    </row>
    <row r="753" spans="1:11" ht="25.5" x14ac:dyDescent="0.2">
      <c r="A753" s="25" t="s">
        <v>96</v>
      </c>
      <c r="B753" s="17" t="s">
        <v>97</v>
      </c>
      <c r="C753" s="18">
        <v>8058</v>
      </c>
      <c r="D753" s="18">
        <v>6229</v>
      </c>
      <c r="E753" s="18">
        <v>4174</v>
      </c>
      <c r="F753" s="18">
        <v>6229</v>
      </c>
      <c r="G753" s="18">
        <f t="shared" si="180"/>
        <v>-1829</v>
      </c>
      <c r="H753" s="18">
        <f t="shared" si="181"/>
        <v>-2055</v>
      </c>
      <c r="I753" s="19">
        <f t="shared" si="182"/>
        <v>-22.697939935467858</v>
      </c>
      <c r="J753" s="19">
        <f t="shared" si="183"/>
        <v>149.23334930522282</v>
      </c>
      <c r="K753" s="19">
        <f t="shared" si="184"/>
        <v>100</v>
      </c>
    </row>
    <row r="754" spans="1:11" ht="25.5" x14ac:dyDescent="0.2">
      <c r="A754" s="26" t="s">
        <v>98</v>
      </c>
      <c r="B754" s="17" t="s">
        <v>99</v>
      </c>
      <c r="C754" s="18">
        <v>3783</v>
      </c>
      <c r="D754" s="18">
        <v>2845</v>
      </c>
      <c r="E754" s="18">
        <v>790</v>
      </c>
      <c r="F754" s="18">
        <v>2845</v>
      </c>
      <c r="G754" s="18">
        <f t="shared" si="180"/>
        <v>-938</v>
      </c>
      <c r="H754" s="18">
        <f t="shared" si="181"/>
        <v>-2055</v>
      </c>
      <c r="I754" s="19">
        <f t="shared" si="182"/>
        <v>-24.795136135342318</v>
      </c>
      <c r="J754" s="19">
        <f t="shared" si="183"/>
        <v>360.12658227848101</v>
      </c>
      <c r="K754" s="19">
        <f t="shared" si="184"/>
        <v>100</v>
      </c>
    </row>
    <row r="755" spans="1:11" ht="25.5" x14ac:dyDescent="0.2">
      <c r="A755" s="26" t="s">
        <v>100</v>
      </c>
      <c r="B755" s="17" t="s">
        <v>101</v>
      </c>
      <c r="C755" s="18">
        <v>4275</v>
      </c>
      <c r="D755" s="18">
        <v>3384</v>
      </c>
      <c r="E755" s="18">
        <v>3384</v>
      </c>
      <c r="F755" s="18">
        <v>3384</v>
      </c>
      <c r="G755" s="18">
        <f t="shared" si="180"/>
        <v>-891</v>
      </c>
      <c r="H755" s="18">
        <f t="shared" si="181"/>
        <v>0</v>
      </c>
      <c r="I755" s="19">
        <f t="shared" si="182"/>
        <v>-20.84210526315789</v>
      </c>
      <c r="J755" s="19">
        <f t="shared" si="183"/>
        <v>100</v>
      </c>
      <c r="K755" s="19">
        <f t="shared" si="184"/>
        <v>100</v>
      </c>
    </row>
    <row r="756" spans="1:11" x14ac:dyDescent="0.2">
      <c r="A756" s="16" t="s">
        <v>34</v>
      </c>
      <c r="B756" s="17" t="s">
        <v>35</v>
      </c>
      <c r="C756" s="18">
        <v>4752.38</v>
      </c>
      <c r="D756" s="18">
        <v>28326</v>
      </c>
      <c r="E756" s="18">
        <v>4174</v>
      </c>
      <c r="F756" s="18">
        <v>14881.87</v>
      </c>
      <c r="G756" s="18">
        <f t="shared" si="180"/>
        <v>10129.490000000002</v>
      </c>
      <c r="H756" s="18">
        <f t="shared" si="181"/>
        <v>-10707.87</v>
      </c>
      <c r="I756" s="19">
        <f t="shared" si="182"/>
        <v>213.14562387687852</v>
      </c>
      <c r="J756" s="19">
        <f t="shared" si="183"/>
        <v>356.53737422137038</v>
      </c>
      <c r="K756" s="19">
        <f t="shared" si="184"/>
        <v>52.537845089317237</v>
      </c>
    </row>
    <row r="757" spans="1:11" x14ac:dyDescent="0.2">
      <c r="A757" s="22" t="s">
        <v>36</v>
      </c>
      <c r="B757" s="17" t="s">
        <v>37</v>
      </c>
      <c r="C757" s="18">
        <v>4752.38</v>
      </c>
      <c r="D757" s="18">
        <v>28326</v>
      </c>
      <c r="E757" s="18">
        <v>4174</v>
      </c>
      <c r="F757" s="18">
        <v>14881.87</v>
      </c>
      <c r="G757" s="18">
        <f t="shared" si="180"/>
        <v>10129.490000000002</v>
      </c>
      <c r="H757" s="18">
        <f t="shared" si="181"/>
        <v>-10707.87</v>
      </c>
      <c r="I757" s="19">
        <f t="shared" si="182"/>
        <v>213.14562387687852</v>
      </c>
      <c r="J757" s="19">
        <f t="shared" si="183"/>
        <v>356.53737422137038</v>
      </c>
      <c r="K757" s="19">
        <f t="shared" si="184"/>
        <v>52.537845089317237</v>
      </c>
    </row>
    <row r="758" spans="1:11" x14ac:dyDescent="0.2">
      <c r="A758" s="23" t="s">
        <v>38</v>
      </c>
      <c r="B758" s="17" t="s">
        <v>39</v>
      </c>
      <c r="C758" s="18">
        <v>1429.7</v>
      </c>
      <c r="D758" s="18">
        <v>16649</v>
      </c>
      <c r="E758" s="18">
        <v>1257</v>
      </c>
      <c r="F758" s="18">
        <v>6862.87</v>
      </c>
      <c r="G758" s="18">
        <f t="shared" si="180"/>
        <v>5433.17</v>
      </c>
      <c r="H758" s="18">
        <f t="shared" si="181"/>
        <v>-5605.87</v>
      </c>
      <c r="I758" s="19">
        <f t="shared" si="182"/>
        <v>380.02168287053229</v>
      </c>
      <c r="J758" s="19">
        <f t="shared" si="183"/>
        <v>545.97215592680982</v>
      </c>
      <c r="K758" s="19">
        <f t="shared" si="184"/>
        <v>41.22091416901916</v>
      </c>
    </row>
    <row r="759" spans="1:11" x14ac:dyDescent="0.2">
      <c r="A759" s="24" t="s">
        <v>40</v>
      </c>
      <c r="B759" s="17" t="s">
        <v>41</v>
      </c>
      <c r="C759" s="18">
        <v>1429.7</v>
      </c>
      <c r="D759" s="18">
        <v>13499</v>
      </c>
      <c r="E759" s="18">
        <v>1257</v>
      </c>
      <c r="F759" s="18">
        <v>6063.49</v>
      </c>
      <c r="G759" s="18">
        <f t="shared" si="180"/>
        <v>4633.79</v>
      </c>
      <c r="H759" s="18">
        <f t="shared" si="181"/>
        <v>-4806.49</v>
      </c>
      <c r="I759" s="19">
        <f t="shared" si="182"/>
        <v>324.10925368958522</v>
      </c>
      <c r="J759" s="19">
        <f t="shared" si="183"/>
        <v>482.37788385043751</v>
      </c>
      <c r="K759" s="19">
        <f t="shared" si="184"/>
        <v>44.918068005037412</v>
      </c>
    </row>
    <row r="760" spans="1:11" x14ac:dyDescent="0.2">
      <c r="A760" s="24" t="s">
        <v>42</v>
      </c>
      <c r="B760" s="17" t="s">
        <v>43</v>
      </c>
      <c r="C760" s="18">
        <v>0</v>
      </c>
      <c r="D760" s="18">
        <v>3150</v>
      </c>
      <c r="E760" s="18">
        <v>0</v>
      </c>
      <c r="F760" s="18">
        <v>799.38</v>
      </c>
      <c r="G760" s="18">
        <f t="shared" si="180"/>
        <v>799.38</v>
      </c>
      <c r="H760" s="18">
        <f t="shared" si="181"/>
        <v>-799.38</v>
      </c>
      <c r="I760" s="19">
        <f t="shared" si="182"/>
        <v>0</v>
      </c>
      <c r="J760" s="19">
        <f t="shared" si="183"/>
        <v>0</v>
      </c>
      <c r="K760" s="19">
        <f t="shared" si="184"/>
        <v>25.377142857142861</v>
      </c>
    </row>
    <row r="761" spans="1:11" x14ac:dyDescent="0.2">
      <c r="A761" s="23" t="s">
        <v>46</v>
      </c>
      <c r="B761" s="17" t="s">
        <v>47</v>
      </c>
      <c r="C761" s="18">
        <v>2841</v>
      </c>
      <c r="D761" s="18">
        <v>11677</v>
      </c>
      <c r="E761" s="18">
        <v>2917</v>
      </c>
      <c r="F761" s="18">
        <v>8019</v>
      </c>
      <c r="G761" s="18">
        <f t="shared" si="180"/>
        <v>5178</v>
      </c>
      <c r="H761" s="18">
        <f t="shared" si="181"/>
        <v>-5102</v>
      </c>
      <c r="I761" s="19">
        <f t="shared" si="182"/>
        <v>182.25976768743402</v>
      </c>
      <c r="J761" s="19">
        <f t="shared" si="183"/>
        <v>274.90572505999313</v>
      </c>
      <c r="K761" s="19">
        <f t="shared" si="184"/>
        <v>68.673460649139329</v>
      </c>
    </row>
    <row r="762" spans="1:11" x14ac:dyDescent="0.2">
      <c r="A762" s="24" t="s">
        <v>50</v>
      </c>
      <c r="B762" s="17" t="s">
        <v>51</v>
      </c>
      <c r="C762" s="18">
        <v>2841</v>
      </c>
      <c r="D762" s="18">
        <v>11677</v>
      </c>
      <c r="E762" s="18">
        <v>2917</v>
      </c>
      <c r="F762" s="18">
        <v>8019</v>
      </c>
      <c r="G762" s="18">
        <f t="shared" si="180"/>
        <v>5178</v>
      </c>
      <c r="H762" s="18">
        <f t="shared" si="181"/>
        <v>-5102</v>
      </c>
      <c r="I762" s="19">
        <f t="shared" si="182"/>
        <v>182.25976768743402</v>
      </c>
      <c r="J762" s="19">
        <f t="shared" si="183"/>
        <v>274.90572505999313</v>
      </c>
      <c r="K762" s="19">
        <f t="shared" si="184"/>
        <v>68.673460649139329</v>
      </c>
    </row>
    <row r="763" spans="1:11" ht="25.5" x14ac:dyDescent="0.2">
      <c r="A763" s="23" t="s">
        <v>76</v>
      </c>
      <c r="B763" s="17" t="s">
        <v>77</v>
      </c>
      <c r="C763" s="18">
        <v>481.68</v>
      </c>
      <c r="D763" s="18">
        <v>0</v>
      </c>
      <c r="E763" s="18">
        <v>0</v>
      </c>
      <c r="F763" s="18">
        <v>0</v>
      </c>
      <c r="G763" s="18">
        <f t="shared" si="180"/>
        <v>-481.68</v>
      </c>
      <c r="H763" s="18">
        <f t="shared" si="181"/>
        <v>0</v>
      </c>
      <c r="I763" s="19">
        <f t="shared" si="182"/>
        <v>-100</v>
      </c>
      <c r="J763" s="19">
        <f t="shared" si="183"/>
        <v>0</v>
      </c>
      <c r="K763" s="19">
        <f t="shared" si="184"/>
        <v>0</v>
      </c>
    </row>
    <row r="764" spans="1:11" x14ac:dyDescent="0.2">
      <c r="A764" s="24" t="s">
        <v>78</v>
      </c>
      <c r="B764" s="17" t="s">
        <v>79</v>
      </c>
      <c r="C764" s="18">
        <v>481.68</v>
      </c>
      <c r="D764" s="18">
        <v>0</v>
      </c>
      <c r="E764" s="18">
        <v>0</v>
      </c>
      <c r="F764" s="18">
        <v>0</v>
      </c>
      <c r="G764" s="18">
        <f t="shared" si="180"/>
        <v>-481.68</v>
      </c>
      <c r="H764" s="18">
        <f t="shared" si="181"/>
        <v>0</v>
      </c>
      <c r="I764" s="19">
        <f t="shared" si="182"/>
        <v>-100</v>
      </c>
      <c r="J764" s="19">
        <f t="shared" si="183"/>
        <v>0</v>
      </c>
      <c r="K764" s="19">
        <f t="shared" si="184"/>
        <v>0</v>
      </c>
    </row>
    <row r="765" spans="1:11" x14ac:dyDescent="0.2">
      <c r="A765" s="16"/>
      <c r="B765" s="17" t="s">
        <v>64</v>
      </c>
      <c r="C765" s="18">
        <v>3305.62</v>
      </c>
      <c r="D765" s="18">
        <v>-5036</v>
      </c>
      <c r="E765" s="18">
        <v>0</v>
      </c>
      <c r="F765" s="18">
        <v>-3009.62</v>
      </c>
      <c r="G765" s="18">
        <f t="shared" si="180"/>
        <v>-6315.24</v>
      </c>
      <c r="H765" s="18">
        <f t="shared" si="181"/>
        <v>3009.62</v>
      </c>
      <c r="I765" s="19">
        <f t="shared" si="182"/>
        <v>-191.04555272535862</v>
      </c>
      <c r="J765" s="19">
        <f t="shared" si="183"/>
        <v>0</v>
      </c>
      <c r="K765" s="19">
        <f t="shared" si="184"/>
        <v>59.762112787926924</v>
      </c>
    </row>
    <row r="766" spans="1:11" x14ac:dyDescent="0.2">
      <c r="A766" s="16" t="s">
        <v>65</v>
      </c>
      <c r="B766" s="17" t="s">
        <v>66</v>
      </c>
      <c r="C766" s="18">
        <v>-3305.62</v>
      </c>
      <c r="D766" s="18">
        <v>5036</v>
      </c>
      <c r="E766" s="18">
        <v>0</v>
      </c>
      <c r="F766" s="18">
        <v>3009.62</v>
      </c>
      <c r="G766" s="18">
        <f t="shared" si="180"/>
        <v>6315.24</v>
      </c>
      <c r="H766" s="18">
        <f t="shared" si="181"/>
        <v>-3009.62</v>
      </c>
      <c r="I766" s="19">
        <f t="shared" si="182"/>
        <v>-191.04555272535862</v>
      </c>
      <c r="J766" s="19">
        <f t="shared" si="183"/>
        <v>0</v>
      </c>
      <c r="K766" s="19">
        <f t="shared" si="184"/>
        <v>59.762112787926924</v>
      </c>
    </row>
    <row r="767" spans="1:11" x14ac:dyDescent="0.2">
      <c r="A767" s="22" t="s">
        <v>67</v>
      </c>
      <c r="B767" s="17" t="s">
        <v>68</v>
      </c>
      <c r="C767" s="18">
        <v>-3305.62</v>
      </c>
      <c r="D767" s="18">
        <v>5036</v>
      </c>
      <c r="E767" s="18">
        <v>0</v>
      </c>
      <c r="F767" s="18">
        <v>3009.62</v>
      </c>
      <c r="G767" s="18">
        <f t="shared" si="180"/>
        <v>6315.24</v>
      </c>
      <c r="H767" s="18">
        <f t="shared" si="181"/>
        <v>-3009.62</v>
      </c>
      <c r="I767" s="19">
        <f t="shared" si="182"/>
        <v>-191.04555272535862</v>
      </c>
      <c r="J767" s="19">
        <f t="shared" si="183"/>
        <v>0</v>
      </c>
      <c r="K767" s="19">
        <f t="shared" si="184"/>
        <v>59.762112787926924</v>
      </c>
    </row>
    <row r="768" spans="1:11" ht="25.5" x14ac:dyDescent="0.2">
      <c r="A768" s="23" t="s">
        <v>104</v>
      </c>
      <c r="B768" s="17" t="s">
        <v>105</v>
      </c>
      <c r="C768" s="18">
        <v>-11055.17</v>
      </c>
      <c r="D768" s="18">
        <v>5036</v>
      </c>
      <c r="E768" s="18">
        <v>0</v>
      </c>
      <c r="F768" s="18">
        <v>-7693.5</v>
      </c>
      <c r="G768" s="18">
        <f t="shared" si="180"/>
        <v>3361.67</v>
      </c>
      <c r="H768" s="18">
        <f t="shared" si="181"/>
        <v>7693.5</v>
      </c>
      <c r="I768" s="19">
        <f t="shared" si="182"/>
        <v>-30.408125790919541</v>
      </c>
      <c r="J768" s="19">
        <f t="shared" si="183"/>
        <v>0</v>
      </c>
      <c r="K768" s="19">
        <f t="shared" si="184"/>
        <v>-152.77005559968228</v>
      </c>
    </row>
    <row r="769" spans="1:11" ht="25.5" x14ac:dyDescent="0.2">
      <c r="A769" s="36" t="s">
        <v>248</v>
      </c>
      <c r="B769" s="28" t="s">
        <v>249</v>
      </c>
      <c r="C769" s="29"/>
      <c r="D769" s="29"/>
      <c r="E769" s="29"/>
      <c r="F769" s="29"/>
      <c r="G769" s="29"/>
      <c r="H769" s="29"/>
      <c r="I769" s="30"/>
      <c r="J769" s="30"/>
      <c r="K769" s="30"/>
    </row>
    <row r="770" spans="1:11" x14ac:dyDescent="0.2">
      <c r="A770" s="16" t="s">
        <v>26</v>
      </c>
      <c r="B770" s="17" t="s">
        <v>27</v>
      </c>
      <c r="C770" s="18">
        <v>17494533</v>
      </c>
      <c r="D770" s="18">
        <v>12904466</v>
      </c>
      <c r="E770" s="18">
        <v>289723</v>
      </c>
      <c r="F770" s="18">
        <v>12904466</v>
      </c>
      <c r="G770" s="18">
        <f t="shared" ref="G770:G786" si="185">F770-C770</f>
        <v>-4590067</v>
      </c>
      <c r="H770" s="18">
        <f t="shared" ref="H770:H786" si="186">E770-F770</f>
        <v>-12614743</v>
      </c>
      <c r="I770" s="19">
        <f t="shared" ref="I770:I786" si="187">IF(ISERROR(F770/C770),0,F770/C770*100-100)</f>
        <v>-26.237150771615333</v>
      </c>
      <c r="J770" s="19">
        <f t="shared" ref="J770:J786" si="188">IF(ISERROR(F770/E770),0,F770/E770*100)</f>
        <v>4454.0702671172121</v>
      </c>
      <c r="K770" s="19">
        <f t="shared" ref="K770:K786" si="189">IF(ISERROR(F770/D770),0,F770/D770*100)</f>
        <v>100</v>
      </c>
    </row>
    <row r="771" spans="1:11" x14ac:dyDescent="0.2">
      <c r="A771" s="22" t="s">
        <v>30</v>
      </c>
      <c r="B771" s="17" t="s">
        <v>31</v>
      </c>
      <c r="C771" s="18">
        <v>17494533</v>
      </c>
      <c r="D771" s="18">
        <v>12904466</v>
      </c>
      <c r="E771" s="18">
        <v>289723</v>
      </c>
      <c r="F771" s="18">
        <v>12904466</v>
      </c>
      <c r="G771" s="18">
        <f t="shared" si="185"/>
        <v>-4590067</v>
      </c>
      <c r="H771" s="18">
        <f t="shared" si="186"/>
        <v>-12614743</v>
      </c>
      <c r="I771" s="19">
        <f t="shared" si="187"/>
        <v>-26.237150771615333</v>
      </c>
      <c r="J771" s="19">
        <f t="shared" si="188"/>
        <v>4454.0702671172121</v>
      </c>
      <c r="K771" s="19">
        <f t="shared" si="189"/>
        <v>100</v>
      </c>
    </row>
    <row r="772" spans="1:11" x14ac:dyDescent="0.2">
      <c r="A772" s="23" t="s">
        <v>32</v>
      </c>
      <c r="B772" s="17" t="s">
        <v>33</v>
      </c>
      <c r="C772" s="18">
        <v>17494533</v>
      </c>
      <c r="D772" s="18">
        <v>12904466</v>
      </c>
      <c r="E772" s="18">
        <v>289723</v>
      </c>
      <c r="F772" s="18">
        <v>12904466</v>
      </c>
      <c r="G772" s="18">
        <f t="shared" si="185"/>
        <v>-4590067</v>
      </c>
      <c r="H772" s="18">
        <f t="shared" si="186"/>
        <v>-12614743</v>
      </c>
      <c r="I772" s="19">
        <f t="shared" si="187"/>
        <v>-26.237150771615333</v>
      </c>
      <c r="J772" s="19">
        <f t="shared" si="188"/>
        <v>4454.0702671172121</v>
      </c>
      <c r="K772" s="19">
        <f t="shared" si="189"/>
        <v>100</v>
      </c>
    </row>
    <row r="773" spans="1:11" x14ac:dyDescent="0.2">
      <c r="A773" s="16" t="s">
        <v>34</v>
      </c>
      <c r="B773" s="17" t="s">
        <v>35</v>
      </c>
      <c r="C773" s="18">
        <v>3528849.68</v>
      </c>
      <c r="D773" s="18">
        <v>12904466</v>
      </c>
      <c r="E773" s="18">
        <v>289723</v>
      </c>
      <c r="F773" s="18">
        <v>4221890.51</v>
      </c>
      <c r="G773" s="18">
        <f t="shared" si="185"/>
        <v>693040.82999999961</v>
      </c>
      <c r="H773" s="18">
        <f t="shared" si="186"/>
        <v>-3932167.51</v>
      </c>
      <c r="I773" s="19">
        <f t="shared" si="187"/>
        <v>19.639284550086018</v>
      </c>
      <c r="J773" s="19">
        <f t="shared" si="188"/>
        <v>1457.2162065144983</v>
      </c>
      <c r="K773" s="19">
        <f t="shared" si="189"/>
        <v>32.716506905438777</v>
      </c>
    </row>
    <row r="774" spans="1:11" x14ac:dyDescent="0.2">
      <c r="A774" s="22" t="s">
        <v>36</v>
      </c>
      <c r="B774" s="17" t="s">
        <v>37</v>
      </c>
      <c r="C774" s="18">
        <v>1196849.23</v>
      </c>
      <c r="D774" s="18">
        <v>2923974</v>
      </c>
      <c r="E774" s="18">
        <v>272923</v>
      </c>
      <c r="F774" s="18">
        <v>1253703.19</v>
      </c>
      <c r="G774" s="18">
        <f t="shared" si="185"/>
        <v>56853.959999999963</v>
      </c>
      <c r="H774" s="18">
        <f t="shared" si="186"/>
        <v>-980780.19</v>
      </c>
      <c r="I774" s="19">
        <f t="shared" si="187"/>
        <v>4.7503025924159061</v>
      </c>
      <c r="J774" s="19">
        <f t="shared" si="188"/>
        <v>459.36150122928439</v>
      </c>
      <c r="K774" s="19">
        <f t="shared" si="189"/>
        <v>42.876687344005113</v>
      </c>
    </row>
    <row r="775" spans="1:11" x14ac:dyDescent="0.2">
      <c r="A775" s="23" t="s">
        <v>38</v>
      </c>
      <c r="B775" s="17" t="s">
        <v>39</v>
      </c>
      <c r="C775" s="18">
        <v>1058453.05</v>
      </c>
      <c r="D775" s="18">
        <v>2764115</v>
      </c>
      <c r="E775" s="18">
        <v>272923</v>
      </c>
      <c r="F775" s="18">
        <v>1180779.19</v>
      </c>
      <c r="G775" s="18">
        <f t="shared" si="185"/>
        <v>122326.1399999999</v>
      </c>
      <c r="H775" s="18">
        <f t="shared" si="186"/>
        <v>-907856.19</v>
      </c>
      <c r="I775" s="19">
        <f t="shared" si="187"/>
        <v>11.557068119365326</v>
      </c>
      <c r="J775" s="19">
        <f t="shared" si="188"/>
        <v>432.64187701293037</v>
      </c>
      <c r="K775" s="19">
        <f t="shared" si="189"/>
        <v>42.718164403434734</v>
      </c>
    </row>
    <row r="776" spans="1:11" x14ac:dyDescent="0.2">
      <c r="A776" s="24" t="s">
        <v>40</v>
      </c>
      <c r="B776" s="17" t="s">
        <v>41</v>
      </c>
      <c r="C776" s="18">
        <v>684535.36</v>
      </c>
      <c r="D776" s="18">
        <v>1362056</v>
      </c>
      <c r="E776" s="18">
        <v>214593</v>
      </c>
      <c r="F776" s="18">
        <v>531412.43000000005</v>
      </c>
      <c r="G776" s="18">
        <f t="shared" si="185"/>
        <v>-153122.92999999993</v>
      </c>
      <c r="H776" s="18">
        <f t="shared" si="186"/>
        <v>-316819.43000000005</v>
      </c>
      <c r="I776" s="19">
        <f t="shared" si="187"/>
        <v>-22.368885370654908</v>
      </c>
      <c r="J776" s="19">
        <f t="shared" si="188"/>
        <v>247.6373553657389</v>
      </c>
      <c r="K776" s="19">
        <f t="shared" si="189"/>
        <v>39.015461185149512</v>
      </c>
    </row>
    <row r="777" spans="1:11" x14ac:dyDescent="0.2">
      <c r="A777" s="24" t="s">
        <v>42</v>
      </c>
      <c r="B777" s="17" t="s">
        <v>43</v>
      </c>
      <c r="C777" s="18">
        <v>373917.69</v>
      </c>
      <c r="D777" s="18">
        <v>1402059</v>
      </c>
      <c r="E777" s="18">
        <v>58330</v>
      </c>
      <c r="F777" s="18">
        <v>649366.76</v>
      </c>
      <c r="G777" s="18">
        <f t="shared" si="185"/>
        <v>275449.07</v>
      </c>
      <c r="H777" s="18">
        <f t="shared" si="186"/>
        <v>-591036.76</v>
      </c>
      <c r="I777" s="19">
        <f t="shared" si="187"/>
        <v>73.66569631942258</v>
      </c>
      <c r="J777" s="19">
        <f t="shared" si="188"/>
        <v>1113.2637750728613</v>
      </c>
      <c r="K777" s="19">
        <f t="shared" si="189"/>
        <v>46.315223539095001</v>
      </c>
    </row>
    <row r="778" spans="1:11" x14ac:dyDescent="0.2">
      <c r="A778" s="25" t="s">
        <v>44</v>
      </c>
      <c r="B778" s="17" t="s">
        <v>45</v>
      </c>
      <c r="C778" s="18">
        <v>1460.21</v>
      </c>
      <c r="D778" s="18">
        <v>0</v>
      </c>
      <c r="E778" s="18">
        <v>0</v>
      </c>
      <c r="F778" s="18">
        <v>2940.85</v>
      </c>
      <c r="G778" s="18">
        <f t="shared" si="185"/>
        <v>1480.6399999999999</v>
      </c>
      <c r="H778" s="18">
        <f t="shared" si="186"/>
        <v>-2940.85</v>
      </c>
      <c r="I778" s="19">
        <f t="shared" si="187"/>
        <v>101.3991138260935</v>
      </c>
      <c r="J778" s="19">
        <f t="shared" si="188"/>
        <v>0</v>
      </c>
      <c r="K778" s="19">
        <f t="shared" si="189"/>
        <v>0</v>
      </c>
    </row>
    <row r="779" spans="1:11" x14ac:dyDescent="0.2">
      <c r="A779" s="23" t="s">
        <v>46</v>
      </c>
      <c r="B779" s="17" t="s">
        <v>47</v>
      </c>
      <c r="C779" s="18">
        <v>138396.18</v>
      </c>
      <c r="D779" s="18">
        <v>159859</v>
      </c>
      <c r="E779" s="18">
        <v>0</v>
      </c>
      <c r="F779" s="18">
        <v>72924</v>
      </c>
      <c r="G779" s="18">
        <f t="shared" si="185"/>
        <v>-65472.179999999993</v>
      </c>
      <c r="H779" s="18">
        <f t="shared" si="186"/>
        <v>-72924</v>
      </c>
      <c r="I779" s="19">
        <f t="shared" si="187"/>
        <v>-47.307794189117068</v>
      </c>
      <c r="J779" s="19">
        <f t="shared" si="188"/>
        <v>0</v>
      </c>
      <c r="K779" s="19">
        <f t="shared" si="189"/>
        <v>45.617700598652561</v>
      </c>
    </row>
    <row r="780" spans="1:11" x14ac:dyDescent="0.2">
      <c r="A780" s="24" t="s">
        <v>48</v>
      </c>
      <c r="B780" s="17" t="s">
        <v>49</v>
      </c>
      <c r="C780" s="18">
        <v>90000</v>
      </c>
      <c r="D780" s="18">
        <v>159859</v>
      </c>
      <c r="E780" s="18">
        <v>0</v>
      </c>
      <c r="F780" s="18">
        <v>72924</v>
      </c>
      <c r="G780" s="18">
        <f t="shared" si="185"/>
        <v>-17076</v>
      </c>
      <c r="H780" s="18">
        <f t="shared" si="186"/>
        <v>-72924</v>
      </c>
      <c r="I780" s="19">
        <f t="shared" si="187"/>
        <v>-18.973333333333329</v>
      </c>
      <c r="J780" s="19">
        <f t="shared" si="188"/>
        <v>0</v>
      </c>
      <c r="K780" s="19">
        <f t="shared" si="189"/>
        <v>45.617700598652561</v>
      </c>
    </row>
    <row r="781" spans="1:11" x14ac:dyDescent="0.2">
      <c r="A781" s="24" t="s">
        <v>50</v>
      </c>
      <c r="B781" s="17" t="s">
        <v>51</v>
      </c>
      <c r="C781" s="18">
        <v>48396.18</v>
      </c>
      <c r="D781" s="18">
        <v>0</v>
      </c>
      <c r="E781" s="18">
        <v>0</v>
      </c>
      <c r="F781" s="18">
        <v>0</v>
      </c>
      <c r="G781" s="18">
        <f t="shared" si="185"/>
        <v>-48396.18</v>
      </c>
      <c r="H781" s="18">
        <f t="shared" si="186"/>
        <v>0</v>
      </c>
      <c r="I781" s="19">
        <f t="shared" si="187"/>
        <v>-100</v>
      </c>
      <c r="J781" s="19">
        <f t="shared" si="188"/>
        <v>0</v>
      </c>
      <c r="K781" s="19">
        <f t="shared" si="189"/>
        <v>0</v>
      </c>
    </row>
    <row r="782" spans="1:11" x14ac:dyDescent="0.2">
      <c r="A782" s="22" t="s">
        <v>60</v>
      </c>
      <c r="B782" s="17" t="s">
        <v>61</v>
      </c>
      <c r="C782" s="18">
        <v>2332000.4500000002</v>
      </c>
      <c r="D782" s="18">
        <v>9980492</v>
      </c>
      <c r="E782" s="18">
        <v>16800</v>
      </c>
      <c r="F782" s="18">
        <v>2968187.32</v>
      </c>
      <c r="G782" s="18">
        <f t="shared" si="185"/>
        <v>636186.86999999965</v>
      </c>
      <c r="H782" s="18">
        <f t="shared" si="186"/>
        <v>-2951387.32</v>
      </c>
      <c r="I782" s="19">
        <f t="shared" si="187"/>
        <v>27.280735301744883</v>
      </c>
      <c r="J782" s="19">
        <f t="shared" si="188"/>
        <v>17667.781666666666</v>
      </c>
      <c r="K782" s="19">
        <f t="shared" si="189"/>
        <v>29.739889776976923</v>
      </c>
    </row>
    <row r="783" spans="1:11" x14ac:dyDescent="0.2">
      <c r="A783" s="23" t="s">
        <v>62</v>
      </c>
      <c r="B783" s="17" t="s">
        <v>63</v>
      </c>
      <c r="C783" s="18">
        <v>2332000.4500000002</v>
      </c>
      <c r="D783" s="18">
        <v>9980492</v>
      </c>
      <c r="E783" s="18">
        <v>16800</v>
      </c>
      <c r="F783" s="18">
        <v>2968187.32</v>
      </c>
      <c r="G783" s="18">
        <f t="shared" si="185"/>
        <v>636186.86999999965</v>
      </c>
      <c r="H783" s="18">
        <f t="shared" si="186"/>
        <v>-2951387.32</v>
      </c>
      <c r="I783" s="19">
        <f t="shared" si="187"/>
        <v>27.280735301744883</v>
      </c>
      <c r="J783" s="19">
        <f t="shared" si="188"/>
        <v>17667.781666666666</v>
      </c>
      <c r="K783" s="19">
        <f t="shared" si="189"/>
        <v>29.739889776976923</v>
      </c>
    </row>
    <row r="784" spans="1:11" x14ac:dyDescent="0.2">
      <c r="A784" s="16"/>
      <c r="B784" s="17" t="s">
        <v>64</v>
      </c>
      <c r="C784" s="18">
        <v>13965683.32</v>
      </c>
      <c r="D784" s="18">
        <v>0</v>
      </c>
      <c r="E784" s="18">
        <v>0</v>
      </c>
      <c r="F784" s="18">
        <v>8682575.4900000002</v>
      </c>
      <c r="G784" s="18">
        <f t="shared" si="185"/>
        <v>-5283107.83</v>
      </c>
      <c r="H784" s="18">
        <f t="shared" si="186"/>
        <v>-8682575.4900000002</v>
      </c>
      <c r="I784" s="19">
        <f t="shared" si="187"/>
        <v>-37.82921113809131</v>
      </c>
      <c r="J784" s="19">
        <f t="shared" si="188"/>
        <v>0</v>
      </c>
      <c r="K784" s="19">
        <f t="shared" si="189"/>
        <v>0</v>
      </c>
    </row>
    <row r="785" spans="1:11" x14ac:dyDescent="0.2">
      <c r="A785" s="16" t="s">
        <v>65</v>
      </c>
      <c r="B785" s="17" t="s">
        <v>66</v>
      </c>
      <c r="C785" s="18">
        <v>-13965683.32</v>
      </c>
      <c r="D785" s="18">
        <v>0</v>
      </c>
      <c r="E785" s="18">
        <v>0</v>
      </c>
      <c r="F785" s="18">
        <v>-8682575.4900000002</v>
      </c>
      <c r="G785" s="18">
        <f t="shared" si="185"/>
        <v>5283107.83</v>
      </c>
      <c r="H785" s="18">
        <f t="shared" si="186"/>
        <v>8682575.4900000002</v>
      </c>
      <c r="I785" s="19">
        <f t="shared" si="187"/>
        <v>-37.82921113809131</v>
      </c>
      <c r="J785" s="19">
        <f t="shared" si="188"/>
        <v>0</v>
      </c>
      <c r="K785" s="19">
        <f t="shared" si="189"/>
        <v>0</v>
      </c>
    </row>
    <row r="786" spans="1:11" x14ac:dyDescent="0.2">
      <c r="A786" s="22" t="s">
        <v>67</v>
      </c>
      <c r="B786" s="17" t="s">
        <v>68</v>
      </c>
      <c r="C786" s="18">
        <v>-13965683.32</v>
      </c>
      <c r="D786" s="18">
        <v>0</v>
      </c>
      <c r="E786" s="18">
        <v>0</v>
      </c>
      <c r="F786" s="18">
        <v>-8682575.4900000002</v>
      </c>
      <c r="G786" s="18">
        <f t="shared" si="185"/>
        <v>5283107.83</v>
      </c>
      <c r="H786" s="18">
        <f t="shared" si="186"/>
        <v>8682575.4900000002</v>
      </c>
      <c r="I786" s="19">
        <f t="shared" si="187"/>
        <v>-37.82921113809131</v>
      </c>
      <c r="J786" s="19">
        <f t="shared" si="188"/>
        <v>0</v>
      </c>
      <c r="K786" s="19">
        <f t="shared" si="189"/>
        <v>0</v>
      </c>
    </row>
    <row r="787" spans="1:11" ht="25.5" x14ac:dyDescent="0.2">
      <c r="A787" s="36" t="s">
        <v>427</v>
      </c>
      <c r="B787" s="28" t="s">
        <v>428</v>
      </c>
      <c r="C787" s="29"/>
      <c r="D787" s="29"/>
      <c r="E787" s="29"/>
      <c r="F787" s="29"/>
      <c r="G787" s="29"/>
      <c r="H787" s="29"/>
      <c r="I787" s="30"/>
      <c r="J787" s="30"/>
      <c r="K787" s="30"/>
    </row>
    <row r="788" spans="1:11" x14ac:dyDescent="0.2">
      <c r="A788" s="16" t="s">
        <v>26</v>
      </c>
      <c r="B788" s="17" t="s">
        <v>27</v>
      </c>
      <c r="C788" s="18">
        <v>25876.38</v>
      </c>
      <c r="D788" s="18">
        <v>29102</v>
      </c>
      <c r="E788" s="18">
        <v>16125</v>
      </c>
      <c r="F788" s="18">
        <v>16125</v>
      </c>
      <c r="G788" s="18">
        <f t="shared" ref="G788:G802" si="190">F788-C788</f>
        <v>-9751.380000000001</v>
      </c>
      <c r="H788" s="18">
        <f t="shared" ref="H788:H802" si="191">E788-F788</f>
        <v>0</v>
      </c>
      <c r="I788" s="19">
        <f t="shared" ref="I788:I802" si="192">IF(ISERROR(F788/C788),0,F788/C788*100-100)</f>
        <v>-37.684482914534414</v>
      </c>
      <c r="J788" s="19">
        <f t="shared" ref="J788:J802" si="193">IF(ISERROR(F788/E788),0,F788/E788*100)</f>
        <v>100</v>
      </c>
      <c r="K788" s="19">
        <f t="shared" ref="K788:K802" si="194">IF(ISERROR(F788/D788),0,F788/D788*100)</f>
        <v>55.408562985361833</v>
      </c>
    </row>
    <row r="789" spans="1:11" x14ac:dyDescent="0.2">
      <c r="A789" s="22" t="s">
        <v>88</v>
      </c>
      <c r="B789" s="17" t="s">
        <v>89</v>
      </c>
      <c r="C789" s="18">
        <v>996.38</v>
      </c>
      <c r="D789" s="18">
        <v>29102</v>
      </c>
      <c r="E789" s="18">
        <v>16125</v>
      </c>
      <c r="F789" s="18">
        <v>16125</v>
      </c>
      <c r="G789" s="18">
        <f t="shared" si="190"/>
        <v>15128.62</v>
      </c>
      <c r="H789" s="18">
        <f t="shared" si="191"/>
        <v>0</v>
      </c>
      <c r="I789" s="19">
        <f t="shared" si="192"/>
        <v>1518.3584576165722</v>
      </c>
      <c r="J789" s="19">
        <f t="shared" si="193"/>
        <v>100</v>
      </c>
      <c r="K789" s="19">
        <f t="shared" si="194"/>
        <v>55.408562985361833</v>
      </c>
    </row>
    <row r="790" spans="1:11" x14ac:dyDescent="0.2">
      <c r="A790" s="22" t="s">
        <v>30</v>
      </c>
      <c r="B790" s="17" t="s">
        <v>31</v>
      </c>
      <c r="C790" s="18">
        <v>24880</v>
      </c>
      <c r="D790" s="18">
        <v>0</v>
      </c>
      <c r="E790" s="18">
        <v>0</v>
      </c>
      <c r="F790" s="18">
        <v>0</v>
      </c>
      <c r="G790" s="18">
        <f t="shared" si="190"/>
        <v>-24880</v>
      </c>
      <c r="H790" s="18">
        <f t="shared" si="191"/>
        <v>0</v>
      </c>
      <c r="I790" s="19">
        <f t="shared" si="192"/>
        <v>-100</v>
      </c>
      <c r="J790" s="19">
        <f t="shared" si="193"/>
        <v>0</v>
      </c>
      <c r="K790" s="19">
        <f t="shared" si="194"/>
        <v>0</v>
      </c>
    </row>
    <row r="791" spans="1:11" x14ac:dyDescent="0.2">
      <c r="A791" s="23" t="s">
        <v>32</v>
      </c>
      <c r="B791" s="17" t="s">
        <v>33</v>
      </c>
      <c r="C791" s="18">
        <v>24880</v>
      </c>
      <c r="D791" s="18">
        <v>0</v>
      </c>
      <c r="E791" s="18">
        <v>0</v>
      </c>
      <c r="F791" s="18">
        <v>0</v>
      </c>
      <c r="G791" s="18">
        <f t="shared" si="190"/>
        <v>-24880</v>
      </c>
      <c r="H791" s="18">
        <f t="shared" si="191"/>
        <v>0</v>
      </c>
      <c r="I791" s="19">
        <f t="shared" si="192"/>
        <v>-100</v>
      </c>
      <c r="J791" s="19">
        <f t="shared" si="193"/>
        <v>0</v>
      </c>
      <c r="K791" s="19">
        <f t="shared" si="194"/>
        <v>0</v>
      </c>
    </row>
    <row r="792" spans="1:11" x14ac:dyDescent="0.2">
      <c r="A792" s="16" t="s">
        <v>34</v>
      </c>
      <c r="B792" s="17" t="s">
        <v>35</v>
      </c>
      <c r="C792" s="18">
        <v>36692.57</v>
      </c>
      <c r="D792" s="18">
        <v>131600</v>
      </c>
      <c r="E792" s="18">
        <v>30435</v>
      </c>
      <c r="F792" s="18">
        <v>19507.11</v>
      </c>
      <c r="G792" s="18">
        <f t="shared" si="190"/>
        <v>-17185.46</v>
      </c>
      <c r="H792" s="18">
        <f t="shared" si="191"/>
        <v>10927.89</v>
      </c>
      <c r="I792" s="19">
        <f t="shared" si="192"/>
        <v>-46.836348612266733</v>
      </c>
      <c r="J792" s="19">
        <f t="shared" si="193"/>
        <v>64.09433218334155</v>
      </c>
      <c r="K792" s="19">
        <f t="shared" si="194"/>
        <v>14.823031914893617</v>
      </c>
    </row>
    <row r="793" spans="1:11" x14ac:dyDescent="0.2">
      <c r="A793" s="22" t="s">
        <v>36</v>
      </c>
      <c r="B793" s="17" t="s">
        <v>37</v>
      </c>
      <c r="C793" s="18">
        <v>36692.57</v>
      </c>
      <c r="D793" s="18">
        <v>131600</v>
      </c>
      <c r="E793" s="18">
        <v>30435</v>
      </c>
      <c r="F793" s="18">
        <v>19507.11</v>
      </c>
      <c r="G793" s="18">
        <f t="shared" si="190"/>
        <v>-17185.46</v>
      </c>
      <c r="H793" s="18">
        <f t="shared" si="191"/>
        <v>10927.89</v>
      </c>
      <c r="I793" s="19">
        <f t="shared" si="192"/>
        <v>-46.836348612266733</v>
      </c>
      <c r="J793" s="19">
        <f t="shared" si="193"/>
        <v>64.09433218334155</v>
      </c>
      <c r="K793" s="19">
        <f t="shared" si="194"/>
        <v>14.823031914893617</v>
      </c>
    </row>
    <row r="794" spans="1:11" x14ac:dyDescent="0.2">
      <c r="A794" s="23" t="s">
        <v>38</v>
      </c>
      <c r="B794" s="17" t="s">
        <v>39</v>
      </c>
      <c r="C794" s="18">
        <v>36692.57</v>
      </c>
      <c r="D794" s="18">
        <v>118623</v>
      </c>
      <c r="E794" s="18">
        <v>30435</v>
      </c>
      <c r="F794" s="18">
        <v>19507.11</v>
      </c>
      <c r="G794" s="18">
        <f t="shared" si="190"/>
        <v>-17185.46</v>
      </c>
      <c r="H794" s="18">
        <f t="shared" si="191"/>
        <v>10927.89</v>
      </c>
      <c r="I794" s="19">
        <f t="shared" si="192"/>
        <v>-46.836348612266733</v>
      </c>
      <c r="J794" s="19">
        <f t="shared" si="193"/>
        <v>64.09433218334155</v>
      </c>
      <c r="K794" s="19">
        <f t="shared" si="194"/>
        <v>16.44462709592575</v>
      </c>
    </row>
    <row r="795" spans="1:11" x14ac:dyDescent="0.2">
      <c r="A795" s="24" t="s">
        <v>40</v>
      </c>
      <c r="B795" s="17" t="s">
        <v>41</v>
      </c>
      <c r="C795" s="18">
        <v>17655.8</v>
      </c>
      <c r="D795" s="18">
        <v>81139</v>
      </c>
      <c r="E795" s="18">
        <v>15185</v>
      </c>
      <c r="F795" s="18">
        <v>12684.66</v>
      </c>
      <c r="G795" s="18">
        <f t="shared" si="190"/>
        <v>-4971.1399999999994</v>
      </c>
      <c r="H795" s="18">
        <f t="shared" si="191"/>
        <v>2500.34</v>
      </c>
      <c r="I795" s="19">
        <f t="shared" si="192"/>
        <v>-28.155846803883151</v>
      </c>
      <c r="J795" s="19">
        <f t="shared" si="193"/>
        <v>83.534145538360221</v>
      </c>
      <c r="K795" s="19">
        <f t="shared" si="194"/>
        <v>15.633246650809104</v>
      </c>
    </row>
    <row r="796" spans="1:11" x14ac:dyDescent="0.2">
      <c r="A796" s="24" t="s">
        <v>42</v>
      </c>
      <c r="B796" s="17" t="s">
        <v>43</v>
      </c>
      <c r="C796" s="18">
        <v>19036.77</v>
      </c>
      <c r="D796" s="18">
        <v>37484</v>
      </c>
      <c r="E796" s="18">
        <v>15250</v>
      </c>
      <c r="F796" s="18">
        <v>6822.45</v>
      </c>
      <c r="G796" s="18">
        <f t="shared" si="190"/>
        <v>-12214.32</v>
      </c>
      <c r="H796" s="18">
        <f t="shared" si="191"/>
        <v>8427.5499999999993</v>
      </c>
      <c r="I796" s="19">
        <f t="shared" si="192"/>
        <v>-64.161724914468152</v>
      </c>
      <c r="J796" s="19">
        <f t="shared" si="193"/>
        <v>44.737377049180324</v>
      </c>
      <c r="K796" s="19">
        <f t="shared" si="194"/>
        <v>18.200965745384696</v>
      </c>
    </row>
    <row r="797" spans="1:11" ht="25.5" x14ac:dyDescent="0.2">
      <c r="A797" s="23" t="s">
        <v>52</v>
      </c>
      <c r="B797" s="17" t="s">
        <v>53</v>
      </c>
      <c r="C797" s="18">
        <v>0</v>
      </c>
      <c r="D797" s="18">
        <v>12977</v>
      </c>
      <c r="E797" s="18">
        <v>0</v>
      </c>
      <c r="F797" s="18">
        <v>0</v>
      </c>
      <c r="G797" s="18">
        <f t="shared" si="190"/>
        <v>0</v>
      </c>
      <c r="H797" s="18">
        <f t="shared" si="191"/>
        <v>0</v>
      </c>
      <c r="I797" s="19">
        <f t="shared" si="192"/>
        <v>0</v>
      </c>
      <c r="J797" s="19">
        <f t="shared" si="193"/>
        <v>0</v>
      </c>
      <c r="K797" s="19">
        <f t="shared" si="194"/>
        <v>0</v>
      </c>
    </row>
    <row r="798" spans="1:11" x14ac:dyDescent="0.2">
      <c r="A798" s="24" t="s">
        <v>193</v>
      </c>
      <c r="B798" s="17" t="s">
        <v>194</v>
      </c>
      <c r="C798" s="18">
        <v>0</v>
      </c>
      <c r="D798" s="18">
        <v>12977</v>
      </c>
      <c r="E798" s="18">
        <v>0</v>
      </c>
      <c r="F798" s="18">
        <v>0</v>
      </c>
      <c r="G798" s="18">
        <f t="shared" si="190"/>
        <v>0</v>
      </c>
      <c r="H798" s="18">
        <f t="shared" si="191"/>
        <v>0</v>
      </c>
      <c r="I798" s="19">
        <f t="shared" si="192"/>
        <v>0</v>
      </c>
      <c r="J798" s="19">
        <f t="shared" si="193"/>
        <v>0</v>
      </c>
      <c r="K798" s="19">
        <f t="shared" si="194"/>
        <v>0</v>
      </c>
    </row>
    <row r="799" spans="1:11" x14ac:dyDescent="0.2">
      <c r="A799" s="16"/>
      <c r="B799" s="17" t="s">
        <v>64</v>
      </c>
      <c r="C799" s="18">
        <v>-10816.19</v>
      </c>
      <c r="D799" s="18">
        <v>-102498</v>
      </c>
      <c r="E799" s="18">
        <v>-14310</v>
      </c>
      <c r="F799" s="18">
        <v>-3382.11</v>
      </c>
      <c r="G799" s="18">
        <f t="shared" si="190"/>
        <v>7434.08</v>
      </c>
      <c r="H799" s="18">
        <f t="shared" si="191"/>
        <v>-10927.89</v>
      </c>
      <c r="I799" s="19">
        <f t="shared" si="192"/>
        <v>-68.731041152198699</v>
      </c>
      <c r="J799" s="19">
        <f t="shared" si="193"/>
        <v>23.634591194968554</v>
      </c>
      <c r="K799" s="19">
        <f t="shared" si="194"/>
        <v>3.2996838962711466</v>
      </c>
    </row>
    <row r="800" spans="1:11" x14ac:dyDescent="0.2">
      <c r="A800" s="16" t="s">
        <v>65</v>
      </c>
      <c r="B800" s="17" t="s">
        <v>66</v>
      </c>
      <c r="C800" s="18">
        <v>10816.19</v>
      </c>
      <c r="D800" s="18">
        <v>102498</v>
      </c>
      <c r="E800" s="18">
        <v>14310</v>
      </c>
      <c r="F800" s="18">
        <v>3382.11</v>
      </c>
      <c r="G800" s="18">
        <f t="shared" si="190"/>
        <v>-7434.08</v>
      </c>
      <c r="H800" s="18">
        <f t="shared" si="191"/>
        <v>10927.89</v>
      </c>
      <c r="I800" s="19">
        <f t="shared" si="192"/>
        <v>-68.731041152198699</v>
      </c>
      <c r="J800" s="19">
        <f t="shared" si="193"/>
        <v>23.634591194968554</v>
      </c>
      <c r="K800" s="19">
        <f t="shared" si="194"/>
        <v>3.2996838962711466</v>
      </c>
    </row>
    <row r="801" spans="1:11" x14ac:dyDescent="0.2">
      <c r="A801" s="22" t="s">
        <v>67</v>
      </c>
      <c r="B801" s="17" t="s">
        <v>68</v>
      </c>
      <c r="C801" s="18">
        <v>10816.19</v>
      </c>
      <c r="D801" s="18">
        <v>102498</v>
      </c>
      <c r="E801" s="18">
        <v>14310</v>
      </c>
      <c r="F801" s="18">
        <v>3382.11</v>
      </c>
      <c r="G801" s="18">
        <f t="shared" si="190"/>
        <v>-7434.08</v>
      </c>
      <c r="H801" s="18">
        <f t="shared" si="191"/>
        <v>10927.89</v>
      </c>
      <c r="I801" s="19">
        <f t="shared" si="192"/>
        <v>-68.731041152198699</v>
      </c>
      <c r="J801" s="19">
        <f t="shared" si="193"/>
        <v>23.634591194968554</v>
      </c>
      <c r="K801" s="19">
        <f t="shared" si="194"/>
        <v>3.2996838962711466</v>
      </c>
    </row>
    <row r="802" spans="1:11" ht="25.5" x14ac:dyDescent="0.2">
      <c r="A802" s="23" t="s">
        <v>104</v>
      </c>
      <c r="B802" s="17" t="s">
        <v>105</v>
      </c>
      <c r="C802" s="18">
        <v>-135049.88</v>
      </c>
      <c r="D802" s="18">
        <v>102498</v>
      </c>
      <c r="E802" s="18">
        <v>14310</v>
      </c>
      <c r="F802" s="18">
        <v>-59451.56</v>
      </c>
      <c r="G802" s="18">
        <f t="shared" si="190"/>
        <v>75598.320000000007</v>
      </c>
      <c r="H802" s="18">
        <f t="shared" si="191"/>
        <v>73761.56</v>
      </c>
      <c r="I802" s="19">
        <f t="shared" si="192"/>
        <v>-55.978072694325981</v>
      </c>
      <c r="J802" s="19">
        <f t="shared" si="193"/>
        <v>-415.45464709993007</v>
      </c>
      <c r="K802" s="19">
        <f t="shared" si="194"/>
        <v>-58.002653710316295</v>
      </c>
    </row>
    <row r="803" spans="1:11" ht="38.25" x14ac:dyDescent="0.2">
      <c r="A803" s="36" t="s">
        <v>429</v>
      </c>
      <c r="B803" s="28" t="s">
        <v>430</v>
      </c>
      <c r="C803" s="29"/>
      <c r="D803" s="29"/>
      <c r="E803" s="29"/>
      <c r="F803" s="29"/>
      <c r="G803" s="29"/>
      <c r="H803" s="29"/>
      <c r="I803" s="30"/>
      <c r="J803" s="30"/>
      <c r="K803" s="30"/>
    </row>
    <row r="804" spans="1:11" x14ac:dyDescent="0.2">
      <c r="A804" s="16" t="s">
        <v>26</v>
      </c>
      <c r="B804" s="17" t="s">
        <v>27</v>
      </c>
      <c r="C804" s="18">
        <v>0</v>
      </c>
      <c r="D804" s="18">
        <v>12651261</v>
      </c>
      <c r="E804" s="18">
        <v>0</v>
      </c>
      <c r="F804" s="18">
        <v>0</v>
      </c>
      <c r="G804" s="18">
        <f t="shared" ref="G804:G809" si="195">F804-C804</f>
        <v>0</v>
      </c>
      <c r="H804" s="18">
        <f t="shared" ref="H804:H809" si="196">E804-F804</f>
        <v>0</v>
      </c>
      <c r="I804" s="19">
        <f t="shared" ref="I804:I809" si="197">IF(ISERROR(F804/C804),0,F804/C804*100-100)</f>
        <v>0</v>
      </c>
      <c r="J804" s="19">
        <f t="shared" ref="J804:J809" si="198">IF(ISERROR(F804/E804),0,F804/E804*100)</f>
        <v>0</v>
      </c>
      <c r="K804" s="19">
        <f t="shared" ref="K804:K809" si="199">IF(ISERROR(F804/D804),0,F804/D804*100)</f>
        <v>0</v>
      </c>
    </row>
    <row r="805" spans="1:11" x14ac:dyDescent="0.2">
      <c r="A805" s="22" t="s">
        <v>88</v>
      </c>
      <c r="B805" s="17" t="s">
        <v>89</v>
      </c>
      <c r="C805" s="18">
        <v>0</v>
      </c>
      <c r="D805" s="18">
        <v>12651261</v>
      </c>
      <c r="E805" s="18">
        <v>0</v>
      </c>
      <c r="F805" s="18">
        <v>0</v>
      </c>
      <c r="G805" s="18">
        <f t="shared" si="195"/>
        <v>0</v>
      </c>
      <c r="H805" s="18">
        <f t="shared" si="196"/>
        <v>0</v>
      </c>
      <c r="I805" s="19">
        <f t="shared" si="197"/>
        <v>0</v>
      </c>
      <c r="J805" s="19">
        <f t="shared" si="198"/>
        <v>0</v>
      </c>
      <c r="K805" s="19">
        <f t="shared" si="199"/>
        <v>0</v>
      </c>
    </row>
    <row r="806" spans="1:11" x14ac:dyDescent="0.2">
      <c r="A806" s="16" t="s">
        <v>34</v>
      </c>
      <c r="B806" s="17" t="s">
        <v>35</v>
      </c>
      <c r="C806" s="18">
        <v>0</v>
      </c>
      <c r="D806" s="18">
        <v>12651261</v>
      </c>
      <c r="E806" s="18">
        <v>0</v>
      </c>
      <c r="F806" s="18">
        <v>0</v>
      </c>
      <c r="G806" s="18">
        <f t="shared" si="195"/>
        <v>0</v>
      </c>
      <c r="H806" s="18">
        <f t="shared" si="196"/>
        <v>0</v>
      </c>
      <c r="I806" s="19">
        <f t="shared" si="197"/>
        <v>0</v>
      </c>
      <c r="J806" s="19">
        <f t="shared" si="198"/>
        <v>0</v>
      </c>
      <c r="K806" s="19">
        <f t="shared" si="199"/>
        <v>0</v>
      </c>
    </row>
    <row r="807" spans="1:11" x14ac:dyDescent="0.2">
      <c r="A807" s="22" t="s">
        <v>36</v>
      </c>
      <c r="B807" s="17" t="s">
        <v>37</v>
      </c>
      <c r="C807" s="18">
        <v>0</v>
      </c>
      <c r="D807" s="18">
        <v>12651261</v>
      </c>
      <c r="E807" s="18">
        <v>0</v>
      </c>
      <c r="F807" s="18">
        <v>0</v>
      </c>
      <c r="G807" s="18">
        <f t="shared" si="195"/>
        <v>0</v>
      </c>
      <c r="H807" s="18">
        <f t="shared" si="196"/>
        <v>0</v>
      </c>
      <c r="I807" s="19">
        <f t="shared" si="197"/>
        <v>0</v>
      </c>
      <c r="J807" s="19">
        <f t="shared" si="198"/>
        <v>0</v>
      </c>
      <c r="K807" s="19">
        <f t="shared" si="199"/>
        <v>0</v>
      </c>
    </row>
    <row r="808" spans="1:11" ht="25.5" x14ac:dyDescent="0.2">
      <c r="A808" s="23" t="s">
        <v>52</v>
      </c>
      <c r="B808" s="17" t="s">
        <v>53</v>
      </c>
      <c r="C808" s="18">
        <v>0</v>
      </c>
      <c r="D808" s="18">
        <v>12651261</v>
      </c>
      <c r="E808" s="18">
        <v>0</v>
      </c>
      <c r="F808" s="18">
        <v>0</v>
      </c>
      <c r="G808" s="18">
        <f t="shared" si="195"/>
        <v>0</v>
      </c>
      <c r="H808" s="18">
        <f t="shared" si="196"/>
        <v>0</v>
      </c>
      <c r="I808" s="19">
        <f t="shared" si="197"/>
        <v>0</v>
      </c>
      <c r="J808" s="19">
        <f t="shared" si="198"/>
        <v>0</v>
      </c>
      <c r="K808" s="19">
        <f t="shared" si="199"/>
        <v>0</v>
      </c>
    </row>
    <row r="809" spans="1:11" x14ac:dyDescent="0.2">
      <c r="A809" s="24" t="s">
        <v>193</v>
      </c>
      <c r="B809" s="17" t="s">
        <v>194</v>
      </c>
      <c r="C809" s="18">
        <v>0</v>
      </c>
      <c r="D809" s="18">
        <v>12651261</v>
      </c>
      <c r="E809" s="18">
        <v>0</v>
      </c>
      <c r="F809" s="18">
        <v>0</v>
      </c>
      <c r="G809" s="18">
        <f t="shared" si="195"/>
        <v>0</v>
      </c>
      <c r="H809" s="18">
        <f t="shared" si="196"/>
        <v>0</v>
      </c>
      <c r="I809" s="19">
        <f t="shared" si="197"/>
        <v>0</v>
      </c>
      <c r="J809" s="19">
        <f t="shared" si="198"/>
        <v>0</v>
      </c>
      <c r="K809" s="19">
        <f t="shared" si="199"/>
        <v>0</v>
      </c>
    </row>
    <row r="810" spans="1:11" ht="25.5" x14ac:dyDescent="0.2">
      <c r="A810" s="36" t="s">
        <v>431</v>
      </c>
      <c r="B810" s="28" t="s">
        <v>432</v>
      </c>
      <c r="C810" s="29"/>
      <c r="D810" s="29"/>
      <c r="E810" s="29"/>
      <c r="F810" s="29"/>
      <c r="G810" s="29"/>
      <c r="H810" s="29"/>
      <c r="I810" s="30"/>
      <c r="J810" s="30"/>
      <c r="K810" s="30"/>
    </row>
    <row r="811" spans="1:11" x14ac:dyDescent="0.2">
      <c r="A811" s="16" t="s">
        <v>26</v>
      </c>
      <c r="B811" s="17" t="s">
        <v>27</v>
      </c>
      <c r="C811" s="18">
        <v>615860.59</v>
      </c>
      <c r="D811" s="18">
        <v>2283840</v>
      </c>
      <c r="E811" s="18">
        <v>746411</v>
      </c>
      <c r="F811" s="18">
        <v>1655343.83</v>
      </c>
      <c r="G811" s="18">
        <f t="shared" ref="G811:G834" si="200">F811-C811</f>
        <v>1039483.2400000001</v>
      </c>
      <c r="H811" s="18">
        <f t="shared" ref="H811:H834" si="201">E811-F811</f>
        <v>-908932.83000000007</v>
      </c>
      <c r="I811" s="19">
        <f t="shared" ref="I811:I834" si="202">IF(ISERROR(F811/C811),0,F811/C811*100-100)</f>
        <v>168.78547789524902</v>
      </c>
      <c r="J811" s="19">
        <f t="shared" ref="J811:J834" si="203">IF(ISERROR(F811/E811),0,F811/E811*100)</f>
        <v>221.77377209071142</v>
      </c>
      <c r="K811" s="19">
        <f t="shared" ref="K811:K834" si="204">IF(ISERROR(F811/D811),0,F811/D811*100)</f>
        <v>72.480726758441932</v>
      </c>
    </row>
    <row r="812" spans="1:11" x14ac:dyDescent="0.2">
      <c r="A812" s="22" t="s">
        <v>88</v>
      </c>
      <c r="B812" s="17" t="s">
        <v>89</v>
      </c>
      <c r="C812" s="18">
        <v>422241.59</v>
      </c>
      <c r="D812" s="18">
        <v>1178845</v>
      </c>
      <c r="E812" s="18">
        <v>0</v>
      </c>
      <c r="F812" s="18">
        <v>554710.82999999996</v>
      </c>
      <c r="G812" s="18">
        <f t="shared" si="200"/>
        <v>132469.23999999993</v>
      </c>
      <c r="H812" s="18">
        <f t="shared" si="201"/>
        <v>-554710.82999999996</v>
      </c>
      <c r="I812" s="19">
        <f t="shared" si="202"/>
        <v>31.372854578346931</v>
      </c>
      <c r="J812" s="19">
        <f t="shared" si="203"/>
        <v>0</v>
      </c>
      <c r="K812" s="19">
        <f t="shared" si="204"/>
        <v>47.055450886248821</v>
      </c>
    </row>
    <row r="813" spans="1:11" x14ac:dyDescent="0.2">
      <c r="A813" s="22" t="s">
        <v>90</v>
      </c>
      <c r="B813" s="17" t="s">
        <v>91</v>
      </c>
      <c r="C813" s="18">
        <v>0</v>
      </c>
      <c r="D813" s="18">
        <v>4362</v>
      </c>
      <c r="E813" s="18">
        <v>0</v>
      </c>
      <c r="F813" s="18">
        <v>0</v>
      </c>
      <c r="G813" s="18">
        <f t="shared" si="200"/>
        <v>0</v>
      </c>
      <c r="H813" s="18">
        <f t="shared" si="201"/>
        <v>0</v>
      </c>
      <c r="I813" s="19">
        <f t="shared" si="202"/>
        <v>0</v>
      </c>
      <c r="J813" s="19">
        <f t="shared" si="203"/>
        <v>0</v>
      </c>
      <c r="K813" s="19">
        <f t="shared" si="204"/>
        <v>0</v>
      </c>
    </row>
    <row r="814" spans="1:11" ht="25.5" x14ac:dyDescent="0.2">
      <c r="A814" s="23" t="s">
        <v>154</v>
      </c>
      <c r="B814" s="17" t="s">
        <v>155</v>
      </c>
      <c r="C814" s="18">
        <v>0</v>
      </c>
      <c r="D814" s="18">
        <v>4362</v>
      </c>
      <c r="E814" s="18">
        <v>0</v>
      </c>
      <c r="F814" s="18">
        <v>0</v>
      </c>
      <c r="G814" s="18">
        <f t="shared" si="200"/>
        <v>0</v>
      </c>
      <c r="H814" s="18">
        <f t="shared" si="201"/>
        <v>0</v>
      </c>
      <c r="I814" s="19">
        <f t="shared" si="202"/>
        <v>0</v>
      </c>
      <c r="J814" s="19">
        <f t="shared" si="203"/>
        <v>0</v>
      </c>
      <c r="K814" s="19">
        <f t="shared" si="204"/>
        <v>0</v>
      </c>
    </row>
    <row r="815" spans="1:11" ht="38.25" x14ac:dyDescent="0.2">
      <c r="A815" s="24" t="s">
        <v>156</v>
      </c>
      <c r="B815" s="17" t="s">
        <v>157</v>
      </c>
      <c r="C815" s="18">
        <v>0</v>
      </c>
      <c r="D815" s="18">
        <v>4362</v>
      </c>
      <c r="E815" s="18">
        <v>0</v>
      </c>
      <c r="F815" s="18">
        <v>0</v>
      </c>
      <c r="G815" s="18">
        <f t="shared" si="200"/>
        <v>0</v>
      </c>
      <c r="H815" s="18">
        <f t="shared" si="201"/>
        <v>0</v>
      </c>
      <c r="I815" s="19">
        <f t="shared" si="202"/>
        <v>0</v>
      </c>
      <c r="J815" s="19">
        <f t="shared" si="203"/>
        <v>0</v>
      </c>
      <c r="K815" s="19">
        <f t="shared" si="204"/>
        <v>0</v>
      </c>
    </row>
    <row r="816" spans="1:11" ht="51" x14ac:dyDescent="0.2">
      <c r="A816" s="25" t="s">
        <v>158</v>
      </c>
      <c r="B816" s="17" t="s">
        <v>159</v>
      </c>
      <c r="C816" s="18">
        <v>0</v>
      </c>
      <c r="D816" s="18">
        <v>4362</v>
      </c>
      <c r="E816" s="18">
        <v>0</v>
      </c>
      <c r="F816" s="18">
        <v>0</v>
      </c>
      <c r="G816" s="18">
        <f t="shared" si="200"/>
        <v>0</v>
      </c>
      <c r="H816" s="18">
        <f t="shared" si="201"/>
        <v>0</v>
      </c>
      <c r="I816" s="19">
        <f t="shared" si="202"/>
        <v>0</v>
      </c>
      <c r="J816" s="19">
        <f t="shared" si="203"/>
        <v>0</v>
      </c>
      <c r="K816" s="19">
        <f t="shared" si="204"/>
        <v>0</v>
      </c>
    </row>
    <row r="817" spans="1:11" x14ac:dyDescent="0.2">
      <c r="A817" s="22" t="s">
        <v>30</v>
      </c>
      <c r="B817" s="17" t="s">
        <v>31</v>
      </c>
      <c r="C817" s="18">
        <v>193619</v>
      </c>
      <c r="D817" s="18">
        <v>1100633</v>
      </c>
      <c r="E817" s="18">
        <v>746411</v>
      </c>
      <c r="F817" s="18">
        <v>1100633</v>
      </c>
      <c r="G817" s="18">
        <f t="shared" si="200"/>
        <v>907014</v>
      </c>
      <c r="H817" s="18">
        <f t="shared" si="201"/>
        <v>-354222</v>
      </c>
      <c r="I817" s="19">
        <f t="shared" si="202"/>
        <v>468.45299273315118</v>
      </c>
      <c r="J817" s="19">
        <f t="shared" si="203"/>
        <v>147.45669610978402</v>
      </c>
      <c r="K817" s="19">
        <f t="shared" si="204"/>
        <v>100</v>
      </c>
    </row>
    <row r="818" spans="1:11" x14ac:dyDescent="0.2">
      <c r="A818" s="23" t="s">
        <v>32</v>
      </c>
      <c r="B818" s="17" t="s">
        <v>33</v>
      </c>
      <c r="C818" s="18">
        <v>193619</v>
      </c>
      <c r="D818" s="18">
        <v>1100633</v>
      </c>
      <c r="E818" s="18">
        <v>746411</v>
      </c>
      <c r="F818" s="18">
        <v>1100633</v>
      </c>
      <c r="G818" s="18">
        <f t="shared" si="200"/>
        <v>907014</v>
      </c>
      <c r="H818" s="18">
        <f t="shared" si="201"/>
        <v>-354222</v>
      </c>
      <c r="I818" s="19">
        <f t="shared" si="202"/>
        <v>468.45299273315118</v>
      </c>
      <c r="J818" s="19">
        <f t="shared" si="203"/>
        <v>147.45669610978402</v>
      </c>
      <c r="K818" s="19">
        <f t="shared" si="204"/>
        <v>100</v>
      </c>
    </row>
    <row r="819" spans="1:11" x14ac:dyDescent="0.2">
      <c r="A819" s="16" t="s">
        <v>34</v>
      </c>
      <c r="B819" s="17" t="s">
        <v>35</v>
      </c>
      <c r="C819" s="18">
        <v>266844.14</v>
      </c>
      <c r="D819" s="18">
        <v>4138507</v>
      </c>
      <c r="E819" s="18">
        <v>1831792</v>
      </c>
      <c r="F819" s="18">
        <v>1090351.23</v>
      </c>
      <c r="G819" s="18">
        <f t="shared" si="200"/>
        <v>823507.09</v>
      </c>
      <c r="H819" s="18">
        <f t="shared" si="201"/>
        <v>741440.77</v>
      </c>
      <c r="I819" s="19">
        <f t="shared" si="202"/>
        <v>308.60977123200081</v>
      </c>
      <c r="J819" s="19">
        <f t="shared" si="203"/>
        <v>59.523746691764131</v>
      </c>
      <c r="K819" s="19">
        <f t="shared" si="204"/>
        <v>26.346487513492185</v>
      </c>
    </row>
    <row r="820" spans="1:11" x14ac:dyDescent="0.2">
      <c r="A820" s="22" t="s">
        <v>36</v>
      </c>
      <c r="B820" s="17" t="s">
        <v>37</v>
      </c>
      <c r="C820" s="18">
        <v>261994.15</v>
      </c>
      <c r="D820" s="18">
        <v>3073667</v>
      </c>
      <c r="E820" s="18">
        <v>1172692</v>
      </c>
      <c r="F820" s="18">
        <v>402815.38</v>
      </c>
      <c r="G820" s="18">
        <f t="shared" si="200"/>
        <v>140821.23000000001</v>
      </c>
      <c r="H820" s="18">
        <f t="shared" si="201"/>
        <v>769876.62</v>
      </c>
      <c r="I820" s="19">
        <f t="shared" si="202"/>
        <v>53.749761206500239</v>
      </c>
      <c r="J820" s="19">
        <f t="shared" si="203"/>
        <v>34.349631446279162</v>
      </c>
      <c r="K820" s="19">
        <f t="shared" si="204"/>
        <v>13.105368278346353</v>
      </c>
    </row>
    <row r="821" spans="1:11" x14ac:dyDescent="0.2">
      <c r="A821" s="23" t="s">
        <v>38</v>
      </c>
      <c r="B821" s="17" t="s">
        <v>39</v>
      </c>
      <c r="C821" s="18">
        <v>110943.63</v>
      </c>
      <c r="D821" s="18">
        <v>2487771</v>
      </c>
      <c r="E821" s="18">
        <v>1172692</v>
      </c>
      <c r="F821" s="18">
        <v>402815.38</v>
      </c>
      <c r="G821" s="18">
        <f t="shared" si="200"/>
        <v>291871.75</v>
      </c>
      <c r="H821" s="18">
        <f t="shared" si="201"/>
        <v>769876.62</v>
      </c>
      <c r="I821" s="19">
        <f t="shared" si="202"/>
        <v>263.08112507225519</v>
      </c>
      <c r="J821" s="19">
        <f t="shared" si="203"/>
        <v>34.349631446279162</v>
      </c>
      <c r="K821" s="19">
        <f t="shared" si="204"/>
        <v>16.191819102320913</v>
      </c>
    </row>
    <row r="822" spans="1:11" x14ac:dyDescent="0.2">
      <c r="A822" s="24" t="s">
        <v>40</v>
      </c>
      <c r="B822" s="17" t="s">
        <v>41</v>
      </c>
      <c r="C822" s="18">
        <v>29034.63</v>
      </c>
      <c r="D822" s="18">
        <v>429776</v>
      </c>
      <c r="E822" s="18">
        <v>379281</v>
      </c>
      <c r="F822" s="18">
        <v>113021.41</v>
      </c>
      <c r="G822" s="18">
        <f t="shared" si="200"/>
        <v>83986.78</v>
      </c>
      <c r="H822" s="18">
        <f t="shared" si="201"/>
        <v>266259.58999999997</v>
      </c>
      <c r="I822" s="19">
        <f t="shared" si="202"/>
        <v>289.26416489550581</v>
      </c>
      <c r="J822" s="19">
        <f t="shared" si="203"/>
        <v>29.798858893538039</v>
      </c>
      <c r="K822" s="19">
        <f t="shared" si="204"/>
        <v>26.297748129258032</v>
      </c>
    </row>
    <row r="823" spans="1:11" x14ac:dyDescent="0.2">
      <c r="A823" s="24" t="s">
        <v>42</v>
      </c>
      <c r="B823" s="17" t="s">
        <v>43</v>
      </c>
      <c r="C823" s="18">
        <v>81909</v>
      </c>
      <c r="D823" s="18">
        <v>2057995</v>
      </c>
      <c r="E823" s="18">
        <v>793411</v>
      </c>
      <c r="F823" s="18">
        <v>289793.96999999997</v>
      </c>
      <c r="G823" s="18">
        <f t="shared" si="200"/>
        <v>207884.96999999997</v>
      </c>
      <c r="H823" s="18">
        <f t="shared" si="201"/>
        <v>503617.03</v>
      </c>
      <c r="I823" s="19">
        <f t="shared" si="202"/>
        <v>253.79991209757168</v>
      </c>
      <c r="J823" s="19">
        <f t="shared" si="203"/>
        <v>36.525075906434367</v>
      </c>
      <c r="K823" s="19">
        <f t="shared" si="204"/>
        <v>14.081373861452528</v>
      </c>
    </row>
    <row r="824" spans="1:11" x14ac:dyDescent="0.2">
      <c r="A824" s="25" t="s">
        <v>44</v>
      </c>
      <c r="B824" s="17" t="s">
        <v>45</v>
      </c>
      <c r="C824" s="18">
        <v>0</v>
      </c>
      <c r="D824" s="18">
        <v>0</v>
      </c>
      <c r="E824" s="18">
        <v>0</v>
      </c>
      <c r="F824" s="18">
        <v>8048.62</v>
      </c>
      <c r="G824" s="18">
        <f t="shared" si="200"/>
        <v>8048.62</v>
      </c>
      <c r="H824" s="18">
        <f t="shared" si="201"/>
        <v>-8048.62</v>
      </c>
      <c r="I824" s="19">
        <f t="shared" si="202"/>
        <v>0</v>
      </c>
      <c r="J824" s="19">
        <f t="shared" si="203"/>
        <v>0</v>
      </c>
      <c r="K824" s="19">
        <f t="shared" si="204"/>
        <v>0</v>
      </c>
    </row>
    <row r="825" spans="1:11" x14ac:dyDescent="0.2">
      <c r="A825" s="23" t="s">
        <v>46</v>
      </c>
      <c r="B825" s="17" t="s">
        <v>47</v>
      </c>
      <c r="C825" s="18">
        <v>48208.93</v>
      </c>
      <c r="D825" s="18">
        <v>82592</v>
      </c>
      <c r="E825" s="18">
        <v>0</v>
      </c>
      <c r="F825" s="18">
        <v>0</v>
      </c>
      <c r="G825" s="18">
        <f t="shared" si="200"/>
        <v>-48208.93</v>
      </c>
      <c r="H825" s="18">
        <f t="shared" si="201"/>
        <v>0</v>
      </c>
      <c r="I825" s="19">
        <f t="shared" si="202"/>
        <v>-100</v>
      </c>
      <c r="J825" s="19">
        <f t="shared" si="203"/>
        <v>0</v>
      </c>
      <c r="K825" s="19">
        <f t="shared" si="204"/>
        <v>0</v>
      </c>
    </row>
    <row r="826" spans="1:11" x14ac:dyDescent="0.2">
      <c r="A826" s="24" t="s">
        <v>48</v>
      </c>
      <c r="B826" s="17" t="s">
        <v>49</v>
      </c>
      <c r="C826" s="18">
        <v>48208.93</v>
      </c>
      <c r="D826" s="18">
        <v>82592</v>
      </c>
      <c r="E826" s="18">
        <v>0</v>
      </c>
      <c r="F826" s="18">
        <v>0</v>
      </c>
      <c r="G826" s="18">
        <f t="shared" si="200"/>
        <v>-48208.93</v>
      </c>
      <c r="H826" s="18">
        <f t="shared" si="201"/>
        <v>0</v>
      </c>
      <c r="I826" s="19">
        <f t="shared" si="202"/>
        <v>-100</v>
      </c>
      <c r="J826" s="19">
        <f t="shared" si="203"/>
        <v>0</v>
      </c>
      <c r="K826" s="19">
        <f t="shared" si="204"/>
        <v>0</v>
      </c>
    </row>
    <row r="827" spans="1:11" ht="25.5" x14ac:dyDescent="0.2">
      <c r="A827" s="23" t="s">
        <v>52</v>
      </c>
      <c r="B827" s="17" t="s">
        <v>53</v>
      </c>
      <c r="C827" s="18">
        <v>102841.59</v>
      </c>
      <c r="D827" s="18">
        <v>503304</v>
      </c>
      <c r="E827" s="18">
        <v>0</v>
      </c>
      <c r="F827" s="18">
        <v>0</v>
      </c>
      <c r="G827" s="18">
        <f t="shared" si="200"/>
        <v>-102841.59</v>
      </c>
      <c r="H827" s="18">
        <f t="shared" si="201"/>
        <v>0</v>
      </c>
      <c r="I827" s="19">
        <f t="shared" si="202"/>
        <v>-100</v>
      </c>
      <c r="J827" s="19">
        <f t="shared" si="203"/>
        <v>0</v>
      </c>
      <c r="K827" s="19">
        <f t="shared" si="204"/>
        <v>0</v>
      </c>
    </row>
    <row r="828" spans="1:11" x14ac:dyDescent="0.2">
      <c r="A828" s="24" t="s">
        <v>193</v>
      </c>
      <c r="B828" s="17" t="s">
        <v>194</v>
      </c>
      <c r="C828" s="18">
        <v>102841.59</v>
      </c>
      <c r="D828" s="18">
        <v>503304</v>
      </c>
      <c r="E828" s="18">
        <v>0</v>
      </c>
      <c r="F828" s="18">
        <v>0</v>
      </c>
      <c r="G828" s="18">
        <f t="shared" si="200"/>
        <v>-102841.59</v>
      </c>
      <c r="H828" s="18">
        <f t="shared" si="201"/>
        <v>0</v>
      </c>
      <c r="I828" s="19">
        <f t="shared" si="202"/>
        <v>-100</v>
      </c>
      <c r="J828" s="19">
        <f t="shared" si="203"/>
        <v>0</v>
      </c>
      <c r="K828" s="19">
        <f t="shared" si="204"/>
        <v>0</v>
      </c>
    </row>
    <row r="829" spans="1:11" x14ac:dyDescent="0.2">
      <c r="A829" s="22" t="s">
        <v>60</v>
      </c>
      <c r="B829" s="17" t="s">
        <v>61</v>
      </c>
      <c r="C829" s="18">
        <v>4849.99</v>
      </c>
      <c r="D829" s="18">
        <v>1064840</v>
      </c>
      <c r="E829" s="18">
        <v>659100</v>
      </c>
      <c r="F829" s="18">
        <v>687535.85</v>
      </c>
      <c r="G829" s="18">
        <f t="shared" si="200"/>
        <v>682685.86</v>
      </c>
      <c r="H829" s="18">
        <f t="shared" si="201"/>
        <v>-28435.849999999977</v>
      </c>
      <c r="I829" s="19">
        <f t="shared" si="202"/>
        <v>14076.026136136363</v>
      </c>
      <c r="J829" s="19">
        <f t="shared" si="203"/>
        <v>104.31434531937491</v>
      </c>
      <c r="K829" s="19">
        <f t="shared" si="204"/>
        <v>64.567057022651284</v>
      </c>
    </row>
    <row r="830" spans="1:11" x14ac:dyDescent="0.2">
      <c r="A830" s="23" t="s">
        <v>62</v>
      </c>
      <c r="B830" s="17" t="s">
        <v>63</v>
      </c>
      <c r="C830" s="18">
        <v>4849.99</v>
      </c>
      <c r="D830" s="18">
        <v>1064840</v>
      </c>
      <c r="E830" s="18">
        <v>659100</v>
      </c>
      <c r="F830" s="18">
        <v>687535.85</v>
      </c>
      <c r="G830" s="18">
        <f t="shared" si="200"/>
        <v>682685.86</v>
      </c>
      <c r="H830" s="18">
        <f t="shared" si="201"/>
        <v>-28435.849999999977</v>
      </c>
      <c r="I830" s="19">
        <f t="shared" si="202"/>
        <v>14076.026136136363</v>
      </c>
      <c r="J830" s="19">
        <f t="shared" si="203"/>
        <v>104.31434531937491</v>
      </c>
      <c r="K830" s="19">
        <f t="shared" si="204"/>
        <v>64.567057022651284</v>
      </c>
    </row>
    <row r="831" spans="1:11" x14ac:dyDescent="0.2">
      <c r="A831" s="16"/>
      <c r="B831" s="17" t="s">
        <v>64</v>
      </c>
      <c r="C831" s="18">
        <v>349016.45</v>
      </c>
      <c r="D831" s="18">
        <v>-1854667</v>
      </c>
      <c r="E831" s="18">
        <v>-1085381</v>
      </c>
      <c r="F831" s="18">
        <v>564992.6</v>
      </c>
      <c r="G831" s="18">
        <f t="shared" si="200"/>
        <v>215976.14999999997</v>
      </c>
      <c r="H831" s="18">
        <f t="shared" si="201"/>
        <v>-1650373.6</v>
      </c>
      <c r="I831" s="19">
        <f t="shared" si="202"/>
        <v>61.881366909783196</v>
      </c>
      <c r="J831" s="19">
        <f t="shared" si="203"/>
        <v>-52.054771550266679</v>
      </c>
      <c r="K831" s="19">
        <f t="shared" si="204"/>
        <v>-30.463290714721293</v>
      </c>
    </row>
    <row r="832" spans="1:11" x14ac:dyDescent="0.2">
      <c r="A832" s="16" t="s">
        <v>65</v>
      </c>
      <c r="B832" s="17" t="s">
        <v>66</v>
      </c>
      <c r="C832" s="18">
        <v>-349016.45</v>
      </c>
      <c r="D832" s="18">
        <v>1854667</v>
      </c>
      <c r="E832" s="18">
        <v>1085381</v>
      </c>
      <c r="F832" s="18">
        <v>-564992.6</v>
      </c>
      <c r="G832" s="18">
        <f t="shared" si="200"/>
        <v>-215976.14999999997</v>
      </c>
      <c r="H832" s="18">
        <f t="shared" si="201"/>
        <v>1650373.6</v>
      </c>
      <c r="I832" s="19">
        <f t="shared" si="202"/>
        <v>61.881366909783196</v>
      </c>
      <c r="J832" s="19">
        <f t="shared" si="203"/>
        <v>-52.054771550266679</v>
      </c>
      <c r="K832" s="19">
        <f t="shared" si="204"/>
        <v>-30.463290714721293</v>
      </c>
    </row>
    <row r="833" spans="1:11" x14ac:dyDescent="0.2">
      <c r="A833" s="22" t="s">
        <v>67</v>
      </c>
      <c r="B833" s="17" t="s">
        <v>68</v>
      </c>
      <c r="C833" s="18">
        <v>-349016.45</v>
      </c>
      <c r="D833" s="18">
        <v>1854667</v>
      </c>
      <c r="E833" s="18">
        <v>1085381</v>
      </c>
      <c r="F833" s="18">
        <v>-564992.6</v>
      </c>
      <c r="G833" s="18">
        <f t="shared" si="200"/>
        <v>-215976.14999999997</v>
      </c>
      <c r="H833" s="18">
        <f t="shared" si="201"/>
        <v>1650373.6</v>
      </c>
      <c r="I833" s="19">
        <f t="shared" si="202"/>
        <v>61.881366909783196</v>
      </c>
      <c r="J833" s="19">
        <f t="shared" si="203"/>
        <v>-52.054771550266679</v>
      </c>
      <c r="K833" s="19">
        <f t="shared" si="204"/>
        <v>-30.463290714721293</v>
      </c>
    </row>
    <row r="834" spans="1:11" ht="25.5" x14ac:dyDescent="0.2">
      <c r="A834" s="23" t="s">
        <v>104</v>
      </c>
      <c r="B834" s="17" t="s">
        <v>105</v>
      </c>
      <c r="C834" s="18">
        <v>-583062.44999999995</v>
      </c>
      <c r="D834" s="18">
        <v>1854667</v>
      </c>
      <c r="E834" s="18">
        <v>1085381</v>
      </c>
      <c r="F834" s="18">
        <v>-1760570.22</v>
      </c>
      <c r="G834" s="18">
        <f t="shared" si="200"/>
        <v>-1177507.77</v>
      </c>
      <c r="H834" s="18">
        <f t="shared" si="201"/>
        <v>2845951.2199999997</v>
      </c>
      <c r="I834" s="19">
        <f t="shared" si="202"/>
        <v>201.95225571463232</v>
      </c>
      <c r="J834" s="19">
        <f t="shared" si="203"/>
        <v>-162.2075768785339</v>
      </c>
      <c r="K834" s="19">
        <f t="shared" si="204"/>
        <v>-94.926486533701194</v>
      </c>
    </row>
    <row r="835" spans="1:11" ht="51" x14ac:dyDescent="0.2">
      <c r="A835" s="36" t="s">
        <v>185</v>
      </c>
      <c r="B835" s="28" t="s">
        <v>186</v>
      </c>
      <c r="C835" s="29"/>
      <c r="D835" s="29"/>
      <c r="E835" s="29"/>
      <c r="F835" s="29"/>
      <c r="G835" s="29"/>
      <c r="H835" s="29"/>
      <c r="I835" s="30"/>
      <c r="J835" s="30"/>
      <c r="K835" s="30"/>
    </row>
    <row r="836" spans="1:11" x14ac:dyDescent="0.2">
      <c r="A836" s="16" t="s">
        <v>26</v>
      </c>
      <c r="B836" s="17" t="s">
        <v>27</v>
      </c>
      <c r="C836" s="18">
        <v>0</v>
      </c>
      <c r="D836" s="18">
        <v>3790067</v>
      </c>
      <c r="E836" s="18">
        <v>0</v>
      </c>
      <c r="F836" s="18">
        <v>3790067</v>
      </c>
      <c r="G836" s="18">
        <f t="shared" ref="G836:G852" si="205">F836-C836</f>
        <v>3790067</v>
      </c>
      <c r="H836" s="18">
        <f t="shared" ref="H836:H852" si="206">E836-F836</f>
        <v>-3790067</v>
      </c>
      <c r="I836" s="19">
        <f t="shared" ref="I836:I852" si="207">IF(ISERROR(F836/C836),0,F836/C836*100-100)</f>
        <v>0</v>
      </c>
      <c r="J836" s="19">
        <f t="shared" ref="J836:J852" si="208">IF(ISERROR(F836/E836),0,F836/E836*100)</f>
        <v>0</v>
      </c>
      <c r="K836" s="19">
        <f t="shared" ref="K836:K852" si="209">IF(ISERROR(F836/D836),0,F836/D836*100)</f>
        <v>100</v>
      </c>
    </row>
    <row r="837" spans="1:11" x14ac:dyDescent="0.2">
      <c r="A837" s="22" t="s">
        <v>30</v>
      </c>
      <c r="B837" s="17" t="s">
        <v>31</v>
      </c>
      <c r="C837" s="18">
        <v>0</v>
      </c>
      <c r="D837" s="18">
        <v>3790067</v>
      </c>
      <c r="E837" s="18">
        <v>0</v>
      </c>
      <c r="F837" s="18">
        <v>3790067</v>
      </c>
      <c r="G837" s="18">
        <f t="shared" si="205"/>
        <v>3790067</v>
      </c>
      <c r="H837" s="18">
        <f t="shared" si="206"/>
        <v>-3790067</v>
      </c>
      <c r="I837" s="19">
        <f t="shared" si="207"/>
        <v>0</v>
      </c>
      <c r="J837" s="19">
        <f t="shared" si="208"/>
        <v>0</v>
      </c>
      <c r="K837" s="19">
        <f t="shared" si="209"/>
        <v>100</v>
      </c>
    </row>
    <row r="838" spans="1:11" x14ac:dyDescent="0.2">
      <c r="A838" s="23" t="s">
        <v>32</v>
      </c>
      <c r="B838" s="17" t="s">
        <v>33</v>
      </c>
      <c r="C838" s="18">
        <v>0</v>
      </c>
      <c r="D838" s="18">
        <v>3790067</v>
      </c>
      <c r="E838" s="18">
        <v>0</v>
      </c>
      <c r="F838" s="18">
        <v>3790067</v>
      </c>
      <c r="G838" s="18">
        <f t="shared" si="205"/>
        <v>3790067</v>
      </c>
      <c r="H838" s="18">
        <f t="shared" si="206"/>
        <v>-3790067</v>
      </c>
      <c r="I838" s="19">
        <f t="shared" si="207"/>
        <v>0</v>
      </c>
      <c r="J838" s="19">
        <f t="shared" si="208"/>
        <v>0</v>
      </c>
      <c r="K838" s="19">
        <f t="shared" si="209"/>
        <v>100</v>
      </c>
    </row>
    <row r="839" spans="1:11" x14ac:dyDescent="0.2">
      <c r="A839" s="16" t="s">
        <v>34</v>
      </c>
      <c r="B839" s="17" t="s">
        <v>35</v>
      </c>
      <c r="C839" s="18">
        <v>0</v>
      </c>
      <c r="D839" s="18">
        <v>3790067</v>
      </c>
      <c r="E839" s="18">
        <v>0</v>
      </c>
      <c r="F839" s="18">
        <v>650154.09</v>
      </c>
      <c r="G839" s="18">
        <f t="shared" si="205"/>
        <v>650154.09</v>
      </c>
      <c r="H839" s="18">
        <f t="shared" si="206"/>
        <v>-650154.09</v>
      </c>
      <c r="I839" s="19">
        <f t="shared" si="207"/>
        <v>0</v>
      </c>
      <c r="J839" s="19">
        <f t="shared" si="208"/>
        <v>0</v>
      </c>
      <c r="K839" s="19">
        <f t="shared" si="209"/>
        <v>17.15415822464352</v>
      </c>
    </row>
    <row r="840" spans="1:11" x14ac:dyDescent="0.2">
      <c r="A840" s="22" t="s">
        <v>36</v>
      </c>
      <c r="B840" s="17" t="s">
        <v>37</v>
      </c>
      <c r="C840" s="18">
        <v>0</v>
      </c>
      <c r="D840" s="18">
        <v>3658542</v>
      </c>
      <c r="E840" s="18">
        <v>0</v>
      </c>
      <c r="F840" s="18">
        <v>620474.31000000006</v>
      </c>
      <c r="G840" s="18">
        <f t="shared" si="205"/>
        <v>620474.31000000006</v>
      </c>
      <c r="H840" s="18">
        <f t="shared" si="206"/>
        <v>-620474.31000000006</v>
      </c>
      <c r="I840" s="19">
        <f t="shared" si="207"/>
        <v>0</v>
      </c>
      <c r="J840" s="19">
        <f t="shared" si="208"/>
        <v>0</v>
      </c>
      <c r="K840" s="19">
        <f t="shared" si="209"/>
        <v>16.959606039783061</v>
      </c>
    </row>
    <row r="841" spans="1:11" x14ac:dyDescent="0.2">
      <c r="A841" s="23" t="s">
        <v>38</v>
      </c>
      <c r="B841" s="17" t="s">
        <v>39</v>
      </c>
      <c r="C841" s="18">
        <v>0</v>
      </c>
      <c r="D841" s="18">
        <v>1729917</v>
      </c>
      <c r="E841" s="18">
        <v>0</v>
      </c>
      <c r="F841" s="18">
        <v>600248.88</v>
      </c>
      <c r="G841" s="18">
        <f t="shared" si="205"/>
        <v>600248.88</v>
      </c>
      <c r="H841" s="18">
        <f t="shared" si="206"/>
        <v>-600248.88</v>
      </c>
      <c r="I841" s="19">
        <f t="shared" si="207"/>
        <v>0</v>
      </c>
      <c r="J841" s="19">
        <f t="shared" si="208"/>
        <v>0</v>
      </c>
      <c r="K841" s="19">
        <f t="shared" si="209"/>
        <v>34.698131760078667</v>
      </c>
    </row>
    <row r="842" spans="1:11" x14ac:dyDescent="0.2">
      <c r="A842" s="24" t="s">
        <v>40</v>
      </c>
      <c r="B842" s="17" t="s">
        <v>41</v>
      </c>
      <c r="C842" s="18">
        <v>0</v>
      </c>
      <c r="D842" s="18">
        <v>1347005</v>
      </c>
      <c r="E842" s="18">
        <v>0</v>
      </c>
      <c r="F842" s="18">
        <v>418527.75</v>
      </c>
      <c r="G842" s="18">
        <f t="shared" si="205"/>
        <v>418527.75</v>
      </c>
      <c r="H842" s="18">
        <f t="shared" si="206"/>
        <v>-418527.75</v>
      </c>
      <c r="I842" s="19">
        <f t="shared" si="207"/>
        <v>0</v>
      </c>
      <c r="J842" s="19">
        <f t="shared" si="208"/>
        <v>0</v>
      </c>
      <c r="K842" s="19">
        <f t="shared" si="209"/>
        <v>31.070987115860742</v>
      </c>
    </row>
    <row r="843" spans="1:11" x14ac:dyDescent="0.2">
      <c r="A843" s="24" t="s">
        <v>42</v>
      </c>
      <c r="B843" s="17" t="s">
        <v>43</v>
      </c>
      <c r="C843" s="18">
        <v>0</v>
      </c>
      <c r="D843" s="18">
        <v>382912</v>
      </c>
      <c r="E843" s="18">
        <v>0</v>
      </c>
      <c r="F843" s="18">
        <v>181721.13</v>
      </c>
      <c r="G843" s="18">
        <f t="shared" si="205"/>
        <v>181721.13</v>
      </c>
      <c r="H843" s="18">
        <f t="shared" si="206"/>
        <v>-181721.13</v>
      </c>
      <c r="I843" s="19">
        <f t="shared" si="207"/>
        <v>0</v>
      </c>
      <c r="J843" s="19">
        <f t="shared" si="208"/>
        <v>0</v>
      </c>
      <c r="K843" s="19">
        <f t="shared" si="209"/>
        <v>47.457674348153098</v>
      </c>
    </row>
    <row r="844" spans="1:11" x14ac:dyDescent="0.2">
      <c r="A844" s="25" t="s">
        <v>44</v>
      </c>
      <c r="B844" s="17" t="s">
        <v>45</v>
      </c>
      <c r="C844" s="18">
        <v>0</v>
      </c>
      <c r="D844" s="18">
        <v>0</v>
      </c>
      <c r="E844" s="18">
        <v>0</v>
      </c>
      <c r="F844" s="18">
        <v>2676.58</v>
      </c>
      <c r="G844" s="18">
        <f t="shared" si="205"/>
        <v>2676.58</v>
      </c>
      <c r="H844" s="18">
        <f t="shared" si="206"/>
        <v>-2676.58</v>
      </c>
      <c r="I844" s="19">
        <f t="shared" si="207"/>
        <v>0</v>
      </c>
      <c r="J844" s="19">
        <f t="shared" si="208"/>
        <v>0</v>
      </c>
      <c r="K844" s="19">
        <f t="shared" si="209"/>
        <v>0</v>
      </c>
    </row>
    <row r="845" spans="1:11" x14ac:dyDescent="0.2">
      <c r="A845" s="23" t="s">
        <v>46</v>
      </c>
      <c r="B845" s="17" t="s">
        <v>47</v>
      </c>
      <c r="C845" s="18">
        <v>0</v>
      </c>
      <c r="D845" s="18">
        <v>1928625</v>
      </c>
      <c r="E845" s="18">
        <v>0</v>
      </c>
      <c r="F845" s="18">
        <v>20225.43</v>
      </c>
      <c r="G845" s="18">
        <f t="shared" si="205"/>
        <v>20225.43</v>
      </c>
      <c r="H845" s="18">
        <f t="shared" si="206"/>
        <v>-20225.43</v>
      </c>
      <c r="I845" s="19">
        <f t="shared" si="207"/>
        <v>0</v>
      </c>
      <c r="J845" s="19">
        <f t="shared" si="208"/>
        <v>0</v>
      </c>
      <c r="K845" s="19">
        <f t="shared" si="209"/>
        <v>1.0486968695314018</v>
      </c>
    </row>
    <row r="846" spans="1:11" x14ac:dyDescent="0.2">
      <c r="A846" s="24" t="s">
        <v>48</v>
      </c>
      <c r="B846" s="17" t="s">
        <v>49</v>
      </c>
      <c r="C846" s="18">
        <v>0</v>
      </c>
      <c r="D846" s="18">
        <v>1865625</v>
      </c>
      <c r="E846" s="18">
        <v>0</v>
      </c>
      <c r="F846" s="18">
        <v>0</v>
      </c>
      <c r="G846" s="18">
        <f t="shared" si="205"/>
        <v>0</v>
      </c>
      <c r="H846" s="18">
        <f t="shared" si="206"/>
        <v>0</v>
      </c>
      <c r="I846" s="19">
        <f t="shared" si="207"/>
        <v>0</v>
      </c>
      <c r="J846" s="19">
        <f t="shared" si="208"/>
        <v>0</v>
      </c>
      <c r="K846" s="19">
        <f t="shared" si="209"/>
        <v>0</v>
      </c>
    </row>
    <row r="847" spans="1:11" x14ac:dyDescent="0.2">
      <c r="A847" s="24" t="s">
        <v>50</v>
      </c>
      <c r="B847" s="17" t="s">
        <v>51</v>
      </c>
      <c r="C847" s="18">
        <v>0</v>
      </c>
      <c r="D847" s="18">
        <v>63000</v>
      </c>
      <c r="E847" s="18">
        <v>0</v>
      </c>
      <c r="F847" s="18">
        <v>20225.43</v>
      </c>
      <c r="G847" s="18">
        <f t="shared" si="205"/>
        <v>20225.43</v>
      </c>
      <c r="H847" s="18">
        <f t="shared" si="206"/>
        <v>-20225.43</v>
      </c>
      <c r="I847" s="19">
        <f t="shared" si="207"/>
        <v>0</v>
      </c>
      <c r="J847" s="19">
        <f t="shared" si="208"/>
        <v>0</v>
      </c>
      <c r="K847" s="19">
        <f t="shared" si="209"/>
        <v>32.103857142857144</v>
      </c>
    </row>
    <row r="848" spans="1:11" x14ac:dyDescent="0.2">
      <c r="A848" s="22" t="s">
        <v>60</v>
      </c>
      <c r="B848" s="17" t="s">
        <v>61</v>
      </c>
      <c r="C848" s="18">
        <v>0</v>
      </c>
      <c r="D848" s="18">
        <v>131525</v>
      </c>
      <c r="E848" s="18">
        <v>0</v>
      </c>
      <c r="F848" s="18">
        <v>29679.78</v>
      </c>
      <c r="G848" s="18">
        <f t="shared" si="205"/>
        <v>29679.78</v>
      </c>
      <c r="H848" s="18">
        <f t="shared" si="206"/>
        <v>-29679.78</v>
      </c>
      <c r="I848" s="19">
        <f t="shared" si="207"/>
        <v>0</v>
      </c>
      <c r="J848" s="19">
        <f t="shared" si="208"/>
        <v>0</v>
      </c>
      <c r="K848" s="19">
        <f t="shared" si="209"/>
        <v>22.565884812773234</v>
      </c>
    </row>
    <row r="849" spans="1:11" x14ac:dyDescent="0.2">
      <c r="A849" s="23" t="s">
        <v>62</v>
      </c>
      <c r="B849" s="17" t="s">
        <v>63</v>
      </c>
      <c r="C849" s="18">
        <v>0</v>
      </c>
      <c r="D849" s="18">
        <v>131525</v>
      </c>
      <c r="E849" s="18">
        <v>0</v>
      </c>
      <c r="F849" s="18">
        <v>29679.78</v>
      </c>
      <c r="G849" s="18">
        <f t="shared" si="205"/>
        <v>29679.78</v>
      </c>
      <c r="H849" s="18">
        <f t="shared" si="206"/>
        <v>-29679.78</v>
      </c>
      <c r="I849" s="19">
        <f t="shared" si="207"/>
        <v>0</v>
      </c>
      <c r="J849" s="19">
        <f t="shared" si="208"/>
        <v>0</v>
      </c>
      <c r="K849" s="19">
        <f t="shared" si="209"/>
        <v>22.565884812773234</v>
      </c>
    </row>
    <row r="850" spans="1:11" x14ac:dyDescent="0.2">
      <c r="A850" s="16"/>
      <c r="B850" s="17" t="s">
        <v>64</v>
      </c>
      <c r="C850" s="18">
        <v>0</v>
      </c>
      <c r="D850" s="18">
        <v>0</v>
      </c>
      <c r="E850" s="18">
        <v>0</v>
      </c>
      <c r="F850" s="18">
        <v>3139912.91</v>
      </c>
      <c r="G850" s="18">
        <f t="shared" si="205"/>
        <v>3139912.91</v>
      </c>
      <c r="H850" s="18">
        <f t="shared" si="206"/>
        <v>-3139912.91</v>
      </c>
      <c r="I850" s="19">
        <f t="shared" si="207"/>
        <v>0</v>
      </c>
      <c r="J850" s="19">
        <f t="shared" si="208"/>
        <v>0</v>
      </c>
      <c r="K850" s="19">
        <f t="shared" si="209"/>
        <v>0</v>
      </c>
    </row>
    <row r="851" spans="1:11" x14ac:dyDescent="0.2">
      <c r="A851" s="16" t="s">
        <v>65</v>
      </c>
      <c r="B851" s="17" t="s">
        <v>66</v>
      </c>
      <c r="C851" s="18">
        <v>0</v>
      </c>
      <c r="D851" s="18">
        <v>0</v>
      </c>
      <c r="E851" s="18">
        <v>0</v>
      </c>
      <c r="F851" s="18">
        <v>-3139912.91</v>
      </c>
      <c r="G851" s="18">
        <f t="shared" si="205"/>
        <v>-3139912.91</v>
      </c>
      <c r="H851" s="18">
        <f t="shared" si="206"/>
        <v>3139912.91</v>
      </c>
      <c r="I851" s="19">
        <f t="shared" si="207"/>
        <v>0</v>
      </c>
      <c r="J851" s="19">
        <f t="shared" si="208"/>
        <v>0</v>
      </c>
      <c r="K851" s="19">
        <f t="shared" si="209"/>
        <v>0</v>
      </c>
    </row>
    <row r="852" spans="1:11" x14ac:dyDescent="0.2">
      <c r="A852" s="22" t="s">
        <v>67</v>
      </c>
      <c r="B852" s="17" t="s">
        <v>68</v>
      </c>
      <c r="C852" s="18">
        <v>0</v>
      </c>
      <c r="D852" s="18">
        <v>0</v>
      </c>
      <c r="E852" s="18">
        <v>0</v>
      </c>
      <c r="F852" s="18">
        <v>-3139912.91</v>
      </c>
      <c r="G852" s="18">
        <f t="shared" si="205"/>
        <v>-3139912.91</v>
      </c>
      <c r="H852" s="18">
        <f t="shared" si="206"/>
        <v>3139912.91</v>
      </c>
      <c r="I852" s="19">
        <f t="shared" si="207"/>
        <v>0</v>
      </c>
      <c r="J852" s="19">
        <f t="shared" si="208"/>
        <v>0</v>
      </c>
      <c r="K852" s="19">
        <f t="shared" si="209"/>
        <v>0</v>
      </c>
    </row>
    <row r="853" spans="1:11" ht="25.5" x14ac:dyDescent="0.2">
      <c r="A853" s="36" t="s">
        <v>128</v>
      </c>
      <c r="B853" s="28" t="s">
        <v>129</v>
      </c>
      <c r="C853" s="29"/>
      <c r="D853" s="29"/>
      <c r="E853" s="29"/>
      <c r="F853" s="29"/>
      <c r="G853" s="29"/>
      <c r="H853" s="29"/>
      <c r="I853" s="30"/>
      <c r="J853" s="30"/>
      <c r="K853" s="30"/>
    </row>
    <row r="854" spans="1:11" x14ac:dyDescent="0.2">
      <c r="A854" s="16" t="s">
        <v>26</v>
      </c>
      <c r="B854" s="17" t="s">
        <v>27</v>
      </c>
      <c r="C854" s="18">
        <v>39885</v>
      </c>
      <c r="D854" s="18">
        <v>95774</v>
      </c>
      <c r="E854" s="18">
        <v>46522</v>
      </c>
      <c r="F854" s="18">
        <v>95774</v>
      </c>
      <c r="G854" s="18">
        <f t="shared" ref="G854:G867" si="210">F854-C854</f>
        <v>55889</v>
      </c>
      <c r="H854" s="18">
        <f t="shared" ref="H854:H867" si="211">E854-F854</f>
        <v>-49252</v>
      </c>
      <c r="I854" s="19">
        <f t="shared" ref="I854:I867" si="212">IF(ISERROR(F854/C854),0,F854/C854*100-100)</f>
        <v>140.12536041118216</v>
      </c>
      <c r="J854" s="19">
        <f t="shared" ref="J854:J867" si="213">IF(ISERROR(F854/E854),0,F854/E854*100)</f>
        <v>205.86819139331931</v>
      </c>
      <c r="K854" s="19">
        <f t="shared" ref="K854:K867" si="214">IF(ISERROR(F854/D854),0,F854/D854*100)</f>
        <v>100</v>
      </c>
    </row>
    <row r="855" spans="1:11" x14ac:dyDescent="0.2">
      <c r="A855" s="22" t="s">
        <v>30</v>
      </c>
      <c r="B855" s="17" t="s">
        <v>31</v>
      </c>
      <c r="C855" s="18">
        <v>39885</v>
      </c>
      <c r="D855" s="18">
        <v>95774</v>
      </c>
      <c r="E855" s="18">
        <v>46522</v>
      </c>
      <c r="F855" s="18">
        <v>95774</v>
      </c>
      <c r="G855" s="18">
        <f t="shared" si="210"/>
        <v>55889</v>
      </c>
      <c r="H855" s="18">
        <f t="shared" si="211"/>
        <v>-49252</v>
      </c>
      <c r="I855" s="19">
        <f t="shared" si="212"/>
        <v>140.12536041118216</v>
      </c>
      <c r="J855" s="19">
        <f t="shared" si="213"/>
        <v>205.86819139331931</v>
      </c>
      <c r="K855" s="19">
        <f t="shared" si="214"/>
        <v>100</v>
      </c>
    </row>
    <row r="856" spans="1:11" x14ac:dyDescent="0.2">
      <c r="A856" s="23" t="s">
        <v>32</v>
      </c>
      <c r="B856" s="17" t="s">
        <v>33</v>
      </c>
      <c r="C856" s="18">
        <v>39885</v>
      </c>
      <c r="D856" s="18">
        <v>95774</v>
      </c>
      <c r="E856" s="18">
        <v>46522</v>
      </c>
      <c r="F856" s="18">
        <v>95774</v>
      </c>
      <c r="G856" s="18">
        <f t="shared" si="210"/>
        <v>55889</v>
      </c>
      <c r="H856" s="18">
        <f t="shared" si="211"/>
        <v>-49252</v>
      </c>
      <c r="I856" s="19">
        <f t="shared" si="212"/>
        <v>140.12536041118216</v>
      </c>
      <c r="J856" s="19">
        <f t="shared" si="213"/>
        <v>205.86819139331931</v>
      </c>
      <c r="K856" s="19">
        <f t="shared" si="214"/>
        <v>100</v>
      </c>
    </row>
    <row r="857" spans="1:11" x14ac:dyDescent="0.2">
      <c r="A857" s="16" t="s">
        <v>34</v>
      </c>
      <c r="B857" s="17" t="s">
        <v>35</v>
      </c>
      <c r="C857" s="18">
        <v>0</v>
      </c>
      <c r="D857" s="18">
        <v>95774</v>
      </c>
      <c r="E857" s="18">
        <v>46522</v>
      </c>
      <c r="F857" s="18">
        <v>32029.72</v>
      </c>
      <c r="G857" s="18">
        <f t="shared" si="210"/>
        <v>32029.72</v>
      </c>
      <c r="H857" s="18">
        <f t="shared" si="211"/>
        <v>14492.279999999999</v>
      </c>
      <c r="I857" s="19">
        <f t="shared" si="212"/>
        <v>0</v>
      </c>
      <c r="J857" s="19">
        <f t="shared" si="213"/>
        <v>68.84854477451529</v>
      </c>
      <c r="K857" s="19">
        <f t="shared" si="214"/>
        <v>33.443022114561366</v>
      </c>
    </row>
    <row r="858" spans="1:11" x14ac:dyDescent="0.2">
      <c r="A858" s="22" t="s">
        <v>36</v>
      </c>
      <c r="B858" s="17" t="s">
        <v>37</v>
      </c>
      <c r="C858" s="18">
        <v>0</v>
      </c>
      <c r="D858" s="18">
        <v>93274</v>
      </c>
      <c r="E858" s="18">
        <v>44022</v>
      </c>
      <c r="F858" s="18">
        <v>32029.72</v>
      </c>
      <c r="G858" s="18">
        <f t="shared" si="210"/>
        <v>32029.72</v>
      </c>
      <c r="H858" s="18">
        <f t="shared" si="211"/>
        <v>11992.279999999999</v>
      </c>
      <c r="I858" s="19">
        <f t="shared" si="212"/>
        <v>0</v>
      </c>
      <c r="J858" s="19">
        <f t="shared" si="213"/>
        <v>72.75843896233701</v>
      </c>
      <c r="K858" s="19">
        <f t="shared" si="214"/>
        <v>34.339387181851322</v>
      </c>
    </row>
    <row r="859" spans="1:11" x14ac:dyDescent="0.2">
      <c r="A859" s="23" t="s">
        <v>38</v>
      </c>
      <c r="B859" s="17" t="s">
        <v>39</v>
      </c>
      <c r="C859" s="18">
        <v>0</v>
      </c>
      <c r="D859" s="18">
        <v>93274</v>
      </c>
      <c r="E859" s="18">
        <v>44022</v>
      </c>
      <c r="F859" s="18">
        <v>32029.72</v>
      </c>
      <c r="G859" s="18">
        <f t="shared" si="210"/>
        <v>32029.72</v>
      </c>
      <c r="H859" s="18">
        <f t="shared" si="211"/>
        <v>11992.279999999999</v>
      </c>
      <c r="I859" s="19">
        <f t="shared" si="212"/>
        <v>0</v>
      </c>
      <c r="J859" s="19">
        <f t="shared" si="213"/>
        <v>72.75843896233701</v>
      </c>
      <c r="K859" s="19">
        <f t="shared" si="214"/>
        <v>34.339387181851322</v>
      </c>
    </row>
    <row r="860" spans="1:11" x14ac:dyDescent="0.2">
      <c r="A860" s="24" t="s">
        <v>40</v>
      </c>
      <c r="B860" s="17" t="s">
        <v>41</v>
      </c>
      <c r="C860" s="18">
        <v>0</v>
      </c>
      <c r="D860" s="18">
        <v>92504</v>
      </c>
      <c r="E860" s="18">
        <v>43252</v>
      </c>
      <c r="F860" s="18">
        <v>31875.72</v>
      </c>
      <c r="G860" s="18">
        <f t="shared" si="210"/>
        <v>31875.72</v>
      </c>
      <c r="H860" s="18">
        <f t="shared" si="211"/>
        <v>11376.279999999999</v>
      </c>
      <c r="I860" s="19">
        <f t="shared" si="212"/>
        <v>0</v>
      </c>
      <c r="J860" s="19">
        <f t="shared" si="213"/>
        <v>73.697678720059187</v>
      </c>
      <c r="K860" s="19">
        <f t="shared" si="214"/>
        <v>34.458747729827898</v>
      </c>
    </row>
    <row r="861" spans="1:11" x14ac:dyDescent="0.2">
      <c r="A861" s="24" t="s">
        <v>42</v>
      </c>
      <c r="B861" s="17" t="s">
        <v>43</v>
      </c>
      <c r="C861" s="18">
        <v>0</v>
      </c>
      <c r="D861" s="18">
        <v>770</v>
      </c>
      <c r="E861" s="18">
        <v>770</v>
      </c>
      <c r="F861" s="18">
        <v>154</v>
      </c>
      <c r="G861" s="18">
        <f t="shared" si="210"/>
        <v>154</v>
      </c>
      <c r="H861" s="18">
        <f t="shared" si="211"/>
        <v>616</v>
      </c>
      <c r="I861" s="19">
        <f t="shared" si="212"/>
        <v>0</v>
      </c>
      <c r="J861" s="19">
        <f t="shared" si="213"/>
        <v>20</v>
      </c>
      <c r="K861" s="19">
        <f t="shared" si="214"/>
        <v>20</v>
      </c>
    </row>
    <row r="862" spans="1:11" x14ac:dyDescent="0.2">
      <c r="A862" s="25" t="s">
        <v>44</v>
      </c>
      <c r="B862" s="17" t="s">
        <v>45</v>
      </c>
      <c r="C862" s="18">
        <v>0</v>
      </c>
      <c r="D862" s="18">
        <v>0</v>
      </c>
      <c r="E862" s="18">
        <v>0</v>
      </c>
      <c r="F862" s="18">
        <v>154</v>
      </c>
      <c r="G862" s="18">
        <f t="shared" si="210"/>
        <v>154</v>
      </c>
      <c r="H862" s="18">
        <f t="shared" si="211"/>
        <v>-154</v>
      </c>
      <c r="I862" s="19">
        <f t="shared" si="212"/>
        <v>0</v>
      </c>
      <c r="J862" s="19">
        <f t="shared" si="213"/>
        <v>0</v>
      </c>
      <c r="K862" s="19">
        <f t="shared" si="214"/>
        <v>0</v>
      </c>
    </row>
    <row r="863" spans="1:11" x14ac:dyDescent="0.2">
      <c r="A863" s="22" t="s">
        <v>60</v>
      </c>
      <c r="B863" s="17" t="s">
        <v>61</v>
      </c>
      <c r="C863" s="18">
        <v>0</v>
      </c>
      <c r="D863" s="18">
        <v>2500</v>
      </c>
      <c r="E863" s="18">
        <v>2500</v>
      </c>
      <c r="F863" s="18">
        <v>0</v>
      </c>
      <c r="G863" s="18">
        <f t="shared" si="210"/>
        <v>0</v>
      </c>
      <c r="H863" s="18">
        <f t="shared" si="211"/>
        <v>2500</v>
      </c>
      <c r="I863" s="19">
        <f t="shared" si="212"/>
        <v>0</v>
      </c>
      <c r="J863" s="19">
        <f t="shared" si="213"/>
        <v>0</v>
      </c>
      <c r="K863" s="19">
        <f t="shared" si="214"/>
        <v>0</v>
      </c>
    </row>
    <row r="864" spans="1:11" x14ac:dyDescent="0.2">
      <c r="A864" s="23" t="s">
        <v>62</v>
      </c>
      <c r="B864" s="17" t="s">
        <v>63</v>
      </c>
      <c r="C864" s="18">
        <v>0</v>
      </c>
      <c r="D864" s="18">
        <v>2500</v>
      </c>
      <c r="E864" s="18">
        <v>2500</v>
      </c>
      <c r="F864" s="18">
        <v>0</v>
      </c>
      <c r="G864" s="18">
        <f t="shared" si="210"/>
        <v>0</v>
      </c>
      <c r="H864" s="18">
        <f t="shared" si="211"/>
        <v>2500</v>
      </c>
      <c r="I864" s="19">
        <f t="shared" si="212"/>
        <v>0</v>
      </c>
      <c r="J864" s="19">
        <f t="shared" si="213"/>
        <v>0</v>
      </c>
      <c r="K864" s="19">
        <f t="shared" si="214"/>
        <v>0</v>
      </c>
    </row>
    <row r="865" spans="1:11" x14ac:dyDescent="0.2">
      <c r="A865" s="16"/>
      <c r="B865" s="17" t="s">
        <v>64</v>
      </c>
      <c r="C865" s="18">
        <v>39885</v>
      </c>
      <c r="D865" s="18">
        <v>0</v>
      </c>
      <c r="E865" s="18">
        <v>0</v>
      </c>
      <c r="F865" s="18">
        <v>63744.28</v>
      </c>
      <c r="G865" s="18">
        <f t="shared" si="210"/>
        <v>23859.279999999999</v>
      </c>
      <c r="H865" s="18">
        <f t="shared" si="211"/>
        <v>-63744.28</v>
      </c>
      <c r="I865" s="19">
        <f t="shared" si="212"/>
        <v>59.820183026200311</v>
      </c>
      <c r="J865" s="19">
        <f t="shared" si="213"/>
        <v>0</v>
      </c>
      <c r="K865" s="19">
        <f t="shared" si="214"/>
        <v>0</v>
      </c>
    </row>
    <row r="866" spans="1:11" x14ac:dyDescent="0.2">
      <c r="A866" s="16" t="s">
        <v>65</v>
      </c>
      <c r="B866" s="17" t="s">
        <v>66</v>
      </c>
      <c r="C866" s="18">
        <v>-39885</v>
      </c>
      <c r="D866" s="18">
        <v>0</v>
      </c>
      <c r="E866" s="18">
        <v>0</v>
      </c>
      <c r="F866" s="18">
        <v>-63744.28</v>
      </c>
      <c r="G866" s="18">
        <f t="shared" si="210"/>
        <v>-23859.279999999999</v>
      </c>
      <c r="H866" s="18">
        <f t="shared" si="211"/>
        <v>63744.28</v>
      </c>
      <c r="I866" s="19">
        <f t="shared" si="212"/>
        <v>59.820183026200311</v>
      </c>
      <c r="J866" s="19">
        <f t="shared" si="213"/>
        <v>0</v>
      </c>
      <c r="K866" s="19">
        <f t="shared" si="214"/>
        <v>0</v>
      </c>
    </row>
    <row r="867" spans="1:11" x14ac:dyDescent="0.2">
      <c r="A867" s="22" t="s">
        <v>67</v>
      </c>
      <c r="B867" s="17" t="s">
        <v>68</v>
      </c>
      <c r="C867" s="18">
        <v>-39885</v>
      </c>
      <c r="D867" s="18">
        <v>0</v>
      </c>
      <c r="E867" s="18">
        <v>0</v>
      </c>
      <c r="F867" s="18">
        <v>-63744.28</v>
      </c>
      <c r="G867" s="18">
        <f t="shared" si="210"/>
        <v>-23859.279999999999</v>
      </c>
      <c r="H867" s="18">
        <f t="shared" si="211"/>
        <v>63744.28</v>
      </c>
      <c r="I867" s="19">
        <f t="shared" si="212"/>
        <v>59.820183026200311</v>
      </c>
      <c r="J867" s="19">
        <f t="shared" si="213"/>
        <v>0</v>
      </c>
      <c r="K867" s="19">
        <f t="shared" si="214"/>
        <v>0</v>
      </c>
    </row>
    <row r="868" spans="1:11" ht="38.25" x14ac:dyDescent="0.2">
      <c r="A868" s="27" t="s">
        <v>130</v>
      </c>
      <c r="B868" s="28" t="s">
        <v>131</v>
      </c>
      <c r="C868" s="29"/>
      <c r="D868" s="29"/>
      <c r="E868" s="29"/>
      <c r="F868" s="29"/>
      <c r="G868" s="29"/>
      <c r="H868" s="29"/>
      <c r="I868" s="30"/>
      <c r="J868" s="30"/>
      <c r="K868" s="30"/>
    </row>
    <row r="869" spans="1:11" x14ac:dyDescent="0.2">
      <c r="A869" s="16" t="s">
        <v>26</v>
      </c>
      <c r="B869" s="17" t="s">
        <v>27</v>
      </c>
      <c r="C869" s="18">
        <v>2439917</v>
      </c>
      <c r="D869" s="18">
        <v>2073348</v>
      </c>
      <c r="E869" s="18">
        <v>576068</v>
      </c>
      <c r="F869" s="18">
        <v>2073348</v>
      </c>
      <c r="G869" s="18">
        <f t="shared" ref="G869:G882" si="215">F869-C869</f>
        <v>-366569</v>
      </c>
      <c r="H869" s="18">
        <f t="shared" ref="H869:H882" si="216">E869-F869</f>
        <v>-1497280</v>
      </c>
      <c r="I869" s="19">
        <f t="shared" ref="I869:I882" si="217">IF(ISERROR(F869/C869),0,F869/C869*100-100)</f>
        <v>-15.02383072866823</v>
      </c>
      <c r="J869" s="19">
        <f t="shared" ref="J869:J882" si="218">IF(ISERROR(F869/E869),0,F869/E869*100)</f>
        <v>359.91376018108974</v>
      </c>
      <c r="K869" s="19">
        <f t="shared" ref="K869:K882" si="219">IF(ISERROR(F869/D869),0,F869/D869*100)</f>
        <v>100</v>
      </c>
    </row>
    <row r="870" spans="1:11" x14ac:dyDescent="0.2">
      <c r="A870" s="22" t="s">
        <v>30</v>
      </c>
      <c r="B870" s="17" t="s">
        <v>31</v>
      </c>
      <c r="C870" s="18">
        <v>2439917</v>
      </c>
      <c r="D870" s="18">
        <v>2073348</v>
      </c>
      <c r="E870" s="18">
        <v>576068</v>
      </c>
      <c r="F870" s="18">
        <v>2073348</v>
      </c>
      <c r="G870" s="18">
        <f t="shared" si="215"/>
        <v>-366569</v>
      </c>
      <c r="H870" s="18">
        <f t="shared" si="216"/>
        <v>-1497280</v>
      </c>
      <c r="I870" s="19">
        <f t="shared" si="217"/>
        <v>-15.02383072866823</v>
      </c>
      <c r="J870" s="19">
        <f t="shared" si="218"/>
        <v>359.91376018108974</v>
      </c>
      <c r="K870" s="19">
        <f t="shared" si="219"/>
        <v>100</v>
      </c>
    </row>
    <row r="871" spans="1:11" x14ac:dyDescent="0.2">
      <c r="A871" s="23" t="s">
        <v>32</v>
      </c>
      <c r="B871" s="17" t="s">
        <v>33</v>
      </c>
      <c r="C871" s="18">
        <v>2439917</v>
      </c>
      <c r="D871" s="18">
        <v>2073348</v>
      </c>
      <c r="E871" s="18">
        <v>576068</v>
      </c>
      <c r="F871" s="18">
        <v>2073348</v>
      </c>
      <c r="G871" s="18">
        <f t="shared" si="215"/>
        <v>-366569</v>
      </c>
      <c r="H871" s="18">
        <f t="shared" si="216"/>
        <v>-1497280</v>
      </c>
      <c r="I871" s="19">
        <f t="shared" si="217"/>
        <v>-15.02383072866823</v>
      </c>
      <c r="J871" s="19">
        <f t="shared" si="218"/>
        <v>359.91376018108974</v>
      </c>
      <c r="K871" s="19">
        <f t="shared" si="219"/>
        <v>100</v>
      </c>
    </row>
    <row r="872" spans="1:11" x14ac:dyDescent="0.2">
      <c r="A872" s="16" t="s">
        <v>34</v>
      </c>
      <c r="B872" s="17" t="s">
        <v>35</v>
      </c>
      <c r="C872" s="18">
        <v>210728.61</v>
      </c>
      <c r="D872" s="18">
        <v>2073348</v>
      </c>
      <c r="E872" s="18">
        <v>576068</v>
      </c>
      <c r="F872" s="18">
        <v>501195.2</v>
      </c>
      <c r="G872" s="18">
        <f t="shared" si="215"/>
        <v>290466.59000000003</v>
      </c>
      <c r="H872" s="18">
        <f t="shared" si="216"/>
        <v>74872.799999999988</v>
      </c>
      <c r="I872" s="19">
        <f t="shared" si="217"/>
        <v>137.8391809256465</v>
      </c>
      <c r="J872" s="19">
        <f t="shared" si="218"/>
        <v>87.002784393509103</v>
      </c>
      <c r="K872" s="19">
        <f t="shared" si="219"/>
        <v>24.173230928913046</v>
      </c>
    </row>
    <row r="873" spans="1:11" x14ac:dyDescent="0.2">
      <c r="A873" s="22" t="s">
        <v>36</v>
      </c>
      <c r="B873" s="17" t="s">
        <v>37</v>
      </c>
      <c r="C873" s="18">
        <v>210728.61</v>
      </c>
      <c r="D873" s="18">
        <v>1205472</v>
      </c>
      <c r="E873" s="18">
        <v>576068</v>
      </c>
      <c r="F873" s="18">
        <v>429447.86</v>
      </c>
      <c r="G873" s="18">
        <f t="shared" si="215"/>
        <v>218719.25</v>
      </c>
      <c r="H873" s="18">
        <f t="shared" si="216"/>
        <v>146620.14000000001</v>
      </c>
      <c r="I873" s="19">
        <f t="shared" si="217"/>
        <v>103.79191036281216</v>
      </c>
      <c r="J873" s="19">
        <f t="shared" si="218"/>
        <v>74.548119319247036</v>
      </c>
      <c r="K873" s="19">
        <f t="shared" si="219"/>
        <v>35.624872249210263</v>
      </c>
    </row>
    <row r="874" spans="1:11" x14ac:dyDescent="0.2">
      <c r="A874" s="23" t="s">
        <v>38</v>
      </c>
      <c r="B874" s="17" t="s">
        <v>39</v>
      </c>
      <c r="C874" s="18">
        <v>210728.61</v>
      </c>
      <c r="D874" s="18">
        <v>1205472</v>
      </c>
      <c r="E874" s="18">
        <v>576068</v>
      </c>
      <c r="F874" s="18">
        <v>429447.86</v>
      </c>
      <c r="G874" s="18">
        <f t="shared" si="215"/>
        <v>218719.25</v>
      </c>
      <c r="H874" s="18">
        <f t="shared" si="216"/>
        <v>146620.14000000001</v>
      </c>
      <c r="I874" s="19">
        <f t="shared" si="217"/>
        <v>103.79191036281216</v>
      </c>
      <c r="J874" s="19">
        <f t="shared" si="218"/>
        <v>74.548119319247036</v>
      </c>
      <c r="K874" s="19">
        <f t="shared" si="219"/>
        <v>35.624872249210263</v>
      </c>
    </row>
    <row r="875" spans="1:11" x14ac:dyDescent="0.2">
      <c r="A875" s="24" t="s">
        <v>40</v>
      </c>
      <c r="B875" s="17" t="s">
        <v>41</v>
      </c>
      <c r="C875" s="18">
        <v>120998.94</v>
      </c>
      <c r="D875" s="18">
        <v>370316</v>
      </c>
      <c r="E875" s="18">
        <v>154593</v>
      </c>
      <c r="F875" s="18">
        <v>176653.51</v>
      </c>
      <c r="G875" s="18">
        <f t="shared" si="215"/>
        <v>55654.570000000007</v>
      </c>
      <c r="H875" s="18">
        <f t="shared" si="216"/>
        <v>-22060.510000000009</v>
      </c>
      <c r="I875" s="19">
        <f t="shared" si="217"/>
        <v>45.995915336117832</v>
      </c>
      <c r="J875" s="19">
        <f t="shared" si="218"/>
        <v>114.27005750583791</v>
      </c>
      <c r="K875" s="19">
        <f t="shared" si="219"/>
        <v>47.703450566543168</v>
      </c>
    </row>
    <row r="876" spans="1:11" x14ac:dyDescent="0.2">
      <c r="A876" s="24" t="s">
        <v>42</v>
      </c>
      <c r="B876" s="17" t="s">
        <v>43</v>
      </c>
      <c r="C876" s="18">
        <v>89729.67</v>
      </c>
      <c r="D876" s="18">
        <v>835156</v>
      </c>
      <c r="E876" s="18">
        <v>421475</v>
      </c>
      <c r="F876" s="18">
        <v>252794.35</v>
      </c>
      <c r="G876" s="18">
        <f t="shared" si="215"/>
        <v>163064.68</v>
      </c>
      <c r="H876" s="18">
        <f t="shared" si="216"/>
        <v>168680.65</v>
      </c>
      <c r="I876" s="19">
        <f t="shared" si="217"/>
        <v>181.72883060864933</v>
      </c>
      <c r="J876" s="19">
        <f t="shared" si="218"/>
        <v>59.978492200011871</v>
      </c>
      <c r="K876" s="19">
        <f t="shared" si="219"/>
        <v>30.269117386452354</v>
      </c>
    </row>
    <row r="877" spans="1:11" x14ac:dyDescent="0.2">
      <c r="A877" s="25" t="s">
        <v>44</v>
      </c>
      <c r="B877" s="17" t="s">
        <v>45</v>
      </c>
      <c r="C877" s="18">
        <v>18250.650000000001</v>
      </c>
      <c r="D877" s="18">
        <v>0</v>
      </c>
      <c r="E877" s="18">
        <v>0</v>
      </c>
      <c r="F877" s="18">
        <v>39466.01</v>
      </c>
      <c r="G877" s="18">
        <f t="shared" si="215"/>
        <v>21215.360000000001</v>
      </c>
      <c r="H877" s="18">
        <f t="shared" si="216"/>
        <v>-39466.01</v>
      </c>
      <c r="I877" s="19">
        <f t="shared" si="217"/>
        <v>116.24440773342317</v>
      </c>
      <c r="J877" s="19">
        <f t="shared" si="218"/>
        <v>0</v>
      </c>
      <c r="K877" s="19">
        <f t="shared" si="219"/>
        <v>0</v>
      </c>
    </row>
    <row r="878" spans="1:11" x14ac:dyDescent="0.2">
      <c r="A878" s="22" t="s">
        <v>60</v>
      </c>
      <c r="B878" s="17" t="s">
        <v>61</v>
      </c>
      <c r="C878" s="18">
        <v>0</v>
      </c>
      <c r="D878" s="18">
        <v>867876</v>
      </c>
      <c r="E878" s="18">
        <v>0</v>
      </c>
      <c r="F878" s="18">
        <v>71747.34</v>
      </c>
      <c r="G878" s="18">
        <f t="shared" si="215"/>
        <v>71747.34</v>
      </c>
      <c r="H878" s="18">
        <f t="shared" si="216"/>
        <v>-71747.34</v>
      </c>
      <c r="I878" s="19">
        <f t="shared" si="217"/>
        <v>0</v>
      </c>
      <c r="J878" s="19">
        <f t="shared" si="218"/>
        <v>0</v>
      </c>
      <c r="K878" s="19">
        <f t="shared" si="219"/>
        <v>8.2670035811567555</v>
      </c>
    </row>
    <row r="879" spans="1:11" x14ac:dyDescent="0.2">
      <c r="A879" s="23" t="s">
        <v>62</v>
      </c>
      <c r="B879" s="17" t="s">
        <v>63</v>
      </c>
      <c r="C879" s="18">
        <v>0</v>
      </c>
      <c r="D879" s="18">
        <v>867876</v>
      </c>
      <c r="E879" s="18">
        <v>0</v>
      </c>
      <c r="F879" s="18">
        <v>71747.34</v>
      </c>
      <c r="G879" s="18">
        <f t="shared" si="215"/>
        <v>71747.34</v>
      </c>
      <c r="H879" s="18">
        <f t="shared" si="216"/>
        <v>-71747.34</v>
      </c>
      <c r="I879" s="19">
        <f t="shared" si="217"/>
        <v>0</v>
      </c>
      <c r="J879" s="19">
        <f t="shared" si="218"/>
        <v>0</v>
      </c>
      <c r="K879" s="19">
        <f t="shared" si="219"/>
        <v>8.2670035811567555</v>
      </c>
    </row>
    <row r="880" spans="1:11" x14ac:dyDescent="0.2">
      <c r="A880" s="16"/>
      <c r="B880" s="17" t="s">
        <v>64</v>
      </c>
      <c r="C880" s="18">
        <v>2229188.39</v>
      </c>
      <c r="D880" s="18">
        <v>0</v>
      </c>
      <c r="E880" s="18">
        <v>0</v>
      </c>
      <c r="F880" s="18">
        <v>1572152.8</v>
      </c>
      <c r="G880" s="18">
        <f t="shared" si="215"/>
        <v>-657035.59000000008</v>
      </c>
      <c r="H880" s="18">
        <f t="shared" si="216"/>
        <v>-1572152.8</v>
      </c>
      <c r="I880" s="19">
        <f t="shared" si="217"/>
        <v>-29.474206529489422</v>
      </c>
      <c r="J880" s="19">
        <f t="shared" si="218"/>
        <v>0</v>
      </c>
      <c r="K880" s="19">
        <f t="shared" si="219"/>
        <v>0</v>
      </c>
    </row>
    <row r="881" spans="1:11" x14ac:dyDescent="0.2">
      <c r="A881" s="16" t="s">
        <v>65</v>
      </c>
      <c r="B881" s="17" t="s">
        <v>66</v>
      </c>
      <c r="C881" s="18">
        <v>-2229188.39</v>
      </c>
      <c r="D881" s="18">
        <v>0</v>
      </c>
      <c r="E881" s="18">
        <v>0</v>
      </c>
      <c r="F881" s="18">
        <v>-1572152.8</v>
      </c>
      <c r="G881" s="18">
        <f t="shared" si="215"/>
        <v>657035.59000000008</v>
      </c>
      <c r="H881" s="18">
        <f t="shared" si="216"/>
        <v>1572152.8</v>
      </c>
      <c r="I881" s="19">
        <f t="shared" si="217"/>
        <v>-29.474206529489422</v>
      </c>
      <c r="J881" s="19">
        <f t="shared" si="218"/>
        <v>0</v>
      </c>
      <c r="K881" s="19">
        <f t="shared" si="219"/>
        <v>0</v>
      </c>
    </row>
    <row r="882" spans="1:11" x14ac:dyDescent="0.2">
      <c r="A882" s="22" t="s">
        <v>67</v>
      </c>
      <c r="B882" s="17" t="s">
        <v>68</v>
      </c>
      <c r="C882" s="18">
        <v>-2229188.39</v>
      </c>
      <c r="D882" s="18">
        <v>0</v>
      </c>
      <c r="E882" s="18">
        <v>0</v>
      </c>
      <c r="F882" s="18">
        <v>-1572152.8</v>
      </c>
      <c r="G882" s="18">
        <f t="shared" si="215"/>
        <v>657035.59000000008</v>
      </c>
      <c r="H882" s="18">
        <f t="shared" si="216"/>
        <v>1572152.8</v>
      </c>
      <c r="I882" s="19">
        <f t="shared" si="217"/>
        <v>-29.474206529489422</v>
      </c>
      <c r="J882" s="19">
        <f t="shared" si="218"/>
        <v>0</v>
      </c>
      <c r="K882" s="19">
        <f t="shared" si="219"/>
        <v>0</v>
      </c>
    </row>
    <row r="883" spans="1:11" ht="25.5" x14ac:dyDescent="0.2">
      <c r="A883" s="36" t="s">
        <v>132</v>
      </c>
      <c r="B883" s="28" t="s">
        <v>133</v>
      </c>
      <c r="C883" s="29"/>
      <c r="D883" s="29"/>
      <c r="E883" s="29"/>
      <c r="F883" s="29"/>
      <c r="G883" s="29"/>
      <c r="H883" s="29"/>
      <c r="I883" s="30"/>
      <c r="J883" s="30"/>
      <c r="K883" s="30"/>
    </row>
    <row r="884" spans="1:11" x14ac:dyDescent="0.2">
      <c r="A884" s="16" t="s">
        <v>26</v>
      </c>
      <c r="B884" s="17" t="s">
        <v>27</v>
      </c>
      <c r="C884" s="18">
        <v>2439917</v>
      </c>
      <c r="D884" s="18">
        <v>2073348</v>
      </c>
      <c r="E884" s="18">
        <v>576068</v>
      </c>
      <c r="F884" s="18">
        <v>2073348</v>
      </c>
      <c r="G884" s="18">
        <f t="shared" ref="G884:G897" si="220">F884-C884</f>
        <v>-366569</v>
      </c>
      <c r="H884" s="18">
        <f t="shared" ref="H884:H897" si="221">E884-F884</f>
        <v>-1497280</v>
      </c>
      <c r="I884" s="19">
        <f t="shared" ref="I884:I897" si="222">IF(ISERROR(F884/C884),0,F884/C884*100-100)</f>
        <v>-15.02383072866823</v>
      </c>
      <c r="J884" s="19">
        <f t="shared" ref="J884:J897" si="223">IF(ISERROR(F884/E884),0,F884/E884*100)</f>
        <v>359.91376018108974</v>
      </c>
      <c r="K884" s="19">
        <f t="shared" ref="K884:K897" si="224">IF(ISERROR(F884/D884),0,F884/D884*100)</f>
        <v>100</v>
      </c>
    </row>
    <row r="885" spans="1:11" x14ac:dyDescent="0.2">
      <c r="A885" s="22" t="s">
        <v>30</v>
      </c>
      <c r="B885" s="17" t="s">
        <v>31</v>
      </c>
      <c r="C885" s="18">
        <v>2439917</v>
      </c>
      <c r="D885" s="18">
        <v>2073348</v>
      </c>
      <c r="E885" s="18">
        <v>576068</v>
      </c>
      <c r="F885" s="18">
        <v>2073348</v>
      </c>
      <c r="G885" s="18">
        <f t="shared" si="220"/>
        <v>-366569</v>
      </c>
      <c r="H885" s="18">
        <f t="shared" si="221"/>
        <v>-1497280</v>
      </c>
      <c r="I885" s="19">
        <f t="shared" si="222"/>
        <v>-15.02383072866823</v>
      </c>
      <c r="J885" s="19">
        <f t="shared" si="223"/>
        <v>359.91376018108974</v>
      </c>
      <c r="K885" s="19">
        <f t="shared" si="224"/>
        <v>100</v>
      </c>
    </row>
    <row r="886" spans="1:11" x14ac:dyDescent="0.2">
      <c r="A886" s="23" t="s">
        <v>32</v>
      </c>
      <c r="B886" s="17" t="s">
        <v>33</v>
      </c>
      <c r="C886" s="18">
        <v>2439917</v>
      </c>
      <c r="D886" s="18">
        <v>2073348</v>
      </c>
      <c r="E886" s="18">
        <v>576068</v>
      </c>
      <c r="F886" s="18">
        <v>2073348</v>
      </c>
      <c r="G886" s="18">
        <f t="shared" si="220"/>
        <v>-366569</v>
      </c>
      <c r="H886" s="18">
        <f t="shared" si="221"/>
        <v>-1497280</v>
      </c>
      <c r="I886" s="19">
        <f t="shared" si="222"/>
        <v>-15.02383072866823</v>
      </c>
      <c r="J886" s="19">
        <f t="shared" si="223"/>
        <v>359.91376018108974</v>
      </c>
      <c r="K886" s="19">
        <f t="shared" si="224"/>
        <v>100</v>
      </c>
    </row>
    <row r="887" spans="1:11" x14ac:dyDescent="0.2">
      <c r="A887" s="16" t="s">
        <v>34</v>
      </c>
      <c r="B887" s="17" t="s">
        <v>35</v>
      </c>
      <c r="C887" s="18">
        <v>210728.61</v>
      </c>
      <c r="D887" s="18">
        <v>2073348</v>
      </c>
      <c r="E887" s="18">
        <v>576068</v>
      </c>
      <c r="F887" s="18">
        <v>501195.2</v>
      </c>
      <c r="G887" s="18">
        <f t="shared" si="220"/>
        <v>290466.59000000003</v>
      </c>
      <c r="H887" s="18">
        <f t="shared" si="221"/>
        <v>74872.799999999988</v>
      </c>
      <c r="I887" s="19">
        <f t="shared" si="222"/>
        <v>137.8391809256465</v>
      </c>
      <c r="J887" s="19">
        <f t="shared" si="223"/>
        <v>87.002784393509103</v>
      </c>
      <c r="K887" s="19">
        <f t="shared" si="224"/>
        <v>24.173230928913046</v>
      </c>
    </row>
    <row r="888" spans="1:11" x14ac:dyDescent="0.2">
      <c r="A888" s="22" t="s">
        <v>36</v>
      </c>
      <c r="B888" s="17" t="s">
        <v>37</v>
      </c>
      <c r="C888" s="18">
        <v>210728.61</v>
      </c>
      <c r="D888" s="18">
        <v>1205472</v>
      </c>
      <c r="E888" s="18">
        <v>576068</v>
      </c>
      <c r="F888" s="18">
        <v>429447.86</v>
      </c>
      <c r="G888" s="18">
        <f t="shared" si="220"/>
        <v>218719.25</v>
      </c>
      <c r="H888" s="18">
        <f t="shared" si="221"/>
        <v>146620.14000000001</v>
      </c>
      <c r="I888" s="19">
        <f t="shared" si="222"/>
        <v>103.79191036281216</v>
      </c>
      <c r="J888" s="19">
        <f t="shared" si="223"/>
        <v>74.548119319247036</v>
      </c>
      <c r="K888" s="19">
        <f t="shared" si="224"/>
        <v>35.624872249210263</v>
      </c>
    </row>
    <row r="889" spans="1:11" x14ac:dyDescent="0.2">
      <c r="A889" s="23" t="s">
        <v>38</v>
      </c>
      <c r="B889" s="17" t="s">
        <v>39</v>
      </c>
      <c r="C889" s="18">
        <v>210728.61</v>
      </c>
      <c r="D889" s="18">
        <v>1205472</v>
      </c>
      <c r="E889" s="18">
        <v>576068</v>
      </c>
      <c r="F889" s="18">
        <v>429447.86</v>
      </c>
      <c r="G889" s="18">
        <f t="shared" si="220"/>
        <v>218719.25</v>
      </c>
      <c r="H889" s="18">
        <f t="shared" si="221"/>
        <v>146620.14000000001</v>
      </c>
      <c r="I889" s="19">
        <f t="shared" si="222"/>
        <v>103.79191036281216</v>
      </c>
      <c r="J889" s="19">
        <f t="shared" si="223"/>
        <v>74.548119319247036</v>
      </c>
      <c r="K889" s="19">
        <f t="shared" si="224"/>
        <v>35.624872249210263</v>
      </c>
    </row>
    <row r="890" spans="1:11" x14ac:dyDescent="0.2">
      <c r="A890" s="24" t="s">
        <v>40</v>
      </c>
      <c r="B890" s="17" t="s">
        <v>41</v>
      </c>
      <c r="C890" s="18">
        <v>120998.94</v>
      </c>
      <c r="D890" s="18">
        <v>370316</v>
      </c>
      <c r="E890" s="18">
        <v>154593</v>
      </c>
      <c r="F890" s="18">
        <v>176653.51</v>
      </c>
      <c r="G890" s="18">
        <f t="shared" si="220"/>
        <v>55654.570000000007</v>
      </c>
      <c r="H890" s="18">
        <f t="shared" si="221"/>
        <v>-22060.510000000009</v>
      </c>
      <c r="I890" s="19">
        <f t="shared" si="222"/>
        <v>45.995915336117832</v>
      </c>
      <c r="J890" s="19">
        <f t="shared" si="223"/>
        <v>114.27005750583791</v>
      </c>
      <c r="K890" s="19">
        <f t="shared" si="224"/>
        <v>47.703450566543168</v>
      </c>
    </row>
    <row r="891" spans="1:11" x14ac:dyDescent="0.2">
      <c r="A891" s="24" t="s">
        <v>42</v>
      </c>
      <c r="B891" s="17" t="s">
        <v>43</v>
      </c>
      <c r="C891" s="18">
        <v>89729.67</v>
      </c>
      <c r="D891" s="18">
        <v>835156</v>
      </c>
      <c r="E891" s="18">
        <v>421475</v>
      </c>
      <c r="F891" s="18">
        <v>252794.35</v>
      </c>
      <c r="G891" s="18">
        <f t="shared" si="220"/>
        <v>163064.68</v>
      </c>
      <c r="H891" s="18">
        <f t="shared" si="221"/>
        <v>168680.65</v>
      </c>
      <c r="I891" s="19">
        <f t="shared" si="222"/>
        <v>181.72883060864933</v>
      </c>
      <c r="J891" s="19">
        <f t="shared" si="223"/>
        <v>59.978492200011871</v>
      </c>
      <c r="K891" s="19">
        <f t="shared" si="224"/>
        <v>30.269117386452354</v>
      </c>
    </row>
    <row r="892" spans="1:11" x14ac:dyDescent="0.2">
      <c r="A892" s="25" t="s">
        <v>44</v>
      </c>
      <c r="B892" s="17" t="s">
        <v>45</v>
      </c>
      <c r="C892" s="18">
        <v>18250.650000000001</v>
      </c>
      <c r="D892" s="18">
        <v>0</v>
      </c>
      <c r="E892" s="18">
        <v>0</v>
      </c>
      <c r="F892" s="18">
        <v>39466.01</v>
      </c>
      <c r="G892" s="18">
        <f t="shared" si="220"/>
        <v>21215.360000000001</v>
      </c>
      <c r="H892" s="18">
        <f t="shared" si="221"/>
        <v>-39466.01</v>
      </c>
      <c r="I892" s="19">
        <f t="shared" si="222"/>
        <v>116.24440773342317</v>
      </c>
      <c r="J892" s="19">
        <f t="shared" si="223"/>
        <v>0</v>
      </c>
      <c r="K892" s="19">
        <f t="shared" si="224"/>
        <v>0</v>
      </c>
    </row>
    <row r="893" spans="1:11" x14ac:dyDescent="0.2">
      <c r="A893" s="22" t="s">
        <v>60</v>
      </c>
      <c r="B893" s="17" t="s">
        <v>61</v>
      </c>
      <c r="C893" s="18">
        <v>0</v>
      </c>
      <c r="D893" s="18">
        <v>867876</v>
      </c>
      <c r="E893" s="18">
        <v>0</v>
      </c>
      <c r="F893" s="18">
        <v>71747.34</v>
      </c>
      <c r="G893" s="18">
        <f t="shared" si="220"/>
        <v>71747.34</v>
      </c>
      <c r="H893" s="18">
        <f t="shared" si="221"/>
        <v>-71747.34</v>
      </c>
      <c r="I893" s="19">
        <f t="shared" si="222"/>
        <v>0</v>
      </c>
      <c r="J893" s="19">
        <f t="shared" si="223"/>
        <v>0</v>
      </c>
      <c r="K893" s="19">
        <f t="shared" si="224"/>
        <v>8.2670035811567555</v>
      </c>
    </row>
    <row r="894" spans="1:11" x14ac:dyDescent="0.2">
      <c r="A894" s="23" t="s">
        <v>62</v>
      </c>
      <c r="B894" s="17" t="s">
        <v>63</v>
      </c>
      <c r="C894" s="18">
        <v>0</v>
      </c>
      <c r="D894" s="18">
        <v>867876</v>
      </c>
      <c r="E894" s="18">
        <v>0</v>
      </c>
      <c r="F894" s="18">
        <v>71747.34</v>
      </c>
      <c r="G894" s="18">
        <f t="shared" si="220"/>
        <v>71747.34</v>
      </c>
      <c r="H894" s="18">
        <f t="shared" si="221"/>
        <v>-71747.34</v>
      </c>
      <c r="I894" s="19">
        <f t="shared" si="222"/>
        <v>0</v>
      </c>
      <c r="J894" s="19">
        <f t="shared" si="223"/>
        <v>0</v>
      </c>
      <c r="K894" s="19">
        <f t="shared" si="224"/>
        <v>8.2670035811567555</v>
      </c>
    </row>
    <row r="895" spans="1:11" x14ac:dyDescent="0.2">
      <c r="A895" s="16"/>
      <c r="B895" s="17" t="s">
        <v>64</v>
      </c>
      <c r="C895" s="18">
        <v>2229188.39</v>
      </c>
      <c r="D895" s="18">
        <v>0</v>
      </c>
      <c r="E895" s="18">
        <v>0</v>
      </c>
      <c r="F895" s="18">
        <v>1572152.8</v>
      </c>
      <c r="G895" s="18">
        <f t="shared" si="220"/>
        <v>-657035.59000000008</v>
      </c>
      <c r="H895" s="18">
        <f t="shared" si="221"/>
        <v>-1572152.8</v>
      </c>
      <c r="I895" s="19">
        <f t="shared" si="222"/>
        <v>-29.474206529489422</v>
      </c>
      <c r="J895" s="19">
        <f t="shared" si="223"/>
        <v>0</v>
      </c>
      <c r="K895" s="19">
        <f t="shared" si="224"/>
        <v>0</v>
      </c>
    </row>
    <row r="896" spans="1:11" x14ac:dyDescent="0.2">
      <c r="A896" s="16" t="s">
        <v>65</v>
      </c>
      <c r="B896" s="17" t="s">
        <v>66</v>
      </c>
      <c r="C896" s="18">
        <v>-2229188.39</v>
      </c>
      <c r="D896" s="18">
        <v>0</v>
      </c>
      <c r="E896" s="18">
        <v>0</v>
      </c>
      <c r="F896" s="18">
        <v>-1572152.8</v>
      </c>
      <c r="G896" s="18">
        <f t="shared" si="220"/>
        <v>657035.59000000008</v>
      </c>
      <c r="H896" s="18">
        <f t="shared" si="221"/>
        <v>1572152.8</v>
      </c>
      <c r="I896" s="19">
        <f t="shared" si="222"/>
        <v>-29.474206529489422</v>
      </c>
      <c r="J896" s="19">
        <f t="shared" si="223"/>
        <v>0</v>
      </c>
      <c r="K896" s="19">
        <f t="shared" si="224"/>
        <v>0</v>
      </c>
    </row>
    <row r="897" spans="1:11" x14ac:dyDescent="0.2">
      <c r="A897" s="22" t="s">
        <v>67</v>
      </c>
      <c r="B897" s="17" t="s">
        <v>68</v>
      </c>
      <c r="C897" s="18">
        <v>-2229188.39</v>
      </c>
      <c r="D897" s="18">
        <v>0</v>
      </c>
      <c r="E897" s="18">
        <v>0</v>
      </c>
      <c r="F897" s="18">
        <v>-1572152.8</v>
      </c>
      <c r="G897" s="18">
        <f t="shared" si="220"/>
        <v>657035.59000000008</v>
      </c>
      <c r="H897" s="18">
        <f t="shared" si="221"/>
        <v>1572152.8</v>
      </c>
      <c r="I897" s="19">
        <f t="shared" si="222"/>
        <v>-29.474206529489422</v>
      </c>
      <c r="J897" s="19">
        <f t="shared" si="223"/>
        <v>0</v>
      </c>
      <c r="K897" s="19">
        <f t="shared" si="224"/>
        <v>0</v>
      </c>
    </row>
    <row r="898" spans="1:11" x14ac:dyDescent="0.2">
      <c r="A898" s="27" t="s">
        <v>134</v>
      </c>
      <c r="B898" s="28" t="s">
        <v>135</v>
      </c>
      <c r="C898" s="29"/>
      <c r="D898" s="29"/>
      <c r="E898" s="29"/>
      <c r="F898" s="29"/>
      <c r="G898" s="29"/>
      <c r="H898" s="29"/>
      <c r="I898" s="30"/>
      <c r="J898" s="30"/>
      <c r="K898" s="30"/>
    </row>
    <row r="899" spans="1:11" x14ac:dyDescent="0.2">
      <c r="A899" s="16" t="s">
        <v>26</v>
      </c>
      <c r="B899" s="17" t="s">
        <v>27</v>
      </c>
      <c r="C899" s="18">
        <v>38438</v>
      </c>
      <c r="D899" s="18">
        <v>14043</v>
      </c>
      <c r="E899" s="18">
        <v>8593</v>
      </c>
      <c r="F899" s="18">
        <v>7030</v>
      </c>
      <c r="G899" s="18">
        <f t="shared" ref="G899:G917" si="225">F899-C899</f>
        <v>-31408</v>
      </c>
      <c r="H899" s="18">
        <f t="shared" ref="H899:H917" si="226">E899-F899</f>
        <v>1563</v>
      </c>
      <c r="I899" s="19">
        <f t="shared" ref="I899:I917" si="227">IF(ISERROR(F899/C899),0,F899/C899*100-100)</f>
        <v>-81.710807013892506</v>
      </c>
      <c r="J899" s="19">
        <f t="shared" ref="J899:J917" si="228">IF(ISERROR(F899/E899),0,F899/E899*100)</f>
        <v>81.810776213196789</v>
      </c>
      <c r="K899" s="19">
        <f t="shared" ref="K899:K917" si="229">IF(ISERROR(F899/D899),0,F899/D899*100)</f>
        <v>50.06052837712739</v>
      </c>
    </row>
    <row r="900" spans="1:11" x14ac:dyDescent="0.2">
      <c r="A900" s="22" t="s">
        <v>88</v>
      </c>
      <c r="B900" s="17" t="s">
        <v>89</v>
      </c>
      <c r="C900" s="18">
        <v>5355</v>
      </c>
      <c r="D900" s="18">
        <v>11593</v>
      </c>
      <c r="E900" s="18">
        <v>8593</v>
      </c>
      <c r="F900" s="18">
        <v>4580</v>
      </c>
      <c r="G900" s="18">
        <f t="shared" si="225"/>
        <v>-775</v>
      </c>
      <c r="H900" s="18">
        <f t="shared" si="226"/>
        <v>4013</v>
      </c>
      <c r="I900" s="19">
        <f t="shared" si="227"/>
        <v>-14.472455648926243</v>
      </c>
      <c r="J900" s="19">
        <f t="shared" si="228"/>
        <v>53.29919702083091</v>
      </c>
      <c r="K900" s="19">
        <f t="shared" si="229"/>
        <v>39.506598809626496</v>
      </c>
    </row>
    <row r="901" spans="1:11" x14ac:dyDescent="0.2">
      <c r="A901" s="22" t="s">
        <v>30</v>
      </c>
      <c r="B901" s="17" t="s">
        <v>31</v>
      </c>
      <c r="C901" s="18">
        <v>33083</v>
      </c>
      <c r="D901" s="18">
        <v>2450</v>
      </c>
      <c r="E901" s="18">
        <v>0</v>
      </c>
      <c r="F901" s="18">
        <v>2450</v>
      </c>
      <c r="G901" s="18">
        <f t="shared" si="225"/>
        <v>-30633</v>
      </c>
      <c r="H901" s="18">
        <f t="shared" si="226"/>
        <v>-2450</v>
      </c>
      <c r="I901" s="19">
        <f t="shared" si="227"/>
        <v>-92.594383822507027</v>
      </c>
      <c r="J901" s="19">
        <f t="shared" si="228"/>
        <v>0</v>
      </c>
      <c r="K901" s="19">
        <f t="shared" si="229"/>
        <v>100</v>
      </c>
    </row>
    <row r="902" spans="1:11" x14ac:dyDescent="0.2">
      <c r="A902" s="23" t="s">
        <v>32</v>
      </c>
      <c r="B902" s="17" t="s">
        <v>33</v>
      </c>
      <c r="C902" s="18">
        <v>33083</v>
      </c>
      <c r="D902" s="18">
        <v>2450</v>
      </c>
      <c r="E902" s="18">
        <v>0</v>
      </c>
      <c r="F902" s="18">
        <v>2450</v>
      </c>
      <c r="G902" s="18">
        <f t="shared" si="225"/>
        <v>-30633</v>
      </c>
      <c r="H902" s="18">
        <f t="shared" si="226"/>
        <v>-2450</v>
      </c>
      <c r="I902" s="19">
        <f t="shared" si="227"/>
        <v>-92.594383822507027</v>
      </c>
      <c r="J902" s="19">
        <f t="shared" si="228"/>
        <v>0</v>
      </c>
      <c r="K902" s="19">
        <f t="shared" si="229"/>
        <v>100</v>
      </c>
    </row>
    <row r="903" spans="1:11" x14ac:dyDescent="0.2">
      <c r="A903" s="16" t="s">
        <v>34</v>
      </c>
      <c r="B903" s="17" t="s">
        <v>35</v>
      </c>
      <c r="C903" s="18">
        <v>15913.4</v>
      </c>
      <c r="D903" s="18">
        <v>14043</v>
      </c>
      <c r="E903" s="18">
        <v>8593</v>
      </c>
      <c r="F903" s="18">
        <v>4146.41</v>
      </c>
      <c r="G903" s="18">
        <f t="shared" si="225"/>
        <v>-11766.99</v>
      </c>
      <c r="H903" s="18">
        <f t="shared" si="226"/>
        <v>4446.59</v>
      </c>
      <c r="I903" s="19">
        <f t="shared" si="227"/>
        <v>-73.94390890695891</v>
      </c>
      <c r="J903" s="19">
        <f t="shared" si="228"/>
        <v>48.253345746537882</v>
      </c>
      <c r="K903" s="19">
        <f t="shared" si="229"/>
        <v>29.526525671152886</v>
      </c>
    </row>
    <row r="904" spans="1:11" x14ac:dyDescent="0.2">
      <c r="A904" s="22" t="s">
        <v>36</v>
      </c>
      <c r="B904" s="17" t="s">
        <v>37</v>
      </c>
      <c r="C904" s="18">
        <v>15913.4</v>
      </c>
      <c r="D904" s="18">
        <v>14043</v>
      </c>
      <c r="E904" s="18">
        <v>8593</v>
      </c>
      <c r="F904" s="18">
        <v>4146.41</v>
      </c>
      <c r="G904" s="18">
        <f t="shared" si="225"/>
        <v>-11766.99</v>
      </c>
      <c r="H904" s="18">
        <f t="shared" si="226"/>
        <v>4446.59</v>
      </c>
      <c r="I904" s="19">
        <f t="shared" si="227"/>
        <v>-73.94390890695891</v>
      </c>
      <c r="J904" s="19">
        <f t="shared" si="228"/>
        <v>48.253345746537882</v>
      </c>
      <c r="K904" s="19">
        <f t="shared" si="229"/>
        <v>29.526525671152886</v>
      </c>
    </row>
    <row r="905" spans="1:11" x14ac:dyDescent="0.2">
      <c r="A905" s="23" t="s">
        <v>38</v>
      </c>
      <c r="B905" s="17" t="s">
        <v>39</v>
      </c>
      <c r="C905" s="18">
        <v>13173.4</v>
      </c>
      <c r="D905" s="18">
        <v>5000</v>
      </c>
      <c r="E905" s="18">
        <v>0</v>
      </c>
      <c r="F905" s="18">
        <v>4146.41</v>
      </c>
      <c r="G905" s="18">
        <f t="shared" si="225"/>
        <v>-9026.99</v>
      </c>
      <c r="H905" s="18">
        <f t="shared" si="226"/>
        <v>-4146.41</v>
      </c>
      <c r="I905" s="19">
        <f t="shared" si="227"/>
        <v>-68.524374876645368</v>
      </c>
      <c r="J905" s="19">
        <f t="shared" si="228"/>
        <v>0</v>
      </c>
      <c r="K905" s="19">
        <f t="shared" si="229"/>
        <v>82.92819999999999</v>
      </c>
    </row>
    <row r="906" spans="1:11" x14ac:dyDescent="0.2">
      <c r="A906" s="24" t="s">
        <v>40</v>
      </c>
      <c r="B906" s="17" t="s">
        <v>41</v>
      </c>
      <c r="C906" s="18">
        <v>284.18</v>
      </c>
      <c r="D906" s="18">
        <v>0</v>
      </c>
      <c r="E906" s="18">
        <v>0</v>
      </c>
      <c r="F906" s="18">
        <v>0</v>
      </c>
      <c r="G906" s="18">
        <f t="shared" si="225"/>
        <v>-284.18</v>
      </c>
      <c r="H906" s="18">
        <f t="shared" si="226"/>
        <v>0</v>
      </c>
      <c r="I906" s="19">
        <f t="shared" si="227"/>
        <v>-100</v>
      </c>
      <c r="J906" s="19">
        <f t="shared" si="228"/>
        <v>0</v>
      </c>
      <c r="K906" s="19">
        <f t="shared" si="229"/>
        <v>0</v>
      </c>
    </row>
    <row r="907" spans="1:11" x14ac:dyDescent="0.2">
      <c r="A907" s="24" t="s">
        <v>42</v>
      </c>
      <c r="B907" s="17" t="s">
        <v>43</v>
      </c>
      <c r="C907" s="18">
        <v>12889.22</v>
      </c>
      <c r="D907" s="18">
        <v>5000</v>
      </c>
      <c r="E907" s="18">
        <v>0</v>
      </c>
      <c r="F907" s="18">
        <v>4146.41</v>
      </c>
      <c r="G907" s="18">
        <f t="shared" si="225"/>
        <v>-8742.81</v>
      </c>
      <c r="H907" s="18">
        <f t="shared" si="226"/>
        <v>-4146.41</v>
      </c>
      <c r="I907" s="19">
        <f t="shared" si="227"/>
        <v>-67.830404012034862</v>
      </c>
      <c r="J907" s="19">
        <f t="shared" si="228"/>
        <v>0</v>
      </c>
      <c r="K907" s="19">
        <f t="shared" si="229"/>
        <v>82.92819999999999</v>
      </c>
    </row>
    <row r="908" spans="1:11" x14ac:dyDescent="0.2">
      <c r="A908" s="23" t="s">
        <v>46</v>
      </c>
      <c r="B908" s="17" t="s">
        <v>47</v>
      </c>
      <c r="C908" s="18">
        <v>2055</v>
      </c>
      <c r="D908" s="18">
        <v>2030</v>
      </c>
      <c r="E908" s="18">
        <v>2030</v>
      </c>
      <c r="F908" s="18">
        <v>0</v>
      </c>
      <c r="G908" s="18">
        <f t="shared" si="225"/>
        <v>-2055</v>
      </c>
      <c r="H908" s="18">
        <f t="shared" si="226"/>
        <v>2030</v>
      </c>
      <c r="I908" s="19">
        <f t="shared" si="227"/>
        <v>-100</v>
      </c>
      <c r="J908" s="19">
        <f t="shared" si="228"/>
        <v>0</v>
      </c>
      <c r="K908" s="19">
        <f t="shared" si="229"/>
        <v>0</v>
      </c>
    </row>
    <row r="909" spans="1:11" x14ac:dyDescent="0.2">
      <c r="A909" s="24" t="s">
        <v>50</v>
      </c>
      <c r="B909" s="17" t="s">
        <v>51</v>
      </c>
      <c r="C909" s="18">
        <v>2055</v>
      </c>
      <c r="D909" s="18">
        <v>2030</v>
      </c>
      <c r="E909" s="18">
        <v>2030</v>
      </c>
      <c r="F909" s="18">
        <v>0</v>
      </c>
      <c r="G909" s="18">
        <f t="shared" si="225"/>
        <v>-2055</v>
      </c>
      <c r="H909" s="18">
        <f t="shared" si="226"/>
        <v>2030</v>
      </c>
      <c r="I909" s="19">
        <f t="shared" si="227"/>
        <v>-100</v>
      </c>
      <c r="J909" s="19">
        <f t="shared" si="228"/>
        <v>0</v>
      </c>
      <c r="K909" s="19">
        <f t="shared" si="229"/>
        <v>0</v>
      </c>
    </row>
    <row r="910" spans="1:11" ht="25.5" x14ac:dyDescent="0.2">
      <c r="A910" s="23" t="s">
        <v>76</v>
      </c>
      <c r="B910" s="17" t="s">
        <v>77</v>
      </c>
      <c r="C910" s="18">
        <v>685</v>
      </c>
      <c r="D910" s="18">
        <v>0</v>
      </c>
      <c r="E910" s="18">
        <v>0</v>
      </c>
      <c r="F910" s="18">
        <v>0</v>
      </c>
      <c r="G910" s="18">
        <f t="shared" si="225"/>
        <v>-685</v>
      </c>
      <c r="H910" s="18">
        <f t="shared" si="226"/>
        <v>0</v>
      </c>
      <c r="I910" s="19">
        <f t="shared" si="227"/>
        <v>-100</v>
      </c>
      <c r="J910" s="19">
        <f t="shared" si="228"/>
        <v>0</v>
      </c>
      <c r="K910" s="19">
        <f t="shared" si="229"/>
        <v>0</v>
      </c>
    </row>
    <row r="911" spans="1:11" x14ac:dyDescent="0.2">
      <c r="A911" s="24" t="s">
        <v>78</v>
      </c>
      <c r="B911" s="17" t="s">
        <v>79</v>
      </c>
      <c r="C911" s="18">
        <v>685</v>
      </c>
      <c r="D911" s="18">
        <v>0</v>
      </c>
      <c r="E911" s="18">
        <v>0</v>
      </c>
      <c r="F911" s="18">
        <v>0</v>
      </c>
      <c r="G911" s="18">
        <f t="shared" si="225"/>
        <v>-685</v>
      </c>
      <c r="H911" s="18">
        <f t="shared" si="226"/>
        <v>0</v>
      </c>
      <c r="I911" s="19">
        <f t="shared" si="227"/>
        <v>-100</v>
      </c>
      <c r="J911" s="19">
        <f t="shared" si="228"/>
        <v>0</v>
      </c>
      <c r="K911" s="19">
        <f t="shared" si="229"/>
        <v>0</v>
      </c>
    </row>
    <row r="912" spans="1:11" ht="25.5" x14ac:dyDescent="0.2">
      <c r="A912" s="23" t="s">
        <v>52</v>
      </c>
      <c r="B912" s="17" t="s">
        <v>53</v>
      </c>
      <c r="C912" s="18">
        <v>0</v>
      </c>
      <c r="D912" s="18">
        <v>7013</v>
      </c>
      <c r="E912" s="18">
        <v>6563</v>
      </c>
      <c r="F912" s="18">
        <v>0</v>
      </c>
      <c r="G912" s="18">
        <f t="shared" si="225"/>
        <v>0</v>
      </c>
      <c r="H912" s="18">
        <f t="shared" si="226"/>
        <v>6563</v>
      </c>
      <c r="I912" s="19">
        <f t="shared" si="227"/>
        <v>0</v>
      </c>
      <c r="J912" s="19">
        <f t="shared" si="228"/>
        <v>0</v>
      </c>
      <c r="K912" s="19">
        <f t="shared" si="229"/>
        <v>0</v>
      </c>
    </row>
    <row r="913" spans="1:11" x14ac:dyDescent="0.2">
      <c r="A913" s="24" t="s">
        <v>193</v>
      </c>
      <c r="B913" s="17" t="s">
        <v>194</v>
      </c>
      <c r="C913" s="18">
        <v>0</v>
      </c>
      <c r="D913" s="18">
        <v>7013</v>
      </c>
      <c r="E913" s="18">
        <v>6563</v>
      </c>
      <c r="F913" s="18">
        <v>0</v>
      </c>
      <c r="G913" s="18">
        <f t="shared" si="225"/>
        <v>0</v>
      </c>
      <c r="H913" s="18">
        <f t="shared" si="226"/>
        <v>6563</v>
      </c>
      <c r="I913" s="19">
        <f t="shared" si="227"/>
        <v>0</v>
      </c>
      <c r="J913" s="19">
        <f t="shared" si="228"/>
        <v>0</v>
      </c>
      <c r="K913" s="19">
        <f t="shared" si="229"/>
        <v>0</v>
      </c>
    </row>
    <row r="914" spans="1:11" x14ac:dyDescent="0.2">
      <c r="A914" s="16"/>
      <c r="B914" s="17" t="s">
        <v>64</v>
      </c>
      <c r="C914" s="18">
        <v>22524.6</v>
      </c>
      <c r="D914" s="18">
        <v>0</v>
      </c>
      <c r="E914" s="18">
        <v>0</v>
      </c>
      <c r="F914" s="18">
        <v>2883.59</v>
      </c>
      <c r="G914" s="18">
        <f t="shared" si="225"/>
        <v>-19641.009999999998</v>
      </c>
      <c r="H914" s="18">
        <f t="shared" si="226"/>
        <v>-2883.59</v>
      </c>
      <c r="I914" s="19">
        <f t="shared" si="227"/>
        <v>-87.198041252674855</v>
      </c>
      <c r="J914" s="19">
        <f t="shared" si="228"/>
        <v>0</v>
      </c>
      <c r="K914" s="19">
        <f t="shared" si="229"/>
        <v>0</v>
      </c>
    </row>
    <row r="915" spans="1:11" x14ac:dyDescent="0.2">
      <c r="A915" s="16" t="s">
        <v>65</v>
      </c>
      <c r="B915" s="17" t="s">
        <v>66</v>
      </c>
      <c r="C915" s="18">
        <v>-22524.6</v>
      </c>
      <c r="D915" s="18">
        <v>0</v>
      </c>
      <c r="E915" s="18">
        <v>0</v>
      </c>
      <c r="F915" s="18">
        <v>-2883.59</v>
      </c>
      <c r="G915" s="18">
        <f t="shared" si="225"/>
        <v>19641.009999999998</v>
      </c>
      <c r="H915" s="18">
        <f t="shared" si="226"/>
        <v>2883.59</v>
      </c>
      <c r="I915" s="19">
        <f t="shared" si="227"/>
        <v>-87.198041252674855</v>
      </c>
      <c r="J915" s="19">
        <f t="shared" si="228"/>
        <v>0</v>
      </c>
      <c r="K915" s="19">
        <f t="shared" si="229"/>
        <v>0</v>
      </c>
    </row>
    <row r="916" spans="1:11" x14ac:dyDescent="0.2">
      <c r="A916" s="22" t="s">
        <v>67</v>
      </c>
      <c r="B916" s="17" t="s">
        <v>68</v>
      </c>
      <c r="C916" s="18">
        <v>-22524.6</v>
      </c>
      <c r="D916" s="18">
        <v>0</v>
      </c>
      <c r="E916" s="18">
        <v>0</v>
      </c>
      <c r="F916" s="18">
        <v>-2883.59</v>
      </c>
      <c r="G916" s="18">
        <f t="shared" si="225"/>
        <v>19641.009999999998</v>
      </c>
      <c r="H916" s="18">
        <f t="shared" si="226"/>
        <v>2883.59</v>
      </c>
      <c r="I916" s="19">
        <f t="shared" si="227"/>
        <v>-87.198041252674855</v>
      </c>
      <c r="J916" s="19">
        <f t="shared" si="228"/>
        <v>0</v>
      </c>
      <c r="K916" s="19">
        <f t="shared" si="229"/>
        <v>0</v>
      </c>
    </row>
    <row r="917" spans="1:11" ht="25.5" x14ac:dyDescent="0.2">
      <c r="A917" s="23" t="s">
        <v>104</v>
      </c>
      <c r="B917" s="17" t="s">
        <v>105</v>
      </c>
      <c r="C917" s="18">
        <v>-13421.9</v>
      </c>
      <c r="D917" s="18">
        <v>0</v>
      </c>
      <c r="E917" s="18">
        <v>0</v>
      </c>
      <c r="F917" s="18">
        <v>0</v>
      </c>
      <c r="G917" s="18">
        <f t="shared" si="225"/>
        <v>13421.9</v>
      </c>
      <c r="H917" s="18">
        <f t="shared" si="226"/>
        <v>0</v>
      </c>
      <c r="I917" s="19">
        <f t="shared" si="227"/>
        <v>-100</v>
      </c>
      <c r="J917" s="19">
        <f t="shared" si="228"/>
        <v>0</v>
      </c>
      <c r="K917" s="19">
        <f t="shared" si="229"/>
        <v>0</v>
      </c>
    </row>
    <row r="918" spans="1:11" ht="25.5" x14ac:dyDescent="0.2">
      <c r="A918" s="36" t="s">
        <v>433</v>
      </c>
      <c r="B918" s="28" t="s">
        <v>434</v>
      </c>
      <c r="C918" s="29"/>
      <c r="D918" s="29"/>
      <c r="E918" s="29"/>
      <c r="F918" s="29"/>
      <c r="G918" s="29"/>
      <c r="H918" s="29"/>
      <c r="I918" s="30"/>
      <c r="J918" s="30"/>
      <c r="K918" s="30"/>
    </row>
    <row r="919" spans="1:11" x14ac:dyDescent="0.2">
      <c r="A919" s="16" t="s">
        <v>26</v>
      </c>
      <c r="B919" s="17" t="s">
        <v>27</v>
      </c>
      <c r="C919" s="18">
        <v>0</v>
      </c>
      <c r="D919" s="18">
        <v>7013</v>
      </c>
      <c r="E919" s="18">
        <v>6563</v>
      </c>
      <c r="F919" s="18">
        <v>0</v>
      </c>
      <c r="G919" s="18">
        <f t="shared" ref="G919:G924" si="230">F919-C919</f>
        <v>0</v>
      </c>
      <c r="H919" s="18">
        <f t="shared" ref="H919:H924" si="231">E919-F919</f>
        <v>6563</v>
      </c>
      <c r="I919" s="19">
        <f t="shared" ref="I919:I924" si="232">IF(ISERROR(F919/C919),0,F919/C919*100-100)</f>
        <v>0</v>
      </c>
      <c r="J919" s="19">
        <f t="shared" ref="J919:J924" si="233">IF(ISERROR(F919/E919),0,F919/E919*100)</f>
        <v>0</v>
      </c>
      <c r="K919" s="19">
        <f t="shared" ref="K919:K924" si="234">IF(ISERROR(F919/D919),0,F919/D919*100)</f>
        <v>0</v>
      </c>
    </row>
    <row r="920" spans="1:11" x14ac:dyDescent="0.2">
      <c r="A920" s="22" t="s">
        <v>88</v>
      </c>
      <c r="B920" s="17" t="s">
        <v>89</v>
      </c>
      <c r="C920" s="18">
        <v>0</v>
      </c>
      <c r="D920" s="18">
        <v>7013</v>
      </c>
      <c r="E920" s="18">
        <v>6563</v>
      </c>
      <c r="F920" s="18">
        <v>0</v>
      </c>
      <c r="G920" s="18">
        <f t="shared" si="230"/>
        <v>0</v>
      </c>
      <c r="H920" s="18">
        <f t="shared" si="231"/>
        <v>6563</v>
      </c>
      <c r="I920" s="19">
        <f t="shared" si="232"/>
        <v>0</v>
      </c>
      <c r="J920" s="19">
        <f t="shared" si="233"/>
        <v>0</v>
      </c>
      <c r="K920" s="19">
        <f t="shared" si="234"/>
        <v>0</v>
      </c>
    </row>
    <row r="921" spans="1:11" x14ac:dyDescent="0.2">
      <c r="A921" s="16" t="s">
        <v>34</v>
      </c>
      <c r="B921" s="17" t="s">
        <v>35</v>
      </c>
      <c r="C921" s="18">
        <v>0</v>
      </c>
      <c r="D921" s="18">
        <v>7013</v>
      </c>
      <c r="E921" s="18">
        <v>6563</v>
      </c>
      <c r="F921" s="18">
        <v>0</v>
      </c>
      <c r="G921" s="18">
        <f t="shared" si="230"/>
        <v>0</v>
      </c>
      <c r="H921" s="18">
        <f t="shared" si="231"/>
        <v>6563</v>
      </c>
      <c r="I921" s="19">
        <f t="shared" si="232"/>
        <v>0</v>
      </c>
      <c r="J921" s="19">
        <f t="shared" si="233"/>
        <v>0</v>
      </c>
      <c r="K921" s="19">
        <f t="shared" si="234"/>
        <v>0</v>
      </c>
    </row>
    <row r="922" spans="1:11" x14ac:dyDescent="0.2">
      <c r="A922" s="22" t="s">
        <v>36</v>
      </c>
      <c r="B922" s="17" t="s">
        <v>37</v>
      </c>
      <c r="C922" s="18">
        <v>0</v>
      </c>
      <c r="D922" s="18">
        <v>7013</v>
      </c>
      <c r="E922" s="18">
        <v>6563</v>
      </c>
      <c r="F922" s="18">
        <v>0</v>
      </c>
      <c r="G922" s="18">
        <f t="shared" si="230"/>
        <v>0</v>
      </c>
      <c r="H922" s="18">
        <f t="shared" si="231"/>
        <v>6563</v>
      </c>
      <c r="I922" s="19">
        <f t="shared" si="232"/>
        <v>0</v>
      </c>
      <c r="J922" s="19">
        <f t="shared" si="233"/>
        <v>0</v>
      </c>
      <c r="K922" s="19">
        <f t="shared" si="234"/>
        <v>0</v>
      </c>
    </row>
    <row r="923" spans="1:11" ht="25.5" x14ac:dyDescent="0.2">
      <c r="A923" s="23" t="s">
        <v>52</v>
      </c>
      <c r="B923" s="17" t="s">
        <v>53</v>
      </c>
      <c r="C923" s="18">
        <v>0</v>
      </c>
      <c r="D923" s="18">
        <v>7013</v>
      </c>
      <c r="E923" s="18">
        <v>6563</v>
      </c>
      <c r="F923" s="18">
        <v>0</v>
      </c>
      <c r="G923" s="18">
        <f t="shared" si="230"/>
        <v>0</v>
      </c>
      <c r="H923" s="18">
        <f t="shared" si="231"/>
        <v>6563</v>
      </c>
      <c r="I923" s="19">
        <f t="shared" si="232"/>
        <v>0</v>
      </c>
      <c r="J923" s="19">
        <f t="shared" si="233"/>
        <v>0</v>
      </c>
      <c r="K923" s="19">
        <f t="shared" si="234"/>
        <v>0</v>
      </c>
    </row>
    <row r="924" spans="1:11" x14ac:dyDescent="0.2">
      <c r="A924" s="24" t="s">
        <v>193</v>
      </c>
      <c r="B924" s="17" t="s">
        <v>194</v>
      </c>
      <c r="C924" s="18">
        <v>0</v>
      </c>
      <c r="D924" s="18">
        <v>7013</v>
      </c>
      <c r="E924" s="18">
        <v>6563</v>
      </c>
      <c r="F924" s="18">
        <v>0</v>
      </c>
      <c r="G924" s="18">
        <f t="shared" si="230"/>
        <v>0</v>
      </c>
      <c r="H924" s="18">
        <f t="shared" si="231"/>
        <v>6563</v>
      </c>
      <c r="I924" s="19">
        <f t="shared" si="232"/>
        <v>0</v>
      </c>
      <c r="J924" s="19">
        <f t="shared" si="233"/>
        <v>0</v>
      </c>
      <c r="K924" s="19">
        <f t="shared" si="234"/>
        <v>0</v>
      </c>
    </row>
    <row r="925" spans="1:11" ht="25.5" x14ac:dyDescent="0.2">
      <c r="A925" s="36" t="s">
        <v>136</v>
      </c>
      <c r="B925" s="28" t="s">
        <v>435</v>
      </c>
      <c r="C925" s="29"/>
      <c r="D925" s="29"/>
      <c r="E925" s="29"/>
      <c r="F925" s="29"/>
      <c r="G925" s="29"/>
      <c r="H925" s="29"/>
      <c r="I925" s="30"/>
      <c r="J925" s="30"/>
      <c r="K925" s="30"/>
    </row>
    <row r="926" spans="1:11" x14ac:dyDescent="0.2">
      <c r="A926" s="16" t="s">
        <v>26</v>
      </c>
      <c r="B926" s="17" t="s">
        <v>27</v>
      </c>
      <c r="C926" s="18">
        <v>10500</v>
      </c>
      <c r="D926" s="18">
        <v>2030</v>
      </c>
      <c r="E926" s="18">
        <v>2030</v>
      </c>
      <c r="F926" s="18">
        <v>2030</v>
      </c>
      <c r="G926" s="18">
        <f t="shared" ref="G926:G941" si="235">F926-C926</f>
        <v>-8470</v>
      </c>
      <c r="H926" s="18">
        <f t="shared" ref="H926:H941" si="236">E926-F926</f>
        <v>0</v>
      </c>
      <c r="I926" s="19">
        <f t="shared" ref="I926:I941" si="237">IF(ISERROR(F926/C926),0,F926/C926*100-100)</f>
        <v>-80.666666666666671</v>
      </c>
      <c r="J926" s="19">
        <f t="shared" ref="J926:J941" si="238">IF(ISERROR(F926/E926),0,F926/E926*100)</f>
        <v>100</v>
      </c>
      <c r="K926" s="19">
        <f t="shared" ref="K926:K941" si="239">IF(ISERROR(F926/D926),0,F926/D926*100)</f>
        <v>100</v>
      </c>
    </row>
    <row r="927" spans="1:11" x14ac:dyDescent="0.2">
      <c r="A927" s="22" t="s">
        <v>88</v>
      </c>
      <c r="B927" s="17" t="s">
        <v>89</v>
      </c>
      <c r="C927" s="18">
        <v>5355</v>
      </c>
      <c r="D927" s="18">
        <v>2030</v>
      </c>
      <c r="E927" s="18">
        <v>2030</v>
      </c>
      <c r="F927" s="18">
        <v>2030</v>
      </c>
      <c r="G927" s="18">
        <f t="shared" si="235"/>
        <v>-3325</v>
      </c>
      <c r="H927" s="18">
        <f t="shared" si="236"/>
        <v>0</v>
      </c>
      <c r="I927" s="19">
        <f t="shared" si="237"/>
        <v>-62.091503267973856</v>
      </c>
      <c r="J927" s="19">
        <f t="shared" si="238"/>
        <v>100</v>
      </c>
      <c r="K927" s="19">
        <f t="shared" si="239"/>
        <v>100</v>
      </c>
    </row>
    <row r="928" spans="1:11" x14ac:dyDescent="0.2">
      <c r="A928" s="22" t="s">
        <v>30</v>
      </c>
      <c r="B928" s="17" t="s">
        <v>31</v>
      </c>
      <c r="C928" s="18">
        <v>5145</v>
      </c>
      <c r="D928" s="18">
        <v>0</v>
      </c>
      <c r="E928" s="18">
        <v>0</v>
      </c>
      <c r="F928" s="18">
        <v>0</v>
      </c>
      <c r="G928" s="18">
        <f t="shared" si="235"/>
        <v>-5145</v>
      </c>
      <c r="H928" s="18">
        <f t="shared" si="236"/>
        <v>0</v>
      </c>
      <c r="I928" s="19">
        <f t="shared" si="237"/>
        <v>-100</v>
      </c>
      <c r="J928" s="19">
        <f t="shared" si="238"/>
        <v>0</v>
      </c>
      <c r="K928" s="19">
        <f t="shared" si="239"/>
        <v>0</v>
      </c>
    </row>
    <row r="929" spans="1:11" x14ac:dyDescent="0.2">
      <c r="A929" s="23" t="s">
        <v>32</v>
      </c>
      <c r="B929" s="17" t="s">
        <v>33</v>
      </c>
      <c r="C929" s="18">
        <v>5145</v>
      </c>
      <c r="D929" s="18">
        <v>0</v>
      </c>
      <c r="E929" s="18">
        <v>0</v>
      </c>
      <c r="F929" s="18">
        <v>0</v>
      </c>
      <c r="G929" s="18">
        <f t="shared" si="235"/>
        <v>-5145</v>
      </c>
      <c r="H929" s="18">
        <f t="shared" si="236"/>
        <v>0</v>
      </c>
      <c r="I929" s="19">
        <f t="shared" si="237"/>
        <v>-100</v>
      </c>
      <c r="J929" s="19">
        <f t="shared" si="238"/>
        <v>0</v>
      </c>
      <c r="K929" s="19">
        <f t="shared" si="239"/>
        <v>0</v>
      </c>
    </row>
    <row r="930" spans="1:11" x14ac:dyDescent="0.2">
      <c r="A930" s="16" t="s">
        <v>34</v>
      </c>
      <c r="B930" s="17" t="s">
        <v>35</v>
      </c>
      <c r="C930" s="18">
        <v>5729.22</v>
      </c>
      <c r="D930" s="18">
        <v>2030</v>
      </c>
      <c r="E930" s="18">
        <v>2030</v>
      </c>
      <c r="F930" s="18">
        <v>0</v>
      </c>
      <c r="G930" s="18">
        <f t="shared" si="235"/>
        <v>-5729.22</v>
      </c>
      <c r="H930" s="18">
        <f t="shared" si="236"/>
        <v>2030</v>
      </c>
      <c r="I930" s="19">
        <f t="shared" si="237"/>
        <v>-100</v>
      </c>
      <c r="J930" s="19">
        <f t="shared" si="238"/>
        <v>0</v>
      </c>
      <c r="K930" s="19">
        <f t="shared" si="239"/>
        <v>0</v>
      </c>
    </row>
    <row r="931" spans="1:11" x14ac:dyDescent="0.2">
      <c r="A931" s="22" t="s">
        <v>36</v>
      </c>
      <c r="B931" s="17" t="s">
        <v>37</v>
      </c>
      <c r="C931" s="18">
        <v>5729.22</v>
      </c>
      <c r="D931" s="18">
        <v>2030</v>
      </c>
      <c r="E931" s="18">
        <v>2030</v>
      </c>
      <c r="F931" s="18">
        <v>0</v>
      </c>
      <c r="G931" s="18">
        <f t="shared" si="235"/>
        <v>-5729.22</v>
      </c>
      <c r="H931" s="18">
        <f t="shared" si="236"/>
        <v>2030</v>
      </c>
      <c r="I931" s="19">
        <f t="shared" si="237"/>
        <v>-100</v>
      </c>
      <c r="J931" s="19">
        <f t="shared" si="238"/>
        <v>0</v>
      </c>
      <c r="K931" s="19">
        <f t="shared" si="239"/>
        <v>0</v>
      </c>
    </row>
    <row r="932" spans="1:11" x14ac:dyDescent="0.2">
      <c r="A932" s="23" t="s">
        <v>38</v>
      </c>
      <c r="B932" s="17" t="s">
        <v>39</v>
      </c>
      <c r="C932" s="18">
        <v>2989.22</v>
      </c>
      <c r="D932" s="18">
        <v>0</v>
      </c>
      <c r="E932" s="18">
        <v>0</v>
      </c>
      <c r="F932" s="18">
        <v>0</v>
      </c>
      <c r="G932" s="18">
        <f t="shared" si="235"/>
        <v>-2989.22</v>
      </c>
      <c r="H932" s="18">
        <f t="shared" si="236"/>
        <v>0</v>
      </c>
      <c r="I932" s="19">
        <f t="shared" si="237"/>
        <v>-100</v>
      </c>
      <c r="J932" s="19">
        <f t="shared" si="238"/>
        <v>0</v>
      </c>
      <c r="K932" s="19">
        <f t="shared" si="239"/>
        <v>0</v>
      </c>
    </row>
    <row r="933" spans="1:11" x14ac:dyDescent="0.2">
      <c r="A933" s="24" t="s">
        <v>42</v>
      </c>
      <c r="B933" s="17" t="s">
        <v>43</v>
      </c>
      <c r="C933" s="18">
        <v>2989.22</v>
      </c>
      <c r="D933" s="18">
        <v>0</v>
      </c>
      <c r="E933" s="18">
        <v>0</v>
      </c>
      <c r="F933" s="18">
        <v>0</v>
      </c>
      <c r="G933" s="18">
        <f t="shared" si="235"/>
        <v>-2989.22</v>
      </c>
      <c r="H933" s="18">
        <f t="shared" si="236"/>
        <v>0</v>
      </c>
      <c r="I933" s="19">
        <f t="shared" si="237"/>
        <v>-100</v>
      </c>
      <c r="J933" s="19">
        <f t="shared" si="238"/>
        <v>0</v>
      </c>
      <c r="K933" s="19">
        <f t="shared" si="239"/>
        <v>0</v>
      </c>
    </row>
    <row r="934" spans="1:11" x14ac:dyDescent="0.2">
      <c r="A934" s="23" t="s">
        <v>46</v>
      </c>
      <c r="B934" s="17" t="s">
        <v>47</v>
      </c>
      <c r="C934" s="18">
        <v>2055</v>
      </c>
      <c r="D934" s="18">
        <v>2030</v>
      </c>
      <c r="E934" s="18">
        <v>2030</v>
      </c>
      <c r="F934" s="18">
        <v>0</v>
      </c>
      <c r="G934" s="18">
        <f t="shared" si="235"/>
        <v>-2055</v>
      </c>
      <c r="H934" s="18">
        <f t="shared" si="236"/>
        <v>2030</v>
      </c>
      <c r="I934" s="19">
        <f t="shared" si="237"/>
        <v>-100</v>
      </c>
      <c r="J934" s="19">
        <f t="shared" si="238"/>
        <v>0</v>
      </c>
      <c r="K934" s="19">
        <f t="shared" si="239"/>
        <v>0</v>
      </c>
    </row>
    <row r="935" spans="1:11" x14ac:dyDescent="0.2">
      <c r="A935" s="24" t="s">
        <v>50</v>
      </c>
      <c r="B935" s="17" t="s">
        <v>51</v>
      </c>
      <c r="C935" s="18">
        <v>2055</v>
      </c>
      <c r="D935" s="18">
        <v>2030</v>
      </c>
      <c r="E935" s="18">
        <v>2030</v>
      </c>
      <c r="F935" s="18">
        <v>0</v>
      </c>
      <c r="G935" s="18">
        <f t="shared" si="235"/>
        <v>-2055</v>
      </c>
      <c r="H935" s="18">
        <f t="shared" si="236"/>
        <v>2030</v>
      </c>
      <c r="I935" s="19">
        <f t="shared" si="237"/>
        <v>-100</v>
      </c>
      <c r="J935" s="19">
        <f t="shared" si="238"/>
        <v>0</v>
      </c>
      <c r="K935" s="19">
        <f t="shared" si="239"/>
        <v>0</v>
      </c>
    </row>
    <row r="936" spans="1:11" ht="25.5" x14ac:dyDescent="0.2">
      <c r="A936" s="23" t="s">
        <v>76</v>
      </c>
      <c r="B936" s="17" t="s">
        <v>77</v>
      </c>
      <c r="C936" s="18">
        <v>685</v>
      </c>
      <c r="D936" s="18">
        <v>0</v>
      </c>
      <c r="E936" s="18">
        <v>0</v>
      </c>
      <c r="F936" s="18">
        <v>0</v>
      </c>
      <c r="G936" s="18">
        <f t="shared" si="235"/>
        <v>-685</v>
      </c>
      <c r="H936" s="18">
        <f t="shared" si="236"/>
        <v>0</v>
      </c>
      <c r="I936" s="19">
        <f t="shared" si="237"/>
        <v>-100</v>
      </c>
      <c r="J936" s="19">
        <f t="shared" si="238"/>
        <v>0</v>
      </c>
      <c r="K936" s="19">
        <f t="shared" si="239"/>
        <v>0</v>
      </c>
    </row>
    <row r="937" spans="1:11" x14ac:dyDescent="0.2">
      <c r="A937" s="24" t="s">
        <v>78</v>
      </c>
      <c r="B937" s="17" t="s">
        <v>79</v>
      </c>
      <c r="C937" s="18">
        <v>685</v>
      </c>
      <c r="D937" s="18">
        <v>0</v>
      </c>
      <c r="E937" s="18">
        <v>0</v>
      </c>
      <c r="F937" s="18">
        <v>0</v>
      </c>
      <c r="G937" s="18">
        <f t="shared" si="235"/>
        <v>-685</v>
      </c>
      <c r="H937" s="18">
        <f t="shared" si="236"/>
        <v>0</v>
      </c>
      <c r="I937" s="19">
        <f t="shared" si="237"/>
        <v>-100</v>
      </c>
      <c r="J937" s="19">
        <f t="shared" si="238"/>
        <v>0</v>
      </c>
      <c r="K937" s="19">
        <f t="shared" si="239"/>
        <v>0</v>
      </c>
    </row>
    <row r="938" spans="1:11" x14ac:dyDescent="0.2">
      <c r="A938" s="16"/>
      <c r="B938" s="17" t="s">
        <v>64</v>
      </c>
      <c r="C938" s="18">
        <v>4770.78</v>
      </c>
      <c r="D938" s="18">
        <v>0</v>
      </c>
      <c r="E938" s="18">
        <v>0</v>
      </c>
      <c r="F938" s="18">
        <v>2030</v>
      </c>
      <c r="G938" s="18">
        <f t="shared" si="235"/>
        <v>-2740.7799999999997</v>
      </c>
      <c r="H938" s="18">
        <f t="shared" si="236"/>
        <v>-2030</v>
      </c>
      <c r="I938" s="19">
        <f t="shared" si="237"/>
        <v>-57.449305983507934</v>
      </c>
      <c r="J938" s="19">
        <f t="shared" si="238"/>
        <v>0</v>
      </c>
      <c r="K938" s="19">
        <f t="shared" si="239"/>
        <v>0</v>
      </c>
    </row>
    <row r="939" spans="1:11" x14ac:dyDescent="0.2">
      <c r="A939" s="16" t="s">
        <v>65</v>
      </c>
      <c r="B939" s="17" t="s">
        <v>66</v>
      </c>
      <c r="C939" s="18">
        <v>-4770.78</v>
      </c>
      <c r="D939" s="18">
        <v>0</v>
      </c>
      <c r="E939" s="18">
        <v>0</v>
      </c>
      <c r="F939" s="18">
        <v>-2030</v>
      </c>
      <c r="G939" s="18">
        <f t="shared" si="235"/>
        <v>2740.7799999999997</v>
      </c>
      <c r="H939" s="18">
        <f t="shared" si="236"/>
        <v>2030</v>
      </c>
      <c r="I939" s="19">
        <f t="shared" si="237"/>
        <v>-57.449305983507934</v>
      </c>
      <c r="J939" s="19">
        <f t="shared" si="238"/>
        <v>0</v>
      </c>
      <c r="K939" s="19">
        <f t="shared" si="239"/>
        <v>0</v>
      </c>
    </row>
    <row r="940" spans="1:11" x14ac:dyDescent="0.2">
      <c r="A940" s="22" t="s">
        <v>67</v>
      </c>
      <c r="B940" s="17" t="s">
        <v>68</v>
      </c>
      <c r="C940" s="18">
        <v>-4770.78</v>
      </c>
      <c r="D940" s="18">
        <v>0</v>
      </c>
      <c r="E940" s="18">
        <v>0</v>
      </c>
      <c r="F940" s="18">
        <v>-2030</v>
      </c>
      <c r="G940" s="18">
        <f t="shared" si="235"/>
        <v>2740.7799999999997</v>
      </c>
      <c r="H940" s="18">
        <f t="shared" si="236"/>
        <v>2030</v>
      </c>
      <c r="I940" s="19">
        <f t="shared" si="237"/>
        <v>-57.449305983507934</v>
      </c>
      <c r="J940" s="19">
        <f t="shared" si="238"/>
        <v>0</v>
      </c>
      <c r="K940" s="19">
        <f t="shared" si="239"/>
        <v>0</v>
      </c>
    </row>
    <row r="941" spans="1:11" ht="25.5" x14ac:dyDescent="0.2">
      <c r="A941" s="23" t="s">
        <v>104</v>
      </c>
      <c r="B941" s="17" t="s">
        <v>105</v>
      </c>
      <c r="C941" s="18">
        <v>-2740</v>
      </c>
      <c r="D941" s="18">
        <v>0</v>
      </c>
      <c r="E941" s="18">
        <v>0</v>
      </c>
      <c r="F941" s="18">
        <v>0</v>
      </c>
      <c r="G941" s="18">
        <f t="shared" si="235"/>
        <v>2740</v>
      </c>
      <c r="H941" s="18">
        <f t="shared" si="236"/>
        <v>0</v>
      </c>
      <c r="I941" s="19">
        <f t="shared" si="237"/>
        <v>-100</v>
      </c>
      <c r="J941" s="19">
        <f t="shared" si="238"/>
        <v>0</v>
      </c>
      <c r="K941" s="19">
        <f t="shared" si="239"/>
        <v>0</v>
      </c>
    </row>
    <row r="942" spans="1:11" ht="25.5" x14ac:dyDescent="0.2">
      <c r="A942" s="36" t="s">
        <v>374</v>
      </c>
      <c r="B942" s="28" t="s">
        <v>436</v>
      </c>
      <c r="C942" s="29"/>
      <c r="D942" s="29"/>
      <c r="E942" s="29"/>
      <c r="F942" s="29"/>
      <c r="G942" s="29"/>
      <c r="H942" s="29"/>
      <c r="I942" s="30"/>
      <c r="J942" s="30"/>
      <c r="K942" s="30"/>
    </row>
    <row r="943" spans="1:11" x14ac:dyDescent="0.2">
      <c r="A943" s="16" t="s">
        <v>26</v>
      </c>
      <c r="B943" s="17" t="s">
        <v>27</v>
      </c>
      <c r="C943" s="18">
        <v>27938</v>
      </c>
      <c r="D943" s="18">
        <v>0</v>
      </c>
      <c r="E943" s="18">
        <v>0</v>
      </c>
      <c r="F943" s="18">
        <v>0</v>
      </c>
      <c r="G943" s="18">
        <f t="shared" ref="G943:G954" si="240">F943-C943</f>
        <v>-27938</v>
      </c>
      <c r="H943" s="18">
        <f t="shared" ref="H943:H954" si="241">E943-F943</f>
        <v>0</v>
      </c>
      <c r="I943" s="19">
        <f t="shared" ref="I943:I954" si="242">IF(ISERROR(F943/C943),0,F943/C943*100-100)</f>
        <v>-100</v>
      </c>
      <c r="J943" s="19">
        <f t="shared" ref="J943:J954" si="243">IF(ISERROR(F943/E943),0,F943/E943*100)</f>
        <v>0</v>
      </c>
      <c r="K943" s="19">
        <f t="shared" ref="K943:K954" si="244">IF(ISERROR(F943/D943),0,F943/D943*100)</f>
        <v>0</v>
      </c>
    </row>
    <row r="944" spans="1:11" x14ac:dyDescent="0.2">
      <c r="A944" s="22" t="s">
        <v>30</v>
      </c>
      <c r="B944" s="17" t="s">
        <v>31</v>
      </c>
      <c r="C944" s="18">
        <v>27938</v>
      </c>
      <c r="D944" s="18">
        <v>0</v>
      </c>
      <c r="E944" s="18">
        <v>0</v>
      </c>
      <c r="F944" s="18">
        <v>0</v>
      </c>
      <c r="G944" s="18">
        <f t="shared" si="240"/>
        <v>-27938</v>
      </c>
      <c r="H944" s="18">
        <f t="shared" si="241"/>
        <v>0</v>
      </c>
      <c r="I944" s="19">
        <f t="shared" si="242"/>
        <v>-100</v>
      </c>
      <c r="J944" s="19">
        <f t="shared" si="243"/>
        <v>0</v>
      </c>
      <c r="K944" s="19">
        <f t="shared" si="244"/>
        <v>0</v>
      </c>
    </row>
    <row r="945" spans="1:11" x14ac:dyDescent="0.2">
      <c r="A945" s="23" t="s">
        <v>32</v>
      </c>
      <c r="B945" s="17" t="s">
        <v>33</v>
      </c>
      <c r="C945" s="18">
        <v>27938</v>
      </c>
      <c r="D945" s="18">
        <v>0</v>
      </c>
      <c r="E945" s="18">
        <v>0</v>
      </c>
      <c r="F945" s="18">
        <v>0</v>
      </c>
      <c r="G945" s="18">
        <f t="shared" si="240"/>
        <v>-27938</v>
      </c>
      <c r="H945" s="18">
        <f t="shared" si="241"/>
        <v>0</v>
      </c>
      <c r="I945" s="19">
        <f t="shared" si="242"/>
        <v>-100</v>
      </c>
      <c r="J945" s="19">
        <f t="shared" si="243"/>
        <v>0</v>
      </c>
      <c r="K945" s="19">
        <f t="shared" si="244"/>
        <v>0</v>
      </c>
    </row>
    <row r="946" spans="1:11" x14ac:dyDescent="0.2">
      <c r="A946" s="16" t="s">
        <v>34</v>
      </c>
      <c r="B946" s="17" t="s">
        <v>35</v>
      </c>
      <c r="C946" s="18">
        <v>10184.18</v>
      </c>
      <c r="D946" s="18">
        <v>0</v>
      </c>
      <c r="E946" s="18">
        <v>0</v>
      </c>
      <c r="F946" s="18">
        <v>0</v>
      </c>
      <c r="G946" s="18">
        <f t="shared" si="240"/>
        <v>-10184.18</v>
      </c>
      <c r="H946" s="18">
        <f t="shared" si="241"/>
        <v>0</v>
      </c>
      <c r="I946" s="19">
        <f t="shared" si="242"/>
        <v>-100</v>
      </c>
      <c r="J946" s="19">
        <f t="shared" si="243"/>
        <v>0</v>
      </c>
      <c r="K946" s="19">
        <f t="shared" si="244"/>
        <v>0</v>
      </c>
    </row>
    <row r="947" spans="1:11" x14ac:dyDescent="0.2">
      <c r="A947" s="22" t="s">
        <v>36</v>
      </c>
      <c r="B947" s="17" t="s">
        <v>37</v>
      </c>
      <c r="C947" s="18">
        <v>10184.18</v>
      </c>
      <c r="D947" s="18">
        <v>0</v>
      </c>
      <c r="E947" s="18">
        <v>0</v>
      </c>
      <c r="F947" s="18">
        <v>0</v>
      </c>
      <c r="G947" s="18">
        <f t="shared" si="240"/>
        <v>-10184.18</v>
      </c>
      <c r="H947" s="18">
        <f t="shared" si="241"/>
        <v>0</v>
      </c>
      <c r="I947" s="19">
        <f t="shared" si="242"/>
        <v>-100</v>
      </c>
      <c r="J947" s="19">
        <f t="shared" si="243"/>
        <v>0</v>
      </c>
      <c r="K947" s="19">
        <f t="shared" si="244"/>
        <v>0</v>
      </c>
    </row>
    <row r="948" spans="1:11" x14ac:dyDescent="0.2">
      <c r="A948" s="23" t="s">
        <v>38</v>
      </c>
      <c r="B948" s="17" t="s">
        <v>39</v>
      </c>
      <c r="C948" s="18">
        <v>10184.18</v>
      </c>
      <c r="D948" s="18">
        <v>0</v>
      </c>
      <c r="E948" s="18">
        <v>0</v>
      </c>
      <c r="F948" s="18">
        <v>0</v>
      </c>
      <c r="G948" s="18">
        <f t="shared" si="240"/>
        <v>-10184.18</v>
      </c>
      <c r="H948" s="18">
        <f t="shared" si="241"/>
        <v>0</v>
      </c>
      <c r="I948" s="19">
        <f t="shared" si="242"/>
        <v>-100</v>
      </c>
      <c r="J948" s="19">
        <f t="shared" si="243"/>
        <v>0</v>
      </c>
      <c r="K948" s="19">
        <f t="shared" si="244"/>
        <v>0</v>
      </c>
    </row>
    <row r="949" spans="1:11" x14ac:dyDescent="0.2">
      <c r="A949" s="24" t="s">
        <v>40</v>
      </c>
      <c r="B949" s="17" t="s">
        <v>41</v>
      </c>
      <c r="C949" s="18">
        <v>284.18</v>
      </c>
      <c r="D949" s="18">
        <v>0</v>
      </c>
      <c r="E949" s="18">
        <v>0</v>
      </c>
      <c r="F949" s="18">
        <v>0</v>
      </c>
      <c r="G949" s="18">
        <f t="shared" si="240"/>
        <v>-284.18</v>
      </c>
      <c r="H949" s="18">
        <f t="shared" si="241"/>
        <v>0</v>
      </c>
      <c r="I949" s="19">
        <f t="shared" si="242"/>
        <v>-100</v>
      </c>
      <c r="J949" s="19">
        <f t="shared" si="243"/>
        <v>0</v>
      </c>
      <c r="K949" s="19">
        <f t="shared" si="244"/>
        <v>0</v>
      </c>
    </row>
    <row r="950" spans="1:11" x14ac:dyDescent="0.2">
      <c r="A950" s="24" t="s">
        <v>42</v>
      </c>
      <c r="B950" s="17" t="s">
        <v>43</v>
      </c>
      <c r="C950" s="18">
        <v>9900</v>
      </c>
      <c r="D950" s="18">
        <v>0</v>
      </c>
      <c r="E950" s="18">
        <v>0</v>
      </c>
      <c r="F950" s="18">
        <v>0</v>
      </c>
      <c r="G950" s="18">
        <f t="shared" si="240"/>
        <v>-9900</v>
      </c>
      <c r="H950" s="18">
        <f t="shared" si="241"/>
        <v>0</v>
      </c>
      <c r="I950" s="19">
        <f t="shared" si="242"/>
        <v>-100</v>
      </c>
      <c r="J950" s="19">
        <f t="shared" si="243"/>
        <v>0</v>
      </c>
      <c r="K950" s="19">
        <f t="shared" si="244"/>
        <v>0</v>
      </c>
    </row>
    <row r="951" spans="1:11" x14ac:dyDescent="0.2">
      <c r="A951" s="16"/>
      <c r="B951" s="17" t="s">
        <v>64</v>
      </c>
      <c r="C951" s="18">
        <v>17753.82</v>
      </c>
      <c r="D951" s="18">
        <v>0</v>
      </c>
      <c r="E951" s="18">
        <v>0</v>
      </c>
      <c r="F951" s="18">
        <v>0</v>
      </c>
      <c r="G951" s="18">
        <f t="shared" si="240"/>
        <v>-17753.82</v>
      </c>
      <c r="H951" s="18">
        <f t="shared" si="241"/>
        <v>0</v>
      </c>
      <c r="I951" s="19">
        <f t="shared" si="242"/>
        <v>-100</v>
      </c>
      <c r="J951" s="19">
        <f t="shared" si="243"/>
        <v>0</v>
      </c>
      <c r="K951" s="19">
        <f t="shared" si="244"/>
        <v>0</v>
      </c>
    </row>
    <row r="952" spans="1:11" x14ac:dyDescent="0.2">
      <c r="A952" s="16" t="s">
        <v>65</v>
      </c>
      <c r="B952" s="17" t="s">
        <v>66</v>
      </c>
      <c r="C952" s="18">
        <v>-17753.82</v>
      </c>
      <c r="D952" s="18">
        <v>0</v>
      </c>
      <c r="E952" s="18">
        <v>0</v>
      </c>
      <c r="F952" s="18">
        <v>0</v>
      </c>
      <c r="G952" s="18">
        <f t="shared" si="240"/>
        <v>17753.82</v>
      </c>
      <c r="H952" s="18">
        <f t="shared" si="241"/>
        <v>0</v>
      </c>
      <c r="I952" s="19">
        <f t="shared" si="242"/>
        <v>-100</v>
      </c>
      <c r="J952" s="19">
        <f t="shared" si="243"/>
        <v>0</v>
      </c>
      <c r="K952" s="19">
        <f t="shared" si="244"/>
        <v>0</v>
      </c>
    </row>
    <row r="953" spans="1:11" x14ac:dyDescent="0.2">
      <c r="A953" s="22" t="s">
        <v>67</v>
      </c>
      <c r="B953" s="17" t="s">
        <v>68</v>
      </c>
      <c r="C953" s="18">
        <v>-17753.82</v>
      </c>
      <c r="D953" s="18">
        <v>0</v>
      </c>
      <c r="E953" s="18">
        <v>0</v>
      </c>
      <c r="F953" s="18">
        <v>0</v>
      </c>
      <c r="G953" s="18">
        <f t="shared" si="240"/>
        <v>17753.82</v>
      </c>
      <c r="H953" s="18">
        <f t="shared" si="241"/>
        <v>0</v>
      </c>
      <c r="I953" s="19">
        <f t="shared" si="242"/>
        <v>-100</v>
      </c>
      <c r="J953" s="19">
        <f t="shared" si="243"/>
        <v>0</v>
      </c>
      <c r="K953" s="19">
        <f t="shared" si="244"/>
        <v>0</v>
      </c>
    </row>
    <row r="954" spans="1:11" ht="25.5" x14ac:dyDescent="0.2">
      <c r="A954" s="23" t="s">
        <v>104</v>
      </c>
      <c r="B954" s="17" t="s">
        <v>105</v>
      </c>
      <c r="C954" s="18">
        <v>-10681.9</v>
      </c>
      <c r="D954" s="18">
        <v>0</v>
      </c>
      <c r="E954" s="18">
        <v>0</v>
      </c>
      <c r="F954" s="18">
        <v>0</v>
      </c>
      <c r="G954" s="18">
        <f t="shared" si="240"/>
        <v>10681.9</v>
      </c>
      <c r="H954" s="18">
        <f t="shared" si="241"/>
        <v>0</v>
      </c>
      <c r="I954" s="19">
        <f t="shared" si="242"/>
        <v>-100</v>
      </c>
      <c r="J954" s="19">
        <f t="shared" si="243"/>
        <v>0</v>
      </c>
      <c r="K954" s="19">
        <f t="shared" si="244"/>
        <v>0</v>
      </c>
    </row>
    <row r="955" spans="1:11" ht="25.5" x14ac:dyDescent="0.2">
      <c r="A955" s="36" t="s">
        <v>437</v>
      </c>
      <c r="B955" s="28" t="s">
        <v>438</v>
      </c>
      <c r="C955" s="29"/>
      <c r="D955" s="29"/>
      <c r="E955" s="29"/>
      <c r="F955" s="29"/>
      <c r="G955" s="29"/>
      <c r="H955" s="29"/>
      <c r="I955" s="30"/>
      <c r="J955" s="30"/>
      <c r="K955" s="30"/>
    </row>
    <row r="956" spans="1:11" x14ac:dyDescent="0.2">
      <c r="A956" s="16" t="s">
        <v>26</v>
      </c>
      <c r="B956" s="17" t="s">
        <v>27</v>
      </c>
      <c r="C956" s="18">
        <v>0</v>
      </c>
      <c r="D956" s="18">
        <v>5000</v>
      </c>
      <c r="E956" s="18">
        <v>0</v>
      </c>
      <c r="F956" s="18">
        <v>5000</v>
      </c>
      <c r="G956" s="18">
        <f t="shared" ref="G956:G966" si="245">F956-C956</f>
        <v>5000</v>
      </c>
      <c r="H956" s="18">
        <f t="shared" ref="H956:H966" si="246">E956-F956</f>
        <v>-5000</v>
      </c>
      <c r="I956" s="19">
        <f t="shared" ref="I956:I966" si="247">IF(ISERROR(F956/C956),0,F956/C956*100-100)</f>
        <v>0</v>
      </c>
      <c r="J956" s="19">
        <f t="shared" ref="J956:J966" si="248">IF(ISERROR(F956/E956),0,F956/E956*100)</f>
        <v>0</v>
      </c>
      <c r="K956" s="19">
        <f t="shared" ref="K956:K966" si="249">IF(ISERROR(F956/D956),0,F956/D956*100)</f>
        <v>100</v>
      </c>
    </row>
    <row r="957" spans="1:11" x14ac:dyDescent="0.2">
      <c r="A957" s="22" t="s">
        <v>88</v>
      </c>
      <c r="B957" s="17" t="s">
        <v>89</v>
      </c>
      <c r="C957" s="18">
        <v>0</v>
      </c>
      <c r="D957" s="18">
        <v>2550</v>
      </c>
      <c r="E957" s="18">
        <v>0</v>
      </c>
      <c r="F957" s="18">
        <v>2550</v>
      </c>
      <c r="G957" s="18">
        <f t="shared" si="245"/>
        <v>2550</v>
      </c>
      <c r="H957" s="18">
        <f t="shared" si="246"/>
        <v>-2550</v>
      </c>
      <c r="I957" s="19">
        <f t="shared" si="247"/>
        <v>0</v>
      </c>
      <c r="J957" s="19">
        <f t="shared" si="248"/>
        <v>0</v>
      </c>
      <c r="K957" s="19">
        <f t="shared" si="249"/>
        <v>100</v>
      </c>
    </row>
    <row r="958" spans="1:11" x14ac:dyDescent="0.2">
      <c r="A958" s="22" t="s">
        <v>30</v>
      </c>
      <c r="B958" s="17" t="s">
        <v>31</v>
      </c>
      <c r="C958" s="18">
        <v>0</v>
      </c>
      <c r="D958" s="18">
        <v>2450</v>
      </c>
      <c r="E958" s="18">
        <v>0</v>
      </c>
      <c r="F958" s="18">
        <v>2450</v>
      </c>
      <c r="G958" s="18">
        <f t="shared" si="245"/>
        <v>2450</v>
      </c>
      <c r="H958" s="18">
        <f t="shared" si="246"/>
        <v>-2450</v>
      </c>
      <c r="I958" s="19">
        <f t="shared" si="247"/>
        <v>0</v>
      </c>
      <c r="J958" s="19">
        <f t="shared" si="248"/>
        <v>0</v>
      </c>
      <c r="K958" s="19">
        <f t="shared" si="249"/>
        <v>100</v>
      </c>
    </row>
    <row r="959" spans="1:11" x14ac:dyDescent="0.2">
      <c r="A959" s="23" t="s">
        <v>32</v>
      </c>
      <c r="B959" s="17" t="s">
        <v>33</v>
      </c>
      <c r="C959" s="18">
        <v>0</v>
      </c>
      <c r="D959" s="18">
        <v>2450</v>
      </c>
      <c r="E959" s="18">
        <v>0</v>
      </c>
      <c r="F959" s="18">
        <v>2450</v>
      </c>
      <c r="G959" s="18">
        <f t="shared" si="245"/>
        <v>2450</v>
      </c>
      <c r="H959" s="18">
        <f t="shared" si="246"/>
        <v>-2450</v>
      </c>
      <c r="I959" s="19">
        <f t="shared" si="247"/>
        <v>0</v>
      </c>
      <c r="J959" s="19">
        <f t="shared" si="248"/>
        <v>0</v>
      </c>
      <c r="K959" s="19">
        <f t="shared" si="249"/>
        <v>100</v>
      </c>
    </row>
    <row r="960" spans="1:11" x14ac:dyDescent="0.2">
      <c r="A960" s="16" t="s">
        <v>34</v>
      </c>
      <c r="B960" s="17" t="s">
        <v>35</v>
      </c>
      <c r="C960" s="18">
        <v>0</v>
      </c>
      <c r="D960" s="18">
        <v>5000</v>
      </c>
      <c r="E960" s="18">
        <v>0</v>
      </c>
      <c r="F960" s="18">
        <v>4146.41</v>
      </c>
      <c r="G960" s="18">
        <f t="shared" si="245"/>
        <v>4146.41</v>
      </c>
      <c r="H960" s="18">
        <f t="shared" si="246"/>
        <v>-4146.41</v>
      </c>
      <c r="I960" s="19">
        <f t="shared" si="247"/>
        <v>0</v>
      </c>
      <c r="J960" s="19">
        <f t="shared" si="248"/>
        <v>0</v>
      </c>
      <c r="K960" s="19">
        <f t="shared" si="249"/>
        <v>82.92819999999999</v>
      </c>
    </row>
    <row r="961" spans="1:11" x14ac:dyDescent="0.2">
      <c r="A961" s="22" t="s">
        <v>36</v>
      </c>
      <c r="B961" s="17" t="s">
        <v>37</v>
      </c>
      <c r="C961" s="18">
        <v>0</v>
      </c>
      <c r="D961" s="18">
        <v>5000</v>
      </c>
      <c r="E961" s="18">
        <v>0</v>
      </c>
      <c r="F961" s="18">
        <v>4146.41</v>
      </c>
      <c r="G961" s="18">
        <f t="shared" si="245"/>
        <v>4146.41</v>
      </c>
      <c r="H961" s="18">
        <f t="shared" si="246"/>
        <v>-4146.41</v>
      </c>
      <c r="I961" s="19">
        <f t="shared" si="247"/>
        <v>0</v>
      </c>
      <c r="J961" s="19">
        <f t="shared" si="248"/>
        <v>0</v>
      </c>
      <c r="K961" s="19">
        <f t="shared" si="249"/>
        <v>82.92819999999999</v>
      </c>
    </row>
    <row r="962" spans="1:11" x14ac:dyDescent="0.2">
      <c r="A962" s="23" t="s">
        <v>38</v>
      </c>
      <c r="B962" s="17" t="s">
        <v>39</v>
      </c>
      <c r="C962" s="18">
        <v>0</v>
      </c>
      <c r="D962" s="18">
        <v>5000</v>
      </c>
      <c r="E962" s="18">
        <v>0</v>
      </c>
      <c r="F962" s="18">
        <v>4146.41</v>
      </c>
      <c r="G962" s="18">
        <f t="shared" si="245"/>
        <v>4146.41</v>
      </c>
      <c r="H962" s="18">
        <f t="shared" si="246"/>
        <v>-4146.41</v>
      </c>
      <c r="I962" s="19">
        <f t="shared" si="247"/>
        <v>0</v>
      </c>
      <c r="J962" s="19">
        <f t="shared" si="248"/>
        <v>0</v>
      </c>
      <c r="K962" s="19">
        <f t="shared" si="249"/>
        <v>82.92819999999999</v>
      </c>
    </row>
    <row r="963" spans="1:11" x14ac:dyDescent="0.2">
      <c r="A963" s="24" t="s">
        <v>42</v>
      </c>
      <c r="B963" s="17" t="s">
        <v>43</v>
      </c>
      <c r="C963" s="18">
        <v>0</v>
      </c>
      <c r="D963" s="18">
        <v>5000</v>
      </c>
      <c r="E963" s="18">
        <v>0</v>
      </c>
      <c r="F963" s="18">
        <v>4146.41</v>
      </c>
      <c r="G963" s="18">
        <f t="shared" si="245"/>
        <v>4146.41</v>
      </c>
      <c r="H963" s="18">
        <f t="shared" si="246"/>
        <v>-4146.41</v>
      </c>
      <c r="I963" s="19">
        <f t="shared" si="247"/>
        <v>0</v>
      </c>
      <c r="J963" s="19">
        <f t="shared" si="248"/>
        <v>0</v>
      </c>
      <c r="K963" s="19">
        <f t="shared" si="249"/>
        <v>82.92819999999999</v>
      </c>
    </row>
    <row r="964" spans="1:11" x14ac:dyDescent="0.2">
      <c r="A964" s="16"/>
      <c r="B964" s="17" t="s">
        <v>64</v>
      </c>
      <c r="C964" s="18">
        <v>0</v>
      </c>
      <c r="D964" s="18">
        <v>0</v>
      </c>
      <c r="E964" s="18">
        <v>0</v>
      </c>
      <c r="F964" s="18">
        <v>853.59</v>
      </c>
      <c r="G964" s="18">
        <f t="shared" si="245"/>
        <v>853.59</v>
      </c>
      <c r="H964" s="18">
        <f t="shared" si="246"/>
        <v>-853.59</v>
      </c>
      <c r="I964" s="19">
        <f t="shared" si="247"/>
        <v>0</v>
      </c>
      <c r="J964" s="19">
        <f t="shared" si="248"/>
        <v>0</v>
      </c>
      <c r="K964" s="19">
        <f t="shared" si="249"/>
        <v>0</v>
      </c>
    </row>
    <row r="965" spans="1:11" x14ac:dyDescent="0.2">
      <c r="A965" s="16" t="s">
        <v>65</v>
      </c>
      <c r="B965" s="17" t="s">
        <v>66</v>
      </c>
      <c r="C965" s="18">
        <v>0</v>
      </c>
      <c r="D965" s="18">
        <v>0</v>
      </c>
      <c r="E965" s="18">
        <v>0</v>
      </c>
      <c r="F965" s="18">
        <v>-853.59</v>
      </c>
      <c r="G965" s="18">
        <f t="shared" si="245"/>
        <v>-853.59</v>
      </c>
      <c r="H965" s="18">
        <f t="shared" si="246"/>
        <v>853.59</v>
      </c>
      <c r="I965" s="19">
        <f t="shared" si="247"/>
        <v>0</v>
      </c>
      <c r="J965" s="19">
        <f t="shared" si="248"/>
        <v>0</v>
      </c>
      <c r="K965" s="19">
        <f t="shared" si="249"/>
        <v>0</v>
      </c>
    </row>
    <row r="966" spans="1:11" x14ac:dyDescent="0.2">
      <c r="A966" s="22" t="s">
        <v>67</v>
      </c>
      <c r="B966" s="17" t="s">
        <v>68</v>
      </c>
      <c r="C966" s="18">
        <v>0</v>
      </c>
      <c r="D966" s="18">
        <v>0</v>
      </c>
      <c r="E966" s="18">
        <v>0</v>
      </c>
      <c r="F966" s="18">
        <v>-853.59</v>
      </c>
      <c r="G966" s="18">
        <f t="shared" si="245"/>
        <v>-853.59</v>
      </c>
      <c r="H966" s="18">
        <f t="shared" si="246"/>
        <v>853.59</v>
      </c>
      <c r="I966" s="19">
        <f t="shared" si="247"/>
        <v>0</v>
      </c>
      <c r="J966" s="19">
        <f t="shared" si="248"/>
        <v>0</v>
      </c>
      <c r="K966" s="19">
        <f t="shared" si="249"/>
        <v>0</v>
      </c>
    </row>
    <row r="967" spans="1:11" ht="25.5" x14ac:dyDescent="0.2">
      <c r="A967" s="27" t="s">
        <v>138</v>
      </c>
      <c r="B967" s="28" t="s">
        <v>139</v>
      </c>
      <c r="C967" s="29"/>
      <c r="D967" s="29"/>
      <c r="E967" s="29"/>
      <c r="F967" s="29"/>
      <c r="G967" s="29"/>
      <c r="H967" s="29"/>
      <c r="I967" s="30"/>
      <c r="J967" s="30"/>
      <c r="K967" s="30"/>
    </row>
    <row r="968" spans="1:11" x14ac:dyDescent="0.2">
      <c r="A968" s="16" t="s">
        <v>26</v>
      </c>
      <c r="B968" s="17" t="s">
        <v>27</v>
      </c>
      <c r="C968" s="18">
        <v>0</v>
      </c>
      <c r="D968" s="18">
        <v>1318053</v>
      </c>
      <c r="E968" s="18">
        <v>50094</v>
      </c>
      <c r="F968" s="18">
        <v>1318053</v>
      </c>
      <c r="G968" s="18">
        <f t="shared" ref="G968:G981" si="250">F968-C968</f>
        <v>1318053</v>
      </c>
      <c r="H968" s="18">
        <f t="shared" ref="H968:H981" si="251">E968-F968</f>
        <v>-1267959</v>
      </c>
      <c r="I968" s="19">
        <f t="shared" ref="I968:I981" si="252">IF(ISERROR(F968/C968),0,F968/C968*100-100)</f>
        <v>0</v>
      </c>
      <c r="J968" s="19">
        <f t="shared" ref="J968:J981" si="253">IF(ISERROR(F968/E968),0,F968/E968*100)</f>
        <v>2631.159420289855</v>
      </c>
      <c r="K968" s="19">
        <f t="shared" ref="K968:K981" si="254">IF(ISERROR(F968/D968),0,F968/D968*100)</f>
        <v>100</v>
      </c>
    </row>
    <row r="969" spans="1:11" x14ac:dyDescent="0.2">
      <c r="A969" s="22" t="s">
        <v>30</v>
      </c>
      <c r="B969" s="17" t="s">
        <v>31</v>
      </c>
      <c r="C969" s="18">
        <v>0</v>
      </c>
      <c r="D969" s="18">
        <v>1318053</v>
      </c>
      <c r="E969" s="18">
        <v>50094</v>
      </c>
      <c r="F969" s="18">
        <v>1318053</v>
      </c>
      <c r="G969" s="18">
        <f t="shared" si="250"/>
        <v>1318053</v>
      </c>
      <c r="H969" s="18">
        <f t="shared" si="251"/>
        <v>-1267959</v>
      </c>
      <c r="I969" s="19">
        <f t="shared" si="252"/>
        <v>0</v>
      </c>
      <c r="J969" s="19">
        <f t="shared" si="253"/>
        <v>2631.159420289855</v>
      </c>
      <c r="K969" s="19">
        <f t="shared" si="254"/>
        <v>100</v>
      </c>
    </row>
    <row r="970" spans="1:11" x14ac:dyDescent="0.2">
      <c r="A970" s="23" t="s">
        <v>32</v>
      </c>
      <c r="B970" s="17" t="s">
        <v>33</v>
      </c>
      <c r="C970" s="18">
        <v>0</v>
      </c>
      <c r="D970" s="18">
        <v>1318053</v>
      </c>
      <c r="E970" s="18">
        <v>50094</v>
      </c>
      <c r="F970" s="18">
        <v>1318053</v>
      </c>
      <c r="G970" s="18">
        <f t="shared" si="250"/>
        <v>1318053</v>
      </c>
      <c r="H970" s="18">
        <f t="shared" si="251"/>
        <v>-1267959</v>
      </c>
      <c r="I970" s="19">
        <f t="shared" si="252"/>
        <v>0</v>
      </c>
      <c r="J970" s="19">
        <f t="shared" si="253"/>
        <v>2631.159420289855</v>
      </c>
      <c r="K970" s="19">
        <f t="shared" si="254"/>
        <v>100</v>
      </c>
    </row>
    <row r="971" spans="1:11" x14ac:dyDescent="0.2">
      <c r="A971" s="16" t="s">
        <v>34</v>
      </c>
      <c r="B971" s="17" t="s">
        <v>35</v>
      </c>
      <c r="C971" s="18">
        <v>0</v>
      </c>
      <c r="D971" s="18">
        <v>1318053</v>
      </c>
      <c r="E971" s="18">
        <v>50094</v>
      </c>
      <c r="F971" s="18">
        <v>153923.47</v>
      </c>
      <c r="G971" s="18">
        <f t="shared" si="250"/>
        <v>153923.47</v>
      </c>
      <c r="H971" s="18">
        <f t="shared" si="251"/>
        <v>-103829.47</v>
      </c>
      <c r="I971" s="19">
        <f t="shared" si="252"/>
        <v>0</v>
      </c>
      <c r="J971" s="19">
        <f t="shared" si="253"/>
        <v>307.2692737653212</v>
      </c>
      <c r="K971" s="19">
        <f t="shared" si="254"/>
        <v>11.678094128233084</v>
      </c>
    </row>
    <row r="972" spans="1:11" x14ac:dyDescent="0.2">
      <c r="A972" s="22" t="s">
        <v>36</v>
      </c>
      <c r="B972" s="17" t="s">
        <v>37</v>
      </c>
      <c r="C972" s="18">
        <v>0</v>
      </c>
      <c r="D972" s="18">
        <v>240451</v>
      </c>
      <c r="E972" s="18">
        <v>50094</v>
      </c>
      <c r="F972" s="18">
        <v>34466.22</v>
      </c>
      <c r="G972" s="18">
        <f t="shared" si="250"/>
        <v>34466.22</v>
      </c>
      <c r="H972" s="18">
        <f t="shared" si="251"/>
        <v>15627.779999999999</v>
      </c>
      <c r="I972" s="19">
        <f t="shared" si="252"/>
        <v>0</v>
      </c>
      <c r="J972" s="19">
        <f t="shared" si="253"/>
        <v>68.803090190441978</v>
      </c>
      <c r="K972" s="19">
        <f t="shared" si="254"/>
        <v>14.333989045585172</v>
      </c>
    </row>
    <row r="973" spans="1:11" x14ac:dyDescent="0.2">
      <c r="A973" s="23" t="s">
        <v>38</v>
      </c>
      <c r="B973" s="17" t="s">
        <v>39</v>
      </c>
      <c r="C973" s="18">
        <v>0</v>
      </c>
      <c r="D973" s="18">
        <v>240451</v>
      </c>
      <c r="E973" s="18">
        <v>50094</v>
      </c>
      <c r="F973" s="18">
        <v>34466.22</v>
      </c>
      <c r="G973" s="18">
        <f t="shared" si="250"/>
        <v>34466.22</v>
      </c>
      <c r="H973" s="18">
        <f t="shared" si="251"/>
        <v>15627.779999999999</v>
      </c>
      <c r="I973" s="19">
        <f t="shared" si="252"/>
        <v>0</v>
      </c>
      <c r="J973" s="19">
        <f t="shared" si="253"/>
        <v>68.803090190441978</v>
      </c>
      <c r="K973" s="19">
        <f t="shared" si="254"/>
        <v>14.333989045585172</v>
      </c>
    </row>
    <row r="974" spans="1:11" x14ac:dyDescent="0.2">
      <c r="A974" s="24" t="s">
        <v>40</v>
      </c>
      <c r="B974" s="17" t="s">
        <v>41</v>
      </c>
      <c r="C974" s="18">
        <v>0</v>
      </c>
      <c r="D974" s="18">
        <v>34000</v>
      </c>
      <c r="E974" s="18">
        <v>0</v>
      </c>
      <c r="F974" s="18">
        <v>5922.32</v>
      </c>
      <c r="G974" s="18">
        <f t="shared" si="250"/>
        <v>5922.32</v>
      </c>
      <c r="H974" s="18">
        <f t="shared" si="251"/>
        <v>-5922.32</v>
      </c>
      <c r="I974" s="19">
        <f t="shared" si="252"/>
        <v>0</v>
      </c>
      <c r="J974" s="19">
        <f t="shared" si="253"/>
        <v>0</v>
      </c>
      <c r="K974" s="19">
        <f t="shared" si="254"/>
        <v>17.418588235294116</v>
      </c>
    </row>
    <row r="975" spans="1:11" x14ac:dyDescent="0.2">
      <c r="A975" s="24" t="s">
        <v>42</v>
      </c>
      <c r="B975" s="17" t="s">
        <v>43</v>
      </c>
      <c r="C975" s="18">
        <v>0</v>
      </c>
      <c r="D975" s="18">
        <v>206451</v>
      </c>
      <c r="E975" s="18">
        <v>50094</v>
      </c>
      <c r="F975" s="18">
        <v>28543.9</v>
      </c>
      <c r="G975" s="18">
        <f t="shared" si="250"/>
        <v>28543.9</v>
      </c>
      <c r="H975" s="18">
        <f t="shared" si="251"/>
        <v>21550.1</v>
      </c>
      <c r="I975" s="19">
        <f t="shared" si="252"/>
        <v>0</v>
      </c>
      <c r="J975" s="19">
        <f t="shared" si="253"/>
        <v>56.980676328502419</v>
      </c>
      <c r="K975" s="19">
        <f t="shared" si="254"/>
        <v>13.825992608415557</v>
      </c>
    </row>
    <row r="976" spans="1:11" x14ac:dyDescent="0.2">
      <c r="A976" s="25" t="s">
        <v>44</v>
      </c>
      <c r="B976" s="17" t="s">
        <v>45</v>
      </c>
      <c r="C976" s="18">
        <v>0</v>
      </c>
      <c r="D976" s="18">
        <v>0</v>
      </c>
      <c r="E976" s="18">
        <v>0</v>
      </c>
      <c r="F976" s="18">
        <v>10164</v>
      </c>
      <c r="G976" s="18">
        <f t="shared" si="250"/>
        <v>10164</v>
      </c>
      <c r="H976" s="18">
        <f t="shared" si="251"/>
        <v>-10164</v>
      </c>
      <c r="I976" s="19">
        <f t="shared" si="252"/>
        <v>0</v>
      </c>
      <c r="J976" s="19">
        <f t="shared" si="253"/>
        <v>0</v>
      </c>
      <c r="K976" s="19">
        <f t="shared" si="254"/>
        <v>0</v>
      </c>
    </row>
    <row r="977" spans="1:11" x14ac:dyDescent="0.2">
      <c r="A977" s="22" t="s">
        <v>60</v>
      </c>
      <c r="B977" s="17" t="s">
        <v>61</v>
      </c>
      <c r="C977" s="18">
        <v>0</v>
      </c>
      <c r="D977" s="18">
        <v>1077602</v>
      </c>
      <c r="E977" s="18">
        <v>0</v>
      </c>
      <c r="F977" s="18">
        <v>119457.25</v>
      </c>
      <c r="G977" s="18">
        <f t="shared" si="250"/>
        <v>119457.25</v>
      </c>
      <c r="H977" s="18">
        <f t="shared" si="251"/>
        <v>-119457.25</v>
      </c>
      <c r="I977" s="19">
        <f t="shared" si="252"/>
        <v>0</v>
      </c>
      <c r="J977" s="19">
        <f t="shared" si="253"/>
        <v>0</v>
      </c>
      <c r="K977" s="19">
        <f t="shared" si="254"/>
        <v>11.085470331346823</v>
      </c>
    </row>
    <row r="978" spans="1:11" x14ac:dyDescent="0.2">
      <c r="A978" s="23" t="s">
        <v>62</v>
      </c>
      <c r="B978" s="17" t="s">
        <v>63</v>
      </c>
      <c r="C978" s="18">
        <v>0</v>
      </c>
      <c r="D978" s="18">
        <v>1077602</v>
      </c>
      <c r="E978" s="18">
        <v>0</v>
      </c>
      <c r="F978" s="18">
        <v>119457.25</v>
      </c>
      <c r="G978" s="18">
        <f t="shared" si="250"/>
        <v>119457.25</v>
      </c>
      <c r="H978" s="18">
        <f t="shared" si="251"/>
        <v>-119457.25</v>
      </c>
      <c r="I978" s="19">
        <f t="shared" si="252"/>
        <v>0</v>
      </c>
      <c r="J978" s="19">
        <f t="shared" si="253"/>
        <v>0</v>
      </c>
      <c r="K978" s="19">
        <f t="shared" si="254"/>
        <v>11.085470331346823</v>
      </c>
    </row>
    <row r="979" spans="1:11" x14ac:dyDescent="0.2">
      <c r="A979" s="16"/>
      <c r="B979" s="17" t="s">
        <v>64</v>
      </c>
      <c r="C979" s="18">
        <v>0</v>
      </c>
      <c r="D979" s="18">
        <v>0</v>
      </c>
      <c r="E979" s="18">
        <v>0</v>
      </c>
      <c r="F979" s="18">
        <v>1164129.53</v>
      </c>
      <c r="G979" s="18">
        <f t="shared" si="250"/>
        <v>1164129.53</v>
      </c>
      <c r="H979" s="18">
        <f t="shared" si="251"/>
        <v>-1164129.53</v>
      </c>
      <c r="I979" s="19">
        <f t="shared" si="252"/>
        <v>0</v>
      </c>
      <c r="J979" s="19">
        <f t="shared" si="253"/>
        <v>0</v>
      </c>
      <c r="K979" s="19">
        <f t="shared" si="254"/>
        <v>0</v>
      </c>
    </row>
    <row r="980" spans="1:11" x14ac:dyDescent="0.2">
      <c r="A980" s="16" t="s">
        <v>65</v>
      </c>
      <c r="B980" s="17" t="s">
        <v>66</v>
      </c>
      <c r="C980" s="18">
        <v>0</v>
      </c>
      <c r="D980" s="18">
        <v>0</v>
      </c>
      <c r="E980" s="18">
        <v>0</v>
      </c>
      <c r="F980" s="18">
        <v>-1164129.53</v>
      </c>
      <c r="G980" s="18">
        <f t="shared" si="250"/>
        <v>-1164129.53</v>
      </c>
      <c r="H980" s="18">
        <f t="shared" si="251"/>
        <v>1164129.53</v>
      </c>
      <c r="I980" s="19">
        <f t="shared" si="252"/>
        <v>0</v>
      </c>
      <c r="J980" s="19">
        <f t="shared" si="253"/>
        <v>0</v>
      </c>
      <c r="K980" s="19">
        <f t="shared" si="254"/>
        <v>0</v>
      </c>
    </row>
    <row r="981" spans="1:11" x14ac:dyDescent="0.2">
      <c r="A981" s="22" t="s">
        <v>67</v>
      </c>
      <c r="B981" s="17" t="s">
        <v>68</v>
      </c>
      <c r="C981" s="18">
        <v>0</v>
      </c>
      <c r="D981" s="18">
        <v>0</v>
      </c>
      <c r="E981" s="18">
        <v>0</v>
      </c>
      <c r="F981" s="18">
        <v>-1164129.53</v>
      </c>
      <c r="G981" s="18">
        <f t="shared" si="250"/>
        <v>-1164129.53</v>
      </c>
      <c r="H981" s="18">
        <f t="shared" si="251"/>
        <v>1164129.53</v>
      </c>
      <c r="I981" s="19">
        <f t="shared" si="252"/>
        <v>0</v>
      </c>
      <c r="J981" s="19">
        <f t="shared" si="253"/>
        <v>0</v>
      </c>
      <c r="K981" s="19">
        <f t="shared" si="254"/>
        <v>0</v>
      </c>
    </row>
    <row r="982" spans="1:11" ht="25.5" x14ac:dyDescent="0.2">
      <c r="A982" s="36" t="s">
        <v>140</v>
      </c>
      <c r="B982" s="28" t="s">
        <v>141</v>
      </c>
      <c r="C982" s="29"/>
      <c r="D982" s="29"/>
      <c r="E982" s="29"/>
      <c r="F982" s="29"/>
      <c r="G982" s="29"/>
      <c r="H982" s="29"/>
      <c r="I982" s="30"/>
      <c r="J982" s="30"/>
      <c r="K982" s="30"/>
    </row>
    <row r="983" spans="1:11" x14ac:dyDescent="0.2">
      <c r="A983" s="16" t="s">
        <v>26</v>
      </c>
      <c r="B983" s="17" t="s">
        <v>27</v>
      </c>
      <c r="C983" s="18">
        <v>0</v>
      </c>
      <c r="D983" s="18">
        <v>1284053</v>
      </c>
      <c r="E983" s="18">
        <v>50094</v>
      </c>
      <c r="F983" s="18">
        <v>1284053</v>
      </c>
      <c r="G983" s="18">
        <f t="shared" ref="G983:G995" si="255">F983-C983</f>
        <v>1284053</v>
      </c>
      <c r="H983" s="18">
        <f t="shared" ref="H983:H995" si="256">E983-F983</f>
        <v>-1233959</v>
      </c>
      <c r="I983" s="19">
        <f t="shared" ref="I983:I995" si="257">IF(ISERROR(F983/C983),0,F983/C983*100-100)</f>
        <v>0</v>
      </c>
      <c r="J983" s="19">
        <f t="shared" ref="J983:J995" si="258">IF(ISERROR(F983/E983),0,F983/E983*100)</f>
        <v>2563.2870204016449</v>
      </c>
      <c r="K983" s="19">
        <f t="shared" ref="K983:K995" si="259">IF(ISERROR(F983/D983),0,F983/D983*100)</f>
        <v>100</v>
      </c>
    </row>
    <row r="984" spans="1:11" x14ac:dyDescent="0.2">
      <c r="A984" s="22" t="s">
        <v>30</v>
      </c>
      <c r="B984" s="17" t="s">
        <v>31</v>
      </c>
      <c r="C984" s="18">
        <v>0</v>
      </c>
      <c r="D984" s="18">
        <v>1284053</v>
      </c>
      <c r="E984" s="18">
        <v>50094</v>
      </c>
      <c r="F984" s="18">
        <v>1284053</v>
      </c>
      <c r="G984" s="18">
        <f t="shared" si="255"/>
        <v>1284053</v>
      </c>
      <c r="H984" s="18">
        <f t="shared" si="256"/>
        <v>-1233959</v>
      </c>
      <c r="I984" s="19">
        <f t="shared" si="257"/>
        <v>0</v>
      </c>
      <c r="J984" s="19">
        <f t="shared" si="258"/>
        <v>2563.2870204016449</v>
      </c>
      <c r="K984" s="19">
        <f t="shared" si="259"/>
        <v>100</v>
      </c>
    </row>
    <row r="985" spans="1:11" x14ac:dyDescent="0.2">
      <c r="A985" s="23" t="s">
        <v>32</v>
      </c>
      <c r="B985" s="17" t="s">
        <v>33</v>
      </c>
      <c r="C985" s="18">
        <v>0</v>
      </c>
      <c r="D985" s="18">
        <v>1284053</v>
      </c>
      <c r="E985" s="18">
        <v>50094</v>
      </c>
      <c r="F985" s="18">
        <v>1284053</v>
      </c>
      <c r="G985" s="18">
        <f t="shared" si="255"/>
        <v>1284053</v>
      </c>
      <c r="H985" s="18">
        <f t="shared" si="256"/>
        <v>-1233959</v>
      </c>
      <c r="I985" s="19">
        <f t="shared" si="257"/>
        <v>0</v>
      </c>
      <c r="J985" s="19">
        <f t="shared" si="258"/>
        <v>2563.2870204016449</v>
      </c>
      <c r="K985" s="19">
        <f t="shared" si="259"/>
        <v>100</v>
      </c>
    </row>
    <row r="986" spans="1:11" x14ac:dyDescent="0.2">
      <c r="A986" s="16" t="s">
        <v>34</v>
      </c>
      <c r="B986" s="17" t="s">
        <v>35</v>
      </c>
      <c r="C986" s="18">
        <v>0</v>
      </c>
      <c r="D986" s="18">
        <v>1284053</v>
      </c>
      <c r="E986" s="18">
        <v>50094</v>
      </c>
      <c r="F986" s="18">
        <v>148001.15</v>
      </c>
      <c r="G986" s="18">
        <f t="shared" si="255"/>
        <v>148001.15</v>
      </c>
      <c r="H986" s="18">
        <f t="shared" si="256"/>
        <v>-97907.15</v>
      </c>
      <c r="I986" s="19">
        <f t="shared" si="257"/>
        <v>0</v>
      </c>
      <c r="J986" s="19">
        <f t="shared" si="258"/>
        <v>295.44685990338161</v>
      </c>
      <c r="K986" s="19">
        <f t="shared" si="259"/>
        <v>11.52609354909805</v>
      </c>
    </row>
    <row r="987" spans="1:11" x14ac:dyDescent="0.2">
      <c r="A987" s="22" t="s">
        <v>36</v>
      </c>
      <c r="B987" s="17" t="s">
        <v>37</v>
      </c>
      <c r="C987" s="18">
        <v>0</v>
      </c>
      <c r="D987" s="18">
        <v>206451</v>
      </c>
      <c r="E987" s="18">
        <v>50094</v>
      </c>
      <c r="F987" s="18">
        <v>28543.9</v>
      </c>
      <c r="G987" s="18">
        <f t="shared" si="255"/>
        <v>28543.9</v>
      </c>
      <c r="H987" s="18">
        <f t="shared" si="256"/>
        <v>21550.1</v>
      </c>
      <c r="I987" s="19">
        <f t="shared" si="257"/>
        <v>0</v>
      </c>
      <c r="J987" s="19">
        <f t="shared" si="258"/>
        <v>56.980676328502419</v>
      </c>
      <c r="K987" s="19">
        <f t="shared" si="259"/>
        <v>13.825992608415557</v>
      </c>
    </row>
    <row r="988" spans="1:11" x14ac:dyDescent="0.2">
      <c r="A988" s="23" t="s">
        <v>38</v>
      </c>
      <c r="B988" s="17" t="s">
        <v>39</v>
      </c>
      <c r="C988" s="18">
        <v>0</v>
      </c>
      <c r="D988" s="18">
        <v>206451</v>
      </c>
      <c r="E988" s="18">
        <v>50094</v>
      </c>
      <c r="F988" s="18">
        <v>28543.9</v>
      </c>
      <c r="G988" s="18">
        <f t="shared" si="255"/>
        <v>28543.9</v>
      </c>
      <c r="H988" s="18">
        <f t="shared" si="256"/>
        <v>21550.1</v>
      </c>
      <c r="I988" s="19">
        <f t="shared" si="257"/>
        <v>0</v>
      </c>
      <c r="J988" s="19">
        <f t="shared" si="258"/>
        <v>56.980676328502419</v>
      </c>
      <c r="K988" s="19">
        <f t="shared" si="259"/>
        <v>13.825992608415557</v>
      </c>
    </row>
    <row r="989" spans="1:11" x14ac:dyDescent="0.2">
      <c r="A989" s="24" t="s">
        <v>42</v>
      </c>
      <c r="B989" s="17" t="s">
        <v>43</v>
      </c>
      <c r="C989" s="18">
        <v>0</v>
      </c>
      <c r="D989" s="18">
        <v>206451</v>
      </c>
      <c r="E989" s="18">
        <v>50094</v>
      </c>
      <c r="F989" s="18">
        <v>28543.9</v>
      </c>
      <c r="G989" s="18">
        <f t="shared" si="255"/>
        <v>28543.9</v>
      </c>
      <c r="H989" s="18">
        <f t="shared" si="256"/>
        <v>21550.1</v>
      </c>
      <c r="I989" s="19">
        <f t="shared" si="257"/>
        <v>0</v>
      </c>
      <c r="J989" s="19">
        <f t="shared" si="258"/>
        <v>56.980676328502419</v>
      </c>
      <c r="K989" s="19">
        <f t="shared" si="259"/>
        <v>13.825992608415557</v>
      </c>
    </row>
    <row r="990" spans="1:11" x14ac:dyDescent="0.2">
      <c r="A990" s="25" t="s">
        <v>44</v>
      </c>
      <c r="B990" s="17" t="s">
        <v>45</v>
      </c>
      <c r="C990" s="18">
        <v>0</v>
      </c>
      <c r="D990" s="18">
        <v>0</v>
      </c>
      <c r="E990" s="18">
        <v>0</v>
      </c>
      <c r="F990" s="18">
        <v>10164</v>
      </c>
      <c r="G990" s="18">
        <f t="shared" si="255"/>
        <v>10164</v>
      </c>
      <c r="H990" s="18">
        <f t="shared" si="256"/>
        <v>-10164</v>
      </c>
      <c r="I990" s="19">
        <f t="shared" si="257"/>
        <v>0</v>
      </c>
      <c r="J990" s="19">
        <f t="shared" si="258"/>
        <v>0</v>
      </c>
      <c r="K990" s="19">
        <f t="shared" si="259"/>
        <v>0</v>
      </c>
    </row>
    <row r="991" spans="1:11" x14ac:dyDescent="0.2">
      <c r="A991" s="22" t="s">
        <v>60</v>
      </c>
      <c r="B991" s="17" t="s">
        <v>61</v>
      </c>
      <c r="C991" s="18">
        <v>0</v>
      </c>
      <c r="D991" s="18">
        <v>1077602</v>
      </c>
      <c r="E991" s="18">
        <v>0</v>
      </c>
      <c r="F991" s="18">
        <v>119457.25</v>
      </c>
      <c r="G991" s="18">
        <f t="shared" si="255"/>
        <v>119457.25</v>
      </c>
      <c r="H991" s="18">
        <f t="shared" si="256"/>
        <v>-119457.25</v>
      </c>
      <c r="I991" s="19">
        <f t="shared" si="257"/>
        <v>0</v>
      </c>
      <c r="J991" s="19">
        <f t="shared" si="258"/>
        <v>0</v>
      </c>
      <c r="K991" s="19">
        <f t="shared" si="259"/>
        <v>11.085470331346823</v>
      </c>
    </row>
    <row r="992" spans="1:11" x14ac:dyDescent="0.2">
      <c r="A992" s="23" t="s">
        <v>62</v>
      </c>
      <c r="B992" s="17" t="s">
        <v>63</v>
      </c>
      <c r="C992" s="18">
        <v>0</v>
      </c>
      <c r="D992" s="18">
        <v>1077602</v>
      </c>
      <c r="E992" s="18">
        <v>0</v>
      </c>
      <c r="F992" s="18">
        <v>119457.25</v>
      </c>
      <c r="G992" s="18">
        <f t="shared" si="255"/>
        <v>119457.25</v>
      </c>
      <c r="H992" s="18">
        <f t="shared" si="256"/>
        <v>-119457.25</v>
      </c>
      <c r="I992" s="19">
        <f t="shared" si="257"/>
        <v>0</v>
      </c>
      <c r="J992" s="19">
        <f t="shared" si="258"/>
        <v>0</v>
      </c>
      <c r="K992" s="19">
        <f t="shared" si="259"/>
        <v>11.085470331346823</v>
      </c>
    </row>
    <row r="993" spans="1:11" x14ac:dyDescent="0.2">
      <c r="A993" s="16"/>
      <c r="B993" s="17" t="s">
        <v>64</v>
      </c>
      <c r="C993" s="18">
        <v>0</v>
      </c>
      <c r="D993" s="18">
        <v>0</v>
      </c>
      <c r="E993" s="18">
        <v>0</v>
      </c>
      <c r="F993" s="18">
        <v>1136051.8500000001</v>
      </c>
      <c r="G993" s="18">
        <f t="shared" si="255"/>
        <v>1136051.8500000001</v>
      </c>
      <c r="H993" s="18">
        <f t="shared" si="256"/>
        <v>-1136051.8500000001</v>
      </c>
      <c r="I993" s="19">
        <f t="shared" si="257"/>
        <v>0</v>
      </c>
      <c r="J993" s="19">
        <f t="shared" si="258"/>
        <v>0</v>
      </c>
      <c r="K993" s="19">
        <f t="shared" si="259"/>
        <v>0</v>
      </c>
    </row>
    <row r="994" spans="1:11" x14ac:dyDescent="0.2">
      <c r="A994" s="16" t="s">
        <v>65</v>
      </c>
      <c r="B994" s="17" t="s">
        <v>66</v>
      </c>
      <c r="C994" s="18">
        <v>0</v>
      </c>
      <c r="D994" s="18">
        <v>0</v>
      </c>
      <c r="E994" s="18">
        <v>0</v>
      </c>
      <c r="F994" s="18">
        <v>-1136051.8500000001</v>
      </c>
      <c r="G994" s="18">
        <f t="shared" si="255"/>
        <v>-1136051.8500000001</v>
      </c>
      <c r="H994" s="18">
        <f t="shared" si="256"/>
        <v>1136051.8500000001</v>
      </c>
      <c r="I994" s="19">
        <f t="shared" si="257"/>
        <v>0</v>
      </c>
      <c r="J994" s="19">
        <f t="shared" si="258"/>
        <v>0</v>
      </c>
      <c r="K994" s="19">
        <f t="shared" si="259"/>
        <v>0</v>
      </c>
    </row>
    <row r="995" spans="1:11" x14ac:dyDescent="0.2">
      <c r="A995" s="22" t="s">
        <v>67</v>
      </c>
      <c r="B995" s="17" t="s">
        <v>68</v>
      </c>
      <c r="C995" s="18">
        <v>0</v>
      </c>
      <c r="D995" s="18">
        <v>0</v>
      </c>
      <c r="E995" s="18">
        <v>0</v>
      </c>
      <c r="F995" s="18">
        <v>-1136051.8500000001</v>
      </c>
      <c r="G995" s="18">
        <f t="shared" si="255"/>
        <v>-1136051.8500000001</v>
      </c>
      <c r="H995" s="18">
        <f t="shared" si="256"/>
        <v>1136051.8500000001</v>
      </c>
      <c r="I995" s="19">
        <f t="shared" si="257"/>
        <v>0</v>
      </c>
      <c r="J995" s="19">
        <f t="shared" si="258"/>
        <v>0</v>
      </c>
      <c r="K995" s="19">
        <f t="shared" si="259"/>
        <v>0</v>
      </c>
    </row>
    <row r="996" spans="1:11" ht="25.5" x14ac:dyDescent="0.2">
      <c r="A996" s="36" t="s">
        <v>142</v>
      </c>
      <c r="B996" s="28" t="s">
        <v>143</v>
      </c>
      <c r="C996" s="29"/>
      <c r="D996" s="29"/>
      <c r="E996" s="29"/>
      <c r="F996" s="29"/>
      <c r="G996" s="29"/>
      <c r="H996" s="29"/>
      <c r="I996" s="30"/>
      <c r="J996" s="30"/>
      <c r="K996" s="30"/>
    </row>
    <row r="997" spans="1:11" x14ac:dyDescent="0.2">
      <c r="A997" s="16" t="s">
        <v>26</v>
      </c>
      <c r="B997" s="17" t="s">
        <v>27</v>
      </c>
      <c r="C997" s="18">
        <v>0</v>
      </c>
      <c r="D997" s="18">
        <v>34000</v>
      </c>
      <c r="E997" s="18">
        <v>0</v>
      </c>
      <c r="F997" s="18">
        <v>34000</v>
      </c>
      <c r="G997" s="18">
        <f t="shared" ref="G997:G1006" si="260">F997-C997</f>
        <v>34000</v>
      </c>
      <c r="H997" s="18">
        <f t="shared" ref="H997:H1006" si="261">E997-F997</f>
        <v>-34000</v>
      </c>
      <c r="I997" s="19">
        <f t="shared" ref="I997:I1006" si="262">IF(ISERROR(F997/C997),0,F997/C997*100-100)</f>
        <v>0</v>
      </c>
      <c r="J997" s="19">
        <f t="shared" ref="J997:J1006" si="263">IF(ISERROR(F997/E997),0,F997/E997*100)</f>
        <v>0</v>
      </c>
      <c r="K997" s="19">
        <f t="shared" ref="K997:K1006" si="264">IF(ISERROR(F997/D997),0,F997/D997*100)</f>
        <v>100</v>
      </c>
    </row>
    <row r="998" spans="1:11" x14ac:dyDescent="0.2">
      <c r="A998" s="22" t="s">
        <v>30</v>
      </c>
      <c r="B998" s="17" t="s">
        <v>31</v>
      </c>
      <c r="C998" s="18">
        <v>0</v>
      </c>
      <c r="D998" s="18">
        <v>34000</v>
      </c>
      <c r="E998" s="18">
        <v>0</v>
      </c>
      <c r="F998" s="18">
        <v>34000</v>
      </c>
      <c r="G998" s="18">
        <f t="shared" si="260"/>
        <v>34000</v>
      </c>
      <c r="H998" s="18">
        <f t="shared" si="261"/>
        <v>-34000</v>
      </c>
      <c r="I998" s="19">
        <f t="shared" si="262"/>
        <v>0</v>
      </c>
      <c r="J998" s="19">
        <f t="shared" si="263"/>
        <v>0</v>
      </c>
      <c r="K998" s="19">
        <f t="shared" si="264"/>
        <v>100</v>
      </c>
    </row>
    <row r="999" spans="1:11" x14ac:dyDescent="0.2">
      <c r="A999" s="23" t="s">
        <v>32</v>
      </c>
      <c r="B999" s="17" t="s">
        <v>33</v>
      </c>
      <c r="C999" s="18">
        <v>0</v>
      </c>
      <c r="D999" s="18">
        <v>34000</v>
      </c>
      <c r="E999" s="18">
        <v>0</v>
      </c>
      <c r="F999" s="18">
        <v>34000</v>
      </c>
      <c r="G999" s="18">
        <f t="shared" si="260"/>
        <v>34000</v>
      </c>
      <c r="H999" s="18">
        <f t="shared" si="261"/>
        <v>-34000</v>
      </c>
      <c r="I999" s="19">
        <f t="shared" si="262"/>
        <v>0</v>
      </c>
      <c r="J999" s="19">
        <f t="shared" si="263"/>
        <v>0</v>
      </c>
      <c r="K999" s="19">
        <f t="shared" si="264"/>
        <v>100</v>
      </c>
    </row>
    <row r="1000" spans="1:11" x14ac:dyDescent="0.2">
      <c r="A1000" s="16" t="s">
        <v>34</v>
      </c>
      <c r="B1000" s="17" t="s">
        <v>35</v>
      </c>
      <c r="C1000" s="18">
        <v>0</v>
      </c>
      <c r="D1000" s="18">
        <v>34000</v>
      </c>
      <c r="E1000" s="18">
        <v>0</v>
      </c>
      <c r="F1000" s="18">
        <v>5922.32</v>
      </c>
      <c r="G1000" s="18">
        <f t="shared" si="260"/>
        <v>5922.32</v>
      </c>
      <c r="H1000" s="18">
        <f t="shared" si="261"/>
        <v>-5922.32</v>
      </c>
      <c r="I1000" s="19">
        <f t="shared" si="262"/>
        <v>0</v>
      </c>
      <c r="J1000" s="19">
        <f t="shared" si="263"/>
        <v>0</v>
      </c>
      <c r="K1000" s="19">
        <f t="shared" si="264"/>
        <v>17.418588235294116</v>
      </c>
    </row>
    <row r="1001" spans="1:11" x14ac:dyDescent="0.2">
      <c r="A1001" s="22" t="s">
        <v>36</v>
      </c>
      <c r="B1001" s="17" t="s">
        <v>37</v>
      </c>
      <c r="C1001" s="18">
        <v>0</v>
      </c>
      <c r="D1001" s="18">
        <v>34000</v>
      </c>
      <c r="E1001" s="18">
        <v>0</v>
      </c>
      <c r="F1001" s="18">
        <v>5922.32</v>
      </c>
      <c r="G1001" s="18">
        <f t="shared" si="260"/>
        <v>5922.32</v>
      </c>
      <c r="H1001" s="18">
        <f t="shared" si="261"/>
        <v>-5922.32</v>
      </c>
      <c r="I1001" s="19">
        <f t="shared" si="262"/>
        <v>0</v>
      </c>
      <c r="J1001" s="19">
        <f t="shared" si="263"/>
        <v>0</v>
      </c>
      <c r="K1001" s="19">
        <f t="shared" si="264"/>
        <v>17.418588235294116</v>
      </c>
    </row>
    <row r="1002" spans="1:11" x14ac:dyDescent="0.2">
      <c r="A1002" s="23" t="s">
        <v>38</v>
      </c>
      <c r="B1002" s="17" t="s">
        <v>39</v>
      </c>
      <c r="C1002" s="18">
        <v>0</v>
      </c>
      <c r="D1002" s="18">
        <v>34000</v>
      </c>
      <c r="E1002" s="18">
        <v>0</v>
      </c>
      <c r="F1002" s="18">
        <v>5922.32</v>
      </c>
      <c r="G1002" s="18">
        <f t="shared" si="260"/>
        <v>5922.32</v>
      </c>
      <c r="H1002" s="18">
        <f t="shared" si="261"/>
        <v>-5922.32</v>
      </c>
      <c r="I1002" s="19">
        <f t="shared" si="262"/>
        <v>0</v>
      </c>
      <c r="J1002" s="19">
        <f t="shared" si="263"/>
        <v>0</v>
      </c>
      <c r="K1002" s="19">
        <f t="shared" si="264"/>
        <v>17.418588235294116</v>
      </c>
    </row>
    <row r="1003" spans="1:11" x14ac:dyDescent="0.2">
      <c r="A1003" s="24" t="s">
        <v>40</v>
      </c>
      <c r="B1003" s="17" t="s">
        <v>41</v>
      </c>
      <c r="C1003" s="18">
        <v>0</v>
      </c>
      <c r="D1003" s="18">
        <v>34000</v>
      </c>
      <c r="E1003" s="18">
        <v>0</v>
      </c>
      <c r="F1003" s="18">
        <v>5922.32</v>
      </c>
      <c r="G1003" s="18">
        <f t="shared" si="260"/>
        <v>5922.32</v>
      </c>
      <c r="H1003" s="18">
        <f t="shared" si="261"/>
        <v>-5922.32</v>
      </c>
      <c r="I1003" s="19">
        <f t="shared" si="262"/>
        <v>0</v>
      </c>
      <c r="J1003" s="19">
        <f t="shared" si="263"/>
        <v>0</v>
      </c>
      <c r="K1003" s="19">
        <f t="shared" si="264"/>
        <v>17.418588235294116</v>
      </c>
    </row>
    <row r="1004" spans="1:11" x14ac:dyDescent="0.2">
      <c r="A1004" s="16"/>
      <c r="B1004" s="17" t="s">
        <v>64</v>
      </c>
      <c r="C1004" s="18">
        <v>0</v>
      </c>
      <c r="D1004" s="18">
        <v>0</v>
      </c>
      <c r="E1004" s="18">
        <v>0</v>
      </c>
      <c r="F1004" s="18">
        <v>28077.68</v>
      </c>
      <c r="G1004" s="18">
        <f t="shared" si="260"/>
        <v>28077.68</v>
      </c>
      <c r="H1004" s="18">
        <f t="shared" si="261"/>
        <v>-28077.68</v>
      </c>
      <c r="I1004" s="19">
        <f t="shared" si="262"/>
        <v>0</v>
      </c>
      <c r="J1004" s="19">
        <f t="shared" si="263"/>
        <v>0</v>
      </c>
      <c r="K1004" s="19">
        <f t="shared" si="264"/>
        <v>0</v>
      </c>
    </row>
    <row r="1005" spans="1:11" x14ac:dyDescent="0.2">
      <c r="A1005" s="16" t="s">
        <v>65</v>
      </c>
      <c r="B1005" s="17" t="s">
        <v>66</v>
      </c>
      <c r="C1005" s="18">
        <v>0</v>
      </c>
      <c r="D1005" s="18">
        <v>0</v>
      </c>
      <c r="E1005" s="18">
        <v>0</v>
      </c>
      <c r="F1005" s="18">
        <v>-28077.68</v>
      </c>
      <c r="G1005" s="18">
        <f t="shared" si="260"/>
        <v>-28077.68</v>
      </c>
      <c r="H1005" s="18">
        <f t="shared" si="261"/>
        <v>28077.68</v>
      </c>
      <c r="I1005" s="19">
        <f t="shared" si="262"/>
        <v>0</v>
      </c>
      <c r="J1005" s="19">
        <f t="shared" si="263"/>
        <v>0</v>
      </c>
      <c r="K1005" s="19">
        <f t="shared" si="264"/>
        <v>0</v>
      </c>
    </row>
    <row r="1006" spans="1:11" x14ac:dyDescent="0.2">
      <c r="A1006" s="22" t="s">
        <v>67</v>
      </c>
      <c r="B1006" s="17" t="s">
        <v>68</v>
      </c>
      <c r="C1006" s="18">
        <v>0</v>
      </c>
      <c r="D1006" s="18">
        <v>0</v>
      </c>
      <c r="E1006" s="18">
        <v>0</v>
      </c>
      <c r="F1006" s="18">
        <v>-28077.68</v>
      </c>
      <c r="G1006" s="18">
        <f t="shared" si="260"/>
        <v>-28077.68</v>
      </c>
      <c r="H1006" s="18">
        <f t="shared" si="261"/>
        <v>28077.68</v>
      </c>
      <c r="I1006" s="19">
        <f t="shared" si="262"/>
        <v>0</v>
      </c>
      <c r="J1006" s="19">
        <f t="shared" si="263"/>
        <v>0</v>
      </c>
      <c r="K1006" s="19">
        <f t="shared" si="264"/>
        <v>0</v>
      </c>
    </row>
    <row r="1008" spans="1:11" x14ac:dyDescent="0.2">
      <c r="A1008" s="20"/>
      <c r="B1008" s="21"/>
      <c r="C1008" s="18"/>
      <c r="D1008" s="18"/>
      <c r="E1008" s="18"/>
      <c r="F1008" s="18"/>
      <c r="G1008" s="18"/>
      <c r="H1008" s="18"/>
      <c r="I1008" s="19"/>
      <c r="J1008" s="19"/>
      <c r="K1008" s="19"/>
    </row>
    <row r="1009" spans="1:11" x14ac:dyDescent="0.2">
      <c r="A1009" s="16"/>
      <c r="B1009" s="17"/>
      <c r="C1009" s="18"/>
      <c r="D1009" s="18"/>
      <c r="E1009" s="18"/>
      <c r="F1009" s="18"/>
      <c r="G1009" s="18"/>
      <c r="H1009" s="18"/>
      <c r="I1009" s="19"/>
      <c r="J1009" s="19"/>
      <c r="K1009" s="19"/>
    </row>
    <row r="1010" spans="1:11" x14ac:dyDescent="0.2">
      <c r="A1010" s="22"/>
      <c r="B1010" s="17"/>
      <c r="C1010" s="18"/>
      <c r="D1010" s="18"/>
      <c r="E1010" s="18"/>
      <c r="F1010" s="18"/>
      <c r="G1010" s="18"/>
      <c r="H1010" s="18"/>
      <c r="I1010" s="19"/>
      <c r="J1010" s="19"/>
      <c r="K1010" s="19"/>
    </row>
    <row r="1011" spans="1:11" x14ac:dyDescent="0.2">
      <c r="A1011" s="22"/>
      <c r="B1011" s="17"/>
      <c r="C1011" s="18"/>
      <c r="D1011" s="18"/>
      <c r="E1011" s="18"/>
      <c r="F1011" s="18"/>
      <c r="G1011" s="18"/>
      <c r="H1011" s="18"/>
      <c r="I1011" s="19"/>
      <c r="J1011" s="19"/>
      <c r="K1011" s="19"/>
    </row>
    <row r="1012" spans="1:11" x14ac:dyDescent="0.2">
      <c r="A1012" s="23"/>
      <c r="B1012" s="17"/>
      <c r="C1012" s="18"/>
      <c r="D1012" s="18"/>
      <c r="E1012" s="18"/>
      <c r="F1012" s="18"/>
      <c r="G1012" s="18"/>
      <c r="H1012" s="18"/>
      <c r="I1012" s="19"/>
      <c r="J1012" s="19"/>
      <c r="K1012" s="19"/>
    </row>
    <row r="1013" spans="1:11" x14ac:dyDescent="0.2">
      <c r="A1013" s="16"/>
      <c r="B1013" s="17"/>
      <c r="C1013" s="18"/>
      <c r="D1013" s="18"/>
      <c r="E1013" s="18"/>
      <c r="F1013" s="18"/>
      <c r="G1013" s="18"/>
      <c r="H1013" s="18"/>
      <c r="I1013" s="19"/>
      <c r="J1013" s="19"/>
      <c r="K1013" s="19"/>
    </row>
    <row r="1014" spans="1:11" x14ac:dyDescent="0.2">
      <c r="A1014" s="22"/>
      <c r="B1014" s="17"/>
      <c r="C1014" s="18"/>
      <c r="D1014" s="18"/>
      <c r="E1014" s="18"/>
      <c r="F1014" s="18"/>
      <c r="G1014" s="18"/>
      <c r="H1014" s="18"/>
      <c r="I1014" s="19"/>
      <c r="J1014" s="19"/>
      <c r="K1014" s="19"/>
    </row>
    <row r="1015" spans="1:11" x14ac:dyDescent="0.2">
      <c r="A1015" s="23"/>
      <c r="B1015" s="17"/>
      <c r="C1015" s="18"/>
      <c r="D1015" s="18"/>
      <c r="E1015" s="18"/>
      <c r="F1015" s="18"/>
      <c r="G1015" s="18"/>
      <c r="H1015" s="18"/>
      <c r="I1015" s="19"/>
      <c r="J1015" s="19"/>
      <c r="K1015" s="19"/>
    </row>
    <row r="1016" spans="1:11" x14ac:dyDescent="0.2">
      <c r="A1016" s="24"/>
      <c r="B1016" s="17"/>
      <c r="C1016" s="18"/>
      <c r="D1016" s="18"/>
      <c r="E1016" s="18"/>
      <c r="F1016" s="18"/>
      <c r="G1016" s="18"/>
      <c r="H1016" s="18"/>
      <c r="I1016" s="19"/>
      <c r="J1016" s="19"/>
      <c r="K1016" s="19"/>
    </row>
    <row r="1017" spans="1:11" x14ac:dyDescent="0.2">
      <c r="A1017" s="24"/>
      <c r="B1017" s="17"/>
      <c r="C1017" s="18"/>
      <c r="D1017" s="18"/>
      <c r="E1017" s="18"/>
      <c r="F1017" s="18"/>
      <c r="G1017" s="18"/>
      <c r="H1017" s="18"/>
      <c r="I1017" s="19"/>
      <c r="J1017" s="19"/>
      <c r="K1017" s="19"/>
    </row>
    <row r="1018" spans="1:11" x14ac:dyDescent="0.2">
      <c r="A1018" s="25"/>
      <c r="B1018" s="17"/>
      <c r="C1018" s="18"/>
      <c r="D1018" s="18"/>
      <c r="E1018" s="18"/>
      <c r="F1018" s="18"/>
      <c r="G1018" s="18"/>
      <c r="H1018" s="18"/>
      <c r="I1018" s="19"/>
      <c r="J1018" s="19"/>
      <c r="K1018" s="19"/>
    </row>
    <row r="1019" spans="1:11" x14ac:dyDescent="0.2">
      <c r="A1019" s="23"/>
      <c r="B1019" s="17"/>
      <c r="C1019" s="18"/>
      <c r="D1019" s="18"/>
      <c r="E1019" s="18"/>
      <c r="F1019" s="18"/>
      <c r="G1019" s="18"/>
      <c r="H1019" s="18"/>
      <c r="I1019" s="19"/>
      <c r="J1019" s="19"/>
      <c r="K1019" s="19"/>
    </row>
    <row r="1020" spans="1:11" x14ac:dyDescent="0.2">
      <c r="A1020" s="24"/>
      <c r="B1020" s="17"/>
      <c r="C1020" s="18"/>
      <c r="D1020" s="18"/>
      <c r="E1020" s="18"/>
      <c r="F1020" s="18"/>
      <c r="G1020" s="18"/>
      <c r="H1020" s="18"/>
      <c r="I1020" s="19"/>
      <c r="J1020" s="19"/>
      <c r="K1020" s="19"/>
    </row>
    <row r="1021" spans="1:11" x14ac:dyDescent="0.2">
      <c r="A1021" s="24"/>
      <c r="B1021" s="17"/>
      <c r="C1021" s="18"/>
      <c r="D1021" s="18"/>
      <c r="E1021" s="18"/>
      <c r="F1021" s="18"/>
      <c r="G1021" s="18"/>
      <c r="H1021" s="18"/>
      <c r="I1021" s="19"/>
      <c r="J1021" s="19"/>
      <c r="K1021" s="19"/>
    </row>
    <row r="1022" spans="1:11" x14ac:dyDescent="0.2">
      <c r="A1022" s="23"/>
      <c r="B1022" s="17"/>
      <c r="C1022" s="18"/>
      <c r="D1022" s="18"/>
      <c r="E1022" s="18"/>
      <c r="F1022" s="18"/>
      <c r="G1022" s="18"/>
      <c r="H1022" s="18"/>
      <c r="I1022" s="19"/>
      <c r="J1022" s="19"/>
      <c r="K1022" s="19"/>
    </row>
    <row r="1023" spans="1:11" x14ac:dyDescent="0.2">
      <c r="A1023" s="24"/>
      <c r="B1023" s="17"/>
      <c r="C1023" s="18"/>
      <c r="D1023" s="18"/>
      <c r="E1023" s="18"/>
      <c r="F1023" s="18"/>
      <c r="G1023" s="18"/>
      <c r="H1023" s="18"/>
      <c r="I1023" s="19"/>
      <c r="J1023" s="19"/>
      <c r="K1023" s="19"/>
    </row>
    <row r="1024" spans="1:11" x14ac:dyDescent="0.2">
      <c r="A1024" s="25"/>
      <c r="B1024" s="17"/>
      <c r="C1024" s="18"/>
      <c r="D1024" s="18"/>
      <c r="E1024" s="18"/>
      <c r="F1024" s="18"/>
      <c r="G1024" s="18"/>
      <c r="H1024" s="18"/>
      <c r="I1024" s="19"/>
      <c r="J1024" s="19"/>
      <c r="K1024" s="19"/>
    </row>
    <row r="1025" spans="1:11" x14ac:dyDescent="0.2">
      <c r="A1025" s="26"/>
      <c r="B1025" s="17"/>
      <c r="C1025" s="18"/>
      <c r="D1025" s="18"/>
      <c r="E1025" s="18"/>
      <c r="F1025" s="18"/>
      <c r="G1025" s="18"/>
      <c r="H1025" s="18"/>
      <c r="I1025" s="19"/>
      <c r="J1025" s="19"/>
      <c r="K1025" s="19"/>
    </row>
    <row r="1026" spans="1:11" x14ac:dyDescent="0.2">
      <c r="A1026" s="22"/>
      <c r="B1026" s="17"/>
      <c r="C1026" s="18"/>
      <c r="D1026" s="18"/>
      <c r="E1026" s="18"/>
      <c r="F1026" s="18"/>
      <c r="G1026" s="18"/>
      <c r="H1026" s="18"/>
      <c r="I1026" s="19"/>
      <c r="J1026" s="19"/>
      <c r="K1026" s="19"/>
    </row>
    <row r="1027" spans="1:11" x14ac:dyDescent="0.2">
      <c r="A1027" s="23"/>
      <c r="B1027" s="17"/>
      <c r="C1027" s="18"/>
      <c r="D1027" s="18"/>
      <c r="E1027" s="18"/>
      <c r="F1027" s="18"/>
      <c r="G1027" s="18"/>
      <c r="H1027" s="18"/>
      <c r="I1027" s="19"/>
      <c r="J1027" s="19"/>
      <c r="K1027" s="19"/>
    </row>
    <row r="1028" spans="1:11" x14ac:dyDescent="0.2">
      <c r="A1028" s="16"/>
      <c r="B1028" s="17"/>
      <c r="C1028" s="18"/>
      <c r="D1028" s="18"/>
      <c r="E1028" s="18"/>
      <c r="F1028" s="18"/>
      <c r="G1028" s="18"/>
      <c r="H1028" s="18"/>
      <c r="I1028" s="19"/>
      <c r="J1028" s="19"/>
      <c r="K1028" s="19"/>
    </row>
    <row r="1029" spans="1:11" x14ac:dyDescent="0.2">
      <c r="A1029" s="16"/>
      <c r="B1029" s="17"/>
      <c r="C1029" s="18"/>
      <c r="D1029" s="18"/>
      <c r="E1029" s="18"/>
      <c r="F1029" s="18"/>
      <c r="G1029" s="18"/>
      <c r="H1029" s="18"/>
      <c r="I1029" s="19"/>
      <c r="J1029" s="19"/>
      <c r="K1029" s="19"/>
    </row>
    <row r="1030" spans="1:11" x14ac:dyDescent="0.2">
      <c r="A1030" s="22"/>
      <c r="B1030" s="17"/>
      <c r="C1030" s="18"/>
      <c r="D1030" s="18"/>
      <c r="E1030" s="18"/>
      <c r="F1030" s="18"/>
      <c r="G1030" s="18"/>
      <c r="H1030" s="18"/>
      <c r="I1030" s="19"/>
      <c r="J1030" s="19"/>
      <c r="K1030" s="19"/>
    </row>
    <row r="1031" spans="1:11" x14ac:dyDescent="0.2">
      <c r="A1031" s="16"/>
      <c r="B1031" s="17"/>
      <c r="C1031" s="18"/>
      <c r="D1031" s="18"/>
      <c r="E1031" s="18"/>
      <c r="F1031" s="18"/>
      <c r="G1031" s="18"/>
      <c r="H1031" s="18"/>
      <c r="I1031" s="19"/>
      <c r="J1031" s="19"/>
      <c r="K1031" s="19"/>
    </row>
    <row r="1032" spans="1:11" x14ac:dyDescent="0.2">
      <c r="A1032" s="27"/>
      <c r="B1032" s="28"/>
      <c r="C1032" s="29"/>
      <c r="D1032" s="29"/>
      <c r="E1032" s="29"/>
      <c r="F1032" s="29"/>
      <c r="G1032" s="29"/>
      <c r="H1032" s="29"/>
      <c r="I1032" s="30"/>
      <c r="J1032" s="30"/>
      <c r="K1032" s="30"/>
    </row>
    <row r="1033" spans="1:11" x14ac:dyDescent="0.2">
      <c r="A1033" s="16"/>
      <c r="B1033" s="17"/>
      <c r="C1033" s="18"/>
      <c r="D1033" s="18"/>
      <c r="E1033" s="18"/>
      <c r="F1033" s="18"/>
      <c r="G1033" s="18"/>
      <c r="H1033" s="18"/>
      <c r="I1033" s="19"/>
      <c r="J1033" s="19"/>
      <c r="K1033" s="19"/>
    </row>
    <row r="1034" spans="1:11" x14ac:dyDescent="0.2">
      <c r="A1034" s="22"/>
      <c r="B1034" s="17"/>
      <c r="C1034" s="18"/>
      <c r="D1034" s="18"/>
      <c r="E1034" s="18"/>
      <c r="F1034" s="18"/>
      <c r="G1034" s="18"/>
      <c r="H1034" s="18"/>
      <c r="I1034" s="19"/>
      <c r="J1034" s="19"/>
      <c r="K1034" s="19"/>
    </row>
    <row r="1035" spans="1:11" x14ac:dyDescent="0.2">
      <c r="A1035" s="22"/>
      <c r="B1035" s="17"/>
      <c r="C1035" s="18"/>
      <c r="D1035" s="18"/>
      <c r="E1035" s="18"/>
      <c r="F1035" s="18"/>
      <c r="G1035" s="18"/>
      <c r="H1035" s="18"/>
      <c r="I1035" s="19"/>
      <c r="J1035" s="19"/>
      <c r="K1035" s="19"/>
    </row>
    <row r="1036" spans="1:11" x14ac:dyDescent="0.2">
      <c r="A1036" s="23"/>
      <c r="B1036" s="17"/>
      <c r="C1036" s="18"/>
      <c r="D1036" s="18"/>
      <c r="E1036" s="18"/>
      <c r="F1036" s="18"/>
      <c r="G1036" s="18"/>
      <c r="H1036" s="18"/>
      <c r="I1036" s="19"/>
      <c r="J1036" s="19"/>
      <c r="K1036" s="19"/>
    </row>
    <row r="1037" spans="1:11" x14ac:dyDescent="0.2">
      <c r="A1037" s="16"/>
      <c r="B1037" s="17"/>
      <c r="C1037" s="18"/>
      <c r="D1037" s="18"/>
      <c r="E1037" s="18"/>
      <c r="F1037" s="18"/>
      <c r="G1037" s="18"/>
      <c r="H1037" s="18"/>
      <c r="I1037" s="19"/>
      <c r="J1037" s="19"/>
      <c r="K1037" s="19"/>
    </row>
    <row r="1038" spans="1:11" x14ac:dyDescent="0.2">
      <c r="A1038" s="22"/>
      <c r="B1038" s="17"/>
      <c r="C1038" s="18"/>
      <c r="D1038" s="18"/>
      <c r="E1038" s="18"/>
      <c r="F1038" s="18"/>
      <c r="G1038" s="18"/>
      <c r="H1038" s="18"/>
      <c r="I1038" s="19"/>
      <c r="J1038" s="19"/>
      <c r="K1038" s="19"/>
    </row>
    <row r="1039" spans="1:11" x14ac:dyDescent="0.2">
      <c r="A1039" s="23"/>
      <c r="B1039" s="17"/>
      <c r="C1039" s="18"/>
      <c r="D1039" s="18"/>
      <c r="E1039" s="18"/>
      <c r="F1039" s="18"/>
      <c r="G1039" s="18"/>
      <c r="H1039" s="18"/>
      <c r="I1039" s="19"/>
      <c r="J1039" s="19"/>
      <c r="K1039" s="19"/>
    </row>
    <row r="1040" spans="1:11" x14ac:dyDescent="0.2">
      <c r="A1040" s="24"/>
      <c r="B1040" s="17"/>
      <c r="C1040" s="18"/>
      <c r="D1040" s="18"/>
      <c r="E1040" s="18"/>
      <c r="F1040" s="18"/>
      <c r="G1040" s="18"/>
      <c r="H1040" s="18"/>
      <c r="I1040" s="19"/>
      <c r="J1040" s="19"/>
      <c r="K1040" s="19"/>
    </row>
    <row r="1041" spans="1:11" x14ac:dyDescent="0.2">
      <c r="A1041" s="24"/>
      <c r="B1041" s="17"/>
      <c r="C1041" s="18"/>
      <c r="D1041" s="18"/>
      <c r="E1041" s="18"/>
      <c r="F1041" s="18"/>
      <c r="G1041" s="18"/>
      <c r="H1041" s="18"/>
      <c r="I1041" s="19"/>
      <c r="J1041" s="19"/>
      <c r="K1041" s="19"/>
    </row>
    <row r="1042" spans="1:11" x14ac:dyDescent="0.2">
      <c r="A1042" s="25"/>
      <c r="B1042" s="17"/>
      <c r="C1042" s="18"/>
      <c r="D1042" s="18"/>
      <c r="E1042" s="18"/>
      <c r="F1042" s="18"/>
      <c r="G1042" s="18"/>
      <c r="H1042" s="18"/>
      <c r="I1042" s="19"/>
      <c r="J1042" s="19"/>
      <c r="K1042" s="19"/>
    </row>
    <row r="1043" spans="1:11" x14ac:dyDescent="0.2">
      <c r="A1043" s="23"/>
      <c r="B1043" s="17"/>
      <c r="C1043" s="18"/>
      <c r="D1043" s="18"/>
      <c r="E1043" s="18"/>
      <c r="F1043" s="18"/>
      <c r="G1043" s="18"/>
      <c r="H1043" s="18"/>
      <c r="I1043" s="19"/>
      <c r="J1043" s="19"/>
      <c r="K1043" s="19"/>
    </row>
    <row r="1044" spans="1:11" x14ac:dyDescent="0.2">
      <c r="A1044" s="24"/>
      <c r="B1044" s="17"/>
      <c r="C1044" s="18"/>
      <c r="D1044" s="18"/>
      <c r="E1044" s="18"/>
      <c r="F1044" s="18"/>
      <c r="G1044" s="18"/>
      <c r="H1044" s="18"/>
      <c r="I1044" s="19"/>
      <c r="J1044" s="19"/>
      <c r="K1044" s="19"/>
    </row>
    <row r="1045" spans="1:11" x14ac:dyDescent="0.2">
      <c r="A1045" s="24"/>
      <c r="B1045" s="17"/>
      <c r="C1045" s="18"/>
      <c r="D1045" s="18"/>
      <c r="E1045" s="18"/>
      <c r="F1045" s="18"/>
      <c r="G1045" s="18"/>
      <c r="H1045" s="18"/>
      <c r="I1045" s="19"/>
      <c r="J1045" s="19"/>
      <c r="K1045" s="19"/>
    </row>
    <row r="1046" spans="1:11" x14ac:dyDescent="0.2">
      <c r="A1046" s="23"/>
      <c r="B1046" s="17"/>
      <c r="C1046" s="18"/>
      <c r="D1046" s="18"/>
      <c r="E1046" s="18"/>
      <c r="F1046" s="18"/>
      <c r="G1046" s="18"/>
      <c r="H1046" s="18"/>
      <c r="I1046" s="19"/>
      <c r="J1046" s="19"/>
      <c r="K1046" s="19"/>
    </row>
    <row r="1047" spans="1:11" x14ac:dyDescent="0.2">
      <c r="A1047" s="24"/>
      <c r="B1047" s="17"/>
      <c r="C1047" s="18"/>
      <c r="D1047" s="18"/>
      <c r="E1047" s="18"/>
      <c r="F1047" s="18"/>
      <c r="G1047" s="18"/>
      <c r="H1047" s="18"/>
      <c r="I1047" s="19"/>
      <c r="J1047" s="19"/>
      <c r="K1047" s="19"/>
    </row>
    <row r="1048" spans="1:11" x14ac:dyDescent="0.2">
      <c r="A1048" s="25"/>
      <c r="B1048" s="17"/>
      <c r="C1048" s="18"/>
      <c r="D1048" s="18"/>
      <c r="E1048" s="18"/>
      <c r="F1048" s="18"/>
      <c r="G1048" s="18"/>
      <c r="H1048" s="18"/>
      <c r="I1048" s="19"/>
      <c r="J1048" s="19"/>
      <c r="K1048" s="19"/>
    </row>
    <row r="1049" spans="1:11" x14ac:dyDescent="0.2">
      <c r="A1049" s="26"/>
      <c r="B1049" s="17"/>
      <c r="C1049" s="18"/>
      <c r="D1049" s="18"/>
      <c r="E1049" s="18"/>
      <c r="F1049" s="18"/>
      <c r="G1049" s="18"/>
      <c r="H1049" s="18"/>
      <c r="I1049" s="19"/>
      <c r="J1049" s="19"/>
      <c r="K1049" s="19"/>
    </row>
    <row r="1050" spans="1:11" x14ac:dyDescent="0.2">
      <c r="A1050" s="22"/>
      <c r="B1050" s="17"/>
      <c r="C1050" s="18"/>
      <c r="D1050" s="18"/>
      <c r="E1050" s="18"/>
      <c r="F1050" s="18"/>
      <c r="G1050" s="18"/>
      <c r="H1050" s="18"/>
      <c r="I1050" s="19"/>
      <c r="J1050" s="19"/>
      <c r="K1050" s="19"/>
    </row>
    <row r="1051" spans="1:11" x14ac:dyDescent="0.2">
      <c r="A1051" s="23"/>
      <c r="B1051" s="17"/>
      <c r="C1051" s="18"/>
      <c r="D1051" s="18"/>
      <c r="E1051" s="18"/>
      <c r="F1051" s="18"/>
      <c r="G1051" s="18"/>
      <c r="H1051" s="18"/>
      <c r="I1051" s="19"/>
      <c r="J1051" s="19"/>
      <c r="K1051" s="19"/>
    </row>
    <row r="1052" spans="1:11" x14ac:dyDescent="0.2">
      <c r="A1052" s="16"/>
      <c r="B1052" s="17"/>
      <c r="C1052" s="18"/>
      <c r="D1052" s="18"/>
      <c r="E1052" s="18"/>
      <c r="F1052" s="18"/>
      <c r="G1052" s="18"/>
      <c r="H1052" s="18"/>
      <c r="I1052" s="19"/>
      <c r="J1052" s="19"/>
      <c r="K1052" s="19"/>
    </row>
    <row r="1053" spans="1:11" x14ac:dyDescent="0.2">
      <c r="A1053" s="16"/>
      <c r="B1053" s="17"/>
      <c r="C1053" s="18"/>
      <c r="D1053" s="18"/>
      <c r="E1053" s="18"/>
      <c r="F1053" s="18"/>
      <c r="G1053" s="18"/>
      <c r="H1053" s="18"/>
      <c r="I1053" s="19"/>
      <c r="J1053" s="19"/>
      <c r="K1053" s="19"/>
    </row>
    <row r="1054" spans="1:11" x14ac:dyDescent="0.2">
      <c r="A1054" s="22"/>
      <c r="B1054" s="17"/>
      <c r="C1054" s="18"/>
      <c r="D1054" s="18"/>
      <c r="E1054" s="18"/>
      <c r="F1054" s="18"/>
      <c r="G1054" s="18"/>
      <c r="H1054" s="18"/>
      <c r="I1054" s="19"/>
      <c r="J1054" s="19"/>
      <c r="K1054" s="19"/>
    </row>
    <row r="1055" spans="1:11" x14ac:dyDescent="0.2">
      <c r="A1055" s="27"/>
      <c r="B1055" s="28"/>
      <c r="C1055" s="29"/>
      <c r="D1055" s="29"/>
      <c r="E1055" s="29"/>
      <c r="F1055" s="29"/>
      <c r="G1055" s="29"/>
      <c r="H1055" s="29"/>
      <c r="I1055" s="30"/>
      <c r="J1055" s="30"/>
      <c r="K1055" s="30"/>
    </row>
    <row r="1056" spans="1:11" x14ac:dyDescent="0.2">
      <c r="A1056" s="16"/>
      <c r="B1056" s="17"/>
      <c r="C1056" s="18"/>
      <c r="D1056" s="18"/>
      <c r="E1056" s="18"/>
      <c r="F1056" s="18"/>
      <c r="G1056" s="18"/>
      <c r="H1056" s="18"/>
      <c r="I1056" s="19"/>
      <c r="J1056" s="19"/>
      <c r="K1056" s="19"/>
    </row>
    <row r="1057" spans="1:11" x14ac:dyDescent="0.2">
      <c r="A1057" s="22"/>
      <c r="B1057" s="17"/>
      <c r="C1057" s="18"/>
      <c r="D1057" s="18"/>
      <c r="E1057" s="18"/>
      <c r="F1057" s="18"/>
      <c r="G1057" s="18"/>
      <c r="H1057" s="18"/>
      <c r="I1057" s="19"/>
      <c r="J1057" s="19"/>
      <c r="K1057" s="19"/>
    </row>
    <row r="1058" spans="1:11" x14ac:dyDescent="0.2">
      <c r="A1058" s="22"/>
      <c r="B1058" s="17"/>
      <c r="C1058" s="18"/>
      <c r="D1058" s="18"/>
      <c r="E1058" s="18"/>
      <c r="F1058" s="18"/>
      <c r="G1058" s="18"/>
      <c r="H1058" s="18"/>
      <c r="I1058" s="19"/>
      <c r="J1058" s="19"/>
      <c r="K1058" s="19"/>
    </row>
    <row r="1059" spans="1:11" x14ac:dyDescent="0.2">
      <c r="A1059" s="23"/>
      <c r="B1059" s="17"/>
      <c r="C1059" s="18"/>
      <c r="D1059" s="18"/>
      <c r="E1059" s="18"/>
      <c r="F1059" s="18"/>
      <c r="G1059" s="18"/>
      <c r="H1059" s="18"/>
      <c r="I1059" s="19"/>
      <c r="J1059" s="19"/>
      <c r="K1059" s="19"/>
    </row>
    <row r="1060" spans="1:11" x14ac:dyDescent="0.2">
      <c r="A1060" s="16"/>
      <c r="B1060" s="17"/>
      <c r="C1060" s="18"/>
      <c r="D1060" s="18"/>
      <c r="E1060" s="18"/>
      <c r="F1060" s="18"/>
      <c r="G1060" s="18"/>
      <c r="H1060" s="18"/>
      <c r="I1060" s="19"/>
      <c r="J1060" s="19"/>
      <c r="K1060" s="19"/>
    </row>
    <row r="1061" spans="1:11" x14ac:dyDescent="0.2">
      <c r="A1061" s="22"/>
      <c r="B1061" s="17"/>
      <c r="C1061" s="18"/>
      <c r="D1061" s="18"/>
      <c r="E1061" s="18"/>
      <c r="F1061" s="18"/>
      <c r="G1061" s="18"/>
      <c r="H1061" s="18"/>
      <c r="I1061" s="19"/>
      <c r="J1061" s="19"/>
      <c r="K1061" s="19"/>
    </row>
    <row r="1062" spans="1:11" x14ac:dyDescent="0.2">
      <c r="A1062" s="23"/>
      <c r="B1062" s="17"/>
      <c r="C1062" s="18"/>
      <c r="D1062" s="18"/>
      <c r="E1062" s="18"/>
      <c r="F1062" s="18"/>
      <c r="G1062" s="18"/>
      <c r="H1062" s="18"/>
      <c r="I1062" s="19"/>
      <c r="J1062" s="19"/>
      <c r="K1062" s="19"/>
    </row>
    <row r="1063" spans="1:11" x14ac:dyDescent="0.2">
      <c r="A1063" s="24"/>
      <c r="B1063" s="17"/>
      <c r="C1063" s="18"/>
      <c r="D1063" s="18"/>
      <c r="E1063" s="18"/>
      <c r="F1063" s="18"/>
      <c r="G1063" s="18"/>
      <c r="H1063" s="18"/>
      <c r="I1063" s="19"/>
      <c r="J1063" s="19"/>
      <c r="K1063" s="19"/>
    </row>
    <row r="1064" spans="1:11" x14ac:dyDescent="0.2">
      <c r="A1064" s="24"/>
      <c r="B1064" s="17"/>
      <c r="C1064" s="18"/>
      <c r="D1064" s="18"/>
      <c r="E1064" s="18"/>
      <c r="F1064" s="18"/>
      <c r="G1064" s="18"/>
      <c r="H1064" s="18"/>
      <c r="I1064" s="19"/>
      <c r="J1064" s="19"/>
      <c r="K1064" s="19"/>
    </row>
    <row r="1065" spans="1:11" x14ac:dyDescent="0.2">
      <c r="A1065" s="25"/>
      <c r="B1065" s="17"/>
      <c r="C1065" s="18"/>
      <c r="D1065" s="18"/>
      <c r="E1065" s="18"/>
      <c r="F1065" s="18"/>
      <c r="G1065" s="18"/>
      <c r="H1065" s="18"/>
      <c r="I1065" s="19"/>
      <c r="J1065" s="19"/>
      <c r="K1065" s="19"/>
    </row>
    <row r="1066" spans="1:11" x14ac:dyDescent="0.2">
      <c r="A1066" s="23"/>
      <c r="B1066" s="17"/>
      <c r="C1066" s="18"/>
      <c r="D1066" s="18"/>
      <c r="E1066" s="18"/>
      <c r="F1066" s="18"/>
      <c r="G1066" s="18"/>
      <c r="H1066" s="18"/>
      <c r="I1066" s="19"/>
      <c r="J1066" s="19"/>
      <c r="K1066" s="19"/>
    </row>
    <row r="1067" spans="1:11" x14ac:dyDescent="0.2">
      <c r="A1067" s="24"/>
      <c r="B1067" s="17"/>
      <c r="C1067" s="18"/>
      <c r="D1067" s="18"/>
      <c r="E1067" s="18"/>
      <c r="F1067" s="18"/>
      <c r="G1067" s="18"/>
      <c r="H1067" s="18"/>
      <c r="I1067" s="19"/>
      <c r="J1067" s="19"/>
      <c r="K1067" s="19"/>
    </row>
    <row r="1068" spans="1:11" x14ac:dyDescent="0.2">
      <c r="A1068" s="24"/>
      <c r="B1068" s="17"/>
      <c r="C1068" s="18"/>
      <c r="D1068" s="18"/>
      <c r="E1068" s="18"/>
      <c r="F1068" s="18"/>
      <c r="G1068" s="18"/>
      <c r="H1068" s="18"/>
      <c r="I1068" s="19"/>
      <c r="J1068" s="19"/>
      <c r="K1068" s="19"/>
    </row>
    <row r="1069" spans="1:11" x14ac:dyDescent="0.2">
      <c r="A1069" s="23"/>
      <c r="B1069" s="17"/>
      <c r="C1069" s="18"/>
      <c r="D1069" s="18"/>
      <c r="E1069" s="18"/>
      <c r="F1069" s="18"/>
      <c r="G1069" s="18"/>
      <c r="H1069" s="18"/>
      <c r="I1069" s="19"/>
      <c r="J1069" s="19"/>
      <c r="K1069" s="19"/>
    </row>
    <row r="1070" spans="1:11" x14ac:dyDescent="0.2">
      <c r="A1070" s="24"/>
      <c r="B1070" s="17"/>
      <c r="C1070" s="18"/>
      <c r="D1070" s="18"/>
      <c r="E1070" s="18"/>
      <c r="F1070" s="18"/>
      <c r="G1070" s="18"/>
      <c r="H1070" s="18"/>
      <c r="I1070" s="19"/>
      <c r="J1070" s="19"/>
      <c r="K1070" s="19"/>
    </row>
    <row r="1071" spans="1:11" x14ac:dyDescent="0.2">
      <c r="A1071" s="25"/>
      <c r="B1071" s="17"/>
      <c r="C1071" s="18"/>
      <c r="D1071" s="18"/>
      <c r="E1071" s="18"/>
      <c r="F1071" s="18"/>
      <c r="G1071" s="18"/>
      <c r="H1071" s="18"/>
      <c r="I1071" s="19"/>
      <c r="J1071" s="19"/>
      <c r="K1071" s="19"/>
    </row>
    <row r="1072" spans="1:11" x14ac:dyDescent="0.2">
      <c r="A1072" s="26"/>
      <c r="B1072" s="17"/>
      <c r="C1072" s="18"/>
      <c r="D1072" s="18"/>
      <c r="E1072" s="18"/>
      <c r="F1072" s="18"/>
      <c r="G1072" s="18"/>
      <c r="H1072" s="18"/>
      <c r="I1072" s="19"/>
      <c r="J1072" s="19"/>
      <c r="K1072" s="19"/>
    </row>
    <row r="1073" spans="1:11" x14ac:dyDescent="0.2">
      <c r="A1073" s="22"/>
      <c r="B1073" s="17"/>
      <c r="C1073" s="18"/>
      <c r="D1073" s="18"/>
      <c r="E1073" s="18"/>
      <c r="F1073" s="18"/>
      <c r="G1073" s="18"/>
      <c r="H1073" s="18"/>
      <c r="I1073" s="19"/>
      <c r="J1073" s="19"/>
      <c r="K1073" s="19"/>
    </row>
    <row r="1074" spans="1:11" x14ac:dyDescent="0.2">
      <c r="A1074" s="23"/>
      <c r="B1074" s="17"/>
      <c r="C1074" s="18"/>
      <c r="D1074" s="18"/>
      <c r="E1074" s="18"/>
      <c r="F1074" s="18"/>
      <c r="G1074" s="18"/>
      <c r="H1074" s="18"/>
      <c r="I1074" s="19"/>
      <c r="J1074" s="19"/>
      <c r="K1074" s="19"/>
    </row>
    <row r="1075" spans="1:11" x14ac:dyDescent="0.2">
      <c r="A1075" s="16"/>
      <c r="B1075" s="17"/>
      <c r="C1075" s="18"/>
      <c r="D1075" s="18"/>
      <c r="E1075" s="18"/>
      <c r="F1075" s="18"/>
      <c r="G1075" s="18"/>
      <c r="H1075" s="18"/>
      <c r="I1075" s="19"/>
      <c r="J1075" s="19"/>
      <c r="K1075" s="19"/>
    </row>
    <row r="1076" spans="1:11" x14ac:dyDescent="0.2">
      <c r="A1076" s="16"/>
      <c r="B1076" s="17"/>
      <c r="C1076" s="18"/>
      <c r="D1076" s="18"/>
      <c r="E1076" s="18"/>
      <c r="F1076" s="18"/>
      <c r="G1076" s="18"/>
      <c r="H1076" s="18"/>
      <c r="I1076" s="19"/>
      <c r="J1076" s="19"/>
      <c r="K1076" s="19"/>
    </row>
    <row r="1077" spans="1:11" x14ac:dyDescent="0.2">
      <c r="A1077" s="22"/>
      <c r="B1077" s="17"/>
      <c r="C1077" s="18"/>
      <c r="D1077" s="18"/>
      <c r="E1077" s="18"/>
      <c r="F1077" s="18"/>
      <c r="G1077" s="18"/>
      <c r="H1077" s="18"/>
      <c r="I1077" s="19"/>
      <c r="J1077" s="19"/>
      <c r="K1077" s="19"/>
    </row>
    <row r="1078" spans="1:11" x14ac:dyDescent="0.2">
      <c r="A1078" s="27"/>
      <c r="B1078" s="28"/>
      <c r="C1078" s="29"/>
      <c r="D1078" s="29"/>
      <c r="E1078" s="29"/>
      <c r="F1078" s="29"/>
      <c r="G1078" s="29"/>
      <c r="H1078" s="29"/>
      <c r="I1078" s="30"/>
      <c r="J1078" s="30"/>
      <c r="K1078" s="30"/>
    </row>
    <row r="1079" spans="1:11" x14ac:dyDescent="0.2">
      <c r="A1079" s="16"/>
      <c r="B1079" s="17"/>
      <c r="C1079" s="18"/>
      <c r="D1079" s="18"/>
      <c r="E1079" s="18"/>
      <c r="F1079" s="18"/>
      <c r="G1079" s="18"/>
      <c r="H1079" s="18"/>
      <c r="I1079" s="19"/>
      <c r="J1079" s="19"/>
      <c r="K1079" s="19"/>
    </row>
    <row r="1080" spans="1:11" x14ac:dyDescent="0.2">
      <c r="A1080" s="22"/>
      <c r="B1080" s="17"/>
      <c r="C1080" s="18"/>
      <c r="D1080" s="18"/>
      <c r="E1080" s="18"/>
      <c r="F1080" s="18"/>
      <c r="G1080" s="18"/>
      <c r="H1080" s="18"/>
      <c r="I1080" s="19"/>
      <c r="J1080" s="19"/>
      <c r="K1080" s="19"/>
    </row>
    <row r="1081" spans="1:11" x14ac:dyDescent="0.2">
      <c r="A1081" s="23"/>
      <c r="B1081" s="17"/>
      <c r="C1081" s="18"/>
      <c r="D1081" s="18"/>
      <c r="E1081" s="18"/>
      <c r="F1081" s="18"/>
      <c r="G1081" s="18"/>
      <c r="H1081" s="18"/>
      <c r="I1081" s="19"/>
      <c r="J1081" s="19"/>
      <c r="K1081" s="19"/>
    </row>
    <row r="1082" spans="1:11" x14ac:dyDescent="0.2">
      <c r="A1082" s="16"/>
      <c r="B1082" s="17"/>
      <c r="C1082" s="18"/>
      <c r="D1082" s="18"/>
      <c r="E1082" s="18"/>
      <c r="F1082" s="18"/>
      <c r="G1082" s="18"/>
      <c r="H1082" s="18"/>
      <c r="I1082" s="19"/>
      <c r="J1082" s="19"/>
      <c r="K1082" s="19"/>
    </row>
    <row r="1083" spans="1:11" x14ac:dyDescent="0.2">
      <c r="A1083" s="16"/>
      <c r="B1083" s="17"/>
      <c r="C1083" s="18"/>
      <c r="D1083" s="18"/>
      <c r="E1083" s="18"/>
      <c r="F1083" s="18"/>
      <c r="G1083" s="18"/>
      <c r="H1083" s="18"/>
      <c r="I1083" s="19"/>
      <c r="J1083" s="19"/>
      <c r="K1083" s="19"/>
    </row>
    <row r="1084" spans="1:11" x14ac:dyDescent="0.2">
      <c r="A1084" s="22"/>
      <c r="B1084" s="17"/>
      <c r="C1084" s="18"/>
      <c r="D1084" s="18"/>
      <c r="E1084" s="18"/>
      <c r="F1084" s="18"/>
      <c r="G1084" s="18"/>
      <c r="H1084" s="18"/>
      <c r="I1084" s="19"/>
      <c r="J1084" s="19"/>
      <c r="K1084"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54"/>
  <sheetViews>
    <sheetView zoomScaleNormal="100" workbookViewId="0">
      <selection activeCell="N21" sqref="N21"/>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439</v>
      </c>
      <c r="B13" s="21" t="s">
        <v>440</v>
      </c>
      <c r="C13" s="18"/>
      <c r="D13" s="18"/>
      <c r="E13" s="18"/>
      <c r="F13" s="18"/>
      <c r="G13" s="18"/>
      <c r="H13" s="18"/>
      <c r="I13" s="19"/>
      <c r="J13" s="19"/>
      <c r="K13" s="19"/>
    </row>
    <row r="14" spans="1:11" x14ac:dyDescent="0.2">
      <c r="A14" s="16" t="s">
        <v>26</v>
      </c>
      <c r="B14" s="17" t="s">
        <v>27</v>
      </c>
      <c r="C14" s="18">
        <v>444791366.94999999</v>
      </c>
      <c r="D14" s="18">
        <v>505395245</v>
      </c>
      <c r="E14" s="18">
        <v>235091409</v>
      </c>
      <c r="F14" s="18">
        <v>494741249.31999999</v>
      </c>
      <c r="G14" s="18">
        <f t="shared" ref="G14:G76" si="0">F14-C14</f>
        <v>49949882.370000005</v>
      </c>
      <c r="H14" s="18">
        <f t="shared" ref="H14:H76" si="1">E14-F14</f>
        <v>-259649840.31999999</v>
      </c>
      <c r="I14" s="19">
        <f t="shared" ref="I14:I76" si="2">IF(ISERROR(F14/C14),0,F14/C14*100-100)</f>
        <v>11.229957701857771</v>
      </c>
      <c r="J14" s="19">
        <f t="shared" ref="J14:J76" si="3">IF(ISERROR(F14/E14),0,F14/E14*100)</f>
        <v>210.44633294958049</v>
      </c>
      <c r="K14" s="19">
        <f t="shared" ref="K14:K76" si="4">IF(ISERROR(F14/D14),0,F14/D14*100)</f>
        <v>97.891947780395128</v>
      </c>
    </row>
    <row r="15" spans="1:11" ht="25.5" x14ac:dyDescent="0.2">
      <c r="A15" s="22" t="s">
        <v>28</v>
      </c>
      <c r="B15" s="17" t="s">
        <v>29</v>
      </c>
      <c r="C15" s="18">
        <v>3414237.01</v>
      </c>
      <c r="D15" s="18">
        <v>6579826</v>
      </c>
      <c r="E15" s="18">
        <v>3585660</v>
      </c>
      <c r="F15" s="18">
        <v>3319751.5</v>
      </c>
      <c r="G15" s="18">
        <f t="shared" si="0"/>
        <v>-94485.509999999776</v>
      </c>
      <c r="H15" s="18">
        <f t="shared" si="1"/>
        <v>265908.5</v>
      </c>
      <c r="I15" s="19">
        <f t="shared" si="2"/>
        <v>-2.7673975099930033</v>
      </c>
      <c r="J15" s="19">
        <f t="shared" si="3"/>
        <v>92.584112827206141</v>
      </c>
      <c r="K15" s="19">
        <f t="shared" si="4"/>
        <v>50.453484636219855</v>
      </c>
    </row>
    <row r="16" spans="1:11" x14ac:dyDescent="0.2">
      <c r="A16" s="22" t="s">
        <v>88</v>
      </c>
      <c r="B16" s="17" t="s">
        <v>89</v>
      </c>
      <c r="C16" s="18">
        <v>28980736.649999999</v>
      </c>
      <c r="D16" s="18">
        <v>40285392</v>
      </c>
      <c r="E16" s="18">
        <v>11252581</v>
      </c>
      <c r="F16" s="18">
        <v>34162796.979999997</v>
      </c>
      <c r="G16" s="18">
        <f t="shared" si="0"/>
        <v>5182060.3299999982</v>
      </c>
      <c r="H16" s="18">
        <f t="shared" si="1"/>
        <v>-22910215.979999997</v>
      </c>
      <c r="I16" s="19">
        <f t="shared" si="2"/>
        <v>17.881051101577157</v>
      </c>
      <c r="J16" s="19">
        <f t="shared" si="3"/>
        <v>303.59965398160654</v>
      </c>
      <c r="K16" s="19">
        <f t="shared" si="4"/>
        <v>84.801947514870889</v>
      </c>
    </row>
    <row r="17" spans="1:11" x14ac:dyDescent="0.2">
      <c r="A17" s="22" t="s">
        <v>90</v>
      </c>
      <c r="B17" s="17" t="s">
        <v>91</v>
      </c>
      <c r="C17" s="18">
        <v>2936278.29</v>
      </c>
      <c r="D17" s="18">
        <v>6527350</v>
      </c>
      <c r="E17" s="18">
        <v>3324202</v>
      </c>
      <c r="F17" s="18">
        <v>5256023.84</v>
      </c>
      <c r="G17" s="18">
        <f t="shared" si="0"/>
        <v>2319745.5499999998</v>
      </c>
      <c r="H17" s="18">
        <f t="shared" si="1"/>
        <v>-1931821.8399999999</v>
      </c>
      <c r="I17" s="19">
        <f t="shared" si="2"/>
        <v>79.002918691334258</v>
      </c>
      <c r="J17" s="19">
        <f t="shared" si="3"/>
        <v>158.11385228695488</v>
      </c>
      <c r="K17" s="19">
        <f t="shared" si="4"/>
        <v>80.52308884922671</v>
      </c>
    </row>
    <row r="18" spans="1:11" x14ac:dyDescent="0.2">
      <c r="A18" s="23" t="s">
        <v>92</v>
      </c>
      <c r="B18" s="17" t="s">
        <v>93</v>
      </c>
      <c r="C18" s="18">
        <v>1661778.71</v>
      </c>
      <c r="D18" s="18">
        <v>4710221</v>
      </c>
      <c r="E18" s="18">
        <v>3095889</v>
      </c>
      <c r="F18" s="18">
        <v>4398873.6100000003</v>
      </c>
      <c r="G18" s="18">
        <f t="shared" si="0"/>
        <v>2737094.9000000004</v>
      </c>
      <c r="H18" s="18">
        <f t="shared" si="1"/>
        <v>-1302984.6100000003</v>
      </c>
      <c r="I18" s="19">
        <f t="shared" si="2"/>
        <v>164.70874753233545</v>
      </c>
      <c r="J18" s="19">
        <f t="shared" si="3"/>
        <v>142.08757516823115</v>
      </c>
      <c r="K18" s="19">
        <f t="shared" si="4"/>
        <v>93.389962169503306</v>
      </c>
    </row>
    <row r="19" spans="1:11" x14ac:dyDescent="0.2">
      <c r="A19" s="24" t="s">
        <v>94</v>
      </c>
      <c r="B19" s="17" t="s">
        <v>95</v>
      </c>
      <c r="C19" s="18">
        <v>1661778.71</v>
      </c>
      <c r="D19" s="18">
        <v>4710221</v>
      </c>
      <c r="E19" s="18">
        <v>3095889</v>
      </c>
      <c r="F19" s="18">
        <v>4398873.6100000003</v>
      </c>
      <c r="G19" s="18">
        <f t="shared" si="0"/>
        <v>2737094.9000000004</v>
      </c>
      <c r="H19" s="18">
        <f t="shared" si="1"/>
        <v>-1302984.6100000003</v>
      </c>
      <c r="I19" s="19">
        <f t="shared" si="2"/>
        <v>164.70874753233545</v>
      </c>
      <c r="J19" s="19">
        <f t="shared" si="3"/>
        <v>142.08757516823115</v>
      </c>
      <c r="K19" s="19">
        <f t="shared" si="4"/>
        <v>93.389962169503306</v>
      </c>
    </row>
    <row r="20" spans="1:11" ht="25.5" x14ac:dyDescent="0.2">
      <c r="A20" s="25" t="s">
        <v>96</v>
      </c>
      <c r="B20" s="17" t="s">
        <v>97</v>
      </c>
      <c r="C20" s="18">
        <v>1661778.71</v>
      </c>
      <c r="D20" s="18">
        <v>4710221</v>
      </c>
      <c r="E20" s="18">
        <v>3095889</v>
      </c>
      <c r="F20" s="18">
        <v>4398873.6100000003</v>
      </c>
      <c r="G20" s="18">
        <f t="shared" si="0"/>
        <v>2737094.9000000004</v>
      </c>
      <c r="H20" s="18">
        <f t="shared" si="1"/>
        <v>-1302984.6100000003</v>
      </c>
      <c r="I20" s="19">
        <f t="shared" si="2"/>
        <v>164.70874753233545</v>
      </c>
      <c r="J20" s="19">
        <f t="shared" si="3"/>
        <v>142.08757516823115</v>
      </c>
      <c r="K20" s="19">
        <f t="shared" si="4"/>
        <v>93.389962169503306</v>
      </c>
    </row>
    <row r="21" spans="1:11" ht="25.5" x14ac:dyDescent="0.2">
      <c r="A21" s="26" t="s">
        <v>98</v>
      </c>
      <c r="B21" s="17" t="s">
        <v>99</v>
      </c>
      <c r="C21" s="18">
        <v>1599823.82</v>
      </c>
      <c r="D21" s="18">
        <v>4669187</v>
      </c>
      <c r="E21" s="18">
        <v>3081889</v>
      </c>
      <c r="F21" s="18">
        <v>4372310.6399999997</v>
      </c>
      <c r="G21" s="18">
        <f t="shared" si="0"/>
        <v>2772486.8199999994</v>
      </c>
      <c r="H21" s="18">
        <f t="shared" si="1"/>
        <v>-1290421.6399999997</v>
      </c>
      <c r="I21" s="19">
        <f t="shared" si="2"/>
        <v>173.29950869215082</v>
      </c>
      <c r="J21" s="19">
        <f t="shared" si="3"/>
        <v>141.87112644225667</v>
      </c>
      <c r="K21" s="19">
        <f t="shared" si="4"/>
        <v>93.641797597740236</v>
      </c>
    </row>
    <row r="22" spans="1:11" ht="25.5" x14ac:dyDescent="0.2">
      <c r="A22" s="26" t="s">
        <v>100</v>
      </c>
      <c r="B22" s="17" t="s">
        <v>101</v>
      </c>
      <c r="C22" s="18">
        <v>61954.89</v>
      </c>
      <c r="D22" s="18">
        <v>41034</v>
      </c>
      <c r="E22" s="18">
        <v>14000</v>
      </c>
      <c r="F22" s="18">
        <v>26562.97</v>
      </c>
      <c r="G22" s="18">
        <f t="shared" si="0"/>
        <v>-35391.919999999998</v>
      </c>
      <c r="H22" s="18">
        <f t="shared" si="1"/>
        <v>-12562.970000000001</v>
      </c>
      <c r="I22" s="19">
        <f t="shared" si="2"/>
        <v>-57.125305201897703</v>
      </c>
      <c r="J22" s="19">
        <f t="shared" si="3"/>
        <v>189.7355</v>
      </c>
      <c r="K22" s="19">
        <f t="shared" si="4"/>
        <v>64.734049812350733</v>
      </c>
    </row>
    <row r="23" spans="1:11" x14ac:dyDescent="0.2">
      <c r="A23" s="23" t="s">
        <v>441</v>
      </c>
      <c r="B23" s="17" t="s">
        <v>442</v>
      </c>
      <c r="C23" s="18">
        <v>267996.08</v>
      </c>
      <c r="D23" s="18">
        <v>937009</v>
      </c>
      <c r="E23" s="18">
        <v>0</v>
      </c>
      <c r="F23" s="18">
        <v>330235.21000000002</v>
      </c>
      <c r="G23" s="18">
        <f t="shared" si="0"/>
        <v>62239.130000000005</v>
      </c>
      <c r="H23" s="18">
        <f t="shared" si="1"/>
        <v>-330235.21000000002</v>
      </c>
      <c r="I23" s="19">
        <f t="shared" si="2"/>
        <v>23.223895662951492</v>
      </c>
      <c r="J23" s="19">
        <f t="shared" si="3"/>
        <v>0</v>
      </c>
      <c r="K23" s="19">
        <f t="shared" si="4"/>
        <v>35.243547287165867</v>
      </c>
    </row>
    <row r="24" spans="1:11" x14ac:dyDescent="0.2">
      <c r="A24" s="24" t="s">
        <v>443</v>
      </c>
      <c r="B24" s="17" t="s">
        <v>444</v>
      </c>
      <c r="C24" s="18">
        <v>267996.08</v>
      </c>
      <c r="D24" s="18">
        <v>937009</v>
      </c>
      <c r="E24" s="18">
        <v>0</v>
      </c>
      <c r="F24" s="18">
        <v>330235.21000000002</v>
      </c>
      <c r="G24" s="18">
        <f t="shared" si="0"/>
        <v>62239.130000000005</v>
      </c>
      <c r="H24" s="18">
        <f t="shared" si="1"/>
        <v>-330235.21000000002</v>
      </c>
      <c r="I24" s="19">
        <f t="shared" si="2"/>
        <v>23.223895662951492</v>
      </c>
      <c r="J24" s="19">
        <f t="shared" si="3"/>
        <v>0</v>
      </c>
      <c r="K24" s="19">
        <f t="shared" si="4"/>
        <v>35.243547287165867</v>
      </c>
    </row>
    <row r="25" spans="1:11" ht="25.5" x14ac:dyDescent="0.2">
      <c r="A25" s="25" t="s">
        <v>445</v>
      </c>
      <c r="B25" s="17" t="s">
        <v>446</v>
      </c>
      <c r="C25" s="18">
        <v>24294.48</v>
      </c>
      <c r="D25" s="18">
        <v>105652</v>
      </c>
      <c r="E25" s="18">
        <v>0</v>
      </c>
      <c r="F25" s="18">
        <v>31234.28</v>
      </c>
      <c r="G25" s="18">
        <f t="shared" si="0"/>
        <v>6939.7999999999993</v>
      </c>
      <c r="H25" s="18">
        <f t="shared" si="1"/>
        <v>-31234.28</v>
      </c>
      <c r="I25" s="19">
        <f t="shared" si="2"/>
        <v>28.565336652605851</v>
      </c>
      <c r="J25" s="19">
        <f t="shared" si="3"/>
        <v>0</v>
      </c>
      <c r="K25" s="19">
        <f t="shared" si="4"/>
        <v>29.563358952031194</v>
      </c>
    </row>
    <row r="26" spans="1:11" ht="38.25" x14ac:dyDescent="0.2">
      <c r="A26" s="25" t="s">
        <v>447</v>
      </c>
      <c r="B26" s="17" t="s">
        <v>448</v>
      </c>
      <c r="C26" s="18">
        <v>44213.99</v>
      </c>
      <c r="D26" s="18">
        <v>0</v>
      </c>
      <c r="E26" s="18">
        <v>0</v>
      </c>
      <c r="F26" s="18">
        <v>0</v>
      </c>
      <c r="G26" s="18">
        <f t="shared" si="0"/>
        <v>-44213.99</v>
      </c>
      <c r="H26" s="18">
        <f t="shared" si="1"/>
        <v>0</v>
      </c>
      <c r="I26" s="19">
        <f t="shared" si="2"/>
        <v>-100</v>
      </c>
      <c r="J26" s="19">
        <f t="shared" si="3"/>
        <v>0</v>
      </c>
      <c r="K26" s="19">
        <f t="shared" si="4"/>
        <v>0</v>
      </c>
    </row>
    <row r="27" spans="1:11" ht="51" x14ac:dyDescent="0.2">
      <c r="A27" s="25" t="s">
        <v>449</v>
      </c>
      <c r="B27" s="17" t="s">
        <v>450</v>
      </c>
      <c r="C27" s="18">
        <v>199487.61</v>
      </c>
      <c r="D27" s="18">
        <v>831357</v>
      </c>
      <c r="E27" s="18">
        <v>0</v>
      </c>
      <c r="F27" s="18">
        <v>299000.93</v>
      </c>
      <c r="G27" s="18">
        <f t="shared" si="0"/>
        <v>99513.32</v>
      </c>
      <c r="H27" s="18">
        <f t="shared" si="1"/>
        <v>-299000.93</v>
      </c>
      <c r="I27" s="19">
        <f t="shared" si="2"/>
        <v>49.884461496130029</v>
      </c>
      <c r="J27" s="19">
        <f t="shared" si="3"/>
        <v>0</v>
      </c>
      <c r="K27" s="19">
        <f t="shared" si="4"/>
        <v>35.965407159619758</v>
      </c>
    </row>
    <row r="28" spans="1:11" ht="25.5" x14ac:dyDescent="0.2">
      <c r="A28" s="23" t="s">
        <v>154</v>
      </c>
      <c r="B28" s="17" t="s">
        <v>155</v>
      </c>
      <c r="C28" s="18">
        <v>1006503.5</v>
      </c>
      <c r="D28" s="18">
        <v>880120</v>
      </c>
      <c r="E28" s="18">
        <v>228313</v>
      </c>
      <c r="F28" s="18">
        <v>526915.02</v>
      </c>
      <c r="G28" s="18">
        <f t="shared" si="0"/>
        <v>-479588.48</v>
      </c>
      <c r="H28" s="18">
        <f t="shared" si="1"/>
        <v>-298602.02</v>
      </c>
      <c r="I28" s="19">
        <f t="shared" si="2"/>
        <v>-47.64896296932897</v>
      </c>
      <c r="J28" s="19">
        <f t="shared" si="3"/>
        <v>230.78625395838168</v>
      </c>
      <c r="K28" s="19">
        <f t="shared" si="4"/>
        <v>59.86854292596464</v>
      </c>
    </row>
    <row r="29" spans="1:11" ht="38.25" x14ac:dyDescent="0.2">
      <c r="A29" s="24" t="s">
        <v>156</v>
      </c>
      <c r="B29" s="17" t="s">
        <v>157</v>
      </c>
      <c r="C29" s="18">
        <v>1006503.5</v>
      </c>
      <c r="D29" s="18">
        <v>880120</v>
      </c>
      <c r="E29" s="18">
        <v>228313</v>
      </c>
      <c r="F29" s="18">
        <v>526915.02</v>
      </c>
      <c r="G29" s="18">
        <f t="shared" si="0"/>
        <v>-479588.48</v>
      </c>
      <c r="H29" s="18">
        <f t="shared" si="1"/>
        <v>-298602.02</v>
      </c>
      <c r="I29" s="19">
        <f t="shared" si="2"/>
        <v>-47.64896296932897</v>
      </c>
      <c r="J29" s="19">
        <f t="shared" si="3"/>
        <v>230.78625395838168</v>
      </c>
      <c r="K29" s="19">
        <f t="shared" si="4"/>
        <v>59.86854292596464</v>
      </c>
    </row>
    <row r="30" spans="1:11" ht="51" x14ac:dyDescent="0.2">
      <c r="A30" s="25" t="s">
        <v>451</v>
      </c>
      <c r="B30" s="17" t="s">
        <v>452</v>
      </c>
      <c r="C30" s="18">
        <v>5688</v>
      </c>
      <c r="D30" s="18">
        <v>0</v>
      </c>
      <c r="E30" s="18">
        <v>0</v>
      </c>
      <c r="F30" s="18">
        <v>0</v>
      </c>
      <c r="G30" s="18">
        <f t="shared" si="0"/>
        <v>-5688</v>
      </c>
      <c r="H30" s="18">
        <f t="shared" si="1"/>
        <v>0</v>
      </c>
      <c r="I30" s="19">
        <f t="shared" si="2"/>
        <v>-100</v>
      </c>
      <c r="J30" s="19">
        <f t="shared" si="3"/>
        <v>0</v>
      </c>
      <c r="K30" s="19">
        <f t="shared" si="4"/>
        <v>0</v>
      </c>
    </row>
    <row r="31" spans="1:11" ht="89.25" x14ac:dyDescent="0.2">
      <c r="A31" s="25" t="s">
        <v>453</v>
      </c>
      <c r="B31" s="17" t="s">
        <v>454</v>
      </c>
      <c r="C31" s="18">
        <v>692073.45</v>
      </c>
      <c r="D31" s="18">
        <v>564250</v>
      </c>
      <c r="E31" s="18">
        <v>228313</v>
      </c>
      <c r="F31" s="18">
        <v>471044.05</v>
      </c>
      <c r="G31" s="18">
        <f t="shared" si="0"/>
        <v>-221029.39999999997</v>
      </c>
      <c r="H31" s="18">
        <f t="shared" si="1"/>
        <v>-242731.05</v>
      </c>
      <c r="I31" s="19">
        <f t="shared" si="2"/>
        <v>-31.93727486583974</v>
      </c>
      <c r="J31" s="19">
        <f t="shared" si="3"/>
        <v>206.31503681349724</v>
      </c>
      <c r="K31" s="19">
        <f t="shared" si="4"/>
        <v>83.481444395214893</v>
      </c>
    </row>
    <row r="32" spans="1:11" ht="89.25" x14ac:dyDescent="0.2">
      <c r="A32" s="25" t="s">
        <v>455</v>
      </c>
      <c r="B32" s="17" t="s">
        <v>456</v>
      </c>
      <c r="C32" s="18">
        <v>308742.05</v>
      </c>
      <c r="D32" s="18">
        <v>315870</v>
      </c>
      <c r="E32" s="18">
        <v>0</v>
      </c>
      <c r="F32" s="18">
        <v>55870.97</v>
      </c>
      <c r="G32" s="18">
        <f t="shared" si="0"/>
        <v>-252871.08</v>
      </c>
      <c r="H32" s="18">
        <f t="shared" si="1"/>
        <v>-55870.97</v>
      </c>
      <c r="I32" s="19">
        <f t="shared" si="2"/>
        <v>-81.90367330915889</v>
      </c>
      <c r="J32" s="19">
        <f t="shared" si="3"/>
        <v>0</v>
      </c>
      <c r="K32" s="19">
        <f t="shared" si="4"/>
        <v>17.687963402665655</v>
      </c>
    </row>
    <row r="33" spans="1:11" x14ac:dyDescent="0.2">
      <c r="A33" s="22" t="s">
        <v>30</v>
      </c>
      <c r="B33" s="17" t="s">
        <v>31</v>
      </c>
      <c r="C33" s="18">
        <v>409460115</v>
      </c>
      <c r="D33" s="18">
        <v>452002677</v>
      </c>
      <c r="E33" s="18">
        <v>216928966</v>
      </c>
      <c r="F33" s="18">
        <v>452002677</v>
      </c>
      <c r="G33" s="18">
        <f t="shared" si="0"/>
        <v>42542562</v>
      </c>
      <c r="H33" s="18">
        <f t="shared" si="1"/>
        <v>-235073711</v>
      </c>
      <c r="I33" s="19">
        <f t="shared" si="2"/>
        <v>10.38991599951072</v>
      </c>
      <c r="J33" s="19">
        <f t="shared" si="3"/>
        <v>208.36437168100454</v>
      </c>
      <c r="K33" s="19">
        <f t="shared" si="4"/>
        <v>100</v>
      </c>
    </row>
    <row r="34" spans="1:11" x14ac:dyDescent="0.2">
      <c r="A34" s="23" t="s">
        <v>32</v>
      </c>
      <c r="B34" s="17" t="s">
        <v>33</v>
      </c>
      <c r="C34" s="18">
        <v>409460115</v>
      </c>
      <c r="D34" s="18">
        <v>452002677</v>
      </c>
      <c r="E34" s="18">
        <v>216928966</v>
      </c>
      <c r="F34" s="18">
        <v>452002677</v>
      </c>
      <c r="G34" s="18">
        <f t="shared" si="0"/>
        <v>42542562</v>
      </c>
      <c r="H34" s="18">
        <f t="shared" si="1"/>
        <v>-235073711</v>
      </c>
      <c r="I34" s="19">
        <f t="shared" si="2"/>
        <v>10.38991599951072</v>
      </c>
      <c r="J34" s="19">
        <f t="shared" si="3"/>
        <v>208.36437168100454</v>
      </c>
      <c r="K34" s="19">
        <f t="shared" si="4"/>
        <v>100</v>
      </c>
    </row>
    <row r="35" spans="1:11" x14ac:dyDescent="0.2">
      <c r="A35" s="16" t="s">
        <v>34</v>
      </c>
      <c r="B35" s="17" t="s">
        <v>35</v>
      </c>
      <c r="C35" s="18">
        <v>206340869.27000001</v>
      </c>
      <c r="D35" s="18">
        <v>531664635</v>
      </c>
      <c r="E35" s="18">
        <v>239622447</v>
      </c>
      <c r="F35" s="18">
        <v>225661196.31999999</v>
      </c>
      <c r="G35" s="18">
        <f t="shared" si="0"/>
        <v>19320327.049999982</v>
      </c>
      <c r="H35" s="18">
        <f t="shared" si="1"/>
        <v>13961250.680000007</v>
      </c>
      <c r="I35" s="19">
        <f t="shared" si="2"/>
        <v>9.3633060277162201</v>
      </c>
      <c r="J35" s="19">
        <f t="shared" si="3"/>
        <v>94.173646561584434</v>
      </c>
      <c r="K35" s="19">
        <f t="shared" si="4"/>
        <v>42.444274353512341</v>
      </c>
    </row>
    <row r="36" spans="1:11" x14ac:dyDescent="0.2">
      <c r="A36" s="22" t="s">
        <v>36</v>
      </c>
      <c r="B36" s="17" t="s">
        <v>37</v>
      </c>
      <c r="C36" s="18">
        <v>198387861.61000001</v>
      </c>
      <c r="D36" s="18">
        <v>508335193</v>
      </c>
      <c r="E36" s="18">
        <v>221339076</v>
      </c>
      <c r="F36" s="18">
        <v>211229703.65000001</v>
      </c>
      <c r="G36" s="18">
        <f t="shared" si="0"/>
        <v>12841842.039999992</v>
      </c>
      <c r="H36" s="18">
        <f t="shared" si="1"/>
        <v>10109372.349999994</v>
      </c>
      <c r="I36" s="19">
        <f t="shared" si="2"/>
        <v>6.4730986743760894</v>
      </c>
      <c r="J36" s="19">
        <f t="shared" si="3"/>
        <v>95.432630996435535</v>
      </c>
      <c r="K36" s="19">
        <f t="shared" si="4"/>
        <v>41.553232307879973</v>
      </c>
    </row>
    <row r="37" spans="1:11" s="31" customFormat="1" x14ac:dyDescent="0.2">
      <c r="A37" s="23" t="s">
        <v>38</v>
      </c>
      <c r="B37" s="17" t="s">
        <v>39</v>
      </c>
      <c r="C37" s="18">
        <v>58330820.189999998</v>
      </c>
      <c r="D37" s="18">
        <v>141529336</v>
      </c>
      <c r="E37" s="18">
        <v>65626064</v>
      </c>
      <c r="F37" s="18">
        <v>61129941.299999997</v>
      </c>
      <c r="G37" s="18">
        <f t="shared" si="0"/>
        <v>2799121.1099999994</v>
      </c>
      <c r="H37" s="18">
        <f t="shared" si="1"/>
        <v>4496122.700000003</v>
      </c>
      <c r="I37" s="19">
        <f t="shared" si="2"/>
        <v>4.7987000712187182</v>
      </c>
      <c r="J37" s="19">
        <f t="shared" si="3"/>
        <v>93.14887648907299</v>
      </c>
      <c r="K37" s="19">
        <f t="shared" si="4"/>
        <v>43.192417224369649</v>
      </c>
    </row>
    <row r="38" spans="1:11" x14ac:dyDescent="0.2">
      <c r="A38" s="24" t="s">
        <v>40</v>
      </c>
      <c r="B38" s="17" t="s">
        <v>41</v>
      </c>
      <c r="C38" s="18">
        <v>37603074.369999997</v>
      </c>
      <c r="D38" s="18">
        <v>93435992</v>
      </c>
      <c r="E38" s="18">
        <v>45395206</v>
      </c>
      <c r="F38" s="18">
        <v>40655316.210000001</v>
      </c>
      <c r="G38" s="18">
        <f t="shared" si="0"/>
        <v>3052241.8400000036</v>
      </c>
      <c r="H38" s="18">
        <f t="shared" si="1"/>
        <v>4739889.7899999991</v>
      </c>
      <c r="I38" s="19">
        <f t="shared" si="2"/>
        <v>8.117000780221062</v>
      </c>
      <c r="J38" s="19">
        <f t="shared" si="3"/>
        <v>89.5586115635206</v>
      </c>
      <c r="K38" s="19">
        <f t="shared" si="4"/>
        <v>43.511408548003644</v>
      </c>
    </row>
    <row r="39" spans="1:11" x14ac:dyDescent="0.2">
      <c r="A39" s="24" t="s">
        <v>42</v>
      </c>
      <c r="B39" s="17" t="s">
        <v>43</v>
      </c>
      <c r="C39" s="18">
        <v>20727745.82</v>
      </c>
      <c r="D39" s="18">
        <v>48093344</v>
      </c>
      <c r="E39" s="18">
        <v>20230858</v>
      </c>
      <c r="F39" s="18">
        <v>20474625.09</v>
      </c>
      <c r="G39" s="18">
        <f t="shared" si="0"/>
        <v>-253120.73000000045</v>
      </c>
      <c r="H39" s="18">
        <f t="shared" si="1"/>
        <v>-243767.08999999985</v>
      </c>
      <c r="I39" s="19">
        <f t="shared" si="2"/>
        <v>-1.2211686316404382</v>
      </c>
      <c r="J39" s="19">
        <f t="shared" si="3"/>
        <v>101.2049270970119</v>
      </c>
      <c r="K39" s="19">
        <f t="shared" si="4"/>
        <v>42.572679267218348</v>
      </c>
    </row>
    <row r="40" spans="1:11" x14ac:dyDescent="0.2">
      <c r="A40" s="25" t="s">
        <v>44</v>
      </c>
      <c r="B40" s="17" t="s">
        <v>45</v>
      </c>
      <c r="C40" s="18">
        <v>739098.02</v>
      </c>
      <c r="D40" s="18">
        <v>0</v>
      </c>
      <c r="E40" s="18">
        <v>0</v>
      </c>
      <c r="F40" s="18">
        <v>365312.11</v>
      </c>
      <c r="G40" s="18">
        <f t="shared" si="0"/>
        <v>-373785.91000000003</v>
      </c>
      <c r="H40" s="18">
        <f t="shared" si="1"/>
        <v>-365312.11</v>
      </c>
      <c r="I40" s="19">
        <f t="shared" si="2"/>
        <v>-50.573252787228412</v>
      </c>
      <c r="J40" s="19">
        <f t="shared" si="3"/>
        <v>0</v>
      </c>
      <c r="K40" s="19">
        <f t="shared" si="4"/>
        <v>0</v>
      </c>
    </row>
    <row r="41" spans="1:11" x14ac:dyDescent="0.2">
      <c r="A41" s="23" t="s">
        <v>304</v>
      </c>
      <c r="B41" s="17" t="s">
        <v>305</v>
      </c>
      <c r="C41" s="18">
        <v>309400.31</v>
      </c>
      <c r="D41" s="18">
        <v>1765893</v>
      </c>
      <c r="E41" s="18">
        <v>765963</v>
      </c>
      <c r="F41" s="18">
        <v>709061.35</v>
      </c>
      <c r="G41" s="18">
        <f t="shared" si="0"/>
        <v>399661.04</v>
      </c>
      <c r="H41" s="18">
        <f t="shared" si="1"/>
        <v>56901.650000000023</v>
      </c>
      <c r="I41" s="19">
        <f t="shared" si="2"/>
        <v>129.17279882492684</v>
      </c>
      <c r="J41" s="19">
        <f t="shared" si="3"/>
        <v>92.571227330824073</v>
      </c>
      <c r="K41" s="19">
        <f t="shared" si="4"/>
        <v>40.153132154666224</v>
      </c>
    </row>
    <row r="42" spans="1:11" x14ac:dyDescent="0.2">
      <c r="A42" s="23" t="s">
        <v>46</v>
      </c>
      <c r="B42" s="17" t="s">
        <v>47</v>
      </c>
      <c r="C42" s="18">
        <v>40459004.039999999</v>
      </c>
      <c r="D42" s="18">
        <v>94344846</v>
      </c>
      <c r="E42" s="18">
        <v>41769117</v>
      </c>
      <c r="F42" s="18">
        <v>38604339.299999997</v>
      </c>
      <c r="G42" s="18">
        <f t="shared" si="0"/>
        <v>-1854664.7400000021</v>
      </c>
      <c r="H42" s="18">
        <f t="shared" si="1"/>
        <v>3164777.700000003</v>
      </c>
      <c r="I42" s="19">
        <f t="shared" si="2"/>
        <v>-4.5840593064682906</v>
      </c>
      <c r="J42" s="19">
        <f t="shared" si="3"/>
        <v>92.423163506185674</v>
      </c>
      <c r="K42" s="19">
        <f t="shared" si="4"/>
        <v>40.918334108044434</v>
      </c>
    </row>
    <row r="43" spans="1:11" x14ac:dyDescent="0.2">
      <c r="A43" s="24" t="s">
        <v>48</v>
      </c>
      <c r="B43" s="17" t="s">
        <v>49</v>
      </c>
      <c r="C43" s="18">
        <v>34534516.380000003</v>
      </c>
      <c r="D43" s="18">
        <v>83737691</v>
      </c>
      <c r="E43" s="18">
        <v>35467822</v>
      </c>
      <c r="F43" s="18">
        <v>32824404.600000001</v>
      </c>
      <c r="G43" s="18">
        <f t="shared" si="0"/>
        <v>-1710111.7800000012</v>
      </c>
      <c r="H43" s="18">
        <f t="shared" si="1"/>
        <v>2643417.3999999985</v>
      </c>
      <c r="I43" s="19">
        <f t="shared" si="2"/>
        <v>-4.9518914965619132</v>
      </c>
      <c r="J43" s="19">
        <f t="shared" si="3"/>
        <v>92.546998234061277</v>
      </c>
      <c r="K43" s="19">
        <f t="shared" si="4"/>
        <v>39.199080137043666</v>
      </c>
    </row>
    <row r="44" spans="1:11" x14ac:dyDescent="0.2">
      <c r="A44" s="24" t="s">
        <v>50</v>
      </c>
      <c r="B44" s="17" t="s">
        <v>51</v>
      </c>
      <c r="C44" s="18">
        <v>5924487.6600000001</v>
      </c>
      <c r="D44" s="18">
        <v>10607155</v>
      </c>
      <c r="E44" s="18">
        <v>6301295</v>
      </c>
      <c r="F44" s="18">
        <v>5779934.7000000002</v>
      </c>
      <c r="G44" s="18">
        <f t="shared" si="0"/>
        <v>-144552.95999999996</v>
      </c>
      <c r="H44" s="18">
        <f t="shared" si="1"/>
        <v>521360.29999999981</v>
      </c>
      <c r="I44" s="19">
        <f t="shared" si="2"/>
        <v>-2.4399233874005546</v>
      </c>
      <c r="J44" s="19">
        <f t="shared" si="3"/>
        <v>91.726140420342176</v>
      </c>
      <c r="K44" s="19">
        <f t="shared" si="4"/>
        <v>54.490904488526851</v>
      </c>
    </row>
    <row r="45" spans="1:11" ht="25.5" x14ac:dyDescent="0.2">
      <c r="A45" s="23" t="s">
        <v>76</v>
      </c>
      <c r="B45" s="17" t="s">
        <v>77</v>
      </c>
      <c r="C45" s="18">
        <v>2530968.59</v>
      </c>
      <c r="D45" s="18">
        <v>7742725</v>
      </c>
      <c r="E45" s="18">
        <v>2757673</v>
      </c>
      <c r="F45" s="18">
        <v>2589869.91</v>
      </c>
      <c r="G45" s="18">
        <f t="shared" si="0"/>
        <v>58901.320000000298</v>
      </c>
      <c r="H45" s="18">
        <f t="shared" si="1"/>
        <v>167803.08999999985</v>
      </c>
      <c r="I45" s="19">
        <f t="shared" si="2"/>
        <v>2.3272244559937576</v>
      </c>
      <c r="J45" s="19">
        <f t="shared" si="3"/>
        <v>93.915047578157385</v>
      </c>
      <c r="K45" s="19">
        <f t="shared" si="4"/>
        <v>33.44907522868241</v>
      </c>
    </row>
    <row r="46" spans="1:11" x14ac:dyDescent="0.2">
      <c r="A46" s="24" t="s">
        <v>236</v>
      </c>
      <c r="B46" s="17" t="s">
        <v>237</v>
      </c>
      <c r="C46" s="18">
        <v>0</v>
      </c>
      <c r="D46" s="18">
        <v>208556</v>
      </c>
      <c r="E46" s="18">
        <v>0</v>
      </c>
      <c r="F46" s="18">
        <v>58708.59</v>
      </c>
      <c r="G46" s="18">
        <f t="shared" si="0"/>
        <v>58708.59</v>
      </c>
      <c r="H46" s="18">
        <f t="shared" si="1"/>
        <v>-58708.59</v>
      </c>
      <c r="I46" s="19">
        <f t="shared" si="2"/>
        <v>0</v>
      </c>
      <c r="J46" s="19">
        <f t="shared" si="3"/>
        <v>0</v>
      </c>
      <c r="K46" s="19">
        <f t="shared" si="4"/>
        <v>28.1500364410518</v>
      </c>
    </row>
    <row r="47" spans="1:11" x14ac:dyDescent="0.2">
      <c r="A47" s="24" t="s">
        <v>78</v>
      </c>
      <c r="B47" s="17" t="s">
        <v>79</v>
      </c>
      <c r="C47" s="18">
        <v>2530968.59</v>
      </c>
      <c r="D47" s="18">
        <v>7534169</v>
      </c>
      <c r="E47" s="18">
        <v>2757673</v>
      </c>
      <c r="F47" s="18">
        <v>2531161.3199999998</v>
      </c>
      <c r="G47" s="18">
        <f t="shared" si="0"/>
        <v>192.72999999998137</v>
      </c>
      <c r="H47" s="18">
        <f t="shared" si="1"/>
        <v>226511.68000000017</v>
      </c>
      <c r="I47" s="19">
        <f t="shared" si="2"/>
        <v>7.6148712694958931E-3</v>
      </c>
      <c r="J47" s="19">
        <f t="shared" si="3"/>
        <v>91.786129827575635</v>
      </c>
      <c r="K47" s="19">
        <f t="shared" si="4"/>
        <v>33.595759797795886</v>
      </c>
    </row>
    <row r="48" spans="1:11" ht="25.5" x14ac:dyDescent="0.2">
      <c r="A48" s="23" t="s">
        <v>52</v>
      </c>
      <c r="B48" s="17" t="s">
        <v>53</v>
      </c>
      <c r="C48" s="18">
        <v>96757668.480000004</v>
      </c>
      <c r="D48" s="18">
        <v>262952393</v>
      </c>
      <c r="E48" s="18">
        <v>110420259</v>
      </c>
      <c r="F48" s="18">
        <v>108196491.79000001</v>
      </c>
      <c r="G48" s="18">
        <f t="shared" si="0"/>
        <v>11438823.310000002</v>
      </c>
      <c r="H48" s="18">
        <f t="shared" si="1"/>
        <v>2223767.2099999934</v>
      </c>
      <c r="I48" s="19">
        <f t="shared" si="2"/>
        <v>11.822136156954244</v>
      </c>
      <c r="J48" s="19">
        <f t="shared" si="3"/>
        <v>97.986087670741668</v>
      </c>
      <c r="K48" s="19">
        <f t="shared" si="4"/>
        <v>41.146798686863448</v>
      </c>
    </row>
    <row r="49" spans="1:11" x14ac:dyDescent="0.2">
      <c r="A49" s="24" t="s">
        <v>54</v>
      </c>
      <c r="B49" s="17" t="s">
        <v>55</v>
      </c>
      <c r="C49" s="18">
        <v>360890.28</v>
      </c>
      <c r="D49" s="18">
        <v>365246</v>
      </c>
      <c r="E49" s="18">
        <v>209161</v>
      </c>
      <c r="F49" s="18">
        <v>200559.73</v>
      </c>
      <c r="G49" s="18">
        <f t="shared" si="0"/>
        <v>-160330.55000000002</v>
      </c>
      <c r="H49" s="18">
        <f t="shared" si="1"/>
        <v>8601.2699999999895</v>
      </c>
      <c r="I49" s="19">
        <f t="shared" si="2"/>
        <v>-44.426397408098659</v>
      </c>
      <c r="J49" s="19">
        <f t="shared" si="3"/>
        <v>95.8877276356491</v>
      </c>
      <c r="K49" s="19">
        <f t="shared" si="4"/>
        <v>54.9108628157461</v>
      </c>
    </row>
    <row r="50" spans="1:11" ht="25.5" x14ac:dyDescent="0.2">
      <c r="A50" s="25" t="s">
        <v>80</v>
      </c>
      <c r="B50" s="17" t="s">
        <v>81</v>
      </c>
      <c r="C50" s="18">
        <v>0</v>
      </c>
      <c r="D50" s="18">
        <v>2061</v>
      </c>
      <c r="E50" s="18">
        <v>93</v>
      </c>
      <c r="F50" s="18">
        <v>130.88999999999999</v>
      </c>
      <c r="G50" s="18">
        <f t="shared" si="0"/>
        <v>130.88999999999999</v>
      </c>
      <c r="H50" s="18">
        <f t="shared" si="1"/>
        <v>-37.889999999999986</v>
      </c>
      <c r="I50" s="19">
        <f t="shared" si="2"/>
        <v>0</v>
      </c>
      <c r="J50" s="19">
        <f t="shared" si="3"/>
        <v>140.74193548387095</v>
      </c>
      <c r="K50" s="19">
        <f t="shared" si="4"/>
        <v>6.3508005822416296</v>
      </c>
    </row>
    <row r="51" spans="1:11" ht="25.5" x14ac:dyDescent="0.2">
      <c r="A51" s="25" t="s">
        <v>56</v>
      </c>
      <c r="B51" s="17" t="s">
        <v>57</v>
      </c>
      <c r="C51" s="18">
        <v>360890.28</v>
      </c>
      <c r="D51" s="18">
        <v>363185</v>
      </c>
      <c r="E51" s="18">
        <v>209068</v>
      </c>
      <c r="F51" s="18">
        <v>200428.84</v>
      </c>
      <c r="G51" s="18">
        <f t="shared" si="0"/>
        <v>-160461.44000000003</v>
      </c>
      <c r="H51" s="18">
        <f t="shared" si="1"/>
        <v>8639.1600000000035</v>
      </c>
      <c r="I51" s="19">
        <f t="shared" si="2"/>
        <v>-44.462666049082841</v>
      </c>
      <c r="J51" s="19">
        <f t="shared" si="3"/>
        <v>95.867775077965064</v>
      </c>
      <c r="K51" s="19">
        <f t="shared" si="4"/>
        <v>55.186431157674463</v>
      </c>
    </row>
    <row r="52" spans="1:11" ht="25.5" x14ac:dyDescent="0.2">
      <c r="A52" s="26" t="s">
        <v>58</v>
      </c>
      <c r="B52" s="17" t="s">
        <v>59</v>
      </c>
      <c r="C52" s="18">
        <v>344779.63</v>
      </c>
      <c r="D52" s="18">
        <v>114018</v>
      </c>
      <c r="E52" s="18">
        <v>64251</v>
      </c>
      <c r="F52" s="18">
        <v>90016</v>
      </c>
      <c r="G52" s="18">
        <f t="shared" si="0"/>
        <v>-254763.63</v>
      </c>
      <c r="H52" s="18">
        <f t="shared" si="1"/>
        <v>-25765</v>
      </c>
      <c r="I52" s="19">
        <f t="shared" si="2"/>
        <v>-73.89172904443339</v>
      </c>
      <c r="J52" s="19">
        <f t="shared" si="3"/>
        <v>140.10054318220728</v>
      </c>
      <c r="K52" s="19">
        <f t="shared" si="4"/>
        <v>78.948937887000298</v>
      </c>
    </row>
    <row r="53" spans="1:11" ht="25.5" x14ac:dyDescent="0.2">
      <c r="A53" s="26" t="s">
        <v>102</v>
      </c>
      <c r="B53" s="17" t="s">
        <v>103</v>
      </c>
      <c r="C53" s="18">
        <v>16110.65</v>
      </c>
      <c r="D53" s="18">
        <v>249167</v>
      </c>
      <c r="E53" s="18">
        <v>144817</v>
      </c>
      <c r="F53" s="18">
        <v>110412.84</v>
      </c>
      <c r="G53" s="18">
        <f t="shared" si="0"/>
        <v>94302.19</v>
      </c>
      <c r="H53" s="18">
        <f t="shared" si="1"/>
        <v>34404.160000000003</v>
      </c>
      <c r="I53" s="19">
        <f t="shared" si="2"/>
        <v>585.34069078528796</v>
      </c>
      <c r="J53" s="19">
        <f t="shared" si="3"/>
        <v>76.243010143836699</v>
      </c>
      <c r="K53" s="19">
        <f t="shared" si="4"/>
        <v>44.312786203630495</v>
      </c>
    </row>
    <row r="54" spans="1:11" ht="51" x14ac:dyDescent="0.2">
      <c r="A54" s="24" t="s">
        <v>160</v>
      </c>
      <c r="B54" s="17" t="s">
        <v>161</v>
      </c>
      <c r="C54" s="18">
        <v>13424697.439999999</v>
      </c>
      <c r="D54" s="18">
        <v>46677437</v>
      </c>
      <c r="E54" s="18">
        <v>18108299</v>
      </c>
      <c r="F54" s="18">
        <v>13050377.82</v>
      </c>
      <c r="G54" s="18">
        <f t="shared" si="0"/>
        <v>-374319.61999999918</v>
      </c>
      <c r="H54" s="18">
        <f t="shared" si="1"/>
        <v>5057921.18</v>
      </c>
      <c r="I54" s="19">
        <f t="shared" si="2"/>
        <v>-2.7882909218101446</v>
      </c>
      <c r="J54" s="19">
        <f t="shared" si="3"/>
        <v>72.068490916789045</v>
      </c>
      <c r="K54" s="19">
        <f t="shared" si="4"/>
        <v>27.958642673546962</v>
      </c>
    </row>
    <row r="55" spans="1:11" ht="38.25" x14ac:dyDescent="0.2">
      <c r="A55" s="25" t="s">
        <v>162</v>
      </c>
      <c r="B55" s="17" t="s">
        <v>163</v>
      </c>
      <c r="C55" s="18">
        <v>5095845.72</v>
      </c>
      <c r="D55" s="18">
        <v>17989714</v>
      </c>
      <c r="E55" s="18">
        <v>6589845</v>
      </c>
      <c r="F55" s="18">
        <v>4573480.32</v>
      </c>
      <c r="G55" s="18">
        <f t="shared" si="0"/>
        <v>-522365.39999999944</v>
      </c>
      <c r="H55" s="18">
        <f t="shared" si="1"/>
        <v>2016364.6799999997</v>
      </c>
      <c r="I55" s="19">
        <f t="shared" si="2"/>
        <v>-10.250808770560653</v>
      </c>
      <c r="J55" s="19">
        <f t="shared" si="3"/>
        <v>69.401940713324834</v>
      </c>
      <c r="K55" s="19">
        <f t="shared" si="4"/>
        <v>25.422751690215868</v>
      </c>
    </row>
    <row r="56" spans="1:11" ht="63.75" x14ac:dyDescent="0.2">
      <c r="A56" s="25" t="s">
        <v>254</v>
      </c>
      <c r="B56" s="17" t="s">
        <v>255</v>
      </c>
      <c r="C56" s="18">
        <v>8328851.7199999997</v>
      </c>
      <c r="D56" s="18">
        <v>28687723</v>
      </c>
      <c r="E56" s="18">
        <v>11518454</v>
      </c>
      <c r="F56" s="18">
        <v>8476897.5</v>
      </c>
      <c r="G56" s="18">
        <f t="shared" si="0"/>
        <v>148045.78000000026</v>
      </c>
      <c r="H56" s="18">
        <f t="shared" si="1"/>
        <v>3041556.5</v>
      </c>
      <c r="I56" s="19">
        <f t="shared" si="2"/>
        <v>1.7775052909694438</v>
      </c>
      <c r="J56" s="19">
        <f t="shared" si="3"/>
        <v>73.5940561120442</v>
      </c>
      <c r="K56" s="19">
        <f t="shared" si="4"/>
        <v>29.548868343437366</v>
      </c>
    </row>
    <row r="57" spans="1:11" ht="25.5" x14ac:dyDescent="0.2">
      <c r="A57" s="24" t="s">
        <v>164</v>
      </c>
      <c r="B57" s="17" t="s">
        <v>165</v>
      </c>
      <c r="C57" s="18">
        <v>82920033.230000004</v>
      </c>
      <c r="D57" s="18">
        <v>215832502</v>
      </c>
      <c r="E57" s="18">
        <v>92102799</v>
      </c>
      <c r="F57" s="18">
        <v>94945554.239999995</v>
      </c>
      <c r="G57" s="18">
        <f t="shared" si="0"/>
        <v>12025521.00999999</v>
      </c>
      <c r="H57" s="18">
        <f t="shared" si="1"/>
        <v>-2842755.2399999946</v>
      </c>
      <c r="I57" s="19">
        <f t="shared" si="2"/>
        <v>14.502552087315408</v>
      </c>
      <c r="J57" s="19">
        <f t="shared" si="3"/>
        <v>103.0865025502645</v>
      </c>
      <c r="K57" s="19">
        <f t="shared" si="4"/>
        <v>43.99038762011849</v>
      </c>
    </row>
    <row r="58" spans="1:11" ht="25.5" x14ac:dyDescent="0.2">
      <c r="A58" s="25" t="s">
        <v>166</v>
      </c>
      <c r="B58" s="17" t="s">
        <v>167</v>
      </c>
      <c r="C58" s="18">
        <v>17400770.289999999</v>
      </c>
      <c r="D58" s="18">
        <v>45045933</v>
      </c>
      <c r="E58" s="18">
        <v>20401579</v>
      </c>
      <c r="F58" s="18">
        <v>23536694.98</v>
      </c>
      <c r="G58" s="18">
        <f t="shared" si="0"/>
        <v>6135924.6900000013</v>
      </c>
      <c r="H58" s="18">
        <f t="shared" si="1"/>
        <v>-3135115.9800000004</v>
      </c>
      <c r="I58" s="19">
        <f t="shared" si="2"/>
        <v>35.262373950917777</v>
      </c>
      <c r="J58" s="19">
        <f t="shared" si="3"/>
        <v>115.36702615027986</v>
      </c>
      <c r="K58" s="19">
        <f t="shared" si="4"/>
        <v>52.250432863717137</v>
      </c>
    </row>
    <row r="59" spans="1:11" ht="38.25" x14ac:dyDescent="0.2">
      <c r="A59" s="25" t="s">
        <v>168</v>
      </c>
      <c r="B59" s="17" t="s">
        <v>169</v>
      </c>
      <c r="C59" s="18">
        <v>65519262.939999998</v>
      </c>
      <c r="D59" s="18">
        <v>170786569</v>
      </c>
      <c r="E59" s="18">
        <v>71701220</v>
      </c>
      <c r="F59" s="18">
        <v>71408859.260000005</v>
      </c>
      <c r="G59" s="18">
        <f t="shared" si="0"/>
        <v>5889596.3200000077</v>
      </c>
      <c r="H59" s="18">
        <f t="shared" si="1"/>
        <v>292360.73999999464</v>
      </c>
      <c r="I59" s="19">
        <f t="shared" si="2"/>
        <v>8.9891064943656005</v>
      </c>
      <c r="J59" s="19">
        <f t="shared" si="3"/>
        <v>99.592251373128676</v>
      </c>
      <c r="K59" s="19">
        <f t="shared" si="4"/>
        <v>41.811753510898157</v>
      </c>
    </row>
    <row r="60" spans="1:11" s="31" customFormat="1" x14ac:dyDescent="0.2">
      <c r="A60" s="24" t="s">
        <v>193</v>
      </c>
      <c r="B60" s="17" t="s">
        <v>194</v>
      </c>
      <c r="C60" s="18">
        <v>52047.53</v>
      </c>
      <c r="D60" s="18">
        <v>77208</v>
      </c>
      <c r="E60" s="18">
        <v>0</v>
      </c>
      <c r="F60" s="18">
        <v>0</v>
      </c>
      <c r="G60" s="18">
        <f t="shared" si="0"/>
        <v>-52047.53</v>
      </c>
      <c r="H60" s="18">
        <f t="shared" si="1"/>
        <v>0</v>
      </c>
      <c r="I60" s="19">
        <f t="shared" si="2"/>
        <v>-100</v>
      </c>
      <c r="J60" s="19">
        <f t="shared" si="3"/>
        <v>0</v>
      </c>
      <c r="K60" s="19">
        <f t="shared" si="4"/>
        <v>0</v>
      </c>
    </row>
    <row r="61" spans="1:11" x14ac:dyDescent="0.2">
      <c r="A61" s="22" t="s">
        <v>60</v>
      </c>
      <c r="B61" s="17" t="s">
        <v>61</v>
      </c>
      <c r="C61" s="18">
        <v>7953007.6600000001</v>
      </c>
      <c r="D61" s="18">
        <v>23329442</v>
      </c>
      <c r="E61" s="18">
        <v>18283371</v>
      </c>
      <c r="F61" s="18">
        <v>14431492.67</v>
      </c>
      <c r="G61" s="18">
        <f t="shared" si="0"/>
        <v>6478485.0099999998</v>
      </c>
      <c r="H61" s="18">
        <f t="shared" si="1"/>
        <v>3851878.33</v>
      </c>
      <c r="I61" s="19">
        <f t="shared" si="2"/>
        <v>81.459559539767866</v>
      </c>
      <c r="J61" s="19">
        <f t="shared" si="3"/>
        <v>78.93234059517799</v>
      </c>
      <c r="K61" s="19">
        <f t="shared" si="4"/>
        <v>61.859570708977948</v>
      </c>
    </row>
    <row r="62" spans="1:11" x14ac:dyDescent="0.2">
      <c r="A62" s="23" t="s">
        <v>62</v>
      </c>
      <c r="B62" s="17" t="s">
        <v>63</v>
      </c>
      <c r="C62" s="18">
        <v>5943024.6600000001</v>
      </c>
      <c r="D62" s="18">
        <v>20739023</v>
      </c>
      <c r="E62" s="18">
        <v>13797520</v>
      </c>
      <c r="F62" s="18">
        <v>11841074.529999999</v>
      </c>
      <c r="G62" s="18">
        <f t="shared" si="0"/>
        <v>5898049.8699999992</v>
      </c>
      <c r="H62" s="18">
        <f t="shared" si="1"/>
        <v>1956445.4700000007</v>
      </c>
      <c r="I62" s="19">
        <f t="shared" si="2"/>
        <v>99.243233999974677</v>
      </c>
      <c r="J62" s="19">
        <f t="shared" si="3"/>
        <v>85.820310679020579</v>
      </c>
      <c r="K62" s="19">
        <f t="shared" si="4"/>
        <v>57.095623694520228</v>
      </c>
    </row>
    <row r="63" spans="1:11" x14ac:dyDescent="0.2">
      <c r="A63" s="23" t="s">
        <v>195</v>
      </c>
      <c r="B63" s="17" t="s">
        <v>196</v>
      </c>
      <c r="C63" s="18">
        <v>2009983</v>
      </c>
      <c r="D63" s="18">
        <v>2590419</v>
      </c>
      <c r="E63" s="18">
        <v>4485851</v>
      </c>
      <c r="F63" s="18">
        <v>2590418.14</v>
      </c>
      <c r="G63" s="18">
        <f t="shared" si="0"/>
        <v>580435.14000000013</v>
      </c>
      <c r="H63" s="18">
        <f t="shared" si="1"/>
        <v>1895432.8599999999</v>
      </c>
      <c r="I63" s="19">
        <f t="shared" si="2"/>
        <v>28.877614387783382</v>
      </c>
      <c r="J63" s="19">
        <f t="shared" si="3"/>
        <v>57.746415117220792</v>
      </c>
      <c r="K63" s="19">
        <f t="shared" si="4"/>
        <v>99.999966800737653</v>
      </c>
    </row>
    <row r="64" spans="1:11" ht="25.5" x14ac:dyDescent="0.2">
      <c r="A64" s="24" t="s">
        <v>197</v>
      </c>
      <c r="B64" s="17" t="s">
        <v>198</v>
      </c>
      <c r="C64" s="18">
        <v>2009983</v>
      </c>
      <c r="D64" s="18">
        <v>2590419</v>
      </c>
      <c r="E64" s="18">
        <v>4485851</v>
      </c>
      <c r="F64" s="18">
        <v>2590418.14</v>
      </c>
      <c r="G64" s="18">
        <f t="shared" si="0"/>
        <v>580435.14000000013</v>
      </c>
      <c r="H64" s="18">
        <f t="shared" si="1"/>
        <v>1895432.8599999999</v>
      </c>
      <c r="I64" s="19">
        <f t="shared" si="2"/>
        <v>28.877614387783382</v>
      </c>
      <c r="J64" s="19">
        <f t="shared" si="3"/>
        <v>57.746415117220792</v>
      </c>
      <c r="K64" s="19">
        <f t="shared" si="4"/>
        <v>99.999966800737653</v>
      </c>
    </row>
    <row r="65" spans="1:11" ht="25.5" x14ac:dyDescent="0.2">
      <c r="A65" s="25" t="s">
        <v>199</v>
      </c>
      <c r="B65" s="17" t="s">
        <v>200</v>
      </c>
      <c r="C65" s="18">
        <v>2009983</v>
      </c>
      <c r="D65" s="18">
        <v>2590419</v>
      </c>
      <c r="E65" s="18">
        <v>4485851</v>
      </c>
      <c r="F65" s="18">
        <v>2590418.14</v>
      </c>
      <c r="G65" s="18">
        <f t="shared" si="0"/>
        <v>580435.14000000013</v>
      </c>
      <c r="H65" s="18">
        <f t="shared" si="1"/>
        <v>1895432.8599999999</v>
      </c>
      <c r="I65" s="19">
        <f t="shared" si="2"/>
        <v>28.877614387783382</v>
      </c>
      <c r="J65" s="19">
        <f t="shared" si="3"/>
        <v>57.746415117220792</v>
      </c>
      <c r="K65" s="19">
        <f t="shared" si="4"/>
        <v>99.999966800737653</v>
      </c>
    </row>
    <row r="66" spans="1:11" x14ac:dyDescent="0.2">
      <c r="A66" s="16"/>
      <c r="B66" s="17" t="s">
        <v>64</v>
      </c>
      <c r="C66" s="18">
        <v>238450497.68000001</v>
      </c>
      <c r="D66" s="18">
        <v>-26269390</v>
      </c>
      <c r="E66" s="18">
        <v>-4531038</v>
      </c>
      <c r="F66" s="18">
        <v>269080053</v>
      </c>
      <c r="G66" s="18">
        <f t="shared" si="0"/>
        <v>30629555.319999993</v>
      </c>
      <c r="H66" s="18">
        <f t="shared" si="1"/>
        <v>-273611091</v>
      </c>
      <c r="I66" s="19">
        <f t="shared" si="2"/>
        <v>12.845246966565256</v>
      </c>
      <c r="J66" s="19">
        <f t="shared" si="3"/>
        <v>-5938.5962554275648</v>
      </c>
      <c r="K66" s="19">
        <f t="shared" si="4"/>
        <v>-1024.310244737316</v>
      </c>
    </row>
    <row r="67" spans="1:11" x14ac:dyDescent="0.2">
      <c r="A67" s="16" t="s">
        <v>65</v>
      </c>
      <c r="B67" s="17" t="s">
        <v>66</v>
      </c>
      <c r="C67" s="18">
        <v>-238450497.68000001</v>
      </c>
      <c r="D67" s="18">
        <v>26269390</v>
      </c>
      <c r="E67" s="18">
        <v>4531038</v>
      </c>
      <c r="F67" s="18">
        <v>-269080053</v>
      </c>
      <c r="G67" s="18">
        <f t="shared" si="0"/>
        <v>-30629555.319999993</v>
      </c>
      <c r="H67" s="18">
        <f t="shared" si="1"/>
        <v>273611091</v>
      </c>
      <c r="I67" s="19">
        <f t="shared" si="2"/>
        <v>12.845246966565256</v>
      </c>
      <c r="J67" s="19">
        <f t="shared" si="3"/>
        <v>-5938.5962554275648</v>
      </c>
      <c r="K67" s="19">
        <f t="shared" si="4"/>
        <v>-1024.310244737316</v>
      </c>
    </row>
    <row r="68" spans="1:11" x14ac:dyDescent="0.2">
      <c r="A68" s="22" t="s">
        <v>312</v>
      </c>
      <c r="B68" s="17" t="s">
        <v>313</v>
      </c>
      <c r="C68" s="18">
        <v>14260.51</v>
      </c>
      <c r="D68" s="18">
        <v>708000</v>
      </c>
      <c r="E68" s="18">
        <v>354000</v>
      </c>
      <c r="F68" s="18">
        <v>6617.53</v>
      </c>
      <c r="G68" s="18">
        <f t="shared" si="0"/>
        <v>-7642.9800000000005</v>
      </c>
      <c r="H68" s="18">
        <f t="shared" si="1"/>
        <v>347382.47</v>
      </c>
      <c r="I68" s="19">
        <f t="shared" si="2"/>
        <v>-53.59541839667726</v>
      </c>
      <c r="J68" s="19">
        <f t="shared" si="3"/>
        <v>1.8693587570621468</v>
      </c>
      <c r="K68" s="19">
        <f t="shared" si="4"/>
        <v>0.93467937853107341</v>
      </c>
    </row>
    <row r="69" spans="1:11" x14ac:dyDescent="0.2">
      <c r="A69" s="23" t="s">
        <v>316</v>
      </c>
      <c r="B69" s="17" t="s">
        <v>317</v>
      </c>
      <c r="C69" s="18">
        <v>14260.51</v>
      </c>
      <c r="D69" s="18">
        <v>708000</v>
      </c>
      <c r="E69" s="18">
        <v>354000</v>
      </c>
      <c r="F69" s="18">
        <v>6617.53</v>
      </c>
      <c r="G69" s="18">
        <f t="shared" si="0"/>
        <v>-7642.9800000000005</v>
      </c>
      <c r="H69" s="18">
        <f t="shared" si="1"/>
        <v>347382.47</v>
      </c>
      <c r="I69" s="19">
        <f t="shared" si="2"/>
        <v>-53.59541839667726</v>
      </c>
      <c r="J69" s="19">
        <f t="shared" si="3"/>
        <v>1.8693587570621468</v>
      </c>
      <c r="K69" s="19">
        <f t="shared" si="4"/>
        <v>0.93467937853107341</v>
      </c>
    </row>
    <row r="70" spans="1:11" x14ac:dyDescent="0.2">
      <c r="A70" s="22" t="s">
        <v>457</v>
      </c>
      <c r="B70" s="17" t="s">
        <v>458</v>
      </c>
      <c r="C70" s="18">
        <v>-223922.5</v>
      </c>
      <c r="D70" s="18">
        <v>-1523495</v>
      </c>
      <c r="E70" s="18">
        <v>-777500</v>
      </c>
      <c r="F70" s="18">
        <v>-162956.18</v>
      </c>
      <c r="G70" s="18">
        <f t="shared" si="0"/>
        <v>60966.320000000007</v>
      </c>
      <c r="H70" s="18">
        <f t="shared" si="1"/>
        <v>-614543.82000000007</v>
      </c>
      <c r="I70" s="19">
        <f t="shared" si="2"/>
        <v>-27.226527035023281</v>
      </c>
      <c r="J70" s="19">
        <f t="shared" si="3"/>
        <v>20.958994212218649</v>
      </c>
      <c r="K70" s="19">
        <f t="shared" si="4"/>
        <v>10.696207076491881</v>
      </c>
    </row>
    <row r="71" spans="1:11" x14ac:dyDescent="0.2">
      <c r="A71" s="23" t="s">
        <v>459</v>
      </c>
      <c r="B71" s="17" t="s">
        <v>460</v>
      </c>
      <c r="C71" s="18">
        <v>-223922.5</v>
      </c>
      <c r="D71" s="18">
        <v>-1523495</v>
      </c>
      <c r="E71" s="18">
        <v>-777500</v>
      </c>
      <c r="F71" s="18">
        <v>-162956.18</v>
      </c>
      <c r="G71" s="18">
        <f t="shared" si="0"/>
        <v>60966.320000000007</v>
      </c>
      <c r="H71" s="18">
        <f t="shared" si="1"/>
        <v>-614543.82000000007</v>
      </c>
      <c r="I71" s="19">
        <f t="shared" si="2"/>
        <v>-27.226527035023281</v>
      </c>
      <c r="J71" s="19">
        <f t="shared" si="3"/>
        <v>20.958994212218649</v>
      </c>
      <c r="K71" s="19">
        <f t="shared" si="4"/>
        <v>10.696207076491881</v>
      </c>
    </row>
    <row r="72" spans="1:11" x14ac:dyDescent="0.2">
      <c r="A72" s="22" t="s">
        <v>67</v>
      </c>
      <c r="B72" s="17" t="s">
        <v>68</v>
      </c>
      <c r="C72" s="18">
        <v>-220902137.69</v>
      </c>
      <c r="D72" s="18">
        <v>27084885</v>
      </c>
      <c r="E72" s="18">
        <v>4954538</v>
      </c>
      <c r="F72" s="18">
        <v>-268923714.35000002</v>
      </c>
      <c r="G72" s="18">
        <f t="shared" si="0"/>
        <v>-48021576.660000026</v>
      </c>
      <c r="H72" s="18">
        <f t="shared" si="1"/>
        <v>273878252.35000002</v>
      </c>
      <c r="I72" s="19">
        <f t="shared" si="2"/>
        <v>21.73884651464553</v>
      </c>
      <c r="J72" s="19">
        <f t="shared" si="3"/>
        <v>-5427.8262544358331</v>
      </c>
      <c r="K72" s="19">
        <f t="shared" si="4"/>
        <v>-992.89221405222884</v>
      </c>
    </row>
    <row r="73" spans="1:11" ht="25.5" x14ac:dyDescent="0.2">
      <c r="A73" s="23" t="s">
        <v>146</v>
      </c>
      <c r="B73" s="17" t="s">
        <v>147</v>
      </c>
      <c r="C73" s="18">
        <v>-717906.49</v>
      </c>
      <c r="D73" s="18">
        <v>1562867</v>
      </c>
      <c r="E73" s="18">
        <v>-16733</v>
      </c>
      <c r="F73" s="18">
        <v>-701914.81</v>
      </c>
      <c r="G73" s="18">
        <f t="shared" si="0"/>
        <v>15991.679999999935</v>
      </c>
      <c r="H73" s="18">
        <f t="shared" si="1"/>
        <v>685181.81</v>
      </c>
      <c r="I73" s="19">
        <f t="shared" si="2"/>
        <v>-2.2275435899736635</v>
      </c>
      <c r="J73" s="19">
        <f t="shared" si="3"/>
        <v>4194.7935815454493</v>
      </c>
      <c r="K73" s="19">
        <f t="shared" si="4"/>
        <v>-44.911998909696095</v>
      </c>
    </row>
    <row r="74" spans="1:11" ht="25.5" x14ac:dyDescent="0.2">
      <c r="A74" s="23" t="s">
        <v>104</v>
      </c>
      <c r="B74" s="17" t="s">
        <v>105</v>
      </c>
      <c r="C74" s="18">
        <v>-27012354.32</v>
      </c>
      <c r="D74" s="18">
        <v>25522018</v>
      </c>
      <c r="E74" s="18">
        <v>4971271</v>
      </c>
      <c r="F74" s="18">
        <v>-27552472.239999998</v>
      </c>
      <c r="G74" s="18">
        <f t="shared" si="0"/>
        <v>-540117.91999999806</v>
      </c>
      <c r="H74" s="18">
        <f t="shared" si="1"/>
        <v>32523743.239999998</v>
      </c>
      <c r="I74" s="19">
        <f t="shared" si="2"/>
        <v>1.9995218247233311</v>
      </c>
      <c r="J74" s="19">
        <f t="shared" si="3"/>
        <v>-554.23396230058665</v>
      </c>
      <c r="K74" s="19">
        <f t="shared" si="4"/>
        <v>-107.95569629329466</v>
      </c>
    </row>
    <row r="75" spans="1:11" ht="25.5" x14ac:dyDescent="0.2">
      <c r="A75" s="23" t="s">
        <v>318</v>
      </c>
      <c r="B75" s="17" t="s">
        <v>319</v>
      </c>
      <c r="C75" s="18">
        <v>-14260.51</v>
      </c>
      <c r="D75" s="18">
        <v>-708000</v>
      </c>
      <c r="E75" s="18">
        <v>-354000</v>
      </c>
      <c r="F75" s="18">
        <v>-6617.53</v>
      </c>
      <c r="G75" s="18">
        <f t="shared" si="0"/>
        <v>7642.9800000000005</v>
      </c>
      <c r="H75" s="18">
        <f t="shared" si="1"/>
        <v>-347382.47</v>
      </c>
      <c r="I75" s="19">
        <f t="shared" si="2"/>
        <v>-53.59541839667726</v>
      </c>
      <c r="J75" s="19">
        <f t="shared" si="3"/>
        <v>1.8693587570621468</v>
      </c>
      <c r="K75" s="19">
        <f t="shared" si="4"/>
        <v>0.93467937853107341</v>
      </c>
    </row>
    <row r="76" spans="1:11" x14ac:dyDescent="0.2">
      <c r="A76" s="22" t="s">
        <v>320</v>
      </c>
      <c r="B76" s="17" t="s">
        <v>321</v>
      </c>
      <c r="C76" s="18">
        <v>-17338698</v>
      </c>
      <c r="D76" s="18">
        <v>0</v>
      </c>
      <c r="E76" s="18">
        <v>0</v>
      </c>
      <c r="F76" s="18">
        <v>0</v>
      </c>
      <c r="G76" s="18">
        <f t="shared" si="0"/>
        <v>17338698</v>
      </c>
      <c r="H76" s="18">
        <f t="shared" si="1"/>
        <v>0</v>
      </c>
      <c r="I76" s="19">
        <f t="shared" si="2"/>
        <v>-100</v>
      </c>
      <c r="J76" s="19">
        <f t="shared" si="3"/>
        <v>0</v>
      </c>
      <c r="K76" s="19">
        <f t="shared" si="4"/>
        <v>0</v>
      </c>
    </row>
    <row r="77" spans="1:11" x14ac:dyDescent="0.2">
      <c r="A77" s="16"/>
      <c r="B77" s="17"/>
      <c r="C77" s="18"/>
      <c r="D77" s="18"/>
      <c r="E77" s="18"/>
      <c r="F77" s="18"/>
      <c r="G77" s="18"/>
      <c r="H77" s="18"/>
      <c r="I77" s="19"/>
      <c r="J77" s="19"/>
      <c r="K77" s="19"/>
    </row>
    <row r="78" spans="1:11" x14ac:dyDescent="0.2">
      <c r="A78" s="27"/>
      <c r="B78" s="28" t="s">
        <v>69</v>
      </c>
      <c r="C78" s="29"/>
      <c r="D78" s="29"/>
      <c r="E78" s="29"/>
      <c r="F78" s="29"/>
      <c r="G78" s="29"/>
      <c r="H78" s="29"/>
      <c r="I78" s="30"/>
      <c r="J78" s="30"/>
      <c r="K78" s="30"/>
    </row>
    <row r="79" spans="1:11" x14ac:dyDescent="0.2">
      <c r="A79" s="16" t="s">
        <v>26</v>
      </c>
      <c r="B79" s="17" t="s">
        <v>27</v>
      </c>
      <c r="C79" s="18">
        <v>343341826.68000001</v>
      </c>
      <c r="D79" s="18">
        <v>399301547</v>
      </c>
      <c r="E79" s="18">
        <v>183898576</v>
      </c>
      <c r="F79" s="18">
        <v>395670418.70999998</v>
      </c>
      <c r="G79" s="18">
        <f t="shared" ref="G79:G129" si="5">F79-C79</f>
        <v>52328592.029999971</v>
      </c>
      <c r="H79" s="18">
        <f t="shared" ref="H79:H129" si="6">E79-F79</f>
        <v>-211771842.70999998</v>
      </c>
      <c r="I79" s="19">
        <f t="shared" ref="I79:I129" si="7">IF(ISERROR(F79/C79),0,F79/C79*100-100)</f>
        <v>15.240960455065974</v>
      </c>
      <c r="J79" s="19">
        <f t="shared" ref="J79:J129" si="8">IF(ISERROR(F79/E79),0,F79/E79*100)</f>
        <v>215.1568692462306</v>
      </c>
      <c r="K79" s="19">
        <f t="shared" ref="K79:K129" si="9">IF(ISERROR(F79/D79),0,F79/D79*100)</f>
        <v>99.090630047070661</v>
      </c>
    </row>
    <row r="80" spans="1:11" ht="25.5" x14ac:dyDescent="0.2">
      <c r="A80" s="22" t="s">
        <v>28</v>
      </c>
      <c r="B80" s="17" t="s">
        <v>29</v>
      </c>
      <c r="C80" s="18">
        <v>3283523.9</v>
      </c>
      <c r="D80" s="18">
        <v>6579826</v>
      </c>
      <c r="E80" s="18">
        <v>3585660</v>
      </c>
      <c r="F80" s="18">
        <v>3319751.5</v>
      </c>
      <c r="G80" s="18">
        <f t="shared" si="5"/>
        <v>36227.600000000093</v>
      </c>
      <c r="H80" s="18">
        <f t="shared" si="6"/>
        <v>265908.5</v>
      </c>
      <c r="I80" s="19">
        <f t="shared" si="7"/>
        <v>1.1033146431491048</v>
      </c>
      <c r="J80" s="19">
        <f t="shared" si="8"/>
        <v>92.584112827206141</v>
      </c>
      <c r="K80" s="19">
        <f t="shared" si="9"/>
        <v>50.453484636219855</v>
      </c>
    </row>
    <row r="81" spans="1:11" x14ac:dyDescent="0.2">
      <c r="A81" s="22" t="s">
        <v>90</v>
      </c>
      <c r="B81" s="17" t="s">
        <v>91</v>
      </c>
      <c r="C81" s="18">
        <v>1607949.78</v>
      </c>
      <c r="D81" s="18">
        <v>4709066</v>
      </c>
      <c r="E81" s="18">
        <v>3040662</v>
      </c>
      <c r="F81" s="18">
        <v>4338012.21</v>
      </c>
      <c r="G81" s="18">
        <f t="shared" si="5"/>
        <v>2730062.4299999997</v>
      </c>
      <c r="H81" s="18">
        <f t="shared" si="6"/>
        <v>-1297350.21</v>
      </c>
      <c r="I81" s="19">
        <f t="shared" si="7"/>
        <v>169.78530448880065</v>
      </c>
      <c r="J81" s="19">
        <f t="shared" si="8"/>
        <v>142.66670251412356</v>
      </c>
      <c r="K81" s="19">
        <f t="shared" si="9"/>
        <v>92.120437683396233</v>
      </c>
    </row>
    <row r="82" spans="1:11" x14ac:dyDescent="0.2">
      <c r="A82" s="23" t="s">
        <v>92</v>
      </c>
      <c r="B82" s="17" t="s">
        <v>93</v>
      </c>
      <c r="C82" s="18">
        <v>1538941.31</v>
      </c>
      <c r="D82" s="18">
        <v>4603414</v>
      </c>
      <c r="E82" s="18">
        <v>3040662</v>
      </c>
      <c r="F82" s="18">
        <v>4306777.93</v>
      </c>
      <c r="G82" s="18">
        <f t="shared" si="5"/>
        <v>2767836.6199999996</v>
      </c>
      <c r="H82" s="18">
        <f t="shared" si="6"/>
        <v>-1266115.9299999997</v>
      </c>
      <c r="I82" s="19">
        <f t="shared" si="7"/>
        <v>179.8532927808663</v>
      </c>
      <c r="J82" s="19">
        <f t="shared" si="8"/>
        <v>141.63948278368329</v>
      </c>
      <c r="K82" s="19">
        <f t="shared" si="9"/>
        <v>93.556172223484566</v>
      </c>
    </row>
    <row r="83" spans="1:11" s="31" customFormat="1" x14ac:dyDescent="0.2">
      <c r="A83" s="24" t="s">
        <v>94</v>
      </c>
      <c r="B83" s="17" t="s">
        <v>95</v>
      </c>
      <c r="C83" s="18">
        <v>1538941.31</v>
      </c>
      <c r="D83" s="18">
        <v>4603414</v>
      </c>
      <c r="E83" s="18">
        <v>3040662</v>
      </c>
      <c r="F83" s="18">
        <v>4306777.93</v>
      </c>
      <c r="G83" s="18">
        <f t="shared" si="5"/>
        <v>2767836.6199999996</v>
      </c>
      <c r="H83" s="18">
        <f t="shared" si="6"/>
        <v>-1266115.9299999997</v>
      </c>
      <c r="I83" s="19">
        <f t="shared" si="7"/>
        <v>179.8532927808663</v>
      </c>
      <c r="J83" s="19">
        <f t="shared" si="8"/>
        <v>141.63948278368329</v>
      </c>
      <c r="K83" s="19">
        <f t="shared" si="9"/>
        <v>93.556172223484566</v>
      </c>
    </row>
    <row r="84" spans="1:11" ht="25.5" x14ac:dyDescent="0.2">
      <c r="A84" s="25" t="s">
        <v>96</v>
      </c>
      <c r="B84" s="17" t="s">
        <v>97</v>
      </c>
      <c r="C84" s="18">
        <v>1538941.31</v>
      </c>
      <c r="D84" s="18">
        <v>4603414</v>
      </c>
      <c r="E84" s="18">
        <v>3040662</v>
      </c>
      <c r="F84" s="18">
        <v>4306777.93</v>
      </c>
      <c r="G84" s="18">
        <f t="shared" si="5"/>
        <v>2767836.6199999996</v>
      </c>
      <c r="H84" s="18">
        <f t="shared" si="6"/>
        <v>-1266115.9299999997</v>
      </c>
      <c r="I84" s="19">
        <f t="shared" si="7"/>
        <v>179.8532927808663</v>
      </c>
      <c r="J84" s="19">
        <f t="shared" si="8"/>
        <v>141.63948278368329</v>
      </c>
      <c r="K84" s="19">
        <f t="shared" si="9"/>
        <v>93.556172223484566</v>
      </c>
    </row>
    <row r="85" spans="1:11" ht="25.5" x14ac:dyDescent="0.2">
      <c r="A85" s="26" t="s">
        <v>98</v>
      </c>
      <c r="B85" s="17" t="s">
        <v>99</v>
      </c>
      <c r="C85" s="18">
        <v>1538941.31</v>
      </c>
      <c r="D85" s="18">
        <v>4603414</v>
      </c>
      <c r="E85" s="18">
        <v>3040662</v>
      </c>
      <c r="F85" s="18">
        <v>4306777.93</v>
      </c>
      <c r="G85" s="18">
        <f t="shared" si="5"/>
        <v>2767836.6199999996</v>
      </c>
      <c r="H85" s="18">
        <f t="shared" si="6"/>
        <v>-1266115.9299999997</v>
      </c>
      <c r="I85" s="19">
        <f t="shared" si="7"/>
        <v>179.8532927808663</v>
      </c>
      <c r="J85" s="19">
        <f t="shared" si="8"/>
        <v>141.63948278368329</v>
      </c>
      <c r="K85" s="19">
        <f t="shared" si="9"/>
        <v>93.556172223484566</v>
      </c>
    </row>
    <row r="86" spans="1:11" x14ac:dyDescent="0.2">
      <c r="A86" s="23" t="s">
        <v>441</v>
      </c>
      <c r="B86" s="17" t="s">
        <v>442</v>
      </c>
      <c r="C86" s="18">
        <v>68508.47</v>
      </c>
      <c r="D86" s="18">
        <v>105652</v>
      </c>
      <c r="E86" s="18">
        <v>0</v>
      </c>
      <c r="F86" s="18">
        <v>31234.28</v>
      </c>
      <c r="G86" s="18">
        <f t="shared" si="5"/>
        <v>-37274.19</v>
      </c>
      <c r="H86" s="18">
        <f t="shared" si="6"/>
        <v>-31234.28</v>
      </c>
      <c r="I86" s="19">
        <f t="shared" si="7"/>
        <v>-54.408148364720454</v>
      </c>
      <c r="J86" s="19">
        <f t="shared" si="8"/>
        <v>0</v>
      </c>
      <c r="K86" s="19">
        <f t="shared" si="9"/>
        <v>29.563358952031194</v>
      </c>
    </row>
    <row r="87" spans="1:11" x14ac:dyDescent="0.2">
      <c r="A87" s="24" t="s">
        <v>443</v>
      </c>
      <c r="B87" s="17" t="s">
        <v>444</v>
      </c>
      <c r="C87" s="18">
        <v>68508.47</v>
      </c>
      <c r="D87" s="18">
        <v>105652</v>
      </c>
      <c r="E87" s="18">
        <v>0</v>
      </c>
      <c r="F87" s="18">
        <v>31234.28</v>
      </c>
      <c r="G87" s="18">
        <f t="shared" si="5"/>
        <v>-37274.19</v>
      </c>
      <c r="H87" s="18">
        <f t="shared" si="6"/>
        <v>-31234.28</v>
      </c>
      <c r="I87" s="19">
        <f t="shared" si="7"/>
        <v>-54.408148364720454</v>
      </c>
      <c r="J87" s="19">
        <f t="shared" si="8"/>
        <v>0</v>
      </c>
      <c r="K87" s="19">
        <f t="shared" si="9"/>
        <v>29.563358952031194</v>
      </c>
    </row>
    <row r="88" spans="1:11" ht="25.5" x14ac:dyDescent="0.2">
      <c r="A88" s="25" t="s">
        <v>445</v>
      </c>
      <c r="B88" s="17" t="s">
        <v>446</v>
      </c>
      <c r="C88" s="18">
        <v>24294.48</v>
      </c>
      <c r="D88" s="18">
        <v>105652</v>
      </c>
      <c r="E88" s="18">
        <v>0</v>
      </c>
      <c r="F88" s="18">
        <v>31234.28</v>
      </c>
      <c r="G88" s="18">
        <f t="shared" si="5"/>
        <v>6939.7999999999993</v>
      </c>
      <c r="H88" s="18">
        <f t="shared" si="6"/>
        <v>-31234.28</v>
      </c>
      <c r="I88" s="19">
        <f t="shared" si="7"/>
        <v>28.565336652605851</v>
      </c>
      <c r="J88" s="19">
        <f t="shared" si="8"/>
        <v>0</v>
      </c>
      <c r="K88" s="19">
        <f t="shared" si="9"/>
        <v>29.563358952031194</v>
      </c>
    </row>
    <row r="89" spans="1:11" ht="38.25" x14ac:dyDescent="0.2">
      <c r="A89" s="25" t="s">
        <v>447</v>
      </c>
      <c r="B89" s="17" t="s">
        <v>448</v>
      </c>
      <c r="C89" s="18">
        <v>44213.99</v>
      </c>
      <c r="D89" s="18">
        <v>0</v>
      </c>
      <c r="E89" s="18">
        <v>0</v>
      </c>
      <c r="F89" s="18">
        <v>0</v>
      </c>
      <c r="G89" s="18">
        <f t="shared" si="5"/>
        <v>-44213.99</v>
      </c>
      <c r="H89" s="18">
        <f t="shared" si="6"/>
        <v>0</v>
      </c>
      <c r="I89" s="19">
        <f t="shared" si="7"/>
        <v>-100</v>
      </c>
      <c r="J89" s="19">
        <f t="shared" si="8"/>
        <v>0</v>
      </c>
      <c r="K89" s="19">
        <f t="shared" si="9"/>
        <v>0</v>
      </c>
    </row>
    <row r="90" spans="1:11" ht="25.5" x14ac:dyDescent="0.2">
      <c r="A90" s="23" t="s">
        <v>154</v>
      </c>
      <c r="B90" s="17" t="s">
        <v>155</v>
      </c>
      <c r="C90" s="18">
        <v>500</v>
      </c>
      <c r="D90" s="18">
        <v>0</v>
      </c>
      <c r="E90" s="18">
        <v>0</v>
      </c>
      <c r="F90" s="18">
        <v>0</v>
      </c>
      <c r="G90" s="18">
        <f t="shared" si="5"/>
        <v>-500</v>
      </c>
      <c r="H90" s="18">
        <f t="shared" si="6"/>
        <v>0</v>
      </c>
      <c r="I90" s="19">
        <f t="shared" si="7"/>
        <v>-100</v>
      </c>
      <c r="J90" s="19">
        <f t="shared" si="8"/>
        <v>0</v>
      </c>
      <c r="K90" s="19">
        <f t="shared" si="9"/>
        <v>0</v>
      </c>
    </row>
    <row r="91" spans="1:11" ht="38.25" x14ac:dyDescent="0.2">
      <c r="A91" s="24" t="s">
        <v>156</v>
      </c>
      <c r="B91" s="17" t="s">
        <v>157</v>
      </c>
      <c r="C91" s="18">
        <v>500</v>
      </c>
      <c r="D91" s="18">
        <v>0</v>
      </c>
      <c r="E91" s="18">
        <v>0</v>
      </c>
      <c r="F91" s="18">
        <v>0</v>
      </c>
      <c r="G91" s="18">
        <f t="shared" si="5"/>
        <v>-500</v>
      </c>
      <c r="H91" s="18">
        <f t="shared" si="6"/>
        <v>0</v>
      </c>
      <c r="I91" s="19">
        <f t="shared" si="7"/>
        <v>-100</v>
      </c>
      <c r="J91" s="19">
        <f t="shared" si="8"/>
        <v>0</v>
      </c>
      <c r="K91" s="19">
        <f t="shared" si="9"/>
        <v>0</v>
      </c>
    </row>
    <row r="92" spans="1:11" ht="89.25" x14ac:dyDescent="0.2">
      <c r="A92" s="25" t="s">
        <v>455</v>
      </c>
      <c r="B92" s="17" t="s">
        <v>456</v>
      </c>
      <c r="C92" s="18">
        <v>500</v>
      </c>
      <c r="D92" s="18">
        <v>0</v>
      </c>
      <c r="E92" s="18">
        <v>0</v>
      </c>
      <c r="F92" s="18">
        <v>0</v>
      </c>
      <c r="G92" s="18">
        <f t="shared" si="5"/>
        <v>-500</v>
      </c>
      <c r="H92" s="18">
        <f t="shared" si="6"/>
        <v>0</v>
      </c>
      <c r="I92" s="19">
        <f t="shared" si="7"/>
        <v>-100</v>
      </c>
      <c r="J92" s="19">
        <f t="shared" si="8"/>
        <v>0</v>
      </c>
      <c r="K92" s="19">
        <f t="shared" si="9"/>
        <v>0</v>
      </c>
    </row>
    <row r="93" spans="1:11" x14ac:dyDescent="0.2">
      <c r="A93" s="22" t="s">
        <v>30</v>
      </c>
      <c r="B93" s="17" t="s">
        <v>31</v>
      </c>
      <c r="C93" s="18">
        <v>338450353</v>
      </c>
      <c r="D93" s="18">
        <v>388012655</v>
      </c>
      <c r="E93" s="18">
        <v>177272254</v>
      </c>
      <c r="F93" s="18">
        <v>388012655</v>
      </c>
      <c r="G93" s="18">
        <f t="shared" si="5"/>
        <v>49562302</v>
      </c>
      <c r="H93" s="18">
        <f t="shared" si="6"/>
        <v>-210740401</v>
      </c>
      <c r="I93" s="19">
        <f t="shared" si="7"/>
        <v>14.643891359746931</v>
      </c>
      <c r="J93" s="19">
        <f t="shared" si="8"/>
        <v>218.87951794193353</v>
      </c>
      <c r="K93" s="19">
        <f t="shared" si="9"/>
        <v>100</v>
      </c>
    </row>
    <row r="94" spans="1:11" x14ac:dyDescent="0.2">
      <c r="A94" s="23" t="s">
        <v>32</v>
      </c>
      <c r="B94" s="17" t="s">
        <v>33</v>
      </c>
      <c r="C94" s="18">
        <v>338450353</v>
      </c>
      <c r="D94" s="18">
        <v>388012655</v>
      </c>
      <c r="E94" s="18">
        <v>177272254</v>
      </c>
      <c r="F94" s="18">
        <v>388012655</v>
      </c>
      <c r="G94" s="18">
        <f t="shared" si="5"/>
        <v>49562302</v>
      </c>
      <c r="H94" s="18">
        <f t="shared" si="6"/>
        <v>-210740401</v>
      </c>
      <c r="I94" s="19">
        <f t="shared" si="7"/>
        <v>14.643891359746931</v>
      </c>
      <c r="J94" s="19">
        <f t="shared" si="8"/>
        <v>218.87951794193353</v>
      </c>
      <c r="K94" s="19">
        <f t="shared" si="9"/>
        <v>100</v>
      </c>
    </row>
    <row r="95" spans="1:11" x14ac:dyDescent="0.2">
      <c r="A95" s="16" t="s">
        <v>34</v>
      </c>
      <c r="B95" s="17" t="s">
        <v>35</v>
      </c>
      <c r="C95" s="18">
        <v>167748444.15000001</v>
      </c>
      <c r="D95" s="18">
        <v>400048919</v>
      </c>
      <c r="E95" s="18">
        <v>183458343</v>
      </c>
      <c r="F95" s="18">
        <v>180180914.59999999</v>
      </c>
      <c r="G95" s="18">
        <f t="shared" si="5"/>
        <v>12432470.449999988</v>
      </c>
      <c r="H95" s="18">
        <f t="shared" si="6"/>
        <v>3277428.400000006</v>
      </c>
      <c r="I95" s="19">
        <f t="shared" si="7"/>
        <v>7.4113775021858999</v>
      </c>
      <c r="J95" s="19">
        <f t="shared" si="8"/>
        <v>98.213529923793104</v>
      </c>
      <c r="K95" s="19">
        <f t="shared" si="9"/>
        <v>45.03972040479379</v>
      </c>
    </row>
    <row r="96" spans="1:11" x14ac:dyDescent="0.2">
      <c r="A96" s="22" t="s">
        <v>36</v>
      </c>
      <c r="B96" s="17" t="s">
        <v>37</v>
      </c>
      <c r="C96" s="18">
        <v>162968598.50999999</v>
      </c>
      <c r="D96" s="18">
        <v>392967354</v>
      </c>
      <c r="E96" s="18">
        <v>177536653</v>
      </c>
      <c r="F96" s="18">
        <v>176266958.06999999</v>
      </c>
      <c r="G96" s="18">
        <f t="shared" si="5"/>
        <v>13298359.560000002</v>
      </c>
      <c r="H96" s="18">
        <f t="shared" si="6"/>
        <v>1269694.9300000072</v>
      </c>
      <c r="I96" s="19">
        <f t="shared" si="7"/>
        <v>8.16007481293029</v>
      </c>
      <c r="J96" s="19">
        <f t="shared" si="8"/>
        <v>99.284826592962744</v>
      </c>
      <c r="K96" s="19">
        <f t="shared" si="9"/>
        <v>44.85536935213198</v>
      </c>
    </row>
    <row r="97" spans="1:11" x14ac:dyDescent="0.2">
      <c r="A97" s="23" t="s">
        <v>38</v>
      </c>
      <c r="B97" s="17" t="s">
        <v>39</v>
      </c>
      <c r="C97" s="18">
        <v>45144279.530000001</v>
      </c>
      <c r="D97" s="18">
        <v>107084350</v>
      </c>
      <c r="E97" s="18">
        <v>49663280</v>
      </c>
      <c r="F97" s="18">
        <v>47383319.729999997</v>
      </c>
      <c r="G97" s="18">
        <f t="shared" si="5"/>
        <v>2239040.1999999955</v>
      </c>
      <c r="H97" s="18">
        <f t="shared" si="6"/>
        <v>2279960.2700000033</v>
      </c>
      <c r="I97" s="19">
        <f t="shared" si="7"/>
        <v>4.9597429027792259</v>
      </c>
      <c r="J97" s="19">
        <f t="shared" si="8"/>
        <v>95.409162926814332</v>
      </c>
      <c r="K97" s="19">
        <f t="shared" si="9"/>
        <v>44.248594430465324</v>
      </c>
    </row>
    <row r="98" spans="1:11" x14ac:dyDescent="0.2">
      <c r="A98" s="24" t="s">
        <v>40</v>
      </c>
      <c r="B98" s="17" t="s">
        <v>41</v>
      </c>
      <c r="C98" s="18">
        <v>30244652.460000001</v>
      </c>
      <c r="D98" s="18">
        <v>77389459</v>
      </c>
      <c r="E98" s="18">
        <v>38128553</v>
      </c>
      <c r="F98" s="18">
        <v>33763147.390000001</v>
      </c>
      <c r="G98" s="18">
        <f t="shared" si="5"/>
        <v>3518494.9299999997</v>
      </c>
      <c r="H98" s="18">
        <f t="shared" si="6"/>
        <v>4365405.6099999994</v>
      </c>
      <c r="I98" s="19">
        <f t="shared" si="7"/>
        <v>11.633444737556104</v>
      </c>
      <c r="J98" s="19">
        <f t="shared" si="8"/>
        <v>88.550822765290889</v>
      </c>
      <c r="K98" s="19">
        <f t="shared" si="9"/>
        <v>43.62757903502078</v>
      </c>
    </row>
    <row r="99" spans="1:11" x14ac:dyDescent="0.2">
      <c r="A99" s="24" t="s">
        <v>42</v>
      </c>
      <c r="B99" s="17" t="s">
        <v>43</v>
      </c>
      <c r="C99" s="18">
        <v>14899627.07</v>
      </c>
      <c r="D99" s="18">
        <v>29694891</v>
      </c>
      <c r="E99" s="18">
        <v>11534727</v>
      </c>
      <c r="F99" s="18">
        <v>13620172.34</v>
      </c>
      <c r="G99" s="18">
        <f t="shared" si="5"/>
        <v>-1279454.7300000004</v>
      </c>
      <c r="H99" s="18">
        <f t="shared" si="6"/>
        <v>-2085445.3399999999</v>
      </c>
      <c r="I99" s="19">
        <f t="shared" si="7"/>
        <v>-8.5871594234472326</v>
      </c>
      <c r="J99" s="19">
        <f t="shared" si="8"/>
        <v>118.07971129269032</v>
      </c>
      <c r="K99" s="19">
        <f t="shared" si="9"/>
        <v>45.867056188217695</v>
      </c>
    </row>
    <row r="100" spans="1:11" x14ac:dyDescent="0.2">
      <c r="A100" s="25" t="s">
        <v>44</v>
      </c>
      <c r="B100" s="17" t="s">
        <v>45</v>
      </c>
      <c r="C100" s="18">
        <v>271048.15999999997</v>
      </c>
      <c r="D100" s="18">
        <v>0</v>
      </c>
      <c r="E100" s="18">
        <v>0</v>
      </c>
      <c r="F100" s="18">
        <v>210660.2</v>
      </c>
      <c r="G100" s="18">
        <f t="shared" si="5"/>
        <v>-60387.959999999963</v>
      </c>
      <c r="H100" s="18">
        <f t="shared" si="6"/>
        <v>-210660.2</v>
      </c>
      <c r="I100" s="19">
        <f t="shared" si="7"/>
        <v>-22.279420749434337</v>
      </c>
      <c r="J100" s="19">
        <f t="shared" si="8"/>
        <v>0</v>
      </c>
      <c r="K100" s="19">
        <f t="shared" si="9"/>
        <v>0</v>
      </c>
    </row>
    <row r="101" spans="1:11" x14ac:dyDescent="0.2">
      <c r="A101" s="23" t="s">
        <v>304</v>
      </c>
      <c r="B101" s="17" t="s">
        <v>305</v>
      </c>
      <c r="C101" s="18">
        <v>309400.31</v>
      </c>
      <c r="D101" s="18">
        <v>1765893</v>
      </c>
      <c r="E101" s="18">
        <v>765963</v>
      </c>
      <c r="F101" s="18">
        <v>709061.35</v>
      </c>
      <c r="G101" s="18">
        <f t="shared" si="5"/>
        <v>399661.04</v>
      </c>
      <c r="H101" s="18">
        <f t="shared" si="6"/>
        <v>56901.650000000023</v>
      </c>
      <c r="I101" s="19">
        <f t="shared" si="7"/>
        <v>129.17279882492684</v>
      </c>
      <c r="J101" s="19">
        <f t="shared" si="8"/>
        <v>92.571227330824073</v>
      </c>
      <c r="K101" s="19">
        <f t="shared" si="9"/>
        <v>40.153132154666224</v>
      </c>
    </row>
    <row r="102" spans="1:11" x14ac:dyDescent="0.2">
      <c r="A102" s="23" t="s">
        <v>46</v>
      </c>
      <c r="B102" s="17" t="s">
        <v>47</v>
      </c>
      <c r="C102" s="18">
        <v>32746721.949999999</v>
      </c>
      <c r="D102" s="18">
        <v>65863323</v>
      </c>
      <c r="E102" s="18">
        <v>32798694</v>
      </c>
      <c r="F102" s="18">
        <v>31517036.120000001</v>
      </c>
      <c r="G102" s="18">
        <f t="shared" si="5"/>
        <v>-1229685.8299999982</v>
      </c>
      <c r="H102" s="18">
        <f t="shared" si="6"/>
        <v>1281657.879999999</v>
      </c>
      <c r="I102" s="19">
        <f t="shared" si="7"/>
        <v>-3.7551417570209651</v>
      </c>
      <c r="J102" s="19">
        <f t="shared" si="8"/>
        <v>96.092350872263381</v>
      </c>
      <c r="K102" s="19">
        <f t="shared" si="9"/>
        <v>47.852180370553128</v>
      </c>
    </row>
    <row r="103" spans="1:11" x14ac:dyDescent="0.2">
      <c r="A103" s="24" t="s">
        <v>48</v>
      </c>
      <c r="B103" s="17" t="s">
        <v>49</v>
      </c>
      <c r="C103" s="18">
        <v>26894973.609999999</v>
      </c>
      <c r="D103" s="18">
        <v>55773918</v>
      </c>
      <c r="E103" s="18">
        <v>26785099</v>
      </c>
      <c r="F103" s="18">
        <v>25737101.420000002</v>
      </c>
      <c r="G103" s="18">
        <f t="shared" si="5"/>
        <v>-1157872.1899999976</v>
      </c>
      <c r="H103" s="18">
        <f t="shared" si="6"/>
        <v>1047997.5799999982</v>
      </c>
      <c r="I103" s="19">
        <f t="shared" si="7"/>
        <v>-4.3051620231725423</v>
      </c>
      <c r="J103" s="19">
        <f t="shared" si="8"/>
        <v>96.08738582597735</v>
      </c>
      <c r="K103" s="19">
        <f t="shared" si="9"/>
        <v>46.145406926585295</v>
      </c>
    </row>
    <row r="104" spans="1:11" x14ac:dyDescent="0.2">
      <c r="A104" s="24" t="s">
        <v>50</v>
      </c>
      <c r="B104" s="17" t="s">
        <v>51</v>
      </c>
      <c r="C104" s="18">
        <v>5851748.3399999999</v>
      </c>
      <c r="D104" s="18">
        <v>10089405</v>
      </c>
      <c r="E104" s="18">
        <v>6013595</v>
      </c>
      <c r="F104" s="18">
        <v>5779934.7000000002</v>
      </c>
      <c r="G104" s="18">
        <f t="shared" si="5"/>
        <v>-71813.639999999665</v>
      </c>
      <c r="H104" s="18">
        <f t="shared" si="6"/>
        <v>233660.29999999981</v>
      </c>
      <c r="I104" s="19">
        <f t="shared" si="7"/>
        <v>-1.2272168218361799</v>
      </c>
      <c r="J104" s="19">
        <f t="shared" si="8"/>
        <v>96.114465639937507</v>
      </c>
      <c r="K104" s="19">
        <f t="shared" si="9"/>
        <v>57.287171047252052</v>
      </c>
    </row>
    <row r="105" spans="1:11" ht="25.5" x14ac:dyDescent="0.2">
      <c r="A105" s="23" t="s">
        <v>76</v>
      </c>
      <c r="B105" s="17" t="s">
        <v>77</v>
      </c>
      <c r="C105" s="18">
        <v>1646613.5</v>
      </c>
      <c r="D105" s="18">
        <v>2360917</v>
      </c>
      <c r="E105" s="18">
        <v>2174152</v>
      </c>
      <c r="F105" s="18">
        <v>1677549.74</v>
      </c>
      <c r="G105" s="18">
        <f t="shared" si="5"/>
        <v>30936.239999999991</v>
      </c>
      <c r="H105" s="18">
        <f t="shared" si="6"/>
        <v>496602.26</v>
      </c>
      <c r="I105" s="19">
        <f t="shared" si="7"/>
        <v>1.8787796893442277</v>
      </c>
      <c r="J105" s="19">
        <f t="shared" si="8"/>
        <v>77.1588067439627</v>
      </c>
      <c r="K105" s="19">
        <f t="shared" si="9"/>
        <v>71.055007016341534</v>
      </c>
    </row>
    <row r="106" spans="1:11" x14ac:dyDescent="0.2">
      <c r="A106" s="24" t="s">
        <v>78</v>
      </c>
      <c r="B106" s="17" t="s">
        <v>79</v>
      </c>
      <c r="C106" s="18">
        <v>1646613.5</v>
      </c>
      <c r="D106" s="18">
        <v>2360917</v>
      </c>
      <c r="E106" s="18">
        <v>2174152</v>
      </c>
      <c r="F106" s="18">
        <v>1677549.74</v>
      </c>
      <c r="G106" s="18">
        <f t="shared" si="5"/>
        <v>30936.239999999991</v>
      </c>
      <c r="H106" s="18">
        <f t="shared" si="6"/>
        <v>496602.26</v>
      </c>
      <c r="I106" s="19">
        <f t="shared" si="7"/>
        <v>1.8787796893442277</v>
      </c>
      <c r="J106" s="19">
        <f t="shared" si="8"/>
        <v>77.1588067439627</v>
      </c>
      <c r="K106" s="19">
        <f t="shared" si="9"/>
        <v>71.055007016341534</v>
      </c>
    </row>
    <row r="107" spans="1:11" ht="25.5" x14ac:dyDescent="0.2">
      <c r="A107" s="23" t="s">
        <v>52</v>
      </c>
      <c r="B107" s="17" t="s">
        <v>53</v>
      </c>
      <c r="C107" s="18">
        <v>83121583.219999999</v>
      </c>
      <c r="D107" s="18">
        <v>215892871</v>
      </c>
      <c r="E107" s="18">
        <v>92134564</v>
      </c>
      <c r="F107" s="18">
        <v>94979991.129999995</v>
      </c>
      <c r="G107" s="18">
        <f t="shared" si="5"/>
        <v>11858407.909999996</v>
      </c>
      <c r="H107" s="18">
        <f t="shared" si="6"/>
        <v>-2845427.1299999952</v>
      </c>
      <c r="I107" s="19">
        <f t="shared" si="7"/>
        <v>14.266340282058934</v>
      </c>
      <c r="J107" s="19">
        <f t="shared" si="8"/>
        <v>103.08833841119605</v>
      </c>
      <c r="K107" s="19">
        <f t="shared" si="9"/>
        <v>43.99403773272347</v>
      </c>
    </row>
    <row r="108" spans="1:11" x14ac:dyDescent="0.2">
      <c r="A108" s="24" t="s">
        <v>54</v>
      </c>
      <c r="B108" s="17" t="s">
        <v>55</v>
      </c>
      <c r="C108" s="18">
        <v>201549.99</v>
      </c>
      <c r="D108" s="18">
        <v>60369</v>
      </c>
      <c r="E108" s="18">
        <v>31765</v>
      </c>
      <c r="F108" s="18">
        <v>34436.89</v>
      </c>
      <c r="G108" s="18">
        <f t="shared" si="5"/>
        <v>-167113.09999999998</v>
      </c>
      <c r="H108" s="18">
        <f t="shared" si="6"/>
        <v>-2671.8899999999994</v>
      </c>
      <c r="I108" s="19">
        <f t="shared" si="7"/>
        <v>-82.913970871444846</v>
      </c>
      <c r="J108" s="19">
        <f t="shared" si="8"/>
        <v>108.41142767196598</v>
      </c>
      <c r="K108" s="19">
        <f t="shared" si="9"/>
        <v>57.043996090708802</v>
      </c>
    </row>
    <row r="109" spans="1:11" ht="25.5" x14ac:dyDescent="0.2">
      <c r="A109" s="25" t="s">
        <v>80</v>
      </c>
      <c r="B109" s="17" t="s">
        <v>81</v>
      </c>
      <c r="C109" s="18">
        <v>0</v>
      </c>
      <c r="D109" s="18">
        <v>2061</v>
      </c>
      <c r="E109" s="18">
        <v>93</v>
      </c>
      <c r="F109" s="18">
        <v>130.88999999999999</v>
      </c>
      <c r="G109" s="18">
        <f t="shared" si="5"/>
        <v>130.88999999999999</v>
      </c>
      <c r="H109" s="18">
        <f t="shared" si="6"/>
        <v>-37.889999999999986</v>
      </c>
      <c r="I109" s="19">
        <f t="shared" si="7"/>
        <v>0</v>
      </c>
      <c r="J109" s="19">
        <f t="shared" si="8"/>
        <v>140.74193548387095</v>
      </c>
      <c r="K109" s="19">
        <f t="shared" si="9"/>
        <v>6.3508005822416296</v>
      </c>
    </row>
    <row r="110" spans="1:11" ht="25.5" x14ac:dyDescent="0.2">
      <c r="A110" s="25" t="s">
        <v>56</v>
      </c>
      <c r="B110" s="17" t="s">
        <v>57</v>
      </c>
      <c r="C110" s="18">
        <v>201549.99</v>
      </c>
      <c r="D110" s="18">
        <v>58308</v>
      </c>
      <c r="E110" s="18">
        <v>31672</v>
      </c>
      <c r="F110" s="18">
        <v>34306</v>
      </c>
      <c r="G110" s="18">
        <f t="shared" si="5"/>
        <v>-167243.99</v>
      </c>
      <c r="H110" s="18">
        <f t="shared" si="6"/>
        <v>-2634</v>
      </c>
      <c r="I110" s="19">
        <f t="shared" si="7"/>
        <v>-82.978912576477924</v>
      </c>
      <c r="J110" s="19">
        <f t="shared" si="8"/>
        <v>108.31649406415762</v>
      </c>
      <c r="K110" s="19">
        <f t="shared" si="9"/>
        <v>58.835837277903543</v>
      </c>
    </row>
    <row r="111" spans="1:11" ht="25.5" x14ac:dyDescent="0.2">
      <c r="A111" s="26" t="s">
        <v>58</v>
      </c>
      <c r="B111" s="17" t="s">
        <v>59</v>
      </c>
      <c r="C111" s="18">
        <v>201549.99</v>
      </c>
      <c r="D111" s="18">
        <v>58308</v>
      </c>
      <c r="E111" s="18">
        <v>31672</v>
      </c>
      <c r="F111" s="18">
        <v>34306</v>
      </c>
      <c r="G111" s="18">
        <f t="shared" si="5"/>
        <v>-167243.99</v>
      </c>
      <c r="H111" s="18">
        <f t="shared" si="6"/>
        <v>-2634</v>
      </c>
      <c r="I111" s="19">
        <f t="shared" si="7"/>
        <v>-82.978912576477924</v>
      </c>
      <c r="J111" s="19">
        <f t="shared" si="8"/>
        <v>108.31649406415762</v>
      </c>
      <c r="K111" s="19">
        <f t="shared" si="9"/>
        <v>58.835837277903543</v>
      </c>
    </row>
    <row r="112" spans="1:11" ht="25.5" x14ac:dyDescent="0.2">
      <c r="A112" s="24" t="s">
        <v>164</v>
      </c>
      <c r="B112" s="17" t="s">
        <v>165</v>
      </c>
      <c r="C112" s="18">
        <v>82920033.230000004</v>
      </c>
      <c r="D112" s="18">
        <v>215832502</v>
      </c>
      <c r="E112" s="18">
        <v>92102799</v>
      </c>
      <c r="F112" s="18">
        <v>94945554.239999995</v>
      </c>
      <c r="G112" s="18">
        <f t="shared" si="5"/>
        <v>12025521.00999999</v>
      </c>
      <c r="H112" s="18">
        <f t="shared" si="6"/>
        <v>-2842755.2399999946</v>
      </c>
      <c r="I112" s="19">
        <f t="shared" si="7"/>
        <v>14.502552087315408</v>
      </c>
      <c r="J112" s="19">
        <f t="shared" si="8"/>
        <v>103.0865025502645</v>
      </c>
      <c r="K112" s="19">
        <f t="shared" si="9"/>
        <v>43.99038762011849</v>
      </c>
    </row>
    <row r="113" spans="1:11" ht="25.5" x14ac:dyDescent="0.2">
      <c r="A113" s="25" t="s">
        <v>166</v>
      </c>
      <c r="B113" s="17" t="s">
        <v>167</v>
      </c>
      <c r="C113" s="18">
        <v>17400770.289999999</v>
      </c>
      <c r="D113" s="18">
        <v>45045933</v>
      </c>
      <c r="E113" s="18">
        <v>20401579</v>
      </c>
      <c r="F113" s="18">
        <v>23536694.98</v>
      </c>
      <c r="G113" s="18">
        <f t="shared" si="5"/>
        <v>6135924.6900000013</v>
      </c>
      <c r="H113" s="18">
        <f t="shared" si="6"/>
        <v>-3135115.9800000004</v>
      </c>
      <c r="I113" s="19">
        <f t="shared" si="7"/>
        <v>35.262373950917777</v>
      </c>
      <c r="J113" s="19">
        <f t="shared" si="8"/>
        <v>115.36702615027986</v>
      </c>
      <c r="K113" s="19">
        <f t="shared" si="9"/>
        <v>52.250432863717137</v>
      </c>
    </row>
    <row r="114" spans="1:11" ht="38.25" x14ac:dyDescent="0.2">
      <c r="A114" s="25" t="s">
        <v>168</v>
      </c>
      <c r="B114" s="17" t="s">
        <v>169</v>
      </c>
      <c r="C114" s="18">
        <v>65519262.939999998</v>
      </c>
      <c r="D114" s="18">
        <v>170786569</v>
      </c>
      <c r="E114" s="18">
        <v>71701220</v>
      </c>
      <c r="F114" s="18">
        <v>71408859.260000005</v>
      </c>
      <c r="G114" s="18">
        <f t="shared" si="5"/>
        <v>5889596.3200000077</v>
      </c>
      <c r="H114" s="18">
        <f t="shared" si="6"/>
        <v>292360.73999999464</v>
      </c>
      <c r="I114" s="19">
        <f t="shared" si="7"/>
        <v>8.9891064943656005</v>
      </c>
      <c r="J114" s="19">
        <f t="shared" si="8"/>
        <v>99.592251373128676</v>
      </c>
      <c r="K114" s="19">
        <f t="shared" si="9"/>
        <v>41.811753510898157</v>
      </c>
    </row>
    <row r="115" spans="1:11" x14ac:dyDescent="0.2">
      <c r="A115" s="22" t="s">
        <v>60</v>
      </c>
      <c r="B115" s="17" t="s">
        <v>61</v>
      </c>
      <c r="C115" s="18">
        <v>4779845.6399999997</v>
      </c>
      <c r="D115" s="18">
        <v>7081565</v>
      </c>
      <c r="E115" s="18">
        <v>5921690</v>
      </c>
      <c r="F115" s="18">
        <v>3913956.53</v>
      </c>
      <c r="G115" s="18">
        <f t="shared" si="5"/>
        <v>-865889.10999999987</v>
      </c>
      <c r="H115" s="18">
        <f t="shared" si="6"/>
        <v>2007733.4700000002</v>
      </c>
      <c r="I115" s="19">
        <f t="shared" si="7"/>
        <v>-18.115419936447978</v>
      </c>
      <c r="J115" s="19">
        <f t="shared" si="8"/>
        <v>66.095262163335121</v>
      </c>
      <c r="K115" s="19">
        <f t="shared" si="9"/>
        <v>55.269654800880872</v>
      </c>
    </row>
    <row r="116" spans="1:11" x14ac:dyDescent="0.2">
      <c r="A116" s="23" t="s">
        <v>62</v>
      </c>
      <c r="B116" s="17" t="s">
        <v>63</v>
      </c>
      <c r="C116" s="18">
        <v>2769862.64</v>
      </c>
      <c r="D116" s="18">
        <v>4491146</v>
      </c>
      <c r="E116" s="18">
        <v>1435839</v>
      </c>
      <c r="F116" s="18">
        <v>1323538.3899999999</v>
      </c>
      <c r="G116" s="18">
        <f t="shared" si="5"/>
        <v>-1446324.2500000002</v>
      </c>
      <c r="H116" s="18">
        <f t="shared" si="6"/>
        <v>112300.6100000001</v>
      </c>
      <c r="I116" s="19">
        <f t="shared" si="7"/>
        <v>-52.216461174406838</v>
      </c>
      <c r="J116" s="19">
        <f t="shared" si="8"/>
        <v>92.178746363624327</v>
      </c>
      <c r="K116" s="19">
        <f t="shared" si="9"/>
        <v>29.469947982096329</v>
      </c>
    </row>
    <row r="117" spans="1:11" x14ac:dyDescent="0.2">
      <c r="A117" s="23" t="s">
        <v>195</v>
      </c>
      <c r="B117" s="17" t="s">
        <v>196</v>
      </c>
      <c r="C117" s="18">
        <v>2009983</v>
      </c>
      <c r="D117" s="18">
        <v>2590419</v>
      </c>
      <c r="E117" s="18">
        <v>4485851</v>
      </c>
      <c r="F117" s="18">
        <v>2590418.14</v>
      </c>
      <c r="G117" s="18">
        <f t="shared" si="5"/>
        <v>580435.14000000013</v>
      </c>
      <c r="H117" s="18">
        <f t="shared" si="6"/>
        <v>1895432.8599999999</v>
      </c>
      <c r="I117" s="19">
        <f t="shared" si="7"/>
        <v>28.877614387783382</v>
      </c>
      <c r="J117" s="19">
        <f t="shared" si="8"/>
        <v>57.746415117220792</v>
      </c>
      <c r="K117" s="19">
        <f t="shared" si="9"/>
        <v>99.999966800737653</v>
      </c>
    </row>
    <row r="118" spans="1:11" ht="25.5" x14ac:dyDescent="0.2">
      <c r="A118" s="24" t="s">
        <v>197</v>
      </c>
      <c r="B118" s="17" t="s">
        <v>198</v>
      </c>
      <c r="C118" s="18">
        <v>2009983</v>
      </c>
      <c r="D118" s="18">
        <v>2590419</v>
      </c>
      <c r="E118" s="18">
        <v>4485851</v>
      </c>
      <c r="F118" s="18">
        <v>2590418.14</v>
      </c>
      <c r="G118" s="18">
        <f t="shared" si="5"/>
        <v>580435.14000000013</v>
      </c>
      <c r="H118" s="18">
        <f t="shared" si="6"/>
        <v>1895432.8599999999</v>
      </c>
      <c r="I118" s="19">
        <f t="shared" si="7"/>
        <v>28.877614387783382</v>
      </c>
      <c r="J118" s="19">
        <f t="shared" si="8"/>
        <v>57.746415117220792</v>
      </c>
      <c r="K118" s="19">
        <f t="shared" si="9"/>
        <v>99.999966800737653</v>
      </c>
    </row>
    <row r="119" spans="1:11" ht="25.5" x14ac:dyDescent="0.2">
      <c r="A119" s="25" t="s">
        <v>199</v>
      </c>
      <c r="B119" s="17" t="s">
        <v>200</v>
      </c>
      <c r="C119" s="18">
        <v>2009983</v>
      </c>
      <c r="D119" s="18">
        <v>2590419</v>
      </c>
      <c r="E119" s="18">
        <v>4485851</v>
      </c>
      <c r="F119" s="18">
        <v>2590418.14</v>
      </c>
      <c r="G119" s="18">
        <f t="shared" si="5"/>
        <v>580435.14000000013</v>
      </c>
      <c r="H119" s="18">
        <f t="shared" si="6"/>
        <v>1895432.8599999999</v>
      </c>
      <c r="I119" s="19">
        <f t="shared" si="7"/>
        <v>28.877614387783382</v>
      </c>
      <c r="J119" s="19">
        <f t="shared" si="8"/>
        <v>57.746415117220792</v>
      </c>
      <c r="K119" s="19">
        <f t="shared" si="9"/>
        <v>99.999966800737653</v>
      </c>
    </row>
    <row r="120" spans="1:11" x14ac:dyDescent="0.2">
      <c r="A120" s="16"/>
      <c r="B120" s="17" t="s">
        <v>64</v>
      </c>
      <c r="C120" s="18">
        <v>175593382.53</v>
      </c>
      <c r="D120" s="18">
        <v>-747372</v>
      </c>
      <c r="E120" s="18">
        <v>440233</v>
      </c>
      <c r="F120" s="18">
        <v>215489504.11000001</v>
      </c>
      <c r="G120" s="18">
        <f t="shared" si="5"/>
        <v>39896121.580000013</v>
      </c>
      <c r="H120" s="18">
        <f t="shared" si="6"/>
        <v>-215049271.11000001</v>
      </c>
      <c r="I120" s="19">
        <f t="shared" si="7"/>
        <v>22.72074323369435</v>
      </c>
      <c r="J120" s="19">
        <f t="shared" si="8"/>
        <v>48948.966594962221</v>
      </c>
      <c r="K120" s="19">
        <f t="shared" si="9"/>
        <v>-28832.964589254083</v>
      </c>
    </row>
    <row r="121" spans="1:11" x14ac:dyDescent="0.2">
      <c r="A121" s="16" t="s">
        <v>65</v>
      </c>
      <c r="B121" s="17" t="s">
        <v>66</v>
      </c>
      <c r="C121" s="18">
        <v>-175593382.53</v>
      </c>
      <c r="D121" s="18">
        <v>747372</v>
      </c>
      <c r="E121" s="18">
        <v>-440233</v>
      </c>
      <c r="F121" s="18">
        <v>-215489504.11000001</v>
      </c>
      <c r="G121" s="18">
        <f t="shared" si="5"/>
        <v>-39896121.580000013</v>
      </c>
      <c r="H121" s="18">
        <f t="shared" si="6"/>
        <v>215049271.11000001</v>
      </c>
      <c r="I121" s="19">
        <f t="shared" si="7"/>
        <v>22.72074323369435</v>
      </c>
      <c r="J121" s="19">
        <f t="shared" si="8"/>
        <v>48948.966594962221</v>
      </c>
      <c r="K121" s="19">
        <f t="shared" si="9"/>
        <v>-28832.964589254083</v>
      </c>
    </row>
    <row r="122" spans="1:11" x14ac:dyDescent="0.2">
      <c r="A122" s="22" t="s">
        <v>312</v>
      </c>
      <c r="B122" s="17" t="s">
        <v>313</v>
      </c>
      <c r="C122" s="18">
        <v>14260.51</v>
      </c>
      <c r="D122" s="18">
        <v>708000</v>
      </c>
      <c r="E122" s="18">
        <v>354000</v>
      </c>
      <c r="F122" s="18">
        <v>6617.53</v>
      </c>
      <c r="G122" s="18">
        <f t="shared" si="5"/>
        <v>-7642.9800000000005</v>
      </c>
      <c r="H122" s="18">
        <f t="shared" si="6"/>
        <v>347382.47</v>
      </c>
      <c r="I122" s="19">
        <f t="shared" si="7"/>
        <v>-53.59541839667726</v>
      </c>
      <c r="J122" s="19">
        <f t="shared" si="8"/>
        <v>1.8693587570621468</v>
      </c>
      <c r="K122" s="19">
        <f t="shared" si="9"/>
        <v>0.93467937853107341</v>
      </c>
    </row>
    <row r="123" spans="1:11" x14ac:dyDescent="0.2">
      <c r="A123" s="23" t="s">
        <v>316</v>
      </c>
      <c r="B123" s="17" t="s">
        <v>317</v>
      </c>
      <c r="C123" s="18">
        <v>14260.51</v>
      </c>
      <c r="D123" s="18">
        <v>708000</v>
      </c>
      <c r="E123" s="18">
        <v>354000</v>
      </c>
      <c r="F123" s="18">
        <v>6617.53</v>
      </c>
      <c r="G123" s="18">
        <f t="shared" si="5"/>
        <v>-7642.9800000000005</v>
      </c>
      <c r="H123" s="18">
        <f t="shared" si="6"/>
        <v>347382.47</v>
      </c>
      <c r="I123" s="19">
        <f t="shared" si="7"/>
        <v>-53.59541839667726</v>
      </c>
      <c r="J123" s="19">
        <f t="shared" si="8"/>
        <v>1.8693587570621468</v>
      </c>
      <c r="K123" s="19">
        <f t="shared" si="9"/>
        <v>0.93467937853107341</v>
      </c>
    </row>
    <row r="124" spans="1:11" x14ac:dyDescent="0.2">
      <c r="A124" s="22" t="s">
        <v>457</v>
      </c>
      <c r="B124" s="17" t="s">
        <v>458</v>
      </c>
      <c r="C124" s="18">
        <v>-223922.5</v>
      </c>
      <c r="D124" s="18">
        <v>-1523495</v>
      </c>
      <c r="E124" s="18">
        <v>-777500</v>
      </c>
      <c r="F124" s="18">
        <v>-162956.18</v>
      </c>
      <c r="G124" s="18">
        <f t="shared" si="5"/>
        <v>60966.320000000007</v>
      </c>
      <c r="H124" s="18">
        <f t="shared" si="6"/>
        <v>-614543.82000000007</v>
      </c>
      <c r="I124" s="19">
        <f t="shared" si="7"/>
        <v>-27.226527035023281</v>
      </c>
      <c r="J124" s="19">
        <f t="shared" si="8"/>
        <v>20.958994212218649</v>
      </c>
      <c r="K124" s="19">
        <f t="shared" si="9"/>
        <v>10.696207076491881</v>
      </c>
    </row>
    <row r="125" spans="1:11" x14ac:dyDescent="0.2">
      <c r="A125" s="23" t="s">
        <v>459</v>
      </c>
      <c r="B125" s="17" t="s">
        <v>460</v>
      </c>
      <c r="C125" s="18">
        <v>-223922.5</v>
      </c>
      <c r="D125" s="18">
        <v>-1523495</v>
      </c>
      <c r="E125" s="18">
        <v>-777500</v>
      </c>
      <c r="F125" s="18">
        <v>-162956.18</v>
      </c>
      <c r="G125" s="18">
        <f t="shared" si="5"/>
        <v>60966.320000000007</v>
      </c>
      <c r="H125" s="18">
        <f t="shared" si="6"/>
        <v>-614543.82000000007</v>
      </c>
      <c r="I125" s="19">
        <f t="shared" si="7"/>
        <v>-27.226527035023281</v>
      </c>
      <c r="J125" s="19">
        <f t="shared" si="8"/>
        <v>20.958994212218649</v>
      </c>
      <c r="K125" s="19">
        <f t="shared" si="9"/>
        <v>10.696207076491881</v>
      </c>
    </row>
    <row r="126" spans="1:11" x14ac:dyDescent="0.2">
      <c r="A126" s="22" t="s">
        <v>67</v>
      </c>
      <c r="B126" s="17" t="s">
        <v>68</v>
      </c>
      <c r="C126" s="18">
        <v>-158045022.53999999</v>
      </c>
      <c r="D126" s="18">
        <v>1562867</v>
      </c>
      <c r="E126" s="18">
        <v>-16733</v>
      </c>
      <c r="F126" s="18">
        <v>-215333165.46000001</v>
      </c>
      <c r="G126" s="18">
        <f t="shared" si="5"/>
        <v>-57288142.920000017</v>
      </c>
      <c r="H126" s="18">
        <f t="shared" si="6"/>
        <v>215316432.46000001</v>
      </c>
      <c r="I126" s="19">
        <f t="shared" si="7"/>
        <v>36.247989338291774</v>
      </c>
      <c r="J126" s="19">
        <f t="shared" si="8"/>
        <v>1286877.2214187535</v>
      </c>
      <c r="K126" s="19">
        <f t="shared" si="9"/>
        <v>-13778.086392508128</v>
      </c>
    </row>
    <row r="127" spans="1:11" ht="25.5" x14ac:dyDescent="0.2">
      <c r="A127" s="23" t="s">
        <v>146</v>
      </c>
      <c r="B127" s="17" t="s">
        <v>147</v>
      </c>
      <c r="C127" s="18">
        <v>-717906.49</v>
      </c>
      <c r="D127" s="18">
        <v>1562867</v>
      </c>
      <c r="E127" s="18">
        <v>-16733</v>
      </c>
      <c r="F127" s="18">
        <v>-701914.81</v>
      </c>
      <c r="G127" s="18">
        <f t="shared" si="5"/>
        <v>15991.679999999935</v>
      </c>
      <c r="H127" s="18">
        <f t="shared" si="6"/>
        <v>685181.81</v>
      </c>
      <c r="I127" s="19">
        <f t="shared" si="7"/>
        <v>-2.2275435899736635</v>
      </c>
      <c r="J127" s="19">
        <f t="shared" si="8"/>
        <v>4194.7935815454493</v>
      </c>
      <c r="K127" s="19">
        <f t="shared" si="9"/>
        <v>-44.911998909696095</v>
      </c>
    </row>
    <row r="128" spans="1:11" ht="25.5" x14ac:dyDescent="0.2">
      <c r="A128" s="23" t="s">
        <v>318</v>
      </c>
      <c r="B128" s="17" t="s">
        <v>319</v>
      </c>
      <c r="C128" s="18">
        <v>-14260.51</v>
      </c>
      <c r="D128" s="18">
        <v>-708000</v>
      </c>
      <c r="E128" s="18">
        <v>-354000</v>
      </c>
      <c r="F128" s="18">
        <v>-6617.53</v>
      </c>
      <c r="G128" s="18">
        <f t="shared" si="5"/>
        <v>7642.9800000000005</v>
      </c>
      <c r="H128" s="18">
        <f t="shared" si="6"/>
        <v>-347382.47</v>
      </c>
      <c r="I128" s="19">
        <f t="shared" si="7"/>
        <v>-53.59541839667726</v>
      </c>
      <c r="J128" s="19">
        <f t="shared" si="8"/>
        <v>1.8693587570621468</v>
      </c>
      <c r="K128" s="19">
        <f t="shared" si="9"/>
        <v>0.93467937853107341</v>
      </c>
    </row>
    <row r="129" spans="1:11" x14ac:dyDescent="0.2">
      <c r="A129" s="22" t="s">
        <v>320</v>
      </c>
      <c r="B129" s="17" t="s">
        <v>321</v>
      </c>
      <c r="C129" s="18">
        <v>-17338698</v>
      </c>
      <c r="D129" s="18">
        <v>0</v>
      </c>
      <c r="E129" s="18">
        <v>0</v>
      </c>
      <c r="F129" s="18">
        <v>0</v>
      </c>
      <c r="G129" s="18">
        <f t="shared" si="5"/>
        <v>17338698</v>
      </c>
      <c r="H129" s="18">
        <f t="shared" si="6"/>
        <v>0</v>
      </c>
      <c r="I129" s="19">
        <f t="shared" si="7"/>
        <v>-100</v>
      </c>
      <c r="J129" s="19">
        <f t="shared" si="8"/>
        <v>0</v>
      </c>
      <c r="K129" s="19">
        <f t="shared" si="9"/>
        <v>0</v>
      </c>
    </row>
    <row r="130" spans="1:11" x14ac:dyDescent="0.2">
      <c r="A130" s="27" t="s">
        <v>82</v>
      </c>
      <c r="B130" s="28" t="s">
        <v>461</v>
      </c>
      <c r="C130" s="29"/>
      <c r="D130" s="29"/>
      <c r="E130" s="29"/>
      <c r="F130" s="29"/>
      <c r="G130" s="29"/>
      <c r="H130" s="29"/>
      <c r="I130" s="30"/>
      <c r="J130" s="30"/>
      <c r="K130" s="30"/>
    </row>
    <row r="131" spans="1:11" x14ac:dyDescent="0.2">
      <c r="A131" s="16" t="s">
        <v>26</v>
      </c>
      <c r="B131" s="17" t="s">
        <v>27</v>
      </c>
      <c r="C131" s="18">
        <v>30434000.66</v>
      </c>
      <c r="D131" s="18">
        <v>44858914</v>
      </c>
      <c r="E131" s="18">
        <v>22741346</v>
      </c>
      <c r="F131" s="18">
        <v>44858914</v>
      </c>
      <c r="G131" s="18">
        <f t="shared" ref="G131:G159" si="10">F131-C131</f>
        <v>14424913.34</v>
      </c>
      <c r="H131" s="18">
        <f t="shared" ref="H131:H159" si="11">E131-F131</f>
        <v>-22117568</v>
      </c>
      <c r="I131" s="19">
        <f t="shared" ref="I131:I159" si="12">IF(ISERROR(F131/C131),0,F131/C131*100-100)</f>
        <v>47.397361592881026</v>
      </c>
      <c r="J131" s="19">
        <f t="shared" ref="J131:J159" si="13">IF(ISERROR(F131/E131),0,F131/E131*100)</f>
        <v>197.25707528481385</v>
      </c>
      <c r="K131" s="19">
        <f t="shared" ref="K131:K159" si="14">IF(ISERROR(F131/D131),0,F131/D131*100)</f>
        <v>100</v>
      </c>
    </row>
    <row r="132" spans="1:11" ht="25.5" x14ac:dyDescent="0.2">
      <c r="A132" s="22" t="s">
        <v>28</v>
      </c>
      <c r="B132" s="17" t="s">
        <v>29</v>
      </c>
      <c r="C132" s="18">
        <v>13744.66</v>
      </c>
      <c r="D132" s="18">
        <v>0</v>
      </c>
      <c r="E132" s="18">
        <v>0</v>
      </c>
      <c r="F132" s="18">
        <v>0</v>
      </c>
      <c r="G132" s="18">
        <f t="shared" si="10"/>
        <v>-13744.66</v>
      </c>
      <c r="H132" s="18">
        <f t="shared" si="11"/>
        <v>0</v>
      </c>
      <c r="I132" s="19">
        <f t="shared" si="12"/>
        <v>-100</v>
      </c>
      <c r="J132" s="19">
        <f t="shared" si="13"/>
        <v>0</v>
      </c>
      <c r="K132" s="19">
        <f t="shared" si="14"/>
        <v>0</v>
      </c>
    </row>
    <row r="133" spans="1:11" x14ac:dyDescent="0.2">
      <c r="A133" s="22" t="s">
        <v>30</v>
      </c>
      <c r="B133" s="17" t="s">
        <v>31</v>
      </c>
      <c r="C133" s="18">
        <v>30420256</v>
      </c>
      <c r="D133" s="18">
        <v>44858914</v>
      </c>
      <c r="E133" s="18">
        <v>22741346</v>
      </c>
      <c r="F133" s="18">
        <v>44858914</v>
      </c>
      <c r="G133" s="18">
        <f t="shared" si="10"/>
        <v>14438658</v>
      </c>
      <c r="H133" s="18">
        <f t="shared" si="11"/>
        <v>-22117568</v>
      </c>
      <c r="I133" s="19">
        <f t="shared" si="12"/>
        <v>47.463959540642918</v>
      </c>
      <c r="J133" s="19">
        <f t="shared" si="13"/>
        <v>197.25707528481385</v>
      </c>
      <c r="K133" s="19">
        <f t="shared" si="14"/>
        <v>100</v>
      </c>
    </row>
    <row r="134" spans="1:11" x14ac:dyDescent="0.2">
      <c r="A134" s="23" t="s">
        <v>32</v>
      </c>
      <c r="B134" s="17" t="s">
        <v>33</v>
      </c>
      <c r="C134" s="18">
        <v>30420256</v>
      </c>
      <c r="D134" s="18">
        <v>44858914</v>
      </c>
      <c r="E134" s="18">
        <v>22741346</v>
      </c>
      <c r="F134" s="18">
        <v>44858914</v>
      </c>
      <c r="G134" s="18">
        <f t="shared" si="10"/>
        <v>14438658</v>
      </c>
      <c r="H134" s="18">
        <f t="shared" si="11"/>
        <v>-22117568</v>
      </c>
      <c r="I134" s="19">
        <f t="shared" si="12"/>
        <v>47.463959540642918</v>
      </c>
      <c r="J134" s="19">
        <f t="shared" si="13"/>
        <v>197.25707528481385</v>
      </c>
      <c r="K134" s="19">
        <f t="shared" si="14"/>
        <v>100</v>
      </c>
    </row>
    <row r="135" spans="1:11" x14ac:dyDescent="0.2">
      <c r="A135" s="16" t="s">
        <v>34</v>
      </c>
      <c r="B135" s="17" t="s">
        <v>35</v>
      </c>
      <c r="C135" s="18">
        <v>17208434.620000001</v>
      </c>
      <c r="D135" s="18">
        <v>44858914</v>
      </c>
      <c r="E135" s="18">
        <v>22741346</v>
      </c>
      <c r="F135" s="18">
        <v>23214403.25</v>
      </c>
      <c r="G135" s="18">
        <f t="shared" si="10"/>
        <v>6005968.629999999</v>
      </c>
      <c r="H135" s="18">
        <f t="shared" si="11"/>
        <v>-473057.25</v>
      </c>
      <c r="I135" s="19">
        <f t="shared" si="12"/>
        <v>34.901307193971832</v>
      </c>
      <c r="J135" s="19">
        <f t="shared" si="13"/>
        <v>102.08016381264329</v>
      </c>
      <c r="K135" s="19">
        <f t="shared" si="14"/>
        <v>51.749811085484595</v>
      </c>
    </row>
    <row r="136" spans="1:11" x14ac:dyDescent="0.2">
      <c r="A136" s="22" t="s">
        <v>36</v>
      </c>
      <c r="B136" s="17" t="s">
        <v>37</v>
      </c>
      <c r="C136" s="18">
        <v>15195954.609999999</v>
      </c>
      <c r="D136" s="18">
        <v>42268495</v>
      </c>
      <c r="E136" s="18">
        <v>18255495</v>
      </c>
      <c r="F136" s="18">
        <v>20623985.109999999</v>
      </c>
      <c r="G136" s="18">
        <f t="shared" si="10"/>
        <v>5428030.5</v>
      </c>
      <c r="H136" s="18">
        <f t="shared" si="11"/>
        <v>-2368490.1099999994</v>
      </c>
      <c r="I136" s="19">
        <f t="shared" si="12"/>
        <v>35.7202337023827</v>
      </c>
      <c r="J136" s="19">
        <f t="shared" si="13"/>
        <v>112.974121545321</v>
      </c>
      <c r="K136" s="19">
        <f t="shared" si="14"/>
        <v>48.792806817465348</v>
      </c>
    </row>
    <row r="137" spans="1:11" x14ac:dyDescent="0.2">
      <c r="A137" s="23" t="s">
        <v>38</v>
      </c>
      <c r="B137" s="17" t="s">
        <v>39</v>
      </c>
      <c r="C137" s="18">
        <v>544733.4</v>
      </c>
      <c r="D137" s="18">
        <v>1156927</v>
      </c>
      <c r="E137" s="18">
        <v>452306</v>
      </c>
      <c r="F137" s="18">
        <v>164117.64000000001</v>
      </c>
      <c r="G137" s="18">
        <f t="shared" si="10"/>
        <v>-380615.76</v>
      </c>
      <c r="H137" s="18">
        <f t="shared" si="11"/>
        <v>288188.36</v>
      </c>
      <c r="I137" s="19">
        <f t="shared" si="12"/>
        <v>-69.871933683522983</v>
      </c>
      <c r="J137" s="19">
        <f t="shared" si="13"/>
        <v>36.284648003785051</v>
      </c>
      <c r="K137" s="19">
        <f t="shared" si="14"/>
        <v>14.185652163014609</v>
      </c>
    </row>
    <row r="138" spans="1:11" x14ac:dyDescent="0.2">
      <c r="A138" s="24" t="s">
        <v>40</v>
      </c>
      <c r="B138" s="17" t="s">
        <v>41</v>
      </c>
      <c r="C138" s="18">
        <v>257789.04</v>
      </c>
      <c r="D138" s="18">
        <v>206359</v>
      </c>
      <c r="E138" s="18">
        <v>52306</v>
      </c>
      <c r="F138" s="18">
        <v>60749.68</v>
      </c>
      <c r="G138" s="18">
        <f t="shared" si="10"/>
        <v>-197039.36000000002</v>
      </c>
      <c r="H138" s="18">
        <f t="shared" si="11"/>
        <v>-8443.68</v>
      </c>
      <c r="I138" s="19">
        <f t="shared" si="12"/>
        <v>-76.434343368515584</v>
      </c>
      <c r="J138" s="19">
        <f t="shared" si="13"/>
        <v>116.14285168049554</v>
      </c>
      <c r="K138" s="19">
        <f t="shared" si="14"/>
        <v>29.438832326188823</v>
      </c>
    </row>
    <row r="139" spans="1:11" x14ac:dyDescent="0.2">
      <c r="A139" s="24" t="s">
        <v>42</v>
      </c>
      <c r="B139" s="17" t="s">
        <v>43</v>
      </c>
      <c r="C139" s="18">
        <v>286944.36</v>
      </c>
      <c r="D139" s="18">
        <v>950568</v>
      </c>
      <c r="E139" s="18">
        <v>400000</v>
      </c>
      <c r="F139" s="18">
        <v>103367.96</v>
      </c>
      <c r="G139" s="18">
        <f t="shared" si="10"/>
        <v>-183576.39999999997</v>
      </c>
      <c r="H139" s="18">
        <f t="shared" si="11"/>
        <v>296632.03999999998</v>
      </c>
      <c r="I139" s="19">
        <f t="shared" si="12"/>
        <v>-63.976305371536135</v>
      </c>
      <c r="J139" s="19">
        <f t="shared" si="13"/>
        <v>25.841990000000003</v>
      </c>
      <c r="K139" s="19">
        <f t="shared" si="14"/>
        <v>10.874336186364363</v>
      </c>
    </row>
    <row r="140" spans="1:11" x14ac:dyDescent="0.2">
      <c r="A140" s="25" t="s">
        <v>44</v>
      </c>
      <c r="B140" s="17" t="s">
        <v>45</v>
      </c>
      <c r="C140" s="18">
        <v>7359.12</v>
      </c>
      <c r="D140" s="18">
        <v>0</v>
      </c>
      <c r="E140" s="18">
        <v>0</v>
      </c>
      <c r="F140" s="18">
        <v>3306.8</v>
      </c>
      <c r="G140" s="18">
        <f t="shared" si="10"/>
        <v>-4052.3199999999997</v>
      </c>
      <c r="H140" s="18">
        <f t="shared" si="11"/>
        <v>-3306.8</v>
      </c>
      <c r="I140" s="19">
        <f t="shared" si="12"/>
        <v>-55.06527954429334</v>
      </c>
      <c r="J140" s="19">
        <f t="shared" si="13"/>
        <v>0</v>
      </c>
      <c r="K140" s="19">
        <f t="shared" si="14"/>
        <v>0</v>
      </c>
    </row>
    <row r="141" spans="1:11" x14ac:dyDescent="0.2">
      <c r="A141" s="23" t="s">
        <v>46</v>
      </c>
      <c r="B141" s="17" t="s">
        <v>47</v>
      </c>
      <c r="C141" s="18">
        <v>6813228</v>
      </c>
      <c r="D141" s="18">
        <v>18925503</v>
      </c>
      <c r="E141" s="18">
        <v>9342937</v>
      </c>
      <c r="F141" s="18">
        <v>9220844.8800000008</v>
      </c>
      <c r="G141" s="18">
        <f t="shared" si="10"/>
        <v>2407616.8800000008</v>
      </c>
      <c r="H141" s="18">
        <f t="shared" si="11"/>
        <v>122092.11999999918</v>
      </c>
      <c r="I141" s="19">
        <f t="shared" si="12"/>
        <v>35.33738897333248</v>
      </c>
      <c r="J141" s="19">
        <f t="shared" si="13"/>
        <v>98.693214778179509</v>
      </c>
      <c r="K141" s="19">
        <f t="shared" si="14"/>
        <v>48.721795558089006</v>
      </c>
    </row>
    <row r="142" spans="1:11" x14ac:dyDescent="0.2">
      <c r="A142" s="24" t="s">
        <v>48</v>
      </c>
      <c r="B142" s="17" t="s">
        <v>49</v>
      </c>
      <c r="C142" s="18">
        <v>6813228</v>
      </c>
      <c r="D142" s="18">
        <v>18925503</v>
      </c>
      <c r="E142" s="18">
        <v>9342937</v>
      </c>
      <c r="F142" s="18">
        <v>9220844.8800000008</v>
      </c>
      <c r="G142" s="18">
        <f t="shared" si="10"/>
        <v>2407616.8800000008</v>
      </c>
      <c r="H142" s="18">
        <f t="shared" si="11"/>
        <v>122092.11999999918</v>
      </c>
      <c r="I142" s="19">
        <f t="shared" si="12"/>
        <v>35.33738897333248</v>
      </c>
      <c r="J142" s="19">
        <f t="shared" si="13"/>
        <v>98.693214778179509</v>
      </c>
      <c r="K142" s="19">
        <f t="shared" si="14"/>
        <v>48.721795558089006</v>
      </c>
    </row>
    <row r="143" spans="1:11" ht="25.5" x14ac:dyDescent="0.2">
      <c r="A143" s="23" t="s">
        <v>76</v>
      </c>
      <c r="B143" s="17" t="s">
        <v>77</v>
      </c>
      <c r="C143" s="18">
        <v>0</v>
      </c>
      <c r="D143" s="18">
        <v>27449</v>
      </c>
      <c r="E143" s="18">
        <v>0</v>
      </c>
      <c r="F143" s="18">
        <v>0</v>
      </c>
      <c r="G143" s="18">
        <f t="shared" si="10"/>
        <v>0</v>
      </c>
      <c r="H143" s="18">
        <f t="shared" si="11"/>
        <v>0</v>
      </c>
      <c r="I143" s="19">
        <f t="shared" si="12"/>
        <v>0</v>
      </c>
      <c r="J143" s="19">
        <f t="shared" si="13"/>
        <v>0</v>
      </c>
      <c r="K143" s="19">
        <f t="shared" si="14"/>
        <v>0</v>
      </c>
    </row>
    <row r="144" spans="1:11" x14ac:dyDescent="0.2">
      <c r="A144" s="24" t="s">
        <v>78</v>
      </c>
      <c r="B144" s="17" t="s">
        <v>79</v>
      </c>
      <c r="C144" s="18">
        <v>0</v>
      </c>
      <c r="D144" s="18">
        <v>27449</v>
      </c>
      <c r="E144" s="18">
        <v>0</v>
      </c>
      <c r="F144" s="18">
        <v>0</v>
      </c>
      <c r="G144" s="18">
        <f t="shared" si="10"/>
        <v>0</v>
      </c>
      <c r="H144" s="18">
        <f t="shared" si="11"/>
        <v>0</v>
      </c>
      <c r="I144" s="19">
        <f t="shared" si="12"/>
        <v>0</v>
      </c>
      <c r="J144" s="19">
        <f t="shared" si="13"/>
        <v>0</v>
      </c>
      <c r="K144" s="19">
        <f t="shared" si="14"/>
        <v>0</v>
      </c>
    </row>
    <row r="145" spans="1:11" ht="25.5" x14ac:dyDescent="0.2">
      <c r="A145" s="23" t="s">
        <v>52</v>
      </c>
      <c r="B145" s="17" t="s">
        <v>53</v>
      </c>
      <c r="C145" s="18">
        <v>7837993.21</v>
      </c>
      <c r="D145" s="18">
        <v>22158616</v>
      </c>
      <c r="E145" s="18">
        <v>8460252</v>
      </c>
      <c r="F145" s="18">
        <v>11239022.59</v>
      </c>
      <c r="G145" s="18">
        <f t="shared" si="10"/>
        <v>3401029.38</v>
      </c>
      <c r="H145" s="18">
        <f t="shared" si="11"/>
        <v>-2778770.59</v>
      </c>
      <c r="I145" s="19">
        <f t="shared" si="12"/>
        <v>43.391583647467854</v>
      </c>
      <c r="J145" s="19">
        <f t="shared" si="13"/>
        <v>132.84500969947467</v>
      </c>
      <c r="K145" s="19">
        <f t="shared" si="14"/>
        <v>50.720778725530515</v>
      </c>
    </row>
    <row r="146" spans="1:11" x14ac:dyDescent="0.2">
      <c r="A146" s="24" t="s">
        <v>54</v>
      </c>
      <c r="B146" s="17" t="s">
        <v>55</v>
      </c>
      <c r="C146" s="18">
        <v>21189.24</v>
      </c>
      <c r="D146" s="18">
        <v>52202</v>
      </c>
      <c r="E146" s="18">
        <v>31672</v>
      </c>
      <c r="F146" s="18">
        <v>31906</v>
      </c>
      <c r="G146" s="18">
        <f t="shared" si="10"/>
        <v>10716.759999999998</v>
      </c>
      <c r="H146" s="18">
        <f t="shared" si="11"/>
        <v>-234</v>
      </c>
      <c r="I146" s="19">
        <f t="shared" si="12"/>
        <v>50.576424638165406</v>
      </c>
      <c r="J146" s="19">
        <f t="shared" si="13"/>
        <v>100.73882293508463</v>
      </c>
      <c r="K146" s="19">
        <f t="shared" si="14"/>
        <v>61.120263591433279</v>
      </c>
    </row>
    <row r="147" spans="1:11" ht="25.5" x14ac:dyDescent="0.2">
      <c r="A147" s="25" t="s">
        <v>56</v>
      </c>
      <c r="B147" s="17" t="s">
        <v>57</v>
      </c>
      <c r="C147" s="18">
        <v>21189.24</v>
      </c>
      <c r="D147" s="18">
        <v>52202</v>
      </c>
      <c r="E147" s="18">
        <v>31672</v>
      </c>
      <c r="F147" s="18">
        <v>31906</v>
      </c>
      <c r="G147" s="18">
        <f t="shared" si="10"/>
        <v>10716.759999999998</v>
      </c>
      <c r="H147" s="18">
        <f t="shared" si="11"/>
        <v>-234</v>
      </c>
      <c r="I147" s="19">
        <f t="shared" si="12"/>
        <v>50.576424638165406</v>
      </c>
      <c r="J147" s="19">
        <f t="shared" si="13"/>
        <v>100.73882293508463</v>
      </c>
      <c r="K147" s="19">
        <f t="shared" si="14"/>
        <v>61.120263591433279</v>
      </c>
    </row>
    <row r="148" spans="1:11" ht="25.5" x14ac:dyDescent="0.2">
      <c r="A148" s="26" t="s">
        <v>58</v>
      </c>
      <c r="B148" s="17" t="s">
        <v>59</v>
      </c>
      <c r="C148" s="18">
        <v>21189.24</v>
      </c>
      <c r="D148" s="18">
        <v>52202</v>
      </c>
      <c r="E148" s="18">
        <v>31672</v>
      </c>
      <c r="F148" s="18">
        <v>31906</v>
      </c>
      <c r="G148" s="18">
        <f t="shared" si="10"/>
        <v>10716.759999999998</v>
      </c>
      <c r="H148" s="18">
        <f t="shared" si="11"/>
        <v>-234</v>
      </c>
      <c r="I148" s="19">
        <f t="shared" si="12"/>
        <v>50.576424638165406</v>
      </c>
      <c r="J148" s="19">
        <f t="shared" si="13"/>
        <v>100.73882293508463</v>
      </c>
      <c r="K148" s="19">
        <f t="shared" si="14"/>
        <v>61.120263591433279</v>
      </c>
    </row>
    <row r="149" spans="1:11" ht="25.5" x14ac:dyDescent="0.2">
      <c r="A149" s="24" t="s">
        <v>164</v>
      </c>
      <c r="B149" s="17" t="s">
        <v>165</v>
      </c>
      <c r="C149" s="18">
        <v>7816803.9699999997</v>
      </c>
      <c r="D149" s="18">
        <v>22106414</v>
      </c>
      <c r="E149" s="18">
        <v>8428580</v>
      </c>
      <c r="F149" s="18">
        <v>11207116.59</v>
      </c>
      <c r="G149" s="18">
        <f t="shared" si="10"/>
        <v>3390312.62</v>
      </c>
      <c r="H149" s="18">
        <f t="shared" si="11"/>
        <v>-2778536.59</v>
      </c>
      <c r="I149" s="19">
        <f t="shared" si="12"/>
        <v>43.372107488068423</v>
      </c>
      <c r="J149" s="19">
        <f t="shared" si="13"/>
        <v>132.96565483153745</v>
      </c>
      <c r="K149" s="19">
        <f t="shared" si="14"/>
        <v>50.696221422434228</v>
      </c>
    </row>
    <row r="150" spans="1:11" ht="25.5" x14ac:dyDescent="0.2">
      <c r="A150" s="25" t="s">
        <v>166</v>
      </c>
      <c r="B150" s="17" t="s">
        <v>167</v>
      </c>
      <c r="C150" s="18">
        <v>7717519.9699999997</v>
      </c>
      <c r="D150" s="18">
        <v>21890860</v>
      </c>
      <c r="E150" s="18">
        <v>8322080</v>
      </c>
      <c r="F150" s="18">
        <v>11096402.59</v>
      </c>
      <c r="G150" s="18">
        <f t="shared" si="10"/>
        <v>3378882.62</v>
      </c>
      <c r="H150" s="18">
        <f t="shared" si="11"/>
        <v>-2774322.59</v>
      </c>
      <c r="I150" s="19">
        <f t="shared" si="12"/>
        <v>43.78197443135349</v>
      </c>
      <c r="J150" s="19">
        <f t="shared" si="13"/>
        <v>133.33688921519621</v>
      </c>
      <c r="K150" s="19">
        <f t="shared" si="14"/>
        <v>50.689660387942723</v>
      </c>
    </row>
    <row r="151" spans="1:11" ht="38.25" x14ac:dyDescent="0.2">
      <c r="A151" s="25" t="s">
        <v>168</v>
      </c>
      <c r="B151" s="17" t="s">
        <v>169</v>
      </c>
      <c r="C151" s="18">
        <v>99284</v>
      </c>
      <c r="D151" s="18">
        <v>215554</v>
      </c>
      <c r="E151" s="18">
        <v>106500</v>
      </c>
      <c r="F151" s="18">
        <v>110714</v>
      </c>
      <c r="G151" s="18">
        <f t="shared" si="10"/>
        <v>11430</v>
      </c>
      <c r="H151" s="18">
        <f t="shared" si="11"/>
        <v>-4214</v>
      </c>
      <c r="I151" s="19">
        <f t="shared" si="12"/>
        <v>11.512428991579711</v>
      </c>
      <c r="J151" s="19">
        <f t="shared" si="13"/>
        <v>103.95680751173708</v>
      </c>
      <c r="K151" s="19">
        <f t="shared" si="14"/>
        <v>51.36253560592705</v>
      </c>
    </row>
    <row r="152" spans="1:11" x14ac:dyDescent="0.2">
      <c r="A152" s="22" t="s">
        <v>60</v>
      </c>
      <c r="B152" s="17" t="s">
        <v>61</v>
      </c>
      <c r="C152" s="18">
        <v>2012480.01</v>
      </c>
      <c r="D152" s="18">
        <v>2590419</v>
      </c>
      <c r="E152" s="18">
        <v>4485851</v>
      </c>
      <c r="F152" s="18">
        <v>2590418.14</v>
      </c>
      <c r="G152" s="18">
        <f t="shared" si="10"/>
        <v>577938.13000000012</v>
      </c>
      <c r="H152" s="18">
        <f t="shared" si="11"/>
        <v>1895432.8599999999</v>
      </c>
      <c r="I152" s="19">
        <f t="shared" si="12"/>
        <v>28.717707859369</v>
      </c>
      <c r="J152" s="19">
        <f t="shared" si="13"/>
        <v>57.746415117220792</v>
      </c>
      <c r="K152" s="19">
        <f t="shared" si="14"/>
        <v>99.999966800737653</v>
      </c>
    </row>
    <row r="153" spans="1:11" x14ac:dyDescent="0.2">
      <c r="A153" s="23" t="s">
        <v>62</v>
      </c>
      <c r="B153" s="17" t="s">
        <v>63</v>
      </c>
      <c r="C153" s="18">
        <v>2497.0100000000002</v>
      </c>
      <c r="D153" s="18">
        <v>0</v>
      </c>
      <c r="E153" s="18">
        <v>0</v>
      </c>
      <c r="F153" s="18">
        <v>0</v>
      </c>
      <c r="G153" s="18">
        <f t="shared" si="10"/>
        <v>-2497.0100000000002</v>
      </c>
      <c r="H153" s="18">
        <f t="shared" si="11"/>
        <v>0</v>
      </c>
      <c r="I153" s="19">
        <f t="shared" si="12"/>
        <v>-100</v>
      </c>
      <c r="J153" s="19">
        <f t="shared" si="13"/>
        <v>0</v>
      </c>
      <c r="K153" s="19">
        <f t="shared" si="14"/>
        <v>0</v>
      </c>
    </row>
    <row r="154" spans="1:11" x14ac:dyDescent="0.2">
      <c r="A154" s="23" t="s">
        <v>195</v>
      </c>
      <c r="B154" s="17" t="s">
        <v>196</v>
      </c>
      <c r="C154" s="18">
        <v>2009983</v>
      </c>
      <c r="D154" s="18">
        <v>2590419</v>
      </c>
      <c r="E154" s="18">
        <v>4485851</v>
      </c>
      <c r="F154" s="18">
        <v>2590418.14</v>
      </c>
      <c r="G154" s="18">
        <f t="shared" si="10"/>
        <v>580435.14000000013</v>
      </c>
      <c r="H154" s="18">
        <f t="shared" si="11"/>
        <v>1895432.8599999999</v>
      </c>
      <c r="I154" s="19">
        <f t="shared" si="12"/>
        <v>28.877614387783382</v>
      </c>
      <c r="J154" s="19">
        <f t="shared" si="13"/>
        <v>57.746415117220792</v>
      </c>
      <c r="K154" s="19">
        <f t="shared" si="14"/>
        <v>99.999966800737653</v>
      </c>
    </row>
    <row r="155" spans="1:11" ht="25.5" x14ac:dyDescent="0.2">
      <c r="A155" s="24" t="s">
        <v>197</v>
      </c>
      <c r="B155" s="17" t="s">
        <v>198</v>
      </c>
      <c r="C155" s="18">
        <v>2009983</v>
      </c>
      <c r="D155" s="18">
        <v>2590419</v>
      </c>
      <c r="E155" s="18">
        <v>4485851</v>
      </c>
      <c r="F155" s="18">
        <v>2590418.14</v>
      </c>
      <c r="G155" s="18">
        <f t="shared" si="10"/>
        <v>580435.14000000013</v>
      </c>
      <c r="H155" s="18">
        <f t="shared" si="11"/>
        <v>1895432.8599999999</v>
      </c>
      <c r="I155" s="19">
        <f t="shared" si="12"/>
        <v>28.877614387783382</v>
      </c>
      <c r="J155" s="19">
        <f t="shared" si="13"/>
        <v>57.746415117220792</v>
      </c>
      <c r="K155" s="19">
        <f t="shared" si="14"/>
        <v>99.999966800737653</v>
      </c>
    </row>
    <row r="156" spans="1:11" ht="25.5" x14ac:dyDescent="0.2">
      <c r="A156" s="25" t="s">
        <v>199</v>
      </c>
      <c r="B156" s="17" t="s">
        <v>200</v>
      </c>
      <c r="C156" s="18">
        <v>2009983</v>
      </c>
      <c r="D156" s="18">
        <v>2590419</v>
      </c>
      <c r="E156" s="18">
        <v>4485851</v>
      </c>
      <c r="F156" s="18">
        <v>2590418.14</v>
      </c>
      <c r="G156" s="18">
        <f t="shared" si="10"/>
        <v>580435.14000000013</v>
      </c>
      <c r="H156" s="18">
        <f t="shared" si="11"/>
        <v>1895432.8599999999</v>
      </c>
      <c r="I156" s="19">
        <f t="shared" si="12"/>
        <v>28.877614387783382</v>
      </c>
      <c r="J156" s="19">
        <f t="shared" si="13"/>
        <v>57.746415117220792</v>
      </c>
      <c r="K156" s="19">
        <f t="shared" si="14"/>
        <v>99.999966800737653</v>
      </c>
    </row>
    <row r="157" spans="1:11" x14ac:dyDescent="0.2">
      <c r="A157" s="16"/>
      <c r="B157" s="17" t="s">
        <v>64</v>
      </c>
      <c r="C157" s="18">
        <v>13225566.039999999</v>
      </c>
      <c r="D157" s="18">
        <v>0</v>
      </c>
      <c r="E157" s="18">
        <v>0</v>
      </c>
      <c r="F157" s="18">
        <v>21644510.75</v>
      </c>
      <c r="G157" s="18">
        <f t="shared" si="10"/>
        <v>8418944.7100000009</v>
      </c>
      <c r="H157" s="18">
        <f t="shared" si="11"/>
        <v>-21644510.75</v>
      </c>
      <c r="I157" s="19">
        <f t="shared" si="12"/>
        <v>63.656592727580517</v>
      </c>
      <c r="J157" s="19">
        <f t="shared" si="13"/>
        <v>0</v>
      </c>
      <c r="K157" s="19">
        <f t="shared" si="14"/>
        <v>0</v>
      </c>
    </row>
    <row r="158" spans="1:11" x14ac:dyDescent="0.2">
      <c r="A158" s="16" t="s">
        <v>65</v>
      </c>
      <c r="B158" s="17" t="s">
        <v>66</v>
      </c>
      <c r="C158" s="18">
        <v>-13225566.039999999</v>
      </c>
      <c r="D158" s="18">
        <v>0</v>
      </c>
      <c r="E158" s="18">
        <v>0</v>
      </c>
      <c r="F158" s="18">
        <v>-21644510.75</v>
      </c>
      <c r="G158" s="18">
        <f t="shared" si="10"/>
        <v>-8418944.7100000009</v>
      </c>
      <c r="H158" s="18">
        <f t="shared" si="11"/>
        <v>21644510.75</v>
      </c>
      <c r="I158" s="19">
        <f t="shared" si="12"/>
        <v>63.656592727580517</v>
      </c>
      <c r="J158" s="19">
        <f t="shared" si="13"/>
        <v>0</v>
      </c>
      <c r="K158" s="19">
        <f t="shared" si="14"/>
        <v>0</v>
      </c>
    </row>
    <row r="159" spans="1:11" x14ac:dyDescent="0.2">
      <c r="A159" s="22" t="s">
        <v>67</v>
      </c>
      <c r="B159" s="17" t="s">
        <v>68</v>
      </c>
      <c r="C159" s="18">
        <v>-13225566.039999999</v>
      </c>
      <c r="D159" s="18">
        <v>0</v>
      </c>
      <c r="E159" s="18">
        <v>0</v>
      </c>
      <c r="F159" s="18">
        <v>-21644510.75</v>
      </c>
      <c r="G159" s="18">
        <f t="shared" si="10"/>
        <v>-8418944.7100000009</v>
      </c>
      <c r="H159" s="18">
        <f t="shared" si="11"/>
        <v>21644510.75</v>
      </c>
      <c r="I159" s="19">
        <f t="shared" si="12"/>
        <v>63.656592727580517</v>
      </c>
      <c r="J159" s="19">
        <f t="shared" si="13"/>
        <v>0</v>
      </c>
      <c r="K159" s="19">
        <f t="shared" si="14"/>
        <v>0</v>
      </c>
    </row>
    <row r="160" spans="1:11" x14ac:dyDescent="0.2">
      <c r="A160" s="36" t="s">
        <v>462</v>
      </c>
      <c r="B160" s="28" t="s">
        <v>463</v>
      </c>
      <c r="C160" s="29"/>
      <c r="D160" s="29"/>
      <c r="E160" s="29"/>
      <c r="F160" s="29"/>
      <c r="G160" s="29"/>
      <c r="H160" s="29"/>
      <c r="I160" s="30"/>
      <c r="J160" s="30"/>
      <c r="K160" s="30"/>
    </row>
    <row r="161" spans="1:11" x14ac:dyDescent="0.2">
      <c r="A161" s="16" t="s">
        <v>26</v>
      </c>
      <c r="B161" s="17" t="s">
        <v>27</v>
      </c>
      <c r="C161" s="18">
        <v>646523.66</v>
      </c>
      <c r="D161" s="18">
        <v>0</v>
      </c>
      <c r="E161" s="18">
        <v>0</v>
      </c>
      <c r="F161" s="18">
        <v>0</v>
      </c>
      <c r="G161" s="18">
        <f t="shared" ref="G161:G175" si="15">F161-C161</f>
        <v>-646523.66</v>
      </c>
      <c r="H161" s="18">
        <f t="shared" ref="H161:H175" si="16">E161-F161</f>
        <v>0</v>
      </c>
      <c r="I161" s="19">
        <f t="shared" ref="I161:I175" si="17">IF(ISERROR(F161/C161),0,F161/C161*100-100)</f>
        <v>-100</v>
      </c>
      <c r="J161" s="19">
        <f t="shared" ref="J161:J175" si="18">IF(ISERROR(F161/E161),0,F161/E161*100)</f>
        <v>0</v>
      </c>
      <c r="K161" s="19">
        <f t="shared" ref="K161:K175" si="19">IF(ISERROR(F161/D161),0,F161/D161*100)</f>
        <v>0</v>
      </c>
    </row>
    <row r="162" spans="1:11" ht="25.5" x14ac:dyDescent="0.2">
      <c r="A162" s="22" t="s">
        <v>28</v>
      </c>
      <c r="B162" s="17" t="s">
        <v>29</v>
      </c>
      <c r="C162" s="18">
        <v>13744.66</v>
      </c>
      <c r="D162" s="18">
        <v>0</v>
      </c>
      <c r="E162" s="18">
        <v>0</v>
      </c>
      <c r="F162" s="18">
        <v>0</v>
      </c>
      <c r="G162" s="18">
        <f t="shared" si="15"/>
        <v>-13744.66</v>
      </c>
      <c r="H162" s="18">
        <f t="shared" si="16"/>
        <v>0</v>
      </c>
      <c r="I162" s="19">
        <f t="shared" si="17"/>
        <v>-100</v>
      </c>
      <c r="J162" s="19">
        <f t="shared" si="18"/>
        <v>0</v>
      </c>
      <c r="K162" s="19">
        <f t="shared" si="19"/>
        <v>0</v>
      </c>
    </row>
    <row r="163" spans="1:11" x14ac:dyDescent="0.2">
      <c r="A163" s="22" t="s">
        <v>30</v>
      </c>
      <c r="B163" s="17" t="s">
        <v>31</v>
      </c>
      <c r="C163" s="18">
        <v>632779</v>
      </c>
      <c r="D163" s="18">
        <v>0</v>
      </c>
      <c r="E163" s="18">
        <v>0</v>
      </c>
      <c r="F163" s="18">
        <v>0</v>
      </c>
      <c r="G163" s="18">
        <f t="shared" si="15"/>
        <v>-632779</v>
      </c>
      <c r="H163" s="18">
        <f t="shared" si="16"/>
        <v>0</v>
      </c>
      <c r="I163" s="19">
        <f t="shared" si="17"/>
        <v>-100</v>
      </c>
      <c r="J163" s="19">
        <f t="shared" si="18"/>
        <v>0</v>
      </c>
      <c r="K163" s="19">
        <f t="shared" si="19"/>
        <v>0</v>
      </c>
    </row>
    <row r="164" spans="1:11" x14ac:dyDescent="0.2">
      <c r="A164" s="23" t="s">
        <v>32</v>
      </c>
      <c r="B164" s="17" t="s">
        <v>33</v>
      </c>
      <c r="C164" s="18">
        <v>632779</v>
      </c>
      <c r="D164" s="18">
        <v>0</v>
      </c>
      <c r="E164" s="18">
        <v>0</v>
      </c>
      <c r="F164" s="18">
        <v>0</v>
      </c>
      <c r="G164" s="18">
        <f t="shared" si="15"/>
        <v>-632779</v>
      </c>
      <c r="H164" s="18">
        <f t="shared" si="16"/>
        <v>0</v>
      </c>
      <c r="I164" s="19">
        <f t="shared" si="17"/>
        <v>-100</v>
      </c>
      <c r="J164" s="19">
        <f t="shared" si="18"/>
        <v>0</v>
      </c>
      <c r="K164" s="19">
        <f t="shared" si="19"/>
        <v>0</v>
      </c>
    </row>
    <row r="165" spans="1:11" x14ac:dyDescent="0.2">
      <c r="A165" s="16" t="s">
        <v>34</v>
      </c>
      <c r="B165" s="17" t="s">
        <v>35</v>
      </c>
      <c r="C165" s="18">
        <v>282353.48</v>
      </c>
      <c r="D165" s="18">
        <v>0</v>
      </c>
      <c r="E165" s="18">
        <v>0</v>
      </c>
      <c r="F165" s="18">
        <v>0</v>
      </c>
      <c r="G165" s="18">
        <f t="shared" si="15"/>
        <v>-282353.48</v>
      </c>
      <c r="H165" s="18">
        <f t="shared" si="16"/>
        <v>0</v>
      </c>
      <c r="I165" s="19">
        <f t="shared" si="17"/>
        <v>-100</v>
      </c>
      <c r="J165" s="19">
        <f t="shared" si="18"/>
        <v>0</v>
      </c>
      <c r="K165" s="19">
        <f t="shared" si="19"/>
        <v>0</v>
      </c>
    </row>
    <row r="166" spans="1:11" x14ac:dyDescent="0.2">
      <c r="A166" s="22" t="s">
        <v>36</v>
      </c>
      <c r="B166" s="17" t="s">
        <v>37</v>
      </c>
      <c r="C166" s="18">
        <v>279856.46999999997</v>
      </c>
      <c r="D166" s="18">
        <v>0</v>
      </c>
      <c r="E166" s="18">
        <v>0</v>
      </c>
      <c r="F166" s="18">
        <v>0</v>
      </c>
      <c r="G166" s="18">
        <f t="shared" si="15"/>
        <v>-279856.46999999997</v>
      </c>
      <c r="H166" s="18">
        <f t="shared" si="16"/>
        <v>0</v>
      </c>
      <c r="I166" s="19">
        <f t="shared" si="17"/>
        <v>-100</v>
      </c>
      <c r="J166" s="19">
        <f t="shared" si="18"/>
        <v>0</v>
      </c>
      <c r="K166" s="19">
        <f t="shared" si="19"/>
        <v>0</v>
      </c>
    </row>
    <row r="167" spans="1:11" x14ac:dyDescent="0.2">
      <c r="A167" s="23" t="s">
        <v>38</v>
      </c>
      <c r="B167" s="17" t="s">
        <v>39</v>
      </c>
      <c r="C167" s="18">
        <v>279856.46999999997</v>
      </c>
      <c r="D167" s="18">
        <v>0</v>
      </c>
      <c r="E167" s="18">
        <v>0</v>
      </c>
      <c r="F167" s="18">
        <v>0</v>
      </c>
      <c r="G167" s="18">
        <f t="shared" si="15"/>
        <v>-279856.46999999997</v>
      </c>
      <c r="H167" s="18">
        <f t="shared" si="16"/>
        <v>0</v>
      </c>
      <c r="I167" s="19">
        <f t="shared" si="17"/>
        <v>-100</v>
      </c>
      <c r="J167" s="19">
        <f t="shared" si="18"/>
        <v>0</v>
      </c>
      <c r="K167" s="19">
        <f t="shared" si="19"/>
        <v>0</v>
      </c>
    </row>
    <row r="168" spans="1:11" x14ac:dyDescent="0.2">
      <c r="A168" s="24" t="s">
        <v>40</v>
      </c>
      <c r="B168" s="17" t="s">
        <v>41</v>
      </c>
      <c r="C168" s="18">
        <v>190832.72</v>
      </c>
      <c r="D168" s="18">
        <v>0</v>
      </c>
      <c r="E168" s="18">
        <v>0</v>
      </c>
      <c r="F168" s="18">
        <v>0</v>
      </c>
      <c r="G168" s="18">
        <f t="shared" si="15"/>
        <v>-190832.72</v>
      </c>
      <c r="H168" s="18">
        <f t="shared" si="16"/>
        <v>0</v>
      </c>
      <c r="I168" s="19">
        <f t="shared" si="17"/>
        <v>-100</v>
      </c>
      <c r="J168" s="19">
        <f t="shared" si="18"/>
        <v>0</v>
      </c>
      <c r="K168" s="19">
        <f t="shared" si="19"/>
        <v>0</v>
      </c>
    </row>
    <row r="169" spans="1:11" x14ac:dyDescent="0.2">
      <c r="A169" s="24" t="s">
        <v>42</v>
      </c>
      <c r="B169" s="17" t="s">
        <v>43</v>
      </c>
      <c r="C169" s="18">
        <v>89023.75</v>
      </c>
      <c r="D169" s="18">
        <v>0</v>
      </c>
      <c r="E169" s="18">
        <v>0</v>
      </c>
      <c r="F169" s="18">
        <v>0</v>
      </c>
      <c r="G169" s="18">
        <f t="shared" si="15"/>
        <v>-89023.75</v>
      </c>
      <c r="H169" s="18">
        <f t="shared" si="16"/>
        <v>0</v>
      </c>
      <c r="I169" s="19">
        <f t="shared" si="17"/>
        <v>-100</v>
      </c>
      <c r="J169" s="19">
        <f t="shared" si="18"/>
        <v>0</v>
      </c>
      <c r="K169" s="19">
        <f t="shared" si="19"/>
        <v>0</v>
      </c>
    </row>
    <row r="170" spans="1:11" x14ac:dyDescent="0.2">
      <c r="A170" s="25" t="s">
        <v>44</v>
      </c>
      <c r="B170" s="17" t="s">
        <v>45</v>
      </c>
      <c r="C170" s="18">
        <v>3313.12</v>
      </c>
      <c r="D170" s="18">
        <v>0</v>
      </c>
      <c r="E170" s="18">
        <v>0</v>
      </c>
      <c r="F170" s="18">
        <v>0</v>
      </c>
      <c r="G170" s="18">
        <f t="shared" si="15"/>
        <v>-3313.12</v>
      </c>
      <c r="H170" s="18">
        <f t="shared" si="16"/>
        <v>0</v>
      </c>
      <c r="I170" s="19">
        <f t="shared" si="17"/>
        <v>-100</v>
      </c>
      <c r="J170" s="19">
        <f t="shared" si="18"/>
        <v>0</v>
      </c>
      <c r="K170" s="19">
        <f t="shared" si="19"/>
        <v>0</v>
      </c>
    </row>
    <row r="171" spans="1:11" x14ac:dyDescent="0.2">
      <c r="A171" s="22" t="s">
        <v>60</v>
      </c>
      <c r="B171" s="17" t="s">
        <v>61</v>
      </c>
      <c r="C171" s="18">
        <v>2497.0100000000002</v>
      </c>
      <c r="D171" s="18">
        <v>0</v>
      </c>
      <c r="E171" s="18">
        <v>0</v>
      </c>
      <c r="F171" s="18">
        <v>0</v>
      </c>
      <c r="G171" s="18">
        <f t="shared" si="15"/>
        <v>-2497.0100000000002</v>
      </c>
      <c r="H171" s="18">
        <f t="shared" si="16"/>
        <v>0</v>
      </c>
      <c r="I171" s="19">
        <f t="shared" si="17"/>
        <v>-100</v>
      </c>
      <c r="J171" s="19">
        <f t="shared" si="18"/>
        <v>0</v>
      </c>
      <c r="K171" s="19">
        <f t="shared" si="19"/>
        <v>0</v>
      </c>
    </row>
    <row r="172" spans="1:11" x14ac:dyDescent="0.2">
      <c r="A172" s="23" t="s">
        <v>62</v>
      </c>
      <c r="B172" s="17" t="s">
        <v>63</v>
      </c>
      <c r="C172" s="18">
        <v>2497.0100000000002</v>
      </c>
      <c r="D172" s="18">
        <v>0</v>
      </c>
      <c r="E172" s="18">
        <v>0</v>
      </c>
      <c r="F172" s="18">
        <v>0</v>
      </c>
      <c r="G172" s="18">
        <f t="shared" si="15"/>
        <v>-2497.0100000000002</v>
      </c>
      <c r="H172" s="18">
        <f t="shared" si="16"/>
        <v>0</v>
      </c>
      <c r="I172" s="19">
        <f t="shared" si="17"/>
        <v>-100</v>
      </c>
      <c r="J172" s="19">
        <f t="shared" si="18"/>
        <v>0</v>
      </c>
      <c r="K172" s="19">
        <f t="shared" si="19"/>
        <v>0</v>
      </c>
    </row>
    <row r="173" spans="1:11" x14ac:dyDescent="0.2">
      <c r="A173" s="16"/>
      <c r="B173" s="17" t="s">
        <v>64</v>
      </c>
      <c r="C173" s="18">
        <v>364170.18</v>
      </c>
      <c r="D173" s="18">
        <v>0</v>
      </c>
      <c r="E173" s="18">
        <v>0</v>
      </c>
      <c r="F173" s="18">
        <v>0</v>
      </c>
      <c r="G173" s="18">
        <f t="shared" si="15"/>
        <v>-364170.18</v>
      </c>
      <c r="H173" s="18">
        <f t="shared" si="16"/>
        <v>0</v>
      </c>
      <c r="I173" s="19">
        <f t="shared" si="17"/>
        <v>-100</v>
      </c>
      <c r="J173" s="19">
        <f t="shared" si="18"/>
        <v>0</v>
      </c>
      <c r="K173" s="19">
        <f t="shared" si="19"/>
        <v>0</v>
      </c>
    </row>
    <row r="174" spans="1:11" x14ac:dyDescent="0.2">
      <c r="A174" s="16" t="s">
        <v>65</v>
      </c>
      <c r="B174" s="17" t="s">
        <v>66</v>
      </c>
      <c r="C174" s="18">
        <v>-364170.18</v>
      </c>
      <c r="D174" s="18">
        <v>0</v>
      </c>
      <c r="E174" s="18">
        <v>0</v>
      </c>
      <c r="F174" s="18">
        <v>0</v>
      </c>
      <c r="G174" s="18">
        <f t="shared" si="15"/>
        <v>364170.18</v>
      </c>
      <c r="H174" s="18">
        <f t="shared" si="16"/>
        <v>0</v>
      </c>
      <c r="I174" s="19">
        <f t="shared" si="17"/>
        <v>-100</v>
      </c>
      <c r="J174" s="19">
        <f t="shared" si="18"/>
        <v>0</v>
      </c>
      <c r="K174" s="19">
        <f t="shared" si="19"/>
        <v>0</v>
      </c>
    </row>
    <row r="175" spans="1:11" x14ac:dyDescent="0.2">
      <c r="A175" s="22" t="s">
        <v>67</v>
      </c>
      <c r="B175" s="17" t="s">
        <v>68</v>
      </c>
      <c r="C175" s="18">
        <v>-364170.18</v>
      </c>
      <c r="D175" s="18">
        <v>0</v>
      </c>
      <c r="E175" s="18">
        <v>0</v>
      </c>
      <c r="F175" s="18">
        <v>0</v>
      </c>
      <c r="G175" s="18">
        <f t="shared" si="15"/>
        <v>364170.18</v>
      </c>
      <c r="H175" s="18">
        <f t="shared" si="16"/>
        <v>0</v>
      </c>
      <c r="I175" s="19">
        <f t="shared" si="17"/>
        <v>-100</v>
      </c>
      <c r="J175" s="19">
        <f t="shared" si="18"/>
        <v>0</v>
      </c>
      <c r="K175" s="19">
        <f t="shared" si="19"/>
        <v>0</v>
      </c>
    </row>
    <row r="176" spans="1:11" x14ac:dyDescent="0.2">
      <c r="A176" s="36" t="s">
        <v>464</v>
      </c>
      <c r="B176" s="28" t="s">
        <v>465</v>
      </c>
      <c r="C176" s="29"/>
      <c r="D176" s="29"/>
      <c r="E176" s="29"/>
      <c r="F176" s="29"/>
      <c r="G176" s="29"/>
      <c r="H176" s="29"/>
      <c r="I176" s="30"/>
      <c r="J176" s="30"/>
      <c r="K176" s="30"/>
    </row>
    <row r="177" spans="1:11" x14ac:dyDescent="0.2">
      <c r="A177" s="16" t="s">
        <v>26</v>
      </c>
      <c r="B177" s="17" t="s">
        <v>27</v>
      </c>
      <c r="C177" s="18">
        <v>13678536</v>
      </c>
      <c r="D177" s="18">
        <v>18582602</v>
      </c>
      <c r="E177" s="18">
        <v>9284836</v>
      </c>
      <c r="F177" s="18">
        <v>18582602</v>
      </c>
      <c r="G177" s="18">
        <f t="shared" ref="G177:G189" si="20">F177-C177</f>
        <v>4904066</v>
      </c>
      <c r="H177" s="18">
        <f t="shared" ref="H177:H189" si="21">E177-F177</f>
        <v>-9297766</v>
      </c>
      <c r="I177" s="19">
        <f t="shared" ref="I177:I189" si="22">IF(ISERROR(F177/C177),0,F177/C177*100-100)</f>
        <v>35.852272494658791</v>
      </c>
      <c r="J177" s="19">
        <f t="shared" ref="J177:J189" si="23">IF(ISERROR(F177/E177),0,F177/E177*100)</f>
        <v>200.13925932563592</v>
      </c>
      <c r="K177" s="19">
        <f t="shared" ref="K177:K189" si="24">IF(ISERROR(F177/D177),0,F177/D177*100)</f>
        <v>100</v>
      </c>
    </row>
    <row r="178" spans="1:11" x14ac:dyDescent="0.2">
      <c r="A178" s="22" t="s">
        <v>30</v>
      </c>
      <c r="B178" s="17" t="s">
        <v>31</v>
      </c>
      <c r="C178" s="18">
        <v>13678536</v>
      </c>
      <c r="D178" s="18">
        <v>18582602</v>
      </c>
      <c r="E178" s="18">
        <v>9284836</v>
      </c>
      <c r="F178" s="18">
        <v>18582602</v>
      </c>
      <c r="G178" s="18">
        <f t="shared" si="20"/>
        <v>4904066</v>
      </c>
      <c r="H178" s="18">
        <f t="shared" si="21"/>
        <v>-9297766</v>
      </c>
      <c r="I178" s="19">
        <f t="shared" si="22"/>
        <v>35.852272494658791</v>
      </c>
      <c r="J178" s="19">
        <f t="shared" si="23"/>
        <v>200.13925932563592</v>
      </c>
      <c r="K178" s="19">
        <f t="shared" si="24"/>
        <v>100</v>
      </c>
    </row>
    <row r="179" spans="1:11" x14ac:dyDescent="0.2">
      <c r="A179" s="23" t="s">
        <v>32</v>
      </c>
      <c r="B179" s="17" t="s">
        <v>33</v>
      </c>
      <c r="C179" s="18">
        <v>13678536</v>
      </c>
      <c r="D179" s="18">
        <v>18582602</v>
      </c>
      <c r="E179" s="18">
        <v>9284836</v>
      </c>
      <c r="F179" s="18">
        <v>18582602</v>
      </c>
      <c r="G179" s="18">
        <f t="shared" si="20"/>
        <v>4904066</v>
      </c>
      <c r="H179" s="18">
        <f t="shared" si="21"/>
        <v>-9297766</v>
      </c>
      <c r="I179" s="19">
        <f t="shared" si="22"/>
        <v>35.852272494658791</v>
      </c>
      <c r="J179" s="19">
        <f t="shared" si="23"/>
        <v>200.13925932563592</v>
      </c>
      <c r="K179" s="19">
        <f t="shared" si="24"/>
        <v>100</v>
      </c>
    </row>
    <row r="180" spans="1:11" x14ac:dyDescent="0.2">
      <c r="A180" s="16" t="s">
        <v>34</v>
      </c>
      <c r="B180" s="17" t="s">
        <v>35</v>
      </c>
      <c r="C180" s="18">
        <v>6645534</v>
      </c>
      <c r="D180" s="18">
        <v>18582602</v>
      </c>
      <c r="E180" s="18">
        <v>9284836</v>
      </c>
      <c r="F180" s="18">
        <v>8899655.4299999997</v>
      </c>
      <c r="G180" s="18">
        <f t="shared" si="20"/>
        <v>2254121.4299999997</v>
      </c>
      <c r="H180" s="18">
        <f t="shared" si="21"/>
        <v>385180.5700000003</v>
      </c>
      <c r="I180" s="19">
        <f t="shared" si="22"/>
        <v>33.919342373389412</v>
      </c>
      <c r="J180" s="19">
        <f t="shared" si="23"/>
        <v>95.851509170436614</v>
      </c>
      <c r="K180" s="19">
        <f t="shared" si="24"/>
        <v>47.892407263525314</v>
      </c>
    </row>
    <row r="181" spans="1:11" x14ac:dyDescent="0.2">
      <c r="A181" s="22" t="s">
        <v>36</v>
      </c>
      <c r="B181" s="17" t="s">
        <v>37</v>
      </c>
      <c r="C181" s="18">
        <v>6645534</v>
      </c>
      <c r="D181" s="18">
        <v>18582602</v>
      </c>
      <c r="E181" s="18">
        <v>9284836</v>
      </c>
      <c r="F181" s="18">
        <v>8899655.4299999997</v>
      </c>
      <c r="G181" s="18">
        <f t="shared" si="20"/>
        <v>2254121.4299999997</v>
      </c>
      <c r="H181" s="18">
        <f t="shared" si="21"/>
        <v>385180.5700000003</v>
      </c>
      <c r="I181" s="19">
        <f t="shared" si="22"/>
        <v>33.919342373389412</v>
      </c>
      <c r="J181" s="19">
        <f t="shared" si="23"/>
        <v>95.851509170436614</v>
      </c>
      <c r="K181" s="19">
        <f t="shared" si="24"/>
        <v>47.892407263525314</v>
      </c>
    </row>
    <row r="182" spans="1:11" x14ac:dyDescent="0.2">
      <c r="A182" s="23" t="s">
        <v>46</v>
      </c>
      <c r="B182" s="17" t="s">
        <v>47</v>
      </c>
      <c r="C182" s="18">
        <v>6556728</v>
      </c>
      <c r="D182" s="18">
        <v>18369600</v>
      </c>
      <c r="E182" s="18">
        <v>9178336</v>
      </c>
      <c r="F182" s="18">
        <v>8791493.4299999997</v>
      </c>
      <c r="G182" s="18">
        <f t="shared" si="20"/>
        <v>2234765.4299999997</v>
      </c>
      <c r="H182" s="18">
        <f t="shared" si="21"/>
        <v>386842.5700000003</v>
      </c>
      <c r="I182" s="19">
        <f t="shared" si="22"/>
        <v>34.083546396922372</v>
      </c>
      <c r="J182" s="19">
        <f t="shared" si="23"/>
        <v>95.785264671068916</v>
      </c>
      <c r="K182" s="19">
        <f t="shared" si="24"/>
        <v>47.858926868304152</v>
      </c>
    </row>
    <row r="183" spans="1:11" x14ac:dyDescent="0.2">
      <c r="A183" s="24" t="s">
        <v>48</v>
      </c>
      <c r="B183" s="17" t="s">
        <v>49</v>
      </c>
      <c r="C183" s="18">
        <v>6556728</v>
      </c>
      <c r="D183" s="18">
        <v>18369600</v>
      </c>
      <c r="E183" s="18">
        <v>9178336</v>
      </c>
      <c r="F183" s="18">
        <v>8791493.4299999997</v>
      </c>
      <c r="G183" s="18">
        <f t="shared" si="20"/>
        <v>2234765.4299999997</v>
      </c>
      <c r="H183" s="18">
        <f t="shared" si="21"/>
        <v>386842.5700000003</v>
      </c>
      <c r="I183" s="19">
        <f t="shared" si="22"/>
        <v>34.083546396922372</v>
      </c>
      <c r="J183" s="19">
        <f t="shared" si="23"/>
        <v>95.785264671068916</v>
      </c>
      <c r="K183" s="19">
        <f t="shared" si="24"/>
        <v>47.858926868304152</v>
      </c>
    </row>
    <row r="184" spans="1:11" ht="25.5" x14ac:dyDescent="0.2">
      <c r="A184" s="23" t="s">
        <v>52</v>
      </c>
      <c r="B184" s="17" t="s">
        <v>53</v>
      </c>
      <c r="C184" s="18">
        <v>88806</v>
      </c>
      <c r="D184" s="18">
        <v>213002</v>
      </c>
      <c r="E184" s="18">
        <v>106500</v>
      </c>
      <c r="F184" s="18">
        <v>108162</v>
      </c>
      <c r="G184" s="18">
        <f t="shared" si="20"/>
        <v>19356</v>
      </c>
      <c r="H184" s="18">
        <f t="shared" si="21"/>
        <v>-1662</v>
      </c>
      <c r="I184" s="19">
        <f t="shared" si="22"/>
        <v>21.795824606445507</v>
      </c>
      <c r="J184" s="19">
        <f t="shared" si="23"/>
        <v>101.56056338028169</v>
      </c>
      <c r="K184" s="19">
        <f t="shared" si="24"/>
        <v>50.779804884461178</v>
      </c>
    </row>
    <row r="185" spans="1:11" ht="25.5" x14ac:dyDescent="0.2">
      <c r="A185" s="24" t="s">
        <v>164</v>
      </c>
      <c r="B185" s="17" t="s">
        <v>165</v>
      </c>
      <c r="C185" s="18">
        <v>88806</v>
      </c>
      <c r="D185" s="18">
        <v>213002</v>
      </c>
      <c r="E185" s="18">
        <v>106500</v>
      </c>
      <c r="F185" s="18">
        <v>108162</v>
      </c>
      <c r="G185" s="18">
        <f t="shared" si="20"/>
        <v>19356</v>
      </c>
      <c r="H185" s="18">
        <f t="shared" si="21"/>
        <v>-1662</v>
      </c>
      <c r="I185" s="19">
        <f t="shared" si="22"/>
        <v>21.795824606445507</v>
      </c>
      <c r="J185" s="19">
        <f t="shared" si="23"/>
        <v>101.56056338028169</v>
      </c>
      <c r="K185" s="19">
        <f t="shared" si="24"/>
        <v>50.779804884461178</v>
      </c>
    </row>
    <row r="186" spans="1:11" ht="38.25" x14ac:dyDescent="0.2">
      <c r="A186" s="25" t="s">
        <v>168</v>
      </c>
      <c r="B186" s="17" t="s">
        <v>169</v>
      </c>
      <c r="C186" s="18">
        <v>88806</v>
      </c>
      <c r="D186" s="18">
        <v>213002</v>
      </c>
      <c r="E186" s="18">
        <v>106500</v>
      </c>
      <c r="F186" s="18">
        <v>108162</v>
      </c>
      <c r="G186" s="18">
        <f t="shared" si="20"/>
        <v>19356</v>
      </c>
      <c r="H186" s="18">
        <f t="shared" si="21"/>
        <v>-1662</v>
      </c>
      <c r="I186" s="19">
        <f t="shared" si="22"/>
        <v>21.795824606445507</v>
      </c>
      <c r="J186" s="19">
        <f t="shared" si="23"/>
        <v>101.56056338028169</v>
      </c>
      <c r="K186" s="19">
        <f t="shared" si="24"/>
        <v>50.779804884461178</v>
      </c>
    </row>
    <row r="187" spans="1:11" x14ac:dyDescent="0.2">
      <c r="A187" s="16"/>
      <c r="B187" s="17" t="s">
        <v>64</v>
      </c>
      <c r="C187" s="18">
        <v>7033002</v>
      </c>
      <c r="D187" s="18">
        <v>0</v>
      </c>
      <c r="E187" s="18">
        <v>0</v>
      </c>
      <c r="F187" s="18">
        <v>9682946.5700000003</v>
      </c>
      <c r="G187" s="18">
        <f t="shared" si="20"/>
        <v>2649944.5700000003</v>
      </c>
      <c r="H187" s="18">
        <f t="shared" si="21"/>
        <v>-9682946.5700000003</v>
      </c>
      <c r="I187" s="19">
        <f t="shared" si="22"/>
        <v>37.678712020841175</v>
      </c>
      <c r="J187" s="19">
        <f t="shared" si="23"/>
        <v>0</v>
      </c>
      <c r="K187" s="19">
        <f t="shared" si="24"/>
        <v>0</v>
      </c>
    </row>
    <row r="188" spans="1:11" x14ac:dyDescent="0.2">
      <c r="A188" s="16" t="s">
        <v>65</v>
      </c>
      <c r="B188" s="17" t="s">
        <v>66</v>
      </c>
      <c r="C188" s="18">
        <v>-7033002</v>
      </c>
      <c r="D188" s="18">
        <v>0</v>
      </c>
      <c r="E188" s="18">
        <v>0</v>
      </c>
      <c r="F188" s="18">
        <v>-9682946.5700000003</v>
      </c>
      <c r="G188" s="18">
        <f t="shared" si="20"/>
        <v>-2649944.5700000003</v>
      </c>
      <c r="H188" s="18">
        <f t="shared" si="21"/>
        <v>9682946.5700000003</v>
      </c>
      <c r="I188" s="19">
        <f t="shared" si="22"/>
        <v>37.678712020841175</v>
      </c>
      <c r="J188" s="19">
        <f t="shared" si="23"/>
        <v>0</v>
      </c>
      <c r="K188" s="19">
        <f t="shared" si="24"/>
        <v>0</v>
      </c>
    </row>
    <row r="189" spans="1:11" x14ac:dyDescent="0.2">
      <c r="A189" s="22" t="s">
        <v>67</v>
      </c>
      <c r="B189" s="17" t="s">
        <v>68</v>
      </c>
      <c r="C189" s="18">
        <v>-7033002</v>
      </c>
      <c r="D189" s="18">
        <v>0</v>
      </c>
      <c r="E189" s="18">
        <v>0</v>
      </c>
      <c r="F189" s="18">
        <v>-9682946.5700000003</v>
      </c>
      <c r="G189" s="18">
        <f t="shared" si="20"/>
        <v>-2649944.5700000003</v>
      </c>
      <c r="H189" s="18">
        <f t="shared" si="21"/>
        <v>9682946.5700000003</v>
      </c>
      <c r="I189" s="19">
        <f t="shared" si="22"/>
        <v>37.678712020841175</v>
      </c>
      <c r="J189" s="19">
        <f t="shared" si="23"/>
        <v>0</v>
      </c>
      <c r="K189" s="19">
        <f t="shared" si="24"/>
        <v>0</v>
      </c>
    </row>
    <row r="190" spans="1:11" ht="25.5" x14ac:dyDescent="0.2">
      <c r="A190" s="36" t="s">
        <v>466</v>
      </c>
      <c r="B190" s="28" t="s">
        <v>467</v>
      </c>
      <c r="C190" s="29"/>
      <c r="D190" s="29"/>
      <c r="E190" s="29"/>
      <c r="F190" s="29"/>
      <c r="G190" s="29"/>
      <c r="H190" s="29"/>
      <c r="I190" s="30"/>
      <c r="J190" s="30"/>
      <c r="K190" s="30"/>
    </row>
    <row r="191" spans="1:11" x14ac:dyDescent="0.2">
      <c r="A191" s="16" t="s">
        <v>26</v>
      </c>
      <c r="B191" s="17" t="s">
        <v>27</v>
      </c>
      <c r="C191" s="18">
        <v>9840708</v>
      </c>
      <c r="D191" s="18">
        <v>18741333</v>
      </c>
      <c r="E191" s="18">
        <v>8155752</v>
      </c>
      <c r="F191" s="18">
        <v>18741333</v>
      </c>
      <c r="G191" s="18">
        <f t="shared" ref="G191:G204" si="25">F191-C191</f>
        <v>8900625</v>
      </c>
      <c r="H191" s="18">
        <f t="shared" ref="H191:H204" si="26">E191-F191</f>
        <v>-10585581</v>
      </c>
      <c r="I191" s="19">
        <f t="shared" ref="I191:I204" si="27">IF(ISERROR(F191/C191),0,F191/C191*100-100)</f>
        <v>90.44699832573022</v>
      </c>
      <c r="J191" s="19">
        <f t="shared" ref="J191:J204" si="28">IF(ISERROR(F191/E191),0,F191/E191*100)</f>
        <v>229.79282597116733</v>
      </c>
      <c r="K191" s="19">
        <f t="shared" ref="K191:K204" si="29">IF(ISERROR(F191/D191),0,F191/D191*100)</f>
        <v>100</v>
      </c>
    </row>
    <row r="192" spans="1:11" x14ac:dyDescent="0.2">
      <c r="A192" s="22" t="s">
        <v>30</v>
      </c>
      <c r="B192" s="17" t="s">
        <v>31</v>
      </c>
      <c r="C192" s="18">
        <v>9840708</v>
      </c>
      <c r="D192" s="18">
        <v>18741333</v>
      </c>
      <c r="E192" s="18">
        <v>8155752</v>
      </c>
      <c r="F192" s="18">
        <v>18741333</v>
      </c>
      <c r="G192" s="18">
        <f t="shared" si="25"/>
        <v>8900625</v>
      </c>
      <c r="H192" s="18">
        <f t="shared" si="26"/>
        <v>-10585581</v>
      </c>
      <c r="I192" s="19">
        <f t="shared" si="27"/>
        <v>90.44699832573022</v>
      </c>
      <c r="J192" s="19">
        <f t="shared" si="28"/>
        <v>229.79282597116733</v>
      </c>
      <c r="K192" s="19">
        <f t="shared" si="29"/>
        <v>100</v>
      </c>
    </row>
    <row r="193" spans="1:11" x14ac:dyDescent="0.2">
      <c r="A193" s="23" t="s">
        <v>32</v>
      </c>
      <c r="B193" s="17" t="s">
        <v>33</v>
      </c>
      <c r="C193" s="18">
        <v>9840708</v>
      </c>
      <c r="D193" s="18">
        <v>18741333</v>
      </c>
      <c r="E193" s="18">
        <v>8155752</v>
      </c>
      <c r="F193" s="18">
        <v>18741333</v>
      </c>
      <c r="G193" s="18">
        <f t="shared" si="25"/>
        <v>8900625</v>
      </c>
      <c r="H193" s="18">
        <f t="shared" si="26"/>
        <v>-10585581</v>
      </c>
      <c r="I193" s="19">
        <f t="shared" si="27"/>
        <v>90.44699832573022</v>
      </c>
      <c r="J193" s="19">
        <f t="shared" si="28"/>
        <v>229.79282597116733</v>
      </c>
      <c r="K193" s="19">
        <f t="shared" si="29"/>
        <v>100</v>
      </c>
    </row>
    <row r="194" spans="1:11" x14ac:dyDescent="0.2">
      <c r="A194" s="16" t="s">
        <v>34</v>
      </c>
      <c r="B194" s="17" t="s">
        <v>35</v>
      </c>
      <c r="C194" s="18">
        <v>5282673.3499999996</v>
      </c>
      <c r="D194" s="18">
        <v>18741333</v>
      </c>
      <c r="E194" s="18">
        <v>8155752</v>
      </c>
      <c r="F194" s="18">
        <v>8248952.2300000004</v>
      </c>
      <c r="G194" s="18">
        <f t="shared" si="25"/>
        <v>2966278.8800000008</v>
      </c>
      <c r="H194" s="18">
        <f t="shared" si="26"/>
        <v>-93200.230000000447</v>
      </c>
      <c r="I194" s="19">
        <f t="shared" si="27"/>
        <v>56.151094028935177</v>
      </c>
      <c r="J194" s="19">
        <f t="shared" si="28"/>
        <v>101.14275458596585</v>
      </c>
      <c r="K194" s="19">
        <f t="shared" si="29"/>
        <v>44.014757274736013</v>
      </c>
    </row>
    <row r="195" spans="1:11" x14ac:dyDescent="0.2">
      <c r="A195" s="22" t="s">
        <v>36</v>
      </c>
      <c r="B195" s="17" t="s">
        <v>37</v>
      </c>
      <c r="C195" s="18">
        <v>5282673.3499999996</v>
      </c>
      <c r="D195" s="18">
        <v>18741333</v>
      </c>
      <c r="E195" s="18">
        <v>8155752</v>
      </c>
      <c r="F195" s="18">
        <v>8248952.2300000004</v>
      </c>
      <c r="G195" s="18">
        <f t="shared" si="25"/>
        <v>2966278.8800000008</v>
      </c>
      <c r="H195" s="18">
        <f t="shared" si="26"/>
        <v>-93200.230000000447</v>
      </c>
      <c r="I195" s="19">
        <f t="shared" si="27"/>
        <v>56.151094028935177</v>
      </c>
      <c r="J195" s="19">
        <f t="shared" si="28"/>
        <v>101.14275458596585</v>
      </c>
      <c r="K195" s="19">
        <f t="shared" si="29"/>
        <v>44.014757274736013</v>
      </c>
    </row>
    <row r="196" spans="1:11" ht="25.5" x14ac:dyDescent="0.2">
      <c r="A196" s="23" t="s">
        <v>52</v>
      </c>
      <c r="B196" s="17" t="s">
        <v>53</v>
      </c>
      <c r="C196" s="18">
        <v>5282673.3499999996</v>
      </c>
      <c r="D196" s="18">
        <v>18741333</v>
      </c>
      <c r="E196" s="18">
        <v>8155752</v>
      </c>
      <c r="F196" s="18">
        <v>8248952.2300000004</v>
      </c>
      <c r="G196" s="18">
        <f t="shared" si="25"/>
        <v>2966278.8800000008</v>
      </c>
      <c r="H196" s="18">
        <f t="shared" si="26"/>
        <v>-93200.230000000447</v>
      </c>
      <c r="I196" s="19">
        <f t="shared" si="27"/>
        <v>56.151094028935177</v>
      </c>
      <c r="J196" s="19">
        <f t="shared" si="28"/>
        <v>101.14275458596585</v>
      </c>
      <c r="K196" s="19">
        <f t="shared" si="29"/>
        <v>44.014757274736013</v>
      </c>
    </row>
    <row r="197" spans="1:11" x14ac:dyDescent="0.2">
      <c r="A197" s="24" t="s">
        <v>54</v>
      </c>
      <c r="B197" s="17" t="s">
        <v>55</v>
      </c>
      <c r="C197" s="18">
        <v>21189.24</v>
      </c>
      <c r="D197" s="18">
        <v>52202</v>
      </c>
      <c r="E197" s="18">
        <v>31672</v>
      </c>
      <c r="F197" s="18">
        <v>31906</v>
      </c>
      <c r="G197" s="18">
        <f t="shared" si="25"/>
        <v>10716.759999999998</v>
      </c>
      <c r="H197" s="18">
        <f t="shared" si="26"/>
        <v>-234</v>
      </c>
      <c r="I197" s="19">
        <f t="shared" si="27"/>
        <v>50.576424638165406</v>
      </c>
      <c r="J197" s="19">
        <f t="shared" si="28"/>
        <v>100.73882293508463</v>
      </c>
      <c r="K197" s="19">
        <f t="shared" si="29"/>
        <v>61.120263591433279</v>
      </c>
    </row>
    <row r="198" spans="1:11" ht="25.5" x14ac:dyDescent="0.2">
      <c r="A198" s="25" t="s">
        <v>56</v>
      </c>
      <c r="B198" s="17" t="s">
        <v>57</v>
      </c>
      <c r="C198" s="18">
        <v>21189.24</v>
      </c>
      <c r="D198" s="18">
        <v>52202</v>
      </c>
      <c r="E198" s="18">
        <v>31672</v>
      </c>
      <c r="F198" s="18">
        <v>31906</v>
      </c>
      <c r="G198" s="18">
        <f t="shared" si="25"/>
        <v>10716.759999999998</v>
      </c>
      <c r="H198" s="18">
        <f t="shared" si="26"/>
        <v>-234</v>
      </c>
      <c r="I198" s="19">
        <f t="shared" si="27"/>
        <v>50.576424638165406</v>
      </c>
      <c r="J198" s="19">
        <f t="shared" si="28"/>
        <v>100.73882293508463</v>
      </c>
      <c r="K198" s="19">
        <f t="shared" si="29"/>
        <v>61.120263591433279</v>
      </c>
    </row>
    <row r="199" spans="1:11" ht="25.5" x14ac:dyDescent="0.2">
      <c r="A199" s="26" t="s">
        <v>58</v>
      </c>
      <c r="B199" s="17" t="s">
        <v>59</v>
      </c>
      <c r="C199" s="18">
        <v>21189.24</v>
      </c>
      <c r="D199" s="18">
        <v>52202</v>
      </c>
      <c r="E199" s="18">
        <v>31672</v>
      </c>
      <c r="F199" s="18">
        <v>31906</v>
      </c>
      <c r="G199" s="18">
        <f t="shared" si="25"/>
        <v>10716.759999999998</v>
      </c>
      <c r="H199" s="18">
        <f t="shared" si="26"/>
        <v>-234</v>
      </c>
      <c r="I199" s="19">
        <f t="shared" si="27"/>
        <v>50.576424638165406</v>
      </c>
      <c r="J199" s="19">
        <f t="shared" si="28"/>
        <v>100.73882293508463</v>
      </c>
      <c r="K199" s="19">
        <f t="shared" si="29"/>
        <v>61.120263591433279</v>
      </c>
    </row>
    <row r="200" spans="1:11" ht="25.5" x14ac:dyDescent="0.2">
      <c r="A200" s="24" t="s">
        <v>164</v>
      </c>
      <c r="B200" s="17" t="s">
        <v>165</v>
      </c>
      <c r="C200" s="18">
        <v>5261484.1100000003</v>
      </c>
      <c r="D200" s="18">
        <v>18689131</v>
      </c>
      <c r="E200" s="18">
        <v>8124080</v>
      </c>
      <c r="F200" s="18">
        <v>8217046.2300000004</v>
      </c>
      <c r="G200" s="18">
        <f t="shared" si="25"/>
        <v>2955562.12</v>
      </c>
      <c r="H200" s="18">
        <f t="shared" si="26"/>
        <v>-92966.230000000447</v>
      </c>
      <c r="I200" s="19">
        <f t="shared" si="27"/>
        <v>56.173544540078439</v>
      </c>
      <c r="J200" s="19">
        <f t="shared" si="28"/>
        <v>101.14432932713613</v>
      </c>
      <c r="K200" s="19">
        <f t="shared" si="29"/>
        <v>43.966978614468488</v>
      </c>
    </row>
    <row r="201" spans="1:11" ht="25.5" x14ac:dyDescent="0.2">
      <c r="A201" s="25" t="s">
        <v>166</v>
      </c>
      <c r="B201" s="17" t="s">
        <v>167</v>
      </c>
      <c r="C201" s="18">
        <v>5261484.1100000003</v>
      </c>
      <c r="D201" s="18">
        <v>18689131</v>
      </c>
      <c r="E201" s="18">
        <v>8124080</v>
      </c>
      <c r="F201" s="18">
        <v>8217046.2300000004</v>
      </c>
      <c r="G201" s="18">
        <f t="shared" si="25"/>
        <v>2955562.12</v>
      </c>
      <c r="H201" s="18">
        <f t="shared" si="26"/>
        <v>-92966.230000000447</v>
      </c>
      <c r="I201" s="19">
        <f t="shared" si="27"/>
        <v>56.173544540078439</v>
      </c>
      <c r="J201" s="19">
        <f t="shared" si="28"/>
        <v>101.14432932713613</v>
      </c>
      <c r="K201" s="19">
        <f t="shared" si="29"/>
        <v>43.966978614468488</v>
      </c>
    </row>
    <row r="202" spans="1:11" x14ac:dyDescent="0.2">
      <c r="A202" s="16"/>
      <c r="B202" s="17" t="s">
        <v>64</v>
      </c>
      <c r="C202" s="18">
        <v>4558034.6500000004</v>
      </c>
      <c r="D202" s="18">
        <v>0</v>
      </c>
      <c r="E202" s="18">
        <v>0</v>
      </c>
      <c r="F202" s="18">
        <v>10492380.77</v>
      </c>
      <c r="G202" s="18">
        <f t="shared" si="25"/>
        <v>5934346.1199999992</v>
      </c>
      <c r="H202" s="18">
        <f t="shared" si="26"/>
        <v>-10492380.77</v>
      </c>
      <c r="I202" s="19">
        <f t="shared" si="27"/>
        <v>130.19528317978009</v>
      </c>
      <c r="J202" s="19">
        <f t="shared" si="28"/>
        <v>0</v>
      </c>
      <c r="K202" s="19">
        <f t="shared" si="29"/>
        <v>0</v>
      </c>
    </row>
    <row r="203" spans="1:11" x14ac:dyDescent="0.2">
      <c r="A203" s="16" t="s">
        <v>65</v>
      </c>
      <c r="B203" s="17" t="s">
        <v>66</v>
      </c>
      <c r="C203" s="18">
        <v>-4558034.6500000004</v>
      </c>
      <c r="D203" s="18">
        <v>0</v>
      </c>
      <c r="E203" s="18">
        <v>0</v>
      </c>
      <c r="F203" s="18">
        <v>-10492380.77</v>
      </c>
      <c r="G203" s="18">
        <f t="shared" si="25"/>
        <v>-5934346.1199999992</v>
      </c>
      <c r="H203" s="18">
        <f t="shared" si="26"/>
        <v>10492380.77</v>
      </c>
      <c r="I203" s="19">
        <f t="shared" si="27"/>
        <v>130.19528317978009</v>
      </c>
      <c r="J203" s="19">
        <f t="shared" si="28"/>
        <v>0</v>
      </c>
      <c r="K203" s="19">
        <f t="shared" si="29"/>
        <v>0</v>
      </c>
    </row>
    <row r="204" spans="1:11" x14ac:dyDescent="0.2">
      <c r="A204" s="22" t="s">
        <v>67</v>
      </c>
      <c r="B204" s="17" t="s">
        <v>68</v>
      </c>
      <c r="C204" s="18">
        <v>-4558034.6500000004</v>
      </c>
      <c r="D204" s="18">
        <v>0</v>
      </c>
      <c r="E204" s="18">
        <v>0</v>
      </c>
      <c r="F204" s="18">
        <v>-10492380.77</v>
      </c>
      <c r="G204" s="18">
        <f t="shared" si="25"/>
        <v>-5934346.1199999992</v>
      </c>
      <c r="H204" s="18">
        <f t="shared" si="26"/>
        <v>10492380.77</v>
      </c>
      <c r="I204" s="19">
        <f t="shared" si="27"/>
        <v>130.19528317978009</v>
      </c>
      <c r="J204" s="19">
        <f t="shared" si="28"/>
        <v>0</v>
      </c>
      <c r="K204" s="19">
        <f t="shared" si="29"/>
        <v>0</v>
      </c>
    </row>
    <row r="205" spans="1:11" x14ac:dyDescent="0.2">
      <c r="A205" s="36" t="s">
        <v>468</v>
      </c>
      <c r="B205" s="28" t="s">
        <v>469</v>
      </c>
      <c r="C205" s="29"/>
      <c r="D205" s="29"/>
      <c r="E205" s="29"/>
      <c r="F205" s="29"/>
      <c r="G205" s="29"/>
      <c r="H205" s="29"/>
      <c r="I205" s="30"/>
      <c r="J205" s="30"/>
      <c r="K205" s="30"/>
    </row>
    <row r="206" spans="1:11" x14ac:dyDescent="0.2">
      <c r="A206" s="16" t="s">
        <v>26</v>
      </c>
      <c r="B206" s="17" t="s">
        <v>27</v>
      </c>
      <c r="C206" s="18">
        <v>437465</v>
      </c>
      <c r="D206" s="18">
        <v>472005</v>
      </c>
      <c r="E206" s="18">
        <v>267306</v>
      </c>
      <c r="F206" s="18">
        <v>472005</v>
      </c>
      <c r="G206" s="18">
        <f t="shared" ref="G206:G222" si="30">F206-C206</f>
        <v>34540</v>
      </c>
      <c r="H206" s="18">
        <f t="shared" ref="H206:H222" si="31">E206-F206</f>
        <v>-204699</v>
      </c>
      <c r="I206" s="19">
        <f t="shared" ref="I206:I222" si="32">IF(ISERROR(F206/C206),0,F206/C206*100-100)</f>
        <v>7.8954887819596991</v>
      </c>
      <c r="J206" s="19">
        <f t="shared" ref="J206:J222" si="33">IF(ISERROR(F206/E206),0,F206/E206*100)</f>
        <v>176.57852797916993</v>
      </c>
      <c r="K206" s="19">
        <f t="shared" ref="K206:K222" si="34">IF(ISERROR(F206/D206),0,F206/D206*100)</f>
        <v>100</v>
      </c>
    </row>
    <row r="207" spans="1:11" x14ac:dyDescent="0.2">
      <c r="A207" s="22" t="s">
        <v>30</v>
      </c>
      <c r="B207" s="17" t="s">
        <v>31</v>
      </c>
      <c r="C207" s="18">
        <v>437465</v>
      </c>
      <c r="D207" s="18">
        <v>472005</v>
      </c>
      <c r="E207" s="18">
        <v>267306</v>
      </c>
      <c r="F207" s="18">
        <v>472005</v>
      </c>
      <c r="G207" s="18">
        <f t="shared" si="30"/>
        <v>34540</v>
      </c>
      <c r="H207" s="18">
        <f t="shared" si="31"/>
        <v>-204699</v>
      </c>
      <c r="I207" s="19">
        <f t="shared" si="32"/>
        <v>7.8954887819596991</v>
      </c>
      <c r="J207" s="19">
        <f t="shared" si="33"/>
        <v>176.57852797916993</v>
      </c>
      <c r="K207" s="19">
        <f t="shared" si="34"/>
        <v>100</v>
      </c>
    </row>
    <row r="208" spans="1:11" x14ac:dyDescent="0.2">
      <c r="A208" s="23" t="s">
        <v>32</v>
      </c>
      <c r="B208" s="17" t="s">
        <v>33</v>
      </c>
      <c r="C208" s="18">
        <v>437465</v>
      </c>
      <c r="D208" s="18">
        <v>472005</v>
      </c>
      <c r="E208" s="18">
        <v>267306</v>
      </c>
      <c r="F208" s="18">
        <v>472005</v>
      </c>
      <c r="G208" s="18">
        <f t="shared" si="30"/>
        <v>34540</v>
      </c>
      <c r="H208" s="18">
        <f t="shared" si="31"/>
        <v>-204699</v>
      </c>
      <c r="I208" s="19">
        <f t="shared" si="32"/>
        <v>7.8954887819596991</v>
      </c>
      <c r="J208" s="19">
        <f t="shared" si="33"/>
        <v>176.57852797916993</v>
      </c>
      <c r="K208" s="19">
        <f t="shared" si="34"/>
        <v>100</v>
      </c>
    </row>
    <row r="209" spans="1:11" x14ac:dyDescent="0.2">
      <c r="A209" s="16" t="s">
        <v>34</v>
      </c>
      <c r="B209" s="17" t="s">
        <v>35</v>
      </c>
      <c r="C209" s="18">
        <v>176315.09</v>
      </c>
      <c r="D209" s="18">
        <v>472005</v>
      </c>
      <c r="E209" s="18">
        <v>267306</v>
      </c>
      <c r="F209" s="18">
        <v>263796.02</v>
      </c>
      <c r="G209" s="18">
        <f t="shared" si="30"/>
        <v>87480.930000000022</v>
      </c>
      <c r="H209" s="18">
        <f t="shared" si="31"/>
        <v>3509.9799999999814</v>
      </c>
      <c r="I209" s="19">
        <f t="shared" si="32"/>
        <v>49.616246686542837</v>
      </c>
      <c r="J209" s="19">
        <f t="shared" si="33"/>
        <v>98.686905643719186</v>
      </c>
      <c r="K209" s="19">
        <f t="shared" si="34"/>
        <v>55.88839525005033</v>
      </c>
    </row>
    <row r="210" spans="1:11" x14ac:dyDescent="0.2">
      <c r="A210" s="22" t="s">
        <v>36</v>
      </c>
      <c r="B210" s="17" t="s">
        <v>37</v>
      </c>
      <c r="C210" s="18">
        <v>176315.09</v>
      </c>
      <c r="D210" s="18">
        <v>472005</v>
      </c>
      <c r="E210" s="18">
        <v>267306</v>
      </c>
      <c r="F210" s="18">
        <v>263796.02</v>
      </c>
      <c r="G210" s="18">
        <f t="shared" si="30"/>
        <v>87480.930000000022</v>
      </c>
      <c r="H210" s="18">
        <f t="shared" si="31"/>
        <v>3509.9799999999814</v>
      </c>
      <c r="I210" s="19">
        <f t="shared" si="32"/>
        <v>49.616246686542837</v>
      </c>
      <c r="J210" s="19">
        <f t="shared" si="33"/>
        <v>98.686905643719186</v>
      </c>
      <c r="K210" s="19">
        <f t="shared" si="34"/>
        <v>55.88839525005033</v>
      </c>
    </row>
    <row r="211" spans="1:11" x14ac:dyDescent="0.2">
      <c r="A211" s="23" t="s">
        <v>38</v>
      </c>
      <c r="B211" s="17" t="s">
        <v>39</v>
      </c>
      <c r="C211" s="18">
        <v>35748.230000000003</v>
      </c>
      <c r="D211" s="18">
        <v>104614</v>
      </c>
      <c r="E211" s="18">
        <v>52306</v>
      </c>
      <c r="F211" s="18">
        <v>43367.43</v>
      </c>
      <c r="G211" s="18">
        <f t="shared" si="30"/>
        <v>7619.1999999999971</v>
      </c>
      <c r="H211" s="18">
        <f t="shared" si="31"/>
        <v>8938.57</v>
      </c>
      <c r="I211" s="19">
        <f t="shared" si="32"/>
        <v>21.313502794404073</v>
      </c>
      <c r="J211" s="19">
        <f t="shared" si="33"/>
        <v>82.91100447367414</v>
      </c>
      <c r="K211" s="19">
        <f t="shared" si="34"/>
        <v>41.454709694687139</v>
      </c>
    </row>
    <row r="212" spans="1:11" x14ac:dyDescent="0.2">
      <c r="A212" s="24" t="s">
        <v>40</v>
      </c>
      <c r="B212" s="17" t="s">
        <v>41</v>
      </c>
      <c r="C212" s="18">
        <v>35748.230000000003</v>
      </c>
      <c r="D212" s="18">
        <v>104614</v>
      </c>
      <c r="E212" s="18">
        <v>52306</v>
      </c>
      <c r="F212" s="18">
        <v>43367.43</v>
      </c>
      <c r="G212" s="18">
        <f t="shared" si="30"/>
        <v>7619.1999999999971</v>
      </c>
      <c r="H212" s="18">
        <f t="shared" si="31"/>
        <v>8938.57</v>
      </c>
      <c r="I212" s="19">
        <f t="shared" si="32"/>
        <v>21.313502794404073</v>
      </c>
      <c r="J212" s="19">
        <f t="shared" si="33"/>
        <v>82.91100447367414</v>
      </c>
      <c r="K212" s="19">
        <f t="shared" si="34"/>
        <v>41.454709694687139</v>
      </c>
    </row>
    <row r="213" spans="1:11" x14ac:dyDescent="0.2">
      <c r="A213" s="23" t="s">
        <v>46</v>
      </c>
      <c r="B213" s="17" t="s">
        <v>47</v>
      </c>
      <c r="C213" s="18">
        <v>0</v>
      </c>
      <c r="D213" s="18">
        <v>184000</v>
      </c>
      <c r="E213" s="18">
        <v>65000</v>
      </c>
      <c r="F213" s="18">
        <v>74672</v>
      </c>
      <c r="G213" s="18">
        <f t="shared" si="30"/>
        <v>74672</v>
      </c>
      <c r="H213" s="18">
        <f t="shared" si="31"/>
        <v>-9672</v>
      </c>
      <c r="I213" s="19">
        <f t="shared" si="32"/>
        <v>0</v>
      </c>
      <c r="J213" s="19">
        <f t="shared" si="33"/>
        <v>114.88000000000001</v>
      </c>
      <c r="K213" s="19">
        <f t="shared" si="34"/>
        <v>40.582608695652169</v>
      </c>
    </row>
    <row r="214" spans="1:11" x14ac:dyDescent="0.2">
      <c r="A214" s="24" t="s">
        <v>48</v>
      </c>
      <c r="B214" s="17" t="s">
        <v>49</v>
      </c>
      <c r="C214" s="18">
        <v>0</v>
      </c>
      <c r="D214" s="18">
        <v>184000</v>
      </c>
      <c r="E214" s="18">
        <v>65000</v>
      </c>
      <c r="F214" s="18">
        <v>74672</v>
      </c>
      <c r="G214" s="18">
        <f t="shared" si="30"/>
        <v>74672</v>
      </c>
      <c r="H214" s="18">
        <f t="shared" si="31"/>
        <v>-9672</v>
      </c>
      <c r="I214" s="19">
        <f t="shared" si="32"/>
        <v>0</v>
      </c>
      <c r="J214" s="19">
        <f t="shared" si="33"/>
        <v>114.88000000000001</v>
      </c>
      <c r="K214" s="19">
        <f t="shared" si="34"/>
        <v>40.582608695652169</v>
      </c>
    </row>
    <row r="215" spans="1:11" ht="25.5" x14ac:dyDescent="0.2">
      <c r="A215" s="23" t="s">
        <v>76</v>
      </c>
      <c r="B215" s="17" t="s">
        <v>77</v>
      </c>
      <c r="C215" s="18">
        <v>0</v>
      </c>
      <c r="D215" s="18">
        <v>27449</v>
      </c>
      <c r="E215" s="18">
        <v>0</v>
      </c>
      <c r="F215" s="18">
        <v>0</v>
      </c>
      <c r="G215" s="18">
        <f t="shared" si="30"/>
        <v>0</v>
      </c>
      <c r="H215" s="18">
        <f t="shared" si="31"/>
        <v>0</v>
      </c>
      <c r="I215" s="19">
        <f t="shared" si="32"/>
        <v>0</v>
      </c>
      <c r="J215" s="19">
        <f t="shared" si="33"/>
        <v>0</v>
      </c>
      <c r="K215" s="19">
        <f t="shared" si="34"/>
        <v>0</v>
      </c>
    </row>
    <row r="216" spans="1:11" x14ac:dyDescent="0.2">
      <c r="A216" s="24" t="s">
        <v>78</v>
      </c>
      <c r="B216" s="17" t="s">
        <v>79</v>
      </c>
      <c r="C216" s="18">
        <v>0</v>
      </c>
      <c r="D216" s="18">
        <v>27449</v>
      </c>
      <c r="E216" s="18">
        <v>0</v>
      </c>
      <c r="F216" s="18">
        <v>0</v>
      </c>
      <c r="G216" s="18">
        <f t="shared" si="30"/>
        <v>0</v>
      </c>
      <c r="H216" s="18">
        <f t="shared" si="31"/>
        <v>0</v>
      </c>
      <c r="I216" s="19">
        <f t="shared" si="32"/>
        <v>0</v>
      </c>
      <c r="J216" s="19">
        <f t="shared" si="33"/>
        <v>0</v>
      </c>
      <c r="K216" s="19">
        <f t="shared" si="34"/>
        <v>0</v>
      </c>
    </row>
    <row r="217" spans="1:11" ht="25.5" x14ac:dyDescent="0.2">
      <c r="A217" s="23" t="s">
        <v>52</v>
      </c>
      <c r="B217" s="17" t="s">
        <v>53</v>
      </c>
      <c r="C217" s="18">
        <v>140566.85999999999</v>
      </c>
      <c r="D217" s="18">
        <v>155942</v>
      </c>
      <c r="E217" s="18">
        <v>150000</v>
      </c>
      <c r="F217" s="18">
        <v>145756.59</v>
      </c>
      <c r="G217" s="18">
        <f t="shared" si="30"/>
        <v>5189.7300000000105</v>
      </c>
      <c r="H217" s="18">
        <f t="shared" si="31"/>
        <v>4243.4100000000035</v>
      </c>
      <c r="I217" s="19">
        <f t="shared" si="32"/>
        <v>3.6920010875963243</v>
      </c>
      <c r="J217" s="19">
        <f t="shared" si="33"/>
        <v>97.171059999999997</v>
      </c>
      <c r="K217" s="19">
        <f t="shared" si="34"/>
        <v>93.46846263354324</v>
      </c>
    </row>
    <row r="218" spans="1:11" ht="25.5" x14ac:dyDescent="0.2">
      <c r="A218" s="24" t="s">
        <v>164</v>
      </c>
      <c r="B218" s="17" t="s">
        <v>165</v>
      </c>
      <c r="C218" s="18">
        <v>140566.85999999999</v>
      </c>
      <c r="D218" s="18">
        <v>155942</v>
      </c>
      <c r="E218" s="18">
        <v>150000</v>
      </c>
      <c r="F218" s="18">
        <v>145756.59</v>
      </c>
      <c r="G218" s="18">
        <f t="shared" si="30"/>
        <v>5189.7300000000105</v>
      </c>
      <c r="H218" s="18">
        <f t="shared" si="31"/>
        <v>4243.4100000000035</v>
      </c>
      <c r="I218" s="19">
        <f t="shared" si="32"/>
        <v>3.6920010875963243</v>
      </c>
      <c r="J218" s="19">
        <f t="shared" si="33"/>
        <v>97.171059999999997</v>
      </c>
      <c r="K218" s="19">
        <f t="shared" si="34"/>
        <v>93.46846263354324</v>
      </c>
    </row>
    <row r="219" spans="1:11" ht="25.5" x14ac:dyDescent="0.2">
      <c r="A219" s="25" t="s">
        <v>166</v>
      </c>
      <c r="B219" s="17" t="s">
        <v>167</v>
      </c>
      <c r="C219" s="18">
        <v>140566.85999999999</v>
      </c>
      <c r="D219" s="18">
        <v>155942</v>
      </c>
      <c r="E219" s="18">
        <v>150000</v>
      </c>
      <c r="F219" s="18">
        <v>145756.59</v>
      </c>
      <c r="G219" s="18">
        <f t="shared" si="30"/>
        <v>5189.7300000000105</v>
      </c>
      <c r="H219" s="18">
        <f t="shared" si="31"/>
        <v>4243.4100000000035</v>
      </c>
      <c r="I219" s="19">
        <f t="shared" si="32"/>
        <v>3.6920010875963243</v>
      </c>
      <c r="J219" s="19">
        <f t="shared" si="33"/>
        <v>97.171059999999997</v>
      </c>
      <c r="K219" s="19">
        <f t="shared" si="34"/>
        <v>93.46846263354324</v>
      </c>
    </row>
    <row r="220" spans="1:11" x14ac:dyDescent="0.2">
      <c r="A220" s="16"/>
      <c r="B220" s="17" t="s">
        <v>64</v>
      </c>
      <c r="C220" s="18">
        <v>261149.91</v>
      </c>
      <c r="D220" s="18">
        <v>0</v>
      </c>
      <c r="E220" s="18">
        <v>0</v>
      </c>
      <c r="F220" s="18">
        <v>208208.98</v>
      </c>
      <c r="G220" s="18">
        <f t="shared" si="30"/>
        <v>-52940.929999999993</v>
      </c>
      <c r="H220" s="18">
        <f t="shared" si="31"/>
        <v>-208208.98</v>
      </c>
      <c r="I220" s="19">
        <f t="shared" si="32"/>
        <v>-20.272237505270439</v>
      </c>
      <c r="J220" s="19">
        <f t="shared" si="33"/>
        <v>0</v>
      </c>
      <c r="K220" s="19">
        <f t="shared" si="34"/>
        <v>0</v>
      </c>
    </row>
    <row r="221" spans="1:11" x14ac:dyDescent="0.2">
      <c r="A221" s="16" t="s">
        <v>65</v>
      </c>
      <c r="B221" s="17" t="s">
        <v>66</v>
      </c>
      <c r="C221" s="18">
        <v>-261149.91</v>
      </c>
      <c r="D221" s="18">
        <v>0</v>
      </c>
      <c r="E221" s="18">
        <v>0</v>
      </c>
      <c r="F221" s="18">
        <v>-208208.98</v>
      </c>
      <c r="G221" s="18">
        <f t="shared" si="30"/>
        <v>52940.929999999993</v>
      </c>
      <c r="H221" s="18">
        <f t="shared" si="31"/>
        <v>208208.98</v>
      </c>
      <c r="I221" s="19">
        <f t="shared" si="32"/>
        <v>-20.272237505270439</v>
      </c>
      <c r="J221" s="19">
        <f t="shared" si="33"/>
        <v>0</v>
      </c>
      <c r="K221" s="19">
        <f t="shared" si="34"/>
        <v>0</v>
      </c>
    </row>
    <row r="222" spans="1:11" x14ac:dyDescent="0.2">
      <c r="A222" s="22" t="s">
        <v>67</v>
      </c>
      <c r="B222" s="17" t="s">
        <v>68</v>
      </c>
      <c r="C222" s="18">
        <v>-261149.91</v>
      </c>
      <c r="D222" s="18">
        <v>0</v>
      </c>
      <c r="E222" s="18">
        <v>0</v>
      </c>
      <c r="F222" s="18">
        <v>-208208.98</v>
      </c>
      <c r="G222" s="18">
        <f t="shared" si="30"/>
        <v>52940.929999999993</v>
      </c>
      <c r="H222" s="18">
        <f t="shared" si="31"/>
        <v>208208.98</v>
      </c>
      <c r="I222" s="19">
        <f t="shared" si="32"/>
        <v>-20.272237505270439</v>
      </c>
      <c r="J222" s="19">
        <f t="shared" si="33"/>
        <v>0</v>
      </c>
      <c r="K222" s="19">
        <f t="shared" si="34"/>
        <v>0</v>
      </c>
    </row>
    <row r="223" spans="1:11" x14ac:dyDescent="0.2">
      <c r="A223" s="36" t="s">
        <v>470</v>
      </c>
      <c r="B223" s="28" t="s">
        <v>471</v>
      </c>
      <c r="C223" s="29"/>
      <c r="D223" s="29"/>
      <c r="E223" s="29"/>
      <c r="F223" s="29"/>
      <c r="G223" s="29"/>
      <c r="H223" s="29"/>
      <c r="I223" s="30"/>
      <c r="J223" s="30"/>
      <c r="K223" s="30"/>
    </row>
    <row r="224" spans="1:11" x14ac:dyDescent="0.2">
      <c r="A224" s="16" t="s">
        <v>26</v>
      </c>
      <c r="B224" s="17" t="s">
        <v>27</v>
      </c>
      <c r="C224" s="18">
        <v>1245316</v>
      </c>
      <c r="D224" s="18">
        <v>1129913</v>
      </c>
      <c r="E224" s="18">
        <v>448000</v>
      </c>
      <c r="F224" s="18">
        <v>1129913</v>
      </c>
      <c r="G224" s="18">
        <f t="shared" ref="G224:G241" si="35">F224-C224</f>
        <v>-115403</v>
      </c>
      <c r="H224" s="18">
        <f t="shared" ref="H224:H241" si="36">E224-F224</f>
        <v>-681913</v>
      </c>
      <c r="I224" s="19">
        <f t="shared" ref="I224:I241" si="37">IF(ISERROR(F224/C224),0,F224/C224*100-100)</f>
        <v>-9.2669651718921102</v>
      </c>
      <c r="J224" s="19">
        <f t="shared" ref="J224:J241" si="38">IF(ISERROR(F224/E224),0,F224/E224*100)</f>
        <v>252.21272321428572</v>
      </c>
      <c r="K224" s="19">
        <f t="shared" ref="K224:K241" si="39">IF(ISERROR(F224/D224),0,F224/D224*100)</f>
        <v>100</v>
      </c>
    </row>
    <row r="225" spans="1:11" x14ac:dyDescent="0.2">
      <c r="A225" s="22" t="s">
        <v>30</v>
      </c>
      <c r="B225" s="17" t="s">
        <v>31</v>
      </c>
      <c r="C225" s="18">
        <v>1245316</v>
      </c>
      <c r="D225" s="18">
        <v>1129913</v>
      </c>
      <c r="E225" s="18">
        <v>448000</v>
      </c>
      <c r="F225" s="18">
        <v>1129913</v>
      </c>
      <c r="G225" s="18">
        <f t="shared" si="35"/>
        <v>-115403</v>
      </c>
      <c r="H225" s="18">
        <f t="shared" si="36"/>
        <v>-681913</v>
      </c>
      <c r="I225" s="19">
        <f t="shared" si="37"/>
        <v>-9.2669651718921102</v>
      </c>
      <c r="J225" s="19">
        <f t="shared" si="38"/>
        <v>252.21272321428572</v>
      </c>
      <c r="K225" s="19">
        <f t="shared" si="39"/>
        <v>100</v>
      </c>
    </row>
    <row r="226" spans="1:11" x14ac:dyDescent="0.2">
      <c r="A226" s="23" t="s">
        <v>32</v>
      </c>
      <c r="B226" s="17" t="s">
        <v>33</v>
      </c>
      <c r="C226" s="18">
        <v>1245316</v>
      </c>
      <c r="D226" s="18">
        <v>1129913</v>
      </c>
      <c r="E226" s="18">
        <v>448000</v>
      </c>
      <c r="F226" s="18">
        <v>1129913</v>
      </c>
      <c r="G226" s="18">
        <f t="shared" si="35"/>
        <v>-115403</v>
      </c>
      <c r="H226" s="18">
        <f t="shared" si="36"/>
        <v>-681913</v>
      </c>
      <c r="I226" s="19">
        <f t="shared" si="37"/>
        <v>-9.2669651718921102</v>
      </c>
      <c r="J226" s="19">
        <f t="shared" si="38"/>
        <v>252.21272321428572</v>
      </c>
      <c r="K226" s="19">
        <f t="shared" si="39"/>
        <v>100</v>
      </c>
    </row>
    <row r="227" spans="1:11" x14ac:dyDescent="0.2">
      <c r="A227" s="16" t="s">
        <v>34</v>
      </c>
      <c r="B227" s="17" t="s">
        <v>35</v>
      </c>
      <c r="C227" s="18">
        <v>314353.7</v>
      </c>
      <c r="D227" s="18">
        <v>1129913</v>
      </c>
      <c r="E227" s="18">
        <v>448000</v>
      </c>
      <c r="F227" s="18">
        <v>184350.21</v>
      </c>
      <c r="G227" s="18">
        <f t="shared" si="35"/>
        <v>-130003.49000000002</v>
      </c>
      <c r="H227" s="18">
        <f t="shared" si="36"/>
        <v>263649.79000000004</v>
      </c>
      <c r="I227" s="19">
        <f t="shared" si="37"/>
        <v>-41.355800806543719</v>
      </c>
      <c r="J227" s="19">
        <f t="shared" si="38"/>
        <v>41.149600446428572</v>
      </c>
      <c r="K227" s="19">
        <f t="shared" si="39"/>
        <v>16.315434020141375</v>
      </c>
    </row>
    <row r="228" spans="1:11" x14ac:dyDescent="0.2">
      <c r="A228" s="22" t="s">
        <v>36</v>
      </c>
      <c r="B228" s="17" t="s">
        <v>37</v>
      </c>
      <c r="C228" s="18">
        <v>314353.7</v>
      </c>
      <c r="D228" s="18">
        <v>1129913</v>
      </c>
      <c r="E228" s="18">
        <v>448000</v>
      </c>
      <c r="F228" s="18">
        <v>184350.21</v>
      </c>
      <c r="G228" s="18">
        <f t="shared" si="35"/>
        <v>-130003.49000000002</v>
      </c>
      <c r="H228" s="18">
        <f t="shared" si="36"/>
        <v>263649.79000000004</v>
      </c>
      <c r="I228" s="19">
        <f t="shared" si="37"/>
        <v>-41.355800806543719</v>
      </c>
      <c r="J228" s="19">
        <f t="shared" si="38"/>
        <v>41.149600446428572</v>
      </c>
      <c r="K228" s="19">
        <f t="shared" si="39"/>
        <v>16.315434020141375</v>
      </c>
    </row>
    <row r="229" spans="1:11" x14ac:dyDescent="0.2">
      <c r="A229" s="23" t="s">
        <v>38</v>
      </c>
      <c r="B229" s="17" t="s">
        <v>39</v>
      </c>
      <c r="C229" s="18">
        <v>229128.7</v>
      </c>
      <c r="D229" s="18">
        <v>1052313</v>
      </c>
      <c r="E229" s="18">
        <v>400000</v>
      </c>
      <c r="F229" s="18">
        <v>120750.21</v>
      </c>
      <c r="G229" s="18">
        <f t="shared" si="35"/>
        <v>-108378.49</v>
      </c>
      <c r="H229" s="18">
        <f t="shared" si="36"/>
        <v>279249.78999999998</v>
      </c>
      <c r="I229" s="19">
        <f t="shared" si="37"/>
        <v>-47.300268364460671</v>
      </c>
      <c r="J229" s="19">
        <f t="shared" si="38"/>
        <v>30.187552500000002</v>
      </c>
      <c r="K229" s="19">
        <f t="shared" si="39"/>
        <v>11.474742780902641</v>
      </c>
    </row>
    <row r="230" spans="1:11" x14ac:dyDescent="0.2">
      <c r="A230" s="24" t="s">
        <v>40</v>
      </c>
      <c r="B230" s="17" t="s">
        <v>41</v>
      </c>
      <c r="C230" s="18">
        <v>31208.09</v>
      </c>
      <c r="D230" s="18">
        <v>101745</v>
      </c>
      <c r="E230" s="18">
        <v>0</v>
      </c>
      <c r="F230" s="18">
        <v>17382.25</v>
      </c>
      <c r="G230" s="18">
        <f t="shared" si="35"/>
        <v>-13825.84</v>
      </c>
      <c r="H230" s="18">
        <f t="shared" si="36"/>
        <v>-17382.25</v>
      </c>
      <c r="I230" s="19">
        <f t="shared" si="37"/>
        <v>-44.302102435618465</v>
      </c>
      <c r="J230" s="19">
        <f t="shared" si="38"/>
        <v>0</v>
      </c>
      <c r="K230" s="19">
        <f t="shared" si="39"/>
        <v>17.084131898373382</v>
      </c>
    </row>
    <row r="231" spans="1:11" x14ac:dyDescent="0.2">
      <c r="A231" s="24" t="s">
        <v>42</v>
      </c>
      <c r="B231" s="17" t="s">
        <v>43</v>
      </c>
      <c r="C231" s="18">
        <v>197920.61</v>
      </c>
      <c r="D231" s="18">
        <v>950568</v>
      </c>
      <c r="E231" s="18">
        <v>400000</v>
      </c>
      <c r="F231" s="18">
        <v>103367.96</v>
      </c>
      <c r="G231" s="18">
        <f t="shared" si="35"/>
        <v>-94552.64999999998</v>
      </c>
      <c r="H231" s="18">
        <f t="shared" si="36"/>
        <v>296632.03999999998</v>
      </c>
      <c r="I231" s="19">
        <f t="shared" si="37"/>
        <v>-47.773018686633996</v>
      </c>
      <c r="J231" s="19">
        <f t="shared" si="38"/>
        <v>25.841990000000003</v>
      </c>
      <c r="K231" s="19">
        <f t="shared" si="39"/>
        <v>10.874336186364363</v>
      </c>
    </row>
    <row r="232" spans="1:11" x14ac:dyDescent="0.2">
      <c r="A232" s="25" t="s">
        <v>44</v>
      </c>
      <c r="B232" s="17" t="s">
        <v>45</v>
      </c>
      <c r="C232" s="18">
        <v>4046</v>
      </c>
      <c r="D232" s="18">
        <v>0</v>
      </c>
      <c r="E232" s="18">
        <v>0</v>
      </c>
      <c r="F232" s="18">
        <v>3306.8</v>
      </c>
      <c r="G232" s="18">
        <f t="shared" si="35"/>
        <v>-739.19999999999982</v>
      </c>
      <c r="H232" s="18">
        <f t="shared" si="36"/>
        <v>-3306.8</v>
      </c>
      <c r="I232" s="19">
        <f t="shared" si="37"/>
        <v>-18.269896193771615</v>
      </c>
      <c r="J232" s="19">
        <f t="shared" si="38"/>
        <v>0</v>
      </c>
      <c r="K232" s="19">
        <f t="shared" si="39"/>
        <v>0</v>
      </c>
    </row>
    <row r="233" spans="1:11" x14ac:dyDescent="0.2">
      <c r="A233" s="23" t="s">
        <v>46</v>
      </c>
      <c r="B233" s="17" t="s">
        <v>47</v>
      </c>
      <c r="C233" s="18">
        <v>1200</v>
      </c>
      <c r="D233" s="18">
        <v>1200</v>
      </c>
      <c r="E233" s="18">
        <v>0</v>
      </c>
      <c r="F233" s="18">
        <v>1200</v>
      </c>
      <c r="G233" s="18">
        <f t="shared" si="35"/>
        <v>0</v>
      </c>
      <c r="H233" s="18">
        <f t="shared" si="36"/>
        <v>-1200</v>
      </c>
      <c r="I233" s="19">
        <f t="shared" si="37"/>
        <v>0</v>
      </c>
      <c r="J233" s="19">
        <f t="shared" si="38"/>
        <v>0</v>
      </c>
      <c r="K233" s="19">
        <f t="shared" si="39"/>
        <v>100</v>
      </c>
    </row>
    <row r="234" spans="1:11" x14ac:dyDescent="0.2">
      <c r="A234" s="24" t="s">
        <v>48</v>
      </c>
      <c r="B234" s="17" t="s">
        <v>49</v>
      </c>
      <c r="C234" s="18">
        <v>1200</v>
      </c>
      <c r="D234" s="18">
        <v>1200</v>
      </c>
      <c r="E234" s="18">
        <v>0</v>
      </c>
      <c r="F234" s="18">
        <v>1200</v>
      </c>
      <c r="G234" s="18">
        <f t="shared" si="35"/>
        <v>0</v>
      </c>
      <c r="H234" s="18">
        <f t="shared" si="36"/>
        <v>-1200</v>
      </c>
      <c r="I234" s="19">
        <f t="shared" si="37"/>
        <v>0</v>
      </c>
      <c r="J234" s="19">
        <f t="shared" si="38"/>
        <v>0</v>
      </c>
      <c r="K234" s="19">
        <f t="shared" si="39"/>
        <v>100</v>
      </c>
    </row>
    <row r="235" spans="1:11" ht="25.5" x14ac:dyDescent="0.2">
      <c r="A235" s="23" t="s">
        <v>52</v>
      </c>
      <c r="B235" s="17" t="s">
        <v>53</v>
      </c>
      <c r="C235" s="18">
        <v>84025</v>
      </c>
      <c r="D235" s="18">
        <v>76400</v>
      </c>
      <c r="E235" s="18">
        <v>48000</v>
      </c>
      <c r="F235" s="18">
        <v>62400</v>
      </c>
      <c r="G235" s="18">
        <f t="shared" si="35"/>
        <v>-21625</v>
      </c>
      <c r="H235" s="18">
        <f t="shared" si="36"/>
        <v>-14400</v>
      </c>
      <c r="I235" s="19">
        <f t="shared" si="37"/>
        <v>-25.736387979767926</v>
      </c>
      <c r="J235" s="19">
        <f t="shared" si="38"/>
        <v>130</v>
      </c>
      <c r="K235" s="19">
        <f t="shared" si="39"/>
        <v>81.675392670157066</v>
      </c>
    </row>
    <row r="236" spans="1:11" ht="25.5" x14ac:dyDescent="0.2">
      <c r="A236" s="24" t="s">
        <v>164</v>
      </c>
      <c r="B236" s="17" t="s">
        <v>165</v>
      </c>
      <c r="C236" s="18">
        <v>84025</v>
      </c>
      <c r="D236" s="18">
        <v>76400</v>
      </c>
      <c r="E236" s="18">
        <v>48000</v>
      </c>
      <c r="F236" s="18">
        <v>62400</v>
      </c>
      <c r="G236" s="18">
        <f t="shared" si="35"/>
        <v>-21625</v>
      </c>
      <c r="H236" s="18">
        <f t="shared" si="36"/>
        <v>-14400</v>
      </c>
      <c r="I236" s="19">
        <f t="shared" si="37"/>
        <v>-25.736387979767926</v>
      </c>
      <c r="J236" s="19">
        <f t="shared" si="38"/>
        <v>130</v>
      </c>
      <c r="K236" s="19">
        <f t="shared" si="39"/>
        <v>81.675392670157066</v>
      </c>
    </row>
    <row r="237" spans="1:11" ht="25.5" x14ac:dyDescent="0.2">
      <c r="A237" s="25" t="s">
        <v>166</v>
      </c>
      <c r="B237" s="17" t="s">
        <v>167</v>
      </c>
      <c r="C237" s="18">
        <v>75600</v>
      </c>
      <c r="D237" s="18">
        <v>76400</v>
      </c>
      <c r="E237" s="18">
        <v>48000</v>
      </c>
      <c r="F237" s="18">
        <v>62400</v>
      </c>
      <c r="G237" s="18">
        <f t="shared" si="35"/>
        <v>-13200</v>
      </c>
      <c r="H237" s="18">
        <f t="shared" si="36"/>
        <v>-14400</v>
      </c>
      <c r="I237" s="19">
        <f t="shared" si="37"/>
        <v>-17.460317460317469</v>
      </c>
      <c r="J237" s="19">
        <f t="shared" si="38"/>
        <v>130</v>
      </c>
      <c r="K237" s="19">
        <f t="shared" si="39"/>
        <v>81.675392670157066</v>
      </c>
    </row>
    <row r="238" spans="1:11" ht="38.25" x14ac:dyDescent="0.2">
      <c r="A238" s="25" t="s">
        <v>168</v>
      </c>
      <c r="B238" s="17" t="s">
        <v>169</v>
      </c>
      <c r="C238" s="18">
        <v>8425</v>
      </c>
      <c r="D238" s="18">
        <v>0</v>
      </c>
      <c r="E238" s="18">
        <v>0</v>
      </c>
      <c r="F238" s="18">
        <v>0</v>
      </c>
      <c r="G238" s="18">
        <f t="shared" si="35"/>
        <v>-8425</v>
      </c>
      <c r="H238" s="18">
        <f t="shared" si="36"/>
        <v>0</v>
      </c>
      <c r="I238" s="19">
        <f t="shared" si="37"/>
        <v>-100</v>
      </c>
      <c r="J238" s="19">
        <f t="shared" si="38"/>
        <v>0</v>
      </c>
      <c r="K238" s="19">
        <f t="shared" si="39"/>
        <v>0</v>
      </c>
    </row>
    <row r="239" spans="1:11" x14ac:dyDescent="0.2">
      <c r="A239" s="16"/>
      <c r="B239" s="17" t="s">
        <v>64</v>
      </c>
      <c r="C239" s="18">
        <v>930962.3</v>
      </c>
      <c r="D239" s="18">
        <v>0</v>
      </c>
      <c r="E239" s="18">
        <v>0</v>
      </c>
      <c r="F239" s="18">
        <v>945562.79</v>
      </c>
      <c r="G239" s="18">
        <f t="shared" si="35"/>
        <v>14600.489999999991</v>
      </c>
      <c r="H239" s="18">
        <f t="shared" si="36"/>
        <v>-945562.79</v>
      </c>
      <c r="I239" s="19">
        <f t="shared" si="37"/>
        <v>1.5683223692302164</v>
      </c>
      <c r="J239" s="19">
        <f t="shared" si="38"/>
        <v>0</v>
      </c>
      <c r="K239" s="19">
        <f t="shared" si="39"/>
        <v>0</v>
      </c>
    </row>
    <row r="240" spans="1:11" x14ac:dyDescent="0.2">
      <c r="A240" s="16" t="s">
        <v>65</v>
      </c>
      <c r="B240" s="17" t="s">
        <v>66</v>
      </c>
      <c r="C240" s="18">
        <v>-930962.3</v>
      </c>
      <c r="D240" s="18">
        <v>0</v>
      </c>
      <c r="E240" s="18">
        <v>0</v>
      </c>
      <c r="F240" s="18">
        <v>-945562.79</v>
      </c>
      <c r="G240" s="18">
        <f t="shared" si="35"/>
        <v>-14600.489999999991</v>
      </c>
      <c r="H240" s="18">
        <f t="shared" si="36"/>
        <v>945562.79</v>
      </c>
      <c r="I240" s="19">
        <f t="shared" si="37"/>
        <v>1.5683223692302164</v>
      </c>
      <c r="J240" s="19">
        <f t="shared" si="38"/>
        <v>0</v>
      </c>
      <c r="K240" s="19">
        <f t="shared" si="39"/>
        <v>0</v>
      </c>
    </row>
    <row r="241" spans="1:11" x14ac:dyDescent="0.2">
      <c r="A241" s="22" t="s">
        <v>67</v>
      </c>
      <c r="B241" s="17" t="s">
        <v>68</v>
      </c>
      <c r="C241" s="18">
        <v>-930962.3</v>
      </c>
      <c r="D241" s="18">
        <v>0</v>
      </c>
      <c r="E241" s="18">
        <v>0</v>
      </c>
      <c r="F241" s="18">
        <v>-945562.79</v>
      </c>
      <c r="G241" s="18">
        <f t="shared" si="35"/>
        <v>-14600.489999999991</v>
      </c>
      <c r="H241" s="18">
        <f t="shared" si="36"/>
        <v>945562.79</v>
      </c>
      <c r="I241" s="19">
        <f t="shared" si="37"/>
        <v>1.5683223692302164</v>
      </c>
      <c r="J241" s="19">
        <f t="shared" si="38"/>
        <v>0</v>
      </c>
      <c r="K241" s="19">
        <f t="shared" si="39"/>
        <v>0</v>
      </c>
    </row>
    <row r="242" spans="1:11" x14ac:dyDescent="0.2">
      <c r="A242" s="36" t="s">
        <v>472</v>
      </c>
      <c r="B242" s="28" t="s">
        <v>473</v>
      </c>
      <c r="C242" s="29"/>
      <c r="D242" s="29"/>
      <c r="E242" s="29"/>
      <c r="F242" s="29"/>
      <c r="G242" s="29"/>
      <c r="H242" s="29"/>
      <c r="I242" s="30"/>
      <c r="J242" s="30"/>
      <c r="K242" s="30"/>
    </row>
    <row r="243" spans="1:11" x14ac:dyDescent="0.2">
      <c r="A243" s="16" t="s">
        <v>26</v>
      </c>
      <c r="B243" s="17" t="s">
        <v>27</v>
      </c>
      <c r="C243" s="18">
        <v>4585452</v>
      </c>
      <c r="D243" s="18">
        <v>5933061</v>
      </c>
      <c r="E243" s="18">
        <v>4585452</v>
      </c>
      <c r="F243" s="18">
        <v>5933061</v>
      </c>
      <c r="G243" s="18">
        <f t="shared" ref="G243:G260" si="40">F243-C243</f>
        <v>1347609</v>
      </c>
      <c r="H243" s="18">
        <f t="shared" ref="H243:H260" si="41">E243-F243</f>
        <v>-1347609</v>
      </c>
      <c r="I243" s="19">
        <f t="shared" ref="I243:I260" si="42">IF(ISERROR(F243/C243),0,F243/C243*100-100)</f>
        <v>29.388793078632148</v>
      </c>
      <c r="J243" s="19">
        <f t="shared" ref="J243:J260" si="43">IF(ISERROR(F243/E243),0,F243/E243*100)</f>
        <v>129.38879307863215</v>
      </c>
      <c r="K243" s="19">
        <f t="shared" ref="K243:K260" si="44">IF(ISERROR(F243/D243),0,F243/D243*100)</f>
        <v>100</v>
      </c>
    </row>
    <row r="244" spans="1:11" x14ac:dyDescent="0.2">
      <c r="A244" s="22" t="s">
        <v>30</v>
      </c>
      <c r="B244" s="17" t="s">
        <v>31</v>
      </c>
      <c r="C244" s="18">
        <v>4585452</v>
      </c>
      <c r="D244" s="18">
        <v>5933061</v>
      </c>
      <c r="E244" s="18">
        <v>4585452</v>
      </c>
      <c r="F244" s="18">
        <v>5933061</v>
      </c>
      <c r="G244" s="18">
        <f t="shared" si="40"/>
        <v>1347609</v>
      </c>
      <c r="H244" s="18">
        <f t="shared" si="41"/>
        <v>-1347609</v>
      </c>
      <c r="I244" s="19">
        <f t="shared" si="42"/>
        <v>29.388793078632148</v>
      </c>
      <c r="J244" s="19">
        <f t="shared" si="43"/>
        <v>129.38879307863215</v>
      </c>
      <c r="K244" s="19">
        <f t="shared" si="44"/>
        <v>100</v>
      </c>
    </row>
    <row r="245" spans="1:11" x14ac:dyDescent="0.2">
      <c r="A245" s="23" t="s">
        <v>32</v>
      </c>
      <c r="B245" s="17" t="s">
        <v>33</v>
      </c>
      <c r="C245" s="18">
        <v>4585452</v>
      </c>
      <c r="D245" s="18">
        <v>5933061</v>
      </c>
      <c r="E245" s="18">
        <v>4585452</v>
      </c>
      <c r="F245" s="18">
        <v>5933061</v>
      </c>
      <c r="G245" s="18">
        <f t="shared" si="40"/>
        <v>1347609</v>
      </c>
      <c r="H245" s="18">
        <f t="shared" si="41"/>
        <v>-1347609</v>
      </c>
      <c r="I245" s="19">
        <f t="shared" si="42"/>
        <v>29.388793078632148</v>
      </c>
      <c r="J245" s="19">
        <f t="shared" si="43"/>
        <v>129.38879307863215</v>
      </c>
      <c r="K245" s="19">
        <f t="shared" si="44"/>
        <v>100</v>
      </c>
    </row>
    <row r="246" spans="1:11" x14ac:dyDescent="0.2">
      <c r="A246" s="16" t="s">
        <v>34</v>
      </c>
      <c r="B246" s="17" t="s">
        <v>35</v>
      </c>
      <c r="C246" s="18">
        <v>4507205</v>
      </c>
      <c r="D246" s="18">
        <v>5933061</v>
      </c>
      <c r="E246" s="18">
        <v>4585452</v>
      </c>
      <c r="F246" s="18">
        <v>5617649.3600000003</v>
      </c>
      <c r="G246" s="18">
        <f t="shared" si="40"/>
        <v>1110444.3600000003</v>
      </c>
      <c r="H246" s="18">
        <f t="shared" si="41"/>
        <v>-1032197.3600000003</v>
      </c>
      <c r="I246" s="19">
        <f t="shared" si="42"/>
        <v>24.637094607411925</v>
      </c>
      <c r="J246" s="19">
        <f t="shared" si="43"/>
        <v>122.51026420078108</v>
      </c>
      <c r="K246" s="19">
        <f t="shared" si="44"/>
        <v>94.683829476892285</v>
      </c>
    </row>
    <row r="247" spans="1:11" x14ac:dyDescent="0.2">
      <c r="A247" s="22" t="s">
        <v>36</v>
      </c>
      <c r="B247" s="17" t="s">
        <v>37</v>
      </c>
      <c r="C247" s="18">
        <v>2497222</v>
      </c>
      <c r="D247" s="18">
        <v>3342642</v>
      </c>
      <c r="E247" s="18">
        <v>99601</v>
      </c>
      <c r="F247" s="18">
        <v>3027231.22</v>
      </c>
      <c r="G247" s="18">
        <f t="shared" si="40"/>
        <v>530009.2200000002</v>
      </c>
      <c r="H247" s="18">
        <f t="shared" si="41"/>
        <v>-2927630.22</v>
      </c>
      <c r="I247" s="19">
        <f t="shared" si="42"/>
        <v>21.223952856414058</v>
      </c>
      <c r="J247" s="19">
        <f t="shared" si="43"/>
        <v>3039.3582594552267</v>
      </c>
      <c r="K247" s="19">
        <f t="shared" si="44"/>
        <v>90.5640274968124</v>
      </c>
    </row>
    <row r="248" spans="1:11" x14ac:dyDescent="0.2">
      <c r="A248" s="23" t="s">
        <v>46</v>
      </c>
      <c r="B248" s="17" t="s">
        <v>47</v>
      </c>
      <c r="C248" s="18">
        <v>255300</v>
      </c>
      <c r="D248" s="18">
        <v>370703</v>
      </c>
      <c r="E248" s="18">
        <v>99601</v>
      </c>
      <c r="F248" s="18">
        <v>353479.45</v>
      </c>
      <c r="G248" s="18">
        <f t="shared" si="40"/>
        <v>98179.450000000012</v>
      </c>
      <c r="H248" s="18">
        <f t="shared" si="41"/>
        <v>-253878.45</v>
      </c>
      <c r="I248" s="19">
        <f t="shared" si="42"/>
        <v>38.456502154328263</v>
      </c>
      <c r="J248" s="19">
        <f t="shared" si="43"/>
        <v>354.89548297707859</v>
      </c>
      <c r="K248" s="19">
        <f t="shared" si="44"/>
        <v>95.353814239431571</v>
      </c>
    </row>
    <row r="249" spans="1:11" x14ac:dyDescent="0.2">
      <c r="A249" s="24" t="s">
        <v>48</v>
      </c>
      <c r="B249" s="17" t="s">
        <v>49</v>
      </c>
      <c r="C249" s="18">
        <v>255300</v>
      </c>
      <c r="D249" s="18">
        <v>370703</v>
      </c>
      <c r="E249" s="18">
        <v>99601</v>
      </c>
      <c r="F249" s="18">
        <v>353479.45</v>
      </c>
      <c r="G249" s="18">
        <f t="shared" si="40"/>
        <v>98179.450000000012</v>
      </c>
      <c r="H249" s="18">
        <f t="shared" si="41"/>
        <v>-253878.45</v>
      </c>
      <c r="I249" s="19">
        <f t="shared" si="42"/>
        <v>38.456502154328263</v>
      </c>
      <c r="J249" s="19">
        <f t="shared" si="43"/>
        <v>354.89548297707859</v>
      </c>
      <c r="K249" s="19">
        <f t="shared" si="44"/>
        <v>95.353814239431571</v>
      </c>
    </row>
    <row r="250" spans="1:11" ht="25.5" x14ac:dyDescent="0.2">
      <c r="A250" s="23" t="s">
        <v>52</v>
      </c>
      <c r="B250" s="17" t="s">
        <v>53</v>
      </c>
      <c r="C250" s="18">
        <v>2241922</v>
      </c>
      <c r="D250" s="18">
        <v>2971939</v>
      </c>
      <c r="E250" s="18">
        <v>0</v>
      </c>
      <c r="F250" s="18">
        <v>2673751.77</v>
      </c>
      <c r="G250" s="18">
        <f t="shared" si="40"/>
        <v>431829.77</v>
      </c>
      <c r="H250" s="18">
        <f t="shared" si="41"/>
        <v>-2673751.77</v>
      </c>
      <c r="I250" s="19">
        <f t="shared" si="42"/>
        <v>19.261587602066442</v>
      </c>
      <c r="J250" s="19">
        <f t="shared" si="43"/>
        <v>0</v>
      </c>
      <c r="K250" s="19">
        <f t="shared" si="44"/>
        <v>89.966576366473205</v>
      </c>
    </row>
    <row r="251" spans="1:11" ht="25.5" x14ac:dyDescent="0.2">
      <c r="A251" s="24" t="s">
        <v>164</v>
      </c>
      <c r="B251" s="17" t="s">
        <v>165</v>
      </c>
      <c r="C251" s="18">
        <v>2241922</v>
      </c>
      <c r="D251" s="18">
        <v>2971939</v>
      </c>
      <c r="E251" s="18">
        <v>0</v>
      </c>
      <c r="F251" s="18">
        <v>2673751.77</v>
      </c>
      <c r="G251" s="18">
        <f t="shared" si="40"/>
        <v>431829.77</v>
      </c>
      <c r="H251" s="18">
        <f t="shared" si="41"/>
        <v>-2673751.77</v>
      </c>
      <c r="I251" s="19">
        <f t="shared" si="42"/>
        <v>19.261587602066442</v>
      </c>
      <c r="J251" s="19">
        <f t="shared" si="43"/>
        <v>0</v>
      </c>
      <c r="K251" s="19">
        <f t="shared" si="44"/>
        <v>89.966576366473205</v>
      </c>
    </row>
    <row r="252" spans="1:11" ht="25.5" x14ac:dyDescent="0.2">
      <c r="A252" s="25" t="s">
        <v>166</v>
      </c>
      <c r="B252" s="17" t="s">
        <v>167</v>
      </c>
      <c r="C252" s="18">
        <v>2239869</v>
      </c>
      <c r="D252" s="18">
        <v>2969387</v>
      </c>
      <c r="E252" s="18">
        <v>0</v>
      </c>
      <c r="F252" s="18">
        <v>2671199.77</v>
      </c>
      <c r="G252" s="18">
        <f t="shared" si="40"/>
        <v>431330.77</v>
      </c>
      <c r="H252" s="18">
        <f t="shared" si="41"/>
        <v>-2671199.77</v>
      </c>
      <c r="I252" s="19">
        <f t="shared" si="42"/>
        <v>19.256964134956107</v>
      </c>
      <c r="J252" s="19">
        <f t="shared" si="43"/>
        <v>0</v>
      </c>
      <c r="K252" s="19">
        <f t="shared" si="44"/>
        <v>89.957953274531079</v>
      </c>
    </row>
    <row r="253" spans="1:11" ht="38.25" x14ac:dyDescent="0.2">
      <c r="A253" s="25" t="s">
        <v>168</v>
      </c>
      <c r="B253" s="17" t="s">
        <v>169</v>
      </c>
      <c r="C253" s="18">
        <v>2053</v>
      </c>
      <c r="D253" s="18">
        <v>2552</v>
      </c>
      <c r="E253" s="18">
        <v>0</v>
      </c>
      <c r="F253" s="18">
        <v>2552</v>
      </c>
      <c r="G253" s="18">
        <f t="shared" si="40"/>
        <v>499</v>
      </c>
      <c r="H253" s="18">
        <f t="shared" si="41"/>
        <v>-2552</v>
      </c>
      <c r="I253" s="19">
        <f t="shared" si="42"/>
        <v>24.305893813930822</v>
      </c>
      <c r="J253" s="19">
        <f t="shared" si="43"/>
        <v>0</v>
      </c>
      <c r="K253" s="19">
        <f t="shared" si="44"/>
        <v>100</v>
      </c>
    </row>
    <row r="254" spans="1:11" x14ac:dyDescent="0.2">
      <c r="A254" s="22" t="s">
        <v>60</v>
      </c>
      <c r="B254" s="17" t="s">
        <v>61</v>
      </c>
      <c r="C254" s="18">
        <v>2009983</v>
      </c>
      <c r="D254" s="18">
        <v>2590419</v>
      </c>
      <c r="E254" s="18">
        <v>4485851</v>
      </c>
      <c r="F254" s="18">
        <v>2590418.14</v>
      </c>
      <c r="G254" s="18">
        <f t="shared" si="40"/>
        <v>580435.14000000013</v>
      </c>
      <c r="H254" s="18">
        <f t="shared" si="41"/>
        <v>1895432.8599999999</v>
      </c>
      <c r="I254" s="19">
        <f t="shared" si="42"/>
        <v>28.877614387783382</v>
      </c>
      <c r="J254" s="19">
        <f t="shared" si="43"/>
        <v>57.746415117220792</v>
      </c>
      <c r="K254" s="19">
        <f t="shared" si="44"/>
        <v>99.999966800737653</v>
      </c>
    </row>
    <row r="255" spans="1:11" x14ac:dyDescent="0.2">
      <c r="A255" s="23" t="s">
        <v>195</v>
      </c>
      <c r="B255" s="17" t="s">
        <v>196</v>
      </c>
      <c r="C255" s="18">
        <v>2009983</v>
      </c>
      <c r="D255" s="18">
        <v>2590419</v>
      </c>
      <c r="E255" s="18">
        <v>4485851</v>
      </c>
      <c r="F255" s="18">
        <v>2590418.14</v>
      </c>
      <c r="G255" s="18">
        <f t="shared" si="40"/>
        <v>580435.14000000013</v>
      </c>
      <c r="H255" s="18">
        <f t="shared" si="41"/>
        <v>1895432.8599999999</v>
      </c>
      <c r="I255" s="19">
        <f t="shared" si="42"/>
        <v>28.877614387783382</v>
      </c>
      <c r="J255" s="19">
        <f t="shared" si="43"/>
        <v>57.746415117220792</v>
      </c>
      <c r="K255" s="19">
        <f t="shared" si="44"/>
        <v>99.999966800737653</v>
      </c>
    </row>
    <row r="256" spans="1:11" ht="25.5" x14ac:dyDescent="0.2">
      <c r="A256" s="24" t="s">
        <v>197</v>
      </c>
      <c r="B256" s="17" t="s">
        <v>198</v>
      </c>
      <c r="C256" s="18">
        <v>2009983</v>
      </c>
      <c r="D256" s="18">
        <v>2590419</v>
      </c>
      <c r="E256" s="18">
        <v>4485851</v>
      </c>
      <c r="F256" s="18">
        <v>2590418.14</v>
      </c>
      <c r="G256" s="18">
        <f t="shared" si="40"/>
        <v>580435.14000000013</v>
      </c>
      <c r="H256" s="18">
        <f t="shared" si="41"/>
        <v>1895432.8599999999</v>
      </c>
      <c r="I256" s="19">
        <f t="shared" si="42"/>
        <v>28.877614387783382</v>
      </c>
      <c r="J256" s="19">
        <f t="shared" si="43"/>
        <v>57.746415117220792</v>
      </c>
      <c r="K256" s="19">
        <f t="shared" si="44"/>
        <v>99.999966800737653</v>
      </c>
    </row>
    <row r="257" spans="1:11" ht="25.5" x14ac:dyDescent="0.2">
      <c r="A257" s="25" t="s">
        <v>199</v>
      </c>
      <c r="B257" s="17" t="s">
        <v>200</v>
      </c>
      <c r="C257" s="18">
        <v>2009983</v>
      </c>
      <c r="D257" s="18">
        <v>2590419</v>
      </c>
      <c r="E257" s="18">
        <v>4485851</v>
      </c>
      <c r="F257" s="18">
        <v>2590418.14</v>
      </c>
      <c r="G257" s="18">
        <f t="shared" si="40"/>
        <v>580435.14000000013</v>
      </c>
      <c r="H257" s="18">
        <f t="shared" si="41"/>
        <v>1895432.8599999999</v>
      </c>
      <c r="I257" s="19">
        <f t="shared" si="42"/>
        <v>28.877614387783382</v>
      </c>
      <c r="J257" s="19">
        <f t="shared" si="43"/>
        <v>57.746415117220792</v>
      </c>
      <c r="K257" s="19">
        <f t="shared" si="44"/>
        <v>99.999966800737653</v>
      </c>
    </row>
    <row r="258" spans="1:11" x14ac:dyDescent="0.2">
      <c r="A258" s="16"/>
      <c r="B258" s="17" t="s">
        <v>64</v>
      </c>
      <c r="C258" s="18">
        <v>78247</v>
      </c>
      <c r="D258" s="18">
        <v>0</v>
      </c>
      <c r="E258" s="18">
        <v>0</v>
      </c>
      <c r="F258" s="18">
        <v>315411.64</v>
      </c>
      <c r="G258" s="18">
        <f t="shared" si="40"/>
        <v>237164.64</v>
      </c>
      <c r="H258" s="18">
        <f t="shared" si="41"/>
        <v>-315411.64</v>
      </c>
      <c r="I258" s="19">
        <f t="shared" si="42"/>
        <v>303.09742226539038</v>
      </c>
      <c r="J258" s="19">
        <f t="shared" si="43"/>
        <v>0</v>
      </c>
      <c r="K258" s="19">
        <f t="shared" si="44"/>
        <v>0</v>
      </c>
    </row>
    <row r="259" spans="1:11" x14ac:dyDescent="0.2">
      <c r="A259" s="16" t="s">
        <v>65</v>
      </c>
      <c r="B259" s="17" t="s">
        <v>66</v>
      </c>
      <c r="C259" s="18">
        <v>-78247</v>
      </c>
      <c r="D259" s="18">
        <v>0</v>
      </c>
      <c r="E259" s="18">
        <v>0</v>
      </c>
      <c r="F259" s="18">
        <v>-315411.64</v>
      </c>
      <c r="G259" s="18">
        <f t="shared" si="40"/>
        <v>-237164.64</v>
      </c>
      <c r="H259" s="18">
        <f t="shared" si="41"/>
        <v>315411.64</v>
      </c>
      <c r="I259" s="19">
        <f t="shared" si="42"/>
        <v>303.09742226539038</v>
      </c>
      <c r="J259" s="19">
        <f t="shared" si="43"/>
        <v>0</v>
      </c>
      <c r="K259" s="19">
        <f t="shared" si="44"/>
        <v>0</v>
      </c>
    </row>
    <row r="260" spans="1:11" x14ac:dyDescent="0.2">
      <c r="A260" s="22" t="s">
        <v>67</v>
      </c>
      <c r="B260" s="17" t="s">
        <v>68</v>
      </c>
      <c r="C260" s="18">
        <v>-78247</v>
      </c>
      <c r="D260" s="18">
        <v>0</v>
      </c>
      <c r="E260" s="18">
        <v>0</v>
      </c>
      <c r="F260" s="18">
        <v>-315411.64</v>
      </c>
      <c r="G260" s="18">
        <f t="shared" si="40"/>
        <v>-237164.64</v>
      </c>
      <c r="H260" s="18">
        <f t="shared" si="41"/>
        <v>315411.64</v>
      </c>
      <c r="I260" s="19">
        <f t="shared" si="42"/>
        <v>303.09742226539038</v>
      </c>
      <c r="J260" s="19">
        <f t="shared" si="43"/>
        <v>0</v>
      </c>
      <c r="K260" s="19">
        <f t="shared" si="44"/>
        <v>0</v>
      </c>
    </row>
    <row r="261" spans="1:11" x14ac:dyDescent="0.2">
      <c r="A261" s="27" t="s">
        <v>84</v>
      </c>
      <c r="B261" s="28" t="s">
        <v>474</v>
      </c>
      <c r="C261" s="29"/>
      <c r="D261" s="29"/>
      <c r="E261" s="29"/>
      <c r="F261" s="29"/>
      <c r="G261" s="29"/>
      <c r="H261" s="29"/>
      <c r="I261" s="30"/>
      <c r="J261" s="30"/>
      <c r="K261" s="30"/>
    </row>
    <row r="262" spans="1:11" x14ac:dyDescent="0.2">
      <c r="A262" s="16" t="s">
        <v>26</v>
      </c>
      <c r="B262" s="17" t="s">
        <v>27</v>
      </c>
      <c r="C262" s="18">
        <v>89991500.269999996</v>
      </c>
      <c r="D262" s="18">
        <v>97192755</v>
      </c>
      <c r="E262" s="18">
        <v>48906363</v>
      </c>
      <c r="F262" s="18">
        <v>95177136.650000006</v>
      </c>
      <c r="G262" s="18">
        <f t="shared" ref="G262:G292" si="45">F262-C262</f>
        <v>5185636.3800000101</v>
      </c>
      <c r="H262" s="18">
        <f t="shared" ref="H262:H292" si="46">E262-F262</f>
        <v>-46270773.650000006</v>
      </c>
      <c r="I262" s="19">
        <f t="shared" ref="I262:I292" si="47">IF(ISERROR(F262/C262),0,F262/C262*100-100)</f>
        <v>5.7623624058290375</v>
      </c>
      <c r="J262" s="19">
        <f t="shared" ref="J262:J292" si="48">IF(ISERROR(F262/E262),0,F262/E262*100)</f>
        <v>194.61094796601418</v>
      </c>
      <c r="K262" s="19">
        <f t="shared" ref="K262:K292" si="49">IF(ISERROR(F262/D262),0,F262/D262*100)</f>
        <v>97.926163992367549</v>
      </c>
    </row>
    <row r="263" spans="1:11" ht="25.5" x14ac:dyDescent="0.2">
      <c r="A263" s="22" t="s">
        <v>28</v>
      </c>
      <c r="B263" s="17" t="s">
        <v>29</v>
      </c>
      <c r="C263" s="18">
        <v>2155649.16</v>
      </c>
      <c r="D263" s="18">
        <v>4207226</v>
      </c>
      <c r="E263" s="18">
        <v>2268456</v>
      </c>
      <c r="F263" s="18">
        <v>2216357.96</v>
      </c>
      <c r="G263" s="18">
        <f t="shared" si="45"/>
        <v>60708.799999999814</v>
      </c>
      <c r="H263" s="18">
        <f t="shared" si="46"/>
        <v>52098.040000000037</v>
      </c>
      <c r="I263" s="19">
        <f t="shared" si="47"/>
        <v>2.8162653332697118</v>
      </c>
      <c r="J263" s="19">
        <f t="shared" si="48"/>
        <v>97.703370045528757</v>
      </c>
      <c r="K263" s="19">
        <f t="shared" si="49"/>
        <v>52.679793288974729</v>
      </c>
    </row>
    <row r="264" spans="1:11" x14ac:dyDescent="0.2">
      <c r="A264" s="22" t="s">
        <v>90</v>
      </c>
      <c r="B264" s="17" t="s">
        <v>91</v>
      </c>
      <c r="C264" s="18">
        <v>132734.10999999999</v>
      </c>
      <c r="D264" s="18">
        <v>206877</v>
      </c>
      <c r="E264" s="18">
        <v>0</v>
      </c>
      <c r="F264" s="18">
        <v>182126.69</v>
      </c>
      <c r="G264" s="18">
        <f t="shared" si="45"/>
        <v>49392.580000000016</v>
      </c>
      <c r="H264" s="18">
        <f t="shared" si="46"/>
        <v>-182126.69</v>
      </c>
      <c r="I264" s="19">
        <f t="shared" si="47"/>
        <v>37.211670760439802</v>
      </c>
      <c r="J264" s="19">
        <f t="shared" si="48"/>
        <v>0</v>
      </c>
      <c r="K264" s="19">
        <f t="shared" si="49"/>
        <v>88.036219589417868</v>
      </c>
    </row>
    <row r="265" spans="1:11" x14ac:dyDescent="0.2">
      <c r="A265" s="23" t="s">
        <v>92</v>
      </c>
      <c r="B265" s="17" t="s">
        <v>93</v>
      </c>
      <c r="C265" s="18">
        <v>114255.31</v>
      </c>
      <c r="D265" s="18">
        <v>162857</v>
      </c>
      <c r="E265" s="18">
        <v>0</v>
      </c>
      <c r="F265" s="18">
        <v>158604.93</v>
      </c>
      <c r="G265" s="18">
        <f t="shared" si="45"/>
        <v>44349.619999999995</v>
      </c>
      <c r="H265" s="18">
        <f t="shared" si="46"/>
        <v>-158604.93</v>
      </c>
      <c r="I265" s="19">
        <f t="shared" si="47"/>
        <v>38.816244076533508</v>
      </c>
      <c r="J265" s="19">
        <f t="shared" si="48"/>
        <v>0</v>
      </c>
      <c r="K265" s="19">
        <f t="shared" si="49"/>
        <v>97.389077534278528</v>
      </c>
    </row>
    <row r="266" spans="1:11" x14ac:dyDescent="0.2">
      <c r="A266" s="24" t="s">
        <v>94</v>
      </c>
      <c r="B266" s="17" t="s">
        <v>95</v>
      </c>
      <c r="C266" s="18">
        <v>114255.31</v>
      </c>
      <c r="D266" s="18">
        <v>162857</v>
      </c>
      <c r="E266" s="18">
        <v>0</v>
      </c>
      <c r="F266" s="18">
        <v>158604.93</v>
      </c>
      <c r="G266" s="18">
        <f t="shared" si="45"/>
        <v>44349.619999999995</v>
      </c>
      <c r="H266" s="18">
        <f t="shared" si="46"/>
        <v>-158604.93</v>
      </c>
      <c r="I266" s="19">
        <f t="shared" si="47"/>
        <v>38.816244076533508</v>
      </c>
      <c r="J266" s="19">
        <f t="shared" si="48"/>
        <v>0</v>
      </c>
      <c r="K266" s="19">
        <f t="shared" si="49"/>
        <v>97.389077534278528</v>
      </c>
    </row>
    <row r="267" spans="1:11" ht="25.5" x14ac:dyDescent="0.2">
      <c r="A267" s="25" t="s">
        <v>96</v>
      </c>
      <c r="B267" s="17" t="s">
        <v>97</v>
      </c>
      <c r="C267" s="18">
        <v>114255.31</v>
      </c>
      <c r="D267" s="18">
        <v>162857</v>
      </c>
      <c r="E267" s="18">
        <v>0</v>
      </c>
      <c r="F267" s="18">
        <v>158604.93</v>
      </c>
      <c r="G267" s="18">
        <f t="shared" si="45"/>
        <v>44349.619999999995</v>
      </c>
      <c r="H267" s="18">
        <f t="shared" si="46"/>
        <v>-158604.93</v>
      </c>
      <c r="I267" s="19">
        <f t="shared" si="47"/>
        <v>38.816244076533508</v>
      </c>
      <c r="J267" s="19">
        <f t="shared" si="48"/>
        <v>0</v>
      </c>
      <c r="K267" s="19">
        <f t="shared" si="49"/>
        <v>97.389077534278528</v>
      </c>
    </row>
    <row r="268" spans="1:11" ht="25.5" x14ac:dyDescent="0.2">
      <c r="A268" s="26" t="s">
        <v>98</v>
      </c>
      <c r="B268" s="17" t="s">
        <v>99</v>
      </c>
      <c r="C268" s="18">
        <v>114255.31</v>
      </c>
      <c r="D268" s="18">
        <v>162857</v>
      </c>
      <c r="E268" s="18">
        <v>0</v>
      </c>
      <c r="F268" s="18">
        <v>158604.93</v>
      </c>
      <c r="G268" s="18">
        <f t="shared" si="45"/>
        <v>44349.619999999995</v>
      </c>
      <c r="H268" s="18">
        <f t="shared" si="46"/>
        <v>-158604.93</v>
      </c>
      <c r="I268" s="19">
        <f t="shared" si="47"/>
        <v>38.816244076533508</v>
      </c>
      <c r="J268" s="19">
        <f t="shared" si="48"/>
        <v>0</v>
      </c>
      <c r="K268" s="19">
        <f t="shared" si="49"/>
        <v>97.389077534278528</v>
      </c>
    </row>
    <row r="269" spans="1:11" x14ac:dyDescent="0.2">
      <c r="A269" s="23" t="s">
        <v>441</v>
      </c>
      <c r="B269" s="17" t="s">
        <v>442</v>
      </c>
      <c r="C269" s="18">
        <v>18478.8</v>
      </c>
      <c r="D269" s="18">
        <v>44020</v>
      </c>
      <c r="E269" s="18">
        <v>0</v>
      </c>
      <c r="F269" s="18">
        <v>23521.759999999998</v>
      </c>
      <c r="G269" s="18">
        <f t="shared" si="45"/>
        <v>5042.9599999999991</v>
      </c>
      <c r="H269" s="18">
        <f t="shared" si="46"/>
        <v>-23521.759999999998</v>
      </c>
      <c r="I269" s="19">
        <f t="shared" si="47"/>
        <v>27.290516700218632</v>
      </c>
      <c r="J269" s="19">
        <f t="shared" si="48"/>
        <v>0</v>
      </c>
      <c r="K269" s="19">
        <f t="shared" si="49"/>
        <v>53.434257155838253</v>
      </c>
    </row>
    <row r="270" spans="1:11" x14ac:dyDescent="0.2">
      <c r="A270" s="24" t="s">
        <v>443</v>
      </c>
      <c r="B270" s="17" t="s">
        <v>444</v>
      </c>
      <c r="C270" s="18">
        <v>18478.8</v>
      </c>
      <c r="D270" s="18">
        <v>44020</v>
      </c>
      <c r="E270" s="18">
        <v>0</v>
      </c>
      <c r="F270" s="18">
        <v>23521.759999999998</v>
      </c>
      <c r="G270" s="18">
        <f t="shared" si="45"/>
        <v>5042.9599999999991</v>
      </c>
      <c r="H270" s="18">
        <f t="shared" si="46"/>
        <v>-23521.759999999998</v>
      </c>
      <c r="I270" s="19">
        <f t="shared" si="47"/>
        <v>27.290516700218632</v>
      </c>
      <c r="J270" s="19">
        <f t="shared" si="48"/>
        <v>0</v>
      </c>
      <c r="K270" s="19">
        <f t="shared" si="49"/>
        <v>53.434257155838253</v>
      </c>
    </row>
    <row r="271" spans="1:11" ht="25.5" x14ac:dyDescent="0.2">
      <c r="A271" s="25" t="s">
        <v>445</v>
      </c>
      <c r="B271" s="17" t="s">
        <v>446</v>
      </c>
      <c r="C271" s="18">
        <v>18478.8</v>
      </c>
      <c r="D271" s="18">
        <v>44020</v>
      </c>
      <c r="E271" s="18">
        <v>0</v>
      </c>
      <c r="F271" s="18">
        <v>23521.759999999998</v>
      </c>
      <c r="G271" s="18">
        <f t="shared" si="45"/>
        <v>5042.9599999999991</v>
      </c>
      <c r="H271" s="18">
        <f t="shared" si="46"/>
        <v>-23521.759999999998</v>
      </c>
      <c r="I271" s="19">
        <f t="shared" si="47"/>
        <v>27.290516700218632</v>
      </c>
      <c r="J271" s="19">
        <f t="shared" si="48"/>
        <v>0</v>
      </c>
      <c r="K271" s="19">
        <f t="shared" si="49"/>
        <v>53.434257155838253</v>
      </c>
    </row>
    <row r="272" spans="1:11" x14ac:dyDescent="0.2">
      <c r="A272" s="22" t="s">
        <v>30</v>
      </c>
      <c r="B272" s="17" t="s">
        <v>31</v>
      </c>
      <c r="C272" s="18">
        <v>87703117</v>
      </c>
      <c r="D272" s="18">
        <v>92778652</v>
      </c>
      <c r="E272" s="18">
        <v>46637907</v>
      </c>
      <c r="F272" s="18">
        <v>92778652</v>
      </c>
      <c r="G272" s="18">
        <f t="shared" si="45"/>
        <v>5075535</v>
      </c>
      <c r="H272" s="18">
        <f t="shared" si="46"/>
        <v>-46140745</v>
      </c>
      <c r="I272" s="19">
        <f t="shared" si="47"/>
        <v>5.7871774386308203</v>
      </c>
      <c r="J272" s="19">
        <f t="shared" si="48"/>
        <v>198.93399590165998</v>
      </c>
      <c r="K272" s="19">
        <f t="shared" si="49"/>
        <v>100</v>
      </c>
    </row>
    <row r="273" spans="1:11" x14ac:dyDescent="0.2">
      <c r="A273" s="23" t="s">
        <v>32</v>
      </c>
      <c r="B273" s="17" t="s">
        <v>33</v>
      </c>
      <c r="C273" s="18">
        <v>87703117</v>
      </c>
      <c r="D273" s="18">
        <v>92778652</v>
      </c>
      <c r="E273" s="18">
        <v>46637907</v>
      </c>
      <c r="F273" s="18">
        <v>92778652</v>
      </c>
      <c r="G273" s="18">
        <f t="shared" si="45"/>
        <v>5075535</v>
      </c>
      <c r="H273" s="18">
        <f t="shared" si="46"/>
        <v>-46140745</v>
      </c>
      <c r="I273" s="19">
        <f t="shared" si="47"/>
        <v>5.7871774386308203</v>
      </c>
      <c r="J273" s="19">
        <f t="shared" si="48"/>
        <v>198.93399590165998</v>
      </c>
      <c r="K273" s="19">
        <f t="shared" si="49"/>
        <v>100</v>
      </c>
    </row>
    <row r="274" spans="1:11" x14ac:dyDescent="0.2">
      <c r="A274" s="16" t="s">
        <v>34</v>
      </c>
      <c r="B274" s="17" t="s">
        <v>35</v>
      </c>
      <c r="C274" s="18">
        <v>42488635.5</v>
      </c>
      <c r="D274" s="18">
        <v>98132723</v>
      </c>
      <c r="E274" s="18">
        <v>48906363</v>
      </c>
      <c r="F274" s="18">
        <v>47292499.340000004</v>
      </c>
      <c r="G274" s="18">
        <f t="shared" si="45"/>
        <v>4803863.8400000036</v>
      </c>
      <c r="H274" s="18">
        <f t="shared" si="46"/>
        <v>1613863.6599999964</v>
      </c>
      <c r="I274" s="19">
        <f t="shared" si="47"/>
        <v>11.306232321816978</v>
      </c>
      <c r="J274" s="19">
        <f t="shared" si="48"/>
        <v>96.700094709557533</v>
      </c>
      <c r="K274" s="19">
        <f t="shared" si="49"/>
        <v>48.192384654403206</v>
      </c>
    </row>
    <row r="275" spans="1:11" x14ac:dyDescent="0.2">
      <c r="A275" s="22" t="s">
        <v>36</v>
      </c>
      <c r="B275" s="17" t="s">
        <v>37</v>
      </c>
      <c r="C275" s="18">
        <v>39960578.109999999</v>
      </c>
      <c r="D275" s="18">
        <v>94316880</v>
      </c>
      <c r="E275" s="18">
        <v>47797331</v>
      </c>
      <c r="F275" s="18">
        <v>46181057.240000002</v>
      </c>
      <c r="G275" s="18">
        <f t="shared" si="45"/>
        <v>6220479.1300000027</v>
      </c>
      <c r="H275" s="18">
        <f t="shared" si="46"/>
        <v>1616273.7599999979</v>
      </c>
      <c r="I275" s="19">
        <f t="shared" si="47"/>
        <v>15.56653938508299</v>
      </c>
      <c r="J275" s="19">
        <f t="shared" si="48"/>
        <v>96.618485329233138</v>
      </c>
      <c r="K275" s="19">
        <f t="shared" si="49"/>
        <v>48.963724457382391</v>
      </c>
    </row>
    <row r="276" spans="1:11" x14ac:dyDescent="0.2">
      <c r="A276" s="23" t="s">
        <v>38</v>
      </c>
      <c r="B276" s="17" t="s">
        <v>39</v>
      </c>
      <c r="C276" s="18">
        <v>29912297.140000001</v>
      </c>
      <c r="D276" s="18">
        <v>74181964</v>
      </c>
      <c r="E276" s="18">
        <v>37061762</v>
      </c>
      <c r="F276" s="18">
        <v>35285514.520000003</v>
      </c>
      <c r="G276" s="18">
        <f t="shared" si="45"/>
        <v>5373217.3800000027</v>
      </c>
      <c r="H276" s="18">
        <f t="shared" si="46"/>
        <v>1776247.4799999967</v>
      </c>
      <c r="I276" s="19">
        <f t="shared" si="47"/>
        <v>17.96323884739266</v>
      </c>
      <c r="J276" s="19">
        <f t="shared" si="48"/>
        <v>95.207331265038093</v>
      </c>
      <c r="K276" s="19">
        <f t="shared" si="49"/>
        <v>47.566163818472106</v>
      </c>
    </row>
    <row r="277" spans="1:11" x14ac:dyDescent="0.2">
      <c r="A277" s="24" t="s">
        <v>40</v>
      </c>
      <c r="B277" s="17" t="s">
        <v>41</v>
      </c>
      <c r="C277" s="18">
        <v>22449343.210000001</v>
      </c>
      <c r="D277" s="18">
        <v>56666976</v>
      </c>
      <c r="E277" s="18">
        <v>29531393</v>
      </c>
      <c r="F277" s="18">
        <v>26214089.43</v>
      </c>
      <c r="G277" s="18">
        <f t="shared" si="45"/>
        <v>3764746.2199999988</v>
      </c>
      <c r="H277" s="18">
        <f t="shared" si="46"/>
        <v>3317303.5700000003</v>
      </c>
      <c r="I277" s="19">
        <f t="shared" si="47"/>
        <v>16.769961529756472</v>
      </c>
      <c r="J277" s="19">
        <f t="shared" si="48"/>
        <v>88.766857120488694</v>
      </c>
      <c r="K277" s="19">
        <f t="shared" si="49"/>
        <v>46.259905292987575</v>
      </c>
    </row>
    <row r="278" spans="1:11" x14ac:dyDescent="0.2">
      <c r="A278" s="24" t="s">
        <v>42</v>
      </c>
      <c r="B278" s="17" t="s">
        <v>43</v>
      </c>
      <c r="C278" s="18">
        <v>7462953.9299999997</v>
      </c>
      <c r="D278" s="18">
        <v>17514988</v>
      </c>
      <c r="E278" s="18">
        <v>7530369</v>
      </c>
      <c r="F278" s="18">
        <v>9071425.0899999999</v>
      </c>
      <c r="G278" s="18">
        <f t="shared" si="45"/>
        <v>1608471.1600000001</v>
      </c>
      <c r="H278" s="18">
        <f t="shared" si="46"/>
        <v>-1541056.0899999999</v>
      </c>
      <c r="I278" s="19">
        <f t="shared" si="47"/>
        <v>21.552741382124552</v>
      </c>
      <c r="J278" s="19">
        <f t="shared" si="48"/>
        <v>120.46454947958061</v>
      </c>
      <c r="K278" s="19">
        <f t="shared" si="49"/>
        <v>51.792356866016696</v>
      </c>
    </row>
    <row r="279" spans="1:11" x14ac:dyDescent="0.2">
      <c r="A279" s="25" t="s">
        <v>44</v>
      </c>
      <c r="B279" s="17" t="s">
        <v>45</v>
      </c>
      <c r="C279" s="18">
        <v>100609.93</v>
      </c>
      <c r="D279" s="18">
        <v>0</v>
      </c>
      <c r="E279" s="18">
        <v>0</v>
      </c>
      <c r="F279" s="18">
        <v>117124.44</v>
      </c>
      <c r="G279" s="18">
        <f t="shared" si="45"/>
        <v>16514.510000000009</v>
      </c>
      <c r="H279" s="18">
        <f t="shared" si="46"/>
        <v>-117124.44</v>
      </c>
      <c r="I279" s="19">
        <f t="shared" si="47"/>
        <v>16.414393688575288</v>
      </c>
      <c r="J279" s="19">
        <f t="shared" si="48"/>
        <v>0</v>
      </c>
      <c r="K279" s="19">
        <f t="shared" si="49"/>
        <v>0</v>
      </c>
    </row>
    <row r="280" spans="1:11" x14ac:dyDescent="0.2">
      <c r="A280" s="23" t="s">
        <v>46</v>
      </c>
      <c r="B280" s="17" t="s">
        <v>47</v>
      </c>
      <c r="C280" s="18">
        <v>8539488.9700000007</v>
      </c>
      <c r="D280" s="18">
        <v>15840009</v>
      </c>
      <c r="E280" s="18">
        <v>8934672</v>
      </c>
      <c r="F280" s="18">
        <v>8806054.7200000007</v>
      </c>
      <c r="G280" s="18">
        <f t="shared" si="45"/>
        <v>266565.75</v>
      </c>
      <c r="H280" s="18">
        <f t="shared" si="46"/>
        <v>128617.27999999933</v>
      </c>
      <c r="I280" s="19">
        <f t="shared" si="47"/>
        <v>3.1215655987901556</v>
      </c>
      <c r="J280" s="19">
        <f t="shared" si="48"/>
        <v>98.560470042996556</v>
      </c>
      <c r="K280" s="19">
        <f t="shared" si="49"/>
        <v>55.593748210622863</v>
      </c>
    </row>
    <row r="281" spans="1:11" x14ac:dyDescent="0.2">
      <c r="A281" s="24" t="s">
        <v>48</v>
      </c>
      <c r="B281" s="17" t="s">
        <v>49</v>
      </c>
      <c r="C281" s="18">
        <v>2885123.68</v>
      </c>
      <c r="D281" s="18">
        <v>6312642</v>
      </c>
      <c r="E281" s="18">
        <v>3185272</v>
      </c>
      <c r="F281" s="18">
        <v>3141092.02</v>
      </c>
      <c r="G281" s="18">
        <f t="shared" si="45"/>
        <v>255968.33999999985</v>
      </c>
      <c r="H281" s="18">
        <f t="shared" si="46"/>
        <v>44179.979999999981</v>
      </c>
      <c r="I281" s="19">
        <f t="shared" si="47"/>
        <v>8.8720057921398876</v>
      </c>
      <c r="J281" s="19">
        <f t="shared" si="48"/>
        <v>98.612991920313249</v>
      </c>
      <c r="K281" s="19">
        <f t="shared" si="49"/>
        <v>49.758754258518067</v>
      </c>
    </row>
    <row r="282" spans="1:11" x14ac:dyDescent="0.2">
      <c r="A282" s="24" t="s">
        <v>50</v>
      </c>
      <c r="B282" s="17" t="s">
        <v>51</v>
      </c>
      <c r="C282" s="18">
        <v>5654365.29</v>
      </c>
      <c r="D282" s="18">
        <v>9527367</v>
      </c>
      <c r="E282" s="18">
        <v>5749400</v>
      </c>
      <c r="F282" s="18">
        <v>5664962.7000000002</v>
      </c>
      <c r="G282" s="18">
        <f t="shared" si="45"/>
        <v>10597.410000000149</v>
      </c>
      <c r="H282" s="18">
        <f t="shared" si="46"/>
        <v>84437.299999999814</v>
      </c>
      <c r="I282" s="19">
        <f t="shared" si="47"/>
        <v>0.18741997477138739</v>
      </c>
      <c r="J282" s="19">
        <f t="shared" si="48"/>
        <v>98.531371969248966</v>
      </c>
      <c r="K282" s="19">
        <f t="shared" si="49"/>
        <v>59.45989799700169</v>
      </c>
    </row>
    <row r="283" spans="1:11" ht="25.5" x14ac:dyDescent="0.2">
      <c r="A283" s="23" t="s">
        <v>52</v>
      </c>
      <c r="B283" s="17" t="s">
        <v>53</v>
      </c>
      <c r="C283" s="18">
        <v>1508792</v>
      </c>
      <c r="D283" s="18">
        <v>4294907</v>
      </c>
      <c r="E283" s="18">
        <v>1800897</v>
      </c>
      <c r="F283" s="18">
        <v>2089488</v>
      </c>
      <c r="G283" s="18">
        <f t="shared" si="45"/>
        <v>580696</v>
      </c>
      <c r="H283" s="18">
        <f t="shared" si="46"/>
        <v>-288591</v>
      </c>
      <c r="I283" s="19">
        <f t="shared" si="47"/>
        <v>38.487478724701617</v>
      </c>
      <c r="J283" s="19">
        <f t="shared" si="48"/>
        <v>116.0248476176039</v>
      </c>
      <c r="K283" s="19">
        <f t="shared" si="49"/>
        <v>48.650366585353304</v>
      </c>
    </row>
    <row r="284" spans="1:11" ht="25.5" x14ac:dyDescent="0.2">
      <c r="A284" s="24" t="s">
        <v>164</v>
      </c>
      <c r="B284" s="17" t="s">
        <v>165</v>
      </c>
      <c r="C284" s="18">
        <v>1508792</v>
      </c>
      <c r="D284" s="18">
        <v>4294907</v>
      </c>
      <c r="E284" s="18">
        <v>1800897</v>
      </c>
      <c r="F284" s="18">
        <v>2089488</v>
      </c>
      <c r="G284" s="18">
        <f t="shared" si="45"/>
        <v>580696</v>
      </c>
      <c r="H284" s="18">
        <f t="shared" si="46"/>
        <v>-288591</v>
      </c>
      <c r="I284" s="19">
        <f t="shared" si="47"/>
        <v>38.487478724701617</v>
      </c>
      <c r="J284" s="19">
        <f t="shared" si="48"/>
        <v>116.0248476176039</v>
      </c>
      <c r="K284" s="19">
        <f t="shared" si="49"/>
        <v>48.650366585353304</v>
      </c>
    </row>
    <row r="285" spans="1:11" ht="38.25" x14ac:dyDescent="0.2">
      <c r="A285" s="25" t="s">
        <v>168</v>
      </c>
      <c r="B285" s="17" t="s">
        <v>169</v>
      </c>
      <c r="C285" s="18">
        <v>1508792</v>
      </c>
      <c r="D285" s="18">
        <v>4294907</v>
      </c>
      <c r="E285" s="18">
        <v>1800897</v>
      </c>
      <c r="F285" s="18">
        <v>2089488</v>
      </c>
      <c r="G285" s="18">
        <f t="shared" si="45"/>
        <v>580696</v>
      </c>
      <c r="H285" s="18">
        <f t="shared" si="46"/>
        <v>-288591</v>
      </c>
      <c r="I285" s="19">
        <f t="shared" si="47"/>
        <v>38.487478724701617</v>
      </c>
      <c r="J285" s="19">
        <f t="shared" si="48"/>
        <v>116.0248476176039</v>
      </c>
      <c r="K285" s="19">
        <f t="shared" si="49"/>
        <v>48.650366585353304</v>
      </c>
    </row>
    <row r="286" spans="1:11" x14ac:dyDescent="0.2">
      <c r="A286" s="22" t="s">
        <v>60</v>
      </c>
      <c r="B286" s="17" t="s">
        <v>61</v>
      </c>
      <c r="C286" s="18">
        <v>2528057.39</v>
      </c>
      <c r="D286" s="18">
        <v>3815843</v>
      </c>
      <c r="E286" s="18">
        <v>1109032</v>
      </c>
      <c r="F286" s="18">
        <v>1111442.1000000001</v>
      </c>
      <c r="G286" s="18">
        <f t="shared" si="45"/>
        <v>-1416615.29</v>
      </c>
      <c r="H286" s="18">
        <f t="shared" si="46"/>
        <v>-2410.1000000000931</v>
      </c>
      <c r="I286" s="19">
        <f t="shared" si="47"/>
        <v>-56.035725122521839</v>
      </c>
      <c r="J286" s="19">
        <f t="shared" si="48"/>
        <v>100.2173156410275</v>
      </c>
      <c r="K286" s="19">
        <f t="shared" si="49"/>
        <v>29.127039555872713</v>
      </c>
    </row>
    <row r="287" spans="1:11" x14ac:dyDescent="0.2">
      <c r="A287" s="23" t="s">
        <v>62</v>
      </c>
      <c r="B287" s="17" t="s">
        <v>63</v>
      </c>
      <c r="C287" s="18">
        <v>2528057.39</v>
      </c>
      <c r="D287" s="18">
        <v>3815843</v>
      </c>
      <c r="E287" s="18">
        <v>1109032</v>
      </c>
      <c r="F287" s="18">
        <v>1111442.1000000001</v>
      </c>
      <c r="G287" s="18">
        <f t="shared" si="45"/>
        <v>-1416615.29</v>
      </c>
      <c r="H287" s="18">
        <f t="shared" si="46"/>
        <v>-2410.1000000000931</v>
      </c>
      <c r="I287" s="19">
        <f t="shared" si="47"/>
        <v>-56.035725122521839</v>
      </c>
      <c r="J287" s="19">
        <f t="shared" si="48"/>
        <v>100.2173156410275</v>
      </c>
      <c r="K287" s="19">
        <f t="shared" si="49"/>
        <v>29.127039555872713</v>
      </c>
    </row>
    <row r="288" spans="1:11" x14ac:dyDescent="0.2">
      <c r="A288" s="16"/>
      <c r="B288" s="17" t="s">
        <v>64</v>
      </c>
      <c r="C288" s="18">
        <v>47502864.770000003</v>
      </c>
      <c r="D288" s="18">
        <v>-939968</v>
      </c>
      <c r="E288" s="18">
        <v>0</v>
      </c>
      <c r="F288" s="18">
        <v>47884637.310000002</v>
      </c>
      <c r="G288" s="18">
        <f t="shared" si="45"/>
        <v>381772.53999999911</v>
      </c>
      <c r="H288" s="18">
        <f t="shared" si="46"/>
        <v>-47884637.310000002</v>
      </c>
      <c r="I288" s="19">
        <f t="shared" si="47"/>
        <v>0.80368319226317908</v>
      </c>
      <c r="J288" s="19">
        <f t="shared" si="48"/>
        <v>0</v>
      </c>
      <c r="K288" s="19">
        <f t="shared" si="49"/>
        <v>-5094.2837745540273</v>
      </c>
    </row>
    <row r="289" spans="1:11" x14ac:dyDescent="0.2">
      <c r="A289" s="16" t="s">
        <v>65</v>
      </c>
      <c r="B289" s="17" t="s">
        <v>66</v>
      </c>
      <c r="C289" s="18">
        <v>-47502864.770000003</v>
      </c>
      <c r="D289" s="18">
        <v>939968</v>
      </c>
      <c r="E289" s="18">
        <v>0</v>
      </c>
      <c r="F289" s="18">
        <v>-47884637.310000002</v>
      </c>
      <c r="G289" s="18">
        <f t="shared" si="45"/>
        <v>-381772.53999999911</v>
      </c>
      <c r="H289" s="18">
        <f t="shared" si="46"/>
        <v>47884637.310000002</v>
      </c>
      <c r="I289" s="19">
        <f t="shared" si="47"/>
        <v>0.80368319226317908</v>
      </c>
      <c r="J289" s="19">
        <f t="shared" si="48"/>
        <v>0</v>
      </c>
      <c r="K289" s="19">
        <f t="shared" si="49"/>
        <v>-5094.2837745540273</v>
      </c>
    </row>
    <row r="290" spans="1:11" x14ac:dyDescent="0.2">
      <c r="A290" s="22" t="s">
        <v>67</v>
      </c>
      <c r="B290" s="17" t="s">
        <v>68</v>
      </c>
      <c r="C290" s="18">
        <v>-43631882.770000003</v>
      </c>
      <c r="D290" s="18">
        <v>939968</v>
      </c>
      <c r="E290" s="18">
        <v>0</v>
      </c>
      <c r="F290" s="18">
        <v>-47884637.310000002</v>
      </c>
      <c r="G290" s="18">
        <f t="shared" si="45"/>
        <v>-4252754.5399999991</v>
      </c>
      <c r="H290" s="18">
        <f t="shared" si="46"/>
        <v>47884637.310000002</v>
      </c>
      <c r="I290" s="19">
        <f t="shared" si="47"/>
        <v>9.7468966957439278</v>
      </c>
      <c r="J290" s="19">
        <f t="shared" si="48"/>
        <v>0</v>
      </c>
      <c r="K290" s="19">
        <f t="shared" si="49"/>
        <v>-5094.2837745540273</v>
      </c>
    </row>
    <row r="291" spans="1:11" ht="25.5" x14ac:dyDescent="0.2">
      <c r="A291" s="23" t="s">
        <v>146</v>
      </c>
      <c r="B291" s="17" t="s">
        <v>147</v>
      </c>
      <c r="C291" s="18">
        <v>-315198.15999999997</v>
      </c>
      <c r="D291" s="18">
        <v>939968</v>
      </c>
      <c r="E291" s="18">
        <v>0</v>
      </c>
      <c r="F291" s="18">
        <v>-602197.5</v>
      </c>
      <c r="G291" s="18">
        <f t="shared" si="45"/>
        <v>-286999.34000000003</v>
      </c>
      <c r="H291" s="18">
        <f t="shared" si="46"/>
        <v>602197.5</v>
      </c>
      <c r="I291" s="19">
        <f t="shared" si="47"/>
        <v>91.053621632816657</v>
      </c>
      <c r="J291" s="19">
        <f t="shared" si="48"/>
        <v>0</v>
      </c>
      <c r="K291" s="19">
        <f t="shared" si="49"/>
        <v>-64.065744791312042</v>
      </c>
    </row>
    <row r="292" spans="1:11" x14ac:dyDescent="0.2">
      <c r="A292" s="22" t="s">
        <v>320</v>
      </c>
      <c r="B292" s="17" t="s">
        <v>321</v>
      </c>
      <c r="C292" s="18">
        <v>-3870982</v>
      </c>
      <c r="D292" s="18">
        <v>0</v>
      </c>
      <c r="E292" s="18">
        <v>0</v>
      </c>
      <c r="F292" s="18">
        <v>0</v>
      </c>
      <c r="G292" s="18">
        <f t="shared" si="45"/>
        <v>3870982</v>
      </c>
      <c r="H292" s="18">
        <f t="shared" si="46"/>
        <v>0</v>
      </c>
      <c r="I292" s="19">
        <f t="shared" si="47"/>
        <v>-100</v>
      </c>
      <c r="J292" s="19">
        <f t="shared" si="48"/>
        <v>0</v>
      </c>
      <c r="K292" s="19">
        <f t="shared" si="49"/>
        <v>0</v>
      </c>
    </row>
    <row r="293" spans="1:11" x14ac:dyDescent="0.2">
      <c r="A293" s="36" t="s">
        <v>475</v>
      </c>
      <c r="B293" s="28" t="s">
        <v>476</v>
      </c>
      <c r="C293" s="29"/>
      <c r="D293" s="29"/>
      <c r="E293" s="29"/>
      <c r="F293" s="29"/>
      <c r="G293" s="29"/>
      <c r="H293" s="29"/>
      <c r="I293" s="30"/>
      <c r="J293" s="30"/>
      <c r="K293" s="30"/>
    </row>
    <row r="294" spans="1:11" x14ac:dyDescent="0.2">
      <c r="A294" s="16" t="s">
        <v>26</v>
      </c>
      <c r="B294" s="17" t="s">
        <v>27</v>
      </c>
      <c r="C294" s="18">
        <v>89877244.959999993</v>
      </c>
      <c r="D294" s="18">
        <v>97061820</v>
      </c>
      <c r="E294" s="18">
        <v>48906363</v>
      </c>
      <c r="F294" s="18">
        <v>95046201.650000006</v>
      </c>
      <c r="G294" s="18">
        <f t="shared" ref="G294:G324" si="50">F294-C294</f>
        <v>5168956.6900000125</v>
      </c>
      <c r="H294" s="18">
        <f t="shared" ref="H294:H324" si="51">E294-F294</f>
        <v>-46139838.650000006</v>
      </c>
      <c r="I294" s="19">
        <f t="shared" ref="I294:I324" si="52">IF(ISERROR(F294/C294),0,F294/C294*100-100)</f>
        <v>5.7511294347089432</v>
      </c>
      <c r="J294" s="19">
        <f t="shared" ref="J294:J324" si="53">IF(ISERROR(F294/E294),0,F294/E294*100)</f>
        <v>194.3432220670345</v>
      </c>
      <c r="K294" s="19">
        <f t="shared" ref="K294:K324" si="54">IF(ISERROR(F294/D294),0,F294/D294*100)</f>
        <v>97.92336641740286</v>
      </c>
    </row>
    <row r="295" spans="1:11" ht="25.5" x14ac:dyDescent="0.2">
      <c r="A295" s="22" t="s">
        <v>28</v>
      </c>
      <c r="B295" s="17" t="s">
        <v>29</v>
      </c>
      <c r="C295" s="18">
        <v>2155649.16</v>
      </c>
      <c r="D295" s="18">
        <v>4207226</v>
      </c>
      <c r="E295" s="18">
        <v>2268456</v>
      </c>
      <c r="F295" s="18">
        <v>2216357.96</v>
      </c>
      <c r="G295" s="18">
        <f t="shared" si="50"/>
        <v>60708.799999999814</v>
      </c>
      <c r="H295" s="18">
        <f t="shared" si="51"/>
        <v>52098.040000000037</v>
      </c>
      <c r="I295" s="19">
        <f t="shared" si="52"/>
        <v>2.8162653332697118</v>
      </c>
      <c r="J295" s="19">
        <f t="shared" si="53"/>
        <v>97.703370045528757</v>
      </c>
      <c r="K295" s="19">
        <f t="shared" si="54"/>
        <v>52.679793288974729</v>
      </c>
    </row>
    <row r="296" spans="1:11" x14ac:dyDescent="0.2">
      <c r="A296" s="22" t="s">
        <v>90</v>
      </c>
      <c r="B296" s="17" t="s">
        <v>91</v>
      </c>
      <c r="C296" s="18">
        <v>18478.8</v>
      </c>
      <c r="D296" s="18">
        <v>75942</v>
      </c>
      <c r="E296" s="18">
        <v>0</v>
      </c>
      <c r="F296" s="18">
        <v>51191.69</v>
      </c>
      <c r="G296" s="18">
        <f t="shared" si="50"/>
        <v>32712.890000000003</v>
      </c>
      <c r="H296" s="18">
        <f t="shared" si="51"/>
        <v>-51191.69</v>
      </c>
      <c r="I296" s="19">
        <f t="shared" si="52"/>
        <v>177.02929843929263</v>
      </c>
      <c r="J296" s="19">
        <f t="shared" si="53"/>
        <v>0</v>
      </c>
      <c r="K296" s="19">
        <f t="shared" si="54"/>
        <v>67.408930499591804</v>
      </c>
    </row>
    <row r="297" spans="1:11" x14ac:dyDescent="0.2">
      <c r="A297" s="23" t="s">
        <v>92</v>
      </c>
      <c r="B297" s="17" t="s">
        <v>93</v>
      </c>
      <c r="C297" s="18">
        <v>0</v>
      </c>
      <c r="D297" s="18">
        <v>31922</v>
      </c>
      <c r="E297" s="18">
        <v>0</v>
      </c>
      <c r="F297" s="18">
        <v>27669.93</v>
      </c>
      <c r="G297" s="18">
        <f t="shared" si="50"/>
        <v>27669.93</v>
      </c>
      <c r="H297" s="18">
        <f t="shared" si="51"/>
        <v>-27669.93</v>
      </c>
      <c r="I297" s="19">
        <f t="shared" si="52"/>
        <v>0</v>
      </c>
      <c r="J297" s="19">
        <f t="shared" si="53"/>
        <v>0</v>
      </c>
      <c r="K297" s="19">
        <f t="shared" si="54"/>
        <v>86.679813294906339</v>
      </c>
    </row>
    <row r="298" spans="1:11" x14ac:dyDescent="0.2">
      <c r="A298" s="24" t="s">
        <v>94</v>
      </c>
      <c r="B298" s="17" t="s">
        <v>95</v>
      </c>
      <c r="C298" s="18">
        <v>0</v>
      </c>
      <c r="D298" s="18">
        <v>31922</v>
      </c>
      <c r="E298" s="18">
        <v>0</v>
      </c>
      <c r="F298" s="18">
        <v>27669.93</v>
      </c>
      <c r="G298" s="18">
        <f t="shared" si="50"/>
        <v>27669.93</v>
      </c>
      <c r="H298" s="18">
        <f t="shared" si="51"/>
        <v>-27669.93</v>
      </c>
      <c r="I298" s="19">
        <f t="shared" si="52"/>
        <v>0</v>
      </c>
      <c r="J298" s="19">
        <f t="shared" si="53"/>
        <v>0</v>
      </c>
      <c r="K298" s="19">
        <f t="shared" si="54"/>
        <v>86.679813294906339</v>
      </c>
    </row>
    <row r="299" spans="1:11" ht="25.5" x14ac:dyDescent="0.2">
      <c r="A299" s="25" t="s">
        <v>96</v>
      </c>
      <c r="B299" s="17" t="s">
        <v>97</v>
      </c>
      <c r="C299" s="18">
        <v>0</v>
      </c>
      <c r="D299" s="18">
        <v>31922</v>
      </c>
      <c r="E299" s="18">
        <v>0</v>
      </c>
      <c r="F299" s="18">
        <v>27669.93</v>
      </c>
      <c r="G299" s="18">
        <f t="shared" si="50"/>
        <v>27669.93</v>
      </c>
      <c r="H299" s="18">
        <f t="shared" si="51"/>
        <v>-27669.93</v>
      </c>
      <c r="I299" s="19">
        <f t="shared" si="52"/>
        <v>0</v>
      </c>
      <c r="J299" s="19">
        <f t="shared" si="53"/>
        <v>0</v>
      </c>
      <c r="K299" s="19">
        <f t="shared" si="54"/>
        <v>86.679813294906339</v>
      </c>
    </row>
    <row r="300" spans="1:11" ht="25.5" x14ac:dyDescent="0.2">
      <c r="A300" s="26" t="s">
        <v>98</v>
      </c>
      <c r="B300" s="17" t="s">
        <v>99</v>
      </c>
      <c r="C300" s="18">
        <v>0</v>
      </c>
      <c r="D300" s="18">
        <v>31922</v>
      </c>
      <c r="E300" s="18">
        <v>0</v>
      </c>
      <c r="F300" s="18">
        <v>27669.93</v>
      </c>
      <c r="G300" s="18">
        <f t="shared" si="50"/>
        <v>27669.93</v>
      </c>
      <c r="H300" s="18">
        <f t="shared" si="51"/>
        <v>-27669.93</v>
      </c>
      <c r="I300" s="19">
        <f t="shared" si="52"/>
        <v>0</v>
      </c>
      <c r="J300" s="19">
        <f t="shared" si="53"/>
        <v>0</v>
      </c>
      <c r="K300" s="19">
        <f t="shared" si="54"/>
        <v>86.679813294906339</v>
      </c>
    </row>
    <row r="301" spans="1:11" x14ac:dyDescent="0.2">
      <c r="A301" s="23" t="s">
        <v>441</v>
      </c>
      <c r="B301" s="17" t="s">
        <v>442</v>
      </c>
      <c r="C301" s="18">
        <v>18478.8</v>
      </c>
      <c r="D301" s="18">
        <v>44020</v>
      </c>
      <c r="E301" s="18">
        <v>0</v>
      </c>
      <c r="F301" s="18">
        <v>23521.759999999998</v>
      </c>
      <c r="G301" s="18">
        <f t="shared" si="50"/>
        <v>5042.9599999999991</v>
      </c>
      <c r="H301" s="18">
        <f t="shared" si="51"/>
        <v>-23521.759999999998</v>
      </c>
      <c r="I301" s="19">
        <f t="shared" si="52"/>
        <v>27.290516700218632</v>
      </c>
      <c r="J301" s="19">
        <f t="shared" si="53"/>
        <v>0</v>
      </c>
      <c r="K301" s="19">
        <f t="shared" si="54"/>
        <v>53.434257155838253</v>
      </c>
    </row>
    <row r="302" spans="1:11" x14ac:dyDescent="0.2">
      <c r="A302" s="24" t="s">
        <v>443</v>
      </c>
      <c r="B302" s="17" t="s">
        <v>444</v>
      </c>
      <c r="C302" s="18">
        <v>18478.8</v>
      </c>
      <c r="D302" s="18">
        <v>44020</v>
      </c>
      <c r="E302" s="18">
        <v>0</v>
      </c>
      <c r="F302" s="18">
        <v>23521.759999999998</v>
      </c>
      <c r="G302" s="18">
        <f t="shared" si="50"/>
        <v>5042.9599999999991</v>
      </c>
      <c r="H302" s="18">
        <f t="shared" si="51"/>
        <v>-23521.759999999998</v>
      </c>
      <c r="I302" s="19">
        <f t="shared" si="52"/>
        <v>27.290516700218632</v>
      </c>
      <c r="J302" s="19">
        <f t="shared" si="53"/>
        <v>0</v>
      </c>
      <c r="K302" s="19">
        <f t="shared" si="54"/>
        <v>53.434257155838253</v>
      </c>
    </row>
    <row r="303" spans="1:11" ht="25.5" x14ac:dyDescent="0.2">
      <c r="A303" s="25" t="s">
        <v>445</v>
      </c>
      <c r="B303" s="17" t="s">
        <v>446</v>
      </c>
      <c r="C303" s="18">
        <v>18478.8</v>
      </c>
      <c r="D303" s="18">
        <v>44020</v>
      </c>
      <c r="E303" s="18">
        <v>0</v>
      </c>
      <c r="F303" s="18">
        <v>23521.759999999998</v>
      </c>
      <c r="G303" s="18">
        <f t="shared" si="50"/>
        <v>5042.9599999999991</v>
      </c>
      <c r="H303" s="18">
        <f t="shared" si="51"/>
        <v>-23521.759999999998</v>
      </c>
      <c r="I303" s="19">
        <f t="shared" si="52"/>
        <v>27.290516700218632</v>
      </c>
      <c r="J303" s="19">
        <f t="shared" si="53"/>
        <v>0</v>
      </c>
      <c r="K303" s="19">
        <f t="shared" si="54"/>
        <v>53.434257155838253</v>
      </c>
    </row>
    <row r="304" spans="1:11" x14ac:dyDescent="0.2">
      <c r="A304" s="22" t="s">
        <v>30</v>
      </c>
      <c r="B304" s="17" t="s">
        <v>31</v>
      </c>
      <c r="C304" s="18">
        <v>87703117</v>
      </c>
      <c r="D304" s="18">
        <v>92778652</v>
      </c>
      <c r="E304" s="18">
        <v>46637907</v>
      </c>
      <c r="F304" s="18">
        <v>92778652</v>
      </c>
      <c r="G304" s="18">
        <f t="shared" si="50"/>
        <v>5075535</v>
      </c>
      <c r="H304" s="18">
        <f t="shared" si="51"/>
        <v>-46140745</v>
      </c>
      <c r="I304" s="19">
        <f t="shared" si="52"/>
        <v>5.7871774386308203</v>
      </c>
      <c r="J304" s="19">
        <f t="shared" si="53"/>
        <v>198.93399590165998</v>
      </c>
      <c r="K304" s="19">
        <f t="shared" si="54"/>
        <v>100</v>
      </c>
    </row>
    <row r="305" spans="1:11" x14ac:dyDescent="0.2">
      <c r="A305" s="23" t="s">
        <v>32</v>
      </c>
      <c r="B305" s="17" t="s">
        <v>33</v>
      </c>
      <c r="C305" s="18">
        <v>87703117</v>
      </c>
      <c r="D305" s="18">
        <v>92778652</v>
      </c>
      <c r="E305" s="18">
        <v>46637907</v>
      </c>
      <c r="F305" s="18">
        <v>92778652</v>
      </c>
      <c r="G305" s="18">
        <f t="shared" si="50"/>
        <v>5075535</v>
      </c>
      <c r="H305" s="18">
        <f t="shared" si="51"/>
        <v>-46140745</v>
      </c>
      <c r="I305" s="19">
        <f t="shared" si="52"/>
        <v>5.7871774386308203</v>
      </c>
      <c r="J305" s="19">
        <f t="shared" si="53"/>
        <v>198.93399590165998</v>
      </c>
      <c r="K305" s="19">
        <f t="shared" si="54"/>
        <v>100</v>
      </c>
    </row>
    <row r="306" spans="1:11" x14ac:dyDescent="0.2">
      <c r="A306" s="16" t="s">
        <v>34</v>
      </c>
      <c r="B306" s="17" t="s">
        <v>35</v>
      </c>
      <c r="C306" s="18">
        <v>42402255.090000004</v>
      </c>
      <c r="D306" s="18">
        <v>98001788</v>
      </c>
      <c r="E306" s="18">
        <v>48906363</v>
      </c>
      <c r="F306" s="18">
        <v>47194238.68</v>
      </c>
      <c r="G306" s="18">
        <f t="shared" si="50"/>
        <v>4791983.5899999961</v>
      </c>
      <c r="H306" s="18">
        <f t="shared" si="51"/>
        <v>1712124.3200000003</v>
      </c>
      <c r="I306" s="19">
        <f t="shared" si="52"/>
        <v>11.301247020539051</v>
      </c>
      <c r="J306" s="19">
        <f t="shared" si="53"/>
        <v>96.499178808287184</v>
      </c>
      <c r="K306" s="19">
        <f t="shared" si="54"/>
        <v>48.156507797592432</v>
      </c>
    </row>
    <row r="307" spans="1:11" x14ac:dyDescent="0.2">
      <c r="A307" s="22" t="s">
        <v>36</v>
      </c>
      <c r="B307" s="17" t="s">
        <v>37</v>
      </c>
      <c r="C307" s="18">
        <v>39874197.700000003</v>
      </c>
      <c r="D307" s="18">
        <v>94185945</v>
      </c>
      <c r="E307" s="18">
        <v>47797331</v>
      </c>
      <c r="F307" s="18">
        <v>46082796.579999998</v>
      </c>
      <c r="G307" s="18">
        <f t="shared" si="50"/>
        <v>6208598.8799999952</v>
      </c>
      <c r="H307" s="18">
        <f t="shared" si="51"/>
        <v>1714534.4200000018</v>
      </c>
      <c r="I307" s="19">
        <f t="shared" si="52"/>
        <v>15.570467214692059</v>
      </c>
      <c r="J307" s="19">
        <f t="shared" si="53"/>
        <v>96.412907616117721</v>
      </c>
      <c r="K307" s="19">
        <f t="shared" si="54"/>
        <v>48.927466385775496</v>
      </c>
    </row>
    <row r="308" spans="1:11" x14ac:dyDescent="0.2">
      <c r="A308" s="23" t="s">
        <v>38</v>
      </c>
      <c r="B308" s="17" t="s">
        <v>39</v>
      </c>
      <c r="C308" s="18">
        <v>29825916.73</v>
      </c>
      <c r="D308" s="18">
        <v>74051029</v>
      </c>
      <c r="E308" s="18">
        <v>37061762</v>
      </c>
      <c r="F308" s="18">
        <v>35187253.859999999</v>
      </c>
      <c r="G308" s="18">
        <f t="shared" si="50"/>
        <v>5361337.129999999</v>
      </c>
      <c r="H308" s="18">
        <f t="shared" si="51"/>
        <v>1874508.1400000006</v>
      </c>
      <c r="I308" s="19">
        <f t="shared" si="52"/>
        <v>17.975431161206743</v>
      </c>
      <c r="J308" s="19">
        <f t="shared" si="53"/>
        <v>94.942204474789946</v>
      </c>
      <c r="K308" s="19">
        <f t="shared" si="54"/>
        <v>47.51757583274096</v>
      </c>
    </row>
    <row r="309" spans="1:11" x14ac:dyDescent="0.2">
      <c r="A309" s="24" t="s">
        <v>40</v>
      </c>
      <c r="B309" s="17" t="s">
        <v>41</v>
      </c>
      <c r="C309" s="18">
        <v>22449343.210000001</v>
      </c>
      <c r="D309" s="18">
        <v>56666976</v>
      </c>
      <c r="E309" s="18">
        <v>29531393</v>
      </c>
      <c r="F309" s="18">
        <v>26214089.43</v>
      </c>
      <c r="G309" s="18">
        <f t="shared" si="50"/>
        <v>3764746.2199999988</v>
      </c>
      <c r="H309" s="18">
        <f t="shared" si="51"/>
        <v>3317303.5700000003</v>
      </c>
      <c r="I309" s="19">
        <f t="shared" si="52"/>
        <v>16.769961529756472</v>
      </c>
      <c r="J309" s="19">
        <f t="shared" si="53"/>
        <v>88.766857120488694</v>
      </c>
      <c r="K309" s="19">
        <f t="shared" si="54"/>
        <v>46.259905292987575</v>
      </c>
    </row>
    <row r="310" spans="1:11" x14ac:dyDescent="0.2">
      <c r="A310" s="24" t="s">
        <v>42</v>
      </c>
      <c r="B310" s="17" t="s">
        <v>43</v>
      </c>
      <c r="C310" s="18">
        <v>7376573.5199999996</v>
      </c>
      <c r="D310" s="18">
        <v>17384053</v>
      </c>
      <c r="E310" s="18">
        <v>7530369</v>
      </c>
      <c r="F310" s="18">
        <v>8973164.4299999997</v>
      </c>
      <c r="G310" s="18">
        <f t="shared" si="50"/>
        <v>1596590.9100000001</v>
      </c>
      <c r="H310" s="18">
        <f t="shared" si="51"/>
        <v>-1442795.4299999997</v>
      </c>
      <c r="I310" s="19">
        <f t="shared" si="52"/>
        <v>21.644072355154947</v>
      </c>
      <c r="J310" s="19">
        <f t="shared" si="53"/>
        <v>119.15969097928667</v>
      </c>
      <c r="K310" s="19">
        <f t="shared" si="54"/>
        <v>51.617217400338113</v>
      </c>
    </row>
    <row r="311" spans="1:11" x14ac:dyDescent="0.2">
      <c r="A311" s="25" t="s">
        <v>44</v>
      </c>
      <c r="B311" s="17" t="s">
        <v>45</v>
      </c>
      <c r="C311" s="18">
        <v>77474.33</v>
      </c>
      <c r="D311" s="18">
        <v>0</v>
      </c>
      <c r="E311" s="18">
        <v>0</v>
      </c>
      <c r="F311" s="18">
        <v>91899.68</v>
      </c>
      <c r="G311" s="18">
        <f t="shared" si="50"/>
        <v>14425.349999999991</v>
      </c>
      <c r="H311" s="18">
        <f t="shared" si="51"/>
        <v>-91899.68</v>
      </c>
      <c r="I311" s="19">
        <f t="shared" si="52"/>
        <v>18.619522104934632</v>
      </c>
      <c r="J311" s="19">
        <f t="shared" si="53"/>
        <v>0</v>
      </c>
      <c r="K311" s="19">
        <f t="shared" si="54"/>
        <v>0</v>
      </c>
    </row>
    <row r="312" spans="1:11" x14ac:dyDescent="0.2">
      <c r="A312" s="23" t="s">
        <v>46</v>
      </c>
      <c r="B312" s="17" t="s">
        <v>47</v>
      </c>
      <c r="C312" s="18">
        <v>8539488.9700000007</v>
      </c>
      <c r="D312" s="18">
        <v>15840009</v>
      </c>
      <c r="E312" s="18">
        <v>8934672</v>
      </c>
      <c r="F312" s="18">
        <v>8806054.7200000007</v>
      </c>
      <c r="G312" s="18">
        <f t="shared" si="50"/>
        <v>266565.75</v>
      </c>
      <c r="H312" s="18">
        <f t="shared" si="51"/>
        <v>128617.27999999933</v>
      </c>
      <c r="I312" s="19">
        <f t="shared" si="52"/>
        <v>3.1215655987901556</v>
      </c>
      <c r="J312" s="19">
        <f t="shared" si="53"/>
        <v>98.560470042996556</v>
      </c>
      <c r="K312" s="19">
        <f t="shared" si="54"/>
        <v>55.593748210622863</v>
      </c>
    </row>
    <row r="313" spans="1:11" x14ac:dyDescent="0.2">
      <c r="A313" s="24" t="s">
        <v>48</v>
      </c>
      <c r="B313" s="17" t="s">
        <v>49</v>
      </c>
      <c r="C313" s="18">
        <v>2885123.68</v>
      </c>
      <c r="D313" s="18">
        <v>6312642</v>
      </c>
      <c r="E313" s="18">
        <v>3185272</v>
      </c>
      <c r="F313" s="18">
        <v>3141092.02</v>
      </c>
      <c r="G313" s="18">
        <f t="shared" si="50"/>
        <v>255968.33999999985</v>
      </c>
      <c r="H313" s="18">
        <f t="shared" si="51"/>
        <v>44179.979999999981</v>
      </c>
      <c r="I313" s="19">
        <f t="shared" si="52"/>
        <v>8.8720057921398876</v>
      </c>
      <c r="J313" s="19">
        <f t="shared" si="53"/>
        <v>98.612991920313249</v>
      </c>
      <c r="K313" s="19">
        <f t="shared" si="54"/>
        <v>49.758754258518067</v>
      </c>
    </row>
    <row r="314" spans="1:11" x14ac:dyDescent="0.2">
      <c r="A314" s="24" t="s">
        <v>50</v>
      </c>
      <c r="B314" s="17" t="s">
        <v>51</v>
      </c>
      <c r="C314" s="18">
        <v>5654365.29</v>
      </c>
      <c r="D314" s="18">
        <v>9527367</v>
      </c>
      <c r="E314" s="18">
        <v>5749400</v>
      </c>
      <c r="F314" s="18">
        <v>5664962.7000000002</v>
      </c>
      <c r="G314" s="18">
        <f t="shared" si="50"/>
        <v>10597.410000000149</v>
      </c>
      <c r="H314" s="18">
        <f t="shared" si="51"/>
        <v>84437.299999999814</v>
      </c>
      <c r="I314" s="19">
        <f t="shared" si="52"/>
        <v>0.18741997477138739</v>
      </c>
      <c r="J314" s="19">
        <f t="shared" si="53"/>
        <v>98.531371969248966</v>
      </c>
      <c r="K314" s="19">
        <f t="shared" si="54"/>
        <v>59.45989799700169</v>
      </c>
    </row>
    <row r="315" spans="1:11" ht="25.5" x14ac:dyDescent="0.2">
      <c r="A315" s="23" t="s">
        <v>52</v>
      </c>
      <c r="B315" s="17" t="s">
        <v>53</v>
      </c>
      <c r="C315" s="18">
        <v>1508792</v>
      </c>
      <c r="D315" s="18">
        <v>4294907</v>
      </c>
      <c r="E315" s="18">
        <v>1800897</v>
      </c>
      <c r="F315" s="18">
        <v>2089488</v>
      </c>
      <c r="G315" s="18">
        <f t="shared" si="50"/>
        <v>580696</v>
      </c>
      <c r="H315" s="18">
        <f t="shared" si="51"/>
        <v>-288591</v>
      </c>
      <c r="I315" s="19">
        <f t="shared" si="52"/>
        <v>38.487478724701617</v>
      </c>
      <c r="J315" s="19">
        <f t="shared" si="53"/>
        <v>116.0248476176039</v>
      </c>
      <c r="K315" s="19">
        <f t="shared" si="54"/>
        <v>48.650366585353304</v>
      </c>
    </row>
    <row r="316" spans="1:11" ht="25.5" x14ac:dyDescent="0.2">
      <c r="A316" s="24" t="s">
        <v>164</v>
      </c>
      <c r="B316" s="17" t="s">
        <v>165</v>
      </c>
      <c r="C316" s="18">
        <v>1508792</v>
      </c>
      <c r="D316" s="18">
        <v>4294907</v>
      </c>
      <c r="E316" s="18">
        <v>1800897</v>
      </c>
      <c r="F316" s="18">
        <v>2089488</v>
      </c>
      <c r="G316" s="18">
        <f t="shared" si="50"/>
        <v>580696</v>
      </c>
      <c r="H316" s="18">
        <f t="shared" si="51"/>
        <v>-288591</v>
      </c>
      <c r="I316" s="19">
        <f t="shared" si="52"/>
        <v>38.487478724701617</v>
      </c>
      <c r="J316" s="19">
        <f t="shared" si="53"/>
        <v>116.0248476176039</v>
      </c>
      <c r="K316" s="19">
        <f t="shared" si="54"/>
        <v>48.650366585353304</v>
      </c>
    </row>
    <row r="317" spans="1:11" ht="38.25" x14ac:dyDescent="0.2">
      <c r="A317" s="25" t="s">
        <v>168</v>
      </c>
      <c r="B317" s="17" t="s">
        <v>169</v>
      </c>
      <c r="C317" s="18">
        <v>1508792</v>
      </c>
      <c r="D317" s="18">
        <v>4294907</v>
      </c>
      <c r="E317" s="18">
        <v>1800897</v>
      </c>
      <c r="F317" s="18">
        <v>2089488</v>
      </c>
      <c r="G317" s="18">
        <f t="shared" si="50"/>
        <v>580696</v>
      </c>
      <c r="H317" s="18">
        <f t="shared" si="51"/>
        <v>-288591</v>
      </c>
      <c r="I317" s="19">
        <f t="shared" si="52"/>
        <v>38.487478724701617</v>
      </c>
      <c r="J317" s="19">
        <f t="shared" si="53"/>
        <v>116.0248476176039</v>
      </c>
      <c r="K317" s="19">
        <f t="shared" si="54"/>
        <v>48.650366585353304</v>
      </c>
    </row>
    <row r="318" spans="1:11" x14ac:dyDescent="0.2">
      <c r="A318" s="22" t="s">
        <v>60</v>
      </c>
      <c r="B318" s="17" t="s">
        <v>61</v>
      </c>
      <c r="C318" s="18">
        <v>2528057.39</v>
      </c>
      <c r="D318" s="18">
        <v>3815843</v>
      </c>
      <c r="E318" s="18">
        <v>1109032</v>
      </c>
      <c r="F318" s="18">
        <v>1111442.1000000001</v>
      </c>
      <c r="G318" s="18">
        <f t="shared" si="50"/>
        <v>-1416615.29</v>
      </c>
      <c r="H318" s="18">
        <f t="shared" si="51"/>
        <v>-2410.1000000000931</v>
      </c>
      <c r="I318" s="19">
        <f t="shared" si="52"/>
        <v>-56.035725122521839</v>
      </c>
      <c r="J318" s="19">
        <f t="shared" si="53"/>
        <v>100.2173156410275</v>
      </c>
      <c r="K318" s="19">
        <f t="shared" si="54"/>
        <v>29.127039555872713</v>
      </c>
    </row>
    <row r="319" spans="1:11" x14ac:dyDescent="0.2">
      <c r="A319" s="23" t="s">
        <v>62</v>
      </c>
      <c r="B319" s="17" t="s">
        <v>63</v>
      </c>
      <c r="C319" s="18">
        <v>2528057.39</v>
      </c>
      <c r="D319" s="18">
        <v>3815843</v>
      </c>
      <c r="E319" s="18">
        <v>1109032</v>
      </c>
      <c r="F319" s="18">
        <v>1111442.1000000001</v>
      </c>
      <c r="G319" s="18">
        <f t="shared" si="50"/>
        <v>-1416615.29</v>
      </c>
      <c r="H319" s="18">
        <f t="shared" si="51"/>
        <v>-2410.1000000000931</v>
      </c>
      <c r="I319" s="19">
        <f t="shared" si="52"/>
        <v>-56.035725122521839</v>
      </c>
      <c r="J319" s="19">
        <f t="shared" si="53"/>
        <v>100.2173156410275</v>
      </c>
      <c r="K319" s="19">
        <f t="shared" si="54"/>
        <v>29.127039555872713</v>
      </c>
    </row>
    <row r="320" spans="1:11" x14ac:dyDescent="0.2">
      <c r="A320" s="16"/>
      <c r="B320" s="17" t="s">
        <v>64</v>
      </c>
      <c r="C320" s="18">
        <v>47474989.869999997</v>
      </c>
      <c r="D320" s="18">
        <v>-939968</v>
      </c>
      <c r="E320" s="18">
        <v>0</v>
      </c>
      <c r="F320" s="18">
        <v>47851962.969999999</v>
      </c>
      <c r="G320" s="18">
        <f t="shared" si="50"/>
        <v>376973.10000000149</v>
      </c>
      <c r="H320" s="18">
        <f t="shared" si="51"/>
        <v>-47851962.969999999</v>
      </c>
      <c r="I320" s="19">
        <f t="shared" si="52"/>
        <v>0.79404566706020319</v>
      </c>
      <c r="J320" s="19">
        <f t="shared" si="53"/>
        <v>0</v>
      </c>
      <c r="K320" s="19">
        <f t="shared" si="54"/>
        <v>-5090.8076626012798</v>
      </c>
    </row>
    <row r="321" spans="1:11" x14ac:dyDescent="0.2">
      <c r="A321" s="16" t="s">
        <v>65</v>
      </c>
      <c r="B321" s="17" t="s">
        <v>66</v>
      </c>
      <c r="C321" s="18">
        <v>-47474989.869999997</v>
      </c>
      <c r="D321" s="18">
        <v>939968</v>
      </c>
      <c r="E321" s="18">
        <v>0</v>
      </c>
      <c r="F321" s="18">
        <v>-47851962.969999999</v>
      </c>
      <c r="G321" s="18">
        <f t="shared" si="50"/>
        <v>-376973.10000000149</v>
      </c>
      <c r="H321" s="18">
        <f t="shared" si="51"/>
        <v>47851962.969999999</v>
      </c>
      <c r="I321" s="19">
        <f t="shared" si="52"/>
        <v>0.79404566706020319</v>
      </c>
      <c r="J321" s="19">
        <f t="shared" si="53"/>
        <v>0</v>
      </c>
      <c r="K321" s="19">
        <f t="shared" si="54"/>
        <v>-5090.8076626012798</v>
      </c>
    </row>
    <row r="322" spans="1:11" x14ac:dyDescent="0.2">
      <c r="A322" s="22" t="s">
        <v>67</v>
      </c>
      <c r="B322" s="17" t="s">
        <v>68</v>
      </c>
      <c r="C322" s="18">
        <v>-43604007.869999997</v>
      </c>
      <c r="D322" s="18">
        <v>939968</v>
      </c>
      <c r="E322" s="18">
        <v>0</v>
      </c>
      <c r="F322" s="18">
        <v>-47851962.969999999</v>
      </c>
      <c r="G322" s="18">
        <f t="shared" si="50"/>
        <v>-4247955.1000000015</v>
      </c>
      <c r="H322" s="18">
        <f t="shared" si="51"/>
        <v>47851962.969999999</v>
      </c>
      <c r="I322" s="19">
        <f t="shared" si="52"/>
        <v>9.7421207533600125</v>
      </c>
      <c r="J322" s="19">
        <f t="shared" si="53"/>
        <v>0</v>
      </c>
      <c r="K322" s="19">
        <f t="shared" si="54"/>
        <v>-5090.8076626012798</v>
      </c>
    </row>
    <row r="323" spans="1:11" ht="25.5" x14ac:dyDescent="0.2">
      <c r="A323" s="23" t="s">
        <v>146</v>
      </c>
      <c r="B323" s="17" t="s">
        <v>147</v>
      </c>
      <c r="C323" s="18">
        <v>-315198.15999999997</v>
      </c>
      <c r="D323" s="18">
        <v>939968</v>
      </c>
      <c r="E323" s="18">
        <v>0</v>
      </c>
      <c r="F323" s="18">
        <v>-602197.5</v>
      </c>
      <c r="G323" s="18">
        <f t="shared" si="50"/>
        <v>-286999.34000000003</v>
      </c>
      <c r="H323" s="18">
        <f t="shared" si="51"/>
        <v>602197.5</v>
      </c>
      <c r="I323" s="19">
        <f t="shared" si="52"/>
        <v>91.053621632816657</v>
      </c>
      <c r="J323" s="19">
        <f t="shared" si="53"/>
        <v>0</v>
      </c>
      <c r="K323" s="19">
        <f t="shared" si="54"/>
        <v>-64.065744791312042</v>
      </c>
    </row>
    <row r="324" spans="1:11" x14ac:dyDescent="0.2">
      <c r="A324" s="22" t="s">
        <v>320</v>
      </c>
      <c r="B324" s="17" t="s">
        <v>321</v>
      </c>
      <c r="C324" s="18">
        <v>-3870982</v>
      </c>
      <c r="D324" s="18">
        <v>0</v>
      </c>
      <c r="E324" s="18">
        <v>0</v>
      </c>
      <c r="F324" s="18">
        <v>0</v>
      </c>
      <c r="G324" s="18">
        <f t="shared" si="50"/>
        <v>3870982</v>
      </c>
      <c r="H324" s="18">
        <f t="shared" si="51"/>
        <v>0</v>
      </c>
      <c r="I324" s="19">
        <f t="shared" si="52"/>
        <v>-100</v>
      </c>
      <c r="J324" s="19">
        <f t="shared" si="53"/>
        <v>0</v>
      </c>
      <c r="K324" s="19">
        <f t="shared" si="54"/>
        <v>0</v>
      </c>
    </row>
    <row r="325" spans="1:11" x14ac:dyDescent="0.2">
      <c r="A325" s="36" t="s">
        <v>477</v>
      </c>
      <c r="B325" s="28" t="s">
        <v>478</v>
      </c>
      <c r="C325" s="29"/>
      <c r="D325" s="29"/>
      <c r="E325" s="29"/>
      <c r="F325" s="29"/>
      <c r="G325" s="29"/>
      <c r="H325" s="29"/>
      <c r="I325" s="30"/>
      <c r="J325" s="30"/>
      <c r="K325" s="30"/>
    </row>
    <row r="326" spans="1:11" x14ac:dyDescent="0.2">
      <c r="A326" s="16" t="s">
        <v>26</v>
      </c>
      <c r="B326" s="17" t="s">
        <v>27</v>
      </c>
      <c r="C326" s="18">
        <v>114255.31</v>
      </c>
      <c r="D326" s="18">
        <v>130935</v>
      </c>
      <c r="E326" s="18">
        <v>0</v>
      </c>
      <c r="F326" s="18">
        <v>130935</v>
      </c>
      <c r="G326" s="18">
        <f t="shared" ref="G326:G339" si="55">F326-C326</f>
        <v>16679.690000000002</v>
      </c>
      <c r="H326" s="18">
        <f t="shared" ref="H326:H339" si="56">E326-F326</f>
        <v>-130935</v>
      </c>
      <c r="I326" s="19">
        <f t="shared" ref="I326:I339" si="57">IF(ISERROR(F326/C326),0,F326/C326*100-100)</f>
        <v>14.598612528380528</v>
      </c>
      <c r="J326" s="19">
        <f t="shared" ref="J326:J339" si="58">IF(ISERROR(F326/E326),0,F326/E326*100)</f>
        <v>0</v>
      </c>
      <c r="K326" s="19">
        <f t="shared" ref="K326:K339" si="59">IF(ISERROR(F326/D326),0,F326/D326*100)</f>
        <v>100</v>
      </c>
    </row>
    <row r="327" spans="1:11" x14ac:dyDescent="0.2">
      <c r="A327" s="22" t="s">
        <v>90</v>
      </c>
      <c r="B327" s="17" t="s">
        <v>91</v>
      </c>
      <c r="C327" s="18">
        <v>114255.31</v>
      </c>
      <c r="D327" s="18">
        <v>130935</v>
      </c>
      <c r="E327" s="18">
        <v>0</v>
      </c>
      <c r="F327" s="18">
        <v>130935</v>
      </c>
      <c r="G327" s="18">
        <f t="shared" si="55"/>
        <v>16679.690000000002</v>
      </c>
      <c r="H327" s="18">
        <f t="shared" si="56"/>
        <v>-130935</v>
      </c>
      <c r="I327" s="19">
        <f t="shared" si="57"/>
        <v>14.598612528380528</v>
      </c>
      <c r="J327" s="19">
        <f t="shared" si="58"/>
        <v>0</v>
      </c>
      <c r="K327" s="19">
        <f t="shared" si="59"/>
        <v>100</v>
      </c>
    </row>
    <row r="328" spans="1:11" x14ac:dyDescent="0.2">
      <c r="A328" s="23" t="s">
        <v>92</v>
      </c>
      <c r="B328" s="17" t="s">
        <v>93</v>
      </c>
      <c r="C328" s="18">
        <v>114255.31</v>
      </c>
      <c r="D328" s="18">
        <v>130935</v>
      </c>
      <c r="E328" s="18">
        <v>0</v>
      </c>
      <c r="F328" s="18">
        <v>130935</v>
      </c>
      <c r="G328" s="18">
        <f t="shared" si="55"/>
        <v>16679.690000000002</v>
      </c>
      <c r="H328" s="18">
        <f t="shared" si="56"/>
        <v>-130935</v>
      </c>
      <c r="I328" s="19">
        <f t="shared" si="57"/>
        <v>14.598612528380528</v>
      </c>
      <c r="J328" s="19">
        <f t="shared" si="58"/>
        <v>0</v>
      </c>
      <c r="K328" s="19">
        <f t="shared" si="59"/>
        <v>100</v>
      </c>
    </row>
    <row r="329" spans="1:11" x14ac:dyDescent="0.2">
      <c r="A329" s="24" t="s">
        <v>94</v>
      </c>
      <c r="B329" s="17" t="s">
        <v>95</v>
      </c>
      <c r="C329" s="18">
        <v>114255.31</v>
      </c>
      <c r="D329" s="18">
        <v>130935</v>
      </c>
      <c r="E329" s="18">
        <v>0</v>
      </c>
      <c r="F329" s="18">
        <v>130935</v>
      </c>
      <c r="G329" s="18">
        <f t="shared" si="55"/>
        <v>16679.690000000002</v>
      </c>
      <c r="H329" s="18">
        <f t="shared" si="56"/>
        <v>-130935</v>
      </c>
      <c r="I329" s="19">
        <f t="shared" si="57"/>
        <v>14.598612528380528</v>
      </c>
      <c r="J329" s="19">
        <f t="shared" si="58"/>
        <v>0</v>
      </c>
      <c r="K329" s="19">
        <f t="shared" si="59"/>
        <v>100</v>
      </c>
    </row>
    <row r="330" spans="1:11" ht="25.5" x14ac:dyDescent="0.2">
      <c r="A330" s="25" t="s">
        <v>96</v>
      </c>
      <c r="B330" s="17" t="s">
        <v>97</v>
      </c>
      <c r="C330" s="18">
        <v>114255.31</v>
      </c>
      <c r="D330" s="18">
        <v>130935</v>
      </c>
      <c r="E330" s="18">
        <v>0</v>
      </c>
      <c r="F330" s="18">
        <v>130935</v>
      </c>
      <c r="G330" s="18">
        <f t="shared" si="55"/>
        <v>16679.690000000002</v>
      </c>
      <c r="H330" s="18">
        <f t="shared" si="56"/>
        <v>-130935</v>
      </c>
      <c r="I330" s="19">
        <f t="shared" si="57"/>
        <v>14.598612528380528</v>
      </c>
      <c r="J330" s="19">
        <f t="shared" si="58"/>
        <v>0</v>
      </c>
      <c r="K330" s="19">
        <f t="shared" si="59"/>
        <v>100</v>
      </c>
    </row>
    <row r="331" spans="1:11" ht="25.5" x14ac:dyDescent="0.2">
      <c r="A331" s="26" t="s">
        <v>98</v>
      </c>
      <c r="B331" s="17" t="s">
        <v>99</v>
      </c>
      <c r="C331" s="18">
        <v>114255.31</v>
      </c>
      <c r="D331" s="18">
        <v>130935</v>
      </c>
      <c r="E331" s="18">
        <v>0</v>
      </c>
      <c r="F331" s="18">
        <v>130935</v>
      </c>
      <c r="G331" s="18">
        <f t="shared" si="55"/>
        <v>16679.690000000002</v>
      </c>
      <c r="H331" s="18">
        <f t="shared" si="56"/>
        <v>-130935</v>
      </c>
      <c r="I331" s="19">
        <f t="shared" si="57"/>
        <v>14.598612528380528</v>
      </c>
      <c r="J331" s="19">
        <f t="shared" si="58"/>
        <v>0</v>
      </c>
      <c r="K331" s="19">
        <f t="shared" si="59"/>
        <v>100</v>
      </c>
    </row>
    <row r="332" spans="1:11" x14ac:dyDescent="0.2">
      <c r="A332" s="16" t="s">
        <v>34</v>
      </c>
      <c r="B332" s="17" t="s">
        <v>35</v>
      </c>
      <c r="C332" s="18">
        <v>86380.41</v>
      </c>
      <c r="D332" s="18">
        <v>130935</v>
      </c>
      <c r="E332" s="18">
        <v>0</v>
      </c>
      <c r="F332" s="18">
        <v>98260.66</v>
      </c>
      <c r="G332" s="18">
        <f t="shared" si="55"/>
        <v>11880.25</v>
      </c>
      <c r="H332" s="18">
        <f t="shared" si="56"/>
        <v>-98260.66</v>
      </c>
      <c r="I332" s="19">
        <f t="shared" si="57"/>
        <v>13.753407746038704</v>
      </c>
      <c r="J332" s="19">
        <f t="shared" si="58"/>
        <v>0</v>
      </c>
      <c r="K332" s="19">
        <f t="shared" si="59"/>
        <v>75.045373658685605</v>
      </c>
    </row>
    <row r="333" spans="1:11" x14ac:dyDescent="0.2">
      <c r="A333" s="22" t="s">
        <v>36</v>
      </c>
      <c r="B333" s="17" t="s">
        <v>37</v>
      </c>
      <c r="C333" s="18">
        <v>86380.41</v>
      </c>
      <c r="D333" s="18">
        <v>130935</v>
      </c>
      <c r="E333" s="18">
        <v>0</v>
      </c>
      <c r="F333" s="18">
        <v>98260.66</v>
      </c>
      <c r="G333" s="18">
        <f t="shared" si="55"/>
        <v>11880.25</v>
      </c>
      <c r="H333" s="18">
        <f t="shared" si="56"/>
        <v>-98260.66</v>
      </c>
      <c r="I333" s="19">
        <f t="shared" si="57"/>
        <v>13.753407746038704</v>
      </c>
      <c r="J333" s="19">
        <f t="shared" si="58"/>
        <v>0</v>
      </c>
      <c r="K333" s="19">
        <f t="shared" si="59"/>
        <v>75.045373658685605</v>
      </c>
    </row>
    <row r="334" spans="1:11" x14ac:dyDescent="0.2">
      <c r="A334" s="23" t="s">
        <v>38</v>
      </c>
      <c r="B334" s="17" t="s">
        <v>39</v>
      </c>
      <c r="C334" s="18">
        <v>86380.41</v>
      </c>
      <c r="D334" s="18">
        <v>130935</v>
      </c>
      <c r="E334" s="18">
        <v>0</v>
      </c>
      <c r="F334" s="18">
        <v>98260.66</v>
      </c>
      <c r="G334" s="18">
        <f t="shared" si="55"/>
        <v>11880.25</v>
      </c>
      <c r="H334" s="18">
        <f t="shared" si="56"/>
        <v>-98260.66</v>
      </c>
      <c r="I334" s="19">
        <f t="shared" si="57"/>
        <v>13.753407746038704</v>
      </c>
      <c r="J334" s="19">
        <f t="shared" si="58"/>
        <v>0</v>
      </c>
      <c r="K334" s="19">
        <f t="shared" si="59"/>
        <v>75.045373658685605</v>
      </c>
    </row>
    <row r="335" spans="1:11" x14ac:dyDescent="0.2">
      <c r="A335" s="24" t="s">
        <v>42</v>
      </c>
      <c r="B335" s="17" t="s">
        <v>43</v>
      </c>
      <c r="C335" s="18">
        <v>86380.41</v>
      </c>
      <c r="D335" s="18">
        <v>130935</v>
      </c>
      <c r="E335" s="18">
        <v>0</v>
      </c>
      <c r="F335" s="18">
        <v>98260.66</v>
      </c>
      <c r="G335" s="18">
        <f t="shared" si="55"/>
        <v>11880.25</v>
      </c>
      <c r="H335" s="18">
        <f t="shared" si="56"/>
        <v>-98260.66</v>
      </c>
      <c r="I335" s="19">
        <f t="shared" si="57"/>
        <v>13.753407746038704</v>
      </c>
      <c r="J335" s="19">
        <f t="shared" si="58"/>
        <v>0</v>
      </c>
      <c r="K335" s="19">
        <f t="shared" si="59"/>
        <v>75.045373658685605</v>
      </c>
    </row>
    <row r="336" spans="1:11" x14ac:dyDescent="0.2">
      <c r="A336" s="25" t="s">
        <v>44</v>
      </c>
      <c r="B336" s="17" t="s">
        <v>45</v>
      </c>
      <c r="C336" s="18">
        <v>23135.599999999999</v>
      </c>
      <c r="D336" s="18">
        <v>0</v>
      </c>
      <c r="E336" s="18">
        <v>0</v>
      </c>
      <c r="F336" s="18">
        <v>25224.76</v>
      </c>
      <c r="G336" s="18">
        <f t="shared" si="55"/>
        <v>2089.16</v>
      </c>
      <c r="H336" s="18">
        <f t="shared" si="56"/>
        <v>-25224.76</v>
      </c>
      <c r="I336" s="19">
        <f t="shared" si="57"/>
        <v>9.0300662182956017</v>
      </c>
      <c r="J336" s="19">
        <f t="shared" si="58"/>
        <v>0</v>
      </c>
      <c r="K336" s="19">
        <f t="shared" si="59"/>
        <v>0</v>
      </c>
    </row>
    <row r="337" spans="1:11" x14ac:dyDescent="0.2">
      <c r="A337" s="16"/>
      <c r="B337" s="17" t="s">
        <v>64</v>
      </c>
      <c r="C337" s="18">
        <v>27874.9</v>
      </c>
      <c r="D337" s="18">
        <v>0</v>
      </c>
      <c r="E337" s="18">
        <v>0</v>
      </c>
      <c r="F337" s="18">
        <v>32674.34</v>
      </c>
      <c r="G337" s="18">
        <f t="shared" si="55"/>
        <v>4799.4399999999987</v>
      </c>
      <c r="H337" s="18">
        <f t="shared" si="56"/>
        <v>-32674.34</v>
      </c>
      <c r="I337" s="19">
        <f t="shared" si="57"/>
        <v>17.217783740928212</v>
      </c>
      <c r="J337" s="19">
        <f t="shared" si="58"/>
        <v>0</v>
      </c>
      <c r="K337" s="19">
        <f t="shared" si="59"/>
        <v>0</v>
      </c>
    </row>
    <row r="338" spans="1:11" x14ac:dyDescent="0.2">
      <c r="A338" s="16" t="s">
        <v>65</v>
      </c>
      <c r="B338" s="17" t="s">
        <v>66</v>
      </c>
      <c r="C338" s="18">
        <v>-27874.9</v>
      </c>
      <c r="D338" s="18">
        <v>0</v>
      </c>
      <c r="E338" s="18">
        <v>0</v>
      </c>
      <c r="F338" s="18">
        <v>-32674.34</v>
      </c>
      <c r="G338" s="18">
        <f t="shared" si="55"/>
        <v>-4799.4399999999987</v>
      </c>
      <c r="H338" s="18">
        <f t="shared" si="56"/>
        <v>32674.34</v>
      </c>
      <c r="I338" s="19">
        <f t="shared" si="57"/>
        <v>17.217783740928212</v>
      </c>
      <c r="J338" s="19">
        <f t="shared" si="58"/>
        <v>0</v>
      </c>
      <c r="K338" s="19">
        <f t="shared" si="59"/>
        <v>0</v>
      </c>
    </row>
    <row r="339" spans="1:11" x14ac:dyDescent="0.2">
      <c r="A339" s="22" t="s">
        <v>67</v>
      </c>
      <c r="B339" s="17" t="s">
        <v>68</v>
      </c>
      <c r="C339" s="18">
        <v>-27874.9</v>
      </c>
      <c r="D339" s="18">
        <v>0</v>
      </c>
      <c r="E339" s="18">
        <v>0</v>
      </c>
      <c r="F339" s="18">
        <v>-32674.34</v>
      </c>
      <c r="G339" s="18">
        <f t="shared" si="55"/>
        <v>-4799.4399999999987</v>
      </c>
      <c r="H339" s="18">
        <f t="shared" si="56"/>
        <v>32674.34</v>
      </c>
      <c r="I339" s="19">
        <f t="shared" si="57"/>
        <v>17.217783740928212</v>
      </c>
      <c r="J339" s="19">
        <f t="shared" si="58"/>
        <v>0</v>
      </c>
      <c r="K339" s="19">
        <f t="shared" si="59"/>
        <v>0</v>
      </c>
    </row>
    <row r="340" spans="1:11" x14ac:dyDescent="0.2">
      <c r="A340" s="27" t="s">
        <v>172</v>
      </c>
      <c r="B340" s="28" t="s">
        <v>479</v>
      </c>
      <c r="C340" s="29"/>
      <c r="D340" s="29"/>
      <c r="E340" s="29"/>
      <c r="F340" s="29"/>
      <c r="G340" s="29"/>
      <c r="H340" s="29"/>
      <c r="I340" s="30"/>
      <c r="J340" s="30"/>
      <c r="K340" s="30"/>
    </row>
    <row r="341" spans="1:11" x14ac:dyDescent="0.2">
      <c r="A341" s="16" t="s">
        <v>26</v>
      </c>
      <c r="B341" s="17" t="s">
        <v>27</v>
      </c>
      <c r="C341" s="18">
        <v>81773810.540000007</v>
      </c>
      <c r="D341" s="18">
        <v>103457673</v>
      </c>
      <c r="E341" s="18">
        <v>44372103</v>
      </c>
      <c r="F341" s="18">
        <v>103218130.94</v>
      </c>
      <c r="G341" s="18">
        <f t="shared" ref="G341:G377" si="60">F341-C341</f>
        <v>21444320.399999991</v>
      </c>
      <c r="H341" s="18">
        <f t="shared" ref="H341:H377" si="61">E341-F341</f>
        <v>-58846027.939999998</v>
      </c>
      <c r="I341" s="19">
        <f t="shared" ref="I341:I377" si="62">IF(ISERROR(F341/C341),0,F341/C341*100-100)</f>
        <v>26.223946589244989</v>
      </c>
      <c r="J341" s="19">
        <f t="shared" ref="J341:J377" si="63">IF(ISERROR(F341/E341),0,F341/E341*100)</f>
        <v>232.61942518252968</v>
      </c>
      <c r="K341" s="19">
        <f t="shared" ref="K341:K377" si="64">IF(ISERROR(F341/D341),0,F341/D341*100)</f>
        <v>99.768463707858572</v>
      </c>
    </row>
    <row r="342" spans="1:11" ht="25.5" x14ac:dyDescent="0.2">
      <c r="A342" s="22" t="s">
        <v>28</v>
      </c>
      <c r="B342" s="17" t="s">
        <v>29</v>
      </c>
      <c r="C342" s="18">
        <v>381723.86</v>
      </c>
      <c r="D342" s="18">
        <v>545580</v>
      </c>
      <c r="E342" s="18">
        <v>377620</v>
      </c>
      <c r="F342" s="18">
        <v>309957.42</v>
      </c>
      <c r="G342" s="18">
        <f t="shared" si="60"/>
        <v>-71766.44</v>
      </c>
      <c r="H342" s="18">
        <f t="shared" si="61"/>
        <v>67662.580000000016</v>
      </c>
      <c r="I342" s="19">
        <f t="shared" si="62"/>
        <v>-18.800616759979334</v>
      </c>
      <c r="J342" s="19">
        <f t="shared" si="63"/>
        <v>82.081833589322599</v>
      </c>
      <c r="K342" s="19">
        <f t="shared" si="64"/>
        <v>56.812460134169143</v>
      </c>
    </row>
    <row r="343" spans="1:11" x14ac:dyDescent="0.2">
      <c r="A343" s="22" t="s">
        <v>90</v>
      </c>
      <c r="B343" s="17" t="s">
        <v>91</v>
      </c>
      <c r="C343" s="18">
        <v>5815.68</v>
      </c>
      <c r="D343" s="18">
        <v>11632</v>
      </c>
      <c r="E343" s="18">
        <v>0</v>
      </c>
      <c r="F343" s="18">
        <v>7712.52</v>
      </c>
      <c r="G343" s="18">
        <f t="shared" si="60"/>
        <v>1896.8400000000001</v>
      </c>
      <c r="H343" s="18">
        <f t="shared" si="61"/>
        <v>-7712.52</v>
      </c>
      <c r="I343" s="19">
        <f t="shared" si="62"/>
        <v>32.615962363816436</v>
      </c>
      <c r="J343" s="19">
        <f t="shared" si="63"/>
        <v>0</v>
      </c>
      <c r="K343" s="19">
        <f t="shared" si="64"/>
        <v>66.304332874828063</v>
      </c>
    </row>
    <row r="344" spans="1:11" x14ac:dyDescent="0.2">
      <c r="A344" s="23" t="s">
        <v>441</v>
      </c>
      <c r="B344" s="17" t="s">
        <v>442</v>
      </c>
      <c r="C344" s="18">
        <v>5815.68</v>
      </c>
      <c r="D344" s="18">
        <v>11632</v>
      </c>
      <c r="E344" s="18">
        <v>0</v>
      </c>
      <c r="F344" s="18">
        <v>7712.52</v>
      </c>
      <c r="G344" s="18">
        <f t="shared" si="60"/>
        <v>1896.8400000000001</v>
      </c>
      <c r="H344" s="18">
        <f t="shared" si="61"/>
        <v>-7712.52</v>
      </c>
      <c r="I344" s="19">
        <f t="shared" si="62"/>
        <v>32.615962363816436</v>
      </c>
      <c r="J344" s="19">
        <f t="shared" si="63"/>
        <v>0</v>
      </c>
      <c r="K344" s="19">
        <f t="shared" si="64"/>
        <v>66.304332874828063</v>
      </c>
    </row>
    <row r="345" spans="1:11" x14ac:dyDescent="0.2">
      <c r="A345" s="24" t="s">
        <v>443</v>
      </c>
      <c r="B345" s="17" t="s">
        <v>444</v>
      </c>
      <c r="C345" s="18">
        <v>5815.68</v>
      </c>
      <c r="D345" s="18">
        <v>11632</v>
      </c>
      <c r="E345" s="18">
        <v>0</v>
      </c>
      <c r="F345" s="18">
        <v>7712.52</v>
      </c>
      <c r="G345" s="18">
        <f t="shared" si="60"/>
        <v>1896.8400000000001</v>
      </c>
      <c r="H345" s="18">
        <f t="shared" si="61"/>
        <v>-7712.52</v>
      </c>
      <c r="I345" s="19">
        <f t="shared" si="62"/>
        <v>32.615962363816436</v>
      </c>
      <c r="J345" s="19">
        <f t="shared" si="63"/>
        <v>0</v>
      </c>
      <c r="K345" s="19">
        <f t="shared" si="64"/>
        <v>66.304332874828063</v>
      </c>
    </row>
    <row r="346" spans="1:11" ht="25.5" x14ac:dyDescent="0.2">
      <c r="A346" s="25" t="s">
        <v>445</v>
      </c>
      <c r="B346" s="17" t="s">
        <v>446</v>
      </c>
      <c r="C346" s="18">
        <v>5815.68</v>
      </c>
      <c r="D346" s="18">
        <v>11632</v>
      </c>
      <c r="E346" s="18">
        <v>0</v>
      </c>
      <c r="F346" s="18">
        <v>7712.52</v>
      </c>
      <c r="G346" s="18">
        <f t="shared" si="60"/>
        <v>1896.8400000000001</v>
      </c>
      <c r="H346" s="18">
        <f t="shared" si="61"/>
        <v>-7712.52</v>
      </c>
      <c r="I346" s="19">
        <f t="shared" si="62"/>
        <v>32.615962363816436</v>
      </c>
      <c r="J346" s="19">
        <f t="shared" si="63"/>
        <v>0</v>
      </c>
      <c r="K346" s="19">
        <f t="shared" si="64"/>
        <v>66.304332874828063</v>
      </c>
    </row>
    <row r="347" spans="1:11" x14ac:dyDescent="0.2">
      <c r="A347" s="22" t="s">
        <v>30</v>
      </c>
      <c r="B347" s="17" t="s">
        <v>31</v>
      </c>
      <c r="C347" s="18">
        <v>81386271</v>
      </c>
      <c r="D347" s="18">
        <v>102900461</v>
      </c>
      <c r="E347" s="18">
        <v>43994483</v>
      </c>
      <c r="F347" s="18">
        <v>102900461</v>
      </c>
      <c r="G347" s="18">
        <f t="shared" si="60"/>
        <v>21514190</v>
      </c>
      <c r="H347" s="18">
        <f t="shared" si="61"/>
        <v>-58905978</v>
      </c>
      <c r="I347" s="19">
        <f t="shared" si="62"/>
        <v>26.434667340883578</v>
      </c>
      <c r="J347" s="19">
        <f t="shared" si="63"/>
        <v>233.89401121045111</v>
      </c>
      <c r="K347" s="19">
        <f t="shared" si="64"/>
        <v>100</v>
      </c>
    </row>
    <row r="348" spans="1:11" x14ac:dyDescent="0.2">
      <c r="A348" s="23" t="s">
        <v>32</v>
      </c>
      <c r="B348" s="17" t="s">
        <v>33</v>
      </c>
      <c r="C348" s="18">
        <v>81386271</v>
      </c>
      <c r="D348" s="18">
        <v>102900461</v>
      </c>
      <c r="E348" s="18">
        <v>43994483</v>
      </c>
      <c r="F348" s="18">
        <v>102900461</v>
      </c>
      <c r="G348" s="18">
        <f t="shared" si="60"/>
        <v>21514190</v>
      </c>
      <c r="H348" s="18">
        <f t="shared" si="61"/>
        <v>-58905978</v>
      </c>
      <c r="I348" s="19">
        <f t="shared" si="62"/>
        <v>26.434667340883578</v>
      </c>
      <c r="J348" s="19">
        <f t="shared" si="63"/>
        <v>233.89401121045111</v>
      </c>
      <c r="K348" s="19">
        <f t="shared" si="64"/>
        <v>100</v>
      </c>
    </row>
    <row r="349" spans="1:11" x14ac:dyDescent="0.2">
      <c r="A349" s="16" t="s">
        <v>34</v>
      </c>
      <c r="B349" s="17" t="s">
        <v>35</v>
      </c>
      <c r="C349" s="18">
        <v>41147141.039999999</v>
      </c>
      <c r="D349" s="18">
        <v>102811564</v>
      </c>
      <c r="E349" s="18">
        <v>43948603</v>
      </c>
      <c r="F349" s="18">
        <v>41470621.530000001</v>
      </c>
      <c r="G349" s="18">
        <f t="shared" si="60"/>
        <v>323480.49000000209</v>
      </c>
      <c r="H349" s="18">
        <f t="shared" si="61"/>
        <v>2477981.4699999988</v>
      </c>
      <c r="I349" s="19">
        <f t="shared" si="62"/>
        <v>0.78615544561296247</v>
      </c>
      <c r="J349" s="19">
        <f t="shared" si="63"/>
        <v>94.361637683910004</v>
      </c>
      <c r="K349" s="19">
        <f t="shared" si="64"/>
        <v>40.336534059534394</v>
      </c>
    </row>
    <row r="350" spans="1:11" x14ac:dyDescent="0.2">
      <c r="A350" s="22" t="s">
        <v>36</v>
      </c>
      <c r="B350" s="17" t="s">
        <v>37</v>
      </c>
      <c r="C350" s="18">
        <v>41035035.740000002</v>
      </c>
      <c r="D350" s="18">
        <v>102630093</v>
      </c>
      <c r="E350" s="18">
        <v>43901554</v>
      </c>
      <c r="F350" s="18">
        <v>41460482.700000003</v>
      </c>
      <c r="G350" s="18">
        <f t="shared" si="60"/>
        <v>425446.96000000089</v>
      </c>
      <c r="H350" s="18">
        <f t="shared" si="61"/>
        <v>2441071.299999997</v>
      </c>
      <c r="I350" s="19">
        <f t="shared" si="62"/>
        <v>1.036789544173061</v>
      </c>
      <c r="J350" s="19">
        <f t="shared" si="63"/>
        <v>94.439669948813204</v>
      </c>
      <c r="K350" s="19">
        <f t="shared" si="64"/>
        <v>40.397978300575062</v>
      </c>
    </row>
    <row r="351" spans="1:11" x14ac:dyDescent="0.2">
      <c r="A351" s="23" t="s">
        <v>38</v>
      </c>
      <c r="B351" s="17" t="s">
        <v>39</v>
      </c>
      <c r="C351" s="18">
        <v>1690643.23</v>
      </c>
      <c r="D351" s="18">
        <v>3596677</v>
      </c>
      <c r="E351" s="18">
        <v>2108554</v>
      </c>
      <c r="F351" s="18">
        <v>1708632.35</v>
      </c>
      <c r="G351" s="18">
        <f t="shared" si="60"/>
        <v>17989.120000000112</v>
      </c>
      <c r="H351" s="18">
        <f t="shared" si="61"/>
        <v>399921.64999999991</v>
      </c>
      <c r="I351" s="19">
        <f t="shared" si="62"/>
        <v>1.0640399867215109</v>
      </c>
      <c r="J351" s="19">
        <f t="shared" si="63"/>
        <v>81.033369313757206</v>
      </c>
      <c r="K351" s="19">
        <f t="shared" si="64"/>
        <v>47.505860270466329</v>
      </c>
    </row>
    <row r="352" spans="1:11" x14ac:dyDescent="0.2">
      <c r="A352" s="24" t="s">
        <v>40</v>
      </c>
      <c r="B352" s="17" t="s">
        <v>41</v>
      </c>
      <c r="C352" s="18">
        <v>1568023.51</v>
      </c>
      <c r="D352" s="18">
        <v>2981705</v>
      </c>
      <c r="E352" s="18">
        <v>1809763</v>
      </c>
      <c r="F352" s="18">
        <v>1491263.97</v>
      </c>
      <c r="G352" s="18">
        <f t="shared" si="60"/>
        <v>-76759.540000000037</v>
      </c>
      <c r="H352" s="18">
        <f t="shared" si="61"/>
        <v>318499.03000000003</v>
      </c>
      <c r="I352" s="19">
        <f t="shared" si="62"/>
        <v>-4.8953054281692516</v>
      </c>
      <c r="J352" s="19">
        <f t="shared" si="63"/>
        <v>82.401064117235236</v>
      </c>
      <c r="K352" s="19">
        <f t="shared" si="64"/>
        <v>50.013799822584723</v>
      </c>
    </row>
    <row r="353" spans="1:11" x14ac:dyDescent="0.2">
      <c r="A353" s="24" t="s">
        <v>42</v>
      </c>
      <c r="B353" s="17" t="s">
        <v>43</v>
      </c>
      <c r="C353" s="18">
        <v>122619.72</v>
      </c>
      <c r="D353" s="18">
        <v>614972</v>
      </c>
      <c r="E353" s="18">
        <v>298791</v>
      </c>
      <c r="F353" s="18">
        <v>217368.38</v>
      </c>
      <c r="G353" s="18">
        <f t="shared" si="60"/>
        <v>94748.66</v>
      </c>
      <c r="H353" s="18">
        <f t="shared" si="61"/>
        <v>81422.62</v>
      </c>
      <c r="I353" s="19">
        <f t="shared" si="62"/>
        <v>77.270328133190958</v>
      </c>
      <c r="J353" s="19">
        <f t="shared" si="63"/>
        <v>72.749306371343181</v>
      </c>
      <c r="K353" s="19">
        <f t="shared" si="64"/>
        <v>35.346061284090986</v>
      </c>
    </row>
    <row r="354" spans="1:11" x14ac:dyDescent="0.2">
      <c r="A354" s="25" t="s">
        <v>44</v>
      </c>
      <c r="B354" s="17" t="s">
        <v>45</v>
      </c>
      <c r="C354" s="18">
        <v>2939.28</v>
      </c>
      <c r="D354" s="18">
        <v>0</v>
      </c>
      <c r="E354" s="18">
        <v>0</v>
      </c>
      <c r="F354" s="18">
        <v>2692.12</v>
      </c>
      <c r="G354" s="18">
        <f t="shared" si="60"/>
        <v>-247.16000000000031</v>
      </c>
      <c r="H354" s="18">
        <f t="shared" si="61"/>
        <v>-2692.12</v>
      </c>
      <c r="I354" s="19">
        <f t="shared" si="62"/>
        <v>-8.4088620342396894</v>
      </c>
      <c r="J354" s="19">
        <f t="shared" si="63"/>
        <v>0</v>
      </c>
      <c r="K354" s="19">
        <f t="shared" si="64"/>
        <v>0</v>
      </c>
    </row>
    <row r="355" spans="1:11" x14ac:dyDescent="0.2">
      <c r="A355" s="23" t="s">
        <v>304</v>
      </c>
      <c r="B355" s="17" t="s">
        <v>305</v>
      </c>
      <c r="C355" s="18">
        <v>309400.31</v>
      </c>
      <c r="D355" s="18">
        <v>1765893</v>
      </c>
      <c r="E355" s="18">
        <v>765963</v>
      </c>
      <c r="F355" s="18">
        <v>709061.35</v>
      </c>
      <c r="G355" s="18">
        <f t="shared" si="60"/>
        <v>399661.04</v>
      </c>
      <c r="H355" s="18">
        <f t="shared" si="61"/>
        <v>56901.650000000023</v>
      </c>
      <c r="I355" s="19">
        <f t="shared" si="62"/>
        <v>129.17279882492684</v>
      </c>
      <c r="J355" s="19">
        <f t="shared" si="63"/>
        <v>92.571227330824073</v>
      </c>
      <c r="K355" s="19">
        <f t="shared" si="64"/>
        <v>40.153132154666224</v>
      </c>
    </row>
    <row r="356" spans="1:11" x14ac:dyDescent="0.2">
      <c r="A356" s="23" t="s">
        <v>46</v>
      </c>
      <c r="B356" s="17" t="s">
        <v>47</v>
      </c>
      <c r="C356" s="18">
        <v>2577029.2000000002</v>
      </c>
      <c r="D356" s="18">
        <v>4452477</v>
      </c>
      <c r="E356" s="18">
        <v>3547211</v>
      </c>
      <c r="F356" s="18">
        <v>412810</v>
      </c>
      <c r="G356" s="18">
        <f t="shared" si="60"/>
        <v>-2164219.2000000002</v>
      </c>
      <c r="H356" s="18">
        <f t="shared" si="61"/>
        <v>3134401</v>
      </c>
      <c r="I356" s="19">
        <f t="shared" si="62"/>
        <v>-83.981167151695445</v>
      </c>
      <c r="J356" s="19">
        <f t="shared" si="63"/>
        <v>11.637593591133992</v>
      </c>
      <c r="K356" s="19">
        <f t="shared" si="64"/>
        <v>9.2714684432957206</v>
      </c>
    </row>
    <row r="357" spans="1:11" x14ac:dyDescent="0.2">
      <c r="A357" s="24" t="s">
        <v>48</v>
      </c>
      <c r="B357" s="17" t="s">
        <v>49</v>
      </c>
      <c r="C357" s="18">
        <v>2449319</v>
      </c>
      <c r="D357" s="18">
        <v>3909193</v>
      </c>
      <c r="E357" s="18">
        <v>3283016</v>
      </c>
      <c r="F357" s="18">
        <v>299518</v>
      </c>
      <c r="G357" s="18">
        <f t="shared" si="60"/>
        <v>-2149801</v>
      </c>
      <c r="H357" s="18">
        <f t="shared" si="61"/>
        <v>2983498</v>
      </c>
      <c r="I357" s="19">
        <f t="shared" si="62"/>
        <v>-87.771376451985219</v>
      </c>
      <c r="J357" s="19">
        <f t="shared" si="63"/>
        <v>9.123257395029448</v>
      </c>
      <c r="K357" s="19">
        <f t="shared" si="64"/>
        <v>7.6618882720807076</v>
      </c>
    </row>
    <row r="358" spans="1:11" x14ac:dyDescent="0.2">
      <c r="A358" s="24" t="s">
        <v>50</v>
      </c>
      <c r="B358" s="17" t="s">
        <v>51</v>
      </c>
      <c r="C358" s="18">
        <v>127710.2</v>
      </c>
      <c r="D358" s="18">
        <v>543284</v>
      </c>
      <c r="E358" s="18">
        <v>264195</v>
      </c>
      <c r="F358" s="18">
        <v>113292</v>
      </c>
      <c r="G358" s="18">
        <f t="shared" si="60"/>
        <v>-14418.199999999997</v>
      </c>
      <c r="H358" s="18">
        <f t="shared" si="61"/>
        <v>150903</v>
      </c>
      <c r="I358" s="19">
        <f t="shared" si="62"/>
        <v>-11.289779516436425</v>
      </c>
      <c r="J358" s="19">
        <f t="shared" si="63"/>
        <v>42.881962187020953</v>
      </c>
      <c r="K358" s="19">
        <f t="shared" si="64"/>
        <v>20.853181761288756</v>
      </c>
    </row>
    <row r="359" spans="1:11" ht="25.5" x14ac:dyDescent="0.2">
      <c r="A359" s="23" t="s">
        <v>76</v>
      </c>
      <c r="B359" s="17" t="s">
        <v>77</v>
      </c>
      <c r="C359" s="18">
        <v>6636</v>
      </c>
      <c r="D359" s="18">
        <v>7474</v>
      </c>
      <c r="E359" s="18">
        <v>6636</v>
      </c>
      <c r="F359" s="18">
        <v>7474</v>
      </c>
      <c r="G359" s="18">
        <f t="shared" si="60"/>
        <v>838</v>
      </c>
      <c r="H359" s="18">
        <f t="shared" si="61"/>
        <v>-838</v>
      </c>
      <c r="I359" s="19">
        <f t="shared" si="62"/>
        <v>12.62808921036769</v>
      </c>
      <c r="J359" s="19">
        <f t="shared" si="63"/>
        <v>112.62808921036769</v>
      </c>
      <c r="K359" s="19">
        <f t="shared" si="64"/>
        <v>100</v>
      </c>
    </row>
    <row r="360" spans="1:11" x14ac:dyDescent="0.2">
      <c r="A360" s="24" t="s">
        <v>78</v>
      </c>
      <c r="B360" s="17" t="s">
        <v>79</v>
      </c>
      <c r="C360" s="18">
        <v>6636</v>
      </c>
      <c r="D360" s="18">
        <v>7474</v>
      </c>
      <c r="E360" s="18">
        <v>6636</v>
      </c>
      <c r="F360" s="18">
        <v>7474</v>
      </c>
      <c r="G360" s="18">
        <f t="shared" si="60"/>
        <v>838</v>
      </c>
      <c r="H360" s="18">
        <f t="shared" si="61"/>
        <v>-838</v>
      </c>
      <c r="I360" s="19">
        <f t="shared" si="62"/>
        <v>12.62808921036769</v>
      </c>
      <c r="J360" s="19">
        <f t="shared" si="63"/>
        <v>112.62808921036769</v>
      </c>
      <c r="K360" s="19">
        <f t="shared" si="64"/>
        <v>100</v>
      </c>
    </row>
    <row r="361" spans="1:11" ht="25.5" x14ac:dyDescent="0.2">
      <c r="A361" s="23" t="s">
        <v>52</v>
      </c>
      <c r="B361" s="17" t="s">
        <v>53</v>
      </c>
      <c r="C361" s="18">
        <v>36451327</v>
      </c>
      <c r="D361" s="18">
        <v>92807572</v>
      </c>
      <c r="E361" s="18">
        <v>37473190</v>
      </c>
      <c r="F361" s="18">
        <v>38622505</v>
      </c>
      <c r="G361" s="18">
        <f t="shared" si="60"/>
        <v>2171178</v>
      </c>
      <c r="H361" s="18">
        <f t="shared" si="61"/>
        <v>-1149315</v>
      </c>
      <c r="I361" s="19">
        <f t="shared" si="62"/>
        <v>5.9563757445647951</v>
      </c>
      <c r="J361" s="19">
        <f t="shared" si="63"/>
        <v>103.06703272392876</v>
      </c>
      <c r="K361" s="19">
        <f t="shared" si="64"/>
        <v>41.615683039310632</v>
      </c>
    </row>
    <row r="362" spans="1:11" x14ac:dyDescent="0.2">
      <c r="A362" s="24" t="s">
        <v>54</v>
      </c>
      <c r="B362" s="17" t="s">
        <v>55</v>
      </c>
      <c r="C362" s="18">
        <v>800</v>
      </c>
      <c r="D362" s="18">
        <v>2880</v>
      </c>
      <c r="E362" s="18">
        <v>0</v>
      </c>
      <c r="F362" s="18">
        <v>2400</v>
      </c>
      <c r="G362" s="18">
        <f t="shared" si="60"/>
        <v>1600</v>
      </c>
      <c r="H362" s="18">
        <f t="shared" si="61"/>
        <v>-2400</v>
      </c>
      <c r="I362" s="19">
        <f t="shared" si="62"/>
        <v>200</v>
      </c>
      <c r="J362" s="19">
        <f t="shared" si="63"/>
        <v>0</v>
      </c>
      <c r="K362" s="19">
        <f t="shared" si="64"/>
        <v>83.333333333333343</v>
      </c>
    </row>
    <row r="363" spans="1:11" ht="25.5" x14ac:dyDescent="0.2">
      <c r="A363" s="25" t="s">
        <v>56</v>
      </c>
      <c r="B363" s="17" t="s">
        <v>57</v>
      </c>
      <c r="C363" s="18">
        <v>800</v>
      </c>
      <c r="D363" s="18">
        <v>2880</v>
      </c>
      <c r="E363" s="18">
        <v>0</v>
      </c>
      <c r="F363" s="18">
        <v>2400</v>
      </c>
      <c r="G363" s="18">
        <f t="shared" si="60"/>
        <v>1600</v>
      </c>
      <c r="H363" s="18">
        <f t="shared" si="61"/>
        <v>-2400</v>
      </c>
      <c r="I363" s="19">
        <f t="shared" si="62"/>
        <v>200</v>
      </c>
      <c r="J363" s="19">
        <f t="shared" si="63"/>
        <v>0</v>
      </c>
      <c r="K363" s="19">
        <f t="shared" si="64"/>
        <v>83.333333333333343</v>
      </c>
    </row>
    <row r="364" spans="1:11" ht="25.5" x14ac:dyDescent="0.2">
      <c r="A364" s="26" t="s">
        <v>58</v>
      </c>
      <c r="B364" s="17" t="s">
        <v>59</v>
      </c>
      <c r="C364" s="18">
        <v>800</v>
      </c>
      <c r="D364" s="18">
        <v>2880</v>
      </c>
      <c r="E364" s="18">
        <v>0</v>
      </c>
      <c r="F364" s="18">
        <v>2400</v>
      </c>
      <c r="G364" s="18">
        <f t="shared" si="60"/>
        <v>1600</v>
      </c>
      <c r="H364" s="18">
        <f t="shared" si="61"/>
        <v>-2400</v>
      </c>
      <c r="I364" s="19">
        <f t="shared" si="62"/>
        <v>200</v>
      </c>
      <c r="J364" s="19">
        <f t="shared" si="63"/>
        <v>0</v>
      </c>
      <c r="K364" s="19">
        <f t="shared" si="64"/>
        <v>83.333333333333343</v>
      </c>
    </row>
    <row r="365" spans="1:11" ht="25.5" x14ac:dyDescent="0.2">
      <c r="A365" s="24" t="s">
        <v>164</v>
      </c>
      <c r="B365" s="17" t="s">
        <v>165</v>
      </c>
      <c r="C365" s="18">
        <v>36450527</v>
      </c>
      <c r="D365" s="18">
        <v>92804692</v>
      </c>
      <c r="E365" s="18">
        <v>37473190</v>
      </c>
      <c r="F365" s="18">
        <v>38620105</v>
      </c>
      <c r="G365" s="18">
        <f t="shared" si="60"/>
        <v>2169578</v>
      </c>
      <c r="H365" s="18">
        <f t="shared" si="61"/>
        <v>-1146915</v>
      </c>
      <c r="I365" s="19">
        <f t="shared" si="62"/>
        <v>5.9521169611621758</v>
      </c>
      <c r="J365" s="19">
        <f t="shared" si="63"/>
        <v>103.06062814508185</v>
      </c>
      <c r="K365" s="19">
        <f t="shared" si="64"/>
        <v>41.614388419068291</v>
      </c>
    </row>
    <row r="366" spans="1:11" ht="38.25" x14ac:dyDescent="0.2">
      <c r="A366" s="25" t="s">
        <v>168</v>
      </c>
      <c r="B366" s="17" t="s">
        <v>169</v>
      </c>
      <c r="C366" s="18">
        <v>36450527</v>
      </c>
      <c r="D366" s="18">
        <v>92804692</v>
      </c>
      <c r="E366" s="18">
        <v>37473190</v>
      </c>
      <c r="F366" s="18">
        <v>38620105</v>
      </c>
      <c r="G366" s="18">
        <f t="shared" si="60"/>
        <v>2169578</v>
      </c>
      <c r="H366" s="18">
        <f t="shared" si="61"/>
        <v>-1146915</v>
      </c>
      <c r="I366" s="19">
        <f t="shared" si="62"/>
        <v>5.9521169611621758</v>
      </c>
      <c r="J366" s="19">
        <f t="shared" si="63"/>
        <v>103.06062814508185</v>
      </c>
      <c r="K366" s="19">
        <f t="shared" si="64"/>
        <v>41.614388419068291</v>
      </c>
    </row>
    <row r="367" spans="1:11" x14ac:dyDescent="0.2">
      <c r="A367" s="22" t="s">
        <v>60</v>
      </c>
      <c r="B367" s="17" t="s">
        <v>61</v>
      </c>
      <c r="C367" s="18">
        <v>112105.3</v>
      </c>
      <c r="D367" s="18">
        <v>181471</v>
      </c>
      <c r="E367" s="18">
        <v>47049</v>
      </c>
      <c r="F367" s="18">
        <v>10138.83</v>
      </c>
      <c r="G367" s="18">
        <f t="shared" si="60"/>
        <v>-101966.47</v>
      </c>
      <c r="H367" s="18">
        <f t="shared" si="61"/>
        <v>36910.17</v>
      </c>
      <c r="I367" s="19">
        <f t="shared" si="62"/>
        <v>-90.955976211651006</v>
      </c>
      <c r="J367" s="19">
        <f t="shared" si="63"/>
        <v>21.549512210673978</v>
      </c>
      <c r="K367" s="19">
        <f t="shared" si="64"/>
        <v>5.5870249240925549</v>
      </c>
    </row>
    <row r="368" spans="1:11" x14ac:dyDescent="0.2">
      <c r="A368" s="23" t="s">
        <v>62</v>
      </c>
      <c r="B368" s="17" t="s">
        <v>63</v>
      </c>
      <c r="C368" s="18">
        <v>112105.3</v>
      </c>
      <c r="D368" s="18">
        <v>181471</v>
      </c>
      <c r="E368" s="18">
        <v>47049</v>
      </c>
      <c r="F368" s="18">
        <v>10138.83</v>
      </c>
      <c r="G368" s="18">
        <f t="shared" si="60"/>
        <v>-101966.47</v>
      </c>
      <c r="H368" s="18">
        <f t="shared" si="61"/>
        <v>36910.17</v>
      </c>
      <c r="I368" s="19">
        <f t="shared" si="62"/>
        <v>-90.955976211651006</v>
      </c>
      <c r="J368" s="19">
        <f t="shared" si="63"/>
        <v>21.549512210673978</v>
      </c>
      <c r="K368" s="19">
        <f t="shared" si="64"/>
        <v>5.5870249240925549</v>
      </c>
    </row>
    <row r="369" spans="1:11" x14ac:dyDescent="0.2">
      <c r="A369" s="16"/>
      <c r="B369" s="17" t="s">
        <v>64</v>
      </c>
      <c r="C369" s="18">
        <v>40626669.5</v>
      </c>
      <c r="D369" s="18">
        <v>646109</v>
      </c>
      <c r="E369" s="18">
        <v>423500</v>
      </c>
      <c r="F369" s="18">
        <v>61747509.409999996</v>
      </c>
      <c r="G369" s="18">
        <f t="shared" si="60"/>
        <v>21120839.909999996</v>
      </c>
      <c r="H369" s="18">
        <f t="shared" si="61"/>
        <v>-61324009.409999996</v>
      </c>
      <c r="I369" s="19">
        <f t="shared" si="62"/>
        <v>51.987623327085657</v>
      </c>
      <c r="J369" s="19">
        <f t="shared" si="63"/>
        <v>14580.285574970483</v>
      </c>
      <c r="K369" s="19">
        <f t="shared" si="64"/>
        <v>9556.8254597908399</v>
      </c>
    </row>
    <row r="370" spans="1:11" x14ac:dyDescent="0.2">
      <c r="A370" s="16" t="s">
        <v>65</v>
      </c>
      <c r="B370" s="17" t="s">
        <v>66</v>
      </c>
      <c r="C370" s="18">
        <v>-40626669.5</v>
      </c>
      <c r="D370" s="18">
        <v>-646109</v>
      </c>
      <c r="E370" s="18">
        <v>-423500</v>
      </c>
      <c r="F370" s="18">
        <v>-61747509.409999996</v>
      </c>
      <c r="G370" s="18">
        <f t="shared" si="60"/>
        <v>-21120839.909999996</v>
      </c>
      <c r="H370" s="18">
        <f t="shared" si="61"/>
        <v>61324009.409999996</v>
      </c>
      <c r="I370" s="19">
        <f t="shared" si="62"/>
        <v>51.987623327085657</v>
      </c>
      <c r="J370" s="19">
        <f t="shared" si="63"/>
        <v>14580.285574970483</v>
      </c>
      <c r="K370" s="19">
        <f t="shared" si="64"/>
        <v>9556.8254597908399</v>
      </c>
    </row>
    <row r="371" spans="1:11" x14ac:dyDescent="0.2">
      <c r="A371" s="22" t="s">
        <v>312</v>
      </c>
      <c r="B371" s="17" t="s">
        <v>313</v>
      </c>
      <c r="C371" s="18">
        <v>14260.51</v>
      </c>
      <c r="D371" s="18">
        <v>708000</v>
      </c>
      <c r="E371" s="18">
        <v>354000</v>
      </c>
      <c r="F371" s="18">
        <v>6617.53</v>
      </c>
      <c r="G371" s="18">
        <f t="shared" si="60"/>
        <v>-7642.9800000000005</v>
      </c>
      <c r="H371" s="18">
        <f t="shared" si="61"/>
        <v>347382.47</v>
      </c>
      <c r="I371" s="19">
        <f t="shared" si="62"/>
        <v>-53.59541839667726</v>
      </c>
      <c r="J371" s="19">
        <f t="shared" si="63"/>
        <v>1.8693587570621468</v>
      </c>
      <c r="K371" s="19">
        <f t="shared" si="64"/>
        <v>0.93467937853107341</v>
      </c>
    </row>
    <row r="372" spans="1:11" x14ac:dyDescent="0.2">
      <c r="A372" s="23" t="s">
        <v>316</v>
      </c>
      <c r="B372" s="17" t="s">
        <v>317</v>
      </c>
      <c r="C372" s="18">
        <v>14260.51</v>
      </c>
      <c r="D372" s="18">
        <v>708000</v>
      </c>
      <c r="E372" s="18">
        <v>354000</v>
      </c>
      <c r="F372" s="18">
        <v>6617.53</v>
      </c>
      <c r="G372" s="18">
        <f t="shared" si="60"/>
        <v>-7642.9800000000005</v>
      </c>
      <c r="H372" s="18">
        <f t="shared" si="61"/>
        <v>347382.47</v>
      </c>
      <c r="I372" s="19">
        <f t="shared" si="62"/>
        <v>-53.59541839667726</v>
      </c>
      <c r="J372" s="19">
        <f t="shared" si="63"/>
        <v>1.8693587570621468</v>
      </c>
      <c r="K372" s="19">
        <f t="shared" si="64"/>
        <v>0.93467937853107341</v>
      </c>
    </row>
    <row r="373" spans="1:11" x14ac:dyDescent="0.2">
      <c r="A373" s="22" t="s">
        <v>457</v>
      </c>
      <c r="B373" s="17" t="s">
        <v>458</v>
      </c>
      <c r="C373" s="18">
        <v>-223922.5</v>
      </c>
      <c r="D373" s="18">
        <v>-1523495</v>
      </c>
      <c r="E373" s="18">
        <v>-777500</v>
      </c>
      <c r="F373" s="18">
        <v>-162956.18</v>
      </c>
      <c r="G373" s="18">
        <f t="shared" si="60"/>
        <v>60966.320000000007</v>
      </c>
      <c r="H373" s="18">
        <f t="shared" si="61"/>
        <v>-614543.82000000007</v>
      </c>
      <c r="I373" s="19">
        <f t="shared" si="62"/>
        <v>-27.226527035023281</v>
      </c>
      <c r="J373" s="19">
        <f t="shared" si="63"/>
        <v>20.958994212218649</v>
      </c>
      <c r="K373" s="19">
        <f t="shared" si="64"/>
        <v>10.696207076491881</v>
      </c>
    </row>
    <row r="374" spans="1:11" x14ac:dyDescent="0.2">
      <c r="A374" s="23" t="s">
        <v>459</v>
      </c>
      <c r="B374" s="17" t="s">
        <v>460</v>
      </c>
      <c r="C374" s="18">
        <v>-223922.5</v>
      </c>
      <c r="D374" s="18">
        <v>-1523495</v>
      </c>
      <c r="E374" s="18">
        <v>-777500</v>
      </c>
      <c r="F374" s="18">
        <v>-162956.18</v>
      </c>
      <c r="G374" s="18">
        <f t="shared" si="60"/>
        <v>60966.320000000007</v>
      </c>
      <c r="H374" s="18">
        <f t="shared" si="61"/>
        <v>-614543.82000000007</v>
      </c>
      <c r="I374" s="19">
        <f t="shared" si="62"/>
        <v>-27.226527035023281</v>
      </c>
      <c r="J374" s="19">
        <f t="shared" si="63"/>
        <v>20.958994212218649</v>
      </c>
      <c r="K374" s="19">
        <f t="shared" si="64"/>
        <v>10.696207076491881</v>
      </c>
    </row>
    <row r="375" spans="1:11" x14ac:dyDescent="0.2">
      <c r="A375" s="22" t="s">
        <v>67</v>
      </c>
      <c r="B375" s="17" t="s">
        <v>68</v>
      </c>
      <c r="C375" s="18">
        <v>-40417007.509999998</v>
      </c>
      <c r="D375" s="18">
        <v>169386</v>
      </c>
      <c r="E375" s="18">
        <v>0</v>
      </c>
      <c r="F375" s="18">
        <v>-61591170.759999998</v>
      </c>
      <c r="G375" s="18">
        <f t="shared" si="60"/>
        <v>-21174163.25</v>
      </c>
      <c r="H375" s="18">
        <f t="shared" si="61"/>
        <v>61591170.759999998</v>
      </c>
      <c r="I375" s="19">
        <f t="shared" si="62"/>
        <v>52.389240457154273</v>
      </c>
      <c r="J375" s="19">
        <f t="shared" si="63"/>
        <v>0</v>
      </c>
      <c r="K375" s="19">
        <f t="shared" si="64"/>
        <v>-36361.429374328458</v>
      </c>
    </row>
    <row r="376" spans="1:11" ht="25.5" x14ac:dyDescent="0.2">
      <c r="A376" s="23" t="s">
        <v>146</v>
      </c>
      <c r="B376" s="17" t="s">
        <v>147</v>
      </c>
      <c r="C376" s="18">
        <v>-68145.759999999995</v>
      </c>
      <c r="D376" s="18">
        <v>169386</v>
      </c>
      <c r="E376" s="18">
        <v>0</v>
      </c>
      <c r="F376" s="18">
        <v>-35013</v>
      </c>
      <c r="G376" s="18">
        <f t="shared" si="60"/>
        <v>33132.759999999995</v>
      </c>
      <c r="H376" s="18">
        <f t="shared" si="61"/>
        <v>35013</v>
      </c>
      <c r="I376" s="19">
        <f t="shared" si="62"/>
        <v>-48.620427741946081</v>
      </c>
      <c r="J376" s="19">
        <f t="shared" si="63"/>
        <v>0</v>
      </c>
      <c r="K376" s="19">
        <f t="shared" si="64"/>
        <v>-20.670539477878926</v>
      </c>
    </row>
    <row r="377" spans="1:11" ht="25.5" x14ac:dyDescent="0.2">
      <c r="A377" s="23" t="s">
        <v>318</v>
      </c>
      <c r="B377" s="17" t="s">
        <v>319</v>
      </c>
      <c r="C377" s="18">
        <v>-14260.51</v>
      </c>
      <c r="D377" s="18">
        <v>-708000</v>
      </c>
      <c r="E377" s="18">
        <v>-354000</v>
      </c>
      <c r="F377" s="18">
        <v>-6617.53</v>
      </c>
      <c r="G377" s="18">
        <f t="shared" si="60"/>
        <v>7642.9800000000005</v>
      </c>
      <c r="H377" s="18">
        <f t="shared" si="61"/>
        <v>-347382.47</v>
      </c>
      <c r="I377" s="19">
        <f t="shared" si="62"/>
        <v>-53.59541839667726</v>
      </c>
      <c r="J377" s="19">
        <f t="shared" si="63"/>
        <v>1.8693587570621468</v>
      </c>
      <c r="K377" s="19">
        <f t="shared" si="64"/>
        <v>0.93467937853107341</v>
      </c>
    </row>
    <row r="378" spans="1:11" x14ac:dyDescent="0.2">
      <c r="A378" s="36" t="s">
        <v>480</v>
      </c>
      <c r="B378" s="28" t="s">
        <v>481</v>
      </c>
      <c r="C378" s="29"/>
      <c r="D378" s="29"/>
      <c r="E378" s="29"/>
      <c r="F378" s="29"/>
      <c r="G378" s="29"/>
      <c r="H378" s="29"/>
      <c r="I378" s="30"/>
      <c r="J378" s="30"/>
      <c r="K378" s="30"/>
    </row>
    <row r="379" spans="1:11" x14ac:dyDescent="0.2">
      <c r="A379" s="16" t="s">
        <v>26</v>
      </c>
      <c r="B379" s="17" t="s">
        <v>27</v>
      </c>
      <c r="C379" s="18">
        <v>58529239</v>
      </c>
      <c r="D379" s="18">
        <v>67866663</v>
      </c>
      <c r="E379" s="18">
        <v>29356998</v>
      </c>
      <c r="F379" s="18">
        <v>67866663</v>
      </c>
      <c r="G379" s="18">
        <f t="shared" ref="G379:G391" si="65">F379-C379</f>
        <v>9337424</v>
      </c>
      <c r="H379" s="18">
        <f t="shared" ref="H379:H391" si="66">E379-F379</f>
        <v>-38509665</v>
      </c>
      <c r="I379" s="19">
        <f t="shared" ref="I379:I391" si="67">IF(ISERROR(F379/C379),0,F379/C379*100-100)</f>
        <v>15.953434829385031</v>
      </c>
      <c r="J379" s="19">
        <f t="shared" ref="J379:J391" si="68">IF(ISERROR(F379/E379),0,F379/E379*100)</f>
        <v>231.17712172068821</v>
      </c>
      <c r="K379" s="19">
        <f t="shared" ref="K379:K391" si="69">IF(ISERROR(F379/D379),0,F379/D379*100)</f>
        <v>100</v>
      </c>
    </row>
    <row r="380" spans="1:11" x14ac:dyDescent="0.2">
      <c r="A380" s="22" t="s">
        <v>30</v>
      </c>
      <c r="B380" s="17" t="s">
        <v>31</v>
      </c>
      <c r="C380" s="18">
        <v>58529239</v>
      </c>
      <c r="D380" s="18">
        <v>67866663</v>
      </c>
      <c r="E380" s="18">
        <v>29356998</v>
      </c>
      <c r="F380" s="18">
        <v>67866663</v>
      </c>
      <c r="G380" s="18">
        <f t="shared" si="65"/>
        <v>9337424</v>
      </c>
      <c r="H380" s="18">
        <f t="shared" si="66"/>
        <v>-38509665</v>
      </c>
      <c r="I380" s="19">
        <f t="shared" si="67"/>
        <v>15.953434829385031</v>
      </c>
      <c r="J380" s="19">
        <f t="shared" si="68"/>
        <v>231.17712172068821</v>
      </c>
      <c r="K380" s="19">
        <f t="shared" si="69"/>
        <v>100</v>
      </c>
    </row>
    <row r="381" spans="1:11" x14ac:dyDescent="0.2">
      <c r="A381" s="23" t="s">
        <v>32</v>
      </c>
      <c r="B381" s="17" t="s">
        <v>33</v>
      </c>
      <c r="C381" s="18">
        <v>58529239</v>
      </c>
      <c r="D381" s="18">
        <v>67866663</v>
      </c>
      <c r="E381" s="18">
        <v>29356998</v>
      </c>
      <c r="F381" s="18">
        <v>67866663</v>
      </c>
      <c r="G381" s="18">
        <f t="shared" si="65"/>
        <v>9337424</v>
      </c>
      <c r="H381" s="18">
        <f t="shared" si="66"/>
        <v>-38509665</v>
      </c>
      <c r="I381" s="19">
        <f t="shared" si="67"/>
        <v>15.953434829385031</v>
      </c>
      <c r="J381" s="19">
        <f t="shared" si="68"/>
        <v>231.17712172068821</v>
      </c>
      <c r="K381" s="19">
        <f t="shared" si="69"/>
        <v>100</v>
      </c>
    </row>
    <row r="382" spans="1:11" x14ac:dyDescent="0.2">
      <c r="A382" s="16" t="s">
        <v>34</v>
      </c>
      <c r="B382" s="17" t="s">
        <v>35</v>
      </c>
      <c r="C382" s="18">
        <v>29397582</v>
      </c>
      <c r="D382" s="18">
        <v>67866663</v>
      </c>
      <c r="E382" s="18">
        <v>29356998</v>
      </c>
      <c r="F382" s="18">
        <v>29929595</v>
      </c>
      <c r="G382" s="18">
        <f t="shared" si="65"/>
        <v>532013</v>
      </c>
      <c r="H382" s="18">
        <f t="shared" si="66"/>
        <v>-572597</v>
      </c>
      <c r="I382" s="19">
        <f t="shared" si="67"/>
        <v>1.8097168671899624</v>
      </c>
      <c r="J382" s="19">
        <f t="shared" si="68"/>
        <v>101.95046169230247</v>
      </c>
      <c r="K382" s="19">
        <f t="shared" si="69"/>
        <v>44.100584406220179</v>
      </c>
    </row>
    <row r="383" spans="1:11" x14ac:dyDescent="0.2">
      <c r="A383" s="22" t="s">
        <v>36</v>
      </c>
      <c r="B383" s="17" t="s">
        <v>37</v>
      </c>
      <c r="C383" s="18">
        <v>29397582</v>
      </c>
      <c r="D383" s="18">
        <v>67866663</v>
      </c>
      <c r="E383" s="18">
        <v>29356998</v>
      </c>
      <c r="F383" s="18">
        <v>29929595</v>
      </c>
      <c r="G383" s="18">
        <f t="shared" si="65"/>
        <v>532013</v>
      </c>
      <c r="H383" s="18">
        <f t="shared" si="66"/>
        <v>-572597</v>
      </c>
      <c r="I383" s="19">
        <f t="shared" si="67"/>
        <v>1.8097168671899624</v>
      </c>
      <c r="J383" s="19">
        <f t="shared" si="68"/>
        <v>101.95046169230247</v>
      </c>
      <c r="K383" s="19">
        <f t="shared" si="69"/>
        <v>44.100584406220179</v>
      </c>
    </row>
    <row r="384" spans="1:11" x14ac:dyDescent="0.2">
      <c r="A384" s="23" t="s">
        <v>46</v>
      </c>
      <c r="B384" s="17" t="s">
        <v>47</v>
      </c>
      <c r="C384" s="18">
        <v>7411</v>
      </c>
      <c r="D384" s="18">
        <v>0</v>
      </c>
      <c r="E384" s="18">
        <v>31223</v>
      </c>
      <c r="F384" s="18">
        <v>0</v>
      </c>
      <c r="G384" s="18">
        <f t="shared" si="65"/>
        <v>-7411</v>
      </c>
      <c r="H384" s="18">
        <f t="shared" si="66"/>
        <v>31223</v>
      </c>
      <c r="I384" s="19">
        <f t="shared" si="67"/>
        <v>-100</v>
      </c>
      <c r="J384" s="19">
        <f t="shared" si="68"/>
        <v>0</v>
      </c>
      <c r="K384" s="19">
        <f t="shared" si="69"/>
        <v>0</v>
      </c>
    </row>
    <row r="385" spans="1:11" x14ac:dyDescent="0.2">
      <c r="A385" s="24" t="s">
        <v>48</v>
      </c>
      <c r="B385" s="17" t="s">
        <v>49</v>
      </c>
      <c r="C385" s="18">
        <v>7411</v>
      </c>
      <c r="D385" s="18">
        <v>0</v>
      </c>
      <c r="E385" s="18">
        <v>31223</v>
      </c>
      <c r="F385" s="18">
        <v>0</v>
      </c>
      <c r="G385" s="18">
        <f t="shared" si="65"/>
        <v>-7411</v>
      </c>
      <c r="H385" s="18">
        <f t="shared" si="66"/>
        <v>31223</v>
      </c>
      <c r="I385" s="19">
        <f t="shared" si="67"/>
        <v>-100</v>
      </c>
      <c r="J385" s="19">
        <f t="shared" si="68"/>
        <v>0</v>
      </c>
      <c r="K385" s="19">
        <f t="shared" si="69"/>
        <v>0</v>
      </c>
    </row>
    <row r="386" spans="1:11" ht="25.5" x14ac:dyDescent="0.2">
      <c r="A386" s="23" t="s">
        <v>52</v>
      </c>
      <c r="B386" s="17" t="s">
        <v>53</v>
      </c>
      <c r="C386" s="18">
        <v>29390171</v>
      </c>
      <c r="D386" s="18">
        <v>67866663</v>
      </c>
      <c r="E386" s="18">
        <v>29325775</v>
      </c>
      <c r="F386" s="18">
        <v>29929595</v>
      </c>
      <c r="G386" s="18">
        <f t="shared" si="65"/>
        <v>539424</v>
      </c>
      <c r="H386" s="18">
        <f t="shared" si="66"/>
        <v>-603820</v>
      </c>
      <c r="I386" s="19">
        <f t="shared" si="67"/>
        <v>1.8353891169942642</v>
      </c>
      <c r="J386" s="19">
        <f t="shared" si="68"/>
        <v>102.05900781820769</v>
      </c>
      <c r="K386" s="19">
        <f t="shared" si="69"/>
        <v>44.100584406220179</v>
      </c>
    </row>
    <row r="387" spans="1:11" ht="25.5" x14ac:dyDescent="0.2">
      <c r="A387" s="24" t="s">
        <v>164</v>
      </c>
      <c r="B387" s="17" t="s">
        <v>165</v>
      </c>
      <c r="C387" s="18">
        <v>29390171</v>
      </c>
      <c r="D387" s="18">
        <v>67866663</v>
      </c>
      <c r="E387" s="18">
        <v>29325775</v>
      </c>
      <c r="F387" s="18">
        <v>29929595</v>
      </c>
      <c r="G387" s="18">
        <f t="shared" si="65"/>
        <v>539424</v>
      </c>
      <c r="H387" s="18">
        <f t="shared" si="66"/>
        <v>-603820</v>
      </c>
      <c r="I387" s="19">
        <f t="shared" si="67"/>
        <v>1.8353891169942642</v>
      </c>
      <c r="J387" s="19">
        <f t="shared" si="68"/>
        <v>102.05900781820769</v>
      </c>
      <c r="K387" s="19">
        <f t="shared" si="69"/>
        <v>44.100584406220179</v>
      </c>
    </row>
    <row r="388" spans="1:11" ht="38.25" x14ac:dyDescent="0.2">
      <c r="A388" s="25" t="s">
        <v>168</v>
      </c>
      <c r="B388" s="17" t="s">
        <v>169</v>
      </c>
      <c r="C388" s="18">
        <v>29390171</v>
      </c>
      <c r="D388" s="18">
        <v>67866663</v>
      </c>
      <c r="E388" s="18">
        <v>29325775</v>
      </c>
      <c r="F388" s="18">
        <v>29929595</v>
      </c>
      <c r="G388" s="18">
        <f t="shared" si="65"/>
        <v>539424</v>
      </c>
      <c r="H388" s="18">
        <f t="shared" si="66"/>
        <v>-603820</v>
      </c>
      <c r="I388" s="19">
        <f t="shared" si="67"/>
        <v>1.8353891169942642</v>
      </c>
      <c r="J388" s="19">
        <f t="shared" si="68"/>
        <v>102.05900781820769</v>
      </c>
      <c r="K388" s="19">
        <f t="shared" si="69"/>
        <v>44.100584406220179</v>
      </c>
    </row>
    <row r="389" spans="1:11" x14ac:dyDescent="0.2">
      <c r="A389" s="16"/>
      <c r="B389" s="17" t="s">
        <v>64</v>
      </c>
      <c r="C389" s="18">
        <v>29131657</v>
      </c>
      <c r="D389" s="18">
        <v>0</v>
      </c>
      <c r="E389" s="18">
        <v>0</v>
      </c>
      <c r="F389" s="18">
        <v>37937068</v>
      </c>
      <c r="G389" s="18">
        <f t="shared" si="65"/>
        <v>8805411</v>
      </c>
      <c r="H389" s="18">
        <f t="shared" si="66"/>
        <v>-37937068</v>
      </c>
      <c r="I389" s="19">
        <f t="shared" si="67"/>
        <v>30.226262103799996</v>
      </c>
      <c r="J389" s="19">
        <f t="shared" si="68"/>
        <v>0</v>
      </c>
      <c r="K389" s="19">
        <f t="shared" si="69"/>
        <v>0</v>
      </c>
    </row>
    <row r="390" spans="1:11" x14ac:dyDescent="0.2">
      <c r="A390" s="16" t="s">
        <v>65</v>
      </c>
      <c r="B390" s="17" t="s">
        <v>66</v>
      </c>
      <c r="C390" s="18">
        <v>-29131657</v>
      </c>
      <c r="D390" s="18">
        <v>0</v>
      </c>
      <c r="E390" s="18">
        <v>0</v>
      </c>
      <c r="F390" s="18">
        <v>-37937068</v>
      </c>
      <c r="G390" s="18">
        <f t="shared" si="65"/>
        <v>-8805411</v>
      </c>
      <c r="H390" s="18">
        <f t="shared" si="66"/>
        <v>37937068</v>
      </c>
      <c r="I390" s="19">
        <f t="shared" si="67"/>
        <v>30.226262103799996</v>
      </c>
      <c r="J390" s="19">
        <f t="shared" si="68"/>
        <v>0</v>
      </c>
      <c r="K390" s="19">
        <f t="shared" si="69"/>
        <v>0</v>
      </c>
    </row>
    <row r="391" spans="1:11" x14ac:dyDescent="0.2">
      <c r="A391" s="22" t="s">
        <v>67</v>
      </c>
      <c r="B391" s="17" t="s">
        <v>68</v>
      </c>
      <c r="C391" s="18">
        <v>-29131657</v>
      </c>
      <c r="D391" s="18">
        <v>0</v>
      </c>
      <c r="E391" s="18">
        <v>0</v>
      </c>
      <c r="F391" s="18">
        <v>-37937068</v>
      </c>
      <c r="G391" s="18">
        <f t="shared" si="65"/>
        <v>-8805411</v>
      </c>
      <c r="H391" s="18">
        <f t="shared" si="66"/>
        <v>37937068</v>
      </c>
      <c r="I391" s="19">
        <f t="shared" si="67"/>
        <v>30.226262103799996</v>
      </c>
      <c r="J391" s="19">
        <f t="shared" si="68"/>
        <v>0</v>
      </c>
      <c r="K391" s="19">
        <f t="shared" si="69"/>
        <v>0</v>
      </c>
    </row>
    <row r="392" spans="1:11" x14ac:dyDescent="0.2">
      <c r="A392" s="36" t="s">
        <v>482</v>
      </c>
      <c r="B392" s="28" t="s">
        <v>483</v>
      </c>
      <c r="C392" s="29"/>
      <c r="D392" s="29"/>
      <c r="E392" s="29"/>
      <c r="F392" s="29"/>
      <c r="G392" s="29"/>
      <c r="H392" s="29"/>
      <c r="I392" s="30"/>
      <c r="J392" s="30"/>
      <c r="K392" s="30"/>
    </row>
    <row r="393" spans="1:11" x14ac:dyDescent="0.2">
      <c r="A393" s="16" t="s">
        <v>26</v>
      </c>
      <c r="B393" s="17" t="s">
        <v>27</v>
      </c>
      <c r="C393" s="18">
        <v>6499476</v>
      </c>
      <c r="D393" s="18">
        <v>13240304</v>
      </c>
      <c r="E393" s="18">
        <v>3249738</v>
      </c>
      <c r="F393" s="18">
        <v>13240304</v>
      </c>
      <c r="G393" s="18">
        <f t="shared" ref="G393:G406" si="70">F393-C393</f>
        <v>6740828</v>
      </c>
      <c r="H393" s="18">
        <f t="shared" ref="H393:H406" si="71">E393-F393</f>
        <v>-9990566</v>
      </c>
      <c r="I393" s="19">
        <f t="shared" ref="I393:I406" si="72">IF(ISERROR(F393/C393),0,F393/C393*100-100)</f>
        <v>103.71340705004525</v>
      </c>
      <c r="J393" s="19">
        <f t="shared" ref="J393:J406" si="73">IF(ISERROR(F393/E393),0,F393/E393*100)</f>
        <v>407.4268141000905</v>
      </c>
      <c r="K393" s="19">
        <f t="shared" ref="K393:K406" si="74">IF(ISERROR(F393/D393),0,F393/D393*100)</f>
        <v>100</v>
      </c>
    </row>
    <row r="394" spans="1:11" x14ac:dyDescent="0.2">
      <c r="A394" s="22" t="s">
        <v>30</v>
      </c>
      <c r="B394" s="17" t="s">
        <v>31</v>
      </c>
      <c r="C394" s="18">
        <v>6499476</v>
      </c>
      <c r="D394" s="18">
        <v>13240304</v>
      </c>
      <c r="E394" s="18">
        <v>3249738</v>
      </c>
      <c r="F394" s="18">
        <v>13240304</v>
      </c>
      <c r="G394" s="18">
        <f t="shared" si="70"/>
        <v>6740828</v>
      </c>
      <c r="H394" s="18">
        <f t="shared" si="71"/>
        <v>-9990566</v>
      </c>
      <c r="I394" s="19">
        <f t="shared" si="72"/>
        <v>103.71340705004525</v>
      </c>
      <c r="J394" s="19">
        <f t="shared" si="73"/>
        <v>407.4268141000905</v>
      </c>
      <c r="K394" s="19">
        <f t="shared" si="74"/>
        <v>100</v>
      </c>
    </row>
    <row r="395" spans="1:11" x14ac:dyDescent="0.2">
      <c r="A395" s="23" t="s">
        <v>32</v>
      </c>
      <c r="B395" s="17" t="s">
        <v>33</v>
      </c>
      <c r="C395" s="18">
        <v>6499476</v>
      </c>
      <c r="D395" s="18">
        <v>13240304</v>
      </c>
      <c r="E395" s="18">
        <v>3249738</v>
      </c>
      <c r="F395" s="18">
        <v>13240304</v>
      </c>
      <c r="G395" s="18">
        <f t="shared" si="70"/>
        <v>6740828</v>
      </c>
      <c r="H395" s="18">
        <f t="shared" si="71"/>
        <v>-9990566</v>
      </c>
      <c r="I395" s="19">
        <f t="shared" si="72"/>
        <v>103.71340705004525</v>
      </c>
      <c r="J395" s="19">
        <f t="shared" si="73"/>
        <v>407.4268141000905</v>
      </c>
      <c r="K395" s="19">
        <f t="shared" si="74"/>
        <v>100</v>
      </c>
    </row>
    <row r="396" spans="1:11" x14ac:dyDescent="0.2">
      <c r="A396" s="16" t="s">
        <v>34</v>
      </c>
      <c r="B396" s="17" t="s">
        <v>35</v>
      </c>
      <c r="C396" s="18">
        <v>3242500</v>
      </c>
      <c r="D396" s="18">
        <v>13240304</v>
      </c>
      <c r="E396" s="18">
        <v>3249738</v>
      </c>
      <c r="F396" s="18">
        <v>3249738</v>
      </c>
      <c r="G396" s="18">
        <f t="shared" si="70"/>
        <v>7238</v>
      </c>
      <c r="H396" s="18">
        <f t="shared" si="71"/>
        <v>0</v>
      </c>
      <c r="I396" s="19">
        <f t="shared" si="72"/>
        <v>0.22322282189668385</v>
      </c>
      <c r="J396" s="19">
        <f t="shared" si="73"/>
        <v>100</v>
      </c>
      <c r="K396" s="19">
        <f t="shared" si="74"/>
        <v>24.544285388009218</v>
      </c>
    </row>
    <row r="397" spans="1:11" x14ac:dyDescent="0.2">
      <c r="A397" s="22" t="s">
        <v>36</v>
      </c>
      <c r="B397" s="17" t="s">
        <v>37</v>
      </c>
      <c r="C397" s="18">
        <v>3242500</v>
      </c>
      <c r="D397" s="18">
        <v>13240304</v>
      </c>
      <c r="E397" s="18">
        <v>3249738</v>
      </c>
      <c r="F397" s="18">
        <v>3249738</v>
      </c>
      <c r="G397" s="18">
        <f t="shared" si="70"/>
        <v>7238</v>
      </c>
      <c r="H397" s="18">
        <f t="shared" si="71"/>
        <v>0</v>
      </c>
      <c r="I397" s="19">
        <f t="shared" si="72"/>
        <v>0.22322282189668385</v>
      </c>
      <c r="J397" s="19">
        <f t="shared" si="73"/>
        <v>100</v>
      </c>
      <c r="K397" s="19">
        <f t="shared" si="74"/>
        <v>24.544285388009218</v>
      </c>
    </row>
    <row r="398" spans="1:11" x14ac:dyDescent="0.2">
      <c r="A398" s="23" t="s">
        <v>38</v>
      </c>
      <c r="B398" s="17" t="s">
        <v>39</v>
      </c>
      <c r="C398" s="18">
        <v>0</v>
      </c>
      <c r="D398" s="18">
        <v>14476</v>
      </c>
      <c r="E398" s="18">
        <v>99738</v>
      </c>
      <c r="F398" s="18">
        <v>0</v>
      </c>
      <c r="G398" s="18">
        <f t="shared" si="70"/>
        <v>0</v>
      </c>
      <c r="H398" s="18">
        <f t="shared" si="71"/>
        <v>99738</v>
      </c>
      <c r="I398" s="19">
        <f t="shared" si="72"/>
        <v>0</v>
      </c>
      <c r="J398" s="19">
        <f t="shared" si="73"/>
        <v>0</v>
      </c>
      <c r="K398" s="19">
        <f t="shared" si="74"/>
        <v>0</v>
      </c>
    </row>
    <row r="399" spans="1:11" x14ac:dyDescent="0.2">
      <c r="A399" s="24" t="s">
        <v>40</v>
      </c>
      <c r="B399" s="17" t="s">
        <v>41</v>
      </c>
      <c r="C399" s="18">
        <v>0</v>
      </c>
      <c r="D399" s="18">
        <v>0</v>
      </c>
      <c r="E399" s="18">
        <v>64738</v>
      </c>
      <c r="F399" s="18">
        <v>0</v>
      </c>
      <c r="G399" s="18">
        <f t="shared" si="70"/>
        <v>0</v>
      </c>
      <c r="H399" s="18">
        <f t="shared" si="71"/>
        <v>64738</v>
      </c>
      <c r="I399" s="19">
        <f t="shared" si="72"/>
        <v>0</v>
      </c>
      <c r="J399" s="19">
        <f t="shared" si="73"/>
        <v>0</v>
      </c>
      <c r="K399" s="19">
        <f t="shared" si="74"/>
        <v>0</v>
      </c>
    </row>
    <row r="400" spans="1:11" x14ac:dyDescent="0.2">
      <c r="A400" s="24" t="s">
        <v>42</v>
      </c>
      <c r="B400" s="17" t="s">
        <v>43</v>
      </c>
      <c r="C400" s="18">
        <v>0</v>
      </c>
      <c r="D400" s="18">
        <v>14476</v>
      </c>
      <c r="E400" s="18">
        <v>35000</v>
      </c>
      <c r="F400" s="18">
        <v>0</v>
      </c>
      <c r="G400" s="18">
        <f t="shared" si="70"/>
        <v>0</v>
      </c>
      <c r="H400" s="18">
        <f t="shared" si="71"/>
        <v>35000</v>
      </c>
      <c r="I400" s="19">
        <f t="shared" si="72"/>
        <v>0</v>
      </c>
      <c r="J400" s="19">
        <f t="shared" si="73"/>
        <v>0</v>
      </c>
      <c r="K400" s="19">
        <f t="shared" si="74"/>
        <v>0</v>
      </c>
    </row>
    <row r="401" spans="1:11" ht="25.5" x14ac:dyDescent="0.2">
      <c r="A401" s="23" t="s">
        <v>52</v>
      </c>
      <c r="B401" s="17" t="s">
        <v>53</v>
      </c>
      <c r="C401" s="18">
        <v>3242500</v>
      </c>
      <c r="D401" s="18">
        <v>13225828</v>
      </c>
      <c r="E401" s="18">
        <v>3150000</v>
      </c>
      <c r="F401" s="18">
        <v>3249738</v>
      </c>
      <c r="G401" s="18">
        <f t="shared" si="70"/>
        <v>7238</v>
      </c>
      <c r="H401" s="18">
        <f t="shared" si="71"/>
        <v>-99738</v>
      </c>
      <c r="I401" s="19">
        <f t="shared" si="72"/>
        <v>0.22322282189668385</v>
      </c>
      <c r="J401" s="19">
        <f t="shared" si="73"/>
        <v>103.16628571428572</v>
      </c>
      <c r="K401" s="19">
        <f t="shared" si="74"/>
        <v>24.571149723102405</v>
      </c>
    </row>
    <row r="402" spans="1:11" ht="25.5" x14ac:dyDescent="0.2">
      <c r="A402" s="24" t="s">
        <v>164</v>
      </c>
      <c r="B402" s="17" t="s">
        <v>165</v>
      </c>
      <c r="C402" s="18">
        <v>3242500</v>
      </c>
      <c r="D402" s="18">
        <v>13225828</v>
      </c>
      <c r="E402" s="18">
        <v>3150000</v>
      </c>
      <c r="F402" s="18">
        <v>3249738</v>
      </c>
      <c r="G402" s="18">
        <f t="shared" si="70"/>
        <v>7238</v>
      </c>
      <c r="H402" s="18">
        <f t="shared" si="71"/>
        <v>-99738</v>
      </c>
      <c r="I402" s="19">
        <f t="shared" si="72"/>
        <v>0.22322282189668385</v>
      </c>
      <c r="J402" s="19">
        <f t="shared" si="73"/>
        <v>103.16628571428572</v>
      </c>
      <c r="K402" s="19">
        <f t="shared" si="74"/>
        <v>24.571149723102405</v>
      </c>
    </row>
    <row r="403" spans="1:11" ht="38.25" x14ac:dyDescent="0.2">
      <c r="A403" s="25" t="s">
        <v>168</v>
      </c>
      <c r="B403" s="17" t="s">
        <v>169</v>
      </c>
      <c r="C403" s="18">
        <v>3242500</v>
      </c>
      <c r="D403" s="18">
        <v>13225828</v>
      </c>
      <c r="E403" s="18">
        <v>3150000</v>
      </c>
      <c r="F403" s="18">
        <v>3249738</v>
      </c>
      <c r="G403" s="18">
        <f t="shared" si="70"/>
        <v>7238</v>
      </c>
      <c r="H403" s="18">
        <f t="shared" si="71"/>
        <v>-99738</v>
      </c>
      <c r="I403" s="19">
        <f t="shared" si="72"/>
        <v>0.22322282189668385</v>
      </c>
      <c r="J403" s="19">
        <f t="shared" si="73"/>
        <v>103.16628571428572</v>
      </c>
      <c r="K403" s="19">
        <f t="shared" si="74"/>
        <v>24.571149723102405</v>
      </c>
    </row>
    <row r="404" spans="1:11" x14ac:dyDescent="0.2">
      <c r="A404" s="16"/>
      <c r="B404" s="17" t="s">
        <v>64</v>
      </c>
      <c r="C404" s="18">
        <v>3256976</v>
      </c>
      <c r="D404" s="18">
        <v>0</v>
      </c>
      <c r="E404" s="18">
        <v>0</v>
      </c>
      <c r="F404" s="18">
        <v>9990566</v>
      </c>
      <c r="G404" s="18">
        <f t="shared" si="70"/>
        <v>6733590</v>
      </c>
      <c r="H404" s="18">
        <f t="shared" si="71"/>
        <v>-9990566</v>
      </c>
      <c r="I404" s="19">
        <f t="shared" si="72"/>
        <v>206.74361739232955</v>
      </c>
      <c r="J404" s="19">
        <f t="shared" si="73"/>
        <v>0</v>
      </c>
      <c r="K404" s="19">
        <f t="shared" si="74"/>
        <v>0</v>
      </c>
    </row>
    <row r="405" spans="1:11" x14ac:dyDescent="0.2">
      <c r="A405" s="16" t="s">
        <v>65</v>
      </c>
      <c r="B405" s="17" t="s">
        <v>66</v>
      </c>
      <c r="C405" s="18">
        <v>-3256976</v>
      </c>
      <c r="D405" s="18">
        <v>0</v>
      </c>
      <c r="E405" s="18">
        <v>0</v>
      </c>
      <c r="F405" s="18">
        <v>-9990566</v>
      </c>
      <c r="G405" s="18">
        <f t="shared" si="70"/>
        <v>-6733590</v>
      </c>
      <c r="H405" s="18">
        <f t="shared" si="71"/>
        <v>9990566</v>
      </c>
      <c r="I405" s="19">
        <f t="shared" si="72"/>
        <v>206.74361739232955</v>
      </c>
      <c r="J405" s="19">
        <f t="shared" si="73"/>
        <v>0</v>
      </c>
      <c r="K405" s="19">
        <f t="shared" si="74"/>
        <v>0</v>
      </c>
    </row>
    <row r="406" spans="1:11" x14ac:dyDescent="0.2">
      <c r="A406" s="22" t="s">
        <v>67</v>
      </c>
      <c r="B406" s="17" t="s">
        <v>68</v>
      </c>
      <c r="C406" s="18">
        <v>-3256976</v>
      </c>
      <c r="D406" s="18">
        <v>0</v>
      </c>
      <c r="E406" s="18">
        <v>0</v>
      </c>
      <c r="F406" s="18">
        <v>-9990566</v>
      </c>
      <c r="G406" s="18">
        <f t="shared" si="70"/>
        <v>-6733590</v>
      </c>
      <c r="H406" s="18">
        <f t="shared" si="71"/>
        <v>9990566</v>
      </c>
      <c r="I406" s="19">
        <f t="shared" si="72"/>
        <v>206.74361739232955</v>
      </c>
      <c r="J406" s="19">
        <f t="shared" si="73"/>
        <v>0</v>
      </c>
      <c r="K406" s="19">
        <f t="shared" si="74"/>
        <v>0</v>
      </c>
    </row>
    <row r="407" spans="1:11" x14ac:dyDescent="0.2">
      <c r="A407" s="36" t="s">
        <v>484</v>
      </c>
      <c r="B407" s="28" t="s">
        <v>485</v>
      </c>
      <c r="C407" s="29"/>
      <c r="D407" s="29"/>
      <c r="E407" s="29"/>
      <c r="F407" s="29"/>
      <c r="G407" s="29"/>
      <c r="H407" s="29"/>
      <c r="I407" s="30"/>
      <c r="J407" s="30"/>
      <c r="K407" s="30"/>
    </row>
    <row r="408" spans="1:11" x14ac:dyDescent="0.2">
      <c r="A408" s="16" t="s">
        <v>26</v>
      </c>
      <c r="B408" s="17" t="s">
        <v>27</v>
      </c>
      <c r="C408" s="18">
        <v>4084175</v>
      </c>
      <c r="D408" s="18">
        <v>5532780</v>
      </c>
      <c r="E408" s="18">
        <v>4127659</v>
      </c>
      <c r="F408" s="18">
        <v>5534411.46</v>
      </c>
      <c r="G408" s="18">
        <f t="shared" ref="G408:G426" si="75">F408-C408</f>
        <v>1450236.46</v>
      </c>
      <c r="H408" s="18">
        <f t="shared" ref="H408:H426" si="76">E408-F408</f>
        <v>-1406752.46</v>
      </c>
      <c r="I408" s="19">
        <f t="shared" ref="I408:I426" si="77">IF(ISERROR(F408/C408),0,F408/C408*100-100)</f>
        <v>35.508675803558845</v>
      </c>
      <c r="J408" s="19">
        <f t="shared" ref="J408:J426" si="78">IF(ISERROR(F408/E408),0,F408/E408*100)</f>
        <v>134.08112104221789</v>
      </c>
      <c r="K408" s="19">
        <f t="shared" ref="K408:K426" si="79">IF(ISERROR(F408/D408),0,F408/D408*100)</f>
        <v>100.02948716558402</v>
      </c>
    </row>
    <row r="409" spans="1:11" ht="25.5" x14ac:dyDescent="0.2">
      <c r="A409" s="22" t="s">
        <v>28</v>
      </c>
      <c r="B409" s="17" t="s">
        <v>29</v>
      </c>
      <c r="C409" s="18">
        <v>0</v>
      </c>
      <c r="D409" s="18">
        <v>0</v>
      </c>
      <c r="E409" s="18">
        <v>0</v>
      </c>
      <c r="F409" s="18">
        <v>1631.46</v>
      </c>
      <c r="G409" s="18">
        <f t="shared" si="75"/>
        <v>1631.46</v>
      </c>
      <c r="H409" s="18">
        <f t="shared" si="76"/>
        <v>-1631.46</v>
      </c>
      <c r="I409" s="19">
        <f t="shared" si="77"/>
        <v>0</v>
      </c>
      <c r="J409" s="19">
        <f t="shared" si="78"/>
        <v>0</v>
      </c>
      <c r="K409" s="19">
        <f t="shared" si="79"/>
        <v>0</v>
      </c>
    </row>
    <row r="410" spans="1:11" x14ac:dyDescent="0.2">
      <c r="A410" s="22" t="s">
        <v>30</v>
      </c>
      <c r="B410" s="17" t="s">
        <v>31</v>
      </c>
      <c r="C410" s="18">
        <v>4084175</v>
      </c>
      <c r="D410" s="18">
        <v>5532780</v>
      </c>
      <c r="E410" s="18">
        <v>4127659</v>
      </c>
      <c r="F410" s="18">
        <v>5532780</v>
      </c>
      <c r="G410" s="18">
        <f t="shared" si="75"/>
        <v>1448605</v>
      </c>
      <c r="H410" s="18">
        <f t="shared" si="76"/>
        <v>-1405121</v>
      </c>
      <c r="I410" s="19">
        <f t="shared" si="77"/>
        <v>35.468729914854293</v>
      </c>
      <c r="J410" s="19">
        <f t="shared" si="78"/>
        <v>134.04159597486128</v>
      </c>
      <c r="K410" s="19">
        <f t="shared" si="79"/>
        <v>100</v>
      </c>
    </row>
    <row r="411" spans="1:11" x14ac:dyDescent="0.2">
      <c r="A411" s="23" t="s">
        <v>32</v>
      </c>
      <c r="B411" s="17" t="s">
        <v>33</v>
      </c>
      <c r="C411" s="18">
        <v>4084175</v>
      </c>
      <c r="D411" s="18">
        <v>5532780</v>
      </c>
      <c r="E411" s="18">
        <v>4127659</v>
      </c>
      <c r="F411" s="18">
        <v>5532780</v>
      </c>
      <c r="G411" s="18">
        <f t="shared" si="75"/>
        <v>1448605</v>
      </c>
      <c r="H411" s="18">
        <f t="shared" si="76"/>
        <v>-1405121</v>
      </c>
      <c r="I411" s="19">
        <f t="shared" si="77"/>
        <v>35.468729914854293</v>
      </c>
      <c r="J411" s="19">
        <f t="shared" si="78"/>
        <v>134.04159597486128</v>
      </c>
      <c r="K411" s="19">
        <f t="shared" si="79"/>
        <v>100</v>
      </c>
    </row>
    <row r="412" spans="1:11" x14ac:dyDescent="0.2">
      <c r="A412" s="16" t="s">
        <v>34</v>
      </c>
      <c r="B412" s="17" t="s">
        <v>35</v>
      </c>
      <c r="C412" s="18">
        <v>2508070.66</v>
      </c>
      <c r="D412" s="18">
        <v>4717285</v>
      </c>
      <c r="E412" s="18">
        <v>3704159</v>
      </c>
      <c r="F412" s="18">
        <v>713913.01</v>
      </c>
      <c r="G412" s="18">
        <f t="shared" si="75"/>
        <v>-1794157.6500000001</v>
      </c>
      <c r="H412" s="18">
        <f t="shared" si="76"/>
        <v>2990245.99</v>
      </c>
      <c r="I412" s="19">
        <f t="shared" si="77"/>
        <v>-71.535370937276539</v>
      </c>
      <c r="J412" s="19">
        <f t="shared" si="78"/>
        <v>19.273282005443072</v>
      </c>
      <c r="K412" s="19">
        <f t="shared" si="79"/>
        <v>15.133980880951651</v>
      </c>
    </row>
    <row r="413" spans="1:11" x14ac:dyDescent="0.2">
      <c r="A413" s="22" t="s">
        <v>36</v>
      </c>
      <c r="B413" s="17" t="s">
        <v>37</v>
      </c>
      <c r="C413" s="18">
        <v>2508070.66</v>
      </c>
      <c r="D413" s="18">
        <v>4717285</v>
      </c>
      <c r="E413" s="18">
        <v>3704159</v>
      </c>
      <c r="F413" s="18">
        <v>713913.01</v>
      </c>
      <c r="G413" s="18">
        <f t="shared" si="75"/>
        <v>-1794157.6500000001</v>
      </c>
      <c r="H413" s="18">
        <f t="shared" si="76"/>
        <v>2990245.99</v>
      </c>
      <c r="I413" s="19">
        <f t="shared" si="77"/>
        <v>-71.535370937276539</v>
      </c>
      <c r="J413" s="19">
        <f t="shared" si="78"/>
        <v>19.273282005443072</v>
      </c>
      <c r="K413" s="19">
        <f t="shared" si="79"/>
        <v>15.133980880951651</v>
      </c>
    </row>
    <row r="414" spans="1:11" x14ac:dyDescent="0.2">
      <c r="A414" s="23" t="s">
        <v>38</v>
      </c>
      <c r="B414" s="17" t="s">
        <v>39</v>
      </c>
      <c r="C414" s="18">
        <v>4920.3500000000004</v>
      </c>
      <c r="D414" s="18">
        <v>26392</v>
      </c>
      <c r="E414" s="18">
        <v>13196</v>
      </c>
      <c r="F414" s="18">
        <v>4851.66</v>
      </c>
      <c r="G414" s="18">
        <f t="shared" si="75"/>
        <v>-68.690000000000509</v>
      </c>
      <c r="H414" s="18">
        <f t="shared" si="76"/>
        <v>8344.34</v>
      </c>
      <c r="I414" s="19">
        <f t="shared" si="77"/>
        <v>-1.3960388996717796</v>
      </c>
      <c r="J414" s="19">
        <f t="shared" si="78"/>
        <v>36.766141254925735</v>
      </c>
      <c r="K414" s="19">
        <f t="shared" si="79"/>
        <v>18.383070627462867</v>
      </c>
    </row>
    <row r="415" spans="1:11" x14ac:dyDescent="0.2">
      <c r="A415" s="24" t="s">
        <v>42</v>
      </c>
      <c r="B415" s="17" t="s">
        <v>43</v>
      </c>
      <c r="C415" s="18">
        <v>4920.3500000000004</v>
      </c>
      <c r="D415" s="18">
        <v>26392</v>
      </c>
      <c r="E415" s="18">
        <v>13196</v>
      </c>
      <c r="F415" s="18">
        <v>4851.66</v>
      </c>
      <c r="G415" s="18">
        <f t="shared" si="75"/>
        <v>-68.690000000000509</v>
      </c>
      <c r="H415" s="18">
        <f t="shared" si="76"/>
        <v>8344.34</v>
      </c>
      <c r="I415" s="19">
        <f t="shared" si="77"/>
        <v>-1.3960388996717796</v>
      </c>
      <c r="J415" s="19">
        <f t="shared" si="78"/>
        <v>36.766141254925735</v>
      </c>
      <c r="K415" s="19">
        <f t="shared" si="79"/>
        <v>18.383070627462867</v>
      </c>
    </row>
    <row r="416" spans="1:11" x14ac:dyDescent="0.2">
      <c r="A416" s="23" t="s">
        <v>304</v>
      </c>
      <c r="B416" s="17" t="s">
        <v>305</v>
      </c>
      <c r="C416" s="18">
        <v>309400.31</v>
      </c>
      <c r="D416" s="18">
        <v>1765893</v>
      </c>
      <c r="E416" s="18">
        <v>765963</v>
      </c>
      <c r="F416" s="18">
        <v>709061.35</v>
      </c>
      <c r="G416" s="18">
        <f t="shared" si="75"/>
        <v>399661.04</v>
      </c>
      <c r="H416" s="18">
        <f t="shared" si="76"/>
        <v>56901.650000000023</v>
      </c>
      <c r="I416" s="19">
        <f t="shared" si="77"/>
        <v>129.17279882492684</v>
      </c>
      <c r="J416" s="19">
        <f t="shared" si="78"/>
        <v>92.571227330824073</v>
      </c>
      <c r="K416" s="19">
        <f t="shared" si="79"/>
        <v>40.153132154666224</v>
      </c>
    </row>
    <row r="417" spans="1:11" x14ac:dyDescent="0.2">
      <c r="A417" s="23" t="s">
        <v>46</v>
      </c>
      <c r="B417" s="17" t="s">
        <v>47</v>
      </c>
      <c r="C417" s="18">
        <v>2193750</v>
      </c>
      <c r="D417" s="18">
        <v>2925000</v>
      </c>
      <c r="E417" s="18">
        <v>2925000</v>
      </c>
      <c r="F417" s="18">
        <v>0</v>
      </c>
      <c r="G417" s="18">
        <f t="shared" si="75"/>
        <v>-2193750</v>
      </c>
      <c r="H417" s="18">
        <f t="shared" si="76"/>
        <v>2925000</v>
      </c>
      <c r="I417" s="19">
        <f t="shared" si="77"/>
        <v>-100</v>
      </c>
      <c r="J417" s="19">
        <f t="shared" si="78"/>
        <v>0</v>
      </c>
      <c r="K417" s="19">
        <f t="shared" si="79"/>
        <v>0</v>
      </c>
    </row>
    <row r="418" spans="1:11" x14ac:dyDescent="0.2">
      <c r="A418" s="24" t="s">
        <v>48</v>
      </c>
      <c r="B418" s="17" t="s">
        <v>49</v>
      </c>
      <c r="C418" s="18">
        <v>2193750</v>
      </c>
      <c r="D418" s="18">
        <v>2925000</v>
      </c>
      <c r="E418" s="18">
        <v>2925000</v>
      </c>
      <c r="F418" s="18">
        <v>0</v>
      </c>
      <c r="G418" s="18">
        <f t="shared" si="75"/>
        <v>-2193750</v>
      </c>
      <c r="H418" s="18">
        <f t="shared" si="76"/>
        <v>2925000</v>
      </c>
      <c r="I418" s="19">
        <f t="shared" si="77"/>
        <v>-100</v>
      </c>
      <c r="J418" s="19">
        <f t="shared" si="78"/>
        <v>0</v>
      </c>
      <c r="K418" s="19">
        <f t="shared" si="79"/>
        <v>0</v>
      </c>
    </row>
    <row r="419" spans="1:11" x14ac:dyDescent="0.2">
      <c r="A419" s="16"/>
      <c r="B419" s="17" t="s">
        <v>64</v>
      </c>
      <c r="C419" s="18">
        <v>1576104.34</v>
      </c>
      <c r="D419" s="18">
        <v>815495</v>
      </c>
      <c r="E419" s="18">
        <v>423500</v>
      </c>
      <c r="F419" s="18">
        <v>4820498.45</v>
      </c>
      <c r="G419" s="18">
        <f t="shared" si="75"/>
        <v>3244394.1100000003</v>
      </c>
      <c r="H419" s="18">
        <f t="shared" si="76"/>
        <v>-4396998.45</v>
      </c>
      <c r="I419" s="19">
        <f t="shared" si="77"/>
        <v>205.8489420820959</v>
      </c>
      <c r="J419" s="19">
        <f t="shared" si="78"/>
        <v>1138.2522904368359</v>
      </c>
      <c r="K419" s="19">
        <f t="shared" si="79"/>
        <v>591.11318279082036</v>
      </c>
    </row>
    <row r="420" spans="1:11" x14ac:dyDescent="0.2">
      <c r="A420" s="16" t="s">
        <v>65</v>
      </c>
      <c r="B420" s="17" t="s">
        <v>66</v>
      </c>
      <c r="C420" s="18">
        <v>-1576104.34</v>
      </c>
      <c r="D420" s="18">
        <v>-815495</v>
      </c>
      <c r="E420" s="18">
        <v>-423500</v>
      </c>
      <c r="F420" s="18">
        <v>-4820498.45</v>
      </c>
      <c r="G420" s="18">
        <f t="shared" si="75"/>
        <v>-3244394.1100000003</v>
      </c>
      <c r="H420" s="18">
        <f t="shared" si="76"/>
        <v>4396998.45</v>
      </c>
      <c r="I420" s="19">
        <f t="shared" si="77"/>
        <v>205.8489420820959</v>
      </c>
      <c r="J420" s="19">
        <f t="shared" si="78"/>
        <v>1138.2522904368359</v>
      </c>
      <c r="K420" s="19">
        <f t="shared" si="79"/>
        <v>591.11318279082036</v>
      </c>
    </row>
    <row r="421" spans="1:11" x14ac:dyDescent="0.2">
      <c r="A421" s="22" t="s">
        <v>312</v>
      </c>
      <c r="B421" s="17" t="s">
        <v>313</v>
      </c>
      <c r="C421" s="18">
        <v>14260.51</v>
      </c>
      <c r="D421" s="18">
        <v>708000</v>
      </c>
      <c r="E421" s="18">
        <v>354000</v>
      </c>
      <c r="F421" s="18">
        <v>6617.53</v>
      </c>
      <c r="G421" s="18">
        <f t="shared" si="75"/>
        <v>-7642.9800000000005</v>
      </c>
      <c r="H421" s="18">
        <f t="shared" si="76"/>
        <v>347382.47</v>
      </c>
      <c r="I421" s="19">
        <f t="shared" si="77"/>
        <v>-53.59541839667726</v>
      </c>
      <c r="J421" s="19">
        <f t="shared" si="78"/>
        <v>1.8693587570621468</v>
      </c>
      <c r="K421" s="19">
        <f t="shared" si="79"/>
        <v>0.93467937853107341</v>
      </c>
    </row>
    <row r="422" spans="1:11" x14ac:dyDescent="0.2">
      <c r="A422" s="23" t="s">
        <v>316</v>
      </c>
      <c r="B422" s="17" t="s">
        <v>317</v>
      </c>
      <c r="C422" s="18">
        <v>14260.51</v>
      </c>
      <c r="D422" s="18">
        <v>708000</v>
      </c>
      <c r="E422" s="18">
        <v>354000</v>
      </c>
      <c r="F422" s="18">
        <v>6617.53</v>
      </c>
      <c r="G422" s="18">
        <f t="shared" si="75"/>
        <v>-7642.9800000000005</v>
      </c>
      <c r="H422" s="18">
        <f t="shared" si="76"/>
        <v>347382.47</v>
      </c>
      <c r="I422" s="19">
        <f t="shared" si="77"/>
        <v>-53.59541839667726</v>
      </c>
      <c r="J422" s="19">
        <f t="shared" si="78"/>
        <v>1.8693587570621468</v>
      </c>
      <c r="K422" s="19">
        <f t="shared" si="79"/>
        <v>0.93467937853107341</v>
      </c>
    </row>
    <row r="423" spans="1:11" x14ac:dyDescent="0.2">
      <c r="A423" s="22" t="s">
        <v>457</v>
      </c>
      <c r="B423" s="17" t="s">
        <v>458</v>
      </c>
      <c r="C423" s="18">
        <v>-223922.5</v>
      </c>
      <c r="D423" s="18">
        <v>-1523495</v>
      </c>
      <c r="E423" s="18">
        <v>-777500</v>
      </c>
      <c r="F423" s="18">
        <v>-162956.18</v>
      </c>
      <c r="G423" s="18">
        <f t="shared" si="75"/>
        <v>60966.320000000007</v>
      </c>
      <c r="H423" s="18">
        <f t="shared" si="76"/>
        <v>-614543.82000000007</v>
      </c>
      <c r="I423" s="19">
        <f t="shared" si="77"/>
        <v>-27.226527035023281</v>
      </c>
      <c r="J423" s="19">
        <f t="shared" si="78"/>
        <v>20.958994212218649</v>
      </c>
      <c r="K423" s="19">
        <f t="shared" si="79"/>
        <v>10.696207076491881</v>
      </c>
    </row>
    <row r="424" spans="1:11" x14ac:dyDescent="0.2">
      <c r="A424" s="23" t="s">
        <v>459</v>
      </c>
      <c r="B424" s="17" t="s">
        <v>460</v>
      </c>
      <c r="C424" s="18">
        <v>-223922.5</v>
      </c>
      <c r="D424" s="18">
        <v>-1523495</v>
      </c>
      <c r="E424" s="18">
        <v>-777500</v>
      </c>
      <c r="F424" s="18">
        <v>-162956.18</v>
      </c>
      <c r="G424" s="18">
        <f t="shared" si="75"/>
        <v>60966.320000000007</v>
      </c>
      <c r="H424" s="18">
        <f t="shared" si="76"/>
        <v>-614543.82000000007</v>
      </c>
      <c r="I424" s="19">
        <f t="shared" si="77"/>
        <v>-27.226527035023281</v>
      </c>
      <c r="J424" s="19">
        <f t="shared" si="78"/>
        <v>20.958994212218649</v>
      </c>
      <c r="K424" s="19">
        <f t="shared" si="79"/>
        <v>10.696207076491881</v>
      </c>
    </row>
    <row r="425" spans="1:11" x14ac:dyDescent="0.2">
      <c r="A425" s="22" t="s">
        <v>67</v>
      </c>
      <c r="B425" s="17" t="s">
        <v>68</v>
      </c>
      <c r="C425" s="18">
        <v>-1366442.35</v>
      </c>
      <c r="D425" s="18">
        <v>0</v>
      </c>
      <c r="E425" s="18">
        <v>0</v>
      </c>
      <c r="F425" s="18">
        <v>-4664159.8</v>
      </c>
      <c r="G425" s="18">
        <f t="shared" si="75"/>
        <v>-3297717.4499999997</v>
      </c>
      <c r="H425" s="18">
        <f t="shared" si="76"/>
        <v>4664159.8</v>
      </c>
      <c r="I425" s="19">
        <f t="shared" si="77"/>
        <v>241.33601026051332</v>
      </c>
      <c r="J425" s="19">
        <f t="shared" si="78"/>
        <v>0</v>
      </c>
      <c r="K425" s="19">
        <f t="shared" si="79"/>
        <v>0</v>
      </c>
    </row>
    <row r="426" spans="1:11" ht="25.5" x14ac:dyDescent="0.2">
      <c r="A426" s="23" t="s">
        <v>318</v>
      </c>
      <c r="B426" s="17" t="s">
        <v>319</v>
      </c>
      <c r="C426" s="18">
        <v>-14260.51</v>
      </c>
      <c r="D426" s="18">
        <v>-708000</v>
      </c>
      <c r="E426" s="18">
        <v>-354000</v>
      </c>
      <c r="F426" s="18">
        <v>-6617.53</v>
      </c>
      <c r="G426" s="18">
        <f t="shared" si="75"/>
        <v>7642.9800000000005</v>
      </c>
      <c r="H426" s="18">
        <f t="shared" si="76"/>
        <v>-347382.47</v>
      </c>
      <c r="I426" s="19">
        <f t="shared" si="77"/>
        <v>-53.59541839667726</v>
      </c>
      <c r="J426" s="19">
        <f t="shared" si="78"/>
        <v>1.8693587570621468</v>
      </c>
      <c r="K426" s="19">
        <f t="shared" si="79"/>
        <v>0.93467937853107341</v>
      </c>
    </row>
    <row r="427" spans="1:11" x14ac:dyDescent="0.2">
      <c r="A427" s="36" t="s">
        <v>486</v>
      </c>
      <c r="B427" s="28" t="s">
        <v>487</v>
      </c>
      <c r="C427" s="29"/>
      <c r="D427" s="29"/>
      <c r="E427" s="29"/>
      <c r="F427" s="29"/>
      <c r="G427" s="29"/>
      <c r="H427" s="29"/>
      <c r="I427" s="30"/>
      <c r="J427" s="30"/>
      <c r="K427" s="30"/>
    </row>
    <row r="428" spans="1:11" x14ac:dyDescent="0.2">
      <c r="A428" s="16" t="s">
        <v>26</v>
      </c>
      <c r="B428" s="17" t="s">
        <v>27</v>
      </c>
      <c r="C428" s="18">
        <v>3008900</v>
      </c>
      <c r="D428" s="18">
        <v>6073348</v>
      </c>
      <c r="E428" s="18">
        <v>2603420</v>
      </c>
      <c r="F428" s="18">
        <v>6073348</v>
      </c>
      <c r="G428" s="18">
        <f t="shared" ref="G428:G446" si="80">F428-C428</f>
        <v>3064448</v>
      </c>
      <c r="H428" s="18">
        <f t="shared" ref="H428:H446" si="81">E428-F428</f>
        <v>-3469928</v>
      </c>
      <c r="I428" s="19">
        <f t="shared" ref="I428:I446" si="82">IF(ISERROR(F428/C428),0,F428/C428*100-100)</f>
        <v>101.8461231679351</v>
      </c>
      <c r="J428" s="19">
        <f t="shared" ref="J428:J446" si="83">IF(ISERROR(F428/E428),0,F428/E428*100)</f>
        <v>233.28345023085021</v>
      </c>
      <c r="K428" s="19">
        <f t="shared" ref="K428:K446" si="84">IF(ISERROR(F428/D428),0,F428/D428*100)</f>
        <v>100</v>
      </c>
    </row>
    <row r="429" spans="1:11" x14ac:dyDescent="0.2">
      <c r="A429" s="22" t="s">
        <v>30</v>
      </c>
      <c r="B429" s="17" t="s">
        <v>31</v>
      </c>
      <c r="C429" s="18">
        <v>3008900</v>
      </c>
      <c r="D429" s="18">
        <v>6073348</v>
      </c>
      <c r="E429" s="18">
        <v>2603420</v>
      </c>
      <c r="F429" s="18">
        <v>6073348</v>
      </c>
      <c r="G429" s="18">
        <f t="shared" si="80"/>
        <v>3064448</v>
      </c>
      <c r="H429" s="18">
        <f t="shared" si="81"/>
        <v>-3469928</v>
      </c>
      <c r="I429" s="19">
        <f t="shared" si="82"/>
        <v>101.8461231679351</v>
      </c>
      <c r="J429" s="19">
        <f t="shared" si="83"/>
        <v>233.28345023085021</v>
      </c>
      <c r="K429" s="19">
        <f t="shared" si="84"/>
        <v>100</v>
      </c>
    </row>
    <row r="430" spans="1:11" x14ac:dyDescent="0.2">
      <c r="A430" s="23" t="s">
        <v>32</v>
      </c>
      <c r="B430" s="17" t="s">
        <v>33</v>
      </c>
      <c r="C430" s="18">
        <v>3008900</v>
      </c>
      <c r="D430" s="18">
        <v>6073348</v>
      </c>
      <c r="E430" s="18">
        <v>2603420</v>
      </c>
      <c r="F430" s="18">
        <v>6073348</v>
      </c>
      <c r="G430" s="18">
        <f t="shared" si="80"/>
        <v>3064448</v>
      </c>
      <c r="H430" s="18">
        <f t="shared" si="81"/>
        <v>-3469928</v>
      </c>
      <c r="I430" s="19">
        <f t="shared" si="82"/>
        <v>101.8461231679351</v>
      </c>
      <c r="J430" s="19">
        <f t="shared" si="83"/>
        <v>233.28345023085021</v>
      </c>
      <c r="K430" s="19">
        <f t="shared" si="84"/>
        <v>100</v>
      </c>
    </row>
    <row r="431" spans="1:11" x14ac:dyDescent="0.2">
      <c r="A431" s="16" t="s">
        <v>34</v>
      </c>
      <c r="B431" s="17" t="s">
        <v>35</v>
      </c>
      <c r="C431" s="18">
        <v>1193920</v>
      </c>
      <c r="D431" s="18">
        <v>6073348</v>
      </c>
      <c r="E431" s="18">
        <v>2603420</v>
      </c>
      <c r="F431" s="18">
        <v>2046720</v>
      </c>
      <c r="G431" s="18">
        <f t="shared" si="80"/>
        <v>852800</v>
      </c>
      <c r="H431" s="18">
        <f t="shared" si="81"/>
        <v>556700</v>
      </c>
      <c r="I431" s="19">
        <f t="shared" si="82"/>
        <v>71.428571428571416</v>
      </c>
      <c r="J431" s="19">
        <f t="shared" si="83"/>
        <v>78.616588948383281</v>
      </c>
      <c r="K431" s="19">
        <f t="shared" si="84"/>
        <v>33.700028386320035</v>
      </c>
    </row>
    <row r="432" spans="1:11" x14ac:dyDescent="0.2">
      <c r="A432" s="22" t="s">
        <v>36</v>
      </c>
      <c r="B432" s="17" t="s">
        <v>37</v>
      </c>
      <c r="C432" s="18">
        <v>1193920</v>
      </c>
      <c r="D432" s="18">
        <v>6073348</v>
      </c>
      <c r="E432" s="18">
        <v>2603420</v>
      </c>
      <c r="F432" s="18">
        <v>2046720</v>
      </c>
      <c r="G432" s="18">
        <f t="shared" si="80"/>
        <v>852800</v>
      </c>
      <c r="H432" s="18">
        <f t="shared" si="81"/>
        <v>556700</v>
      </c>
      <c r="I432" s="19">
        <f t="shared" si="82"/>
        <v>71.428571428571416</v>
      </c>
      <c r="J432" s="19">
        <f t="shared" si="83"/>
        <v>78.616588948383281</v>
      </c>
      <c r="K432" s="19">
        <f t="shared" si="84"/>
        <v>33.700028386320035</v>
      </c>
    </row>
    <row r="433" spans="1:11" x14ac:dyDescent="0.2">
      <c r="A433" s="23" t="s">
        <v>38</v>
      </c>
      <c r="B433" s="17" t="s">
        <v>39</v>
      </c>
      <c r="C433" s="18">
        <v>0</v>
      </c>
      <c r="D433" s="18">
        <v>7812</v>
      </c>
      <c r="E433" s="18">
        <v>3906</v>
      </c>
      <c r="F433" s="18">
        <v>0</v>
      </c>
      <c r="G433" s="18">
        <f t="shared" si="80"/>
        <v>0</v>
      </c>
      <c r="H433" s="18">
        <f t="shared" si="81"/>
        <v>3906</v>
      </c>
      <c r="I433" s="19">
        <f t="shared" si="82"/>
        <v>0</v>
      </c>
      <c r="J433" s="19">
        <f t="shared" si="83"/>
        <v>0</v>
      </c>
      <c r="K433" s="19">
        <f t="shared" si="84"/>
        <v>0</v>
      </c>
    </row>
    <row r="434" spans="1:11" x14ac:dyDescent="0.2">
      <c r="A434" s="24" t="s">
        <v>40</v>
      </c>
      <c r="B434" s="17" t="s">
        <v>41</v>
      </c>
      <c r="C434" s="18">
        <v>0</v>
      </c>
      <c r="D434" s="18">
        <v>7812</v>
      </c>
      <c r="E434" s="18">
        <v>3906</v>
      </c>
      <c r="F434" s="18">
        <v>0</v>
      </c>
      <c r="G434" s="18">
        <f t="shared" si="80"/>
        <v>0</v>
      </c>
      <c r="H434" s="18">
        <f t="shared" si="81"/>
        <v>3906</v>
      </c>
      <c r="I434" s="19">
        <f t="shared" si="82"/>
        <v>0</v>
      </c>
      <c r="J434" s="19">
        <f t="shared" si="83"/>
        <v>0</v>
      </c>
      <c r="K434" s="19">
        <f t="shared" si="84"/>
        <v>0</v>
      </c>
    </row>
    <row r="435" spans="1:11" x14ac:dyDescent="0.2">
      <c r="A435" s="23" t="s">
        <v>46</v>
      </c>
      <c r="B435" s="17" t="s">
        <v>47</v>
      </c>
      <c r="C435" s="18">
        <v>91040</v>
      </c>
      <c r="D435" s="18">
        <v>748663</v>
      </c>
      <c r="E435" s="18">
        <v>320854</v>
      </c>
      <c r="F435" s="18">
        <v>140800</v>
      </c>
      <c r="G435" s="18">
        <f t="shared" si="80"/>
        <v>49760</v>
      </c>
      <c r="H435" s="18">
        <f t="shared" si="81"/>
        <v>180054</v>
      </c>
      <c r="I435" s="19">
        <f t="shared" si="82"/>
        <v>54.657293497363781</v>
      </c>
      <c r="J435" s="19">
        <f t="shared" si="83"/>
        <v>43.882887543867305</v>
      </c>
      <c r="K435" s="19">
        <f t="shared" si="84"/>
        <v>18.806859695216673</v>
      </c>
    </row>
    <row r="436" spans="1:11" x14ac:dyDescent="0.2">
      <c r="A436" s="24" t="s">
        <v>48</v>
      </c>
      <c r="B436" s="17" t="s">
        <v>49</v>
      </c>
      <c r="C436" s="18">
        <v>71520</v>
      </c>
      <c r="D436" s="18">
        <v>358108</v>
      </c>
      <c r="E436" s="18">
        <v>153474</v>
      </c>
      <c r="F436" s="18">
        <v>122880</v>
      </c>
      <c r="G436" s="18">
        <f t="shared" si="80"/>
        <v>51360</v>
      </c>
      <c r="H436" s="18">
        <f t="shared" si="81"/>
        <v>30594</v>
      </c>
      <c r="I436" s="19">
        <f t="shared" si="82"/>
        <v>71.812080536912759</v>
      </c>
      <c r="J436" s="19">
        <f t="shared" si="83"/>
        <v>80.065678877203965</v>
      </c>
      <c r="K436" s="19">
        <f t="shared" si="84"/>
        <v>34.313670736202482</v>
      </c>
    </row>
    <row r="437" spans="1:11" x14ac:dyDescent="0.2">
      <c r="A437" s="24" t="s">
        <v>50</v>
      </c>
      <c r="B437" s="17" t="s">
        <v>51</v>
      </c>
      <c r="C437" s="18">
        <v>19520</v>
      </c>
      <c r="D437" s="18">
        <v>390555</v>
      </c>
      <c r="E437" s="18">
        <v>167380</v>
      </c>
      <c r="F437" s="18">
        <v>17920</v>
      </c>
      <c r="G437" s="18">
        <f t="shared" si="80"/>
        <v>-1600</v>
      </c>
      <c r="H437" s="18">
        <f t="shared" si="81"/>
        <v>149460</v>
      </c>
      <c r="I437" s="19">
        <f t="shared" si="82"/>
        <v>-8.1967213114754145</v>
      </c>
      <c r="J437" s="19">
        <f t="shared" si="83"/>
        <v>10.706177560043017</v>
      </c>
      <c r="K437" s="19">
        <f t="shared" si="84"/>
        <v>4.5883422309277826</v>
      </c>
    </row>
    <row r="438" spans="1:11" ht="25.5" x14ac:dyDescent="0.2">
      <c r="A438" s="23" t="s">
        <v>52</v>
      </c>
      <c r="B438" s="17" t="s">
        <v>53</v>
      </c>
      <c r="C438" s="18">
        <v>1102880</v>
      </c>
      <c r="D438" s="18">
        <v>5316873</v>
      </c>
      <c r="E438" s="18">
        <v>2278660</v>
      </c>
      <c r="F438" s="18">
        <v>1905920</v>
      </c>
      <c r="G438" s="18">
        <f t="shared" si="80"/>
        <v>803040</v>
      </c>
      <c r="H438" s="18">
        <f t="shared" si="81"/>
        <v>372740</v>
      </c>
      <c r="I438" s="19">
        <f t="shared" si="82"/>
        <v>72.812998694327575</v>
      </c>
      <c r="J438" s="19">
        <f t="shared" si="83"/>
        <v>83.642140556291849</v>
      </c>
      <c r="K438" s="19">
        <f t="shared" si="84"/>
        <v>35.846633914332735</v>
      </c>
    </row>
    <row r="439" spans="1:11" x14ac:dyDescent="0.2">
      <c r="A439" s="24" t="s">
        <v>54</v>
      </c>
      <c r="B439" s="17" t="s">
        <v>55</v>
      </c>
      <c r="C439" s="18">
        <v>800</v>
      </c>
      <c r="D439" s="18">
        <v>2880</v>
      </c>
      <c r="E439" s="18">
        <v>0</v>
      </c>
      <c r="F439" s="18">
        <v>2400</v>
      </c>
      <c r="G439" s="18">
        <f t="shared" si="80"/>
        <v>1600</v>
      </c>
      <c r="H439" s="18">
        <f t="shared" si="81"/>
        <v>-2400</v>
      </c>
      <c r="I439" s="19">
        <f t="shared" si="82"/>
        <v>200</v>
      </c>
      <c r="J439" s="19">
        <f t="shared" si="83"/>
        <v>0</v>
      </c>
      <c r="K439" s="19">
        <f t="shared" si="84"/>
        <v>83.333333333333343</v>
      </c>
    </row>
    <row r="440" spans="1:11" ht="25.5" x14ac:dyDescent="0.2">
      <c r="A440" s="25" t="s">
        <v>56</v>
      </c>
      <c r="B440" s="17" t="s">
        <v>57</v>
      </c>
      <c r="C440" s="18">
        <v>800</v>
      </c>
      <c r="D440" s="18">
        <v>2880</v>
      </c>
      <c r="E440" s="18">
        <v>0</v>
      </c>
      <c r="F440" s="18">
        <v>2400</v>
      </c>
      <c r="G440" s="18">
        <f t="shared" si="80"/>
        <v>1600</v>
      </c>
      <c r="H440" s="18">
        <f t="shared" si="81"/>
        <v>-2400</v>
      </c>
      <c r="I440" s="19">
        <f t="shared" si="82"/>
        <v>200</v>
      </c>
      <c r="J440" s="19">
        <f t="shared" si="83"/>
        <v>0</v>
      </c>
      <c r="K440" s="19">
        <f t="shared" si="84"/>
        <v>83.333333333333343</v>
      </c>
    </row>
    <row r="441" spans="1:11" ht="25.5" x14ac:dyDescent="0.2">
      <c r="A441" s="26" t="s">
        <v>58</v>
      </c>
      <c r="B441" s="17" t="s">
        <v>59</v>
      </c>
      <c r="C441" s="18">
        <v>800</v>
      </c>
      <c r="D441" s="18">
        <v>2880</v>
      </c>
      <c r="E441" s="18">
        <v>0</v>
      </c>
      <c r="F441" s="18">
        <v>2400</v>
      </c>
      <c r="G441" s="18">
        <f t="shared" si="80"/>
        <v>1600</v>
      </c>
      <c r="H441" s="18">
        <f t="shared" si="81"/>
        <v>-2400</v>
      </c>
      <c r="I441" s="19">
        <f t="shared" si="82"/>
        <v>200</v>
      </c>
      <c r="J441" s="19">
        <f t="shared" si="83"/>
        <v>0</v>
      </c>
      <c r="K441" s="19">
        <f t="shared" si="84"/>
        <v>83.333333333333343</v>
      </c>
    </row>
    <row r="442" spans="1:11" ht="25.5" x14ac:dyDescent="0.2">
      <c r="A442" s="24" t="s">
        <v>164</v>
      </c>
      <c r="B442" s="17" t="s">
        <v>165</v>
      </c>
      <c r="C442" s="18">
        <v>1102080</v>
      </c>
      <c r="D442" s="18">
        <v>5313993</v>
      </c>
      <c r="E442" s="18">
        <v>2278660</v>
      </c>
      <c r="F442" s="18">
        <v>1903520</v>
      </c>
      <c r="G442" s="18">
        <f t="shared" si="80"/>
        <v>801440</v>
      </c>
      <c r="H442" s="18">
        <f t="shared" si="81"/>
        <v>375140</v>
      </c>
      <c r="I442" s="19">
        <f t="shared" si="82"/>
        <v>72.720673635307776</v>
      </c>
      <c r="J442" s="19">
        <f t="shared" si="83"/>
        <v>83.536815496827074</v>
      </c>
      <c r="K442" s="19">
        <f t="shared" si="84"/>
        <v>35.820897769342189</v>
      </c>
    </row>
    <row r="443" spans="1:11" ht="38.25" x14ac:dyDescent="0.2">
      <c r="A443" s="25" t="s">
        <v>168</v>
      </c>
      <c r="B443" s="17" t="s">
        <v>169</v>
      </c>
      <c r="C443" s="18">
        <v>1102080</v>
      </c>
      <c r="D443" s="18">
        <v>5313993</v>
      </c>
      <c r="E443" s="18">
        <v>2278660</v>
      </c>
      <c r="F443" s="18">
        <v>1903520</v>
      </c>
      <c r="G443" s="18">
        <f t="shared" si="80"/>
        <v>801440</v>
      </c>
      <c r="H443" s="18">
        <f t="shared" si="81"/>
        <v>375140</v>
      </c>
      <c r="I443" s="19">
        <f t="shared" si="82"/>
        <v>72.720673635307776</v>
      </c>
      <c r="J443" s="19">
        <f t="shared" si="83"/>
        <v>83.536815496827074</v>
      </c>
      <c r="K443" s="19">
        <f t="shared" si="84"/>
        <v>35.820897769342189</v>
      </c>
    </row>
    <row r="444" spans="1:11" x14ac:dyDescent="0.2">
      <c r="A444" s="16"/>
      <c r="B444" s="17" t="s">
        <v>64</v>
      </c>
      <c r="C444" s="18">
        <v>1814980</v>
      </c>
      <c r="D444" s="18">
        <v>0</v>
      </c>
      <c r="E444" s="18">
        <v>0</v>
      </c>
      <c r="F444" s="18">
        <v>4026628</v>
      </c>
      <c r="G444" s="18">
        <f t="shared" si="80"/>
        <v>2211648</v>
      </c>
      <c r="H444" s="18">
        <f t="shared" si="81"/>
        <v>-4026628</v>
      </c>
      <c r="I444" s="19">
        <f t="shared" si="82"/>
        <v>121.8552270548436</v>
      </c>
      <c r="J444" s="19">
        <f t="shared" si="83"/>
        <v>0</v>
      </c>
      <c r="K444" s="19">
        <f t="shared" si="84"/>
        <v>0</v>
      </c>
    </row>
    <row r="445" spans="1:11" x14ac:dyDescent="0.2">
      <c r="A445" s="16" t="s">
        <v>65</v>
      </c>
      <c r="B445" s="17" t="s">
        <v>66</v>
      </c>
      <c r="C445" s="18">
        <v>-1814980</v>
      </c>
      <c r="D445" s="18">
        <v>0</v>
      </c>
      <c r="E445" s="18">
        <v>0</v>
      </c>
      <c r="F445" s="18">
        <v>-4026628</v>
      </c>
      <c r="G445" s="18">
        <f t="shared" si="80"/>
        <v>-2211648</v>
      </c>
      <c r="H445" s="18">
        <f t="shared" si="81"/>
        <v>4026628</v>
      </c>
      <c r="I445" s="19">
        <f t="shared" si="82"/>
        <v>121.8552270548436</v>
      </c>
      <c r="J445" s="19">
        <f t="shared" si="83"/>
        <v>0</v>
      </c>
      <c r="K445" s="19">
        <f t="shared" si="84"/>
        <v>0</v>
      </c>
    </row>
    <row r="446" spans="1:11" x14ac:dyDescent="0.2">
      <c r="A446" s="22" t="s">
        <v>67</v>
      </c>
      <c r="B446" s="17" t="s">
        <v>68</v>
      </c>
      <c r="C446" s="18">
        <v>-1814980</v>
      </c>
      <c r="D446" s="18">
        <v>0</v>
      </c>
      <c r="E446" s="18">
        <v>0</v>
      </c>
      <c r="F446" s="18">
        <v>-4026628</v>
      </c>
      <c r="G446" s="18">
        <f t="shared" si="80"/>
        <v>-2211648</v>
      </c>
      <c r="H446" s="18">
        <f t="shared" si="81"/>
        <v>4026628</v>
      </c>
      <c r="I446" s="19">
        <f t="shared" si="82"/>
        <v>121.8552270548436</v>
      </c>
      <c r="J446" s="19">
        <f t="shared" si="83"/>
        <v>0</v>
      </c>
      <c r="K446" s="19">
        <f t="shared" si="84"/>
        <v>0</v>
      </c>
    </row>
    <row r="447" spans="1:11" x14ac:dyDescent="0.2">
      <c r="A447" s="36" t="s">
        <v>488</v>
      </c>
      <c r="B447" s="28" t="s">
        <v>489</v>
      </c>
      <c r="C447" s="29"/>
      <c r="D447" s="29"/>
      <c r="E447" s="29"/>
      <c r="F447" s="29"/>
      <c r="G447" s="29"/>
      <c r="H447" s="29"/>
      <c r="I447" s="30"/>
      <c r="J447" s="30"/>
      <c r="K447" s="30"/>
    </row>
    <row r="448" spans="1:11" x14ac:dyDescent="0.2">
      <c r="A448" s="16" t="s">
        <v>26</v>
      </c>
      <c r="B448" s="17" t="s">
        <v>27</v>
      </c>
      <c r="C448" s="18">
        <v>125356</v>
      </c>
      <c r="D448" s="18">
        <v>123779</v>
      </c>
      <c r="E448" s="18">
        <v>65657</v>
      </c>
      <c r="F448" s="18">
        <v>123779</v>
      </c>
      <c r="G448" s="18">
        <f t="shared" ref="G448:G458" si="85">F448-C448</f>
        <v>-1577</v>
      </c>
      <c r="H448" s="18">
        <f t="shared" ref="H448:H458" si="86">E448-F448</f>
        <v>-58122</v>
      </c>
      <c r="I448" s="19">
        <f t="shared" ref="I448:I458" si="87">IF(ISERROR(F448/C448),0,F448/C448*100-100)</f>
        <v>-1.2580171671080791</v>
      </c>
      <c r="J448" s="19">
        <f t="shared" ref="J448:J458" si="88">IF(ISERROR(F448/E448),0,F448/E448*100)</f>
        <v>188.52369130481136</v>
      </c>
      <c r="K448" s="19">
        <f t="shared" ref="K448:K458" si="89">IF(ISERROR(F448/D448),0,F448/D448*100)</f>
        <v>100</v>
      </c>
    </row>
    <row r="449" spans="1:11" x14ac:dyDescent="0.2">
      <c r="A449" s="22" t="s">
        <v>30</v>
      </c>
      <c r="B449" s="17" t="s">
        <v>31</v>
      </c>
      <c r="C449" s="18">
        <v>125356</v>
      </c>
      <c r="D449" s="18">
        <v>123779</v>
      </c>
      <c r="E449" s="18">
        <v>65657</v>
      </c>
      <c r="F449" s="18">
        <v>123779</v>
      </c>
      <c r="G449" s="18">
        <f t="shared" si="85"/>
        <v>-1577</v>
      </c>
      <c r="H449" s="18">
        <f t="shared" si="86"/>
        <v>-58122</v>
      </c>
      <c r="I449" s="19">
        <f t="shared" si="87"/>
        <v>-1.2580171671080791</v>
      </c>
      <c r="J449" s="19">
        <f t="shared" si="88"/>
        <v>188.52369130481136</v>
      </c>
      <c r="K449" s="19">
        <f t="shared" si="89"/>
        <v>100</v>
      </c>
    </row>
    <row r="450" spans="1:11" x14ac:dyDescent="0.2">
      <c r="A450" s="23" t="s">
        <v>32</v>
      </c>
      <c r="B450" s="17" t="s">
        <v>33</v>
      </c>
      <c r="C450" s="18">
        <v>125356</v>
      </c>
      <c r="D450" s="18">
        <v>123779</v>
      </c>
      <c r="E450" s="18">
        <v>65657</v>
      </c>
      <c r="F450" s="18">
        <v>123779</v>
      </c>
      <c r="G450" s="18">
        <f t="shared" si="85"/>
        <v>-1577</v>
      </c>
      <c r="H450" s="18">
        <f t="shared" si="86"/>
        <v>-58122</v>
      </c>
      <c r="I450" s="19">
        <f t="shared" si="87"/>
        <v>-1.2580171671080791</v>
      </c>
      <c r="J450" s="19">
        <f t="shared" si="88"/>
        <v>188.52369130481136</v>
      </c>
      <c r="K450" s="19">
        <f t="shared" si="89"/>
        <v>100</v>
      </c>
    </row>
    <row r="451" spans="1:11" x14ac:dyDescent="0.2">
      <c r="A451" s="16" t="s">
        <v>34</v>
      </c>
      <c r="B451" s="17" t="s">
        <v>35</v>
      </c>
      <c r="C451" s="18">
        <v>62678</v>
      </c>
      <c r="D451" s="18">
        <v>123779</v>
      </c>
      <c r="E451" s="18">
        <v>65657</v>
      </c>
      <c r="F451" s="18">
        <v>63146</v>
      </c>
      <c r="G451" s="18">
        <f t="shared" si="85"/>
        <v>468</v>
      </c>
      <c r="H451" s="18">
        <f t="shared" si="86"/>
        <v>2511</v>
      </c>
      <c r="I451" s="19">
        <f t="shared" si="87"/>
        <v>0.74667347394618844</v>
      </c>
      <c r="J451" s="19">
        <f t="shared" si="88"/>
        <v>96.175579146168715</v>
      </c>
      <c r="K451" s="19">
        <f t="shared" si="89"/>
        <v>51.01511564966593</v>
      </c>
    </row>
    <row r="452" spans="1:11" x14ac:dyDescent="0.2">
      <c r="A452" s="22" t="s">
        <v>36</v>
      </c>
      <c r="B452" s="17" t="s">
        <v>37</v>
      </c>
      <c r="C452" s="18">
        <v>62678</v>
      </c>
      <c r="D452" s="18">
        <v>123779</v>
      </c>
      <c r="E452" s="18">
        <v>65657</v>
      </c>
      <c r="F452" s="18">
        <v>63146</v>
      </c>
      <c r="G452" s="18">
        <f t="shared" si="85"/>
        <v>468</v>
      </c>
      <c r="H452" s="18">
        <f t="shared" si="86"/>
        <v>2511</v>
      </c>
      <c r="I452" s="19">
        <f t="shared" si="87"/>
        <v>0.74667347394618844</v>
      </c>
      <c r="J452" s="19">
        <f t="shared" si="88"/>
        <v>96.175579146168715</v>
      </c>
      <c r="K452" s="19">
        <f t="shared" si="89"/>
        <v>51.01511564966593</v>
      </c>
    </row>
    <row r="453" spans="1:11" ht="25.5" x14ac:dyDescent="0.2">
      <c r="A453" s="23" t="s">
        <v>52</v>
      </c>
      <c r="B453" s="17" t="s">
        <v>53</v>
      </c>
      <c r="C453" s="18">
        <v>62678</v>
      </c>
      <c r="D453" s="18">
        <v>123779</v>
      </c>
      <c r="E453" s="18">
        <v>65657</v>
      </c>
      <c r="F453" s="18">
        <v>63146</v>
      </c>
      <c r="G453" s="18">
        <f t="shared" si="85"/>
        <v>468</v>
      </c>
      <c r="H453" s="18">
        <f t="shared" si="86"/>
        <v>2511</v>
      </c>
      <c r="I453" s="19">
        <f t="shared" si="87"/>
        <v>0.74667347394618844</v>
      </c>
      <c r="J453" s="19">
        <f t="shared" si="88"/>
        <v>96.175579146168715</v>
      </c>
      <c r="K453" s="19">
        <f t="shared" si="89"/>
        <v>51.01511564966593</v>
      </c>
    </row>
    <row r="454" spans="1:11" ht="25.5" x14ac:dyDescent="0.2">
      <c r="A454" s="24" t="s">
        <v>164</v>
      </c>
      <c r="B454" s="17" t="s">
        <v>165</v>
      </c>
      <c r="C454" s="18">
        <v>62678</v>
      </c>
      <c r="D454" s="18">
        <v>123779</v>
      </c>
      <c r="E454" s="18">
        <v>65657</v>
      </c>
      <c r="F454" s="18">
        <v>63146</v>
      </c>
      <c r="G454" s="18">
        <f t="shared" si="85"/>
        <v>468</v>
      </c>
      <c r="H454" s="18">
        <f t="shared" si="86"/>
        <v>2511</v>
      </c>
      <c r="I454" s="19">
        <f t="shared" si="87"/>
        <v>0.74667347394618844</v>
      </c>
      <c r="J454" s="19">
        <f t="shared" si="88"/>
        <v>96.175579146168715</v>
      </c>
      <c r="K454" s="19">
        <f t="shared" si="89"/>
        <v>51.01511564966593</v>
      </c>
    </row>
    <row r="455" spans="1:11" ht="38.25" x14ac:dyDescent="0.2">
      <c r="A455" s="25" t="s">
        <v>168</v>
      </c>
      <c r="B455" s="17" t="s">
        <v>169</v>
      </c>
      <c r="C455" s="18">
        <v>62678</v>
      </c>
      <c r="D455" s="18">
        <v>123779</v>
      </c>
      <c r="E455" s="18">
        <v>65657</v>
      </c>
      <c r="F455" s="18">
        <v>63146</v>
      </c>
      <c r="G455" s="18">
        <f t="shared" si="85"/>
        <v>468</v>
      </c>
      <c r="H455" s="18">
        <f t="shared" si="86"/>
        <v>2511</v>
      </c>
      <c r="I455" s="19">
        <f t="shared" si="87"/>
        <v>0.74667347394618844</v>
      </c>
      <c r="J455" s="19">
        <f t="shared" si="88"/>
        <v>96.175579146168715</v>
      </c>
      <c r="K455" s="19">
        <f t="shared" si="89"/>
        <v>51.01511564966593</v>
      </c>
    </row>
    <row r="456" spans="1:11" x14ac:dyDescent="0.2">
      <c r="A456" s="16"/>
      <c r="B456" s="17" t="s">
        <v>64</v>
      </c>
      <c r="C456" s="18">
        <v>62678</v>
      </c>
      <c r="D456" s="18">
        <v>0</v>
      </c>
      <c r="E456" s="18">
        <v>0</v>
      </c>
      <c r="F456" s="18">
        <v>60633</v>
      </c>
      <c r="G456" s="18">
        <f t="shared" si="85"/>
        <v>-2045</v>
      </c>
      <c r="H456" s="18">
        <f t="shared" si="86"/>
        <v>-60633</v>
      </c>
      <c r="I456" s="19">
        <f t="shared" si="87"/>
        <v>-3.2627078081623608</v>
      </c>
      <c r="J456" s="19">
        <f t="shared" si="88"/>
        <v>0</v>
      </c>
      <c r="K456" s="19">
        <f t="shared" si="89"/>
        <v>0</v>
      </c>
    </row>
    <row r="457" spans="1:11" x14ac:dyDescent="0.2">
      <c r="A457" s="16" t="s">
        <v>65</v>
      </c>
      <c r="B457" s="17" t="s">
        <v>66</v>
      </c>
      <c r="C457" s="18">
        <v>-62678</v>
      </c>
      <c r="D457" s="18">
        <v>0</v>
      </c>
      <c r="E457" s="18">
        <v>0</v>
      </c>
      <c r="F457" s="18">
        <v>-60633</v>
      </c>
      <c r="G457" s="18">
        <f t="shared" si="85"/>
        <v>2045</v>
      </c>
      <c r="H457" s="18">
        <f t="shared" si="86"/>
        <v>60633</v>
      </c>
      <c r="I457" s="19">
        <f t="shared" si="87"/>
        <v>-3.2627078081623608</v>
      </c>
      <c r="J457" s="19">
        <f t="shared" si="88"/>
        <v>0</v>
      </c>
      <c r="K457" s="19">
        <f t="shared" si="89"/>
        <v>0</v>
      </c>
    </row>
    <row r="458" spans="1:11" x14ac:dyDescent="0.2">
      <c r="A458" s="22" t="s">
        <v>67</v>
      </c>
      <c r="B458" s="17" t="s">
        <v>68</v>
      </c>
      <c r="C458" s="18">
        <v>-62678</v>
      </c>
      <c r="D458" s="18">
        <v>0</v>
      </c>
      <c r="E458" s="18">
        <v>0</v>
      </c>
      <c r="F458" s="18">
        <v>-60633</v>
      </c>
      <c r="G458" s="18">
        <f t="shared" si="85"/>
        <v>2045</v>
      </c>
      <c r="H458" s="18">
        <f t="shared" si="86"/>
        <v>60633</v>
      </c>
      <c r="I458" s="19">
        <f t="shared" si="87"/>
        <v>-3.2627078081623608</v>
      </c>
      <c r="J458" s="19">
        <f t="shared" si="88"/>
        <v>0</v>
      </c>
      <c r="K458" s="19">
        <f t="shared" si="89"/>
        <v>0</v>
      </c>
    </row>
    <row r="459" spans="1:11" x14ac:dyDescent="0.2">
      <c r="A459" s="36" t="s">
        <v>490</v>
      </c>
      <c r="B459" s="28" t="s">
        <v>491</v>
      </c>
      <c r="C459" s="29"/>
      <c r="D459" s="29"/>
      <c r="E459" s="29"/>
      <c r="F459" s="29"/>
      <c r="G459" s="29"/>
      <c r="H459" s="29"/>
      <c r="I459" s="30"/>
      <c r="J459" s="30"/>
      <c r="K459" s="30"/>
    </row>
    <row r="460" spans="1:11" x14ac:dyDescent="0.2">
      <c r="A460" s="16" t="s">
        <v>26</v>
      </c>
      <c r="B460" s="17" t="s">
        <v>27</v>
      </c>
      <c r="C460" s="18">
        <v>9166753.5399999991</v>
      </c>
      <c r="D460" s="18">
        <v>8887057</v>
      </c>
      <c r="E460" s="18">
        <v>4788676</v>
      </c>
      <c r="F460" s="18">
        <v>8645883.4800000004</v>
      </c>
      <c r="G460" s="18">
        <f t="shared" ref="G460:G484" si="90">F460-C460</f>
        <v>-520870.05999999866</v>
      </c>
      <c r="H460" s="18">
        <f t="shared" ref="H460:H484" si="91">E460-F460</f>
        <v>-3857207.4800000004</v>
      </c>
      <c r="I460" s="19">
        <f t="shared" ref="I460:I484" si="92">IF(ISERROR(F460/C460),0,F460/C460*100-100)</f>
        <v>-5.6821649859694787</v>
      </c>
      <c r="J460" s="19">
        <f t="shared" ref="J460:J484" si="93">IF(ISERROR(F460/E460),0,F460/E460*100)</f>
        <v>180.54851654194189</v>
      </c>
      <c r="K460" s="19">
        <f t="shared" ref="K460:K484" si="94">IF(ISERROR(F460/D460),0,F460/D460*100)</f>
        <v>97.286238627703199</v>
      </c>
    </row>
    <row r="461" spans="1:11" ht="25.5" x14ac:dyDescent="0.2">
      <c r="A461" s="22" t="s">
        <v>28</v>
      </c>
      <c r="B461" s="17" t="s">
        <v>29</v>
      </c>
      <c r="C461" s="18">
        <v>381723.86</v>
      </c>
      <c r="D461" s="18">
        <v>545580</v>
      </c>
      <c r="E461" s="18">
        <v>377620</v>
      </c>
      <c r="F461" s="18">
        <v>308325.96000000002</v>
      </c>
      <c r="G461" s="18">
        <f t="shared" si="90"/>
        <v>-73397.899999999965</v>
      </c>
      <c r="H461" s="18">
        <f t="shared" si="91"/>
        <v>69294.039999999979</v>
      </c>
      <c r="I461" s="19">
        <f t="shared" si="92"/>
        <v>-19.228009483085486</v>
      </c>
      <c r="J461" s="19">
        <f t="shared" si="93"/>
        <v>81.64979609130873</v>
      </c>
      <c r="K461" s="19">
        <f t="shared" si="94"/>
        <v>56.513427911580337</v>
      </c>
    </row>
    <row r="462" spans="1:11" x14ac:dyDescent="0.2">
      <c r="A462" s="22" t="s">
        <v>90</v>
      </c>
      <c r="B462" s="17" t="s">
        <v>91</v>
      </c>
      <c r="C462" s="18">
        <v>5815.68</v>
      </c>
      <c r="D462" s="18">
        <v>11632</v>
      </c>
      <c r="E462" s="18">
        <v>0</v>
      </c>
      <c r="F462" s="18">
        <v>7712.52</v>
      </c>
      <c r="G462" s="18">
        <f t="shared" si="90"/>
        <v>1896.8400000000001</v>
      </c>
      <c r="H462" s="18">
        <f t="shared" si="91"/>
        <v>-7712.52</v>
      </c>
      <c r="I462" s="19">
        <f t="shared" si="92"/>
        <v>32.615962363816436</v>
      </c>
      <c r="J462" s="19">
        <f t="shared" si="93"/>
        <v>0</v>
      </c>
      <c r="K462" s="19">
        <f t="shared" si="94"/>
        <v>66.304332874828063</v>
      </c>
    </row>
    <row r="463" spans="1:11" x14ac:dyDescent="0.2">
      <c r="A463" s="23" t="s">
        <v>441</v>
      </c>
      <c r="B463" s="17" t="s">
        <v>442</v>
      </c>
      <c r="C463" s="18">
        <v>5815.68</v>
      </c>
      <c r="D463" s="18">
        <v>11632</v>
      </c>
      <c r="E463" s="18">
        <v>0</v>
      </c>
      <c r="F463" s="18">
        <v>7712.52</v>
      </c>
      <c r="G463" s="18">
        <f t="shared" si="90"/>
        <v>1896.8400000000001</v>
      </c>
      <c r="H463" s="18">
        <f t="shared" si="91"/>
        <v>-7712.52</v>
      </c>
      <c r="I463" s="19">
        <f t="shared" si="92"/>
        <v>32.615962363816436</v>
      </c>
      <c r="J463" s="19">
        <f t="shared" si="93"/>
        <v>0</v>
      </c>
      <c r="K463" s="19">
        <f t="shared" si="94"/>
        <v>66.304332874828063</v>
      </c>
    </row>
    <row r="464" spans="1:11" x14ac:dyDescent="0.2">
      <c r="A464" s="24" t="s">
        <v>443</v>
      </c>
      <c r="B464" s="17" t="s">
        <v>444</v>
      </c>
      <c r="C464" s="18">
        <v>5815.68</v>
      </c>
      <c r="D464" s="18">
        <v>11632</v>
      </c>
      <c r="E464" s="18">
        <v>0</v>
      </c>
      <c r="F464" s="18">
        <v>7712.52</v>
      </c>
      <c r="G464" s="18">
        <f t="shared" si="90"/>
        <v>1896.8400000000001</v>
      </c>
      <c r="H464" s="18">
        <f t="shared" si="91"/>
        <v>-7712.52</v>
      </c>
      <c r="I464" s="19">
        <f t="shared" si="92"/>
        <v>32.615962363816436</v>
      </c>
      <c r="J464" s="19">
        <f t="shared" si="93"/>
        <v>0</v>
      </c>
      <c r="K464" s="19">
        <f t="shared" si="94"/>
        <v>66.304332874828063</v>
      </c>
    </row>
    <row r="465" spans="1:11" ht="25.5" x14ac:dyDescent="0.2">
      <c r="A465" s="25" t="s">
        <v>445</v>
      </c>
      <c r="B465" s="17" t="s">
        <v>446</v>
      </c>
      <c r="C465" s="18">
        <v>5815.68</v>
      </c>
      <c r="D465" s="18">
        <v>11632</v>
      </c>
      <c r="E465" s="18">
        <v>0</v>
      </c>
      <c r="F465" s="18">
        <v>7712.52</v>
      </c>
      <c r="G465" s="18">
        <f t="shared" si="90"/>
        <v>1896.8400000000001</v>
      </c>
      <c r="H465" s="18">
        <f t="shared" si="91"/>
        <v>-7712.52</v>
      </c>
      <c r="I465" s="19">
        <f t="shared" si="92"/>
        <v>32.615962363816436</v>
      </c>
      <c r="J465" s="19">
        <f t="shared" si="93"/>
        <v>0</v>
      </c>
      <c r="K465" s="19">
        <f t="shared" si="94"/>
        <v>66.304332874828063</v>
      </c>
    </row>
    <row r="466" spans="1:11" x14ac:dyDescent="0.2">
      <c r="A466" s="22" t="s">
        <v>30</v>
      </c>
      <c r="B466" s="17" t="s">
        <v>31</v>
      </c>
      <c r="C466" s="18">
        <v>8779214</v>
      </c>
      <c r="D466" s="18">
        <v>8329845</v>
      </c>
      <c r="E466" s="18">
        <v>4411056</v>
      </c>
      <c r="F466" s="18">
        <v>8329845</v>
      </c>
      <c r="G466" s="18">
        <f t="shared" si="90"/>
        <v>-449369</v>
      </c>
      <c r="H466" s="18">
        <f t="shared" si="91"/>
        <v>-3918789</v>
      </c>
      <c r="I466" s="19">
        <f t="shared" si="92"/>
        <v>-5.1185561714294607</v>
      </c>
      <c r="J466" s="19">
        <f t="shared" si="93"/>
        <v>188.84015528254457</v>
      </c>
      <c r="K466" s="19">
        <f t="shared" si="94"/>
        <v>100</v>
      </c>
    </row>
    <row r="467" spans="1:11" x14ac:dyDescent="0.2">
      <c r="A467" s="23" t="s">
        <v>32</v>
      </c>
      <c r="B467" s="17" t="s">
        <v>33</v>
      </c>
      <c r="C467" s="18">
        <v>8779214</v>
      </c>
      <c r="D467" s="18">
        <v>8329845</v>
      </c>
      <c r="E467" s="18">
        <v>4411056</v>
      </c>
      <c r="F467" s="18">
        <v>8329845</v>
      </c>
      <c r="G467" s="18">
        <f t="shared" si="90"/>
        <v>-449369</v>
      </c>
      <c r="H467" s="18">
        <f t="shared" si="91"/>
        <v>-3918789</v>
      </c>
      <c r="I467" s="19">
        <f t="shared" si="92"/>
        <v>-5.1185561714294607</v>
      </c>
      <c r="J467" s="19">
        <f t="shared" si="93"/>
        <v>188.84015528254457</v>
      </c>
      <c r="K467" s="19">
        <f t="shared" si="94"/>
        <v>100</v>
      </c>
    </row>
    <row r="468" spans="1:11" x14ac:dyDescent="0.2">
      <c r="A468" s="16" t="s">
        <v>34</v>
      </c>
      <c r="B468" s="17" t="s">
        <v>35</v>
      </c>
      <c r="C468" s="18">
        <v>4559116.38</v>
      </c>
      <c r="D468" s="18">
        <v>9056443</v>
      </c>
      <c r="E468" s="18">
        <v>4788676</v>
      </c>
      <c r="F468" s="18">
        <v>4183214.52</v>
      </c>
      <c r="G468" s="18">
        <f t="shared" si="90"/>
        <v>-375901.85999999987</v>
      </c>
      <c r="H468" s="18">
        <f t="shared" si="91"/>
        <v>605461.48</v>
      </c>
      <c r="I468" s="19">
        <f t="shared" si="92"/>
        <v>-8.2450595393662667</v>
      </c>
      <c r="J468" s="19">
        <f t="shared" si="93"/>
        <v>87.356390785260899</v>
      </c>
      <c r="K468" s="19">
        <f t="shared" si="94"/>
        <v>46.19048030225553</v>
      </c>
    </row>
    <row r="469" spans="1:11" x14ac:dyDescent="0.2">
      <c r="A469" s="22" t="s">
        <v>36</v>
      </c>
      <c r="B469" s="17" t="s">
        <v>37</v>
      </c>
      <c r="C469" s="18">
        <v>4447011.08</v>
      </c>
      <c r="D469" s="18">
        <v>8874972</v>
      </c>
      <c r="E469" s="18">
        <v>4741627</v>
      </c>
      <c r="F469" s="18">
        <v>4173075.69</v>
      </c>
      <c r="G469" s="18">
        <f t="shared" si="90"/>
        <v>-273935.39000000013</v>
      </c>
      <c r="H469" s="18">
        <f t="shared" si="91"/>
        <v>568551.31000000006</v>
      </c>
      <c r="I469" s="19">
        <f t="shared" si="92"/>
        <v>-6.1599889245160142</v>
      </c>
      <c r="J469" s="19">
        <f t="shared" si="93"/>
        <v>88.00936239818104</v>
      </c>
      <c r="K469" s="19">
        <f t="shared" si="94"/>
        <v>47.020719501988289</v>
      </c>
    </row>
    <row r="470" spans="1:11" x14ac:dyDescent="0.2">
      <c r="A470" s="23" t="s">
        <v>38</v>
      </c>
      <c r="B470" s="17" t="s">
        <v>39</v>
      </c>
      <c r="C470" s="18">
        <v>1685722.88</v>
      </c>
      <c r="D470" s="18">
        <v>3547997</v>
      </c>
      <c r="E470" s="18">
        <v>1991714</v>
      </c>
      <c r="F470" s="18">
        <v>1703780.69</v>
      </c>
      <c r="G470" s="18">
        <f t="shared" si="90"/>
        <v>18057.810000000056</v>
      </c>
      <c r="H470" s="18">
        <f t="shared" si="91"/>
        <v>287933.31000000006</v>
      </c>
      <c r="I470" s="19">
        <f t="shared" si="92"/>
        <v>1.0712205555399379</v>
      </c>
      <c r="J470" s="19">
        <f t="shared" si="93"/>
        <v>85.543440975963421</v>
      </c>
      <c r="K470" s="19">
        <f t="shared" si="94"/>
        <v>48.020916872252144</v>
      </c>
    </row>
    <row r="471" spans="1:11" x14ac:dyDescent="0.2">
      <c r="A471" s="24" t="s">
        <v>40</v>
      </c>
      <c r="B471" s="17" t="s">
        <v>41</v>
      </c>
      <c r="C471" s="18">
        <v>1568023.51</v>
      </c>
      <c r="D471" s="18">
        <v>2973893</v>
      </c>
      <c r="E471" s="18">
        <v>1741119</v>
      </c>
      <c r="F471" s="18">
        <v>1491263.97</v>
      </c>
      <c r="G471" s="18">
        <f t="shared" si="90"/>
        <v>-76759.540000000037</v>
      </c>
      <c r="H471" s="18">
        <f t="shared" si="91"/>
        <v>249855.03000000003</v>
      </c>
      <c r="I471" s="19">
        <f t="shared" si="92"/>
        <v>-4.8953054281692516</v>
      </c>
      <c r="J471" s="19">
        <f t="shared" si="93"/>
        <v>85.649744216219574</v>
      </c>
      <c r="K471" s="19">
        <f t="shared" si="94"/>
        <v>50.145179063268252</v>
      </c>
    </row>
    <row r="472" spans="1:11" x14ac:dyDescent="0.2">
      <c r="A472" s="24" t="s">
        <v>42</v>
      </c>
      <c r="B472" s="17" t="s">
        <v>43</v>
      </c>
      <c r="C472" s="18">
        <v>117699.37</v>
      </c>
      <c r="D472" s="18">
        <v>574104</v>
      </c>
      <c r="E472" s="18">
        <v>250595</v>
      </c>
      <c r="F472" s="18">
        <v>212516.72</v>
      </c>
      <c r="G472" s="18">
        <f t="shared" si="90"/>
        <v>94817.35</v>
      </c>
      <c r="H472" s="18">
        <f t="shared" si="91"/>
        <v>38078.28</v>
      </c>
      <c r="I472" s="19">
        <f t="shared" si="92"/>
        <v>80.558927375737028</v>
      </c>
      <c r="J472" s="19">
        <f t="shared" si="93"/>
        <v>84.804852451166227</v>
      </c>
      <c r="K472" s="19">
        <f t="shared" si="94"/>
        <v>37.01711188216769</v>
      </c>
    </row>
    <row r="473" spans="1:11" x14ac:dyDescent="0.2">
      <c r="A473" s="25" t="s">
        <v>44</v>
      </c>
      <c r="B473" s="17" t="s">
        <v>45</v>
      </c>
      <c r="C473" s="18">
        <v>2939.28</v>
      </c>
      <c r="D473" s="18">
        <v>0</v>
      </c>
      <c r="E473" s="18">
        <v>0</v>
      </c>
      <c r="F473" s="18">
        <v>2692.12</v>
      </c>
      <c r="G473" s="18">
        <f t="shared" si="90"/>
        <v>-247.16000000000031</v>
      </c>
      <c r="H473" s="18">
        <f t="shared" si="91"/>
        <v>-2692.12</v>
      </c>
      <c r="I473" s="19">
        <f t="shared" si="92"/>
        <v>-8.4088620342396894</v>
      </c>
      <c r="J473" s="19">
        <f t="shared" si="93"/>
        <v>0</v>
      </c>
      <c r="K473" s="19">
        <f t="shared" si="94"/>
        <v>0</v>
      </c>
    </row>
    <row r="474" spans="1:11" x14ac:dyDescent="0.2">
      <c r="A474" s="23" t="s">
        <v>46</v>
      </c>
      <c r="B474" s="17" t="s">
        <v>47</v>
      </c>
      <c r="C474" s="18">
        <v>108190.2</v>
      </c>
      <c r="D474" s="18">
        <v>152729</v>
      </c>
      <c r="E474" s="18">
        <v>96815</v>
      </c>
      <c r="F474" s="18">
        <v>95372</v>
      </c>
      <c r="G474" s="18">
        <f t="shared" si="90"/>
        <v>-12818.199999999997</v>
      </c>
      <c r="H474" s="18">
        <f t="shared" si="91"/>
        <v>1443</v>
      </c>
      <c r="I474" s="19">
        <f t="shared" si="92"/>
        <v>-11.847838343953526</v>
      </c>
      <c r="J474" s="19">
        <f t="shared" si="93"/>
        <v>98.509528482156696</v>
      </c>
      <c r="K474" s="19">
        <f t="shared" si="94"/>
        <v>62.445246154954205</v>
      </c>
    </row>
    <row r="475" spans="1:11" x14ac:dyDescent="0.2">
      <c r="A475" s="24" t="s">
        <v>50</v>
      </c>
      <c r="B475" s="17" t="s">
        <v>51</v>
      </c>
      <c r="C475" s="18">
        <v>108190.2</v>
      </c>
      <c r="D475" s="18">
        <v>152729</v>
      </c>
      <c r="E475" s="18">
        <v>96815</v>
      </c>
      <c r="F475" s="18">
        <v>95372</v>
      </c>
      <c r="G475" s="18">
        <f t="shared" si="90"/>
        <v>-12818.199999999997</v>
      </c>
      <c r="H475" s="18">
        <f t="shared" si="91"/>
        <v>1443</v>
      </c>
      <c r="I475" s="19">
        <f t="shared" si="92"/>
        <v>-11.847838343953526</v>
      </c>
      <c r="J475" s="19">
        <f t="shared" si="93"/>
        <v>98.509528482156696</v>
      </c>
      <c r="K475" s="19">
        <f t="shared" si="94"/>
        <v>62.445246154954205</v>
      </c>
    </row>
    <row r="476" spans="1:11" ht="25.5" x14ac:dyDescent="0.2">
      <c r="A476" s="23" t="s">
        <v>52</v>
      </c>
      <c r="B476" s="17" t="s">
        <v>53</v>
      </c>
      <c r="C476" s="18">
        <v>2653098</v>
      </c>
      <c r="D476" s="18">
        <v>5174246</v>
      </c>
      <c r="E476" s="18">
        <v>2653098</v>
      </c>
      <c r="F476" s="18">
        <v>2373923</v>
      </c>
      <c r="G476" s="18">
        <f t="shared" si="90"/>
        <v>-279175</v>
      </c>
      <c r="H476" s="18">
        <f t="shared" si="91"/>
        <v>279175</v>
      </c>
      <c r="I476" s="19">
        <f t="shared" si="92"/>
        <v>-10.522604140517984</v>
      </c>
      <c r="J476" s="19">
        <f t="shared" si="93"/>
        <v>89.477395859482016</v>
      </c>
      <c r="K476" s="19">
        <f t="shared" si="94"/>
        <v>45.87959289140872</v>
      </c>
    </row>
    <row r="477" spans="1:11" ht="25.5" x14ac:dyDescent="0.2">
      <c r="A477" s="24" t="s">
        <v>164</v>
      </c>
      <c r="B477" s="17" t="s">
        <v>165</v>
      </c>
      <c r="C477" s="18">
        <v>2653098</v>
      </c>
      <c r="D477" s="18">
        <v>5174246</v>
      </c>
      <c r="E477" s="18">
        <v>2653098</v>
      </c>
      <c r="F477" s="18">
        <v>2373923</v>
      </c>
      <c r="G477" s="18">
        <f t="shared" si="90"/>
        <v>-279175</v>
      </c>
      <c r="H477" s="18">
        <f t="shared" si="91"/>
        <v>279175</v>
      </c>
      <c r="I477" s="19">
        <f t="shared" si="92"/>
        <v>-10.522604140517984</v>
      </c>
      <c r="J477" s="19">
        <f t="shared" si="93"/>
        <v>89.477395859482016</v>
      </c>
      <c r="K477" s="19">
        <f t="shared" si="94"/>
        <v>45.87959289140872</v>
      </c>
    </row>
    <row r="478" spans="1:11" ht="38.25" x14ac:dyDescent="0.2">
      <c r="A478" s="25" t="s">
        <v>168</v>
      </c>
      <c r="B478" s="17" t="s">
        <v>169</v>
      </c>
      <c r="C478" s="18">
        <v>2653098</v>
      </c>
      <c r="D478" s="18">
        <v>5174246</v>
      </c>
      <c r="E478" s="18">
        <v>2653098</v>
      </c>
      <c r="F478" s="18">
        <v>2373923</v>
      </c>
      <c r="G478" s="18">
        <f t="shared" si="90"/>
        <v>-279175</v>
      </c>
      <c r="H478" s="18">
        <f t="shared" si="91"/>
        <v>279175</v>
      </c>
      <c r="I478" s="19">
        <f t="shared" si="92"/>
        <v>-10.522604140517984</v>
      </c>
      <c r="J478" s="19">
        <f t="shared" si="93"/>
        <v>89.477395859482016</v>
      </c>
      <c r="K478" s="19">
        <f t="shared" si="94"/>
        <v>45.87959289140872</v>
      </c>
    </row>
    <row r="479" spans="1:11" x14ac:dyDescent="0.2">
      <c r="A479" s="22" t="s">
        <v>60</v>
      </c>
      <c r="B479" s="17" t="s">
        <v>61</v>
      </c>
      <c r="C479" s="18">
        <v>112105.3</v>
      </c>
      <c r="D479" s="18">
        <v>181471</v>
      </c>
      <c r="E479" s="18">
        <v>47049</v>
      </c>
      <c r="F479" s="18">
        <v>10138.83</v>
      </c>
      <c r="G479" s="18">
        <f t="shared" si="90"/>
        <v>-101966.47</v>
      </c>
      <c r="H479" s="18">
        <f t="shared" si="91"/>
        <v>36910.17</v>
      </c>
      <c r="I479" s="19">
        <f t="shared" si="92"/>
        <v>-90.955976211651006</v>
      </c>
      <c r="J479" s="19">
        <f t="shared" si="93"/>
        <v>21.549512210673978</v>
      </c>
      <c r="K479" s="19">
        <f t="shared" si="94"/>
        <v>5.5870249240925549</v>
      </c>
    </row>
    <row r="480" spans="1:11" x14ac:dyDescent="0.2">
      <c r="A480" s="23" t="s">
        <v>62</v>
      </c>
      <c r="B480" s="17" t="s">
        <v>63</v>
      </c>
      <c r="C480" s="18">
        <v>112105.3</v>
      </c>
      <c r="D480" s="18">
        <v>181471</v>
      </c>
      <c r="E480" s="18">
        <v>47049</v>
      </c>
      <c r="F480" s="18">
        <v>10138.83</v>
      </c>
      <c r="G480" s="18">
        <f t="shared" si="90"/>
        <v>-101966.47</v>
      </c>
      <c r="H480" s="18">
        <f t="shared" si="91"/>
        <v>36910.17</v>
      </c>
      <c r="I480" s="19">
        <f t="shared" si="92"/>
        <v>-90.955976211651006</v>
      </c>
      <c r="J480" s="19">
        <f t="shared" si="93"/>
        <v>21.549512210673978</v>
      </c>
      <c r="K480" s="19">
        <f t="shared" si="94"/>
        <v>5.5870249240925549</v>
      </c>
    </row>
    <row r="481" spans="1:11" x14ac:dyDescent="0.2">
      <c r="A481" s="16"/>
      <c r="B481" s="17" t="s">
        <v>64</v>
      </c>
      <c r="C481" s="18">
        <v>4607637.16</v>
      </c>
      <c r="D481" s="18">
        <v>-169386</v>
      </c>
      <c r="E481" s="18">
        <v>0</v>
      </c>
      <c r="F481" s="18">
        <v>4462668.96</v>
      </c>
      <c r="G481" s="18">
        <f t="shared" si="90"/>
        <v>-144968.20000000019</v>
      </c>
      <c r="H481" s="18">
        <f t="shared" si="91"/>
        <v>-4462668.96</v>
      </c>
      <c r="I481" s="19">
        <f t="shared" si="92"/>
        <v>-3.1462590253091918</v>
      </c>
      <c r="J481" s="19">
        <f t="shared" si="93"/>
        <v>0</v>
      </c>
      <c r="K481" s="19">
        <f t="shared" si="94"/>
        <v>-2634.6149976975662</v>
      </c>
    </row>
    <row r="482" spans="1:11" x14ac:dyDescent="0.2">
      <c r="A482" s="16" t="s">
        <v>65</v>
      </c>
      <c r="B482" s="17" t="s">
        <v>66</v>
      </c>
      <c r="C482" s="18">
        <v>-4607637.16</v>
      </c>
      <c r="D482" s="18">
        <v>169386</v>
      </c>
      <c r="E482" s="18">
        <v>0</v>
      </c>
      <c r="F482" s="18">
        <v>-4462668.96</v>
      </c>
      <c r="G482" s="18">
        <f t="shared" si="90"/>
        <v>144968.20000000019</v>
      </c>
      <c r="H482" s="18">
        <f t="shared" si="91"/>
        <v>4462668.96</v>
      </c>
      <c r="I482" s="19">
        <f t="shared" si="92"/>
        <v>-3.1462590253091918</v>
      </c>
      <c r="J482" s="19">
        <f t="shared" si="93"/>
        <v>0</v>
      </c>
      <c r="K482" s="19">
        <f t="shared" si="94"/>
        <v>-2634.6149976975662</v>
      </c>
    </row>
    <row r="483" spans="1:11" x14ac:dyDescent="0.2">
      <c r="A483" s="22" t="s">
        <v>67</v>
      </c>
      <c r="B483" s="17" t="s">
        <v>68</v>
      </c>
      <c r="C483" s="18">
        <v>-4607637.16</v>
      </c>
      <c r="D483" s="18">
        <v>169386</v>
      </c>
      <c r="E483" s="18">
        <v>0</v>
      </c>
      <c r="F483" s="18">
        <v>-4462668.96</v>
      </c>
      <c r="G483" s="18">
        <f t="shared" si="90"/>
        <v>144968.20000000019</v>
      </c>
      <c r="H483" s="18">
        <f t="shared" si="91"/>
        <v>4462668.96</v>
      </c>
      <c r="I483" s="19">
        <f t="shared" si="92"/>
        <v>-3.1462590253091918</v>
      </c>
      <c r="J483" s="19">
        <f t="shared" si="93"/>
        <v>0</v>
      </c>
      <c r="K483" s="19">
        <f t="shared" si="94"/>
        <v>-2634.6149976975662</v>
      </c>
    </row>
    <row r="484" spans="1:11" ht="25.5" x14ac:dyDescent="0.2">
      <c r="A484" s="23" t="s">
        <v>146</v>
      </c>
      <c r="B484" s="17" t="s">
        <v>147</v>
      </c>
      <c r="C484" s="18">
        <v>-68145.759999999995</v>
      </c>
      <c r="D484" s="18">
        <v>169386</v>
      </c>
      <c r="E484" s="18">
        <v>0</v>
      </c>
      <c r="F484" s="18">
        <v>-35013</v>
      </c>
      <c r="G484" s="18">
        <f t="shared" si="90"/>
        <v>33132.759999999995</v>
      </c>
      <c r="H484" s="18">
        <f t="shared" si="91"/>
        <v>35013</v>
      </c>
      <c r="I484" s="19">
        <f t="shared" si="92"/>
        <v>-48.620427741946081</v>
      </c>
      <c r="J484" s="19">
        <f t="shared" si="93"/>
        <v>0</v>
      </c>
      <c r="K484" s="19">
        <f t="shared" si="94"/>
        <v>-20.670539477878926</v>
      </c>
    </row>
    <row r="485" spans="1:11" ht="25.5" x14ac:dyDescent="0.2">
      <c r="A485" s="36" t="s">
        <v>492</v>
      </c>
      <c r="B485" s="28" t="s">
        <v>493</v>
      </c>
      <c r="C485" s="29"/>
      <c r="D485" s="29"/>
      <c r="E485" s="29"/>
      <c r="F485" s="29"/>
      <c r="G485" s="29"/>
      <c r="H485" s="29"/>
      <c r="I485" s="30"/>
      <c r="J485" s="30"/>
      <c r="K485" s="30"/>
    </row>
    <row r="486" spans="1:11" x14ac:dyDescent="0.2">
      <c r="A486" s="16" t="s">
        <v>26</v>
      </c>
      <c r="B486" s="17" t="s">
        <v>27</v>
      </c>
      <c r="C486" s="18">
        <v>0</v>
      </c>
      <c r="D486" s="18">
        <v>1100183</v>
      </c>
      <c r="E486" s="18">
        <v>0</v>
      </c>
      <c r="F486" s="18">
        <v>1100183</v>
      </c>
      <c r="G486" s="18">
        <f t="shared" ref="G486:G493" si="95">F486-C486</f>
        <v>1100183</v>
      </c>
      <c r="H486" s="18">
        <f t="shared" ref="H486:H493" si="96">E486-F486</f>
        <v>-1100183</v>
      </c>
      <c r="I486" s="19">
        <f t="shared" ref="I486:I493" si="97">IF(ISERROR(F486/C486),0,F486/C486*100-100)</f>
        <v>0</v>
      </c>
      <c r="J486" s="19">
        <f t="shared" ref="J486:J493" si="98">IF(ISERROR(F486/E486),0,F486/E486*100)</f>
        <v>0</v>
      </c>
      <c r="K486" s="19">
        <f t="shared" ref="K486:K493" si="99">IF(ISERROR(F486/D486),0,F486/D486*100)</f>
        <v>100</v>
      </c>
    </row>
    <row r="487" spans="1:11" x14ac:dyDescent="0.2">
      <c r="A487" s="22" t="s">
        <v>30</v>
      </c>
      <c r="B487" s="17" t="s">
        <v>31</v>
      </c>
      <c r="C487" s="18">
        <v>0</v>
      </c>
      <c r="D487" s="18">
        <v>1100183</v>
      </c>
      <c r="E487" s="18">
        <v>0</v>
      </c>
      <c r="F487" s="18">
        <v>1100183</v>
      </c>
      <c r="G487" s="18">
        <f t="shared" si="95"/>
        <v>1100183</v>
      </c>
      <c r="H487" s="18">
        <f t="shared" si="96"/>
        <v>-1100183</v>
      </c>
      <c r="I487" s="19">
        <f t="shared" si="97"/>
        <v>0</v>
      </c>
      <c r="J487" s="19">
        <f t="shared" si="98"/>
        <v>0</v>
      </c>
      <c r="K487" s="19">
        <f t="shared" si="99"/>
        <v>100</v>
      </c>
    </row>
    <row r="488" spans="1:11" x14ac:dyDescent="0.2">
      <c r="A488" s="23" t="s">
        <v>32</v>
      </c>
      <c r="B488" s="17" t="s">
        <v>33</v>
      </c>
      <c r="C488" s="18">
        <v>0</v>
      </c>
      <c r="D488" s="18">
        <v>1100183</v>
      </c>
      <c r="E488" s="18">
        <v>0</v>
      </c>
      <c r="F488" s="18">
        <v>1100183</v>
      </c>
      <c r="G488" s="18">
        <f t="shared" si="95"/>
        <v>1100183</v>
      </c>
      <c r="H488" s="18">
        <f t="shared" si="96"/>
        <v>-1100183</v>
      </c>
      <c r="I488" s="19">
        <f t="shared" si="97"/>
        <v>0</v>
      </c>
      <c r="J488" s="19">
        <f t="shared" si="98"/>
        <v>0</v>
      </c>
      <c r="K488" s="19">
        <f t="shared" si="99"/>
        <v>100</v>
      </c>
    </row>
    <row r="489" spans="1:11" x14ac:dyDescent="0.2">
      <c r="A489" s="16" t="s">
        <v>34</v>
      </c>
      <c r="B489" s="17" t="s">
        <v>35</v>
      </c>
      <c r="C489" s="18">
        <v>0</v>
      </c>
      <c r="D489" s="18">
        <v>1100183</v>
      </c>
      <c r="E489" s="18">
        <v>0</v>
      </c>
      <c r="F489" s="18">
        <v>1100183</v>
      </c>
      <c r="G489" s="18">
        <f t="shared" si="95"/>
        <v>1100183</v>
      </c>
      <c r="H489" s="18">
        <f t="shared" si="96"/>
        <v>-1100183</v>
      </c>
      <c r="I489" s="19">
        <f t="shared" si="97"/>
        <v>0</v>
      </c>
      <c r="J489" s="19">
        <f t="shared" si="98"/>
        <v>0</v>
      </c>
      <c r="K489" s="19">
        <f t="shared" si="99"/>
        <v>100</v>
      </c>
    </row>
    <row r="490" spans="1:11" x14ac:dyDescent="0.2">
      <c r="A490" s="22" t="s">
        <v>36</v>
      </c>
      <c r="B490" s="17" t="s">
        <v>37</v>
      </c>
      <c r="C490" s="18">
        <v>0</v>
      </c>
      <c r="D490" s="18">
        <v>1100183</v>
      </c>
      <c r="E490" s="18">
        <v>0</v>
      </c>
      <c r="F490" s="18">
        <v>1100183</v>
      </c>
      <c r="G490" s="18">
        <f t="shared" si="95"/>
        <v>1100183</v>
      </c>
      <c r="H490" s="18">
        <f t="shared" si="96"/>
        <v>-1100183</v>
      </c>
      <c r="I490" s="19">
        <f t="shared" si="97"/>
        <v>0</v>
      </c>
      <c r="J490" s="19">
        <f t="shared" si="98"/>
        <v>0</v>
      </c>
      <c r="K490" s="19">
        <f t="shared" si="99"/>
        <v>100</v>
      </c>
    </row>
    <row r="491" spans="1:11" ht="25.5" x14ac:dyDescent="0.2">
      <c r="A491" s="23" t="s">
        <v>52</v>
      </c>
      <c r="B491" s="17" t="s">
        <v>53</v>
      </c>
      <c r="C491" s="18">
        <v>0</v>
      </c>
      <c r="D491" s="18">
        <v>1100183</v>
      </c>
      <c r="E491" s="18">
        <v>0</v>
      </c>
      <c r="F491" s="18">
        <v>1100183</v>
      </c>
      <c r="G491" s="18">
        <f t="shared" si="95"/>
        <v>1100183</v>
      </c>
      <c r="H491" s="18">
        <f t="shared" si="96"/>
        <v>-1100183</v>
      </c>
      <c r="I491" s="19">
        <f t="shared" si="97"/>
        <v>0</v>
      </c>
      <c r="J491" s="19">
        <f t="shared" si="98"/>
        <v>0</v>
      </c>
      <c r="K491" s="19">
        <f t="shared" si="99"/>
        <v>100</v>
      </c>
    </row>
    <row r="492" spans="1:11" ht="25.5" x14ac:dyDescent="0.2">
      <c r="A492" s="24" t="s">
        <v>164</v>
      </c>
      <c r="B492" s="17" t="s">
        <v>165</v>
      </c>
      <c r="C492" s="18">
        <v>0</v>
      </c>
      <c r="D492" s="18">
        <v>1100183</v>
      </c>
      <c r="E492" s="18">
        <v>0</v>
      </c>
      <c r="F492" s="18">
        <v>1100183</v>
      </c>
      <c r="G492" s="18">
        <f t="shared" si="95"/>
        <v>1100183</v>
      </c>
      <c r="H492" s="18">
        <f t="shared" si="96"/>
        <v>-1100183</v>
      </c>
      <c r="I492" s="19">
        <f t="shared" si="97"/>
        <v>0</v>
      </c>
      <c r="J492" s="19">
        <f t="shared" si="98"/>
        <v>0</v>
      </c>
      <c r="K492" s="19">
        <f t="shared" si="99"/>
        <v>100</v>
      </c>
    </row>
    <row r="493" spans="1:11" ht="38.25" x14ac:dyDescent="0.2">
      <c r="A493" s="25" t="s">
        <v>168</v>
      </c>
      <c r="B493" s="17" t="s">
        <v>169</v>
      </c>
      <c r="C493" s="18">
        <v>0</v>
      </c>
      <c r="D493" s="18">
        <v>1100183</v>
      </c>
      <c r="E493" s="18">
        <v>0</v>
      </c>
      <c r="F493" s="18">
        <v>1100183</v>
      </c>
      <c r="G493" s="18">
        <f t="shared" si="95"/>
        <v>1100183</v>
      </c>
      <c r="H493" s="18">
        <f t="shared" si="96"/>
        <v>-1100183</v>
      </c>
      <c r="I493" s="19">
        <f t="shared" si="97"/>
        <v>0</v>
      </c>
      <c r="J493" s="19">
        <f t="shared" si="98"/>
        <v>0</v>
      </c>
      <c r="K493" s="19">
        <f t="shared" si="99"/>
        <v>100</v>
      </c>
    </row>
    <row r="494" spans="1:11" x14ac:dyDescent="0.2">
      <c r="A494" s="36" t="s">
        <v>494</v>
      </c>
      <c r="B494" s="28" t="s">
        <v>495</v>
      </c>
      <c r="C494" s="29"/>
      <c r="D494" s="29"/>
      <c r="E494" s="29"/>
      <c r="F494" s="29"/>
      <c r="G494" s="29"/>
      <c r="H494" s="29"/>
      <c r="I494" s="30"/>
      <c r="J494" s="30"/>
      <c r="K494" s="30"/>
    </row>
    <row r="495" spans="1:11" x14ac:dyDescent="0.2">
      <c r="A495" s="16" t="s">
        <v>26</v>
      </c>
      <c r="B495" s="17" t="s">
        <v>27</v>
      </c>
      <c r="C495" s="18">
        <v>359911</v>
      </c>
      <c r="D495" s="18">
        <v>633559</v>
      </c>
      <c r="E495" s="18">
        <v>179955</v>
      </c>
      <c r="F495" s="18">
        <v>633559</v>
      </c>
      <c r="G495" s="18">
        <f t="shared" ref="G495:G506" si="100">F495-C495</f>
        <v>273648</v>
      </c>
      <c r="H495" s="18">
        <f t="shared" ref="H495:H506" si="101">E495-F495</f>
        <v>-453604</v>
      </c>
      <c r="I495" s="19">
        <f t="shared" ref="I495:I506" si="102">IF(ISERROR(F495/C495),0,F495/C495*100-100)</f>
        <v>76.032130165513138</v>
      </c>
      <c r="J495" s="19">
        <f t="shared" ref="J495:J506" si="103">IF(ISERROR(F495/E495),0,F495/E495*100)</f>
        <v>352.06523853185519</v>
      </c>
      <c r="K495" s="19">
        <f t="shared" ref="K495:K506" si="104">IF(ISERROR(F495/D495),0,F495/D495*100)</f>
        <v>100</v>
      </c>
    </row>
    <row r="496" spans="1:11" x14ac:dyDescent="0.2">
      <c r="A496" s="22" t="s">
        <v>30</v>
      </c>
      <c r="B496" s="17" t="s">
        <v>31</v>
      </c>
      <c r="C496" s="18">
        <v>359911</v>
      </c>
      <c r="D496" s="18">
        <v>633559</v>
      </c>
      <c r="E496" s="18">
        <v>179955</v>
      </c>
      <c r="F496" s="18">
        <v>633559</v>
      </c>
      <c r="G496" s="18">
        <f t="shared" si="100"/>
        <v>273648</v>
      </c>
      <c r="H496" s="18">
        <f t="shared" si="101"/>
        <v>-453604</v>
      </c>
      <c r="I496" s="19">
        <f t="shared" si="102"/>
        <v>76.032130165513138</v>
      </c>
      <c r="J496" s="19">
        <f t="shared" si="103"/>
        <v>352.06523853185519</v>
      </c>
      <c r="K496" s="19">
        <f t="shared" si="104"/>
        <v>100</v>
      </c>
    </row>
    <row r="497" spans="1:11" x14ac:dyDescent="0.2">
      <c r="A497" s="23" t="s">
        <v>32</v>
      </c>
      <c r="B497" s="17" t="s">
        <v>33</v>
      </c>
      <c r="C497" s="18">
        <v>359911</v>
      </c>
      <c r="D497" s="18">
        <v>633559</v>
      </c>
      <c r="E497" s="18">
        <v>179955</v>
      </c>
      <c r="F497" s="18">
        <v>633559</v>
      </c>
      <c r="G497" s="18">
        <f t="shared" si="100"/>
        <v>273648</v>
      </c>
      <c r="H497" s="18">
        <f t="shared" si="101"/>
        <v>-453604</v>
      </c>
      <c r="I497" s="19">
        <f t="shared" si="102"/>
        <v>76.032130165513138</v>
      </c>
      <c r="J497" s="19">
        <f t="shared" si="103"/>
        <v>352.06523853185519</v>
      </c>
      <c r="K497" s="19">
        <f t="shared" si="104"/>
        <v>100</v>
      </c>
    </row>
    <row r="498" spans="1:11" x14ac:dyDescent="0.2">
      <c r="A498" s="16" t="s">
        <v>34</v>
      </c>
      <c r="B498" s="17" t="s">
        <v>35</v>
      </c>
      <c r="C498" s="18">
        <v>183274</v>
      </c>
      <c r="D498" s="18">
        <v>633559</v>
      </c>
      <c r="E498" s="18">
        <v>179955</v>
      </c>
      <c r="F498" s="18">
        <v>184112</v>
      </c>
      <c r="G498" s="18">
        <f t="shared" si="100"/>
        <v>838</v>
      </c>
      <c r="H498" s="18">
        <f t="shared" si="101"/>
        <v>-4157</v>
      </c>
      <c r="I498" s="19">
        <f t="shared" si="102"/>
        <v>0.45723888822199399</v>
      </c>
      <c r="J498" s="19">
        <f t="shared" si="103"/>
        <v>102.31002194993192</v>
      </c>
      <c r="K498" s="19">
        <f t="shared" si="104"/>
        <v>29.059961266432961</v>
      </c>
    </row>
    <row r="499" spans="1:11" x14ac:dyDescent="0.2">
      <c r="A499" s="22" t="s">
        <v>36</v>
      </c>
      <c r="B499" s="17" t="s">
        <v>37</v>
      </c>
      <c r="C499" s="18">
        <v>183274</v>
      </c>
      <c r="D499" s="18">
        <v>633559</v>
      </c>
      <c r="E499" s="18">
        <v>179955</v>
      </c>
      <c r="F499" s="18">
        <v>184112</v>
      </c>
      <c r="G499" s="18">
        <f t="shared" si="100"/>
        <v>838</v>
      </c>
      <c r="H499" s="18">
        <f t="shared" si="101"/>
        <v>-4157</v>
      </c>
      <c r="I499" s="19">
        <f t="shared" si="102"/>
        <v>0.45723888822199399</v>
      </c>
      <c r="J499" s="19">
        <f t="shared" si="103"/>
        <v>102.31002194993192</v>
      </c>
      <c r="K499" s="19">
        <f t="shared" si="104"/>
        <v>29.059961266432961</v>
      </c>
    </row>
    <row r="500" spans="1:11" x14ac:dyDescent="0.2">
      <c r="A500" s="23" t="s">
        <v>46</v>
      </c>
      <c r="B500" s="17" t="s">
        <v>47</v>
      </c>
      <c r="C500" s="18">
        <v>176638</v>
      </c>
      <c r="D500" s="18">
        <v>626085</v>
      </c>
      <c r="E500" s="18">
        <v>173319</v>
      </c>
      <c r="F500" s="18">
        <v>176638</v>
      </c>
      <c r="G500" s="18">
        <f t="shared" si="100"/>
        <v>0</v>
      </c>
      <c r="H500" s="18">
        <f t="shared" si="101"/>
        <v>-3319</v>
      </c>
      <c r="I500" s="19">
        <f t="shared" si="102"/>
        <v>0</v>
      </c>
      <c r="J500" s="19">
        <f t="shared" si="103"/>
        <v>101.91496604526913</v>
      </c>
      <c r="K500" s="19">
        <f t="shared" si="104"/>
        <v>28.213102054832813</v>
      </c>
    </row>
    <row r="501" spans="1:11" x14ac:dyDescent="0.2">
      <c r="A501" s="24" t="s">
        <v>48</v>
      </c>
      <c r="B501" s="17" t="s">
        <v>49</v>
      </c>
      <c r="C501" s="18">
        <v>176638</v>
      </c>
      <c r="D501" s="18">
        <v>626085</v>
      </c>
      <c r="E501" s="18">
        <v>173319</v>
      </c>
      <c r="F501" s="18">
        <v>176638</v>
      </c>
      <c r="G501" s="18">
        <f t="shared" si="100"/>
        <v>0</v>
      </c>
      <c r="H501" s="18">
        <f t="shared" si="101"/>
        <v>-3319</v>
      </c>
      <c r="I501" s="19">
        <f t="shared" si="102"/>
        <v>0</v>
      </c>
      <c r="J501" s="19">
        <f t="shared" si="103"/>
        <v>101.91496604526913</v>
      </c>
      <c r="K501" s="19">
        <f t="shared" si="104"/>
        <v>28.213102054832813</v>
      </c>
    </row>
    <row r="502" spans="1:11" ht="25.5" x14ac:dyDescent="0.2">
      <c r="A502" s="23" t="s">
        <v>76</v>
      </c>
      <c r="B502" s="17" t="s">
        <v>77</v>
      </c>
      <c r="C502" s="18">
        <v>6636</v>
      </c>
      <c r="D502" s="18">
        <v>7474</v>
      </c>
      <c r="E502" s="18">
        <v>6636</v>
      </c>
      <c r="F502" s="18">
        <v>7474</v>
      </c>
      <c r="G502" s="18">
        <f t="shared" si="100"/>
        <v>838</v>
      </c>
      <c r="H502" s="18">
        <f t="shared" si="101"/>
        <v>-838</v>
      </c>
      <c r="I502" s="19">
        <f t="shared" si="102"/>
        <v>12.62808921036769</v>
      </c>
      <c r="J502" s="19">
        <f t="shared" si="103"/>
        <v>112.62808921036769</v>
      </c>
      <c r="K502" s="19">
        <f t="shared" si="104"/>
        <v>100</v>
      </c>
    </row>
    <row r="503" spans="1:11" x14ac:dyDescent="0.2">
      <c r="A503" s="24" t="s">
        <v>78</v>
      </c>
      <c r="B503" s="17" t="s">
        <v>79</v>
      </c>
      <c r="C503" s="18">
        <v>6636</v>
      </c>
      <c r="D503" s="18">
        <v>7474</v>
      </c>
      <c r="E503" s="18">
        <v>6636</v>
      </c>
      <c r="F503" s="18">
        <v>7474</v>
      </c>
      <c r="G503" s="18">
        <f t="shared" si="100"/>
        <v>838</v>
      </c>
      <c r="H503" s="18">
        <f t="shared" si="101"/>
        <v>-838</v>
      </c>
      <c r="I503" s="19">
        <f t="shared" si="102"/>
        <v>12.62808921036769</v>
      </c>
      <c r="J503" s="19">
        <f t="shared" si="103"/>
        <v>112.62808921036769</v>
      </c>
      <c r="K503" s="19">
        <f t="shared" si="104"/>
        <v>100</v>
      </c>
    </row>
    <row r="504" spans="1:11" x14ac:dyDescent="0.2">
      <c r="A504" s="16"/>
      <c r="B504" s="17" t="s">
        <v>64</v>
      </c>
      <c r="C504" s="18">
        <v>176637</v>
      </c>
      <c r="D504" s="18">
        <v>0</v>
      </c>
      <c r="E504" s="18">
        <v>0</v>
      </c>
      <c r="F504" s="18">
        <v>449447</v>
      </c>
      <c r="G504" s="18">
        <f t="shared" si="100"/>
        <v>272810</v>
      </c>
      <c r="H504" s="18">
        <f t="shared" si="101"/>
        <v>-449447</v>
      </c>
      <c r="I504" s="19">
        <f t="shared" si="102"/>
        <v>154.44669010456474</v>
      </c>
      <c r="J504" s="19">
        <f t="shared" si="103"/>
        <v>0</v>
      </c>
      <c r="K504" s="19">
        <f t="shared" si="104"/>
        <v>0</v>
      </c>
    </row>
    <row r="505" spans="1:11" x14ac:dyDescent="0.2">
      <c r="A505" s="16" t="s">
        <v>65</v>
      </c>
      <c r="B505" s="17" t="s">
        <v>66</v>
      </c>
      <c r="C505" s="18">
        <v>-176637</v>
      </c>
      <c r="D505" s="18">
        <v>0</v>
      </c>
      <c r="E505" s="18">
        <v>0</v>
      </c>
      <c r="F505" s="18">
        <v>-449447</v>
      </c>
      <c r="G505" s="18">
        <f t="shared" si="100"/>
        <v>-272810</v>
      </c>
      <c r="H505" s="18">
        <f t="shared" si="101"/>
        <v>449447</v>
      </c>
      <c r="I505" s="19">
        <f t="shared" si="102"/>
        <v>154.44669010456474</v>
      </c>
      <c r="J505" s="19">
        <f t="shared" si="103"/>
        <v>0</v>
      </c>
      <c r="K505" s="19">
        <f t="shared" si="104"/>
        <v>0</v>
      </c>
    </row>
    <row r="506" spans="1:11" x14ac:dyDescent="0.2">
      <c r="A506" s="22" t="s">
        <v>67</v>
      </c>
      <c r="B506" s="17" t="s">
        <v>68</v>
      </c>
      <c r="C506" s="18">
        <v>-176637</v>
      </c>
      <c r="D506" s="18">
        <v>0</v>
      </c>
      <c r="E506" s="18">
        <v>0</v>
      </c>
      <c r="F506" s="18">
        <v>-449447</v>
      </c>
      <c r="G506" s="18">
        <f t="shared" si="100"/>
        <v>-272810</v>
      </c>
      <c r="H506" s="18">
        <f t="shared" si="101"/>
        <v>449447</v>
      </c>
      <c r="I506" s="19">
        <f t="shared" si="102"/>
        <v>154.44669010456474</v>
      </c>
      <c r="J506" s="19">
        <f t="shared" si="103"/>
        <v>0</v>
      </c>
      <c r="K506" s="19">
        <f t="shared" si="104"/>
        <v>0</v>
      </c>
    </row>
    <row r="507" spans="1:11" x14ac:dyDescent="0.2">
      <c r="A507" s="27" t="s">
        <v>70</v>
      </c>
      <c r="B507" s="28" t="s">
        <v>496</v>
      </c>
      <c r="C507" s="29"/>
      <c r="D507" s="29"/>
      <c r="E507" s="29"/>
      <c r="F507" s="29"/>
      <c r="G507" s="29"/>
      <c r="H507" s="29"/>
      <c r="I507" s="30"/>
      <c r="J507" s="30"/>
      <c r="K507" s="30"/>
    </row>
    <row r="508" spans="1:11" x14ac:dyDescent="0.2">
      <c r="A508" s="16" t="s">
        <v>26</v>
      </c>
      <c r="B508" s="17" t="s">
        <v>27</v>
      </c>
      <c r="C508" s="18">
        <v>1997817.81</v>
      </c>
      <c r="D508" s="18">
        <v>2256161</v>
      </c>
      <c r="E508" s="18">
        <v>997191</v>
      </c>
      <c r="F508" s="18">
        <v>2172778.27</v>
      </c>
      <c r="G508" s="18">
        <f t="shared" ref="G508:G525" si="105">F508-C508</f>
        <v>174960.45999999996</v>
      </c>
      <c r="H508" s="18">
        <f t="shared" ref="H508:H525" si="106">E508-F508</f>
        <v>-1175587.27</v>
      </c>
      <c r="I508" s="19">
        <f t="shared" ref="I508:I525" si="107">IF(ISERROR(F508/C508),0,F508/C508*100-100)</f>
        <v>8.757578349949739</v>
      </c>
      <c r="J508" s="19">
        <f t="shared" ref="J508:J525" si="108">IF(ISERROR(F508/E508),0,F508/E508*100)</f>
        <v>217.88987967199867</v>
      </c>
      <c r="K508" s="19">
        <f t="shared" ref="K508:K525" si="109">IF(ISERROR(F508/D508),0,F508/D508*100)</f>
        <v>96.304220753749405</v>
      </c>
    </row>
    <row r="509" spans="1:11" ht="25.5" x14ac:dyDescent="0.2">
      <c r="A509" s="22" t="s">
        <v>28</v>
      </c>
      <c r="B509" s="17" t="s">
        <v>29</v>
      </c>
      <c r="C509" s="18">
        <v>66461.81</v>
      </c>
      <c r="D509" s="18">
        <v>185745</v>
      </c>
      <c r="E509" s="18">
        <v>65200</v>
      </c>
      <c r="F509" s="18">
        <v>102362.27</v>
      </c>
      <c r="G509" s="18">
        <f t="shared" si="105"/>
        <v>35900.460000000006</v>
      </c>
      <c r="H509" s="18">
        <f t="shared" si="106"/>
        <v>-37162.270000000004</v>
      </c>
      <c r="I509" s="19">
        <f t="shared" si="107"/>
        <v>54.016675140204597</v>
      </c>
      <c r="J509" s="19">
        <f t="shared" si="108"/>
        <v>156.99734662576688</v>
      </c>
      <c r="K509" s="19">
        <f t="shared" si="109"/>
        <v>55.109031198686374</v>
      </c>
    </row>
    <row r="510" spans="1:11" x14ac:dyDescent="0.2">
      <c r="A510" s="22" t="s">
        <v>30</v>
      </c>
      <c r="B510" s="17" t="s">
        <v>31</v>
      </c>
      <c r="C510" s="18">
        <v>1931356</v>
      </c>
      <c r="D510" s="18">
        <v>2070416</v>
      </c>
      <c r="E510" s="18">
        <v>931991</v>
      </c>
      <c r="F510" s="18">
        <v>2070416</v>
      </c>
      <c r="G510" s="18">
        <f t="shared" si="105"/>
        <v>139060</v>
      </c>
      <c r="H510" s="18">
        <f t="shared" si="106"/>
        <v>-1138425</v>
      </c>
      <c r="I510" s="19">
        <f t="shared" si="107"/>
        <v>7.200122608157173</v>
      </c>
      <c r="J510" s="19">
        <f t="shared" si="108"/>
        <v>222.14978470822143</v>
      </c>
      <c r="K510" s="19">
        <f t="shared" si="109"/>
        <v>100</v>
      </c>
    </row>
    <row r="511" spans="1:11" x14ac:dyDescent="0.2">
      <c r="A511" s="23" t="s">
        <v>32</v>
      </c>
      <c r="B511" s="17" t="s">
        <v>33</v>
      </c>
      <c r="C511" s="18">
        <v>1931356</v>
      </c>
      <c r="D511" s="18">
        <v>2070416</v>
      </c>
      <c r="E511" s="18">
        <v>931991</v>
      </c>
      <c r="F511" s="18">
        <v>2070416</v>
      </c>
      <c r="G511" s="18">
        <f t="shared" si="105"/>
        <v>139060</v>
      </c>
      <c r="H511" s="18">
        <f t="shared" si="106"/>
        <v>-1138425</v>
      </c>
      <c r="I511" s="19">
        <f t="shared" si="107"/>
        <v>7.200122608157173</v>
      </c>
      <c r="J511" s="19">
        <f t="shared" si="108"/>
        <v>222.14978470822143</v>
      </c>
      <c r="K511" s="19">
        <f t="shared" si="109"/>
        <v>100</v>
      </c>
    </row>
    <row r="512" spans="1:11" x14ac:dyDescent="0.2">
      <c r="A512" s="16" t="s">
        <v>34</v>
      </c>
      <c r="B512" s="17" t="s">
        <v>35</v>
      </c>
      <c r="C512" s="18">
        <v>931612.83</v>
      </c>
      <c r="D512" s="18">
        <v>2267496</v>
      </c>
      <c r="E512" s="18">
        <v>997191</v>
      </c>
      <c r="F512" s="18">
        <v>1068034.8999999999</v>
      </c>
      <c r="G512" s="18">
        <f t="shared" si="105"/>
        <v>136422.06999999995</v>
      </c>
      <c r="H512" s="18">
        <f t="shared" si="106"/>
        <v>-70843.899999999907</v>
      </c>
      <c r="I512" s="19">
        <f t="shared" si="107"/>
        <v>14.643644398929112</v>
      </c>
      <c r="J512" s="19">
        <f t="shared" si="108"/>
        <v>107.10434610821797</v>
      </c>
      <c r="K512" s="19">
        <f t="shared" si="109"/>
        <v>47.10195299131729</v>
      </c>
    </row>
    <row r="513" spans="1:11" x14ac:dyDescent="0.2">
      <c r="A513" s="22" t="s">
        <v>36</v>
      </c>
      <c r="B513" s="17" t="s">
        <v>37</v>
      </c>
      <c r="C513" s="18">
        <v>918338.37</v>
      </c>
      <c r="D513" s="18">
        <v>2184477</v>
      </c>
      <c r="E513" s="18">
        <v>939507</v>
      </c>
      <c r="F513" s="18">
        <v>1051659.8500000001</v>
      </c>
      <c r="G513" s="18">
        <f t="shared" si="105"/>
        <v>133321.4800000001</v>
      </c>
      <c r="H513" s="18">
        <f t="shared" si="106"/>
        <v>-112152.85000000009</v>
      </c>
      <c r="I513" s="19">
        <f t="shared" si="107"/>
        <v>14.517685893926014</v>
      </c>
      <c r="J513" s="19">
        <f t="shared" si="108"/>
        <v>111.93741504853078</v>
      </c>
      <c r="K513" s="19">
        <f t="shared" si="109"/>
        <v>48.142408915268966</v>
      </c>
    </row>
    <row r="514" spans="1:11" x14ac:dyDescent="0.2">
      <c r="A514" s="23" t="s">
        <v>38</v>
      </c>
      <c r="B514" s="17" t="s">
        <v>39</v>
      </c>
      <c r="C514" s="18">
        <v>667153.99</v>
      </c>
      <c r="D514" s="18">
        <v>1904253</v>
      </c>
      <c r="E514" s="18">
        <v>695012</v>
      </c>
      <c r="F514" s="18">
        <v>800317.46</v>
      </c>
      <c r="G514" s="18">
        <f t="shared" si="105"/>
        <v>133163.46999999997</v>
      </c>
      <c r="H514" s="18">
        <f t="shared" si="106"/>
        <v>-105305.45999999996</v>
      </c>
      <c r="I514" s="19">
        <f t="shared" si="107"/>
        <v>19.95993009050278</v>
      </c>
      <c r="J514" s="19">
        <f t="shared" si="108"/>
        <v>115.15160313778753</v>
      </c>
      <c r="K514" s="19">
        <f t="shared" si="109"/>
        <v>42.027895452967648</v>
      </c>
    </row>
    <row r="515" spans="1:11" x14ac:dyDescent="0.2">
      <c r="A515" s="24" t="s">
        <v>40</v>
      </c>
      <c r="B515" s="17" t="s">
        <v>41</v>
      </c>
      <c r="C515" s="18">
        <v>375066.85</v>
      </c>
      <c r="D515" s="18">
        <v>1107927</v>
      </c>
      <c r="E515" s="18">
        <v>436829</v>
      </c>
      <c r="F515" s="18">
        <v>437672.71</v>
      </c>
      <c r="G515" s="18">
        <f t="shared" si="105"/>
        <v>62605.860000000044</v>
      </c>
      <c r="H515" s="18">
        <f t="shared" si="106"/>
        <v>-843.71000000002095</v>
      </c>
      <c r="I515" s="19">
        <f t="shared" si="107"/>
        <v>16.691920386992365</v>
      </c>
      <c r="J515" s="19">
        <f t="shared" si="108"/>
        <v>100.19314422806178</v>
      </c>
      <c r="K515" s="19">
        <f t="shared" si="109"/>
        <v>39.503749795789794</v>
      </c>
    </row>
    <row r="516" spans="1:11" x14ac:dyDescent="0.2">
      <c r="A516" s="24" t="s">
        <v>42</v>
      </c>
      <c r="B516" s="17" t="s">
        <v>43</v>
      </c>
      <c r="C516" s="18">
        <v>292087.14</v>
      </c>
      <c r="D516" s="18">
        <v>796326</v>
      </c>
      <c r="E516" s="18">
        <v>258183</v>
      </c>
      <c r="F516" s="18">
        <v>362644.75</v>
      </c>
      <c r="G516" s="18">
        <f t="shared" si="105"/>
        <v>70557.609999999986</v>
      </c>
      <c r="H516" s="18">
        <f t="shared" si="106"/>
        <v>-104461.75</v>
      </c>
      <c r="I516" s="19">
        <f t="shared" si="107"/>
        <v>24.156356216162052</v>
      </c>
      <c r="J516" s="19">
        <f t="shared" si="108"/>
        <v>140.46035176599543</v>
      </c>
      <c r="K516" s="19">
        <f t="shared" si="109"/>
        <v>45.53973498290901</v>
      </c>
    </row>
    <row r="517" spans="1:11" x14ac:dyDescent="0.2">
      <c r="A517" s="25" t="s">
        <v>44</v>
      </c>
      <c r="B517" s="17" t="s">
        <v>45</v>
      </c>
      <c r="C517" s="18">
        <v>154967.94</v>
      </c>
      <c r="D517" s="18">
        <v>0</v>
      </c>
      <c r="E517" s="18">
        <v>0</v>
      </c>
      <c r="F517" s="18">
        <v>84347.37</v>
      </c>
      <c r="G517" s="18">
        <f t="shared" si="105"/>
        <v>-70620.570000000007</v>
      </c>
      <c r="H517" s="18">
        <f t="shared" si="106"/>
        <v>-84347.37</v>
      </c>
      <c r="I517" s="19">
        <f t="shared" si="107"/>
        <v>-45.57108392871455</v>
      </c>
      <c r="J517" s="19">
        <f t="shared" si="108"/>
        <v>0</v>
      </c>
      <c r="K517" s="19">
        <f t="shared" si="109"/>
        <v>0</v>
      </c>
    </row>
    <row r="518" spans="1:11" x14ac:dyDescent="0.2">
      <c r="A518" s="23" t="s">
        <v>46</v>
      </c>
      <c r="B518" s="17" t="s">
        <v>47</v>
      </c>
      <c r="C518" s="18">
        <v>251184.38</v>
      </c>
      <c r="D518" s="18">
        <v>280224</v>
      </c>
      <c r="E518" s="18">
        <v>244495</v>
      </c>
      <c r="F518" s="18">
        <v>251342.39</v>
      </c>
      <c r="G518" s="18">
        <f t="shared" si="105"/>
        <v>158.01000000000931</v>
      </c>
      <c r="H518" s="18">
        <f t="shared" si="106"/>
        <v>-6847.390000000014</v>
      </c>
      <c r="I518" s="19">
        <f t="shared" si="107"/>
        <v>6.2905981653798904E-2</v>
      </c>
      <c r="J518" s="19">
        <f t="shared" si="108"/>
        <v>102.80062577966831</v>
      </c>
      <c r="K518" s="19">
        <f t="shared" si="109"/>
        <v>89.693384578051848</v>
      </c>
    </row>
    <row r="519" spans="1:11" x14ac:dyDescent="0.2">
      <c r="A519" s="24" t="s">
        <v>48</v>
      </c>
      <c r="B519" s="17" t="s">
        <v>49</v>
      </c>
      <c r="C519" s="18">
        <v>251184.38</v>
      </c>
      <c r="D519" s="18">
        <v>280224</v>
      </c>
      <c r="E519" s="18">
        <v>244495</v>
      </c>
      <c r="F519" s="18">
        <v>251342.39</v>
      </c>
      <c r="G519" s="18">
        <f t="shared" si="105"/>
        <v>158.01000000000931</v>
      </c>
      <c r="H519" s="18">
        <f t="shared" si="106"/>
        <v>-6847.390000000014</v>
      </c>
      <c r="I519" s="19">
        <f t="shared" si="107"/>
        <v>6.2905981653798904E-2</v>
      </c>
      <c r="J519" s="19">
        <f t="shared" si="108"/>
        <v>102.80062577966831</v>
      </c>
      <c r="K519" s="19">
        <f t="shared" si="109"/>
        <v>89.693384578051848</v>
      </c>
    </row>
    <row r="520" spans="1:11" x14ac:dyDescent="0.2">
      <c r="A520" s="22" t="s">
        <v>60</v>
      </c>
      <c r="B520" s="17" t="s">
        <v>61</v>
      </c>
      <c r="C520" s="18">
        <v>13274.46</v>
      </c>
      <c r="D520" s="18">
        <v>83019</v>
      </c>
      <c r="E520" s="18">
        <v>57684</v>
      </c>
      <c r="F520" s="18">
        <v>16375.05</v>
      </c>
      <c r="G520" s="18">
        <f t="shared" si="105"/>
        <v>3100.59</v>
      </c>
      <c r="H520" s="18">
        <f t="shared" si="106"/>
        <v>41308.949999999997</v>
      </c>
      <c r="I520" s="19">
        <f t="shared" si="107"/>
        <v>23.357560307537923</v>
      </c>
      <c r="J520" s="19">
        <f t="shared" si="108"/>
        <v>28.387507801123363</v>
      </c>
      <c r="K520" s="19">
        <f t="shared" si="109"/>
        <v>19.724460665630758</v>
      </c>
    </row>
    <row r="521" spans="1:11" x14ac:dyDescent="0.2">
      <c r="A521" s="23" t="s">
        <v>62</v>
      </c>
      <c r="B521" s="17" t="s">
        <v>63</v>
      </c>
      <c r="C521" s="18">
        <v>13274.46</v>
      </c>
      <c r="D521" s="18">
        <v>83019</v>
      </c>
      <c r="E521" s="18">
        <v>57684</v>
      </c>
      <c r="F521" s="18">
        <v>16375.05</v>
      </c>
      <c r="G521" s="18">
        <f t="shared" si="105"/>
        <v>3100.59</v>
      </c>
      <c r="H521" s="18">
        <f t="shared" si="106"/>
        <v>41308.949999999997</v>
      </c>
      <c r="I521" s="19">
        <f t="shared" si="107"/>
        <v>23.357560307537923</v>
      </c>
      <c r="J521" s="19">
        <f t="shared" si="108"/>
        <v>28.387507801123363</v>
      </c>
      <c r="K521" s="19">
        <f t="shared" si="109"/>
        <v>19.724460665630758</v>
      </c>
    </row>
    <row r="522" spans="1:11" x14ac:dyDescent="0.2">
      <c r="A522" s="16"/>
      <c r="B522" s="17" t="s">
        <v>64</v>
      </c>
      <c r="C522" s="18">
        <v>1066204.98</v>
      </c>
      <c r="D522" s="18">
        <v>-11335</v>
      </c>
      <c r="E522" s="18">
        <v>0</v>
      </c>
      <c r="F522" s="18">
        <v>1104743.3700000001</v>
      </c>
      <c r="G522" s="18">
        <f t="shared" si="105"/>
        <v>38538.39000000013</v>
      </c>
      <c r="H522" s="18">
        <f t="shared" si="106"/>
        <v>-1104743.3700000001</v>
      </c>
      <c r="I522" s="19">
        <f t="shared" si="107"/>
        <v>3.6145385477378085</v>
      </c>
      <c r="J522" s="19">
        <f t="shared" si="108"/>
        <v>0</v>
      </c>
      <c r="K522" s="19">
        <f t="shared" si="109"/>
        <v>-9746.3023378914877</v>
      </c>
    </row>
    <row r="523" spans="1:11" x14ac:dyDescent="0.2">
      <c r="A523" s="16" t="s">
        <v>65</v>
      </c>
      <c r="B523" s="17" t="s">
        <v>66</v>
      </c>
      <c r="C523" s="18">
        <v>-1066204.98</v>
      </c>
      <c r="D523" s="18">
        <v>11335</v>
      </c>
      <c r="E523" s="18">
        <v>0</v>
      </c>
      <c r="F523" s="18">
        <v>-1104743.3700000001</v>
      </c>
      <c r="G523" s="18">
        <f t="shared" si="105"/>
        <v>-38538.39000000013</v>
      </c>
      <c r="H523" s="18">
        <f t="shared" si="106"/>
        <v>1104743.3700000001</v>
      </c>
      <c r="I523" s="19">
        <f t="shared" si="107"/>
        <v>3.6145385477378085</v>
      </c>
      <c r="J523" s="19">
        <f t="shared" si="108"/>
        <v>0</v>
      </c>
      <c r="K523" s="19">
        <f t="shared" si="109"/>
        <v>-9746.3023378914877</v>
      </c>
    </row>
    <row r="524" spans="1:11" x14ac:dyDescent="0.2">
      <c r="A524" s="22" t="s">
        <v>67</v>
      </c>
      <c r="B524" s="17" t="s">
        <v>68</v>
      </c>
      <c r="C524" s="18">
        <v>-1066204.98</v>
      </c>
      <c r="D524" s="18">
        <v>11335</v>
      </c>
      <c r="E524" s="18">
        <v>0</v>
      </c>
      <c r="F524" s="18">
        <v>-1104743.3700000001</v>
      </c>
      <c r="G524" s="18">
        <f t="shared" si="105"/>
        <v>-38538.39000000013</v>
      </c>
      <c r="H524" s="18">
        <f t="shared" si="106"/>
        <v>1104743.3700000001</v>
      </c>
      <c r="I524" s="19">
        <f t="shared" si="107"/>
        <v>3.6145385477378085</v>
      </c>
      <c r="J524" s="19">
        <f t="shared" si="108"/>
        <v>0</v>
      </c>
      <c r="K524" s="19">
        <f t="shared" si="109"/>
        <v>-9746.3023378914877</v>
      </c>
    </row>
    <row r="525" spans="1:11" ht="25.5" x14ac:dyDescent="0.2">
      <c r="A525" s="23" t="s">
        <v>146</v>
      </c>
      <c r="B525" s="17" t="s">
        <v>147</v>
      </c>
      <c r="C525" s="18">
        <v>-9073.08</v>
      </c>
      <c r="D525" s="18">
        <v>11335</v>
      </c>
      <c r="E525" s="18">
        <v>0</v>
      </c>
      <c r="F525" s="18">
        <v>-11334.08</v>
      </c>
      <c r="G525" s="18">
        <f t="shared" si="105"/>
        <v>-2261</v>
      </c>
      <c r="H525" s="18">
        <f t="shared" si="106"/>
        <v>11334.08</v>
      </c>
      <c r="I525" s="19">
        <f t="shared" si="107"/>
        <v>24.91987285464252</v>
      </c>
      <c r="J525" s="19">
        <f t="shared" si="108"/>
        <v>0</v>
      </c>
      <c r="K525" s="19">
        <f t="shared" si="109"/>
        <v>-99.991883546537281</v>
      </c>
    </row>
    <row r="526" spans="1:11" x14ac:dyDescent="0.2">
      <c r="A526" s="27" t="s">
        <v>497</v>
      </c>
      <c r="B526" s="28" t="s">
        <v>498</v>
      </c>
      <c r="C526" s="29"/>
      <c r="D526" s="29"/>
      <c r="E526" s="29"/>
      <c r="F526" s="29"/>
      <c r="G526" s="29"/>
      <c r="H526" s="29"/>
      <c r="I526" s="30"/>
      <c r="J526" s="30"/>
      <c r="K526" s="30"/>
    </row>
    <row r="527" spans="1:11" x14ac:dyDescent="0.2">
      <c r="A527" s="16" t="s">
        <v>26</v>
      </c>
      <c r="B527" s="17" t="s">
        <v>27</v>
      </c>
      <c r="C527" s="18">
        <v>61623380.359999999</v>
      </c>
      <c r="D527" s="18">
        <v>81894164</v>
      </c>
      <c r="E527" s="18">
        <v>35915093</v>
      </c>
      <c r="F527" s="18">
        <v>81594598.010000005</v>
      </c>
      <c r="G527" s="18">
        <f t="shared" ref="G527:G554" si="110">F527-C527</f>
        <v>19971217.650000006</v>
      </c>
      <c r="H527" s="18">
        <f t="shared" ref="H527:H554" si="111">E527-F527</f>
        <v>-45679505.010000005</v>
      </c>
      <c r="I527" s="19">
        <f t="shared" ref="I527:I554" si="112">IF(ISERROR(F527/C527),0,F527/C527*100-100)</f>
        <v>32.408507182386586</v>
      </c>
      <c r="J527" s="19">
        <f t="shared" ref="J527:J554" si="113">IF(ISERROR(F527/E527),0,F527/E527*100)</f>
        <v>227.18748914279576</v>
      </c>
      <c r="K527" s="19">
        <f t="shared" ref="K527:K554" si="114">IF(ISERROR(F527/D527),0,F527/D527*100)</f>
        <v>99.634203494647082</v>
      </c>
    </row>
    <row r="528" spans="1:11" ht="25.5" x14ac:dyDescent="0.2">
      <c r="A528" s="22" t="s">
        <v>28</v>
      </c>
      <c r="B528" s="17" t="s">
        <v>29</v>
      </c>
      <c r="C528" s="18">
        <v>22819.360000000001</v>
      </c>
      <c r="D528" s="18">
        <v>45000</v>
      </c>
      <c r="E528" s="18">
        <v>22500</v>
      </c>
      <c r="F528" s="18">
        <v>37818.01</v>
      </c>
      <c r="G528" s="18">
        <f t="shared" si="110"/>
        <v>14998.650000000001</v>
      </c>
      <c r="H528" s="18">
        <f t="shared" si="111"/>
        <v>-15318.010000000002</v>
      </c>
      <c r="I528" s="19">
        <f t="shared" si="112"/>
        <v>65.72774170704173</v>
      </c>
      <c r="J528" s="19">
        <f t="shared" si="113"/>
        <v>168.08004444444444</v>
      </c>
      <c r="K528" s="19">
        <f t="shared" si="114"/>
        <v>84.04002222222222</v>
      </c>
    </row>
    <row r="529" spans="1:11" x14ac:dyDescent="0.2">
      <c r="A529" s="22" t="s">
        <v>90</v>
      </c>
      <c r="B529" s="17" t="s">
        <v>91</v>
      </c>
      <c r="C529" s="18">
        <v>1424686</v>
      </c>
      <c r="D529" s="18">
        <v>4430557</v>
      </c>
      <c r="E529" s="18">
        <v>3040662</v>
      </c>
      <c r="F529" s="18">
        <v>4138173</v>
      </c>
      <c r="G529" s="18">
        <f t="shared" si="110"/>
        <v>2713487</v>
      </c>
      <c r="H529" s="18">
        <f t="shared" si="111"/>
        <v>-1097511</v>
      </c>
      <c r="I529" s="19">
        <f t="shared" si="112"/>
        <v>190.4621088436329</v>
      </c>
      <c r="J529" s="19">
        <f t="shared" si="113"/>
        <v>136.09447547935284</v>
      </c>
      <c r="K529" s="19">
        <f t="shared" si="114"/>
        <v>93.400739455558295</v>
      </c>
    </row>
    <row r="530" spans="1:11" x14ac:dyDescent="0.2">
      <c r="A530" s="23" t="s">
        <v>92</v>
      </c>
      <c r="B530" s="17" t="s">
        <v>93</v>
      </c>
      <c r="C530" s="18">
        <v>1424686</v>
      </c>
      <c r="D530" s="18">
        <v>4430557</v>
      </c>
      <c r="E530" s="18">
        <v>3040662</v>
      </c>
      <c r="F530" s="18">
        <v>4138173</v>
      </c>
      <c r="G530" s="18">
        <f t="shared" si="110"/>
        <v>2713487</v>
      </c>
      <c r="H530" s="18">
        <f t="shared" si="111"/>
        <v>-1097511</v>
      </c>
      <c r="I530" s="19">
        <f t="shared" si="112"/>
        <v>190.4621088436329</v>
      </c>
      <c r="J530" s="19">
        <f t="shared" si="113"/>
        <v>136.09447547935284</v>
      </c>
      <c r="K530" s="19">
        <f t="shared" si="114"/>
        <v>93.400739455558295</v>
      </c>
    </row>
    <row r="531" spans="1:11" x14ac:dyDescent="0.2">
      <c r="A531" s="24" t="s">
        <v>94</v>
      </c>
      <c r="B531" s="17" t="s">
        <v>95</v>
      </c>
      <c r="C531" s="18">
        <v>1424686</v>
      </c>
      <c r="D531" s="18">
        <v>4430557</v>
      </c>
      <c r="E531" s="18">
        <v>3040662</v>
      </c>
      <c r="F531" s="18">
        <v>4138173</v>
      </c>
      <c r="G531" s="18">
        <f t="shared" si="110"/>
        <v>2713487</v>
      </c>
      <c r="H531" s="18">
        <f t="shared" si="111"/>
        <v>-1097511</v>
      </c>
      <c r="I531" s="19">
        <f t="shared" si="112"/>
        <v>190.4621088436329</v>
      </c>
      <c r="J531" s="19">
        <f t="shared" si="113"/>
        <v>136.09447547935284</v>
      </c>
      <c r="K531" s="19">
        <f t="shared" si="114"/>
        <v>93.400739455558295</v>
      </c>
    </row>
    <row r="532" spans="1:11" ht="25.5" x14ac:dyDescent="0.2">
      <c r="A532" s="25" t="s">
        <v>96</v>
      </c>
      <c r="B532" s="17" t="s">
        <v>97</v>
      </c>
      <c r="C532" s="18">
        <v>1424686</v>
      </c>
      <c r="D532" s="18">
        <v>4430557</v>
      </c>
      <c r="E532" s="18">
        <v>3040662</v>
      </c>
      <c r="F532" s="18">
        <v>4138173</v>
      </c>
      <c r="G532" s="18">
        <f t="shared" si="110"/>
        <v>2713487</v>
      </c>
      <c r="H532" s="18">
        <f t="shared" si="111"/>
        <v>-1097511</v>
      </c>
      <c r="I532" s="19">
        <f t="shared" si="112"/>
        <v>190.4621088436329</v>
      </c>
      <c r="J532" s="19">
        <f t="shared" si="113"/>
        <v>136.09447547935284</v>
      </c>
      <c r="K532" s="19">
        <f t="shared" si="114"/>
        <v>93.400739455558295</v>
      </c>
    </row>
    <row r="533" spans="1:11" ht="25.5" x14ac:dyDescent="0.2">
      <c r="A533" s="26" t="s">
        <v>98</v>
      </c>
      <c r="B533" s="17" t="s">
        <v>99</v>
      </c>
      <c r="C533" s="18">
        <v>1424686</v>
      </c>
      <c r="D533" s="18">
        <v>4430557</v>
      </c>
      <c r="E533" s="18">
        <v>3040662</v>
      </c>
      <c r="F533" s="18">
        <v>4138173</v>
      </c>
      <c r="G533" s="18">
        <f t="shared" si="110"/>
        <v>2713487</v>
      </c>
      <c r="H533" s="18">
        <f t="shared" si="111"/>
        <v>-1097511</v>
      </c>
      <c r="I533" s="19">
        <f t="shared" si="112"/>
        <v>190.4621088436329</v>
      </c>
      <c r="J533" s="19">
        <f t="shared" si="113"/>
        <v>136.09447547935284</v>
      </c>
      <c r="K533" s="19">
        <f t="shared" si="114"/>
        <v>93.400739455558295</v>
      </c>
    </row>
    <row r="534" spans="1:11" x14ac:dyDescent="0.2">
      <c r="A534" s="22" t="s">
        <v>30</v>
      </c>
      <c r="B534" s="17" t="s">
        <v>31</v>
      </c>
      <c r="C534" s="18">
        <v>60175875</v>
      </c>
      <c r="D534" s="18">
        <v>77418607</v>
      </c>
      <c r="E534" s="18">
        <v>32851931</v>
      </c>
      <c r="F534" s="18">
        <v>77418607</v>
      </c>
      <c r="G534" s="18">
        <f t="shared" si="110"/>
        <v>17242732</v>
      </c>
      <c r="H534" s="18">
        <f t="shared" si="111"/>
        <v>-44566676</v>
      </c>
      <c r="I534" s="19">
        <f t="shared" si="112"/>
        <v>28.653894937132208</v>
      </c>
      <c r="J534" s="19">
        <f t="shared" si="113"/>
        <v>235.65922806790263</v>
      </c>
      <c r="K534" s="19">
        <f t="shared" si="114"/>
        <v>100</v>
      </c>
    </row>
    <row r="535" spans="1:11" x14ac:dyDescent="0.2">
      <c r="A535" s="23" t="s">
        <v>32</v>
      </c>
      <c r="B535" s="17" t="s">
        <v>33</v>
      </c>
      <c r="C535" s="18">
        <v>60175875</v>
      </c>
      <c r="D535" s="18">
        <v>77418607</v>
      </c>
      <c r="E535" s="18">
        <v>32851931</v>
      </c>
      <c r="F535" s="18">
        <v>77418607</v>
      </c>
      <c r="G535" s="18">
        <f t="shared" si="110"/>
        <v>17242732</v>
      </c>
      <c r="H535" s="18">
        <f t="shared" si="111"/>
        <v>-44566676</v>
      </c>
      <c r="I535" s="19">
        <f t="shared" si="112"/>
        <v>28.653894937132208</v>
      </c>
      <c r="J535" s="19">
        <f t="shared" si="113"/>
        <v>235.65922806790263</v>
      </c>
      <c r="K535" s="19">
        <f t="shared" si="114"/>
        <v>100</v>
      </c>
    </row>
    <row r="536" spans="1:11" x14ac:dyDescent="0.2">
      <c r="A536" s="16" t="s">
        <v>34</v>
      </c>
      <c r="B536" s="17" t="s">
        <v>35</v>
      </c>
      <c r="C536" s="18">
        <v>29672205.75</v>
      </c>
      <c r="D536" s="18">
        <v>81894164</v>
      </c>
      <c r="E536" s="18">
        <v>35915093</v>
      </c>
      <c r="F536" s="18">
        <v>33590410.030000001</v>
      </c>
      <c r="G536" s="18">
        <f t="shared" si="110"/>
        <v>3918204.2800000012</v>
      </c>
      <c r="H536" s="18">
        <f t="shared" si="111"/>
        <v>2324682.9699999988</v>
      </c>
      <c r="I536" s="19">
        <f t="shared" si="112"/>
        <v>13.204964649451441</v>
      </c>
      <c r="J536" s="19">
        <f t="shared" si="113"/>
        <v>93.527281218511675</v>
      </c>
      <c r="K536" s="19">
        <f t="shared" si="114"/>
        <v>41.016854424449591</v>
      </c>
    </row>
    <row r="537" spans="1:11" x14ac:dyDescent="0.2">
      <c r="A537" s="22" t="s">
        <v>36</v>
      </c>
      <c r="B537" s="17" t="s">
        <v>37</v>
      </c>
      <c r="C537" s="18">
        <v>29672205.75</v>
      </c>
      <c r="D537" s="18">
        <v>81894164</v>
      </c>
      <c r="E537" s="18">
        <v>35915093</v>
      </c>
      <c r="F537" s="18">
        <v>33590410.030000001</v>
      </c>
      <c r="G537" s="18">
        <f t="shared" si="110"/>
        <v>3918204.2800000012</v>
      </c>
      <c r="H537" s="18">
        <f t="shared" si="111"/>
        <v>2324682.9699999988</v>
      </c>
      <c r="I537" s="19">
        <f t="shared" si="112"/>
        <v>13.204964649451441</v>
      </c>
      <c r="J537" s="19">
        <f t="shared" si="113"/>
        <v>93.527281218511675</v>
      </c>
      <c r="K537" s="19">
        <f t="shared" si="114"/>
        <v>41.016854424449591</v>
      </c>
    </row>
    <row r="538" spans="1:11" x14ac:dyDescent="0.2">
      <c r="A538" s="23" t="s">
        <v>38</v>
      </c>
      <c r="B538" s="17" t="s">
        <v>39</v>
      </c>
      <c r="C538" s="18">
        <v>841982.25</v>
      </c>
      <c r="D538" s="18">
        <v>6123339</v>
      </c>
      <c r="E538" s="18">
        <v>1436441</v>
      </c>
      <c r="F538" s="18">
        <v>1549374.03</v>
      </c>
      <c r="G538" s="18">
        <f t="shared" si="110"/>
        <v>707391.78</v>
      </c>
      <c r="H538" s="18">
        <f t="shared" si="111"/>
        <v>-112933.03000000003</v>
      </c>
      <c r="I538" s="19">
        <f t="shared" si="112"/>
        <v>84.015046635484282</v>
      </c>
      <c r="J538" s="19">
        <f t="shared" si="113"/>
        <v>107.8620026858047</v>
      </c>
      <c r="K538" s="19">
        <f t="shared" si="114"/>
        <v>25.3027642271643</v>
      </c>
    </row>
    <row r="539" spans="1:11" x14ac:dyDescent="0.2">
      <c r="A539" s="24" t="s">
        <v>40</v>
      </c>
      <c r="B539" s="17" t="s">
        <v>41</v>
      </c>
      <c r="C539" s="18">
        <v>207372.7</v>
      </c>
      <c r="D539" s="18">
        <v>2029500</v>
      </c>
      <c r="E539" s="18">
        <v>564793</v>
      </c>
      <c r="F539" s="18">
        <v>389496</v>
      </c>
      <c r="G539" s="18">
        <f t="shared" si="110"/>
        <v>182123.3</v>
      </c>
      <c r="H539" s="18">
        <f t="shared" si="111"/>
        <v>175297</v>
      </c>
      <c r="I539" s="19">
        <f t="shared" si="112"/>
        <v>87.824144643918885</v>
      </c>
      <c r="J539" s="19">
        <f t="shared" si="113"/>
        <v>68.962611080519764</v>
      </c>
      <c r="K539" s="19">
        <f t="shared" si="114"/>
        <v>19.191722099039172</v>
      </c>
    </row>
    <row r="540" spans="1:11" x14ac:dyDescent="0.2">
      <c r="A540" s="24" t="s">
        <v>42</v>
      </c>
      <c r="B540" s="17" t="s">
        <v>43</v>
      </c>
      <c r="C540" s="18">
        <v>634609.55000000005</v>
      </c>
      <c r="D540" s="18">
        <v>4093839</v>
      </c>
      <c r="E540" s="18">
        <v>871648</v>
      </c>
      <c r="F540" s="18">
        <v>1159878.03</v>
      </c>
      <c r="G540" s="18">
        <f t="shared" si="110"/>
        <v>525268.47999999998</v>
      </c>
      <c r="H540" s="18">
        <f t="shared" si="111"/>
        <v>-288230.03000000003</v>
      </c>
      <c r="I540" s="19">
        <f t="shared" si="112"/>
        <v>82.770339652153041</v>
      </c>
      <c r="J540" s="19">
        <f t="shared" si="113"/>
        <v>133.06725077095339</v>
      </c>
      <c r="K540" s="19">
        <f t="shared" si="114"/>
        <v>28.332282485950227</v>
      </c>
    </row>
    <row r="541" spans="1:11" x14ac:dyDescent="0.2">
      <c r="A541" s="25" t="s">
        <v>44</v>
      </c>
      <c r="B541" s="17" t="s">
        <v>45</v>
      </c>
      <c r="C541" s="18">
        <v>0</v>
      </c>
      <c r="D541" s="18">
        <v>0</v>
      </c>
      <c r="E541" s="18">
        <v>0</v>
      </c>
      <c r="F541" s="18">
        <v>50</v>
      </c>
      <c r="G541" s="18">
        <f t="shared" si="110"/>
        <v>50</v>
      </c>
      <c r="H541" s="18">
        <f t="shared" si="111"/>
        <v>-50</v>
      </c>
      <c r="I541" s="19">
        <f t="shared" si="112"/>
        <v>0</v>
      </c>
      <c r="J541" s="19">
        <f t="shared" si="113"/>
        <v>0</v>
      </c>
      <c r="K541" s="19">
        <f t="shared" si="114"/>
        <v>0</v>
      </c>
    </row>
    <row r="542" spans="1:11" x14ac:dyDescent="0.2">
      <c r="A542" s="23" t="s">
        <v>46</v>
      </c>
      <c r="B542" s="17" t="s">
        <v>47</v>
      </c>
      <c r="C542" s="18">
        <v>32086</v>
      </c>
      <c r="D542" s="18">
        <v>770660</v>
      </c>
      <c r="E542" s="18">
        <v>50000</v>
      </c>
      <c r="F542" s="18">
        <v>131010</v>
      </c>
      <c r="G542" s="18">
        <f t="shared" si="110"/>
        <v>98924</v>
      </c>
      <c r="H542" s="18">
        <f t="shared" si="111"/>
        <v>-81010</v>
      </c>
      <c r="I542" s="19">
        <f t="shared" si="112"/>
        <v>308.30891977809631</v>
      </c>
      <c r="J542" s="19">
        <f t="shared" si="113"/>
        <v>262.02</v>
      </c>
      <c r="K542" s="19">
        <f t="shared" si="114"/>
        <v>16.999714530402514</v>
      </c>
    </row>
    <row r="543" spans="1:11" x14ac:dyDescent="0.2">
      <c r="A543" s="24" t="s">
        <v>48</v>
      </c>
      <c r="B543" s="17" t="s">
        <v>49</v>
      </c>
      <c r="C543" s="18">
        <v>32086</v>
      </c>
      <c r="D543" s="18">
        <v>770660</v>
      </c>
      <c r="E543" s="18">
        <v>50000</v>
      </c>
      <c r="F543" s="18">
        <v>131010</v>
      </c>
      <c r="G543" s="18">
        <f t="shared" si="110"/>
        <v>98924</v>
      </c>
      <c r="H543" s="18">
        <f t="shared" si="111"/>
        <v>-81010</v>
      </c>
      <c r="I543" s="19">
        <f t="shared" si="112"/>
        <v>308.30891977809631</v>
      </c>
      <c r="J543" s="19">
        <f t="shared" si="113"/>
        <v>262.02</v>
      </c>
      <c r="K543" s="19">
        <f t="shared" si="114"/>
        <v>16.999714530402514</v>
      </c>
    </row>
    <row r="544" spans="1:11" ht="25.5" x14ac:dyDescent="0.2">
      <c r="A544" s="23" t="s">
        <v>76</v>
      </c>
      <c r="B544" s="17" t="s">
        <v>77</v>
      </c>
      <c r="C544" s="18">
        <v>1590680.81</v>
      </c>
      <c r="D544" s="18">
        <v>2268532</v>
      </c>
      <c r="E544" s="18">
        <v>2121919</v>
      </c>
      <c r="F544" s="18">
        <v>1626613.74</v>
      </c>
      <c r="G544" s="18">
        <f t="shared" si="110"/>
        <v>35932.929999999935</v>
      </c>
      <c r="H544" s="18">
        <f t="shared" si="111"/>
        <v>495305.26</v>
      </c>
      <c r="I544" s="19">
        <f t="shared" si="112"/>
        <v>2.2589654551751153</v>
      </c>
      <c r="J544" s="19">
        <f t="shared" si="113"/>
        <v>76.657673549273085</v>
      </c>
      <c r="K544" s="19">
        <f t="shared" si="114"/>
        <v>71.703363232257686</v>
      </c>
    </row>
    <row r="545" spans="1:11" x14ac:dyDescent="0.2">
      <c r="A545" s="24" t="s">
        <v>78</v>
      </c>
      <c r="B545" s="17" t="s">
        <v>79</v>
      </c>
      <c r="C545" s="18">
        <v>1590680.81</v>
      </c>
      <c r="D545" s="18">
        <v>2268532</v>
      </c>
      <c r="E545" s="18">
        <v>2121919</v>
      </c>
      <c r="F545" s="18">
        <v>1626613.74</v>
      </c>
      <c r="G545" s="18">
        <f t="shared" si="110"/>
        <v>35932.929999999935</v>
      </c>
      <c r="H545" s="18">
        <f t="shared" si="111"/>
        <v>495305.26</v>
      </c>
      <c r="I545" s="19">
        <f t="shared" si="112"/>
        <v>2.2589654551751153</v>
      </c>
      <c r="J545" s="19">
        <f t="shared" si="113"/>
        <v>76.657673549273085</v>
      </c>
      <c r="K545" s="19">
        <f t="shared" si="114"/>
        <v>71.703363232257686</v>
      </c>
    </row>
    <row r="546" spans="1:11" ht="25.5" x14ac:dyDescent="0.2">
      <c r="A546" s="23" t="s">
        <v>52</v>
      </c>
      <c r="B546" s="17" t="s">
        <v>53</v>
      </c>
      <c r="C546" s="18">
        <v>27207456.690000001</v>
      </c>
      <c r="D546" s="18">
        <v>72731633</v>
      </c>
      <c r="E546" s="18">
        <v>32306733</v>
      </c>
      <c r="F546" s="18">
        <v>30283412.260000002</v>
      </c>
      <c r="G546" s="18">
        <f t="shared" si="110"/>
        <v>3075955.5700000003</v>
      </c>
      <c r="H546" s="18">
        <f t="shared" si="111"/>
        <v>2023320.7399999984</v>
      </c>
      <c r="I546" s="19">
        <f t="shared" si="112"/>
        <v>11.305560843291019</v>
      </c>
      <c r="J546" s="19">
        <f t="shared" si="113"/>
        <v>93.73715460489305</v>
      </c>
      <c r="K546" s="19">
        <f t="shared" si="114"/>
        <v>41.637195551487203</v>
      </c>
    </row>
    <row r="547" spans="1:11" x14ac:dyDescent="0.2">
      <c r="A547" s="24" t="s">
        <v>54</v>
      </c>
      <c r="B547" s="17" t="s">
        <v>55</v>
      </c>
      <c r="C547" s="18">
        <v>179560.75</v>
      </c>
      <c r="D547" s="18">
        <v>3226</v>
      </c>
      <c r="E547" s="18">
        <v>0</v>
      </c>
      <c r="F547" s="18">
        <v>0</v>
      </c>
      <c r="G547" s="18">
        <f t="shared" si="110"/>
        <v>-179560.75</v>
      </c>
      <c r="H547" s="18">
        <f t="shared" si="111"/>
        <v>0</v>
      </c>
      <c r="I547" s="19">
        <f t="shared" si="112"/>
        <v>-100</v>
      </c>
      <c r="J547" s="19">
        <f t="shared" si="113"/>
        <v>0</v>
      </c>
      <c r="K547" s="19">
        <f t="shared" si="114"/>
        <v>0</v>
      </c>
    </row>
    <row r="548" spans="1:11" ht="25.5" x14ac:dyDescent="0.2">
      <c r="A548" s="25" t="s">
        <v>56</v>
      </c>
      <c r="B548" s="17" t="s">
        <v>57</v>
      </c>
      <c r="C548" s="18">
        <v>179560.75</v>
      </c>
      <c r="D548" s="18">
        <v>3226</v>
      </c>
      <c r="E548" s="18">
        <v>0</v>
      </c>
      <c r="F548" s="18">
        <v>0</v>
      </c>
      <c r="G548" s="18">
        <f t="shared" si="110"/>
        <v>-179560.75</v>
      </c>
      <c r="H548" s="18">
        <f t="shared" si="111"/>
        <v>0</v>
      </c>
      <c r="I548" s="19">
        <f t="shared" si="112"/>
        <v>-100</v>
      </c>
      <c r="J548" s="19">
        <f t="shared" si="113"/>
        <v>0</v>
      </c>
      <c r="K548" s="19">
        <f t="shared" si="114"/>
        <v>0</v>
      </c>
    </row>
    <row r="549" spans="1:11" ht="25.5" x14ac:dyDescent="0.2">
      <c r="A549" s="26" t="s">
        <v>58</v>
      </c>
      <c r="B549" s="17" t="s">
        <v>59</v>
      </c>
      <c r="C549" s="18">
        <v>179560.75</v>
      </c>
      <c r="D549" s="18">
        <v>3226</v>
      </c>
      <c r="E549" s="18">
        <v>0</v>
      </c>
      <c r="F549" s="18">
        <v>0</v>
      </c>
      <c r="G549" s="18">
        <f t="shared" si="110"/>
        <v>-179560.75</v>
      </c>
      <c r="H549" s="18">
        <f t="shared" si="111"/>
        <v>0</v>
      </c>
      <c r="I549" s="19">
        <f t="shared" si="112"/>
        <v>-100</v>
      </c>
      <c r="J549" s="19">
        <f t="shared" si="113"/>
        <v>0</v>
      </c>
      <c r="K549" s="19">
        <f t="shared" si="114"/>
        <v>0</v>
      </c>
    </row>
    <row r="550" spans="1:11" ht="25.5" x14ac:dyDescent="0.2">
      <c r="A550" s="24" t="s">
        <v>164</v>
      </c>
      <c r="B550" s="17" t="s">
        <v>165</v>
      </c>
      <c r="C550" s="18">
        <v>27027895.940000001</v>
      </c>
      <c r="D550" s="18">
        <v>72728407</v>
      </c>
      <c r="E550" s="18">
        <v>32306733</v>
      </c>
      <c r="F550" s="18">
        <v>30283412.260000002</v>
      </c>
      <c r="G550" s="18">
        <f t="shared" si="110"/>
        <v>3255516.3200000003</v>
      </c>
      <c r="H550" s="18">
        <f t="shared" si="111"/>
        <v>2023320.7399999984</v>
      </c>
      <c r="I550" s="19">
        <f t="shared" si="112"/>
        <v>12.045023139155987</v>
      </c>
      <c r="J550" s="19">
        <f t="shared" si="113"/>
        <v>93.73715460489305</v>
      </c>
      <c r="K550" s="19">
        <f t="shared" si="114"/>
        <v>41.639042444584277</v>
      </c>
    </row>
    <row r="551" spans="1:11" ht="38.25" x14ac:dyDescent="0.2">
      <c r="A551" s="25" t="s">
        <v>168</v>
      </c>
      <c r="B551" s="17" t="s">
        <v>169</v>
      </c>
      <c r="C551" s="18">
        <v>27027895.940000001</v>
      </c>
      <c r="D551" s="18">
        <v>72728407</v>
      </c>
      <c r="E551" s="18">
        <v>32306733</v>
      </c>
      <c r="F551" s="18">
        <v>30283412.260000002</v>
      </c>
      <c r="G551" s="18">
        <f t="shared" si="110"/>
        <v>3255516.3200000003</v>
      </c>
      <c r="H551" s="18">
        <f t="shared" si="111"/>
        <v>2023320.7399999984</v>
      </c>
      <c r="I551" s="19">
        <f t="shared" si="112"/>
        <v>12.045023139155987</v>
      </c>
      <c r="J551" s="19">
        <f t="shared" si="113"/>
        <v>93.73715460489305</v>
      </c>
      <c r="K551" s="19">
        <f t="shared" si="114"/>
        <v>41.639042444584277</v>
      </c>
    </row>
    <row r="552" spans="1:11" x14ac:dyDescent="0.2">
      <c r="A552" s="16"/>
      <c r="B552" s="17" t="s">
        <v>64</v>
      </c>
      <c r="C552" s="18">
        <v>31951174.609999999</v>
      </c>
      <c r="D552" s="18">
        <v>0</v>
      </c>
      <c r="E552" s="18">
        <v>0</v>
      </c>
      <c r="F552" s="18">
        <v>48004187.979999997</v>
      </c>
      <c r="G552" s="18">
        <f t="shared" si="110"/>
        <v>16053013.369999997</v>
      </c>
      <c r="H552" s="18">
        <f t="shared" si="111"/>
        <v>-48004187.979999997</v>
      </c>
      <c r="I552" s="19">
        <f t="shared" si="112"/>
        <v>50.242326192839784</v>
      </c>
      <c r="J552" s="19">
        <f t="shared" si="113"/>
        <v>0</v>
      </c>
      <c r="K552" s="19">
        <f t="shared" si="114"/>
        <v>0</v>
      </c>
    </row>
    <row r="553" spans="1:11" x14ac:dyDescent="0.2">
      <c r="A553" s="16" t="s">
        <v>65</v>
      </c>
      <c r="B553" s="17" t="s">
        <v>66</v>
      </c>
      <c r="C553" s="18">
        <v>-31951174.609999999</v>
      </c>
      <c r="D553" s="18">
        <v>0</v>
      </c>
      <c r="E553" s="18">
        <v>0</v>
      </c>
      <c r="F553" s="18">
        <v>-48004187.979999997</v>
      </c>
      <c r="G553" s="18">
        <f t="shared" si="110"/>
        <v>-16053013.369999997</v>
      </c>
      <c r="H553" s="18">
        <f t="shared" si="111"/>
        <v>48004187.979999997</v>
      </c>
      <c r="I553" s="19">
        <f t="shared" si="112"/>
        <v>50.242326192839784</v>
      </c>
      <c r="J553" s="19">
        <f t="shared" si="113"/>
        <v>0</v>
      </c>
      <c r="K553" s="19">
        <f t="shared" si="114"/>
        <v>0</v>
      </c>
    </row>
    <row r="554" spans="1:11" x14ac:dyDescent="0.2">
      <c r="A554" s="22" t="s">
        <v>67</v>
      </c>
      <c r="B554" s="17" t="s">
        <v>68</v>
      </c>
      <c r="C554" s="18">
        <v>-31951174.609999999</v>
      </c>
      <c r="D554" s="18">
        <v>0</v>
      </c>
      <c r="E554" s="18">
        <v>0</v>
      </c>
      <c r="F554" s="18">
        <v>-48004187.979999997</v>
      </c>
      <c r="G554" s="18">
        <f t="shared" si="110"/>
        <v>-16053013.369999997</v>
      </c>
      <c r="H554" s="18">
        <f t="shared" si="111"/>
        <v>48004187.979999997</v>
      </c>
      <c r="I554" s="19">
        <f t="shared" si="112"/>
        <v>50.242326192839784</v>
      </c>
      <c r="J554" s="19">
        <f t="shared" si="113"/>
        <v>0</v>
      </c>
      <c r="K554" s="19">
        <f t="shared" si="114"/>
        <v>0</v>
      </c>
    </row>
    <row r="555" spans="1:11" x14ac:dyDescent="0.2">
      <c r="A555" s="36" t="s">
        <v>499</v>
      </c>
      <c r="B555" s="28" t="s">
        <v>500</v>
      </c>
      <c r="C555" s="29"/>
      <c r="D555" s="29"/>
      <c r="E555" s="29"/>
      <c r="F555" s="29"/>
      <c r="G555" s="29"/>
      <c r="H555" s="29"/>
      <c r="I555" s="30"/>
      <c r="J555" s="30"/>
      <c r="K555" s="30"/>
    </row>
    <row r="556" spans="1:11" x14ac:dyDescent="0.2">
      <c r="A556" s="16" t="s">
        <v>26</v>
      </c>
      <c r="B556" s="17" t="s">
        <v>27</v>
      </c>
      <c r="C556" s="18">
        <v>21850459</v>
      </c>
      <c r="D556" s="18">
        <v>22826238</v>
      </c>
      <c r="E556" s="18">
        <v>14955292</v>
      </c>
      <c r="F556" s="18">
        <v>22826238</v>
      </c>
      <c r="G556" s="18">
        <f t="shared" ref="G556:G577" si="115">F556-C556</f>
        <v>975779</v>
      </c>
      <c r="H556" s="18">
        <f t="shared" ref="H556:H577" si="116">E556-F556</f>
        <v>-7870946</v>
      </c>
      <c r="I556" s="19">
        <f t="shared" ref="I556:I577" si="117">IF(ISERROR(F556/C556),0,F556/C556*100-100)</f>
        <v>4.4657139696699204</v>
      </c>
      <c r="J556" s="19">
        <f t="shared" ref="J556:J577" si="118">IF(ISERROR(F556/E556),0,F556/E556*100)</f>
        <v>152.62983832077634</v>
      </c>
      <c r="K556" s="19">
        <f t="shared" ref="K556:K577" si="119">IF(ISERROR(F556/D556),0,F556/D556*100)</f>
        <v>100</v>
      </c>
    </row>
    <row r="557" spans="1:11" x14ac:dyDescent="0.2">
      <c r="A557" s="22" t="s">
        <v>30</v>
      </c>
      <c r="B557" s="17" t="s">
        <v>31</v>
      </c>
      <c r="C557" s="18">
        <v>21850459</v>
      </c>
      <c r="D557" s="18">
        <v>22826238</v>
      </c>
      <c r="E557" s="18">
        <v>14955292</v>
      </c>
      <c r="F557" s="18">
        <v>22826238</v>
      </c>
      <c r="G557" s="18">
        <f t="shared" si="115"/>
        <v>975779</v>
      </c>
      <c r="H557" s="18">
        <f t="shared" si="116"/>
        <v>-7870946</v>
      </c>
      <c r="I557" s="19">
        <f t="shared" si="117"/>
        <v>4.4657139696699204</v>
      </c>
      <c r="J557" s="19">
        <f t="shared" si="118"/>
        <v>152.62983832077634</v>
      </c>
      <c r="K557" s="19">
        <f t="shared" si="119"/>
        <v>100</v>
      </c>
    </row>
    <row r="558" spans="1:11" x14ac:dyDescent="0.2">
      <c r="A558" s="23" t="s">
        <v>32</v>
      </c>
      <c r="B558" s="17" t="s">
        <v>33</v>
      </c>
      <c r="C558" s="18">
        <v>21850459</v>
      </c>
      <c r="D558" s="18">
        <v>22826238</v>
      </c>
      <c r="E558" s="18">
        <v>14955292</v>
      </c>
      <c r="F558" s="18">
        <v>22826238</v>
      </c>
      <c r="G558" s="18">
        <f t="shared" si="115"/>
        <v>975779</v>
      </c>
      <c r="H558" s="18">
        <f t="shared" si="116"/>
        <v>-7870946</v>
      </c>
      <c r="I558" s="19">
        <f t="shared" si="117"/>
        <v>4.4657139696699204</v>
      </c>
      <c r="J558" s="19">
        <f t="shared" si="118"/>
        <v>152.62983832077634</v>
      </c>
      <c r="K558" s="19">
        <f t="shared" si="119"/>
        <v>100</v>
      </c>
    </row>
    <row r="559" spans="1:11" x14ac:dyDescent="0.2">
      <c r="A559" s="16" t="s">
        <v>34</v>
      </c>
      <c r="B559" s="17" t="s">
        <v>35</v>
      </c>
      <c r="C559" s="18">
        <v>15721145.699999999</v>
      </c>
      <c r="D559" s="18">
        <v>22826238</v>
      </c>
      <c r="E559" s="18">
        <v>14955292</v>
      </c>
      <c r="F559" s="18">
        <v>14030356.85</v>
      </c>
      <c r="G559" s="18">
        <f t="shared" si="115"/>
        <v>-1690788.8499999996</v>
      </c>
      <c r="H559" s="18">
        <f t="shared" si="116"/>
        <v>924935.15000000037</v>
      </c>
      <c r="I559" s="19">
        <f t="shared" si="117"/>
        <v>-10.754870429068035</v>
      </c>
      <c r="J559" s="19">
        <f t="shared" si="118"/>
        <v>93.815332057709071</v>
      </c>
      <c r="K559" s="19">
        <f t="shared" si="119"/>
        <v>61.465918518855354</v>
      </c>
    </row>
    <row r="560" spans="1:11" x14ac:dyDescent="0.2">
      <c r="A560" s="22" t="s">
        <v>36</v>
      </c>
      <c r="B560" s="17" t="s">
        <v>37</v>
      </c>
      <c r="C560" s="18">
        <v>15721145.699999999</v>
      </c>
      <c r="D560" s="18">
        <v>22826238</v>
      </c>
      <c r="E560" s="18">
        <v>14955292</v>
      </c>
      <c r="F560" s="18">
        <v>14030356.85</v>
      </c>
      <c r="G560" s="18">
        <f t="shared" si="115"/>
        <v>-1690788.8499999996</v>
      </c>
      <c r="H560" s="18">
        <f t="shared" si="116"/>
        <v>924935.15000000037</v>
      </c>
      <c r="I560" s="19">
        <f t="shared" si="117"/>
        <v>-10.754870429068035</v>
      </c>
      <c r="J560" s="19">
        <f t="shared" si="118"/>
        <v>93.815332057709071</v>
      </c>
      <c r="K560" s="19">
        <f t="shared" si="119"/>
        <v>61.465918518855354</v>
      </c>
    </row>
    <row r="561" spans="1:11" x14ac:dyDescent="0.2">
      <c r="A561" s="23" t="s">
        <v>38</v>
      </c>
      <c r="B561" s="17" t="s">
        <v>39</v>
      </c>
      <c r="C561" s="18">
        <v>125565.71</v>
      </c>
      <c r="D561" s="18">
        <v>1260901</v>
      </c>
      <c r="E561" s="18">
        <v>484941</v>
      </c>
      <c r="F561" s="18">
        <v>381459.85</v>
      </c>
      <c r="G561" s="18">
        <f t="shared" si="115"/>
        <v>255894.13999999996</v>
      </c>
      <c r="H561" s="18">
        <f t="shared" si="116"/>
        <v>103481.15000000002</v>
      </c>
      <c r="I561" s="19">
        <f t="shared" si="117"/>
        <v>203.7930100502756</v>
      </c>
      <c r="J561" s="19">
        <f t="shared" si="118"/>
        <v>78.661084544305382</v>
      </c>
      <c r="K561" s="19">
        <f t="shared" si="119"/>
        <v>30.252958003840106</v>
      </c>
    </row>
    <row r="562" spans="1:11" x14ac:dyDescent="0.2">
      <c r="A562" s="24" t="s">
        <v>40</v>
      </c>
      <c r="B562" s="17" t="s">
        <v>41</v>
      </c>
      <c r="C562" s="18">
        <v>80139.8</v>
      </c>
      <c r="D562" s="18">
        <v>1073749</v>
      </c>
      <c r="E562" s="18">
        <v>375141</v>
      </c>
      <c r="F562" s="18">
        <v>311484.96000000002</v>
      </c>
      <c r="G562" s="18">
        <f t="shared" si="115"/>
        <v>231345.16000000003</v>
      </c>
      <c r="H562" s="18">
        <f t="shared" si="116"/>
        <v>63656.039999999979</v>
      </c>
      <c r="I562" s="19">
        <f t="shared" si="117"/>
        <v>288.67698696527822</v>
      </c>
      <c r="J562" s="19">
        <f t="shared" si="118"/>
        <v>83.031436179996334</v>
      </c>
      <c r="K562" s="19">
        <f t="shared" si="119"/>
        <v>29.009103617325838</v>
      </c>
    </row>
    <row r="563" spans="1:11" x14ac:dyDescent="0.2">
      <c r="A563" s="24" t="s">
        <v>42</v>
      </c>
      <c r="B563" s="17" t="s">
        <v>43</v>
      </c>
      <c r="C563" s="18">
        <v>45425.91</v>
      </c>
      <c r="D563" s="18">
        <v>187152</v>
      </c>
      <c r="E563" s="18">
        <v>109800</v>
      </c>
      <c r="F563" s="18">
        <v>69974.89</v>
      </c>
      <c r="G563" s="18">
        <f t="shared" si="115"/>
        <v>24548.979999999996</v>
      </c>
      <c r="H563" s="18">
        <f t="shared" si="116"/>
        <v>39825.11</v>
      </c>
      <c r="I563" s="19">
        <f t="shared" si="117"/>
        <v>54.041801253953935</v>
      </c>
      <c r="J563" s="19">
        <f t="shared" si="118"/>
        <v>63.729408014571952</v>
      </c>
      <c r="K563" s="19">
        <f t="shared" si="119"/>
        <v>37.38933594083953</v>
      </c>
    </row>
    <row r="564" spans="1:11" x14ac:dyDescent="0.2">
      <c r="A564" s="25" t="s">
        <v>44</v>
      </c>
      <c r="B564" s="17" t="s">
        <v>45</v>
      </c>
      <c r="C564" s="18">
        <v>0</v>
      </c>
      <c r="D564" s="18">
        <v>0</v>
      </c>
      <c r="E564" s="18">
        <v>0</v>
      </c>
      <c r="F564" s="18">
        <v>50</v>
      </c>
      <c r="G564" s="18">
        <f t="shared" si="115"/>
        <v>50</v>
      </c>
      <c r="H564" s="18">
        <f t="shared" si="116"/>
        <v>-50</v>
      </c>
      <c r="I564" s="19">
        <f t="shared" si="117"/>
        <v>0</v>
      </c>
      <c r="J564" s="19">
        <f t="shared" si="118"/>
        <v>0</v>
      </c>
      <c r="K564" s="19">
        <f t="shared" si="119"/>
        <v>0</v>
      </c>
    </row>
    <row r="565" spans="1:11" x14ac:dyDescent="0.2">
      <c r="A565" s="23" t="s">
        <v>46</v>
      </c>
      <c r="B565" s="17" t="s">
        <v>47</v>
      </c>
      <c r="C565" s="18">
        <v>0</v>
      </c>
      <c r="D565" s="18">
        <v>508560</v>
      </c>
      <c r="E565" s="18">
        <v>0</v>
      </c>
      <c r="F565" s="18">
        <v>49960</v>
      </c>
      <c r="G565" s="18">
        <f t="shared" si="115"/>
        <v>49960</v>
      </c>
      <c r="H565" s="18">
        <f t="shared" si="116"/>
        <v>-49960</v>
      </c>
      <c r="I565" s="19">
        <f t="shared" si="117"/>
        <v>0</v>
      </c>
      <c r="J565" s="19">
        <f t="shared" si="118"/>
        <v>0</v>
      </c>
      <c r="K565" s="19">
        <f t="shared" si="119"/>
        <v>9.823816265534056</v>
      </c>
    </row>
    <row r="566" spans="1:11" x14ac:dyDescent="0.2">
      <c r="A566" s="24" t="s">
        <v>48</v>
      </c>
      <c r="B566" s="17" t="s">
        <v>49</v>
      </c>
      <c r="C566" s="18">
        <v>0</v>
      </c>
      <c r="D566" s="18">
        <v>508560</v>
      </c>
      <c r="E566" s="18">
        <v>0</v>
      </c>
      <c r="F566" s="18">
        <v>49960</v>
      </c>
      <c r="G566" s="18">
        <f t="shared" si="115"/>
        <v>49960</v>
      </c>
      <c r="H566" s="18">
        <f t="shared" si="116"/>
        <v>-49960</v>
      </c>
      <c r="I566" s="19">
        <f t="shared" si="117"/>
        <v>0</v>
      </c>
      <c r="J566" s="19">
        <f t="shared" si="118"/>
        <v>0</v>
      </c>
      <c r="K566" s="19">
        <f t="shared" si="119"/>
        <v>9.823816265534056</v>
      </c>
    </row>
    <row r="567" spans="1:11" ht="25.5" x14ac:dyDescent="0.2">
      <c r="A567" s="23" t="s">
        <v>76</v>
      </c>
      <c r="B567" s="17" t="s">
        <v>77</v>
      </c>
      <c r="C567" s="18">
        <v>1590680.81</v>
      </c>
      <c r="D567" s="18">
        <v>2121919</v>
      </c>
      <c r="E567" s="18">
        <v>2121919</v>
      </c>
      <c r="F567" s="18">
        <v>1626613.74</v>
      </c>
      <c r="G567" s="18">
        <f t="shared" si="115"/>
        <v>35932.929999999935</v>
      </c>
      <c r="H567" s="18">
        <f t="shared" si="116"/>
        <v>495305.26</v>
      </c>
      <c r="I567" s="19">
        <f t="shared" si="117"/>
        <v>2.2589654551751153</v>
      </c>
      <c r="J567" s="19">
        <f t="shared" si="118"/>
        <v>76.657673549273085</v>
      </c>
      <c r="K567" s="19">
        <f t="shared" si="119"/>
        <v>76.657673549273085</v>
      </c>
    </row>
    <row r="568" spans="1:11" x14ac:dyDescent="0.2">
      <c r="A568" s="24" t="s">
        <v>78</v>
      </c>
      <c r="B568" s="17" t="s">
        <v>79</v>
      </c>
      <c r="C568" s="18">
        <v>1590680.81</v>
      </c>
      <c r="D568" s="18">
        <v>2121919</v>
      </c>
      <c r="E568" s="18">
        <v>2121919</v>
      </c>
      <c r="F568" s="18">
        <v>1626613.74</v>
      </c>
      <c r="G568" s="18">
        <f t="shared" si="115"/>
        <v>35932.929999999935</v>
      </c>
      <c r="H568" s="18">
        <f t="shared" si="116"/>
        <v>495305.26</v>
      </c>
      <c r="I568" s="19">
        <f t="shared" si="117"/>
        <v>2.2589654551751153</v>
      </c>
      <c r="J568" s="19">
        <f t="shared" si="118"/>
        <v>76.657673549273085</v>
      </c>
      <c r="K568" s="19">
        <f t="shared" si="119"/>
        <v>76.657673549273085</v>
      </c>
    </row>
    <row r="569" spans="1:11" ht="25.5" x14ac:dyDescent="0.2">
      <c r="A569" s="23" t="s">
        <v>52</v>
      </c>
      <c r="B569" s="17" t="s">
        <v>53</v>
      </c>
      <c r="C569" s="18">
        <v>14004899.18</v>
      </c>
      <c r="D569" s="18">
        <v>18934858</v>
      </c>
      <c r="E569" s="18">
        <v>12348432</v>
      </c>
      <c r="F569" s="18">
        <v>11972323.26</v>
      </c>
      <c r="G569" s="18">
        <f t="shared" si="115"/>
        <v>-2032575.92</v>
      </c>
      <c r="H569" s="18">
        <f t="shared" si="116"/>
        <v>376108.74000000022</v>
      </c>
      <c r="I569" s="19">
        <f t="shared" si="117"/>
        <v>-14.513320616421595</v>
      </c>
      <c r="J569" s="19">
        <f t="shared" si="118"/>
        <v>96.954198395391415</v>
      </c>
      <c r="K569" s="19">
        <f t="shared" si="119"/>
        <v>63.229010008947519</v>
      </c>
    </row>
    <row r="570" spans="1:11" x14ac:dyDescent="0.2">
      <c r="A570" s="24" t="s">
        <v>54</v>
      </c>
      <c r="B570" s="17" t="s">
        <v>55</v>
      </c>
      <c r="C570" s="18">
        <v>121119.75</v>
      </c>
      <c r="D570" s="18">
        <v>3226</v>
      </c>
      <c r="E570" s="18">
        <v>0</v>
      </c>
      <c r="F570" s="18">
        <v>0</v>
      </c>
      <c r="G570" s="18">
        <f t="shared" si="115"/>
        <v>-121119.75</v>
      </c>
      <c r="H570" s="18">
        <f t="shared" si="116"/>
        <v>0</v>
      </c>
      <c r="I570" s="19">
        <f t="shared" si="117"/>
        <v>-100</v>
      </c>
      <c r="J570" s="19">
        <f t="shared" si="118"/>
        <v>0</v>
      </c>
      <c r="K570" s="19">
        <f t="shared" si="119"/>
        <v>0</v>
      </c>
    </row>
    <row r="571" spans="1:11" ht="25.5" x14ac:dyDescent="0.2">
      <c r="A571" s="25" t="s">
        <v>56</v>
      </c>
      <c r="B571" s="17" t="s">
        <v>57</v>
      </c>
      <c r="C571" s="18">
        <v>121119.75</v>
      </c>
      <c r="D571" s="18">
        <v>3226</v>
      </c>
      <c r="E571" s="18">
        <v>0</v>
      </c>
      <c r="F571" s="18">
        <v>0</v>
      </c>
      <c r="G571" s="18">
        <f t="shared" si="115"/>
        <v>-121119.75</v>
      </c>
      <c r="H571" s="18">
        <f t="shared" si="116"/>
        <v>0</v>
      </c>
      <c r="I571" s="19">
        <f t="shared" si="117"/>
        <v>-100</v>
      </c>
      <c r="J571" s="19">
        <f t="shared" si="118"/>
        <v>0</v>
      </c>
      <c r="K571" s="19">
        <f t="shared" si="119"/>
        <v>0</v>
      </c>
    </row>
    <row r="572" spans="1:11" ht="25.5" x14ac:dyDescent="0.2">
      <c r="A572" s="26" t="s">
        <v>58</v>
      </c>
      <c r="B572" s="17" t="s">
        <v>59</v>
      </c>
      <c r="C572" s="18">
        <v>121119.75</v>
      </c>
      <c r="D572" s="18">
        <v>3226</v>
      </c>
      <c r="E572" s="18">
        <v>0</v>
      </c>
      <c r="F572" s="18">
        <v>0</v>
      </c>
      <c r="G572" s="18">
        <f t="shared" si="115"/>
        <v>-121119.75</v>
      </c>
      <c r="H572" s="18">
        <f t="shared" si="116"/>
        <v>0</v>
      </c>
      <c r="I572" s="19">
        <f t="shared" si="117"/>
        <v>-100</v>
      </c>
      <c r="J572" s="19">
        <f t="shared" si="118"/>
        <v>0</v>
      </c>
      <c r="K572" s="19">
        <f t="shared" si="119"/>
        <v>0</v>
      </c>
    </row>
    <row r="573" spans="1:11" ht="25.5" x14ac:dyDescent="0.2">
      <c r="A573" s="24" t="s">
        <v>164</v>
      </c>
      <c r="B573" s="17" t="s">
        <v>165</v>
      </c>
      <c r="C573" s="18">
        <v>13883779.43</v>
      </c>
      <c r="D573" s="18">
        <v>18931632</v>
      </c>
      <c r="E573" s="18">
        <v>12348432</v>
      </c>
      <c r="F573" s="18">
        <v>11972323.26</v>
      </c>
      <c r="G573" s="18">
        <f t="shared" si="115"/>
        <v>-1911456.17</v>
      </c>
      <c r="H573" s="18">
        <f t="shared" si="116"/>
        <v>376108.74000000022</v>
      </c>
      <c r="I573" s="19">
        <f t="shared" si="117"/>
        <v>-13.767549244334248</v>
      </c>
      <c r="J573" s="19">
        <f t="shared" si="118"/>
        <v>96.954198395391415</v>
      </c>
      <c r="K573" s="19">
        <f t="shared" si="119"/>
        <v>63.239784398936131</v>
      </c>
    </row>
    <row r="574" spans="1:11" ht="38.25" x14ac:dyDescent="0.2">
      <c r="A574" s="25" t="s">
        <v>168</v>
      </c>
      <c r="B574" s="17" t="s">
        <v>169</v>
      </c>
      <c r="C574" s="18">
        <v>13883779.43</v>
      </c>
      <c r="D574" s="18">
        <v>18931632</v>
      </c>
      <c r="E574" s="18">
        <v>12348432</v>
      </c>
      <c r="F574" s="18">
        <v>11972323.26</v>
      </c>
      <c r="G574" s="18">
        <f t="shared" si="115"/>
        <v>-1911456.17</v>
      </c>
      <c r="H574" s="18">
        <f t="shared" si="116"/>
        <v>376108.74000000022</v>
      </c>
      <c r="I574" s="19">
        <f t="shared" si="117"/>
        <v>-13.767549244334248</v>
      </c>
      <c r="J574" s="19">
        <f t="shared" si="118"/>
        <v>96.954198395391415</v>
      </c>
      <c r="K574" s="19">
        <f t="shared" si="119"/>
        <v>63.239784398936131</v>
      </c>
    </row>
    <row r="575" spans="1:11" x14ac:dyDescent="0.2">
      <c r="A575" s="16"/>
      <c r="B575" s="17" t="s">
        <v>64</v>
      </c>
      <c r="C575" s="18">
        <v>6129313.2999999998</v>
      </c>
      <c r="D575" s="18">
        <v>0</v>
      </c>
      <c r="E575" s="18">
        <v>0</v>
      </c>
      <c r="F575" s="18">
        <v>8795881.1500000004</v>
      </c>
      <c r="G575" s="18">
        <f t="shared" si="115"/>
        <v>2666567.8500000006</v>
      </c>
      <c r="H575" s="18">
        <f t="shared" si="116"/>
        <v>-8795881.1500000004</v>
      </c>
      <c r="I575" s="19">
        <f t="shared" si="117"/>
        <v>43.505164762910738</v>
      </c>
      <c r="J575" s="19">
        <f t="shared" si="118"/>
        <v>0</v>
      </c>
      <c r="K575" s="19">
        <f t="shared" si="119"/>
        <v>0</v>
      </c>
    </row>
    <row r="576" spans="1:11" x14ac:dyDescent="0.2">
      <c r="A576" s="16" t="s">
        <v>65</v>
      </c>
      <c r="B576" s="17" t="s">
        <v>66</v>
      </c>
      <c r="C576" s="18">
        <v>-6129313.2999999998</v>
      </c>
      <c r="D576" s="18">
        <v>0</v>
      </c>
      <c r="E576" s="18">
        <v>0</v>
      </c>
      <c r="F576" s="18">
        <v>-8795881.1500000004</v>
      </c>
      <c r="G576" s="18">
        <f t="shared" si="115"/>
        <v>-2666567.8500000006</v>
      </c>
      <c r="H576" s="18">
        <f t="shared" si="116"/>
        <v>8795881.1500000004</v>
      </c>
      <c r="I576" s="19">
        <f t="shared" si="117"/>
        <v>43.505164762910738</v>
      </c>
      <c r="J576" s="19">
        <f t="shared" si="118"/>
        <v>0</v>
      </c>
      <c r="K576" s="19">
        <f t="shared" si="119"/>
        <v>0</v>
      </c>
    </row>
    <row r="577" spans="1:11" x14ac:dyDescent="0.2">
      <c r="A577" s="22" t="s">
        <v>67</v>
      </c>
      <c r="B577" s="17" t="s">
        <v>68</v>
      </c>
      <c r="C577" s="18">
        <v>-6129313.2999999998</v>
      </c>
      <c r="D577" s="18">
        <v>0</v>
      </c>
      <c r="E577" s="18">
        <v>0</v>
      </c>
      <c r="F577" s="18">
        <v>-8795881.1500000004</v>
      </c>
      <c r="G577" s="18">
        <f t="shared" si="115"/>
        <v>-2666567.8500000006</v>
      </c>
      <c r="H577" s="18">
        <f t="shared" si="116"/>
        <v>8795881.1500000004</v>
      </c>
      <c r="I577" s="19">
        <f t="shared" si="117"/>
        <v>43.505164762910738</v>
      </c>
      <c r="J577" s="19">
        <f t="shared" si="118"/>
        <v>0</v>
      </c>
      <c r="K577" s="19">
        <f t="shared" si="119"/>
        <v>0</v>
      </c>
    </row>
    <row r="578" spans="1:11" x14ac:dyDescent="0.2">
      <c r="A578" s="36" t="s">
        <v>501</v>
      </c>
      <c r="B578" s="28" t="s">
        <v>502</v>
      </c>
      <c r="C578" s="29"/>
      <c r="D578" s="29"/>
      <c r="E578" s="29"/>
      <c r="F578" s="29"/>
      <c r="G578" s="29"/>
      <c r="H578" s="29"/>
      <c r="I578" s="30"/>
      <c r="J578" s="30"/>
      <c r="K578" s="30"/>
    </row>
    <row r="579" spans="1:11" x14ac:dyDescent="0.2">
      <c r="A579" s="16" t="s">
        <v>26</v>
      </c>
      <c r="B579" s="17" t="s">
        <v>27</v>
      </c>
      <c r="C579" s="18">
        <v>35258699.359999999</v>
      </c>
      <c r="D579" s="18">
        <v>42747703</v>
      </c>
      <c r="E579" s="18">
        <v>16521500</v>
      </c>
      <c r="F579" s="18">
        <v>42736024.439999998</v>
      </c>
      <c r="G579" s="18">
        <f t="shared" ref="G579:G597" si="120">F579-C579</f>
        <v>7477325.0799999982</v>
      </c>
      <c r="H579" s="18">
        <f t="shared" ref="H579:H597" si="121">E579-F579</f>
        <v>-26214524.439999998</v>
      </c>
      <c r="I579" s="19">
        <f t="shared" ref="I579:I597" si="122">IF(ISERROR(F579/C579),0,F579/C579*100-100)</f>
        <v>21.207036038552275</v>
      </c>
      <c r="J579" s="19">
        <f t="shared" ref="J579:J597" si="123">IF(ISERROR(F579/E579),0,F579/E579*100)</f>
        <v>258.66915497987469</v>
      </c>
      <c r="K579" s="19">
        <f t="shared" ref="K579:K597" si="124">IF(ISERROR(F579/D579),0,F579/D579*100)</f>
        <v>99.972680263077521</v>
      </c>
    </row>
    <row r="580" spans="1:11" ht="25.5" x14ac:dyDescent="0.2">
      <c r="A580" s="22" t="s">
        <v>28</v>
      </c>
      <c r="B580" s="17" t="s">
        <v>29</v>
      </c>
      <c r="C580" s="18">
        <v>22819.360000000001</v>
      </c>
      <c r="D580" s="18">
        <v>45000</v>
      </c>
      <c r="E580" s="18">
        <v>22500</v>
      </c>
      <c r="F580" s="18">
        <v>33321.440000000002</v>
      </c>
      <c r="G580" s="18">
        <f t="shared" si="120"/>
        <v>10502.080000000002</v>
      </c>
      <c r="H580" s="18">
        <f t="shared" si="121"/>
        <v>-10821.440000000002</v>
      </c>
      <c r="I580" s="19">
        <f t="shared" si="122"/>
        <v>46.022675482572708</v>
      </c>
      <c r="J580" s="19">
        <f t="shared" si="123"/>
        <v>148.09528888888889</v>
      </c>
      <c r="K580" s="19">
        <f t="shared" si="124"/>
        <v>74.047644444444444</v>
      </c>
    </row>
    <row r="581" spans="1:11" x14ac:dyDescent="0.2">
      <c r="A581" s="22" t="s">
        <v>30</v>
      </c>
      <c r="B581" s="17" t="s">
        <v>31</v>
      </c>
      <c r="C581" s="18">
        <v>35235880</v>
      </c>
      <c r="D581" s="18">
        <v>42702703</v>
      </c>
      <c r="E581" s="18">
        <v>16499000</v>
      </c>
      <c r="F581" s="18">
        <v>42702703</v>
      </c>
      <c r="G581" s="18">
        <f t="shared" si="120"/>
        <v>7466823</v>
      </c>
      <c r="H581" s="18">
        <f t="shared" si="121"/>
        <v>-26203703</v>
      </c>
      <c r="I581" s="19">
        <f t="shared" si="122"/>
        <v>21.190965004989224</v>
      </c>
      <c r="J581" s="19">
        <f t="shared" si="123"/>
        <v>258.81994666343411</v>
      </c>
      <c r="K581" s="19">
        <f t="shared" si="124"/>
        <v>100</v>
      </c>
    </row>
    <row r="582" spans="1:11" x14ac:dyDescent="0.2">
      <c r="A582" s="23" t="s">
        <v>32</v>
      </c>
      <c r="B582" s="17" t="s">
        <v>33</v>
      </c>
      <c r="C582" s="18">
        <v>35235880</v>
      </c>
      <c r="D582" s="18">
        <v>42702703</v>
      </c>
      <c r="E582" s="18">
        <v>16499000</v>
      </c>
      <c r="F582" s="18">
        <v>42702703</v>
      </c>
      <c r="G582" s="18">
        <f t="shared" si="120"/>
        <v>7466823</v>
      </c>
      <c r="H582" s="18">
        <f t="shared" si="121"/>
        <v>-26203703</v>
      </c>
      <c r="I582" s="19">
        <f t="shared" si="122"/>
        <v>21.190965004989224</v>
      </c>
      <c r="J582" s="19">
        <f t="shared" si="123"/>
        <v>258.81994666343411</v>
      </c>
      <c r="K582" s="19">
        <f t="shared" si="124"/>
        <v>100</v>
      </c>
    </row>
    <row r="583" spans="1:11" x14ac:dyDescent="0.2">
      <c r="A583" s="16" t="s">
        <v>34</v>
      </c>
      <c r="B583" s="17" t="s">
        <v>35</v>
      </c>
      <c r="C583" s="18">
        <v>12452643.060000001</v>
      </c>
      <c r="D583" s="18">
        <v>42747703</v>
      </c>
      <c r="E583" s="18">
        <v>16521500</v>
      </c>
      <c r="F583" s="18">
        <v>16535523.140000001</v>
      </c>
      <c r="G583" s="18">
        <f t="shared" si="120"/>
        <v>4082880.08</v>
      </c>
      <c r="H583" s="18">
        <f t="shared" si="121"/>
        <v>-14023.140000000596</v>
      </c>
      <c r="I583" s="19">
        <f t="shared" si="122"/>
        <v>32.787256972898405</v>
      </c>
      <c r="J583" s="19">
        <f t="shared" si="123"/>
        <v>100.08487812849923</v>
      </c>
      <c r="K583" s="19">
        <f t="shared" si="124"/>
        <v>38.681664696697268</v>
      </c>
    </row>
    <row r="584" spans="1:11" x14ac:dyDescent="0.2">
      <c r="A584" s="22" t="s">
        <v>36</v>
      </c>
      <c r="B584" s="17" t="s">
        <v>37</v>
      </c>
      <c r="C584" s="18">
        <v>12452643.060000001</v>
      </c>
      <c r="D584" s="18">
        <v>42747703</v>
      </c>
      <c r="E584" s="18">
        <v>16521500</v>
      </c>
      <c r="F584" s="18">
        <v>16535523.140000001</v>
      </c>
      <c r="G584" s="18">
        <f t="shared" si="120"/>
        <v>4082880.08</v>
      </c>
      <c r="H584" s="18">
        <f t="shared" si="121"/>
        <v>-14023.140000000596</v>
      </c>
      <c r="I584" s="19">
        <f t="shared" si="122"/>
        <v>32.787256972898405</v>
      </c>
      <c r="J584" s="19">
        <f t="shared" si="123"/>
        <v>100.08487812849923</v>
      </c>
      <c r="K584" s="19">
        <f t="shared" si="124"/>
        <v>38.681664696697268</v>
      </c>
    </row>
    <row r="585" spans="1:11" x14ac:dyDescent="0.2">
      <c r="A585" s="23" t="s">
        <v>38</v>
      </c>
      <c r="B585" s="17" t="s">
        <v>39</v>
      </c>
      <c r="C585" s="18">
        <v>649017.73</v>
      </c>
      <c r="D585" s="18">
        <v>3896687</v>
      </c>
      <c r="E585" s="18">
        <v>821500</v>
      </c>
      <c r="F585" s="18">
        <v>1089903.1399999999</v>
      </c>
      <c r="G585" s="18">
        <f t="shared" si="120"/>
        <v>440885.40999999992</v>
      </c>
      <c r="H585" s="18">
        <f t="shared" si="121"/>
        <v>-268403.1399999999</v>
      </c>
      <c r="I585" s="19">
        <f t="shared" si="122"/>
        <v>67.93118117127554</v>
      </c>
      <c r="J585" s="19">
        <f t="shared" si="123"/>
        <v>132.6723237979306</v>
      </c>
      <c r="K585" s="19">
        <f t="shared" si="124"/>
        <v>27.969994510721541</v>
      </c>
    </row>
    <row r="586" spans="1:11" x14ac:dyDescent="0.2">
      <c r="A586" s="24" t="s">
        <v>40</v>
      </c>
      <c r="B586" s="17" t="s">
        <v>41</v>
      </c>
      <c r="C586" s="18">
        <v>59834.09</v>
      </c>
      <c r="D586" s="18">
        <v>0</v>
      </c>
      <c r="E586" s="18">
        <v>69652</v>
      </c>
      <c r="F586" s="18">
        <v>0</v>
      </c>
      <c r="G586" s="18">
        <f t="shared" si="120"/>
        <v>-59834.09</v>
      </c>
      <c r="H586" s="18">
        <f t="shared" si="121"/>
        <v>69652</v>
      </c>
      <c r="I586" s="19">
        <f t="shared" si="122"/>
        <v>-100</v>
      </c>
      <c r="J586" s="19">
        <f t="shared" si="123"/>
        <v>0</v>
      </c>
      <c r="K586" s="19">
        <f t="shared" si="124"/>
        <v>0</v>
      </c>
    </row>
    <row r="587" spans="1:11" x14ac:dyDescent="0.2">
      <c r="A587" s="24" t="s">
        <v>42</v>
      </c>
      <c r="B587" s="17" t="s">
        <v>43</v>
      </c>
      <c r="C587" s="18">
        <v>589183.64</v>
      </c>
      <c r="D587" s="18">
        <v>3896687</v>
      </c>
      <c r="E587" s="18">
        <v>751848</v>
      </c>
      <c r="F587" s="18">
        <v>1089903.1399999999</v>
      </c>
      <c r="G587" s="18">
        <f t="shared" si="120"/>
        <v>500719.49999999988</v>
      </c>
      <c r="H587" s="18">
        <f t="shared" si="121"/>
        <v>-338055.1399999999</v>
      </c>
      <c r="I587" s="19">
        <f t="shared" si="122"/>
        <v>84.985302714786826</v>
      </c>
      <c r="J587" s="19">
        <f t="shared" si="123"/>
        <v>144.96322926974599</v>
      </c>
      <c r="K587" s="19">
        <f t="shared" si="124"/>
        <v>27.969994510721541</v>
      </c>
    </row>
    <row r="588" spans="1:11" x14ac:dyDescent="0.2">
      <c r="A588" s="23" t="s">
        <v>46</v>
      </c>
      <c r="B588" s="17" t="s">
        <v>47</v>
      </c>
      <c r="C588" s="18">
        <v>0</v>
      </c>
      <c r="D588" s="18">
        <v>162100</v>
      </c>
      <c r="E588" s="18">
        <v>50000</v>
      </c>
      <c r="F588" s="18">
        <v>81050</v>
      </c>
      <c r="G588" s="18">
        <f t="shared" si="120"/>
        <v>81050</v>
      </c>
      <c r="H588" s="18">
        <f t="shared" si="121"/>
        <v>-31050</v>
      </c>
      <c r="I588" s="19">
        <f t="shared" si="122"/>
        <v>0</v>
      </c>
      <c r="J588" s="19">
        <f t="shared" si="123"/>
        <v>162.1</v>
      </c>
      <c r="K588" s="19">
        <f t="shared" si="124"/>
        <v>50</v>
      </c>
    </row>
    <row r="589" spans="1:11" x14ac:dyDescent="0.2">
      <c r="A589" s="24" t="s">
        <v>48</v>
      </c>
      <c r="B589" s="17" t="s">
        <v>49</v>
      </c>
      <c r="C589" s="18">
        <v>0</v>
      </c>
      <c r="D589" s="18">
        <v>162100</v>
      </c>
      <c r="E589" s="18">
        <v>50000</v>
      </c>
      <c r="F589" s="18">
        <v>81050</v>
      </c>
      <c r="G589" s="18">
        <f t="shared" si="120"/>
        <v>81050</v>
      </c>
      <c r="H589" s="18">
        <f t="shared" si="121"/>
        <v>-31050</v>
      </c>
      <c r="I589" s="19">
        <f t="shared" si="122"/>
        <v>0</v>
      </c>
      <c r="J589" s="19">
        <f t="shared" si="123"/>
        <v>162.1</v>
      </c>
      <c r="K589" s="19">
        <f t="shared" si="124"/>
        <v>50</v>
      </c>
    </row>
    <row r="590" spans="1:11" ht="25.5" x14ac:dyDescent="0.2">
      <c r="A590" s="23" t="s">
        <v>76</v>
      </c>
      <c r="B590" s="17" t="s">
        <v>77</v>
      </c>
      <c r="C590" s="18">
        <v>0</v>
      </c>
      <c r="D590" s="18">
        <v>146613</v>
      </c>
      <c r="E590" s="18">
        <v>0</v>
      </c>
      <c r="F590" s="18">
        <v>0</v>
      </c>
      <c r="G590" s="18">
        <f t="shared" si="120"/>
        <v>0</v>
      </c>
      <c r="H590" s="18">
        <f t="shared" si="121"/>
        <v>0</v>
      </c>
      <c r="I590" s="19">
        <f t="shared" si="122"/>
        <v>0</v>
      </c>
      <c r="J590" s="19">
        <f t="shared" si="123"/>
        <v>0</v>
      </c>
      <c r="K590" s="19">
        <f t="shared" si="124"/>
        <v>0</v>
      </c>
    </row>
    <row r="591" spans="1:11" x14ac:dyDescent="0.2">
      <c r="A591" s="24" t="s">
        <v>78</v>
      </c>
      <c r="B591" s="17" t="s">
        <v>79</v>
      </c>
      <c r="C591" s="18">
        <v>0</v>
      </c>
      <c r="D591" s="18">
        <v>146613</v>
      </c>
      <c r="E591" s="18">
        <v>0</v>
      </c>
      <c r="F591" s="18">
        <v>0</v>
      </c>
      <c r="G591" s="18">
        <f t="shared" si="120"/>
        <v>0</v>
      </c>
      <c r="H591" s="18">
        <f t="shared" si="121"/>
        <v>0</v>
      </c>
      <c r="I591" s="19">
        <f t="shared" si="122"/>
        <v>0</v>
      </c>
      <c r="J591" s="19">
        <f t="shared" si="123"/>
        <v>0</v>
      </c>
      <c r="K591" s="19">
        <f t="shared" si="124"/>
        <v>0</v>
      </c>
    </row>
    <row r="592" spans="1:11" ht="25.5" x14ac:dyDescent="0.2">
      <c r="A592" s="23" t="s">
        <v>52</v>
      </c>
      <c r="B592" s="17" t="s">
        <v>53</v>
      </c>
      <c r="C592" s="18">
        <v>11803625.33</v>
      </c>
      <c r="D592" s="18">
        <v>38542303</v>
      </c>
      <c r="E592" s="18">
        <v>15650000</v>
      </c>
      <c r="F592" s="18">
        <v>15364570</v>
      </c>
      <c r="G592" s="18">
        <f t="shared" si="120"/>
        <v>3560944.67</v>
      </c>
      <c r="H592" s="18">
        <f t="shared" si="121"/>
        <v>285430</v>
      </c>
      <c r="I592" s="19">
        <f t="shared" si="122"/>
        <v>30.168228577617839</v>
      </c>
      <c r="J592" s="19">
        <f t="shared" si="123"/>
        <v>98.176166134185308</v>
      </c>
      <c r="K592" s="19">
        <f t="shared" si="124"/>
        <v>39.86417210201477</v>
      </c>
    </row>
    <row r="593" spans="1:11" ht="25.5" x14ac:dyDescent="0.2">
      <c r="A593" s="24" t="s">
        <v>164</v>
      </c>
      <c r="B593" s="17" t="s">
        <v>165</v>
      </c>
      <c r="C593" s="18">
        <v>11803625.33</v>
      </c>
      <c r="D593" s="18">
        <v>38542303</v>
      </c>
      <c r="E593" s="18">
        <v>15650000</v>
      </c>
      <c r="F593" s="18">
        <v>15364570</v>
      </c>
      <c r="G593" s="18">
        <f t="shared" si="120"/>
        <v>3560944.67</v>
      </c>
      <c r="H593" s="18">
        <f t="shared" si="121"/>
        <v>285430</v>
      </c>
      <c r="I593" s="19">
        <f t="shared" si="122"/>
        <v>30.168228577617839</v>
      </c>
      <c r="J593" s="19">
        <f t="shared" si="123"/>
        <v>98.176166134185308</v>
      </c>
      <c r="K593" s="19">
        <f t="shared" si="124"/>
        <v>39.86417210201477</v>
      </c>
    </row>
    <row r="594" spans="1:11" ht="38.25" x14ac:dyDescent="0.2">
      <c r="A594" s="25" t="s">
        <v>168</v>
      </c>
      <c r="B594" s="17" t="s">
        <v>169</v>
      </c>
      <c r="C594" s="18">
        <v>11803625.33</v>
      </c>
      <c r="D594" s="18">
        <v>38542303</v>
      </c>
      <c r="E594" s="18">
        <v>15650000</v>
      </c>
      <c r="F594" s="18">
        <v>15364570</v>
      </c>
      <c r="G594" s="18">
        <f t="shared" si="120"/>
        <v>3560944.67</v>
      </c>
      <c r="H594" s="18">
        <f t="shared" si="121"/>
        <v>285430</v>
      </c>
      <c r="I594" s="19">
        <f t="shared" si="122"/>
        <v>30.168228577617839</v>
      </c>
      <c r="J594" s="19">
        <f t="shared" si="123"/>
        <v>98.176166134185308</v>
      </c>
      <c r="K594" s="19">
        <f t="shared" si="124"/>
        <v>39.86417210201477</v>
      </c>
    </row>
    <row r="595" spans="1:11" x14ac:dyDescent="0.2">
      <c r="A595" s="16"/>
      <c r="B595" s="17" t="s">
        <v>64</v>
      </c>
      <c r="C595" s="18">
        <v>22806056.300000001</v>
      </c>
      <c r="D595" s="18">
        <v>0</v>
      </c>
      <c r="E595" s="18">
        <v>0</v>
      </c>
      <c r="F595" s="18">
        <v>26200501.300000001</v>
      </c>
      <c r="G595" s="18">
        <f t="shared" si="120"/>
        <v>3394445</v>
      </c>
      <c r="H595" s="18">
        <f t="shared" si="121"/>
        <v>-26200501.300000001</v>
      </c>
      <c r="I595" s="19">
        <f t="shared" si="122"/>
        <v>14.883963081332908</v>
      </c>
      <c r="J595" s="19">
        <f t="shared" si="123"/>
        <v>0</v>
      </c>
      <c r="K595" s="19">
        <f t="shared" si="124"/>
        <v>0</v>
      </c>
    </row>
    <row r="596" spans="1:11" x14ac:dyDescent="0.2">
      <c r="A596" s="16" t="s">
        <v>65</v>
      </c>
      <c r="B596" s="17" t="s">
        <v>66</v>
      </c>
      <c r="C596" s="18">
        <v>-22806056.300000001</v>
      </c>
      <c r="D596" s="18">
        <v>0</v>
      </c>
      <c r="E596" s="18">
        <v>0</v>
      </c>
      <c r="F596" s="18">
        <v>-26200501.300000001</v>
      </c>
      <c r="G596" s="18">
        <f t="shared" si="120"/>
        <v>-3394445</v>
      </c>
      <c r="H596" s="18">
        <f t="shared" si="121"/>
        <v>26200501.300000001</v>
      </c>
      <c r="I596" s="19">
        <f t="shared" si="122"/>
        <v>14.883963081332908</v>
      </c>
      <c r="J596" s="19">
        <f t="shared" si="123"/>
        <v>0</v>
      </c>
      <c r="K596" s="19">
        <f t="shared" si="124"/>
        <v>0</v>
      </c>
    </row>
    <row r="597" spans="1:11" x14ac:dyDescent="0.2">
      <c r="A597" s="22" t="s">
        <v>67</v>
      </c>
      <c r="B597" s="17" t="s">
        <v>68</v>
      </c>
      <c r="C597" s="18">
        <v>-22806056.300000001</v>
      </c>
      <c r="D597" s="18">
        <v>0</v>
      </c>
      <c r="E597" s="18">
        <v>0</v>
      </c>
      <c r="F597" s="18">
        <v>-26200501.300000001</v>
      </c>
      <c r="G597" s="18">
        <f t="shared" si="120"/>
        <v>-3394445</v>
      </c>
      <c r="H597" s="18">
        <f t="shared" si="121"/>
        <v>26200501.300000001</v>
      </c>
      <c r="I597" s="19">
        <f t="shared" si="122"/>
        <v>14.883963081332908</v>
      </c>
      <c r="J597" s="19">
        <f t="shared" si="123"/>
        <v>0</v>
      </c>
      <c r="K597" s="19">
        <f t="shared" si="124"/>
        <v>0</v>
      </c>
    </row>
    <row r="598" spans="1:11" x14ac:dyDescent="0.2">
      <c r="A598" s="36" t="s">
        <v>503</v>
      </c>
      <c r="B598" s="28" t="s">
        <v>504</v>
      </c>
      <c r="C598" s="29"/>
      <c r="D598" s="29"/>
      <c r="E598" s="29"/>
      <c r="F598" s="29"/>
      <c r="G598" s="29"/>
      <c r="H598" s="29"/>
      <c r="I598" s="30"/>
      <c r="J598" s="30"/>
      <c r="K598" s="30"/>
    </row>
    <row r="599" spans="1:11" x14ac:dyDescent="0.2">
      <c r="A599" s="16" t="s">
        <v>26</v>
      </c>
      <c r="B599" s="17" t="s">
        <v>27</v>
      </c>
      <c r="C599" s="18">
        <v>215992</v>
      </c>
      <c r="D599" s="18">
        <v>215992</v>
      </c>
      <c r="E599" s="18">
        <v>107996</v>
      </c>
      <c r="F599" s="18">
        <v>215992</v>
      </c>
      <c r="G599" s="18">
        <f t="shared" ref="G599:G609" si="125">F599-C599</f>
        <v>0</v>
      </c>
      <c r="H599" s="18">
        <f t="shared" ref="H599:H609" si="126">E599-F599</f>
        <v>-107996</v>
      </c>
      <c r="I599" s="19">
        <f t="shared" ref="I599:I609" si="127">IF(ISERROR(F599/C599),0,F599/C599*100-100)</f>
        <v>0</v>
      </c>
      <c r="J599" s="19">
        <f t="shared" ref="J599:J609" si="128">IF(ISERROR(F599/E599),0,F599/E599*100)</f>
        <v>200</v>
      </c>
      <c r="K599" s="19">
        <f t="shared" ref="K599:K609" si="129">IF(ISERROR(F599/D599),0,F599/D599*100)</f>
        <v>100</v>
      </c>
    </row>
    <row r="600" spans="1:11" x14ac:dyDescent="0.2">
      <c r="A600" s="22" t="s">
        <v>30</v>
      </c>
      <c r="B600" s="17" t="s">
        <v>31</v>
      </c>
      <c r="C600" s="18">
        <v>215992</v>
      </c>
      <c r="D600" s="18">
        <v>215992</v>
      </c>
      <c r="E600" s="18">
        <v>107996</v>
      </c>
      <c r="F600" s="18">
        <v>215992</v>
      </c>
      <c r="G600" s="18">
        <f t="shared" si="125"/>
        <v>0</v>
      </c>
      <c r="H600" s="18">
        <f t="shared" si="126"/>
        <v>-107996</v>
      </c>
      <c r="I600" s="19">
        <f t="shared" si="127"/>
        <v>0</v>
      </c>
      <c r="J600" s="19">
        <f t="shared" si="128"/>
        <v>200</v>
      </c>
      <c r="K600" s="19">
        <f t="shared" si="129"/>
        <v>100</v>
      </c>
    </row>
    <row r="601" spans="1:11" x14ac:dyDescent="0.2">
      <c r="A601" s="23" t="s">
        <v>32</v>
      </c>
      <c r="B601" s="17" t="s">
        <v>33</v>
      </c>
      <c r="C601" s="18">
        <v>215992</v>
      </c>
      <c r="D601" s="18">
        <v>215992</v>
      </c>
      <c r="E601" s="18">
        <v>107996</v>
      </c>
      <c r="F601" s="18">
        <v>215992</v>
      </c>
      <c r="G601" s="18">
        <f t="shared" si="125"/>
        <v>0</v>
      </c>
      <c r="H601" s="18">
        <f t="shared" si="126"/>
        <v>-107996</v>
      </c>
      <c r="I601" s="19">
        <f t="shared" si="127"/>
        <v>0</v>
      </c>
      <c r="J601" s="19">
        <f t="shared" si="128"/>
        <v>200</v>
      </c>
      <c r="K601" s="19">
        <f t="shared" si="129"/>
        <v>100</v>
      </c>
    </row>
    <row r="602" spans="1:11" x14ac:dyDescent="0.2">
      <c r="A602" s="16" t="s">
        <v>34</v>
      </c>
      <c r="B602" s="17" t="s">
        <v>35</v>
      </c>
      <c r="C602" s="18">
        <v>107996</v>
      </c>
      <c r="D602" s="18">
        <v>215992</v>
      </c>
      <c r="E602" s="18">
        <v>107996</v>
      </c>
      <c r="F602" s="18">
        <v>107996</v>
      </c>
      <c r="G602" s="18">
        <f t="shared" si="125"/>
        <v>0</v>
      </c>
      <c r="H602" s="18">
        <f t="shared" si="126"/>
        <v>0</v>
      </c>
      <c r="I602" s="19">
        <f t="shared" si="127"/>
        <v>0</v>
      </c>
      <c r="J602" s="19">
        <f t="shared" si="128"/>
        <v>100</v>
      </c>
      <c r="K602" s="19">
        <f t="shared" si="129"/>
        <v>50</v>
      </c>
    </row>
    <row r="603" spans="1:11" x14ac:dyDescent="0.2">
      <c r="A603" s="22" t="s">
        <v>36</v>
      </c>
      <c r="B603" s="17" t="s">
        <v>37</v>
      </c>
      <c r="C603" s="18">
        <v>107996</v>
      </c>
      <c r="D603" s="18">
        <v>215992</v>
      </c>
      <c r="E603" s="18">
        <v>107996</v>
      </c>
      <c r="F603" s="18">
        <v>107996</v>
      </c>
      <c r="G603" s="18">
        <f t="shared" si="125"/>
        <v>0</v>
      </c>
      <c r="H603" s="18">
        <f t="shared" si="126"/>
        <v>0</v>
      </c>
      <c r="I603" s="19">
        <f t="shared" si="127"/>
        <v>0</v>
      </c>
      <c r="J603" s="19">
        <f t="shared" si="128"/>
        <v>100</v>
      </c>
      <c r="K603" s="19">
        <f t="shared" si="129"/>
        <v>50</v>
      </c>
    </row>
    <row r="604" spans="1:11" ht="25.5" x14ac:dyDescent="0.2">
      <c r="A604" s="23" t="s">
        <v>52</v>
      </c>
      <c r="B604" s="17" t="s">
        <v>53</v>
      </c>
      <c r="C604" s="18">
        <v>107996</v>
      </c>
      <c r="D604" s="18">
        <v>215992</v>
      </c>
      <c r="E604" s="18">
        <v>107996</v>
      </c>
      <c r="F604" s="18">
        <v>107996</v>
      </c>
      <c r="G604" s="18">
        <f t="shared" si="125"/>
        <v>0</v>
      </c>
      <c r="H604" s="18">
        <f t="shared" si="126"/>
        <v>0</v>
      </c>
      <c r="I604" s="19">
        <f t="shared" si="127"/>
        <v>0</v>
      </c>
      <c r="J604" s="19">
        <f t="shared" si="128"/>
        <v>100</v>
      </c>
      <c r="K604" s="19">
        <f t="shared" si="129"/>
        <v>50</v>
      </c>
    </row>
    <row r="605" spans="1:11" ht="25.5" x14ac:dyDescent="0.2">
      <c r="A605" s="24" t="s">
        <v>164</v>
      </c>
      <c r="B605" s="17" t="s">
        <v>165</v>
      </c>
      <c r="C605" s="18">
        <v>107996</v>
      </c>
      <c r="D605" s="18">
        <v>215992</v>
      </c>
      <c r="E605" s="18">
        <v>107996</v>
      </c>
      <c r="F605" s="18">
        <v>107996</v>
      </c>
      <c r="G605" s="18">
        <f t="shared" si="125"/>
        <v>0</v>
      </c>
      <c r="H605" s="18">
        <f t="shared" si="126"/>
        <v>0</v>
      </c>
      <c r="I605" s="19">
        <f t="shared" si="127"/>
        <v>0</v>
      </c>
      <c r="J605" s="19">
        <f t="shared" si="128"/>
        <v>100</v>
      </c>
      <c r="K605" s="19">
        <f t="shared" si="129"/>
        <v>50</v>
      </c>
    </row>
    <row r="606" spans="1:11" ht="38.25" x14ac:dyDescent="0.2">
      <c r="A606" s="25" t="s">
        <v>168</v>
      </c>
      <c r="B606" s="17" t="s">
        <v>169</v>
      </c>
      <c r="C606" s="18">
        <v>107996</v>
      </c>
      <c r="D606" s="18">
        <v>215992</v>
      </c>
      <c r="E606" s="18">
        <v>107996</v>
      </c>
      <c r="F606" s="18">
        <v>107996</v>
      </c>
      <c r="G606" s="18">
        <f t="shared" si="125"/>
        <v>0</v>
      </c>
      <c r="H606" s="18">
        <f t="shared" si="126"/>
        <v>0</v>
      </c>
      <c r="I606" s="19">
        <f t="shared" si="127"/>
        <v>0</v>
      </c>
      <c r="J606" s="19">
        <f t="shared" si="128"/>
        <v>100</v>
      </c>
      <c r="K606" s="19">
        <f t="shared" si="129"/>
        <v>50</v>
      </c>
    </row>
    <row r="607" spans="1:11" x14ac:dyDescent="0.2">
      <c r="A607" s="16"/>
      <c r="B607" s="17" t="s">
        <v>64</v>
      </c>
      <c r="C607" s="18">
        <v>107996</v>
      </c>
      <c r="D607" s="18">
        <v>0</v>
      </c>
      <c r="E607" s="18">
        <v>0</v>
      </c>
      <c r="F607" s="18">
        <v>107996</v>
      </c>
      <c r="G607" s="18">
        <f t="shared" si="125"/>
        <v>0</v>
      </c>
      <c r="H607" s="18">
        <f t="shared" si="126"/>
        <v>-107996</v>
      </c>
      <c r="I607" s="19">
        <f t="shared" si="127"/>
        <v>0</v>
      </c>
      <c r="J607" s="19">
        <f t="shared" si="128"/>
        <v>0</v>
      </c>
      <c r="K607" s="19">
        <f t="shared" si="129"/>
        <v>0</v>
      </c>
    </row>
    <row r="608" spans="1:11" x14ac:dyDescent="0.2">
      <c r="A608" s="16" t="s">
        <v>65</v>
      </c>
      <c r="B608" s="17" t="s">
        <v>66</v>
      </c>
      <c r="C608" s="18">
        <v>-107996</v>
      </c>
      <c r="D608" s="18">
        <v>0</v>
      </c>
      <c r="E608" s="18">
        <v>0</v>
      </c>
      <c r="F608" s="18">
        <v>-107996</v>
      </c>
      <c r="G608" s="18">
        <f t="shared" si="125"/>
        <v>0</v>
      </c>
      <c r="H608" s="18">
        <f t="shared" si="126"/>
        <v>107996</v>
      </c>
      <c r="I608" s="19">
        <f t="shared" si="127"/>
        <v>0</v>
      </c>
      <c r="J608" s="19">
        <f t="shared" si="128"/>
        <v>0</v>
      </c>
      <c r="K608" s="19">
        <f t="shared" si="129"/>
        <v>0</v>
      </c>
    </row>
    <row r="609" spans="1:11" x14ac:dyDescent="0.2">
      <c r="A609" s="22" t="s">
        <v>67</v>
      </c>
      <c r="B609" s="17" t="s">
        <v>68</v>
      </c>
      <c r="C609" s="18">
        <v>-107996</v>
      </c>
      <c r="D609" s="18">
        <v>0</v>
      </c>
      <c r="E609" s="18">
        <v>0</v>
      </c>
      <c r="F609" s="18">
        <v>-107996</v>
      </c>
      <c r="G609" s="18">
        <f t="shared" si="125"/>
        <v>0</v>
      </c>
      <c r="H609" s="18">
        <f t="shared" si="126"/>
        <v>107996</v>
      </c>
      <c r="I609" s="19">
        <f t="shared" si="127"/>
        <v>0</v>
      </c>
      <c r="J609" s="19">
        <f t="shared" si="128"/>
        <v>0</v>
      </c>
      <c r="K609" s="19">
        <f t="shared" si="129"/>
        <v>0</v>
      </c>
    </row>
    <row r="610" spans="1:11" x14ac:dyDescent="0.2">
      <c r="A610" s="36" t="s">
        <v>505</v>
      </c>
      <c r="B610" s="28" t="s">
        <v>506</v>
      </c>
      <c r="C610" s="29"/>
      <c r="D610" s="29"/>
      <c r="E610" s="29"/>
      <c r="F610" s="29"/>
      <c r="G610" s="29"/>
      <c r="H610" s="29"/>
      <c r="I610" s="30"/>
      <c r="J610" s="30"/>
      <c r="K610" s="30"/>
    </row>
    <row r="611" spans="1:11" x14ac:dyDescent="0.2">
      <c r="A611" s="16" t="s">
        <v>26</v>
      </c>
      <c r="B611" s="17" t="s">
        <v>27</v>
      </c>
      <c r="C611" s="18">
        <v>4298230</v>
      </c>
      <c r="D611" s="18">
        <v>16104231</v>
      </c>
      <c r="E611" s="18">
        <v>4330305</v>
      </c>
      <c r="F611" s="18">
        <v>15816343.57</v>
      </c>
      <c r="G611" s="18">
        <f t="shared" ref="G611:G635" si="130">F611-C611</f>
        <v>11518113.57</v>
      </c>
      <c r="H611" s="18">
        <f t="shared" ref="H611:H635" si="131">E611-F611</f>
        <v>-11486038.57</v>
      </c>
      <c r="I611" s="19">
        <f t="shared" ref="I611:I635" si="132">IF(ISERROR(F611/C611),0,F611/C611*100-100)</f>
        <v>267.97341161361771</v>
      </c>
      <c r="J611" s="19">
        <f t="shared" ref="J611:J635" si="133">IF(ISERROR(F611/E611),0,F611/E611*100)</f>
        <v>365.24779594047072</v>
      </c>
      <c r="K611" s="19">
        <f t="shared" ref="K611:K635" si="134">IF(ISERROR(F611/D611),0,F611/D611*100)</f>
        <v>98.2123491025433</v>
      </c>
    </row>
    <row r="612" spans="1:11" ht="25.5" x14ac:dyDescent="0.2">
      <c r="A612" s="22" t="s">
        <v>28</v>
      </c>
      <c r="B612" s="17" t="s">
        <v>29</v>
      </c>
      <c r="C612" s="18">
        <v>0</v>
      </c>
      <c r="D612" s="18">
        <v>0</v>
      </c>
      <c r="E612" s="18">
        <v>0</v>
      </c>
      <c r="F612" s="18">
        <v>4496.57</v>
      </c>
      <c r="G612" s="18">
        <f t="shared" si="130"/>
        <v>4496.57</v>
      </c>
      <c r="H612" s="18">
        <f t="shared" si="131"/>
        <v>-4496.57</v>
      </c>
      <c r="I612" s="19">
        <f t="shared" si="132"/>
        <v>0</v>
      </c>
      <c r="J612" s="19">
        <f t="shared" si="133"/>
        <v>0</v>
      </c>
      <c r="K612" s="19">
        <f t="shared" si="134"/>
        <v>0</v>
      </c>
    </row>
    <row r="613" spans="1:11" x14ac:dyDescent="0.2">
      <c r="A613" s="22" t="s">
        <v>90</v>
      </c>
      <c r="B613" s="17" t="s">
        <v>91</v>
      </c>
      <c r="C613" s="18">
        <v>1424686</v>
      </c>
      <c r="D613" s="18">
        <v>4430557</v>
      </c>
      <c r="E613" s="18">
        <v>3040662</v>
      </c>
      <c r="F613" s="18">
        <v>4138173</v>
      </c>
      <c r="G613" s="18">
        <f t="shared" si="130"/>
        <v>2713487</v>
      </c>
      <c r="H613" s="18">
        <f t="shared" si="131"/>
        <v>-1097511</v>
      </c>
      <c r="I613" s="19">
        <f t="shared" si="132"/>
        <v>190.4621088436329</v>
      </c>
      <c r="J613" s="19">
        <f t="shared" si="133"/>
        <v>136.09447547935284</v>
      </c>
      <c r="K613" s="19">
        <f t="shared" si="134"/>
        <v>93.400739455558295</v>
      </c>
    </row>
    <row r="614" spans="1:11" x14ac:dyDescent="0.2">
      <c r="A614" s="23" t="s">
        <v>92</v>
      </c>
      <c r="B614" s="17" t="s">
        <v>93</v>
      </c>
      <c r="C614" s="18">
        <v>1424686</v>
      </c>
      <c r="D614" s="18">
        <v>4430557</v>
      </c>
      <c r="E614" s="18">
        <v>3040662</v>
      </c>
      <c r="F614" s="18">
        <v>4138173</v>
      </c>
      <c r="G614" s="18">
        <f t="shared" si="130"/>
        <v>2713487</v>
      </c>
      <c r="H614" s="18">
        <f t="shared" si="131"/>
        <v>-1097511</v>
      </c>
      <c r="I614" s="19">
        <f t="shared" si="132"/>
        <v>190.4621088436329</v>
      </c>
      <c r="J614" s="19">
        <f t="shared" si="133"/>
        <v>136.09447547935284</v>
      </c>
      <c r="K614" s="19">
        <f t="shared" si="134"/>
        <v>93.400739455558295</v>
      </c>
    </row>
    <row r="615" spans="1:11" x14ac:dyDescent="0.2">
      <c r="A615" s="24" t="s">
        <v>94</v>
      </c>
      <c r="B615" s="17" t="s">
        <v>95</v>
      </c>
      <c r="C615" s="18">
        <v>1424686</v>
      </c>
      <c r="D615" s="18">
        <v>4430557</v>
      </c>
      <c r="E615" s="18">
        <v>3040662</v>
      </c>
      <c r="F615" s="18">
        <v>4138173</v>
      </c>
      <c r="G615" s="18">
        <f t="shared" si="130"/>
        <v>2713487</v>
      </c>
      <c r="H615" s="18">
        <f t="shared" si="131"/>
        <v>-1097511</v>
      </c>
      <c r="I615" s="19">
        <f t="shared" si="132"/>
        <v>190.4621088436329</v>
      </c>
      <c r="J615" s="19">
        <f t="shared" si="133"/>
        <v>136.09447547935284</v>
      </c>
      <c r="K615" s="19">
        <f t="shared" si="134"/>
        <v>93.400739455558295</v>
      </c>
    </row>
    <row r="616" spans="1:11" ht="25.5" x14ac:dyDescent="0.2">
      <c r="A616" s="25" t="s">
        <v>96</v>
      </c>
      <c r="B616" s="17" t="s">
        <v>97</v>
      </c>
      <c r="C616" s="18">
        <v>1424686</v>
      </c>
      <c r="D616" s="18">
        <v>4430557</v>
      </c>
      <c r="E616" s="18">
        <v>3040662</v>
      </c>
      <c r="F616" s="18">
        <v>4138173</v>
      </c>
      <c r="G616" s="18">
        <f t="shared" si="130"/>
        <v>2713487</v>
      </c>
      <c r="H616" s="18">
        <f t="shared" si="131"/>
        <v>-1097511</v>
      </c>
      <c r="I616" s="19">
        <f t="shared" si="132"/>
        <v>190.4621088436329</v>
      </c>
      <c r="J616" s="19">
        <f t="shared" si="133"/>
        <v>136.09447547935284</v>
      </c>
      <c r="K616" s="19">
        <f t="shared" si="134"/>
        <v>93.400739455558295</v>
      </c>
    </row>
    <row r="617" spans="1:11" ht="25.5" x14ac:dyDescent="0.2">
      <c r="A617" s="26" t="s">
        <v>98</v>
      </c>
      <c r="B617" s="17" t="s">
        <v>99</v>
      </c>
      <c r="C617" s="18">
        <v>1424686</v>
      </c>
      <c r="D617" s="18">
        <v>4430557</v>
      </c>
      <c r="E617" s="18">
        <v>3040662</v>
      </c>
      <c r="F617" s="18">
        <v>4138173</v>
      </c>
      <c r="G617" s="18">
        <f t="shared" si="130"/>
        <v>2713487</v>
      </c>
      <c r="H617" s="18">
        <f t="shared" si="131"/>
        <v>-1097511</v>
      </c>
      <c r="I617" s="19">
        <f t="shared" si="132"/>
        <v>190.4621088436329</v>
      </c>
      <c r="J617" s="19">
        <f t="shared" si="133"/>
        <v>136.09447547935284</v>
      </c>
      <c r="K617" s="19">
        <f t="shared" si="134"/>
        <v>93.400739455558295</v>
      </c>
    </row>
    <row r="618" spans="1:11" x14ac:dyDescent="0.2">
      <c r="A618" s="22" t="s">
        <v>30</v>
      </c>
      <c r="B618" s="17" t="s">
        <v>31</v>
      </c>
      <c r="C618" s="18">
        <v>2873544</v>
      </c>
      <c r="D618" s="18">
        <v>11673674</v>
      </c>
      <c r="E618" s="18">
        <v>1289643</v>
      </c>
      <c r="F618" s="18">
        <v>11673674</v>
      </c>
      <c r="G618" s="18">
        <f t="shared" si="130"/>
        <v>8800130</v>
      </c>
      <c r="H618" s="18">
        <f t="shared" si="131"/>
        <v>-10384031</v>
      </c>
      <c r="I618" s="19">
        <f t="shared" si="132"/>
        <v>306.24657217707477</v>
      </c>
      <c r="J618" s="19">
        <f t="shared" si="133"/>
        <v>905.1864740862394</v>
      </c>
      <c r="K618" s="19">
        <f t="shared" si="134"/>
        <v>100</v>
      </c>
    </row>
    <row r="619" spans="1:11" x14ac:dyDescent="0.2">
      <c r="A619" s="23" t="s">
        <v>32</v>
      </c>
      <c r="B619" s="17" t="s">
        <v>33</v>
      </c>
      <c r="C619" s="18">
        <v>2873544</v>
      </c>
      <c r="D619" s="18">
        <v>11673674</v>
      </c>
      <c r="E619" s="18">
        <v>1289643</v>
      </c>
      <c r="F619" s="18">
        <v>11673674</v>
      </c>
      <c r="G619" s="18">
        <f t="shared" si="130"/>
        <v>8800130</v>
      </c>
      <c r="H619" s="18">
        <f t="shared" si="131"/>
        <v>-10384031</v>
      </c>
      <c r="I619" s="19">
        <f t="shared" si="132"/>
        <v>306.24657217707477</v>
      </c>
      <c r="J619" s="19">
        <f t="shared" si="133"/>
        <v>905.1864740862394</v>
      </c>
      <c r="K619" s="19">
        <f t="shared" si="134"/>
        <v>100</v>
      </c>
    </row>
    <row r="620" spans="1:11" x14ac:dyDescent="0.2">
      <c r="A620" s="16" t="s">
        <v>34</v>
      </c>
      <c r="B620" s="17" t="s">
        <v>35</v>
      </c>
      <c r="C620" s="18">
        <v>1390420.99</v>
      </c>
      <c r="D620" s="18">
        <v>16104231</v>
      </c>
      <c r="E620" s="18">
        <v>4330305</v>
      </c>
      <c r="F620" s="18">
        <v>2916534.04</v>
      </c>
      <c r="G620" s="18">
        <f t="shared" si="130"/>
        <v>1526113.05</v>
      </c>
      <c r="H620" s="18">
        <f t="shared" si="131"/>
        <v>1413770.96</v>
      </c>
      <c r="I620" s="19">
        <f t="shared" si="132"/>
        <v>109.75906297271879</v>
      </c>
      <c r="J620" s="19">
        <f t="shared" si="133"/>
        <v>67.351700168925746</v>
      </c>
      <c r="K620" s="19">
        <f t="shared" si="134"/>
        <v>18.110358948527253</v>
      </c>
    </row>
    <row r="621" spans="1:11" x14ac:dyDescent="0.2">
      <c r="A621" s="22" t="s">
        <v>36</v>
      </c>
      <c r="B621" s="17" t="s">
        <v>37</v>
      </c>
      <c r="C621" s="18">
        <v>1390420.99</v>
      </c>
      <c r="D621" s="18">
        <v>16104231</v>
      </c>
      <c r="E621" s="18">
        <v>4330305</v>
      </c>
      <c r="F621" s="18">
        <v>2916534.04</v>
      </c>
      <c r="G621" s="18">
        <f t="shared" si="130"/>
        <v>1526113.05</v>
      </c>
      <c r="H621" s="18">
        <f t="shared" si="131"/>
        <v>1413770.96</v>
      </c>
      <c r="I621" s="19">
        <f t="shared" si="132"/>
        <v>109.75906297271879</v>
      </c>
      <c r="J621" s="19">
        <f t="shared" si="133"/>
        <v>67.351700168925746</v>
      </c>
      <c r="K621" s="19">
        <f t="shared" si="134"/>
        <v>18.110358948527253</v>
      </c>
    </row>
    <row r="622" spans="1:11" x14ac:dyDescent="0.2">
      <c r="A622" s="23" t="s">
        <v>38</v>
      </c>
      <c r="B622" s="17" t="s">
        <v>39</v>
      </c>
      <c r="C622" s="18">
        <v>67398.81</v>
      </c>
      <c r="D622" s="18">
        <v>965751</v>
      </c>
      <c r="E622" s="18">
        <v>130000</v>
      </c>
      <c r="F622" s="18">
        <v>78011.039999999994</v>
      </c>
      <c r="G622" s="18">
        <f t="shared" si="130"/>
        <v>10612.229999999996</v>
      </c>
      <c r="H622" s="18">
        <f t="shared" si="131"/>
        <v>51988.960000000006</v>
      </c>
      <c r="I622" s="19">
        <f t="shared" si="132"/>
        <v>15.745426365836423</v>
      </c>
      <c r="J622" s="19">
        <f t="shared" si="133"/>
        <v>60.008492307692308</v>
      </c>
      <c r="K622" s="19">
        <f t="shared" si="134"/>
        <v>8.0777591739485644</v>
      </c>
    </row>
    <row r="623" spans="1:11" x14ac:dyDescent="0.2">
      <c r="A623" s="24" t="s">
        <v>40</v>
      </c>
      <c r="B623" s="17" t="s">
        <v>41</v>
      </c>
      <c r="C623" s="18">
        <v>67398.81</v>
      </c>
      <c r="D623" s="18">
        <v>955751</v>
      </c>
      <c r="E623" s="18">
        <v>120000</v>
      </c>
      <c r="F623" s="18">
        <v>78011.039999999994</v>
      </c>
      <c r="G623" s="18">
        <f t="shared" si="130"/>
        <v>10612.229999999996</v>
      </c>
      <c r="H623" s="18">
        <f t="shared" si="131"/>
        <v>41988.960000000006</v>
      </c>
      <c r="I623" s="19">
        <f t="shared" si="132"/>
        <v>15.745426365836423</v>
      </c>
      <c r="J623" s="19">
        <f t="shared" si="133"/>
        <v>65.009199999999993</v>
      </c>
      <c r="K623" s="19">
        <f t="shared" si="134"/>
        <v>8.1622765762212115</v>
      </c>
    </row>
    <row r="624" spans="1:11" x14ac:dyDescent="0.2">
      <c r="A624" s="24" t="s">
        <v>42</v>
      </c>
      <c r="B624" s="17" t="s">
        <v>43</v>
      </c>
      <c r="C624" s="18">
        <v>0</v>
      </c>
      <c r="D624" s="18">
        <v>10000</v>
      </c>
      <c r="E624" s="18">
        <v>10000</v>
      </c>
      <c r="F624" s="18">
        <v>0</v>
      </c>
      <c r="G624" s="18">
        <f t="shared" si="130"/>
        <v>0</v>
      </c>
      <c r="H624" s="18">
        <f t="shared" si="131"/>
        <v>10000</v>
      </c>
      <c r="I624" s="19">
        <f t="shared" si="132"/>
        <v>0</v>
      </c>
      <c r="J624" s="19">
        <f t="shared" si="133"/>
        <v>0</v>
      </c>
      <c r="K624" s="19">
        <f t="shared" si="134"/>
        <v>0</v>
      </c>
    </row>
    <row r="625" spans="1:11" x14ac:dyDescent="0.2">
      <c r="A625" s="23" t="s">
        <v>46</v>
      </c>
      <c r="B625" s="17" t="s">
        <v>47</v>
      </c>
      <c r="C625" s="18">
        <v>32086</v>
      </c>
      <c r="D625" s="18">
        <v>100000</v>
      </c>
      <c r="E625" s="18">
        <v>0</v>
      </c>
      <c r="F625" s="18">
        <v>0</v>
      </c>
      <c r="G625" s="18">
        <f t="shared" si="130"/>
        <v>-32086</v>
      </c>
      <c r="H625" s="18">
        <f t="shared" si="131"/>
        <v>0</v>
      </c>
      <c r="I625" s="19">
        <f t="shared" si="132"/>
        <v>-100</v>
      </c>
      <c r="J625" s="19">
        <f t="shared" si="133"/>
        <v>0</v>
      </c>
      <c r="K625" s="19">
        <f t="shared" si="134"/>
        <v>0</v>
      </c>
    </row>
    <row r="626" spans="1:11" x14ac:dyDescent="0.2">
      <c r="A626" s="24" t="s">
        <v>48</v>
      </c>
      <c r="B626" s="17" t="s">
        <v>49</v>
      </c>
      <c r="C626" s="18">
        <v>32086</v>
      </c>
      <c r="D626" s="18">
        <v>100000</v>
      </c>
      <c r="E626" s="18">
        <v>0</v>
      </c>
      <c r="F626" s="18">
        <v>0</v>
      </c>
      <c r="G626" s="18">
        <f t="shared" si="130"/>
        <v>-32086</v>
      </c>
      <c r="H626" s="18">
        <f t="shared" si="131"/>
        <v>0</v>
      </c>
      <c r="I626" s="19">
        <f t="shared" si="132"/>
        <v>-100</v>
      </c>
      <c r="J626" s="19">
        <f t="shared" si="133"/>
        <v>0</v>
      </c>
      <c r="K626" s="19">
        <f t="shared" si="134"/>
        <v>0</v>
      </c>
    </row>
    <row r="627" spans="1:11" ht="25.5" x14ac:dyDescent="0.2">
      <c r="A627" s="23" t="s">
        <v>52</v>
      </c>
      <c r="B627" s="17" t="s">
        <v>53</v>
      </c>
      <c r="C627" s="18">
        <v>1290936.18</v>
      </c>
      <c r="D627" s="18">
        <v>15038480</v>
      </c>
      <c r="E627" s="18">
        <v>4200305</v>
      </c>
      <c r="F627" s="18">
        <v>2838523</v>
      </c>
      <c r="G627" s="18">
        <f t="shared" si="130"/>
        <v>1547586.82</v>
      </c>
      <c r="H627" s="18">
        <f t="shared" si="131"/>
        <v>1361782</v>
      </c>
      <c r="I627" s="19">
        <f t="shared" si="132"/>
        <v>119.88097041327018</v>
      </c>
      <c r="J627" s="19">
        <f t="shared" si="133"/>
        <v>67.578973431691267</v>
      </c>
      <c r="K627" s="19">
        <f t="shared" si="134"/>
        <v>18.87506583112123</v>
      </c>
    </row>
    <row r="628" spans="1:11" x14ac:dyDescent="0.2">
      <c r="A628" s="24" t="s">
        <v>54</v>
      </c>
      <c r="B628" s="17" t="s">
        <v>55</v>
      </c>
      <c r="C628" s="18">
        <v>58441</v>
      </c>
      <c r="D628" s="18">
        <v>0</v>
      </c>
      <c r="E628" s="18">
        <v>0</v>
      </c>
      <c r="F628" s="18">
        <v>0</v>
      </c>
      <c r="G628" s="18">
        <f t="shared" si="130"/>
        <v>-58441</v>
      </c>
      <c r="H628" s="18">
        <f t="shared" si="131"/>
        <v>0</v>
      </c>
      <c r="I628" s="19">
        <f t="shared" si="132"/>
        <v>-100</v>
      </c>
      <c r="J628" s="19">
        <f t="shared" si="133"/>
        <v>0</v>
      </c>
      <c r="K628" s="19">
        <f t="shared" si="134"/>
        <v>0</v>
      </c>
    </row>
    <row r="629" spans="1:11" ht="25.5" x14ac:dyDescent="0.2">
      <c r="A629" s="25" t="s">
        <v>56</v>
      </c>
      <c r="B629" s="17" t="s">
        <v>57</v>
      </c>
      <c r="C629" s="18">
        <v>58441</v>
      </c>
      <c r="D629" s="18">
        <v>0</v>
      </c>
      <c r="E629" s="18">
        <v>0</v>
      </c>
      <c r="F629" s="18">
        <v>0</v>
      </c>
      <c r="G629" s="18">
        <f t="shared" si="130"/>
        <v>-58441</v>
      </c>
      <c r="H629" s="18">
        <f t="shared" si="131"/>
        <v>0</v>
      </c>
      <c r="I629" s="19">
        <f t="shared" si="132"/>
        <v>-100</v>
      </c>
      <c r="J629" s="19">
        <f t="shared" si="133"/>
        <v>0</v>
      </c>
      <c r="K629" s="19">
        <f t="shared" si="134"/>
        <v>0</v>
      </c>
    </row>
    <row r="630" spans="1:11" ht="25.5" x14ac:dyDescent="0.2">
      <c r="A630" s="26" t="s">
        <v>58</v>
      </c>
      <c r="B630" s="17" t="s">
        <v>59</v>
      </c>
      <c r="C630" s="18">
        <v>58441</v>
      </c>
      <c r="D630" s="18">
        <v>0</v>
      </c>
      <c r="E630" s="18">
        <v>0</v>
      </c>
      <c r="F630" s="18">
        <v>0</v>
      </c>
      <c r="G630" s="18">
        <f t="shared" si="130"/>
        <v>-58441</v>
      </c>
      <c r="H630" s="18">
        <f t="shared" si="131"/>
        <v>0</v>
      </c>
      <c r="I630" s="19">
        <f t="shared" si="132"/>
        <v>-100</v>
      </c>
      <c r="J630" s="19">
        <f t="shared" si="133"/>
        <v>0</v>
      </c>
      <c r="K630" s="19">
        <f t="shared" si="134"/>
        <v>0</v>
      </c>
    </row>
    <row r="631" spans="1:11" ht="25.5" x14ac:dyDescent="0.2">
      <c r="A631" s="24" t="s">
        <v>164</v>
      </c>
      <c r="B631" s="17" t="s">
        <v>165</v>
      </c>
      <c r="C631" s="18">
        <v>1232495.18</v>
      </c>
      <c r="D631" s="18">
        <v>15038480</v>
      </c>
      <c r="E631" s="18">
        <v>4200305</v>
      </c>
      <c r="F631" s="18">
        <v>2838523</v>
      </c>
      <c r="G631" s="18">
        <f t="shared" si="130"/>
        <v>1606027.82</v>
      </c>
      <c r="H631" s="18">
        <f t="shared" si="131"/>
        <v>1361782</v>
      </c>
      <c r="I631" s="19">
        <f t="shared" si="132"/>
        <v>130.3070264339695</v>
      </c>
      <c r="J631" s="19">
        <f t="shared" si="133"/>
        <v>67.578973431691267</v>
      </c>
      <c r="K631" s="19">
        <f t="shared" si="134"/>
        <v>18.87506583112123</v>
      </c>
    </row>
    <row r="632" spans="1:11" ht="38.25" x14ac:dyDescent="0.2">
      <c r="A632" s="25" t="s">
        <v>168</v>
      </c>
      <c r="B632" s="17" t="s">
        <v>169</v>
      </c>
      <c r="C632" s="18">
        <v>1232495.18</v>
      </c>
      <c r="D632" s="18">
        <v>15038480</v>
      </c>
      <c r="E632" s="18">
        <v>4200305</v>
      </c>
      <c r="F632" s="18">
        <v>2838523</v>
      </c>
      <c r="G632" s="18">
        <f t="shared" si="130"/>
        <v>1606027.82</v>
      </c>
      <c r="H632" s="18">
        <f t="shared" si="131"/>
        <v>1361782</v>
      </c>
      <c r="I632" s="19">
        <f t="shared" si="132"/>
        <v>130.3070264339695</v>
      </c>
      <c r="J632" s="19">
        <f t="shared" si="133"/>
        <v>67.578973431691267</v>
      </c>
      <c r="K632" s="19">
        <f t="shared" si="134"/>
        <v>18.87506583112123</v>
      </c>
    </row>
    <row r="633" spans="1:11" x14ac:dyDescent="0.2">
      <c r="A633" s="16"/>
      <c r="B633" s="17" t="s">
        <v>64</v>
      </c>
      <c r="C633" s="18">
        <v>2907809.01</v>
      </c>
      <c r="D633" s="18">
        <v>0</v>
      </c>
      <c r="E633" s="18">
        <v>0</v>
      </c>
      <c r="F633" s="18">
        <v>12899809.529999999</v>
      </c>
      <c r="G633" s="18">
        <f t="shared" si="130"/>
        <v>9992000.5199999996</v>
      </c>
      <c r="H633" s="18">
        <f t="shared" si="131"/>
        <v>-12899809.529999999</v>
      </c>
      <c r="I633" s="19">
        <f t="shared" si="132"/>
        <v>343.62643783127976</v>
      </c>
      <c r="J633" s="19">
        <f t="shared" si="133"/>
        <v>0</v>
      </c>
      <c r="K633" s="19">
        <f t="shared" si="134"/>
        <v>0</v>
      </c>
    </row>
    <row r="634" spans="1:11" x14ac:dyDescent="0.2">
      <c r="A634" s="16" t="s">
        <v>65</v>
      </c>
      <c r="B634" s="17" t="s">
        <v>66</v>
      </c>
      <c r="C634" s="18">
        <v>-2907809.01</v>
      </c>
      <c r="D634" s="18">
        <v>0</v>
      </c>
      <c r="E634" s="18">
        <v>0</v>
      </c>
      <c r="F634" s="18">
        <v>-12899809.529999999</v>
      </c>
      <c r="G634" s="18">
        <f t="shared" si="130"/>
        <v>-9992000.5199999996</v>
      </c>
      <c r="H634" s="18">
        <f t="shared" si="131"/>
        <v>12899809.529999999</v>
      </c>
      <c r="I634" s="19">
        <f t="shared" si="132"/>
        <v>343.62643783127976</v>
      </c>
      <c r="J634" s="19">
        <f t="shared" si="133"/>
        <v>0</v>
      </c>
      <c r="K634" s="19">
        <f t="shared" si="134"/>
        <v>0</v>
      </c>
    </row>
    <row r="635" spans="1:11" x14ac:dyDescent="0.2">
      <c r="A635" s="22" t="s">
        <v>67</v>
      </c>
      <c r="B635" s="17" t="s">
        <v>68</v>
      </c>
      <c r="C635" s="18">
        <v>-2907809.01</v>
      </c>
      <c r="D635" s="18">
        <v>0</v>
      </c>
      <c r="E635" s="18">
        <v>0</v>
      </c>
      <c r="F635" s="18">
        <v>-12899809.529999999</v>
      </c>
      <c r="G635" s="18">
        <f t="shared" si="130"/>
        <v>-9992000.5199999996</v>
      </c>
      <c r="H635" s="18">
        <f t="shared" si="131"/>
        <v>12899809.529999999</v>
      </c>
      <c r="I635" s="19">
        <f t="shared" si="132"/>
        <v>343.62643783127976</v>
      </c>
      <c r="J635" s="19">
        <f t="shared" si="133"/>
        <v>0</v>
      </c>
      <c r="K635" s="19">
        <f t="shared" si="134"/>
        <v>0</v>
      </c>
    </row>
    <row r="636" spans="1:11" ht="25.5" x14ac:dyDescent="0.2">
      <c r="A636" s="27" t="s">
        <v>243</v>
      </c>
      <c r="B636" s="28" t="s">
        <v>507</v>
      </c>
      <c r="C636" s="29"/>
      <c r="D636" s="29"/>
      <c r="E636" s="29"/>
      <c r="F636" s="29"/>
      <c r="G636" s="29"/>
      <c r="H636" s="29"/>
      <c r="I636" s="30"/>
      <c r="J636" s="30"/>
      <c r="K636" s="30"/>
    </row>
    <row r="637" spans="1:11" x14ac:dyDescent="0.2">
      <c r="A637" s="16" t="s">
        <v>26</v>
      </c>
      <c r="B637" s="17" t="s">
        <v>27</v>
      </c>
      <c r="C637" s="18">
        <v>1725164.87</v>
      </c>
      <c r="D637" s="18">
        <v>1653618</v>
      </c>
      <c r="E637" s="18">
        <v>479721</v>
      </c>
      <c r="F637" s="18">
        <v>1653618</v>
      </c>
      <c r="G637" s="18">
        <f t="shared" ref="G637:G649" si="135">F637-C637</f>
        <v>-71546.870000000112</v>
      </c>
      <c r="H637" s="18">
        <f t="shared" ref="H637:H649" si="136">E637-F637</f>
        <v>-1173897</v>
      </c>
      <c r="I637" s="19">
        <f t="shared" ref="I637:I649" si="137">IF(ISERROR(F637/C637),0,F637/C637*100-100)</f>
        <v>-4.1472482569158871</v>
      </c>
      <c r="J637" s="19">
        <f t="shared" ref="J637:J649" si="138">IF(ISERROR(F637/E637),0,F637/E637*100)</f>
        <v>344.70410926350945</v>
      </c>
      <c r="K637" s="19">
        <f t="shared" ref="K637:K649" si="139">IF(ISERROR(F637/D637),0,F637/D637*100)</f>
        <v>100</v>
      </c>
    </row>
    <row r="638" spans="1:11" ht="25.5" x14ac:dyDescent="0.2">
      <c r="A638" s="22" t="s">
        <v>28</v>
      </c>
      <c r="B638" s="17" t="s">
        <v>29</v>
      </c>
      <c r="C638" s="18">
        <v>1222.8699999999999</v>
      </c>
      <c r="D638" s="18">
        <v>0</v>
      </c>
      <c r="E638" s="18">
        <v>0</v>
      </c>
      <c r="F638" s="18">
        <v>0</v>
      </c>
      <c r="G638" s="18">
        <f t="shared" si="135"/>
        <v>-1222.8699999999999</v>
      </c>
      <c r="H638" s="18">
        <f t="shared" si="136"/>
        <v>0</v>
      </c>
      <c r="I638" s="19">
        <f t="shared" si="137"/>
        <v>-100</v>
      </c>
      <c r="J638" s="19">
        <f t="shared" si="138"/>
        <v>0</v>
      </c>
      <c r="K638" s="19">
        <f t="shared" si="139"/>
        <v>0</v>
      </c>
    </row>
    <row r="639" spans="1:11" x14ac:dyDescent="0.2">
      <c r="A639" s="22" t="s">
        <v>30</v>
      </c>
      <c r="B639" s="17" t="s">
        <v>31</v>
      </c>
      <c r="C639" s="18">
        <v>1723942</v>
      </c>
      <c r="D639" s="18">
        <v>1653618</v>
      </c>
      <c r="E639" s="18">
        <v>479721</v>
      </c>
      <c r="F639" s="18">
        <v>1653618</v>
      </c>
      <c r="G639" s="18">
        <f t="shared" si="135"/>
        <v>-70324</v>
      </c>
      <c r="H639" s="18">
        <f t="shared" si="136"/>
        <v>-1173897</v>
      </c>
      <c r="I639" s="19">
        <f t="shared" si="137"/>
        <v>-4.0792555666025976</v>
      </c>
      <c r="J639" s="19">
        <f t="shared" si="138"/>
        <v>344.70410926350945</v>
      </c>
      <c r="K639" s="19">
        <f t="shared" si="139"/>
        <v>100</v>
      </c>
    </row>
    <row r="640" spans="1:11" x14ac:dyDescent="0.2">
      <c r="A640" s="23" t="s">
        <v>32</v>
      </c>
      <c r="B640" s="17" t="s">
        <v>33</v>
      </c>
      <c r="C640" s="18">
        <v>1723942</v>
      </c>
      <c r="D640" s="18">
        <v>1653618</v>
      </c>
      <c r="E640" s="18">
        <v>479721</v>
      </c>
      <c r="F640" s="18">
        <v>1653618</v>
      </c>
      <c r="G640" s="18">
        <f t="shared" si="135"/>
        <v>-70324</v>
      </c>
      <c r="H640" s="18">
        <f t="shared" si="136"/>
        <v>-1173897</v>
      </c>
      <c r="I640" s="19">
        <f t="shared" si="137"/>
        <v>-4.0792555666025976</v>
      </c>
      <c r="J640" s="19">
        <f t="shared" si="138"/>
        <v>344.70410926350945</v>
      </c>
      <c r="K640" s="19">
        <f t="shared" si="139"/>
        <v>100</v>
      </c>
    </row>
    <row r="641" spans="1:11" x14ac:dyDescent="0.2">
      <c r="A641" s="16" t="s">
        <v>34</v>
      </c>
      <c r="B641" s="17" t="s">
        <v>35</v>
      </c>
      <c r="C641" s="18">
        <v>463369.42</v>
      </c>
      <c r="D641" s="18">
        <v>1653618</v>
      </c>
      <c r="E641" s="18">
        <v>479721</v>
      </c>
      <c r="F641" s="18">
        <v>895063.26</v>
      </c>
      <c r="G641" s="18">
        <f t="shared" si="135"/>
        <v>431693.84</v>
      </c>
      <c r="H641" s="18">
        <f t="shared" si="136"/>
        <v>-415342.26</v>
      </c>
      <c r="I641" s="19">
        <f t="shared" si="137"/>
        <v>93.16407630007177</v>
      </c>
      <c r="J641" s="19">
        <f t="shared" si="138"/>
        <v>186.57996210297236</v>
      </c>
      <c r="K641" s="19">
        <f t="shared" si="139"/>
        <v>54.127571180284683</v>
      </c>
    </row>
    <row r="642" spans="1:11" x14ac:dyDescent="0.2">
      <c r="A642" s="22" t="s">
        <v>36</v>
      </c>
      <c r="B642" s="17" t="s">
        <v>37</v>
      </c>
      <c r="C642" s="18">
        <v>393381.15</v>
      </c>
      <c r="D642" s="18">
        <v>1357661</v>
      </c>
      <c r="E642" s="18">
        <v>310650</v>
      </c>
      <c r="F642" s="18">
        <v>723231.15</v>
      </c>
      <c r="G642" s="18">
        <f t="shared" si="135"/>
        <v>329850</v>
      </c>
      <c r="H642" s="18">
        <f t="shared" si="136"/>
        <v>-412581.15</v>
      </c>
      <c r="I642" s="19">
        <f t="shared" si="137"/>
        <v>83.849976034693071</v>
      </c>
      <c r="J642" s="19">
        <f t="shared" si="138"/>
        <v>232.81221632061806</v>
      </c>
      <c r="K642" s="19">
        <f t="shared" si="139"/>
        <v>53.270378246115932</v>
      </c>
    </row>
    <row r="643" spans="1:11" x14ac:dyDescent="0.2">
      <c r="A643" s="23" t="s">
        <v>38</v>
      </c>
      <c r="B643" s="17" t="s">
        <v>39</v>
      </c>
      <c r="C643" s="18">
        <v>393381.15</v>
      </c>
      <c r="D643" s="18">
        <v>1357661</v>
      </c>
      <c r="E643" s="18">
        <v>310650</v>
      </c>
      <c r="F643" s="18">
        <v>723231.15</v>
      </c>
      <c r="G643" s="18">
        <f t="shared" si="135"/>
        <v>329850</v>
      </c>
      <c r="H643" s="18">
        <f t="shared" si="136"/>
        <v>-412581.15</v>
      </c>
      <c r="I643" s="19">
        <f t="shared" si="137"/>
        <v>83.849976034693071</v>
      </c>
      <c r="J643" s="19">
        <f t="shared" si="138"/>
        <v>232.81221632061806</v>
      </c>
      <c r="K643" s="19">
        <f t="shared" si="139"/>
        <v>53.270378246115932</v>
      </c>
    </row>
    <row r="644" spans="1:11" x14ac:dyDescent="0.2">
      <c r="A644" s="24" t="s">
        <v>42</v>
      </c>
      <c r="B644" s="17" t="s">
        <v>43</v>
      </c>
      <c r="C644" s="18">
        <v>393381.15</v>
      </c>
      <c r="D644" s="18">
        <v>1357661</v>
      </c>
      <c r="E644" s="18">
        <v>310650</v>
      </c>
      <c r="F644" s="18">
        <v>723231.15</v>
      </c>
      <c r="G644" s="18">
        <f t="shared" si="135"/>
        <v>329850</v>
      </c>
      <c r="H644" s="18">
        <f t="shared" si="136"/>
        <v>-412581.15</v>
      </c>
      <c r="I644" s="19">
        <f t="shared" si="137"/>
        <v>83.849976034693071</v>
      </c>
      <c r="J644" s="19">
        <f t="shared" si="138"/>
        <v>232.81221632061806</v>
      </c>
      <c r="K644" s="19">
        <f t="shared" si="139"/>
        <v>53.270378246115932</v>
      </c>
    </row>
    <row r="645" spans="1:11" x14ac:dyDescent="0.2">
      <c r="A645" s="22" t="s">
        <v>60</v>
      </c>
      <c r="B645" s="17" t="s">
        <v>61</v>
      </c>
      <c r="C645" s="18">
        <v>69988.27</v>
      </c>
      <c r="D645" s="18">
        <v>295957</v>
      </c>
      <c r="E645" s="18">
        <v>169071</v>
      </c>
      <c r="F645" s="18">
        <v>171832.11</v>
      </c>
      <c r="G645" s="18">
        <f t="shared" si="135"/>
        <v>101843.83999999998</v>
      </c>
      <c r="H645" s="18">
        <f t="shared" si="136"/>
        <v>-2761.109999999986</v>
      </c>
      <c r="I645" s="19">
        <f t="shared" si="137"/>
        <v>145.51558425433288</v>
      </c>
      <c r="J645" s="19">
        <f t="shared" si="138"/>
        <v>101.63310680128465</v>
      </c>
      <c r="K645" s="19">
        <f t="shared" si="139"/>
        <v>58.059822879675082</v>
      </c>
    </row>
    <row r="646" spans="1:11" x14ac:dyDescent="0.2">
      <c r="A646" s="23" t="s">
        <v>62</v>
      </c>
      <c r="B646" s="17" t="s">
        <v>63</v>
      </c>
      <c r="C646" s="18">
        <v>69988.27</v>
      </c>
      <c r="D646" s="18">
        <v>295957</v>
      </c>
      <c r="E646" s="18">
        <v>169071</v>
      </c>
      <c r="F646" s="18">
        <v>171832.11</v>
      </c>
      <c r="G646" s="18">
        <f t="shared" si="135"/>
        <v>101843.83999999998</v>
      </c>
      <c r="H646" s="18">
        <f t="shared" si="136"/>
        <v>-2761.109999999986</v>
      </c>
      <c r="I646" s="19">
        <f t="shared" si="137"/>
        <v>145.51558425433288</v>
      </c>
      <c r="J646" s="19">
        <f t="shared" si="138"/>
        <v>101.63310680128465</v>
      </c>
      <c r="K646" s="19">
        <f t="shared" si="139"/>
        <v>58.059822879675082</v>
      </c>
    </row>
    <row r="647" spans="1:11" x14ac:dyDescent="0.2">
      <c r="A647" s="16"/>
      <c r="B647" s="17" t="s">
        <v>64</v>
      </c>
      <c r="C647" s="18">
        <v>1261795.45</v>
      </c>
      <c r="D647" s="18">
        <v>0</v>
      </c>
      <c r="E647" s="18">
        <v>0</v>
      </c>
      <c r="F647" s="18">
        <v>758554.74</v>
      </c>
      <c r="G647" s="18">
        <f t="shared" si="135"/>
        <v>-503240.70999999996</v>
      </c>
      <c r="H647" s="18">
        <f t="shared" si="136"/>
        <v>-758554.74</v>
      </c>
      <c r="I647" s="19">
        <f t="shared" si="137"/>
        <v>-39.88290732860068</v>
      </c>
      <c r="J647" s="19">
        <f t="shared" si="138"/>
        <v>0</v>
      </c>
      <c r="K647" s="19">
        <f t="shared" si="139"/>
        <v>0</v>
      </c>
    </row>
    <row r="648" spans="1:11" x14ac:dyDescent="0.2">
      <c r="A648" s="16" t="s">
        <v>65</v>
      </c>
      <c r="B648" s="17" t="s">
        <v>66</v>
      </c>
      <c r="C648" s="18">
        <v>-1261795.45</v>
      </c>
      <c r="D648" s="18">
        <v>0</v>
      </c>
      <c r="E648" s="18">
        <v>0</v>
      </c>
      <c r="F648" s="18">
        <v>-758554.74</v>
      </c>
      <c r="G648" s="18">
        <f t="shared" si="135"/>
        <v>503240.70999999996</v>
      </c>
      <c r="H648" s="18">
        <f t="shared" si="136"/>
        <v>758554.74</v>
      </c>
      <c r="I648" s="19">
        <f t="shared" si="137"/>
        <v>-39.88290732860068</v>
      </c>
      <c r="J648" s="19">
        <f t="shared" si="138"/>
        <v>0</v>
      </c>
      <c r="K648" s="19">
        <f t="shared" si="139"/>
        <v>0</v>
      </c>
    </row>
    <row r="649" spans="1:11" x14ac:dyDescent="0.2">
      <c r="A649" s="22" t="s">
        <v>67</v>
      </c>
      <c r="B649" s="17" t="s">
        <v>68</v>
      </c>
      <c r="C649" s="18">
        <v>-1261795.45</v>
      </c>
      <c r="D649" s="18">
        <v>0</v>
      </c>
      <c r="E649" s="18">
        <v>0</v>
      </c>
      <c r="F649" s="18">
        <v>-758554.74</v>
      </c>
      <c r="G649" s="18">
        <f t="shared" si="135"/>
        <v>503240.70999999996</v>
      </c>
      <c r="H649" s="18">
        <f t="shared" si="136"/>
        <v>758554.74</v>
      </c>
      <c r="I649" s="19">
        <f t="shared" si="137"/>
        <v>-39.88290732860068</v>
      </c>
      <c r="J649" s="19">
        <f t="shared" si="138"/>
        <v>0</v>
      </c>
      <c r="K649" s="19">
        <f t="shared" si="139"/>
        <v>0</v>
      </c>
    </row>
    <row r="650" spans="1:11" x14ac:dyDescent="0.2">
      <c r="A650" s="27" t="s">
        <v>245</v>
      </c>
      <c r="B650" s="28" t="s">
        <v>508</v>
      </c>
      <c r="C650" s="29"/>
      <c r="D650" s="29"/>
      <c r="E650" s="29"/>
      <c r="F650" s="29"/>
      <c r="G650" s="29"/>
      <c r="H650" s="29"/>
      <c r="I650" s="30"/>
      <c r="J650" s="30"/>
      <c r="K650" s="30"/>
    </row>
    <row r="651" spans="1:11" x14ac:dyDescent="0.2">
      <c r="A651" s="16" t="s">
        <v>26</v>
      </c>
      <c r="B651" s="17" t="s">
        <v>27</v>
      </c>
      <c r="C651" s="18">
        <v>50613382.060000002</v>
      </c>
      <c r="D651" s="18">
        <v>45611391</v>
      </c>
      <c r="E651" s="18">
        <v>22235972</v>
      </c>
      <c r="F651" s="18">
        <v>45567754.450000003</v>
      </c>
      <c r="G651" s="18">
        <f t="shared" ref="G651:G676" si="140">F651-C651</f>
        <v>-5045627.6099999994</v>
      </c>
      <c r="H651" s="18">
        <f t="shared" ref="H651:H676" si="141">E651-F651</f>
        <v>-23331782.450000003</v>
      </c>
      <c r="I651" s="19">
        <f t="shared" ref="I651:I676" si="142">IF(ISERROR(F651/C651),0,F651/C651*100-100)</f>
        <v>-9.9689596004839558</v>
      </c>
      <c r="J651" s="19">
        <f t="shared" ref="J651:J676" si="143">IF(ISERROR(F651/E651),0,F651/E651*100)</f>
        <v>204.92809781375874</v>
      </c>
      <c r="K651" s="19">
        <f t="shared" ref="K651:K676" si="144">IF(ISERROR(F651/D651),0,F651/D651*100)</f>
        <v>99.904329710093691</v>
      </c>
    </row>
    <row r="652" spans="1:11" ht="25.5" x14ac:dyDescent="0.2">
      <c r="A652" s="22" t="s">
        <v>28</v>
      </c>
      <c r="B652" s="17" t="s">
        <v>29</v>
      </c>
      <c r="C652" s="18">
        <v>55531.07</v>
      </c>
      <c r="D652" s="18">
        <v>81782</v>
      </c>
      <c r="E652" s="18">
        <v>56900</v>
      </c>
      <c r="F652" s="18">
        <v>38145.449999999997</v>
      </c>
      <c r="G652" s="18">
        <f t="shared" si="140"/>
        <v>-17385.620000000003</v>
      </c>
      <c r="H652" s="18">
        <f t="shared" si="141"/>
        <v>18754.550000000003</v>
      </c>
      <c r="I652" s="19">
        <f t="shared" si="142"/>
        <v>-31.307914650302976</v>
      </c>
      <c r="J652" s="19">
        <f t="shared" si="143"/>
        <v>67.039455184534262</v>
      </c>
      <c r="K652" s="19">
        <f t="shared" si="144"/>
        <v>46.642843168423362</v>
      </c>
    </row>
    <row r="653" spans="1:11" x14ac:dyDescent="0.2">
      <c r="A653" s="22" t="s">
        <v>90</v>
      </c>
      <c r="B653" s="17" t="s">
        <v>91</v>
      </c>
      <c r="C653" s="18">
        <v>44213.99</v>
      </c>
      <c r="D653" s="18">
        <v>0</v>
      </c>
      <c r="E653" s="18">
        <v>0</v>
      </c>
      <c r="F653" s="18">
        <v>0</v>
      </c>
      <c r="G653" s="18">
        <f t="shared" si="140"/>
        <v>-44213.99</v>
      </c>
      <c r="H653" s="18">
        <f t="shared" si="141"/>
        <v>0</v>
      </c>
      <c r="I653" s="19">
        <f t="shared" si="142"/>
        <v>-100</v>
      </c>
      <c r="J653" s="19">
        <f t="shared" si="143"/>
        <v>0</v>
      </c>
      <c r="K653" s="19">
        <f t="shared" si="144"/>
        <v>0</v>
      </c>
    </row>
    <row r="654" spans="1:11" x14ac:dyDescent="0.2">
      <c r="A654" s="23" t="s">
        <v>441</v>
      </c>
      <c r="B654" s="17" t="s">
        <v>442</v>
      </c>
      <c r="C654" s="18">
        <v>44213.99</v>
      </c>
      <c r="D654" s="18">
        <v>0</v>
      </c>
      <c r="E654" s="18">
        <v>0</v>
      </c>
      <c r="F654" s="18">
        <v>0</v>
      </c>
      <c r="G654" s="18">
        <f t="shared" si="140"/>
        <v>-44213.99</v>
      </c>
      <c r="H654" s="18">
        <f t="shared" si="141"/>
        <v>0</v>
      </c>
      <c r="I654" s="19">
        <f t="shared" si="142"/>
        <v>-100</v>
      </c>
      <c r="J654" s="19">
        <f t="shared" si="143"/>
        <v>0</v>
      </c>
      <c r="K654" s="19">
        <f t="shared" si="144"/>
        <v>0</v>
      </c>
    </row>
    <row r="655" spans="1:11" x14ac:dyDescent="0.2">
      <c r="A655" s="24" t="s">
        <v>443</v>
      </c>
      <c r="B655" s="17" t="s">
        <v>444</v>
      </c>
      <c r="C655" s="18">
        <v>44213.99</v>
      </c>
      <c r="D655" s="18">
        <v>0</v>
      </c>
      <c r="E655" s="18">
        <v>0</v>
      </c>
      <c r="F655" s="18">
        <v>0</v>
      </c>
      <c r="G655" s="18">
        <f t="shared" si="140"/>
        <v>-44213.99</v>
      </c>
      <c r="H655" s="18">
        <f t="shared" si="141"/>
        <v>0</v>
      </c>
      <c r="I655" s="19">
        <f t="shared" si="142"/>
        <v>-100</v>
      </c>
      <c r="J655" s="19">
        <f t="shared" si="143"/>
        <v>0</v>
      </c>
      <c r="K655" s="19">
        <f t="shared" si="144"/>
        <v>0</v>
      </c>
    </row>
    <row r="656" spans="1:11" ht="38.25" x14ac:dyDescent="0.2">
      <c r="A656" s="25" t="s">
        <v>447</v>
      </c>
      <c r="B656" s="17" t="s">
        <v>448</v>
      </c>
      <c r="C656" s="18">
        <v>44213.99</v>
      </c>
      <c r="D656" s="18">
        <v>0</v>
      </c>
      <c r="E656" s="18">
        <v>0</v>
      </c>
      <c r="F656" s="18">
        <v>0</v>
      </c>
      <c r="G656" s="18">
        <f t="shared" si="140"/>
        <v>-44213.99</v>
      </c>
      <c r="H656" s="18">
        <f t="shared" si="141"/>
        <v>0</v>
      </c>
      <c r="I656" s="19">
        <f t="shared" si="142"/>
        <v>-100</v>
      </c>
      <c r="J656" s="19">
        <f t="shared" si="143"/>
        <v>0</v>
      </c>
      <c r="K656" s="19">
        <f t="shared" si="144"/>
        <v>0</v>
      </c>
    </row>
    <row r="657" spans="1:11" x14ac:dyDescent="0.2">
      <c r="A657" s="22" t="s">
        <v>30</v>
      </c>
      <c r="B657" s="17" t="s">
        <v>31</v>
      </c>
      <c r="C657" s="18">
        <v>50513637</v>
      </c>
      <c r="D657" s="18">
        <v>45529609</v>
      </c>
      <c r="E657" s="18">
        <v>22179072</v>
      </c>
      <c r="F657" s="18">
        <v>45529609</v>
      </c>
      <c r="G657" s="18">
        <f t="shared" si="140"/>
        <v>-4984028</v>
      </c>
      <c r="H657" s="18">
        <f t="shared" si="141"/>
        <v>-23350537</v>
      </c>
      <c r="I657" s="19">
        <f t="shared" si="142"/>
        <v>-9.8666979770235059</v>
      </c>
      <c r="J657" s="19">
        <f t="shared" si="143"/>
        <v>205.28184858230318</v>
      </c>
      <c r="K657" s="19">
        <f t="shared" si="144"/>
        <v>100</v>
      </c>
    </row>
    <row r="658" spans="1:11" x14ac:dyDescent="0.2">
      <c r="A658" s="23" t="s">
        <v>32</v>
      </c>
      <c r="B658" s="17" t="s">
        <v>33</v>
      </c>
      <c r="C658" s="18">
        <v>50513637</v>
      </c>
      <c r="D658" s="18">
        <v>45529609</v>
      </c>
      <c r="E658" s="18">
        <v>22179072</v>
      </c>
      <c r="F658" s="18">
        <v>45529609</v>
      </c>
      <c r="G658" s="18">
        <f t="shared" si="140"/>
        <v>-4984028</v>
      </c>
      <c r="H658" s="18">
        <f t="shared" si="141"/>
        <v>-23350537</v>
      </c>
      <c r="I658" s="19">
        <f t="shared" si="142"/>
        <v>-9.8666979770235059</v>
      </c>
      <c r="J658" s="19">
        <f t="shared" si="143"/>
        <v>205.28184858230318</v>
      </c>
      <c r="K658" s="19">
        <f t="shared" si="144"/>
        <v>100</v>
      </c>
    </row>
    <row r="659" spans="1:11" x14ac:dyDescent="0.2">
      <c r="A659" s="16" t="s">
        <v>34</v>
      </c>
      <c r="B659" s="17" t="s">
        <v>35</v>
      </c>
      <c r="C659" s="18">
        <v>20159738.640000001</v>
      </c>
      <c r="D659" s="18">
        <v>45637095</v>
      </c>
      <c r="E659" s="18">
        <v>22235972</v>
      </c>
      <c r="F659" s="18">
        <v>23191636.780000001</v>
      </c>
      <c r="G659" s="18">
        <f t="shared" si="140"/>
        <v>3031898.1400000006</v>
      </c>
      <c r="H659" s="18">
        <f t="shared" si="141"/>
        <v>-955664.78000000119</v>
      </c>
      <c r="I659" s="19">
        <f t="shared" si="142"/>
        <v>15.039372256464929</v>
      </c>
      <c r="J659" s="19">
        <f t="shared" si="143"/>
        <v>104.29783226926173</v>
      </c>
      <c r="K659" s="19">
        <f t="shared" si="144"/>
        <v>50.817513209374965</v>
      </c>
    </row>
    <row r="660" spans="1:11" x14ac:dyDescent="0.2">
      <c r="A660" s="22" t="s">
        <v>36</v>
      </c>
      <c r="B660" s="17" t="s">
        <v>37</v>
      </c>
      <c r="C660" s="18">
        <v>20155289.710000001</v>
      </c>
      <c r="D660" s="18">
        <v>45626469</v>
      </c>
      <c r="E660" s="18">
        <v>22227346</v>
      </c>
      <c r="F660" s="18">
        <v>23181010.780000001</v>
      </c>
      <c r="G660" s="18">
        <f t="shared" si="140"/>
        <v>3025721.0700000003</v>
      </c>
      <c r="H660" s="18">
        <f t="shared" si="141"/>
        <v>-953664.78000000119</v>
      </c>
      <c r="I660" s="19">
        <f t="shared" si="142"/>
        <v>15.012044547783375</v>
      </c>
      <c r="J660" s="19">
        <f t="shared" si="143"/>
        <v>104.29050224889649</v>
      </c>
      <c r="K660" s="19">
        <f t="shared" si="144"/>
        <v>50.806059044367423</v>
      </c>
    </row>
    <row r="661" spans="1:11" x14ac:dyDescent="0.2">
      <c r="A661" s="23" t="s">
        <v>38</v>
      </c>
      <c r="B661" s="17" t="s">
        <v>39</v>
      </c>
      <c r="C661" s="18">
        <v>1312007.71</v>
      </c>
      <c r="D661" s="18">
        <v>2903071</v>
      </c>
      <c r="E661" s="18">
        <v>1421336</v>
      </c>
      <c r="F661" s="18">
        <v>1572553.78</v>
      </c>
      <c r="G661" s="18">
        <f t="shared" si="140"/>
        <v>260546.07000000007</v>
      </c>
      <c r="H661" s="18">
        <f t="shared" si="141"/>
        <v>-151217.78000000003</v>
      </c>
      <c r="I661" s="19">
        <f t="shared" si="142"/>
        <v>19.858577660340131</v>
      </c>
      <c r="J661" s="19">
        <f t="shared" si="143"/>
        <v>110.63912966392184</v>
      </c>
      <c r="K661" s="19">
        <f t="shared" si="144"/>
        <v>54.168629702821605</v>
      </c>
    </row>
    <row r="662" spans="1:11" x14ac:dyDescent="0.2">
      <c r="A662" s="24" t="s">
        <v>40</v>
      </c>
      <c r="B662" s="17" t="s">
        <v>41</v>
      </c>
      <c r="C662" s="18">
        <v>813958.71</v>
      </c>
      <c r="D662" s="18">
        <v>2000897</v>
      </c>
      <c r="E662" s="18">
        <v>1005672</v>
      </c>
      <c r="F662" s="18">
        <v>944243.92</v>
      </c>
      <c r="G662" s="18">
        <f t="shared" si="140"/>
        <v>130285.21000000008</v>
      </c>
      <c r="H662" s="18">
        <f t="shared" si="141"/>
        <v>61428.079999999958</v>
      </c>
      <c r="I662" s="19">
        <f t="shared" si="142"/>
        <v>16.006365974018522</v>
      </c>
      <c r="J662" s="19">
        <f t="shared" si="143"/>
        <v>93.89183749771297</v>
      </c>
      <c r="K662" s="19">
        <f t="shared" si="144"/>
        <v>47.191030822676034</v>
      </c>
    </row>
    <row r="663" spans="1:11" x14ac:dyDescent="0.2">
      <c r="A663" s="24" t="s">
        <v>42</v>
      </c>
      <c r="B663" s="17" t="s">
        <v>43</v>
      </c>
      <c r="C663" s="18">
        <v>498049</v>
      </c>
      <c r="D663" s="18">
        <v>902174</v>
      </c>
      <c r="E663" s="18">
        <v>415664</v>
      </c>
      <c r="F663" s="18">
        <v>628309.86</v>
      </c>
      <c r="G663" s="18">
        <f t="shared" si="140"/>
        <v>130260.85999999999</v>
      </c>
      <c r="H663" s="18">
        <f t="shared" si="141"/>
        <v>-212645.86</v>
      </c>
      <c r="I663" s="19">
        <f t="shared" si="142"/>
        <v>26.1542257890288</v>
      </c>
      <c r="J663" s="19">
        <f t="shared" si="143"/>
        <v>151.15811328380616</v>
      </c>
      <c r="K663" s="19">
        <f t="shared" si="144"/>
        <v>69.643977769255144</v>
      </c>
    </row>
    <row r="664" spans="1:11" x14ac:dyDescent="0.2">
      <c r="A664" s="25" t="s">
        <v>44</v>
      </c>
      <c r="B664" s="17" t="s">
        <v>45</v>
      </c>
      <c r="C664" s="18">
        <v>555.39</v>
      </c>
      <c r="D664" s="18">
        <v>0</v>
      </c>
      <c r="E664" s="18">
        <v>0</v>
      </c>
      <c r="F664" s="18">
        <v>0</v>
      </c>
      <c r="G664" s="18">
        <f t="shared" si="140"/>
        <v>-555.39</v>
      </c>
      <c r="H664" s="18">
        <f t="shared" si="141"/>
        <v>0</v>
      </c>
      <c r="I664" s="19">
        <f t="shared" si="142"/>
        <v>-100</v>
      </c>
      <c r="J664" s="19">
        <f t="shared" si="143"/>
        <v>0</v>
      </c>
      <c r="K664" s="19">
        <f t="shared" si="144"/>
        <v>0</v>
      </c>
    </row>
    <row r="665" spans="1:11" x14ac:dyDescent="0.2">
      <c r="A665" s="23" t="s">
        <v>46</v>
      </c>
      <c r="B665" s="17" t="s">
        <v>47</v>
      </c>
      <c r="C665" s="18">
        <v>10321294</v>
      </c>
      <c r="D665" s="18">
        <v>22751876</v>
      </c>
      <c r="E665" s="18">
        <v>9779160</v>
      </c>
      <c r="F665" s="18">
        <v>11096143</v>
      </c>
      <c r="G665" s="18">
        <f t="shared" si="140"/>
        <v>774849</v>
      </c>
      <c r="H665" s="18">
        <f t="shared" si="141"/>
        <v>-1316983</v>
      </c>
      <c r="I665" s="19">
        <f t="shared" si="142"/>
        <v>7.507285423707529</v>
      </c>
      <c r="J665" s="19">
        <f t="shared" si="143"/>
        <v>113.46724054008727</v>
      </c>
      <c r="K665" s="19">
        <f t="shared" si="144"/>
        <v>48.770233276587831</v>
      </c>
    </row>
    <row r="666" spans="1:11" x14ac:dyDescent="0.2">
      <c r="A666" s="24" t="s">
        <v>48</v>
      </c>
      <c r="B666" s="17" t="s">
        <v>49</v>
      </c>
      <c r="C666" s="18">
        <v>10321294</v>
      </c>
      <c r="D666" s="18">
        <v>22751876</v>
      </c>
      <c r="E666" s="18">
        <v>9779160</v>
      </c>
      <c r="F666" s="18">
        <v>11096143</v>
      </c>
      <c r="G666" s="18">
        <f t="shared" si="140"/>
        <v>774849</v>
      </c>
      <c r="H666" s="18">
        <f t="shared" si="141"/>
        <v>-1316983</v>
      </c>
      <c r="I666" s="19">
        <f t="shared" si="142"/>
        <v>7.507285423707529</v>
      </c>
      <c r="J666" s="19">
        <f t="shared" si="143"/>
        <v>113.46724054008727</v>
      </c>
      <c r="K666" s="19">
        <f t="shared" si="144"/>
        <v>48.770233276587831</v>
      </c>
    </row>
    <row r="667" spans="1:11" ht="25.5" x14ac:dyDescent="0.2">
      <c r="A667" s="23" t="s">
        <v>52</v>
      </c>
      <c r="B667" s="17" t="s">
        <v>53</v>
      </c>
      <c r="C667" s="18">
        <v>8521988</v>
      </c>
      <c r="D667" s="18">
        <v>19971522</v>
      </c>
      <c r="E667" s="18">
        <v>11026850</v>
      </c>
      <c r="F667" s="18">
        <v>10512314</v>
      </c>
      <c r="G667" s="18">
        <f t="shared" si="140"/>
        <v>1990326</v>
      </c>
      <c r="H667" s="18">
        <f t="shared" si="141"/>
        <v>514536</v>
      </c>
      <c r="I667" s="19">
        <f t="shared" si="142"/>
        <v>23.355184259822948</v>
      </c>
      <c r="J667" s="19">
        <f t="shared" si="143"/>
        <v>95.333789794909691</v>
      </c>
      <c r="K667" s="19">
        <f t="shared" si="144"/>
        <v>52.636519139602875</v>
      </c>
    </row>
    <row r="668" spans="1:11" ht="25.5" x14ac:dyDescent="0.2">
      <c r="A668" s="24" t="s">
        <v>164</v>
      </c>
      <c r="B668" s="17" t="s">
        <v>165</v>
      </c>
      <c r="C668" s="18">
        <v>8521988</v>
      </c>
      <c r="D668" s="18">
        <v>19971522</v>
      </c>
      <c r="E668" s="18">
        <v>11026850</v>
      </c>
      <c r="F668" s="18">
        <v>10512314</v>
      </c>
      <c r="G668" s="18">
        <f t="shared" si="140"/>
        <v>1990326</v>
      </c>
      <c r="H668" s="18">
        <f t="shared" si="141"/>
        <v>514536</v>
      </c>
      <c r="I668" s="19">
        <f t="shared" si="142"/>
        <v>23.355184259822948</v>
      </c>
      <c r="J668" s="19">
        <f t="shared" si="143"/>
        <v>95.333789794909691</v>
      </c>
      <c r="K668" s="19">
        <f t="shared" si="144"/>
        <v>52.636519139602875</v>
      </c>
    </row>
    <row r="669" spans="1:11" ht="25.5" x14ac:dyDescent="0.2">
      <c r="A669" s="25" t="s">
        <v>166</v>
      </c>
      <c r="B669" s="17" t="s">
        <v>167</v>
      </c>
      <c r="C669" s="18">
        <v>8521988</v>
      </c>
      <c r="D669" s="18">
        <v>19971522</v>
      </c>
      <c r="E669" s="18">
        <v>11026850</v>
      </c>
      <c r="F669" s="18">
        <v>10512314</v>
      </c>
      <c r="G669" s="18">
        <f t="shared" si="140"/>
        <v>1990326</v>
      </c>
      <c r="H669" s="18">
        <f t="shared" si="141"/>
        <v>514536</v>
      </c>
      <c r="I669" s="19">
        <f t="shared" si="142"/>
        <v>23.355184259822948</v>
      </c>
      <c r="J669" s="19">
        <f t="shared" si="143"/>
        <v>95.333789794909691</v>
      </c>
      <c r="K669" s="19">
        <f t="shared" si="144"/>
        <v>52.636519139602875</v>
      </c>
    </row>
    <row r="670" spans="1:11" x14ac:dyDescent="0.2">
      <c r="A670" s="22" t="s">
        <v>60</v>
      </c>
      <c r="B670" s="17" t="s">
        <v>61</v>
      </c>
      <c r="C670" s="18">
        <v>4448.93</v>
      </c>
      <c r="D670" s="18">
        <v>10626</v>
      </c>
      <c r="E670" s="18">
        <v>8626</v>
      </c>
      <c r="F670" s="18">
        <v>10626</v>
      </c>
      <c r="G670" s="18">
        <f t="shared" si="140"/>
        <v>6177.07</v>
      </c>
      <c r="H670" s="18">
        <f t="shared" si="141"/>
        <v>-2000</v>
      </c>
      <c r="I670" s="19">
        <f t="shared" si="142"/>
        <v>138.84394674674584</v>
      </c>
      <c r="J670" s="19">
        <f t="shared" si="143"/>
        <v>123.18571759795967</v>
      </c>
      <c r="K670" s="19">
        <f t="shared" si="144"/>
        <v>100</v>
      </c>
    </row>
    <row r="671" spans="1:11" x14ac:dyDescent="0.2">
      <c r="A671" s="23" t="s">
        <v>62</v>
      </c>
      <c r="B671" s="17" t="s">
        <v>63</v>
      </c>
      <c r="C671" s="18">
        <v>4448.93</v>
      </c>
      <c r="D671" s="18">
        <v>10626</v>
      </c>
      <c r="E671" s="18">
        <v>8626</v>
      </c>
      <c r="F671" s="18">
        <v>10626</v>
      </c>
      <c r="G671" s="18">
        <f t="shared" si="140"/>
        <v>6177.07</v>
      </c>
      <c r="H671" s="18">
        <f t="shared" si="141"/>
        <v>-2000</v>
      </c>
      <c r="I671" s="19">
        <f t="shared" si="142"/>
        <v>138.84394674674584</v>
      </c>
      <c r="J671" s="19">
        <f t="shared" si="143"/>
        <v>123.18571759795967</v>
      </c>
      <c r="K671" s="19">
        <f t="shared" si="144"/>
        <v>100</v>
      </c>
    </row>
    <row r="672" spans="1:11" x14ac:dyDescent="0.2">
      <c r="A672" s="16"/>
      <c r="B672" s="17" t="s">
        <v>64</v>
      </c>
      <c r="C672" s="18">
        <v>30453643.420000002</v>
      </c>
      <c r="D672" s="18">
        <v>-25704</v>
      </c>
      <c r="E672" s="18">
        <v>0</v>
      </c>
      <c r="F672" s="18">
        <v>22376117.670000002</v>
      </c>
      <c r="G672" s="18">
        <f t="shared" si="140"/>
        <v>-8077525.75</v>
      </c>
      <c r="H672" s="18">
        <f t="shared" si="141"/>
        <v>-22376117.670000002</v>
      </c>
      <c r="I672" s="19">
        <f t="shared" si="142"/>
        <v>-26.524004496273832</v>
      </c>
      <c r="J672" s="19">
        <f t="shared" si="143"/>
        <v>0</v>
      </c>
      <c r="K672" s="19">
        <f t="shared" si="144"/>
        <v>-87053.05660597574</v>
      </c>
    </row>
    <row r="673" spans="1:11" x14ac:dyDescent="0.2">
      <c r="A673" s="16" t="s">
        <v>65</v>
      </c>
      <c r="B673" s="17" t="s">
        <v>66</v>
      </c>
      <c r="C673" s="18">
        <v>-30453643.420000002</v>
      </c>
      <c r="D673" s="18">
        <v>25704</v>
      </c>
      <c r="E673" s="18">
        <v>0</v>
      </c>
      <c r="F673" s="18">
        <v>-22376117.670000002</v>
      </c>
      <c r="G673" s="18">
        <f t="shared" si="140"/>
        <v>8077525.75</v>
      </c>
      <c r="H673" s="18">
        <f t="shared" si="141"/>
        <v>22376117.670000002</v>
      </c>
      <c r="I673" s="19">
        <f t="shared" si="142"/>
        <v>-26.524004496273832</v>
      </c>
      <c r="J673" s="19">
        <f t="shared" si="143"/>
        <v>0</v>
      </c>
      <c r="K673" s="19">
        <f t="shared" si="144"/>
        <v>-87053.05660597574</v>
      </c>
    </row>
    <row r="674" spans="1:11" x14ac:dyDescent="0.2">
      <c r="A674" s="22" t="s">
        <v>67</v>
      </c>
      <c r="B674" s="17" t="s">
        <v>68</v>
      </c>
      <c r="C674" s="18">
        <v>-16985927.420000002</v>
      </c>
      <c r="D674" s="18">
        <v>25704</v>
      </c>
      <c r="E674" s="18">
        <v>0</v>
      </c>
      <c r="F674" s="18">
        <v>-22376117.670000002</v>
      </c>
      <c r="G674" s="18">
        <f t="shared" si="140"/>
        <v>-5390190.25</v>
      </c>
      <c r="H674" s="18">
        <f t="shared" si="141"/>
        <v>22376117.670000002</v>
      </c>
      <c r="I674" s="19">
        <f t="shared" si="142"/>
        <v>31.733270234354961</v>
      </c>
      <c r="J674" s="19">
        <f t="shared" si="143"/>
        <v>0</v>
      </c>
      <c r="K674" s="19">
        <f t="shared" si="144"/>
        <v>-87053.05660597574</v>
      </c>
    </row>
    <row r="675" spans="1:11" ht="25.5" x14ac:dyDescent="0.2">
      <c r="A675" s="23" t="s">
        <v>146</v>
      </c>
      <c r="B675" s="17" t="s">
        <v>147</v>
      </c>
      <c r="C675" s="18">
        <v>0</v>
      </c>
      <c r="D675" s="18">
        <v>25704</v>
      </c>
      <c r="E675" s="18">
        <v>0</v>
      </c>
      <c r="F675" s="18">
        <v>0</v>
      </c>
      <c r="G675" s="18">
        <f t="shared" si="140"/>
        <v>0</v>
      </c>
      <c r="H675" s="18">
        <f t="shared" si="141"/>
        <v>0</v>
      </c>
      <c r="I675" s="19">
        <f t="shared" si="142"/>
        <v>0</v>
      </c>
      <c r="J675" s="19">
        <f t="shared" si="143"/>
        <v>0</v>
      </c>
      <c r="K675" s="19">
        <f t="shared" si="144"/>
        <v>0</v>
      </c>
    </row>
    <row r="676" spans="1:11" x14ac:dyDescent="0.2">
      <c r="A676" s="22" t="s">
        <v>320</v>
      </c>
      <c r="B676" s="17" t="s">
        <v>321</v>
      </c>
      <c r="C676" s="18">
        <v>-13467716</v>
      </c>
      <c r="D676" s="18">
        <v>0</v>
      </c>
      <c r="E676" s="18">
        <v>0</v>
      </c>
      <c r="F676" s="18">
        <v>0</v>
      </c>
      <c r="G676" s="18">
        <f t="shared" si="140"/>
        <v>13467716</v>
      </c>
      <c r="H676" s="18">
        <f t="shared" si="141"/>
        <v>0</v>
      </c>
      <c r="I676" s="19">
        <f t="shared" si="142"/>
        <v>-100</v>
      </c>
      <c r="J676" s="19">
        <f t="shared" si="143"/>
        <v>0</v>
      </c>
      <c r="K676" s="19">
        <f t="shared" si="144"/>
        <v>0</v>
      </c>
    </row>
    <row r="677" spans="1:11" x14ac:dyDescent="0.2">
      <c r="A677" s="36" t="s">
        <v>509</v>
      </c>
      <c r="B677" s="28" t="s">
        <v>510</v>
      </c>
      <c r="C677" s="29"/>
      <c r="D677" s="29"/>
      <c r="E677" s="29"/>
      <c r="F677" s="29"/>
      <c r="G677" s="29"/>
      <c r="H677" s="29"/>
      <c r="I677" s="30"/>
      <c r="J677" s="30"/>
      <c r="K677" s="30"/>
    </row>
    <row r="678" spans="1:11" x14ac:dyDescent="0.2">
      <c r="A678" s="16" t="s">
        <v>26</v>
      </c>
      <c r="B678" s="17" t="s">
        <v>27</v>
      </c>
      <c r="C678" s="18">
        <v>15095673</v>
      </c>
      <c r="D678" s="18">
        <v>627957</v>
      </c>
      <c r="E678" s="18">
        <v>400000</v>
      </c>
      <c r="F678" s="18">
        <v>627957</v>
      </c>
      <c r="G678" s="18">
        <f t="shared" ref="G678:G688" si="145">F678-C678</f>
        <v>-14467716</v>
      </c>
      <c r="H678" s="18">
        <f t="shared" ref="H678:H688" si="146">E678-F678</f>
        <v>-227957</v>
      </c>
      <c r="I678" s="19">
        <f t="shared" ref="I678:I688" si="147">IF(ISERROR(F678/C678),0,F678/C678*100-100)</f>
        <v>-95.840152340342826</v>
      </c>
      <c r="J678" s="19">
        <f t="shared" ref="J678:J688" si="148">IF(ISERROR(F678/E678),0,F678/E678*100)</f>
        <v>156.98925</v>
      </c>
      <c r="K678" s="19">
        <f t="shared" ref="K678:K688" si="149">IF(ISERROR(F678/D678),0,F678/D678*100)</f>
        <v>100</v>
      </c>
    </row>
    <row r="679" spans="1:11" x14ac:dyDescent="0.2">
      <c r="A679" s="22" t="s">
        <v>30</v>
      </c>
      <c r="B679" s="17" t="s">
        <v>31</v>
      </c>
      <c r="C679" s="18">
        <v>15095673</v>
      </c>
      <c r="D679" s="18">
        <v>627957</v>
      </c>
      <c r="E679" s="18">
        <v>400000</v>
      </c>
      <c r="F679" s="18">
        <v>627957</v>
      </c>
      <c r="G679" s="18">
        <f t="shared" si="145"/>
        <v>-14467716</v>
      </c>
      <c r="H679" s="18">
        <f t="shared" si="146"/>
        <v>-227957</v>
      </c>
      <c r="I679" s="19">
        <f t="shared" si="147"/>
        <v>-95.840152340342826</v>
      </c>
      <c r="J679" s="19">
        <f t="shared" si="148"/>
        <v>156.98925</v>
      </c>
      <c r="K679" s="19">
        <f t="shared" si="149"/>
        <v>100</v>
      </c>
    </row>
    <row r="680" spans="1:11" x14ac:dyDescent="0.2">
      <c r="A680" s="23" t="s">
        <v>32</v>
      </c>
      <c r="B680" s="17" t="s">
        <v>33</v>
      </c>
      <c r="C680" s="18">
        <v>15095673</v>
      </c>
      <c r="D680" s="18">
        <v>627957</v>
      </c>
      <c r="E680" s="18">
        <v>400000</v>
      </c>
      <c r="F680" s="18">
        <v>627957</v>
      </c>
      <c r="G680" s="18">
        <f t="shared" si="145"/>
        <v>-14467716</v>
      </c>
      <c r="H680" s="18">
        <f t="shared" si="146"/>
        <v>-227957</v>
      </c>
      <c r="I680" s="19">
        <f t="shared" si="147"/>
        <v>-95.840152340342826</v>
      </c>
      <c r="J680" s="19">
        <f t="shared" si="148"/>
        <v>156.98925</v>
      </c>
      <c r="K680" s="19">
        <f t="shared" si="149"/>
        <v>100</v>
      </c>
    </row>
    <row r="681" spans="1:11" x14ac:dyDescent="0.2">
      <c r="A681" s="16" t="s">
        <v>34</v>
      </c>
      <c r="B681" s="17" t="s">
        <v>35</v>
      </c>
      <c r="C681" s="18">
        <v>437929</v>
      </c>
      <c r="D681" s="18">
        <v>627957</v>
      </c>
      <c r="E681" s="18">
        <v>400000</v>
      </c>
      <c r="F681" s="18">
        <v>313978</v>
      </c>
      <c r="G681" s="18">
        <f t="shared" si="145"/>
        <v>-123951</v>
      </c>
      <c r="H681" s="18">
        <f t="shared" si="146"/>
        <v>86022</v>
      </c>
      <c r="I681" s="19">
        <f t="shared" si="147"/>
        <v>-28.303903144116973</v>
      </c>
      <c r="J681" s="19">
        <f t="shared" si="148"/>
        <v>78.494500000000002</v>
      </c>
      <c r="K681" s="19">
        <f t="shared" si="149"/>
        <v>49.999920376713689</v>
      </c>
    </row>
    <row r="682" spans="1:11" x14ac:dyDescent="0.2">
      <c r="A682" s="22" t="s">
        <v>36</v>
      </c>
      <c r="B682" s="17" t="s">
        <v>37</v>
      </c>
      <c r="C682" s="18">
        <v>437929</v>
      </c>
      <c r="D682" s="18">
        <v>627957</v>
      </c>
      <c r="E682" s="18">
        <v>400000</v>
      </c>
      <c r="F682" s="18">
        <v>313978</v>
      </c>
      <c r="G682" s="18">
        <f t="shared" si="145"/>
        <v>-123951</v>
      </c>
      <c r="H682" s="18">
        <f t="shared" si="146"/>
        <v>86022</v>
      </c>
      <c r="I682" s="19">
        <f t="shared" si="147"/>
        <v>-28.303903144116973</v>
      </c>
      <c r="J682" s="19">
        <f t="shared" si="148"/>
        <v>78.494500000000002</v>
      </c>
      <c r="K682" s="19">
        <f t="shared" si="149"/>
        <v>49.999920376713689</v>
      </c>
    </row>
    <row r="683" spans="1:11" x14ac:dyDescent="0.2">
      <c r="A683" s="23" t="s">
        <v>46</v>
      </c>
      <c r="B683" s="17" t="s">
        <v>47</v>
      </c>
      <c r="C683" s="18">
        <v>437929</v>
      </c>
      <c r="D683" s="18">
        <v>627957</v>
      </c>
      <c r="E683" s="18">
        <v>400000</v>
      </c>
      <c r="F683" s="18">
        <v>313978</v>
      </c>
      <c r="G683" s="18">
        <f t="shared" si="145"/>
        <v>-123951</v>
      </c>
      <c r="H683" s="18">
        <f t="shared" si="146"/>
        <v>86022</v>
      </c>
      <c r="I683" s="19">
        <f t="shared" si="147"/>
        <v>-28.303903144116973</v>
      </c>
      <c r="J683" s="19">
        <f t="shared" si="148"/>
        <v>78.494500000000002</v>
      </c>
      <c r="K683" s="19">
        <f t="shared" si="149"/>
        <v>49.999920376713689</v>
      </c>
    </row>
    <row r="684" spans="1:11" x14ac:dyDescent="0.2">
      <c r="A684" s="24" t="s">
        <v>48</v>
      </c>
      <c r="B684" s="17" t="s">
        <v>49</v>
      </c>
      <c r="C684" s="18">
        <v>437929</v>
      </c>
      <c r="D684" s="18">
        <v>627957</v>
      </c>
      <c r="E684" s="18">
        <v>400000</v>
      </c>
      <c r="F684" s="18">
        <v>313978</v>
      </c>
      <c r="G684" s="18">
        <f t="shared" si="145"/>
        <v>-123951</v>
      </c>
      <c r="H684" s="18">
        <f t="shared" si="146"/>
        <v>86022</v>
      </c>
      <c r="I684" s="19">
        <f t="shared" si="147"/>
        <v>-28.303903144116973</v>
      </c>
      <c r="J684" s="19">
        <f t="shared" si="148"/>
        <v>78.494500000000002</v>
      </c>
      <c r="K684" s="19">
        <f t="shared" si="149"/>
        <v>49.999920376713689</v>
      </c>
    </row>
    <row r="685" spans="1:11" x14ac:dyDescent="0.2">
      <c r="A685" s="16"/>
      <c r="B685" s="17" t="s">
        <v>64</v>
      </c>
      <c r="C685" s="18">
        <v>14657744</v>
      </c>
      <c r="D685" s="18">
        <v>0</v>
      </c>
      <c r="E685" s="18">
        <v>0</v>
      </c>
      <c r="F685" s="18">
        <v>313979</v>
      </c>
      <c r="G685" s="18">
        <f t="shared" si="145"/>
        <v>-14343765</v>
      </c>
      <c r="H685" s="18">
        <f t="shared" si="146"/>
        <v>-313979</v>
      </c>
      <c r="I685" s="19">
        <f t="shared" si="147"/>
        <v>-97.857930933982743</v>
      </c>
      <c r="J685" s="19">
        <f t="shared" si="148"/>
        <v>0</v>
      </c>
      <c r="K685" s="19">
        <f t="shared" si="149"/>
        <v>0</v>
      </c>
    </row>
    <row r="686" spans="1:11" x14ac:dyDescent="0.2">
      <c r="A686" s="16" t="s">
        <v>65</v>
      </c>
      <c r="B686" s="17" t="s">
        <v>66</v>
      </c>
      <c r="C686" s="18">
        <v>-14657744</v>
      </c>
      <c r="D686" s="18">
        <v>0</v>
      </c>
      <c r="E686" s="18">
        <v>0</v>
      </c>
      <c r="F686" s="18">
        <v>-313979</v>
      </c>
      <c r="G686" s="18">
        <f t="shared" si="145"/>
        <v>14343765</v>
      </c>
      <c r="H686" s="18">
        <f t="shared" si="146"/>
        <v>313979</v>
      </c>
      <c r="I686" s="19">
        <f t="shared" si="147"/>
        <v>-97.857930933982743</v>
      </c>
      <c r="J686" s="19">
        <f t="shared" si="148"/>
        <v>0</v>
      </c>
      <c r="K686" s="19">
        <f t="shared" si="149"/>
        <v>0</v>
      </c>
    </row>
    <row r="687" spans="1:11" x14ac:dyDescent="0.2">
      <c r="A687" s="22" t="s">
        <v>67</v>
      </c>
      <c r="B687" s="17" t="s">
        <v>68</v>
      </c>
      <c r="C687" s="18">
        <v>-1190028</v>
      </c>
      <c r="D687" s="18">
        <v>0</v>
      </c>
      <c r="E687" s="18">
        <v>0</v>
      </c>
      <c r="F687" s="18">
        <v>-313979</v>
      </c>
      <c r="G687" s="18">
        <f t="shared" si="145"/>
        <v>876049</v>
      </c>
      <c r="H687" s="18">
        <f t="shared" si="146"/>
        <v>313979</v>
      </c>
      <c r="I687" s="19">
        <f t="shared" si="147"/>
        <v>-73.615830888012709</v>
      </c>
      <c r="J687" s="19">
        <f t="shared" si="148"/>
        <v>0</v>
      </c>
      <c r="K687" s="19">
        <f t="shared" si="149"/>
        <v>0</v>
      </c>
    </row>
    <row r="688" spans="1:11" x14ac:dyDescent="0.2">
      <c r="A688" s="22" t="s">
        <v>320</v>
      </c>
      <c r="B688" s="17" t="s">
        <v>321</v>
      </c>
      <c r="C688" s="18">
        <v>-13467716</v>
      </c>
      <c r="D688" s="18">
        <v>0</v>
      </c>
      <c r="E688" s="18">
        <v>0</v>
      </c>
      <c r="F688" s="18">
        <v>0</v>
      </c>
      <c r="G688" s="18">
        <f t="shared" si="145"/>
        <v>13467716</v>
      </c>
      <c r="H688" s="18">
        <f t="shared" si="146"/>
        <v>0</v>
      </c>
      <c r="I688" s="19">
        <f t="shared" si="147"/>
        <v>-100</v>
      </c>
      <c r="J688" s="19">
        <f t="shared" si="148"/>
        <v>0</v>
      </c>
      <c r="K688" s="19">
        <f t="shared" si="149"/>
        <v>0</v>
      </c>
    </row>
    <row r="689" spans="1:11" x14ac:dyDescent="0.2">
      <c r="A689" s="36" t="s">
        <v>511</v>
      </c>
      <c r="B689" s="28" t="s">
        <v>512</v>
      </c>
      <c r="C689" s="29"/>
      <c r="D689" s="29"/>
      <c r="E689" s="29"/>
      <c r="F689" s="29"/>
      <c r="G689" s="29"/>
      <c r="H689" s="29"/>
      <c r="I689" s="30"/>
      <c r="J689" s="30"/>
      <c r="K689" s="30"/>
    </row>
    <row r="690" spans="1:11" x14ac:dyDescent="0.2">
      <c r="A690" s="16" t="s">
        <v>26</v>
      </c>
      <c r="B690" s="17" t="s">
        <v>27</v>
      </c>
      <c r="C690" s="18">
        <v>42686</v>
      </c>
      <c r="D690" s="18">
        <v>42686</v>
      </c>
      <c r="E690" s="18">
        <v>0</v>
      </c>
      <c r="F690" s="18">
        <v>42686</v>
      </c>
      <c r="G690" s="18">
        <f t="shared" ref="G690:G699" si="150">F690-C690</f>
        <v>0</v>
      </c>
      <c r="H690" s="18">
        <f t="shared" ref="H690:H699" si="151">E690-F690</f>
        <v>-42686</v>
      </c>
      <c r="I690" s="19">
        <f t="shared" ref="I690:I699" si="152">IF(ISERROR(F690/C690),0,F690/C690*100-100)</f>
        <v>0</v>
      </c>
      <c r="J690" s="19">
        <f t="shared" ref="J690:J699" si="153">IF(ISERROR(F690/E690),0,F690/E690*100)</f>
        <v>0</v>
      </c>
      <c r="K690" s="19">
        <f t="shared" ref="K690:K699" si="154">IF(ISERROR(F690/D690),0,F690/D690*100)</f>
        <v>100</v>
      </c>
    </row>
    <row r="691" spans="1:11" x14ac:dyDescent="0.2">
      <c r="A691" s="22" t="s">
        <v>30</v>
      </c>
      <c r="B691" s="17" t="s">
        <v>31</v>
      </c>
      <c r="C691" s="18">
        <v>42686</v>
      </c>
      <c r="D691" s="18">
        <v>42686</v>
      </c>
      <c r="E691" s="18">
        <v>0</v>
      </c>
      <c r="F691" s="18">
        <v>42686</v>
      </c>
      <c r="G691" s="18">
        <f t="shared" si="150"/>
        <v>0</v>
      </c>
      <c r="H691" s="18">
        <f t="shared" si="151"/>
        <v>-42686</v>
      </c>
      <c r="I691" s="19">
        <f t="shared" si="152"/>
        <v>0</v>
      </c>
      <c r="J691" s="19">
        <f t="shared" si="153"/>
        <v>0</v>
      </c>
      <c r="K691" s="19">
        <f t="shared" si="154"/>
        <v>100</v>
      </c>
    </row>
    <row r="692" spans="1:11" x14ac:dyDescent="0.2">
      <c r="A692" s="23" t="s">
        <v>32</v>
      </c>
      <c r="B692" s="17" t="s">
        <v>33</v>
      </c>
      <c r="C692" s="18">
        <v>42686</v>
      </c>
      <c r="D692" s="18">
        <v>42686</v>
      </c>
      <c r="E692" s="18">
        <v>0</v>
      </c>
      <c r="F692" s="18">
        <v>42686</v>
      </c>
      <c r="G692" s="18">
        <f t="shared" si="150"/>
        <v>0</v>
      </c>
      <c r="H692" s="18">
        <f t="shared" si="151"/>
        <v>-42686</v>
      </c>
      <c r="I692" s="19">
        <f t="shared" si="152"/>
        <v>0</v>
      </c>
      <c r="J692" s="19">
        <f t="shared" si="153"/>
        <v>0</v>
      </c>
      <c r="K692" s="19">
        <f t="shared" si="154"/>
        <v>100</v>
      </c>
    </row>
    <row r="693" spans="1:11" x14ac:dyDescent="0.2">
      <c r="A693" s="16" t="s">
        <v>34</v>
      </c>
      <c r="B693" s="17" t="s">
        <v>35</v>
      </c>
      <c r="C693" s="18">
        <v>0</v>
      </c>
      <c r="D693" s="18">
        <v>42686</v>
      </c>
      <c r="E693" s="18">
        <v>0</v>
      </c>
      <c r="F693" s="18">
        <v>0</v>
      </c>
      <c r="G693" s="18">
        <f t="shared" si="150"/>
        <v>0</v>
      </c>
      <c r="H693" s="18">
        <f t="shared" si="151"/>
        <v>0</v>
      </c>
      <c r="I693" s="19">
        <f t="shared" si="152"/>
        <v>0</v>
      </c>
      <c r="J693" s="19">
        <f t="shared" si="153"/>
        <v>0</v>
      </c>
      <c r="K693" s="19">
        <f t="shared" si="154"/>
        <v>0</v>
      </c>
    </row>
    <row r="694" spans="1:11" x14ac:dyDescent="0.2">
      <c r="A694" s="22" t="s">
        <v>36</v>
      </c>
      <c r="B694" s="17" t="s">
        <v>37</v>
      </c>
      <c r="C694" s="18">
        <v>0</v>
      </c>
      <c r="D694" s="18">
        <v>42686</v>
      </c>
      <c r="E694" s="18">
        <v>0</v>
      </c>
      <c r="F694" s="18">
        <v>0</v>
      </c>
      <c r="G694" s="18">
        <f t="shared" si="150"/>
        <v>0</v>
      </c>
      <c r="H694" s="18">
        <f t="shared" si="151"/>
        <v>0</v>
      </c>
      <c r="I694" s="19">
        <f t="shared" si="152"/>
        <v>0</v>
      </c>
      <c r="J694" s="19">
        <f t="shared" si="153"/>
        <v>0</v>
      </c>
      <c r="K694" s="19">
        <f t="shared" si="154"/>
        <v>0</v>
      </c>
    </row>
    <row r="695" spans="1:11" x14ac:dyDescent="0.2">
      <c r="A695" s="23" t="s">
        <v>46</v>
      </c>
      <c r="B695" s="17" t="s">
        <v>47</v>
      </c>
      <c r="C695" s="18">
        <v>0</v>
      </c>
      <c r="D695" s="18">
        <v>42686</v>
      </c>
      <c r="E695" s="18">
        <v>0</v>
      </c>
      <c r="F695" s="18">
        <v>0</v>
      </c>
      <c r="G695" s="18">
        <f t="shared" si="150"/>
        <v>0</v>
      </c>
      <c r="H695" s="18">
        <f t="shared" si="151"/>
        <v>0</v>
      </c>
      <c r="I695" s="19">
        <f t="shared" si="152"/>
        <v>0</v>
      </c>
      <c r="J695" s="19">
        <f t="shared" si="153"/>
        <v>0</v>
      </c>
      <c r="K695" s="19">
        <f t="shared" si="154"/>
        <v>0</v>
      </c>
    </row>
    <row r="696" spans="1:11" x14ac:dyDescent="0.2">
      <c r="A696" s="24" t="s">
        <v>48</v>
      </c>
      <c r="B696" s="17" t="s">
        <v>49</v>
      </c>
      <c r="C696" s="18">
        <v>0</v>
      </c>
      <c r="D696" s="18">
        <v>42686</v>
      </c>
      <c r="E696" s="18">
        <v>0</v>
      </c>
      <c r="F696" s="18">
        <v>0</v>
      </c>
      <c r="G696" s="18">
        <f t="shared" si="150"/>
        <v>0</v>
      </c>
      <c r="H696" s="18">
        <f t="shared" si="151"/>
        <v>0</v>
      </c>
      <c r="I696" s="19">
        <f t="shared" si="152"/>
        <v>0</v>
      </c>
      <c r="J696" s="19">
        <f t="shared" si="153"/>
        <v>0</v>
      </c>
      <c r="K696" s="19">
        <f t="shared" si="154"/>
        <v>0</v>
      </c>
    </row>
    <row r="697" spans="1:11" x14ac:dyDescent="0.2">
      <c r="A697" s="16"/>
      <c r="B697" s="17" t="s">
        <v>64</v>
      </c>
      <c r="C697" s="18">
        <v>42686</v>
      </c>
      <c r="D697" s="18">
        <v>0</v>
      </c>
      <c r="E697" s="18">
        <v>0</v>
      </c>
      <c r="F697" s="18">
        <v>42686</v>
      </c>
      <c r="G697" s="18">
        <f t="shared" si="150"/>
        <v>0</v>
      </c>
      <c r="H697" s="18">
        <f t="shared" si="151"/>
        <v>-42686</v>
      </c>
      <c r="I697" s="19">
        <f t="shared" si="152"/>
        <v>0</v>
      </c>
      <c r="J697" s="19">
        <f t="shared" si="153"/>
        <v>0</v>
      </c>
      <c r="K697" s="19">
        <f t="shared" si="154"/>
        <v>0</v>
      </c>
    </row>
    <row r="698" spans="1:11" x14ac:dyDescent="0.2">
      <c r="A698" s="16" t="s">
        <v>65</v>
      </c>
      <c r="B698" s="17" t="s">
        <v>66</v>
      </c>
      <c r="C698" s="18">
        <v>-42686</v>
      </c>
      <c r="D698" s="18">
        <v>0</v>
      </c>
      <c r="E698" s="18">
        <v>0</v>
      </c>
      <c r="F698" s="18">
        <v>-42686</v>
      </c>
      <c r="G698" s="18">
        <f t="shared" si="150"/>
        <v>0</v>
      </c>
      <c r="H698" s="18">
        <f t="shared" si="151"/>
        <v>42686</v>
      </c>
      <c r="I698" s="19">
        <f t="shared" si="152"/>
        <v>0</v>
      </c>
      <c r="J698" s="19">
        <f t="shared" si="153"/>
        <v>0</v>
      </c>
      <c r="K698" s="19">
        <f t="shared" si="154"/>
        <v>0</v>
      </c>
    </row>
    <row r="699" spans="1:11" x14ac:dyDescent="0.2">
      <c r="A699" s="22" t="s">
        <v>67</v>
      </c>
      <c r="B699" s="17" t="s">
        <v>68</v>
      </c>
      <c r="C699" s="18">
        <v>-42686</v>
      </c>
      <c r="D699" s="18">
        <v>0</v>
      </c>
      <c r="E699" s="18">
        <v>0</v>
      </c>
      <c r="F699" s="18">
        <v>-42686</v>
      </c>
      <c r="G699" s="18">
        <f t="shared" si="150"/>
        <v>0</v>
      </c>
      <c r="H699" s="18">
        <f t="shared" si="151"/>
        <v>42686</v>
      </c>
      <c r="I699" s="19">
        <f t="shared" si="152"/>
        <v>0</v>
      </c>
      <c r="J699" s="19">
        <f t="shared" si="153"/>
        <v>0</v>
      </c>
      <c r="K699" s="19">
        <f t="shared" si="154"/>
        <v>0</v>
      </c>
    </row>
    <row r="700" spans="1:11" x14ac:dyDescent="0.2">
      <c r="A700" s="36" t="s">
        <v>513</v>
      </c>
      <c r="B700" s="28" t="s">
        <v>514</v>
      </c>
      <c r="C700" s="29"/>
      <c r="D700" s="29"/>
      <c r="E700" s="29"/>
      <c r="F700" s="29"/>
      <c r="G700" s="29"/>
      <c r="H700" s="29"/>
      <c r="I700" s="30"/>
      <c r="J700" s="30"/>
      <c r="K700" s="30"/>
    </row>
    <row r="701" spans="1:11" x14ac:dyDescent="0.2">
      <c r="A701" s="16" t="s">
        <v>26</v>
      </c>
      <c r="B701" s="17" t="s">
        <v>27</v>
      </c>
      <c r="C701" s="18">
        <v>3128468</v>
      </c>
      <c r="D701" s="18">
        <v>8475000</v>
      </c>
      <c r="E701" s="18">
        <v>1800000</v>
      </c>
      <c r="F701" s="18">
        <v>8475000</v>
      </c>
      <c r="G701" s="18">
        <f t="shared" ref="G701:G710" si="155">F701-C701</f>
        <v>5346532</v>
      </c>
      <c r="H701" s="18">
        <f t="shared" ref="H701:H710" si="156">E701-F701</f>
        <v>-6675000</v>
      </c>
      <c r="I701" s="19">
        <f t="shared" ref="I701:I710" si="157">IF(ISERROR(F701/C701),0,F701/C701*100-100)</f>
        <v>170.89936671879013</v>
      </c>
      <c r="J701" s="19">
        <f t="shared" ref="J701:J710" si="158">IF(ISERROR(F701/E701),0,F701/E701*100)</f>
        <v>470.83333333333331</v>
      </c>
      <c r="K701" s="19">
        <f t="shared" ref="K701:K710" si="159">IF(ISERROR(F701/D701),0,F701/D701*100)</f>
        <v>100</v>
      </c>
    </row>
    <row r="702" spans="1:11" x14ac:dyDescent="0.2">
      <c r="A702" s="22" t="s">
        <v>30</v>
      </c>
      <c r="B702" s="17" t="s">
        <v>31</v>
      </c>
      <c r="C702" s="18">
        <v>3128468</v>
      </c>
      <c r="D702" s="18">
        <v>8475000</v>
      </c>
      <c r="E702" s="18">
        <v>1800000</v>
      </c>
      <c r="F702" s="18">
        <v>8475000</v>
      </c>
      <c r="G702" s="18">
        <f t="shared" si="155"/>
        <v>5346532</v>
      </c>
      <c r="H702" s="18">
        <f t="shared" si="156"/>
        <v>-6675000</v>
      </c>
      <c r="I702" s="19">
        <f t="shared" si="157"/>
        <v>170.89936671879013</v>
      </c>
      <c r="J702" s="19">
        <f t="shared" si="158"/>
        <v>470.83333333333331</v>
      </c>
      <c r="K702" s="19">
        <f t="shared" si="159"/>
        <v>100</v>
      </c>
    </row>
    <row r="703" spans="1:11" x14ac:dyDescent="0.2">
      <c r="A703" s="23" t="s">
        <v>32</v>
      </c>
      <c r="B703" s="17" t="s">
        <v>33</v>
      </c>
      <c r="C703" s="18">
        <v>3128468</v>
      </c>
      <c r="D703" s="18">
        <v>8475000</v>
      </c>
      <c r="E703" s="18">
        <v>1800000</v>
      </c>
      <c r="F703" s="18">
        <v>8475000</v>
      </c>
      <c r="G703" s="18">
        <f t="shared" si="155"/>
        <v>5346532</v>
      </c>
      <c r="H703" s="18">
        <f t="shared" si="156"/>
        <v>-6675000</v>
      </c>
      <c r="I703" s="19">
        <f t="shared" si="157"/>
        <v>170.89936671879013</v>
      </c>
      <c r="J703" s="19">
        <f t="shared" si="158"/>
        <v>470.83333333333331</v>
      </c>
      <c r="K703" s="19">
        <f t="shared" si="159"/>
        <v>100</v>
      </c>
    </row>
    <row r="704" spans="1:11" x14ac:dyDescent="0.2">
      <c r="A704" s="16" t="s">
        <v>34</v>
      </c>
      <c r="B704" s="17" t="s">
        <v>35</v>
      </c>
      <c r="C704" s="18">
        <v>1800000</v>
      </c>
      <c r="D704" s="18">
        <v>8475000</v>
      </c>
      <c r="E704" s="18">
        <v>1800000</v>
      </c>
      <c r="F704" s="18">
        <v>3186461</v>
      </c>
      <c r="G704" s="18">
        <f t="shared" si="155"/>
        <v>1386461</v>
      </c>
      <c r="H704" s="18">
        <f t="shared" si="156"/>
        <v>-1386461</v>
      </c>
      <c r="I704" s="19">
        <f t="shared" si="157"/>
        <v>77.02561111111109</v>
      </c>
      <c r="J704" s="19">
        <f t="shared" si="158"/>
        <v>177.02561111111109</v>
      </c>
      <c r="K704" s="19">
        <f t="shared" si="159"/>
        <v>37.598359882005902</v>
      </c>
    </row>
    <row r="705" spans="1:11" x14ac:dyDescent="0.2">
      <c r="A705" s="22" t="s">
        <v>36</v>
      </c>
      <c r="B705" s="17" t="s">
        <v>37</v>
      </c>
      <c r="C705" s="18">
        <v>1800000</v>
      </c>
      <c r="D705" s="18">
        <v>8475000</v>
      </c>
      <c r="E705" s="18">
        <v>1800000</v>
      </c>
      <c r="F705" s="18">
        <v>3186461</v>
      </c>
      <c r="G705" s="18">
        <f t="shared" si="155"/>
        <v>1386461</v>
      </c>
      <c r="H705" s="18">
        <f t="shared" si="156"/>
        <v>-1386461</v>
      </c>
      <c r="I705" s="19">
        <f t="shared" si="157"/>
        <v>77.02561111111109</v>
      </c>
      <c r="J705" s="19">
        <f t="shared" si="158"/>
        <v>177.02561111111109</v>
      </c>
      <c r="K705" s="19">
        <f t="shared" si="159"/>
        <v>37.598359882005902</v>
      </c>
    </row>
    <row r="706" spans="1:11" x14ac:dyDescent="0.2">
      <c r="A706" s="23" t="s">
        <v>46</v>
      </c>
      <c r="B706" s="17" t="s">
        <v>47</v>
      </c>
      <c r="C706" s="18">
        <v>1800000</v>
      </c>
      <c r="D706" s="18">
        <v>8475000</v>
      </c>
      <c r="E706" s="18">
        <v>1800000</v>
      </c>
      <c r="F706" s="18">
        <v>3186461</v>
      </c>
      <c r="G706" s="18">
        <f t="shared" si="155"/>
        <v>1386461</v>
      </c>
      <c r="H706" s="18">
        <f t="shared" si="156"/>
        <v>-1386461</v>
      </c>
      <c r="I706" s="19">
        <f t="shared" si="157"/>
        <v>77.02561111111109</v>
      </c>
      <c r="J706" s="19">
        <f t="shared" si="158"/>
        <v>177.02561111111109</v>
      </c>
      <c r="K706" s="19">
        <f t="shared" si="159"/>
        <v>37.598359882005902</v>
      </c>
    </row>
    <row r="707" spans="1:11" x14ac:dyDescent="0.2">
      <c r="A707" s="24" t="s">
        <v>48</v>
      </c>
      <c r="B707" s="17" t="s">
        <v>49</v>
      </c>
      <c r="C707" s="18">
        <v>1800000</v>
      </c>
      <c r="D707" s="18">
        <v>8475000</v>
      </c>
      <c r="E707" s="18">
        <v>1800000</v>
      </c>
      <c r="F707" s="18">
        <v>3186461</v>
      </c>
      <c r="G707" s="18">
        <f t="shared" si="155"/>
        <v>1386461</v>
      </c>
      <c r="H707" s="18">
        <f t="shared" si="156"/>
        <v>-1386461</v>
      </c>
      <c r="I707" s="19">
        <f t="shared" si="157"/>
        <v>77.02561111111109</v>
      </c>
      <c r="J707" s="19">
        <f t="shared" si="158"/>
        <v>177.02561111111109</v>
      </c>
      <c r="K707" s="19">
        <f t="shared" si="159"/>
        <v>37.598359882005902</v>
      </c>
    </row>
    <row r="708" spans="1:11" x14ac:dyDescent="0.2">
      <c r="A708" s="16"/>
      <c r="B708" s="17" t="s">
        <v>64</v>
      </c>
      <c r="C708" s="18">
        <v>1328468</v>
      </c>
      <c r="D708" s="18">
        <v>0</v>
      </c>
      <c r="E708" s="18">
        <v>0</v>
      </c>
      <c r="F708" s="18">
        <v>5288539</v>
      </c>
      <c r="G708" s="18">
        <f t="shared" si="155"/>
        <v>3960071</v>
      </c>
      <c r="H708" s="18">
        <f t="shared" si="156"/>
        <v>-5288539</v>
      </c>
      <c r="I708" s="19">
        <f t="shared" si="157"/>
        <v>298.09306660002346</v>
      </c>
      <c r="J708" s="19">
        <f t="shared" si="158"/>
        <v>0</v>
      </c>
      <c r="K708" s="19">
        <f t="shared" si="159"/>
        <v>0</v>
      </c>
    </row>
    <row r="709" spans="1:11" x14ac:dyDescent="0.2">
      <c r="A709" s="16" t="s">
        <v>65</v>
      </c>
      <c r="B709" s="17" t="s">
        <v>66</v>
      </c>
      <c r="C709" s="18">
        <v>-1328468</v>
      </c>
      <c r="D709" s="18">
        <v>0</v>
      </c>
      <c r="E709" s="18">
        <v>0</v>
      </c>
      <c r="F709" s="18">
        <v>-5288539</v>
      </c>
      <c r="G709" s="18">
        <f t="shared" si="155"/>
        <v>-3960071</v>
      </c>
      <c r="H709" s="18">
        <f t="shared" si="156"/>
        <v>5288539</v>
      </c>
      <c r="I709" s="19">
        <f t="shared" si="157"/>
        <v>298.09306660002346</v>
      </c>
      <c r="J709" s="19">
        <f t="shared" si="158"/>
        <v>0</v>
      </c>
      <c r="K709" s="19">
        <f t="shared" si="159"/>
        <v>0</v>
      </c>
    </row>
    <row r="710" spans="1:11" x14ac:dyDescent="0.2">
      <c r="A710" s="22" t="s">
        <v>67</v>
      </c>
      <c r="B710" s="17" t="s">
        <v>68</v>
      </c>
      <c r="C710" s="18">
        <v>-1328468</v>
      </c>
      <c r="D710" s="18">
        <v>0</v>
      </c>
      <c r="E710" s="18">
        <v>0</v>
      </c>
      <c r="F710" s="18">
        <v>-5288539</v>
      </c>
      <c r="G710" s="18">
        <f t="shared" si="155"/>
        <v>-3960071</v>
      </c>
      <c r="H710" s="18">
        <f t="shared" si="156"/>
        <v>5288539</v>
      </c>
      <c r="I710" s="19">
        <f t="shared" si="157"/>
        <v>298.09306660002346</v>
      </c>
      <c r="J710" s="19">
        <f t="shared" si="158"/>
        <v>0</v>
      </c>
      <c r="K710" s="19">
        <f t="shared" si="159"/>
        <v>0</v>
      </c>
    </row>
    <row r="711" spans="1:11" x14ac:dyDescent="0.2">
      <c r="A711" s="36" t="s">
        <v>515</v>
      </c>
      <c r="B711" s="28" t="s">
        <v>516</v>
      </c>
      <c r="C711" s="29"/>
      <c r="D711" s="29"/>
      <c r="E711" s="29"/>
      <c r="F711" s="29"/>
      <c r="G711" s="29"/>
      <c r="H711" s="29"/>
      <c r="I711" s="30"/>
      <c r="J711" s="30"/>
      <c r="K711" s="30"/>
    </row>
    <row r="712" spans="1:11" x14ac:dyDescent="0.2">
      <c r="A712" s="16" t="s">
        <v>26</v>
      </c>
      <c r="B712" s="17" t="s">
        <v>27</v>
      </c>
      <c r="C712" s="18">
        <v>2303964.21</v>
      </c>
      <c r="D712" s="18">
        <v>2773162</v>
      </c>
      <c r="E712" s="18">
        <v>1384718</v>
      </c>
      <c r="F712" s="18">
        <v>2729773.73</v>
      </c>
      <c r="G712" s="18">
        <f t="shared" ref="G712:G727" si="160">F712-C712</f>
        <v>425809.52</v>
      </c>
      <c r="H712" s="18">
        <f t="shared" ref="H712:H727" si="161">E712-F712</f>
        <v>-1345055.73</v>
      </c>
      <c r="I712" s="19">
        <f t="shared" ref="I712:I727" si="162">IF(ISERROR(F712/C712),0,F712/C712*100-100)</f>
        <v>18.481603062748974</v>
      </c>
      <c r="J712" s="19">
        <f t="shared" ref="J712:J727" si="163">IF(ISERROR(F712/E712),0,F712/E712*100)</f>
        <v>197.13571499756628</v>
      </c>
      <c r="K712" s="19">
        <f t="shared" ref="K712:K727" si="164">IF(ISERROR(F712/D712),0,F712/D712*100)</f>
        <v>98.435422452781339</v>
      </c>
    </row>
    <row r="713" spans="1:11" ht="25.5" x14ac:dyDescent="0.2">
      <c r="A713" s="22" t="s">
        <v>28</v>
      </c>
      <c r="B713" s="17" t="s">
        <v>29</v>
      </c>
      <c r="C713" s="18">
        <v>44952.21</v>
      </c>
      <c r="D713" s="18">
        <v>78936</v>
      </c>
      <c r="E713" s="18">
        <v>55500</v>
      </c>
      <c r="F713" s="18">
        <v>35547.730000000003</v>
      </c>
      <c r="G713" s="18">
        <f t="shared" si="160"/>
        <v>-9404.4799999999959</v>
      </c>
      <c r="H713" s="18">
        <f t="shared" si="161"/>
        <v>19952.269999999997</v>
      </c>
      <c r="I713" s="19">
        <f t="shared" si="162"/>
        <v>-20.92106261293938</v>
      </c>
      <c r="J713" s="19">
        <f t="shared" si="163"/>
        <v>64.049963963963975</v>
      </c>
      <c r="K713" s="19">
        <f t="shared" si="164"/>
        <v>45.033609506435596</v>
      </c>
    </row>
    <row r="714" spans="1:11" x14ac:dyDescent="0.2">
      <c r="A714" s="22" t="s">
        <v>30</v>
      </c>
      <c r="B714" s="17" t="s">
        <v>31</v>
      </c>
      <c r="C714" s="18">
        <v>2259012</v>
      </c>
      <c r="D714" s="18">
        <v>2694226</v>
      </c>
      <c r="E714" s="18">
        <v>1329218</v>
      </c>
      <c r="F714" s="18">
        <v>2694226</v>
      </c>
      <c r="G714" s="18">
        <f t="shared" si="160"/>
        <v>435214</v>
      </c>
      <c r="H714" s="18">
        <f t="shared" si="161"/>
        <v>-1365008</v>
      </c>
      <c r="I714" s="19">
        <f t="shared" si="162"/>
        <v>19.265678978243585</v>
      </c>
      <c r="J714" s="19">
        <f t="shared" si="163"/>
        <v>202.69256058825565</v>
      </c>
      <c r="K714" s="19">
        <f t="shared" si="164"/>
        <v>100</v>
      </c>
    </row>
    <row r="715" spans="1:11" x14ac:dyDescent="0.2">
      <c r="A715" s="23" t="s">
        <v>32</v>
      </c>
      <c r="B715" s="17" t="s">
        <v>33</v>
      </c>
      <c r="C715" s="18">
        <v>2259012</v>
      </c>
      <c r="D715" s="18">
        <v>2694226</v>
      </c>
      <c r="E715" s="18">
        <v>1329218</v>
      </c>
      <c r="F715" s="18">
        <v>2694226</v>
      </c>
      <c r="G715" s="18">
        <f t="shared" si="160"/>
        <v>435214</v>
      </c>
      <c r="H715" s="18">
        <f t="shared" si="161"/>
        <v>-1365008</v>
      </c>
      <c r="I715" s="19">
        <f t="shared" si="162"/>
        <v>19.265678978243585</v>
      </c>
      <c r="J715" s="19">
        <f t="shared" si="163"/>
        <v>202.69256058825565</v>
      </c>
      <c r="K715" s="19">
        <f t="shared" si="164"/>
        <v>100</v>
      </c>
    </row>
    <row r="716" spans="1:11" x14ac:dyDescent="0.2">
      <c r="A716" s="16" t="s">
        <v>34</v>
      </c>
      <c r="B716" s="17" t="s">
        <v>35</v>
      </c>
      <c r="C716" s="18">
        <v>1272038.52</v>
      </c>
      <c r="D716" s="18">
        <v>2795398</v>
      </c>
      <c r="E716" s="18">
        <v>1384718</v>
      </c>
      <c r="F716" s="18">
        <v>1531769.93</v>
      </c>
      <c r="G716" s="18">
        <f t="shared" si="160"/>
        <v>259731.40999999992</v>
      </c>
      <c r="H716" s="18">
        <f t="shared" si="161"/>
        <v>-147051.92999999993</v>
      </c>
      <c r="I716" s="19">
        <f t="shared" si="162"/>
        <v>20.418517671933387</v>
      </c>
      <c r="J716" s="19">
        <f t="shared" si="163"/>
        <v>110.61963013407782</v>
      </c>
      <c r="K716" s="19">
        <f t="shared" si="164"/>
        <v>54.796130282700354</v>
      </c>
    </row>
    <row r="717" spans="1:11" x14ac:dyDescent="0.2">
      <c r="A717" s="22" t="s">
        <v>36</v>
      </c>
      <c r="B717" s="17" t="s">
        <v>37</v>
      </c>
      <c r="C717" s="18">
        <v>1267589.5900000001</v>
      </c>
      <c r="D717" s="18">
        <v>2785398</v>
      </c>
      <c r="E717" s="18">
        <v>1376718</v>
      </c>
      <c r="F717" s="18">
        <v>1521769.93</v>
      </c>
      <c r="G717" s="18">
        <f t="shared" si="160"/>
        <v>254180.33999999985</v>
      </c>
      <c r="H717" s="18">
        <f t="shared" si="161"/>
        <v>-145051.92999999993</v>
      </c>
      <c r="I717" s="19">
        <f t="shared" si="162"/>
        <v>20.052258396978459</v>
      </c>
      <c r="J717" s="19">
        <f t="shared" si="163"/>
        <v>110.53606693600287</v>
      </c>
      <c r="K717" s="19">
        <f t="shared" si="164"/>
        <v>54.633841555138616</v>
      </c>
    </row>
    <row r="718" spans="1:11" x14ac:dyDescent="0.2">
      <c r="A718" s="23" t="s">
        <v>38</v>
      </c>
      <c r="B718" s="17" t="s">
        <v>39</v>
      </c>
      <c r="C718" s="18">
        <v>1267589.5900000001</v>
      </c>
      <c r="D718" s="18">
        <v>2785398</v>
      </c>
      <c r="E718" s="18">
        <v>1376718</v>
      </c>
      <c r="F718" s="18">
        <v>1521769.93</v>
      </c>
      <c r="G718" s="18">
        <f t="shared" si="160"/>
        <v>254180.33999999985</v>
      </c>
      <c r="H718" s="18">
        <f t="shared" si="161"/>
        <v>-145051.92999999993</v>
      </c>
      <c r="I718" s="19">
        <f t="shared" si="162"/>
        <v>20.052258396978459</v>
      </c>
      <c r="J718" s="19">
        <f t="shared" si="163"/>
        <v>110.53606693600287</v>
      </c>
      <c r="K718" s="19">
        <f t="shared" si="164"/>
        <v>54.633841555138616</v>
      </c>
    </row>
    <row r="719" spans="1:11" x14ac:dyDescent="0.2">
      <c r="A719" s="24" t="s">
        <v>40</v>
      </c>
      <c r="B719" s="17" t="s">
        <v>41</v>
      </c>
      <c r="C719" s="18">
        <v>779731.09</v>
      </c>
      <c r="D719" s="18">
        <v>1908314</v>
      </c>
      <c r="E719" s="18">
        <v>969354</v>
      </c>
      <c r="F719" s="18">
        <v>903389.68</v>
      </c>
      <c r="G719" s="18">
        <f t="shared" si="160"/>
        <v>123658.59000000008</v>
      </c>
      <c r="H719" s="18">
        <f t="shared" si="161"/>
        <v>65964.319999999949</v>
      </c>
      <c r="I719" s="19">
        <f t="shared" si="162"/>
        <v>15.859132922351478</v>
      </c>
      <c r="J719" s="19">
        <f t="shared" si="163"/>
        <v>93.195022664578687</v>
      </c>
      <c r="K719" s="19">
        <f t="shared" si="164"/>
        <v>47.339676803712599</v>
      </c>
    </row>
    <row r="720" spans="1:11" x14ac:dyDescent="0.2">
      <c r="A720" s="24" t="s">
        <v>42</v>
      </c>
      <c r="B720" s="17" t="s">
        <v>43</v>
      </c>
      <c r="C720" s="18">
        <v>487858.5</v>
      </c>
      <c r="D720" s="18">
        <v>877084</v>
      </c>
      <c r="E720" s="18">
        <v>407364</v>
      </c>
      <c r="F720" s="18">
        <v>618380.25</v>
      </c>
      <c r="G720" s="18">
        <f t="shared" si="160"/>
        <v>130521.75</v>
      </c>
      <c r="H720" s="18">
        <f t="shared" si="161"/>
        <v>-211016.25</v>
      </c>
      <c r="I720" s="19">
        <f t="shared" si="162"/>
        <v>26.75401781459172</v>
      </c>
      <c r="J720" s="19">
        <f t="shared" si="163"/>
        <v>151.80041682622911</v>
      </c>
      <c r="K720" s="19">
        <f t="shared" si="164"/>
        <v>70.504107930369258</v>
      </c>
    </row>
    <row r="721" spans="1:11" x14ac:dyDescent="0.2">
      <c r="A721" s="25" t="s">
        <v>44</v>
      </c>
      <c r="B721" s="17" t="s">
        <v>45</v>
      </c>
      <c r="C721" s="18">
        <v>555.39</v>
      </c>
      <c r="D721" s="18">
        <v>0</v>
      </c>
      <c r="E721" s="18">
        <v>0</v>
      </c>
      <c r="F721" s="18">
        <v>0</v>
      </c>
      <c r="G721" s="18">
        <f t="shared" si="160"/>
        <v>-555.39</v>
      </c>
      <c r="H721" s="18">
        <f t="shared" si="161"/>
        <v>0</v>
      </c>
      <c r="I721" s="19">
        <f t="shared" si="162"/>
        <v>-100</v>
      </c>
      <c r="J721" s="19">
        <f t="shared" si="163"/>
        <v>0</v>
      </c>
      <c r="K721" s="19">
        <f t="shared" si="164"/>
        <v>0</v>
      </c>
    </row>
    <row r="722" spans="1:11" x14ac:dyDescent="0.2">
      <c r="A722" s="22" t="s">
        <v>60</v>
      </c>
      <c r="B722" s="17" t="s">
        <v>61</v>
      </c>
      <c r="C722" s="18">
        <v>4448.93</v>
      </c>
      <c r="D722" s="18">
        <v>10000</v>
      </c>
      <c r="E722" s="18">
        <v>8000</v>
      </c>
      <c r="F722" s="18">
        <v>10000</v>
      </c>
      <c r="G722" s="18">
        <f t="shared" si="160"/>
        <v>5551.07</v>
      </c>
      <c r="H722" s="18">
        <f t="shared" si="161"/>
        <v>-2000</v>
      </c>
      <c r="I722" s="19">
        <f t="shared" si="162"/>
        <v>124.7731477006831</v>
      </c>
      <c r="J722" s="19">
        <f t="shared" si="163"/>
        <v>125</v>
      </c>
      <c r="K722" s="19">
        <f t="shared" si="164"/>
        <v>100</v>
      </c>
    </row>
    <row r="723" spans="1:11" x14ac:dyDescent="0.2">
      <c r="A723" s="23" t="s">
        <v>62</v>
      </c>
      <c r="B723" s="17" t="s">
        <v>63</v>
      </c>
      <c r="C723" s="18">
        <v>4448.93</v>
      </c>
      <c r="D723" s="18">
        <v>10000</v>
      </c>
      <c r="E723" s="18">
        <v>8000</v>
      </c>
      <c r="F723" s="18">
        <v>10000</v>
      </c>
      <c r="G723" s="18">
        <f t="shared" si="160"/>
        <v>5551.07</v>
      </c>
      <c r="H723" s="18">
        <f t="shared" si="161"/>
        <v>-2000</v>
      </c>
      <c r="I723" s="19">
        <f t="shared" si="162"/>
        <v>124.7731477006831</v>
      </c>
      <c r="J723" s="19">
        <f t="shared" si="163"/>
        <v>125</v>
      </c>
      <c r="K723" s="19">
        <f t="shared" si="164"/>
        <v>100</v>
      </c>
    </row>
    <row r="724" spans="1:11" x14ac:dyDescent="0.2">
      <c r="A724" s="16"/>
      <c r="B724" s="17" t="s">
        <v>64</v>
      </c>
      <c r="C724" s="18">
        <v>1031925.69</v>
      </c>
      <c r="D724" s="18">
        <v>-22236</v>
      </c>
      <c r="E724" s="18">
        <v>0</v>
      </c>
      <c r="F724" s="18">
        <v>1198003.8</v>
      </c>
      <c r="G724" s="18">
        <f t="shared" si="160"/>
        <v>166078.1100000001</v>
      </c>
      <c r="H724" s="18">
        <f t="shared" si="161"/>
        <v>-1198003.8</v>
      </c>
      <c r="I724" s="19">
        <f t="shared" si="162"/>
        <v>16.093998977775243</v>
      </c>
      <c r="J724" s="19">
        <f t="shared" si="163"/>
        <v>0</v>
      </c>
      <c r="K724" s="19">
        <f t="shared" si="164"/>
        <v>-5387.6767404209395</v>
      </c>
    </row>
    <row r="725" spans="1:11" x14ac:dyDescent="0.2">
      <c r="A725" s="16" t="s">
        <v>65</v>
      </c>
      <c r="B725" s="17" t="s">
        <v>66</v>
      </c>
      <c r="C725" s="18">
        <v>-1031925.69</v>
      </c>
      <c r="D725" s="18">
        <v>22236</v>
      </c>
      <c r="E725" s="18">
        <v>0</v>
      </c>
      <c r="F725" s="18">
        <v>-1198003.8</v>
      </c>
      <c r="G725" s="18">
        <f t="shared" si="160"/>
        <v>-166078.1100000001</v>
      </c>
      <c r="H725" s="18">
        <f t="shared" si="161"/>
        <v>1198003.8</v>
      </c>
      <c r="I725" s="19">
        <f t="shared" si="162"/>
        <v>16.093998977775243</v>
      </c>
      <c r="J725" s="19">
        <f t="shared" si="163"/>
        <v>0</v>
      </c>
      <c r="K725" s="19">
        <f t="shared" si="164"/>
        <v>-5387.6767404209395</v>
      </c>
    </row>
    <row r="726" spans="1:11" x14ac:dyDescent="0.2">
      <c r="A726" s="22" t="s">
        <v>67</v>
      </c>
      <c r="B726" s="17" t="s">
        <v>68</v>
      </c>
      <c r="C726" s="18">
        <v>-1031925.69</v>
      </c>
      <c r="D726" s="18">
        <v>22236</v>
      </c>
      <c r="E726" s="18">
        <v>0</v>
      </c>
      <c r="F726" s="18">
        <v>-1198003.8</v>
      </c>
      <c r="G726" s="18">
        <f t="shared" si="160"/>
        <v>-166078.1100000001</v>
      </c>
      <c r="H726" s="18">
        <f t="shared" si="161"/>
        <v>1198003.8</v>
      </c>
      <c r="I726" s="19">
        <f t="shared" si="162"/>
        <v>16.093998977775243</v>
      </c>
      <c r="J726" s="19">
        <f t="shared" si="163"/>
        <v>0</v>
      </c>
      <c r="K726" s="19">
        <f t="shared" si="164"/>
        <v>-5387.6767404209395</v>
      </c>
    </row>
    <row r="727" spans="1:11" ht="25.5" x14ac:dyDescent="0.2">
      <c r="A727" s="23" t="s">
        <v>146</v>
      </c>
      <c r="B727" s="17" t="s">
        <v>147</v>
      </c>
      <c r="C727" s="18">
        <v>0</v>
      </c>
      <c r="D727" s="18">
        <v>22236</v>
      </c>
      <c r="E727" s="18">
        <v>0</v>
      </c>
      <c r="F727" s="18">
        <v>0</v>
      </c>
      <c r="G727" s="18">
        <f t="shared" si="160"/>
        <v>0</v>
      </c>
      <c r="H727" s="18">
        <f t="shared" si="161"/>
        <v>0</v>
      </c>
      <c r="I727" s="19">
        <f t="shared" si="162"/>
        <v>0</v>
      </c>
      <c r="J727" s="19">
        <f t="shared" si="163"/>
        <v>0</v>
      </c>
      <c r="K727" s="19">
        <f t="shared" si="164"/>
        <v>0</v>
      </c>
    </row>
    <row r="728" spans="1:11" x14ac:dyDescent="0.2">
      <c r="A728" s="36" t="s">
        <v>517</v>
      </c>
      <c r="B728" s="28" t="s">
        <v>518</v>
      </c>
      <c r="C728" s="29"/>
      <c r="D728" s="29"/>
      <c r="E728" s="29"/>
      <c r="F728" s="29"/>
      <c r="G728" s="29"/>
      <c r="H728" s="29"/>
      <c r="I728" s="30"/>
      <c r="J728" s="30"/>
      <c r="K728" s="30"/>
    </row>
    <row r="729" spans="1:11" x14ac:dyDescent="0.2">
      <c r="A729" s="16" t="s">
        <v>26</v>
      </c>
      <c r="B729" s="17" t="s">
        <v>27</v>
      </c>
      <c r="C729" s="18">
        <v>85091.5</v>
      </c>
      <c r="D729" s="18">
        <v>114831</v>
      </c>
      <c r="E729" s="18">
        <v>45244</v>
      </c>
      <c r="F729" s="18">
        <v>112729</v>
      </c>
      <c r="G729" s="18">
        <f t="shared" ref="G729:G743" si="165">F729-C729</f>
        <v>27637.5</v>
      </c>
      <c r="H729" s="18">
        <f t="shared" ref="H729:H743" si="166">E729-F729</f>
        <v>-67485</v>
      </c>
      <c r="I729" s="19">
        <f t="shared" ref="I729:I743" si="167">IF(ISERROR(F729/C729),0,F729/C729*100-100)</f>
        <v>32.47974239495133</v>
      </c>
      <c r="J729" s="19">
        <f t="shared" ref="J729:J743" si="168">IF(ISERROR(F729/E729),0,F729/E729*100)</f>
        <v>249.15789938997435</v>
      </c>
      <c r="K729" s="19">
        <f t="shared" ref="K729:K743" si="169">IF(ISERROR(F729/D729),0,F729/D729*100)</f>
        <v>98.16948385017983</v>
      </c>
    </row>
    <row r="730" spans="1:11" ht="25.5" x14ac:dyDescent="0.2">
      <c r="A730" s="22" t="s">
        <v>28</v>
      </c>
      <c r="B730" s="17" t="s">
        <v>29</v>
      </c>
      <c r="C730" s="18">
        <v>1136.5</v>
      </c>
      <c r="D730" s="18">
        <v>2846</v>
      </c>
      <c r="E730" s="18">
        <v>1400</v>
      </c>
      <c r="F730" s="18">
        <v>744</v>
      </c>
      <c r="G730" s="18">
        <f t="shared" si="165"/>
        <v>-392.5</v>
      </c>
      <c r="H730" s="18">
        <f t="shared" si="166"/>
        <v>656</v>
      </c>
      <c r="I730" s="19">
        <f t="shared" si="167"/>
        <v>-34.535855697316322</v>
      </c>
      <c r="J730" s="19">
        <f t="shared" si="168"/>
        <v>53.142857142857146</v>
      </c>
      <c r="K730" s="19">
        <f t="shared" si="169"/>
        <v>26.141953619114545</v>
      </c>
    </row>
    <row r="731" spans="1:11" x14ac:dyDescent="0.2">
      <c r="A731" s="22" t="s">
        <v>30</v>
      </c>
      <c r="B731" s="17" t="s">
        <v>31</v>
      </c>
      <c r="C731" s="18">
        <v>83955</v>
      </c>
      <c r="D731" s="18">
        <v>111985</v>
      </c>
      <c r="E731" s="18">
        <v>43844</v>
      </c>
      <c r="F731" s="18">
        <v>111985</v>
      </c>
      <c r="G731" s="18">
        <f t="shared" si="165"/>
        <v>28030</v>
      </c>
      <c r="H731" s="18">
        <f t="shared" si="166"/>
        <v>-68141</v>
      </c>
      <c r="I731" s="19">
        <f t="shared" si="167"/>
        <v>33.386933476267046</v>
      </c>
      <c r="J731" s="19">
        <f t="shared" si="168"/>
        <v>255.41693276160933</v>
      </c>
      <c r="K731" s="19">
        <f t="shared" si="169"/>
        <v>100</v>
      </c>
    </row>
    <row r="732" spans="1:11" x14ac:dyDescent="0.2">
      <c r="A732" s="23" t="s">
        <v>32</v>
      </c>
      <c r="B732" s="17" t="s">
        <v>33</v>
      </c>
      <c r="C732" s="18">
        <v>83955</v>
      </c>
      <c r="D732" s="18">
        <v>111985</v>
      </c>
      <c r="E732" s="18">
        <v>43844</v>
      </c>
      <c r="F732" s="18">
        <v>111985</v>
      </c>
      <c r="G732" s="18">
        <f t="shared" si="165"/>
        <v>28030</v>
      </c>
      <c r="H732" s="18">
        <f t="shared" si="166"/>
        <v>-68141</v>
      </c>
      <c r="I732" s="19">
        <f t="shared" si="167"/>
        <v>33.386933476267046</v>
      </c>
      <c r="J732" s="19">
        <f t="shared" si="168"/>
        <v>255.41693276160933</v>
      </c>
      <c r="K732" s="19">
        <f t="shared" si="169"/>
        <v>100</v>
      </c>
    </row>
    <row r="733" spans="1:11" x14ac:dyDescent="0.2">
      <c r="A733" s="16" t="s">
        <v>34</v>
      </c>
      <c r="B733" s="17" t="s">
        <v>35</v>
      </c>
      <c r="C733" s="18">
        <v>44418.12</v>
      </c>
      <c r="D733" s="18">
        <v>118299</v>
      </c>
      <c r="E733" s="18">
        <v>45244</v>
      </c>
      <c r="F733" s="18">
        <v>51409.85</v>
      </c>
      <c r="G733" s="18">
        <f t="shared" si="165"/>
        <v>6991.7299999999959</v>
      </c>
      <c r="H733" s="18">
        <f t="shared" si="166"/>
        <v>-6165.8499999999985</v>
      </c>
      <c r="I733" s="19">
        <f t="shared" si="167"/>
        <v>15.74071572592446</v>
      </c>
      <c r="J733" s="19">
        <f t="shared" si="168"/>
        <v>113.62799487224827</v>
      </c>
      <c r="K733" s="19">
        <f t="shared" si="169"/>
        <v>43.457552472971031</v>
      </c>
    </row>
    <row r="734" spans="1:11" x14ac:dyDescent="0.2">
      <c r="A734" s="22" t="s">
        <v>36</v>
      </c>
      <c r="B734" s="17" t="s">
        <v>37</v>
      </c>
      <c r="C734" s="18">
        <v>44418.12</v>
      </c>
      <c r="D734" s="18">
        <v>117673</v>
      </c>
      <c r="E734" s="18">
        <v>44618</v>
      </c>
      <c r="F734" s="18">
        <v>50783.85</v>
      </c>
      <c r="G734" s="18">
        <f t="shared" si="165"/>
        <v>6365.7299999999959</v>
      </c>
      <c r="H734" s="18">
        <f t="shared" si="166"/>
        <v>-6165.8499999999985</v>
      </c>
      <c r="I734" s="19">
        <f t="shared" si="167"/>
        <v>14.33138097695263</v>
      </c>
      <c r="J734" s="19">
        <f t="shared" si="168"/>
        <v>113.81919852974136</v>
      </c>
      <c r="K734" s="19">
        <f t="shared" si="169"/>
        <v>43.156756435206034</v>
      </c>
    </row>
    <row r="735" spans="1:11" x14ac:dyDescent="0.2">
      <c r="A735" s="23" t="s">
        <v>38</v>
      </c>
      <c r="B735" s="17" t="s">
        <v>39</v>
      </c>
      <c r="C735" s="18">
        <v>44418.12</v>
      </c>
      <c r="D735" s="18">
        <v>117673</v>
      </c>
      <c r="E735" s="18">
        <v>44618</v>
      </c>
      <c r="F735" s="18">
        <v>50783.85</v>
      </c>
      <c r="G735" s="18">
        <f t="shared" si="165"/>
        <v>6365.7299999999959</v>
      </c>
      <c r="H735" s="18">
        <f t="shared" si="166"/>
        <v>-6165.8499999999985</v>
      </c>
      <c r="I735" s="19">
        <f t="shared" si="167"/>
        <v>14.33138097695263</v>
      </c>
      <c r="J735" s="19">
        <f t="shared" si="168"/>
        <v>113.81919852974136</v>
      </c>
      <c r="K735" s="19">
        <f t="shared" si="169"/>
        <v>43.156756435206034</v>
      </c>
    </row>
    <row r="736" spans="1:11" x14ac:dyDescent="0.2">
      <c r="A736" s="24" t="s">
        <v>40</v>
      </c>
      <c r="B736" s="17" t="s">
        <v>41</v>
      </c>
      <c r="C736" s="18">
        <v>34227.620000000003</v>
      </c>
      <c r="D736" s="18">
        <v>92583</v>
      </c>
      <c r="E736" s="18">
        <v>36318</v>
      </c>
      <c r="F736" s="18">
        <v>40854.239999999998</v>
      </c>
      <c r="G736" s="18">
        <f t="shared" si="165"/>
        <v>6626.6199999999953</v>
      </c>
      <c r="H736" s="18">
        <f t="shared" si="166"/>
        <v>-4536.239999999998</v>
      </c>
      <c r="I736" s="19">
        <f t="shared" si="167"/>
        <v>19.360446329601629</v>
      </c>
      <c r="J736" s="19">
        <f t="shared" si="168"/>
        <v>112.49033537089046</v>
      </c>
      <c r="K736" s="19">
        <f t="shared" si="169"/>
        <v>44.127150772820059</v>
      </c>
    </row>
    <row r="737" spans="1:11" x14ac:dyDescent="0.2">
      <c r="A737" s="24" t="s">
        <v>42</v>
      </c>
      <c r="B737" s="17" t="s">
        <v>43</v>
      </c>
      <c r="C737" s="18">
        <v>10190.5</v>
      </c>
      <c r="D737" s="18">
        <v>25090</v>
      </c>
      <c r="E737" s="18">
        <v>8300</v>
      </c>
      <c r="F737" s="18">
        <v>9929.61</v>
      </c>
      <c r="G737" s="18">
        <f t="shared" si="165"/>
        <v>-260.88999999999942</v>
      </c>
      <c r="H737" s="18">
        <f t="shared" si="166"/>
        <v>-1629.6100000000006</v>
      </c>
      <c r="I737" s="19">
        <f t="shared" si="167"/>
        <v>-2.560129532407629</v>
      </c>
      <c r="J737" s="19">
        <f t="shared" si="168"/>
        <v>119.63385542168676</v>
      </c>
      <c r="K737" s="19">
        <f t="shared" si="169"/>
        <v>39.575966520526109</v>
      </c>
    </row>
    <row r="738" spans="1:11" x14ac:dyDescent="0.2">
      <c r="A738" s="22" t="s">
        <v>60</v>
      </c>
      <c r="B738" s="17" t="s">
        <v>61</v>
      </c>
      <c r="C738" s="18">
        <v>0</v>
      </c>
      <c r="D738" s="18">
        <v>626</v>
      </c>
      <c r="E738" s="18">
        <v>626</v>
      </c>
      <c r="F738" s="18">
        <v>626</v>
      </c>
      <c r="G738" s="18">
        <f t="shared" si="165"/>
        <v>626</v>
      </c>
      <c r="H738" s="18">
        <f t="shared" si="166"/>
        <v>0</v>
      </c>
      <c r="I738" s="19">
        <f t="shared" si="167"/>
        <v>0</v>
      </c>
      <c r="J738" s="19">
        <f t="shared" si="168"/>
        <v>100</v>
      </c>
      <c r="K738" s="19">
        <f t="shared" si="169"/>
        <v>100</v>
      </c>
    </row>
    <row r="739" spans="1:11" x14ac:dyDescent="0.2">
      <c r="A739" s="23" t="s">
        <v>62</v>
      </c>
      <c r="B739" s="17" t="s">
        <v>63</v>
      </c>
      <c r="C739" s="18">
        <v>0</v>
      </c>
      <c r="D739" s="18">
        <v>626</v>
      </c>
      <c r="E739" s="18">
        <v>626</v>
      </c>
      <c r="F739" s="18">
        <v>626</v>
      </c>
      <c r="G739" s="18">
        <f t="shared" si="165"/>
        <v>626</v>
      </c>
      <c r="H739" s="18">
        <f t="shared" si="166"/>
        <v>0</v>
      </c>
      <c r="I739" s="19">
        <f t="shared" si="167"/>
        <v>0</v>
      </c>
      <c r="J739" s="19">
        <f t="shared" si="168"/>
        <v>100</v>
      </c>
      <c r="K739" s="19">
        <f t="shared" si="169"/>
        <v>100</v>
      </c>
    </row>
    <row r="740" spans="1:11" x14ac:dyDescent="0.2">
      <c r="A740" s="16"/>
      <c r="B740" s="17" t="s">
        <v>64</v>
      </c>
      <c r="C740" s="18">
        <v>40673.379999999997</v>
      </c>
      <c r="D740" s="18">
        <v>-3468</v>
      </c>
      <c r="E740" s="18">
        <v>0</v>
      </c>
      <c r="F740" s="18">
        <v>61319.15</v>
      </c>
      <c r="G740" s="18">
        <f t="shared" si="165"/>
        <v>20645.770000000004</v>
      </c>
      <c r="H740" s="18">
        <f t="shared" si="166"/>
        <v>-61319.15</v>
      </c>
      <c r="I740" s="19">
        <f t="shared" si="167"/>
        <v>50.759907339886695</v>
      </c>
      <c r="J740" s="19">
        <f t="shared" si="168"/>
        <v>0</v>
      </c>
      <c r="K740" s="19">
        <f t="shared" si="169"/>
        <v>-1768.1415801614764</v>
      </c>
    </row>
    <row r="741" spans="1:11" x14ac:dyDescent="0.2">
      <c r="A741" s="16" t="s">
        <v>65</v>
      </c>
      <c r="B741" s="17" t="s">
        <v>66</v>
      </c>
      <c r="C741" s="18">
        <v>-40673.379999999997</v>
      </c>
      <c r="D741" s="18">
        <v>3468</v>
      </c>
      <c r="E741" s="18">
        <v>0</v>
      </c>
      <c r="F741" s="18">
        <v>-61319.15</v>
      </c>
      <c r="G741" s="18">
        <f t="shared" si="165"/>
        <v>-20645.770000000004</v>
      </c>
      <c r="H741" s="18">
        <f t="shared" si="166"/>
        <v>61319.15</v>
      </c>
      <c r="I741" s="19">
        <f t="shared" si="167"/>
        <v>50.759907339886695</v>
      </c>
      <c r="J741" s="19">
        <f t="shared" si="168"/>
        <v>0</v>
      </c>
      <c r="K741" s="19">
        <f t="shared" si="169"/>
        <v>-1768.1415801614764</v>
      </c>
    </row>
    <row r="742" spans="1:11" x14ac:dyDescent="0.2">
      <c r="A742" s="22" t="s">
        <v>67</v>
      </c>
      <c r="B742" s="17" t="s">
        <v>68</v>
      </c>
      <c r="C742" s="18">
        <v>-40673.379999999997</v>
      </c>
      <c r="D742" s="18">
        <v>3468</v>
      </c>
      <c r="E742" s="18">
        <v>0</v>
      </c>
      <c r="F742" s="18">
        <v>-61319.15</v>
      </c>
      <c r="G742" s="18">
        <f t="shared" si="165"/>
        <v>-20645.770000000004</v>
      </c>
      <c r="H742" s="18">
        <f t="shared" si="166"/>
        <v>61319.15</v>
      </c>
      <c r="I742" s="19">
        <f t="shared" si="167"/>
        <v>50.759907339886695</v>
      </c>
      <c r="J742" s="19">
        <f t="shared" si="168"/>
        <v>0</v>
      </c>
      <c r="K742" s="19">
        <f t="shared" si="169"/>
        <v>-1768.1415801614764</v>
      </c>
    </row>
    <row r="743" spans="1:11" ht="25.5" x14ac:dyDescent="0.2">
      <c r="A743" s="23" t="s">
        <v>146</v>
      </c>
      <c r="B743" s="17" t="s">
        <v>147</v>
      </c>
      <c r="C743" s="18">
        <v>0</v>
      </c>
      <c r="D743" s="18">
        <v>3468</v>
      </c>
      <c r="E743" s="18">
        <v>0</v>
      </c>
      <c r="F743" s="18">
        <v>0</v>
      </c>
      <c r="G743" s="18">
        <f t="shared" si="165"/>
        <v>0</v>
      </c>
      <c r="H743" s="18">
        <f t="shared" si="166"/>
        <v>0</v>
      </c>
      <c r="I743" s="19">
        <f t="shared" si="167"/>
        <v>0</v>
      </c>
      <c r="J743" s="19">
        <f t="shared" si="168"/>
        <v>0</v>
      </c>
      <c r="K743" s="19">
        <f t="shared" si="169"/>
        <v>0</v>
      </c>
    </row>
    <row r="744" spans="1:11" ht="25.5" x14ac:dyDescent="0.2">
      <c r="A744" s="36" t="s">
        <v>519</v>
      </c>
      <c r="B744" s="28" t="s">
        <v>520</v>
      </c>
      <c r="C744" s="29"/>
      <c r="D744" s="29"/>
      <c r="E744" s="29"/>
      <c r="F744" s="29"/>
      <c r="G744" s="29"/>
      <c r="H744" s="29"/>
      <c r="I744" s="30"/>
      <c r="J744" s="30"/>
      <c r="K744" s="30"/>
    </row>
    <row r="745" spans="1:11" x14ac:dyDescent="0.2">
      <c r="A745" s="16" t="s">
        <v>26</v>
      </c>
      <c r="B745" s="17" t="s">
        <v>27</v>
      </c>
      <c r="C745" s="18">
        <v>242415</v>
      </c>
      <c r="D745" s="18">
        <v>242415</v>
      </c>
      <c r="E745" s="18">
        <v>242415</v>
      </c>
      <c r="F745" s="18">
        <v>242415</v>
      </c>
      <c r="G745" s="18">
        <f t="shared" ref="G745:G754" si="170">F745-C745</f>
        <v>0</v>
      </c>
      <c r="H745" s="18">
        <f t="shared" ref="H745:H754" si="171">E745-F745</f>
        <v>0</v>
      </c>
      <c r="I745" s="19">
        <f t="shared" ref="I745:I754" si="172">IF(ISERROR(F745/C745),0,F745/C745*100-100)</f>
        <v>0</v>
      </c>
      <c r="J745" s="19">
        <f t="shared" ref="J745:J754" si="173">IF(ISERROR(F745/E745),0,F745/E745*100)</f>
        <v>100</v>
      </c>
      <c r="K745" s="19">
        <f t="shared" ref="K745:K754" si="174">IF(ISERROR(F745/D745),0,F745/D745*100)</f>
        <v>100</v>
      </c>
    </row>
    <row r="746" spans="1:11" x14ac:dyDescent="0.2">
      <c r="A746" s="22" t="s">
        <v>30</v>
      </c>
      <c r="B746" s="17" t="s">
        <v>31</v>
      </c>
      <c r="C746" s="18">
        <v>242415</v>
      </c>
      <c r="D746" s="18">
        <v>242415</v>
      </c>
      <c r="E746" s="18">
        <v>242415</v>
      </c>
      <c r="F746" s="18">
        <v>242415</v>
      </c>
      <c r="G746" s="18">
        <f t="shared" si="170"/>
        <v>0</v>
      </c>
      <c r="H746" s="18">
        <f t="shared" si="171"/>
        <v>0</v>
      </c>
      <c r="I746" s="19">
        <f t="shared" si="172"/>
        <v>0</v>
      </c>
      <c r="J746" s="19">
        <f t="shared" si="173"/>
        <v>100</v>
      </c>
      <c r="K746" s="19">
        <f t="shared" si="174"/>
        <v>100</v>
      </c>
    </row>
    <row r="747" spans="1:11" x14ac:dyDescent="0.2">
      <c r="A747" s="23" t="s">
        <v>32</v>
      </c>
      <c r="B747" s="17" t="s">
        <v>33</v>
      </c>
      <c r="C747" s="18">
        <v>242415</v>
      </c>
      <c r="D747" s="18">
        <v>242415</v>
      </c>
      <c r="E747" s="18">
        <v>242415</v>
      </c>
      <c r="F747" s="18">
        <v>242415</v>
      </c>
      <c r="G747" s="18">
        <f t="shared" si="170"/>
        <v>0</v>
      </c>
      <c r="H747" s="18">
        <f t="shared" si="171"/>
        <v>0</v>
      </c>
      <c r="I747" s="19">
        <f t="shared" si="172"/>
        <v>0</v>
      </c>
      <c r="J747" s="19">
        <f t="shared" si="173"/>
        <v>100</v>
      </c>
      <c r="K747" s="19">
        <f t="shared" si="174"/>
        <v>100</v>
      </c>
    </row>
    <row r="748" spans="1:11" x14ac:dyDescent="0.2">
      <c r="A748" s="16" t="s">
        <v>34</v>
      </c>
      <c r="B748" s="17" t="s">
        <v>35</v>
      </c>
      <c r="C748" s="18">
        <v>116415</v>
      </c>
      <c r="D748" s="18">
        <v>242415</v>
      </c>
      <c r="E748" s="18">
        <v>242415</v>
      </c>
      <c r="F748" s="18">
        <v>202415</v>
      </c>
      <c r="G748" s="18">
        <f t="shared" si="170"/>
        <v>86000</v>
      </c>
      <c r="H748" s="18">
        <f t="shared" si="171"/>
        <v>40000</v>
      </c>
      <c r="I748" s="19">
        <f t="shared" si="172"/>
        <v>73.873641712837696</v>
      </c>
      <c r="J748" s="19">
        <f t="shared" si="173"/>
        <v>83.499370913516074</v>
      </c>
      <c r="K748" s="19">
        <f t="shared" si="174"/>
        <v>83.499370913516074</v>
      </c>
    </row>
    <row r="749" spans="1:11" x14ac:dyDescent="0.2">
      <c r="A749" s="22" t="s">
        <v>36</v>
      </c>
      <c r="B749" s="17" t="s">
        <v>37</v>
      </c>
      <c r="C749" s="18">
        <v>116415</v>
      </c>
      <c r="D749" s="18">
        <v>242415</v>
      </c>
      <c r="E749" s="18">
        <v>242415</v>
      </c>
      <c r="F749" s="18">
        <v>202415</v>
      </c>
      <c r="G749" s="18">
        <f t="shared" si="170"/>
        <v>86000</v>
      </c>
      <c r="H749" s="18">
        <f t="shared" si="171"/>
        <v>40000</v>
      </c>
      <c r="I749" s="19">
        <f t="shared" si="172"/>
        <v>73.873641712837696</v>
      </c>
      <c r="J749" s="19">
        <f t="shared" si="173"/>
        <v>83.499370913516074</v>
      </c>
      <c r="K749" s="19">
        <f t="shared" si="174"/>
        <v>83.499370913516074</v>
      </c>
    </row>
    <row r="750" spans="1:11" x14ac:dyDescent="0.2">
      <c r="A750" s="23" t="s">
        <v>46</v>
      </c>
      <c r="B750" s="17" t="s">
        <v>47</v>
      </c>
      <c r="C750" s="18">
        <v>116415</v>
      </c>
      <c r="D750" s="18">
        <v>242415</v>
      </c>
      <c r="E750" s="18">
        <v>242415</v>
      </c>
      <c r="F750" s="18">
        <v>202415</v>
      </c>
      <c r="G750" s="18">
        <f t="shared" si="170"/>
        <v>86000</v>
      </c>
      <c r="H750" s="18">
        <f t="shared" si="171"/>
        <v>40000</v>
      </c>
      <c r="I750" s="19">
        <f t="shared" si="172"/>
        <v>73.873641712837696</v>
      </c>
      <c r="J750" s="19">
        <f t="shared" si="173"/>
        <v>83.499370913516074</v>
      </c>
      <c r="K750" s="19">
        <f t="shared" si="174"/>
        <v>83.499370913516074</v>
      </c>
    </row>
    <row r="751" spans="1:11" x14ac:dyDescent="0.2">
      <c r="A751" s="24" t="s">
        <v>48</v>
      </c>
      <c r="B751" s="17" t="s">
        <v>49</v>
      </c>
      <c r="C751" s="18">
        <v>116415</v>
      </c>
      <c r="D751" s="18">
        <v>242415</v>
      </c>
      <c r="E751" s="18">
        <v>242415</v>
      </c>
      <c r="F751" s="18">
        <v>202415</v>
      </c>
      <c r="G751" s="18">
        <f t="shared" si="170"/>
        <v>86000</v>
      </c>
      <c r="H751" s="18">
        <f t="shared" si="171"/>
        <v>40000</v>
      </c>
      <c r="I751" s="19">
        <f t="shared" si="172"/>
        <v>73.873641712837696</v>
      </c>
      <c r="J751" s="19">
        <f t="shared" si="173"/>
        <v>83.499370913516074</v>
      </c>
      <c r="K751" s="19">
        <f t="shared" si="174"/>
        <v>83.499370913516074</v>
      </c>
    </row>
    <row r="752" spans="1:11" x14ac:dyDescent="0.2">
      <c r="A752" s="16"/>
      <c r="B752" s="17" t="s">
        <v>64</v>
      </c>
      <c r="C752" s="18">
        <v>126000</v>
      </c>
      <c r="D752" s="18">
        <v>0</v>
      </c>
      <c r="E752" s="18">
        <v>0</v>
      </c>
      <c r="F752" s="18">
        <v>40000</v>
      </c>
      <c r="G752" s="18">
        <f t="shared" si="170"/>
        <v>-86000</v>
      </c>
      <c r="H752" s="18">
        <f t="shared" si="171"/>
        <v>-40000</v>
      </c>
      <c r="I752" s="19">
        <f t="shared" si="172"/>
        <v>-68.253968253968253</v>
      </c>
      <c r="J752" s="19">
        <f t="shared" si="173"/>
        <v>0</v>
      </c>
      <c r="K752" s="19">
        <f t="shared" si="174"/>
        <v>0</v>
      </c>
    </row>
    <row r="753" spans="1:11" x14ac:dyDescent="0.2">
      <c r="A753" s="16" t="s">
        <v>65</v>
      </c>
      <c r="B753" s="17" t="s">
        <v>66</v>
      </c>
      <c r="C753" s="18">
        <v>-126000</v>
      </c>
      <c r="D753" s="18">
        <v>0</v>
      </c>
      <c r="E753" s="18">
        <v>0</v>
      </c>
      <c r="F753" s="18">
        <v>-40000</v>
      </c>
      <c r="G753" s="18">
        <f t="shared" si="170"/>
        <v>86000</v>
      </c>
      <c r="H753" s="18">
        <f t="shared" si="171"/>
        <v>40000</v>
      </c>
      <c r="I753" s="19">
        <f t="shared" si="172"/>
        <v>-68.253968253968253</v>
      </c>
      <c r="J753" s="19">
        <f t="shared" si="173"/>
        <v>0</v>
      </c>
      <c r="K753" s="19">
        <f t="shared" si="174"/>
        <v>0</v>
      </c>
    </row>
    <row r="754" spans="1:11" x14ac:dyDescent="0.2">
      <c r="A754" s="22" t="s">
        <v>67</v>
      </c>
      <c r="B754" s="17" t="s">
        <v>68</v>
      </c>
      <c r="C754" s="18">
        <v>-126000</v>
      </c>
      <c r="D754" s="18">
        <v>0</v>
      </c>
      <c r="E754" s="18">
        <v>0</v>
      </c>
      <c r="F754" s="18">
        <v>-40000</v>
      </c>
      <c r="G754" s="18">
        <f t="shared" si="170"/>
        <v>86000</v>
      </c>
      <c r="H754" s="18">
        <f t="shared" si="171"/>
        <v>40000</v>
      </c>
      <c r="I754" s="19">
        <f t="shared" si="172"/>
        <v>-68.253968253968253</v>
      </c>
      <c r="J754" s="19">
        <f t="shared" si="173"/>
        <v>0</v>
      </c>
      <c r="K754" s="19">
        <f t="shared" si="174"/>
        <v>0</v>
      </c>
    </row>
    <row r="755" spans="1:11" x14ac:dyDescent="0.2">
      <c r="A755" s="36" t="s">
        <v>521</v>
      </c>
      <c r="B755" s="28" t="s">
        <v>522</v>
      </c>
      <c r="C755" s="29"/>
      <c r="D755" s="29"/>
      <c r="E755" s="29"/>
      <c r="F755" s="29"/>
      <c r="G755" s="29"/>
      <c r="H755" s="29"/>
      <c r="I755" s="30"/>
      <c r="J755" s="30"/>
      <c r="K755" s="30"/>
    </row>
    <row r="756" spans="1:11" x14ac:dyDescent="0.2">
      <c r="A756" s="16" t="s">
        <v>26</v>
      </c>
      <c r="B756" s="17" t="s">
        <v>27</v>
      </c>
      <c r="C756" s="18">
        <v>1600000</v>
      </c>
      <c r="D756" s="18">
        <v>1600000</v>
      </c>
      <c r="E756" s="18">
        <v>1000000</v>
      </c>
      <c r="F756" s="18">
        <v>1600000</v>
      </c>
      <c r="G756" s="18">
        <f t="shared" ref="G756:G765" si="175">F756-C756</f>
        <v>0</v>
      </c>
      <c r="H756" s="18">
        <f t="shared" ref="H756:H765" si="176">E756-F756</f>
        <v>-600000</v>
      </c>
      <c r="I756" s="19">
        <f t="shared" ref="I756:I765" si="177">IF(ISERROR(F756/C756),0,F756/C756*100-100)</f>
        <v>0</v>
      </c>
      <c r="J756" s="19">
        <f t="shared" ref="J756:J765" si="178">IF(ISERROR(F756/E756),0,F756/E756*100)</f>
        <v>160</v>
      </c>
      <c r="K756" s="19">
        <f t="shared" ref="K756:K765" si="179">IF(ISERROR(F756/D756),0,F756/D756*100)</f>
        <v>100</v>
      </c>
    </row>
    <row r="757" spans="1:11" x14ac:dyDescent="0.2">
      <c r="A757" s="22" t="s">
        <v>30</v>
      </c>
      <c r="B757" s="17" t="s">
        <v>31</v>
      </c>
      <c r="C757" s="18">
        <v>1600000</v>
      </c>
      <c r="D757" s="18">
        <v>1600000</v>
      </c>
      <c r="E757" s="18">
        <v>1000000</v>
      </c>
      <c r="F757" s="18">
        <v>1600000</v>
      </c>
      <c r="G757" s="18">
        <f t="shared" si="175"/>
        <v>0</v>
      </c>
      <c r="H757" s="18">
        <f t="shared" si="176"/>
        <v>-600000</v>
      </c>
      <c r="I757" s="19">
        <f t="shared" si="177"/>
        <v>0</v>
      </c>
      <c r="J757" s="19">
        <f t="shared" si="178"/>
        <v>160</v>
      </c>
      <c r="K757" s="19">
        <f t="shared" si="179"/>
        <v>100</v>
      </c>
    </row>
    <row r="758" spans="1:11" x14ac:dyDescent="0.2">
      <c r="A758" s="23" t="s">
        <v>32</v>
      </c>
      <c r="B758" s="17" t="s">
        <v>33</v>
      </c>
      <c r="C758" s="18">
        <v>1600000</v>
      </c>
      <c r="D758" s="18">
        <v>1600000</v>
      </c>
      <c r="E758" s="18">
        <v>1000000</v>
      </c>
      <c r="F758" s="18">
        <v>1600000</v>
      </c>
      <c r="G758" s="18">
        <f t="shared" si="175"/>
        <v>0</v>
      </c>
      <c r="H758" s="18">
        <f t="shared" si="176"/>
        <v>-600000</v>
      </c>
      <c r="I758" s="19">
        <f t="shared" si="177"/>
        <v>0</v>
      </c>
      <c r="J758" s="19">
        <f t="shared" si="178"/>
        <v>160</v>
      </c>
      <c r="K758" s="19">
        <f t="shared" si="179"/>
        <v>100</v>
      </c>
    </row>
    <row r="759" spans="1:11" x14ac:dyDescent="0.2">
      <c r="A759" s="16" t="s">
        <v>34</v>
      </c>
      <c r="B759" s="17" t="s">
        <v>35</v>
      </c>
      <c r="C759" s="18">
        <v>993972</v>
      </c>
      <c r="D759" s="18">
        <v>1600000</v>
      </c>
      <c r="E759" s="18">
        <v>1000000</v>
      </c>
      <c r="F759" s="18">
        <v>1035236</v>
      </c>
      <c r="G759" s="18">
        <f t="shared" si="175"/>
        <v>41264</v>
      </c>
      <c r="H759" s="18">
        <f t="shared" si="176"/>
        <v>-35236</v>
      </c>
      <c r="I759" s="19">
        <f t="shared" si="177"/>
        <v>4.151424788625846</v>
      </c>
      <c r="J759" s="19">
        <f t="shared" si="178"/>
        <v>103.5236</v>
      </c>
      <c r="K759" s="19">
        <f t="shared" si="179"/>
        <v>64.702249999999992</v>
      </c>
    </row>
    <row r="760" spans="1:11" x14ac:dyDescent="0.2">
      <c r="A760" s="22" t="s">
        <v>36</v>
      </c>
      <c r="B760" s="17" t="s">
        <v>37</v>
      </c>
      <c r="C760" s="18">
        <v>993972</v>
      </c>
      <c r="D760" s="18">
        <v>1600000</v>
      </c>
      <c r="E760" s="18">
        <v>1000000</v>
      </c>
      <c r="F760" s="18">
        <v>1035236</v>
      </c>
      <c r="G760" s="18">
        <f t="shared" si="175"/>
        <v>41264</v>
      </c>
      <c r="H760" s="18">
        <f t="shared" si="176"/>
        <v>-35236</v>
      </c>
      <c r="I760" s="19">
        <f t="shared" si="177"/>
        <v>4.151424788625846</v>
      </c>
      <c r="J760" s="19">
        <f t="shared" si="178"/>
        <v>103.5236</v>
      </c>
      <c r="K760" s="19">
        <f t="shared" si="179"/>
        <v>64.702249999999992</v>
      </c>
    </row>
    <row r="761" spans="1:11" x14ac:dyDescent="0.2">
      <c r="A761" s="23" t="s">
        <v>46</v>
      </c>
      <c r="B761" s="17" t="s">
        <v>47</v>
      </c>
      <c r="C761" s="18">
        <v>993972</v>
      </c>
      <c r="D761" s="18">
        <v>1600000</v>
      </c>
      <c r="E761" s="18">
        <v>1000000</v>
      </c>
      <c r="F761" s="18">
        <v>1035236</v>
      </c>
      <c r="G761" s="18">
        <f t="shared" si="175"/>
        <v>41264</v>
      </c>
      <c r="H761" s="18">
        <f t="shared" si="176"/>
        <v>-35236</v>
      </c>
      <c r="I761" s="19">
        <f t="shared" si="177"/>
        <v>4.151424788625846</v>
      </c>
      <c r="J761" s="19">
        <f t="shared" si="178"/>
        <v>103.5236</v>
      </c>
      <c r="K761" s="19">
        <f t="shared" si="179"/>
        <v>64.702249999999992</v>
      </c>
    </row>
    <row r="762" spans="1:11" x14ac:dyDescent="0.2">
      <c r="A762" s="24" t="s">
        <v>48</v>
      </c>
      <c r="B762" s="17" t="s">
        <v>49</v>
      </c>
      <c r="C762" s="18">
        <v>993972</v>
      </c>
      <c r="D762" s="18">
        <v>1600000</v>
      </c>
      <c r="E762" s="18">
        <v>1000000</v>
      </c>
      <c r="F762" s="18">
        <v>1035236</v>
      </c>
      <c r="G762" s="18">
        <f t="shared" si="175"/>
        <v>41264</v>
      </c>
      <c r="H762" s="18">
        <f t="shared" si="176"/>
        <v>-35236</v>
      </c>
      <c r="I762" s="19">
        <f t="shared" si="177"/>
        <v>4.151424788625846</v>
      </c>
      <c r="J762" s="19">
        <f t="shared" si="178"/>
        <v>103.5236</v>
      </c>
      <c r="K762" s="19">
        <f t="shared" si="179"/>
        <v>64.702249999999992</v>
      </c>
    </row>
    <row r="763" spans="1:11" x14ac:dyDescent="0.2">
      <c r="A763" s="16"/>
      <c r="B763" s="17" t="s">
        <v>64</v>
      </c>
      <c r="C763" s="18">
        <v>606028</v>
      </c>
      <c r="D763" s="18">
        <v>0</v>
      </c>
      <c r="E763" s="18">
        <v>0</v>
      </c>
      <c r="F763" s="18">
        <v>564764</v>
      </c>
      <c r="G763" s="18">
        <f t="shared" si="175"/>
        <v>-41264</v>
      </c>
      <c r="H763" s="18">
        <f t="shared" si="176"/>
        <v>-564764</v>
      </c>
      <c r="I763" s="19">
        <f t="shared" si="177"/>
        <v>-6.8089263202360257</v>
      </c>
      <c r="J763" s="19">
        <f t="shared" si="178"/>
        <v>0</v>
      </c>
      <c r="K763" s="19">
        <f t="shared" si="179"/>
        <v>0</v>
      </c>
    </row>
    <row r="764" spans="1:11" x14ac:dyDescent="0.2">
      <c r="A764" s="16" t="s">
        <v>65</v>
      </c>
      <c r="B764" s="17" t="s">
        <v>66</v>
      </c>
      <c r="C764" s="18">
        <v>-606028</v>
      </c>
      <c r="D764" s="18">
        <v>0</v>
      </c>
      <c r="E764" s="18">
        <v>0</v>
      </c>
      <c r="F764" s="18">
        <v>-564764</v>
      </c>
      <c r="G764" s="18">
        <f t="shared" si="175"/>
        <v>41264</v>
      </c>
      <c r="H764" s="18">
        <f t="shared" si="176"/>
        <v>564764</v>
      </c>
      <c r="I764" s="19">
        <f t="shared" si="177"/>
        <v>-6.8089263202360257</v>
      </c>
      <c r="J764" s="19">
        <f t="shared" si="178"/>
        <v>0</v>
      </c>
      <c r="K764" s="19">
        <f t="shared" si="179"/>
        <v>0</v>
      </c>
    </row>
    <row r="765" spans="1:11" x14ac:dyDescent="0.2">
      <c r="A765" s="22" t="s">
        <v>67</v>
      </c>
      <c r="B765" s="17" t="s">
        <v>68</v>
      </c>
      <c r="C765" s="18">
        <v>-606028</v>
      </c>
      <c r="D765" s="18">
        <v>0</v>
      </c>
      <c r="E765" s="18">
        <v>0</v>
      </c>
      <c r="F765" s="18">
        <v>-564764</v>
      </c>
      <c r="G765" s="18">
        <f t="shared" si="175"/>
        <v>41264</v>
      </c>
      <c r="H765" s="18">
        <f t="shared" si="176"/>
        <v>564764</v>
      </c>
      <c r="I765" s="19">
        <f t="shared" si="177"/>
        <v>-6.8089263202360257</v>
      </c>
      <c r="J765" s="19">
        <f t="shared" si="178"/>
        <v>0</v>
      </c>
      <c r="K765" s="19">
        <f t="shared" si="179"/>
        <v>0</v>
      </c>
    </row>
    <row r="766" spans="1:11" ht="38.25" x14ac:dyDescent="0.2">
      <c r="A766" s="36" t="s">
        <v>523</v>
      </c>
      <c r="B766" s="28" t="s">
        <v>524</v>
      </c>
      <c r="C766" s="29"/>
      <c r="D766" s="29"/>
      <c r="E766" s="29"/>
      <c r="F766" s="29"/>
      <c r="G766" s="29"/>
      <c r="H766" s="29"/>
      <c r="I766" s="30"/>
      <c r="J766" s="30"/>
      <c r="K766" s="30"/>
    </row>
    <row r="767" spans="1:11" x14ac:dyDescent="0.2">
      <c r="A767" s="16" t="s">
        <v>26</v>
      </c>
      <c r="B767" s="17" t="s">
        <v>27</v>
      </c>
      <c r="C767" s="18">
        <v>18846344.690000001</v>
      </c>
      <c r="D767" s="18">
        <v>22409133</v>
      </c>
      <c r="E767" s="18">
        <v>12306850</v>
      </c>
      <c r="F767" s="18">
        <v>22409133</v>
      </c>
      <c r="G767" s="18">
        <f t="shared" ref="G767:G784" si="180">F767-C767</f>
        <v>3562788.3099999987</v>
      </c>
      <c r="H767" s="18">
        <f t="shared" ref="H767:H784" si="181">E767-F767</f>
        <v>-10102283</v>
      </c>
      <c r="I767" s="19">
        <f t="shared" ref="I767:I784" si="182">IF(ISERROR(F767/C767),0,F767/C767*100-100)</f>
        <v>18.904399598986615</v>
      </c>
      <c r="J767" s="19">
        <f t="shared" ref="J767:J784" si="183">IF(ISERROR(F767/E767),0,F767/E767*100)</f>
        <v>182.08666718128521</v>
      </c>
      <c r="K767" s="19">
        <f t="shared" ref="K767:K784" si="184">IF(ISERROR(F767/D767),0,F767/D767*100)</f>
        <v>100</v>
      </c>
    </row>
    <row r="768" spans="1:11" ht="25.5" x14ac:dyDescent="0.2">
      <c r="A768" s="22" t="s">
        <v>28</v>
      </c>
      <c r="B768" s="17" t="s">
        <v>29</v>
      </c>
      <c r="C768" s="18">
        <v>6434.7</v>
      </c>
      <c r="D768" s="18">
        <v>0</v>
      </c>
      <c r="E768" s="18">
        <v>0</v>
      </c>
      <c r="F768" s="18">
        <v>0</v>
      </c>
      <c r="G768" s="18">
        <f t="shared" si="180"/>
        <v>-6434.7</v>
      </c>
      <c r="H768" s="18">
        <f t="shared" si="181"/>
        <v>0</v>
      </c>
      <c r="I768" s="19">
        <f t="shared" si="182"/>
        <v>-100</v>
      </c>
      <c r="J768" s="19">
        <f t="shared" si="183"/>
        <v>0</v>
      </c>
      <c r="K768" s="19">
        <f t="shared" si="184"/>
        <v>0</v>
      </c>
    </row>
    <row r="769" spans="1:11" x14ac:dyDescent="0.2">
      <c r="A769" s="22" t="s">
        <v>90</v>
      </c>
      <c r="B769" s="17" t="s">
        <v>91</v>
      </c>
      <c r="C769" s="18">
        <v>44213.99</v>
      </c>
      <c r="D769" s="18">
        <v>0</v>
      </c>
      <c r="E769" s="18">
        <v>0</v>
      </c>
      <c r="F769" s="18">
        <v>0</v>
      </c>
      <c r="G769" s="18">
        <f t="shared" si="180"/>
        <v>-44213.99</v>
      </c>
      <c r="H769" s="18">
        <f t="shared" si="181"/>
        <v>0</v>
      </c>
      <c r="I769" s="19">
        <f t="shared" si="182"/>
        <v>-100</v>
      </c>
      <c r="J769" s="19">
        <f t="shared" si="183"/>
        <v>0</v>
      </c>
      <c r="K769" s="19">
        <f t="shared" si="184"/>
        <v>0</v>
      </c>
    </row>
    <row r="770" spans="1:11" x14ac:dyDescent="0.2">
      <c r="A770" s="23" t="s">
        <v>441</v>
      </c>
      <c r="B770" s="17" t="s">
        <v>442</v>
      </c>
      <c r="C770" s="18">
        <v>44213.99</v>
      </c>
      <c r="D770" s="18">
        <v>0</v>
      </c>
      <c r="E770" s="18">
        <v>0</v>
      </c>
      <c r="F770" s="18">
        <v>0</v>
      </c>
      <c r="G770" s="18">
        <f t="shared" si="180"/>
        <v>-44213.99</v>
      </c>
      <c r="H770" s="18">
        <f t="shared" si="181"/>
        <v>0</v>
      </c>
      <c r="I770" s="19">
        <f t="shared" si="182"/>
        <v>-100</v>
      </c>
      <c r="J770" s="19">
        <f t="shared" si="183"/>
        <v>0</v>
      </c>
      <c r="K770" s="19">
        <f t="shared" si="184"/>
        <v>0</v>
      </c>
    </row>
    <row r="771" spans="1:11" x14ac:dyDescent="0.2">
      <c r="A771" s="24" t="s">
        <v>443</v>
      </c>
      <c r="B771" s="17" t="s">
        <v>444</v>
      </c>
      <c r="C771" s="18">
        <v>44213.99</v>
      </c>
      <c r="D771" s="18">
        <v>0</v>
      </c>
      <c r="E771" s="18">
        <v>0</v>
      </c>
      <c r="F771" s="18">
        <v>0</v>
      </c>
      <c r="G771" s="18">
        <f t="shared" si="180"/>
        <v>-44213.99</v>
      </c>
      <c r="H771" s="18">
        <f t="shared" si="181"/>
        <v>0</v>
      </c>
      <c r="I771" s="19">
        <f t="shared" si="182"/>
        <v>-100</v>
      </c>
      <c r="J771" s="19">
        <f t="shared" si="183"/>
        <v>0</v>
      </c>
      <c r="K771" s="19">
        <f t="shared" si="184"/>
        <v>0</v>
      </c>
    </row>
    <row r="772" spans="1:11" ht="38.25" x14ac:dyDescent="0.2">
      <c r="A772" s="25" t="s">
        <v>447</v>
      </c>
      <c r="B772" s="17" t="s">
        <v>448</v>
      </c>
      <c r="C772" s="18">
        <v>44213.99</v>
      </c>
      <c r="D772" s="18">
        <v>0</v>
      </c>
      <c r="E772" s="18">
        <v>0</v>
      </c>
      <c r="F772" s="18">
        <v>0</v>
      </c>
      <c r="G772" s="18">
        <f t="shared" si="180"/>
        <v>-44213.99</v>
      </c>
      <c r="H772" s="18">
        <f t="shared" si="181"/>
        <v>0</v>
      </c>
      <c r="I772" s="19">
        <f t="shared" si="182"/>
        <v>-100</v>
      </c>
      <c r="J772" s="19">
        <f t="shared" si="183"/>
        <v>0</v>
      </c>
      <c r="K772" s="19">
        <f t="shared" si="184"/>
        <v>0</v>
      </c>
    </row>
    <row r="773" spans="1:11" x14ac:dyDescent="0.2">
      <c r="A773" s="22" t="s">
        <v>30</v>
      </c>
      <c r="B773" s="17" t="s">
        <v>31</v>
      </c>
      <c r="C773" s="18">
        <v>18795696</v>
      </c>
      <c r="D773" s="18">
        <v>22409133</v>
      </c>
      <c r="E773" s="18">
        <v>12306850</v>
      </c>
      <c r="F773" s="18">
        <v>22409133</v>
      </c>
      <c r="G773" s="18">
        <f t="shared" si="180"/>
        <v>3613437</v>
      </c>
      <c r="H773" s="18">
        <f t="shared" si="181"/>
        <v>-10102283</v>
      </c>
      <c r="I773" s="19">
        <f t="shared" si="182"/>
        <v>19.22481082903235</v>
      </c>
      <c r="J773" s="19">
        <f t="shared" si="183"/>
        <v>182.08666718128521</v>
      </c>
      <c r="K773" s="19">
        <f t="shared" si="184"/>
        <v>100</v>
      </c>
    </row>
    <row r="774" spans="1:11" x14ac:dyDescent="0.2">
      <c r="A774" s="23" t="s">
        <v>32</v>
      </c>
      <c r="B774" s="17" t="s">
        <v>33</v>
      </c>
      <c r="C774" s="18">
        <v>18795696</v>
      </c>
      <c r="D774" s="18">
        <v>22409133</v>
      </c>
      <c r="E774" s="18">
        <v>12306850</v>
      </c>
      <c r="F774" s="18">
        <v>22409133</v>
      </c>
      <c r="G774" s="18">
        <f t="shared" si="180"/>
        <v>3613437</v>
      </c>
      <c r="H774" s="18">
        <f t="shared" si="181"/>
        <v>-10102283</v>
      </c>
      <c r="I774" s="19">
        <f t="shared" si="182"/>
        <v>19.22481082903235</v>
      </c>
      <c r="J774" s="19">
        <f t="shared" si="183"/>
        <v>182.08666718128521</v>
      </c>
      <c r="K774" s="19">
        <f t="shared" si="184"/>
        <v>100</v>
      </c>
    </row>
    <row r="775" spans="1:11" x14ac:dyDescent="0.2">
      <c r="A775" s="16" t="s">
        <v>34</v>
      </c>
      <c r="B775" s="17" t="s">
        <v>35</v>
      </c>
      <c r="C775" s="18">
        <v>9608382</v>
      </c>
      <c r="D775" s="18">
        <v>22409133</v>
      </c>
      <c r="E775" s="18">
        <v>12306850</v>
      </c>
      <c r="F775" s="18">
        <v>11731122</v>
      </c>
      <c r="G775" s="18">
        <f t="shared" si="180"/>
        <v>2122740</v>
      </c>
      <c r="H775" s="18">
        <f t="shared" si="181"/>
        <v>575728</v>
      </c>
      <c r="I775" s="19">
        <f t="shared" si="182"/>
        <v>22.092585411362691</v>
      </c>
      <c r="J775" s="19">
        <f t="shared" si="183"/>
        <v>95.321889841836054</v>
      </c>
      <c r="K775" s="19">
        <f t="shared" si="184"/>
        <v>52.349736154450952</v>
      </c>
    </row>
    <row r="776" spans="1:11" x14ac:dyDescent="0.2">
      <c r="A776" s="22" t="s">
        <v>36</v>
      </c>
      <c r="B776" s="17" t="s">
        <v>37</v>
      </c>
      <c r="C776" s="18">
        <v>9608382</v>
      </c>
      <c r="D776" s="18">
        <v>22409133</v>
      </c>
      <c r="E776" s="18">
        <v>12306850</v>
      </c>
      <c r="F776" s="18">
        <v>11731122</v>
      </c>
      <c r="G776" s="18">
        <f t="shared" si="180"/>
        <v>2122740</v>
      </c>
      <c r="H776" s="18">
        <f t="shared" si="181"/>
        <v>575728</v>
      </c>
      <c r="I776" s="19">
        <f t="shared" si="182"/>
        <v>22.092585411362691</v>
      </c>
      <c r="J776" s="19">
        <f t="shared" si="183"/>
        <v>95.321889841836054</v>
      </c>
      <c r="K776" s="19">
        <f t="shared" si="184"/>
        <v>52.349736154450952</v>
      </c>
    </row>
    <row r="777" spans="1:11" x14ac:dyDescent="0.2">
      <c r="A777" s="23" t="s">
        <v>46</v>
      </c>
      <c r="B777" s="17" t="s">
        <v>47</v>
      </c>
      <c r="C777" s="18">
        <v>1192246</v>
      </c>
      <c r="D777" s="18">
        <v>2647611</v>
      </c>
      <c r="E777" s="18">
        <v>1280000</v>
      </c>
      <c r="F777" s="18">
        <v>1323808</v>
      </c>
      <c r="G777" s="18">
        <f t="shared" si="180"/>
        <v>131562</v>
      </c>
      <c r="H777" s="18">
        <f t="shared" si="181"/>
        <v>-43808</v>
      </c>
      <c r="I777" s="19">
        <f t="shared" si="182"/>
        <v>11.034803220140816</v>
      </c>
      <c r="J777" s="19">
        <f t="shared" si="183"/>
        <v>103.4225</v>
      </c>
      <c r="K777" s="19">
        <f t="shared" si="184"/>
        <v>50.000094424747445</v>
      </c>
    </row>
    <row r="778" spans="1:11" x14ac:dyDescent="0.2">
      <c r="A778" s="24" t="s">
        <v>48</v>
      </c>
      <c r="B778" s="17" t="s">
        <v>49</v>
      </c>
      <c r="C778" s="18">
        <v>1192246</v>
      </c>
      <c r="D778" s="18">
        <v>2647611</v>
      </c>
      <c r="E778" s="18">
        <v>1280000</v>
      </c>
      <c r="F778" s="18">
        <v>1323808</v>
      </c>
      <c r="G778" s="18">
        <f t="shared" si="180"/>
        <v>131562</v>
      </c>
      <c r="H778" s="18">
        <f t="shared" si="181"/>
        <v>-43808</v>
      </c>
      <c r="I778" s="19">
        <f t="shared" si="182"/>
        <v>11.034803220140816</v>
      </c>
      <c r="J778" s="19">
        <f t="shared" si="183"/>
        <v>103.4225</v>
      </c>
      <c r="K778" s="19">
        <f t="shared" si="184"/>
        <v>50.000094424747445</v>
      </c>
    </row>
    <row r="779" spans="1:11" ht="25.5" x14ac:dyDescent="0.2">
      <c r="A779" s="23" t="s">
        <v>52</v>
      </c>
      <c r="B779" s="17" t="s">
        <v>53</v>
      </c>
      <c r="C779" s="18">
        <v>8416136</v>
      </c>
      <c r="D779" s="18">
        <v>19761522</v>
      </c>
      <c r="E779" s="18">
        <v>11026850</v>
      </c>
      <c r="F779" s="18">
        <v>10407314</v>
      </c>
      <c r="G779" s="18">
        <f t="shared" si="180"/>
        <v>1991178</v>
      </c>
      <c r="H779" s="18">
        <f t="shared" si="181"/>
        <v>619536</v>
      </c>
      <c r="I779" s="19">
        <f t="shared" si="182"/>
        <v>23.659052087561321</v>
      </c>
      <c r="J779" s="19">
        <f t="shared" si="183"/>
        <v>94.381568625672784</v>
      </c>
      <c r="K779" s="19">
        <f t="shared" si="184"/>
        <v>52.664536668784919</v>
      </c>
    </row>
    <row r="780" spans="1:11" ht="25.5" x14ac:dyDescent="0.2">
      <c r="A780" s="24" t="s">
        <v>164</v>
      </c>
      <c r="B780" s="17" t="s">
        <v>165</v>
      </c>
      <c r="C780" s="18">
        <v>8416136</v>
      </c>
      <c r="D780" s="18">
        <v>19761522</v>
      </c>
      <c r="E780" s="18">
        <v>11026850</v>
      </c>
      <c r="F780" s="18">
        <v>10407314</v>
      </c>
      <c r="G780" s="18">
        <f t="shared" si="180"/>
        <v>1991178</v>
      </c>
      <c r="H780" s="18">
        <f t="shared" si="181"/>
        <v>619536</v>
      </c>
      <c r="I780" s="19">
        <f t="shared" si="182"/>
        <v>23.659052087561321</v>
      </c>
      <c r="J780" s="19">
        <f t="shared" si="183"/>
        <v>94.381568625672784</v>
      </c>
      <c r="K780" s="19">
        <f t="shared" si="184"/>
        <v>52.664536668784919</v>
      </c>
    </row>
    <row r="781" spans="1:11" ht="25.5" x14ac:dyDescent="0.2">
      <c r="A781" s="25" t="s">
        <v>166</v>
      </c>
      <c r="B781" s="17" t="s">
        <v>167</v>
      </c>
      <c r="C781" s="18">
        <v>8416136</v>
      </c>
      <c r="D781" s="18">
        <v>19761522</v>
      </c>
      <c r="E781" s="18">
        <v>11026850</v>
      </c>
      <c r="F781" s="18">
        <v>10407314</v>
      </c>
      <c r="G781" s="18">
        <f t="shared" si="180"/>
        <v>1991178</v>
      </c>
      <c r="H781" s="18">
        <f t="shared" si="181"/>
        <v>619536</v>
      </c>
      <c r="I781" s="19">
        <f t="shared" si="182"/>
        <v>23.659052087561321</v>
      </c>
      <c r="J781" s="19">
        <f t="shared" si="183"/>
        <v>94.381568625672784</v>
      </c>
      <c r="K781" s="19">
        <f t="shared" si="184"/>
        <v>52.664536668784919</v>
      </c>
    </row>
    <row r="782" spans="1:11" x14ac:dyDescent="0.2">
      <c r="A782" s="16"/>
      <c r="B782" s="17" t="s">
        <v>64</v>
      </c>
      <c r="C782" s="18">
        <v>9237962.6899999995</v>
      </c>
      <c r="D782" s="18">
        <v>0</v>
      </c>
      <c r="E782" s="18">
        <v>0</v>
      </c>
      <c r="F782" s="18">
        <v>10678011</v>
      </c>
      <c r="G782" s="18">
        <f t="shared" si="180"/>
        <v>1440048.3100000005</v>
      </c>
      <c r="H782" s="18">
        <f t="shared" si="181"/>
        <v>-10678011</v>
      </c>
      <c r="I782" s="19">
        <f t="shared" si="182"/>
        <v>15.588375471128899</v>
      </c>
      <c r="J782" s="19">
        <f t="shared" si="183"/>
        <v>0</v>
      </c>
      <c r="K782" s="19">
        <f t="shared" si="184"/>
        <v>0</v>
      </c>
    </row>
    <row r="783" spans="1:11" x14ac:dyDescent="0.2">
      <c r="A783" s="16" t="s">
        <v>65</v>
      </c>
      <c r="B783" s="17" t="s">
        <v>66</v>
      </c>
      <c r="C783" s="18">
        <v>-9237962.6899999995</v>
      </c>
      <c r="D783" s="18">
        <v>0</v>
      </c>
      <c r="E783" s="18">
        <v>0</v>
      </c>
      <c r="F783" s="18">
        <v>-10678011</v>
      </c>
      <c r="G783" s="18">
        <f t="shared" si="180"/>
        <v>-1440048.3100000005</v>
      </c>
      <c r="H783" s="18">
        <f t="shared" si="181"/>
        <v>10678011</v>
      </c>
      <c r="I783" s="19">
        <f t="shared" si="182"/>
        <v>15.588375471128899</v>
      </c>
      <c r="J783" s="19">
        <f t="shared" si="183"/>
        <v>0</v>
      </c>
      <c r="K783" s="19">
        <f t="shared" si="184"/>
        <v>0</v>
      </c>
    </row>
    <row r="784" spans="1:11" x14ac:dyDescent="0.2">
      <c r="A784" s="22" t="s">
        <v>67</v>
      </c>
      <c r="B784" s="17" t="s">
        <v>68</v>
      </c>
      <c r="C784" s="18">
        <v>-9237962.6899999995</v>
      </c>
      <c r="D784" s="18">
        <v>0</v>
      </c>
      <c r="E784" s="18">
        <v>0</v>
      </c>
      <c r="F784" s="18">
        <v>-10678011</v>
      </c>
      <c r="G784" s="18">
        <f t="shared" si="180"/>
        <v>-1440048.3100000005</v>
      </c>
      <c r="H784" s="18">
        <f t="shared" si="181"/>
        <v>10678011</v>
      </c>
      <c r="I784" s="19">
        <f t="shared" si="182"/>
        <v>15.588375471128899</v>
      </c>
      <c r="J784" s="19">
        <f t="shared" si="183"/>
        <v>0</v>
      </c>
      <c r="K784" s="19">
        <f t="shared" si="184"/>
        <v>0</v>
      </c>
    </row>
    <row r="785" spans="1:11" x14ac:dyDescent="0.2">
      <c r="A785" s="36" t="s">
        <v>525</v>
      </c>
      <c r="B785" s="28" t="s">
        <v>526</v>
      </c>
      <c r="C785" s="29"/>
      <c r="D785" s="29"/>
      <c r="E785" s="29"/>
      <c r="F785" s="29"/>
      <c r="G785" s="29"/>
      <c r="H785" s="29"/>
      <c r="I785" s="30"/>
      <c r="J785" s="30"/>
      <c r="K785" s="30"/>
    </row>
    <row r="786" spans="1:11" x14ac:dyDescent="0.2">
      <c r="A786" s="16" t="s">
        <v>26</v>
      </c>
      <c r="B786" s="17" t="s">
        <v>27</v>
      </c>
      <c r="C786" s="18">
        <v>7003007.6600000001</v>
      </c>
      <c r="D786" s="18">
        <v>7000000</v>
      </c>
      <c r="E786" s="18">
        <v>3747500</v>
      </c>
      <c r="F786" s="18">
        <v>7000000</v>
      </c>
      <c r="G786" s="18">
        <f t="shared" ref="G786:G799" si="185">F786-C786</f>
        <v>-3007.660000000149</v>
      </c>
      <c r="H786" s="18">
        <f t="shared" ref="H786:H799" si="186">E786-F786</f>
        <v>-3252500</v>
      </c>
      <c r="I786" s="19">
        <f t="shared" ref="I786:I799" si="187">IF(ISERROR(F786/C786),0,F786/C786*100-100)</f>
        <v>-4.2948118094727761E-2</v>
      </c>
      <c r="J786" s="19">
        <f t="shared" ref="J786:J799" si="188">IF(ISERROR(F786/E786),0,F786/E786*100)</f>
        <v>186.79119412941961</v>
      </c>
      <c r="K786" s="19">
        <f t="shared" ref="K786:K799" si="189">IF(ISERROR(F786/D786),0,F786/D786*100)</f>
        <v>100</v>
      </c>
    </row>
    <row r="787" spans="1:11" ht="25.5" x14ac:dyDescent="0.2">
      <c r="A787" s="22" t="s">
        <v>28</v>
      </c>
      <c r="B787" s="17" t="s">
        <v>29</v>
      </c>
      <c r="C787" s="18">
        <v>3007.66</v>
      </c>
      <c r="D787" s="18">
        <v>0</v>
      </c>
      <c r="E787" s="18">
        <v>0</v>
      </c>
      <c r="F787" s="18">
        <v>0</v>
      </c>
      <c r="G787" s="18">
        <f t="shared" si="185"/>
        <v>-3007.66</v>
      </c>
      <c r="H787" s="18">
        <f t="shared" si="186"/>
        <v>0</v>
      </c>
      <c r="I787" s="19">
        <f t="shared" si="187"/>
        <v>-100</v>
      </c>
      <c r="J787" s="19">
        <f t="shared" si="188"/>
        <v>0</v>
      </c>
      <c r="K787" s="19">
        <f t="shared" si="189"/>
        <v>0</v>
      </c>
    </row>
    <row r="788" spans="1:11" x14ac:dyDescent="0.2">
      <c r="A788" s="22" t="s">
        <v>30</v>
      </c>
      <c r="B788" s="17" t="s">
        <v>31</v>
      </c>
      <c r="C788" s="18">
        <v>7000000</v>
      </c>
      <c r="D788" s="18">
        <v>7000000</v>
      </c>
      <c r="E788" s="18">
        <v>3747500</v>
      </c>
      <c r="F788" s="18">
        <v>7000000</v>
      </c>
      <c r="G788" s="18">
        <f t="shared" si="185"/>
        <v>0</v>
      </c>
      <c r="H788" s="18">
        <f t="shared" si="186"/>
        <v>-3252500</v>
      </c>
      <c r="I788" s="19">
        <f t="shared" si="187"/>
        <v>0</v>
      </c>
      <c r="J788" s="19">
        <f t="shared" si="188"/>
        <v>186.79119412941961</v>
      </c>
      <c r="K788" s="19">
        <f t="shared" si="189"/>
        <v>100</v>
      </c>
    </row>
    <row r="789" spans="1:11" x14ac:dyDescent="0.2">
      <c r="A789" s="23" t="s">
        <v>32</v>
      </c>
      <c r="B789" s="17" t="s">
        <v>33</v>
      </c>
      <c r="C789" s="18">
        <v>7000000</v>
      </c>
      <c r="D789" s="18">
        <v>7000000</v>
      </c>
      <c r="E789" s="18">
        <v>3747500</v>
      </c>
      <c r="F789" s="18">
        <v>7000000</v>
      </c>
      <c r="G789" s="18">
        <f t="shared" si="185"/>
        <v>0</v>
      </c>
      <c r="H789" s="18">
        <f t="shared" si="186"/>
        <v>-3252500</v>
      </c>
      <c r="I789" s="19">
        <f t="shared" si="187"/>
        <v>0</v>
      </c>
      <c r="J789" s="19">
        <f t="shared" si="188"/>
        <v>186.79119412941961</v>
      </c>
      <c r="K789" s="19">
        <f t="shared" si="189"/>
        <v>100</v>
      </c>
    </row>
    <row r="790" spans="1:11" x14ac:dyDescent="0.2">
      <c r="A790" s="16" t="s">
        <v>34</v>
      </c>
      <c r="B790" s="17" t="s">
        <v>35</v>
      </c>
      <c r="C790" s="18">
        <v>3800852</v>
      </c>
      <c r="D790" s="18">
        <v>7000000</v>
      </c>
      <c r="E790" s="18">
        <v>3747500</v>
      </c>
      <c r="F790" s="18">
        <v>3500000</v>
      </c>
      <c r="G790" s="18">
        <f t="shared" si="185"/>
        <v>-300852</v>
      </c>
      <c r="H790" s="18">
        <f t="shared" si="186"/>
        <v>247500</v>
      </c>
      <c r="I790" s="19">
        <f t="shared" si="187"/>
        <v>-7.9153831825074974</v>
      </c>
      <c r="J790" s="19">
        <f t="shared" si="188"/>
        <v>93.395597064709804</v>
      </c>
      <c r="K790" s="19">
        <f t="shared" si="189"/>
        <v>50</v>
      </c>
    </row>
    <row r="791" spans="1:11" x14ac:dyDescent="0.2">
      <c r="A791" s="22" t="s">
        <v>36</v>
      </c>
      <c r="B791" s="17" t="s">
        <v>37</v>
      </c>
      <c r="C791" s="18">
        <v>3800852</v>
      </c>
      <c r="D791" s="18">
        <v>7000000</v>
      </c>
      <c r="E791" s="18">
        <v>3747500</v>
      </c>
      <c r="F791" s="18">
        <v>3500000</v>
      </c>
      <c r="G791" s="18">
        <f t="shared" si="185"/>
        <v>-300852</v>
      </c>
      <c r="H791" s="18">
        <f t="shared" si="186"/>
        <v>247500</v>
      </c>
      <c r="I791" s="19">
        <f t="shared" si="187"/>
        <v>-7.9153831825074974</v>
      </c>
      <c r="J791" s="19">
        <f t="shared" si="188"/>
        <v>93.395597064709804</v>
      </c>
      <c r="K791" s="19">
        <f t="shared" si="189"/>
        <v>50</v>
      </c>
    </row>
    <row r="792" spans="1:11" x14ac:dyDescent="0.2">
      <c r="A792" s="23" t="s">
        <v>46</v>
      </c>
      <c r="B792" s="17" t="s">
        <v>47</v>
      </c>
      <c r="C792" s="18">
        <v>3695000</v>
      </c>
      <c r="D792" s="18">
        <v>6790000</v>
      </c>
      <c r="E792" s="18">
        <v>3747500</v>
      </c>
      <c r="F792" s="18">
        <v>3395000</v>
      </c>
      <c r="G792" s="18">
        <f t="shared" si="185"/>
        <v>-300000</v>
      </c>
      <c r="H792" s="18">
        <f t="shared" si="186"/>
        <v>352500</v>
      </c>
      <c r="I792" s="19">
        <f t="shared" si="187"/>
        <v>-8.1190798376184006</v>
      </c>
      <c r="J792" s="19">
        <f t="shared" si="188"/>
        <v>90.593729152768503</v>
      </c>
      <c r="K792" s="19">
        <f t="shared" si="189"/>
        <v>50</v>
      </c>
    </row>
    <row r="793" spans="1:11" x14ac:dyDescent="0.2">
      <c r="A793" s="24" t="s">
        <v>48</v>
      </c>
      <c r="B793" s="17" t="s">
        <v>49</v>
      </c>
      <c r="C793" s="18">
        <v>3695000</v>
      </c>
      <c r="D793" s="18">
        <v>6790000</v>
      </c>
      <c r="E793" s="18">
        <v>3747500</v>
      </c>
      <c r="F793" s="18">
        <v>3395000</v>
      </c>
      <c r="G793" s="18">
        <f t="shared" si="185"/>
        <v>-300000</v>
      </c>
      <c r="H793" s="18">
        <f t="shared" si="186"/>
        <v>352500</v>
      </c>
      <c r="I793" s="19">
        <f t="shared" si="187"/>
        <v>-8.1190798376184006</v>
      </c>
      <c r="J793" s="19">
        <f t="shared" si="188"/>
        <v>90.593729152768503</v>
      </c>
      <c r="K793" s="19">
        <f t="shared" si="189"/>
        <v>50</v>
      </c>
    </row>
    <row r="794" spans="1:11" ht="25.5" x14ac:dyDescent="0.2">
      <c r="A794" s="23" t="s">
        <v>52</v>
      </c>
      <c r="B794" s="17" t="s">
        <v>53</v>
      </c>
      <c r="C794" s="18">
        <v>105852</v>
      </c>
      <c r="D794" s="18">
        <v>210000</v>
      </c>
      <c r="E794" s="18">
        <v>0</v>
      </c>
      <c r="F794" s="18">
        <v>105000</v>
      </c>
      <c r="G794" s="18">
        <f t="shared" si="185"/>
        <v>-852</v>
      </c>
      <c r="H794" s="18">
        <f t="shared" si="186"/>
        <v>-105000</v>
      </c>
      <c r="I794" s="19">
        <f t="shared" si="187"/>
        <v>-0.80489740392245324</v>
      </c>
      <c r="J794" s="19">
        <f t="shared" si="188"/>
        <v>0</v>
      </c>
      <c r="K794" s="19">
        <f t="shared" si="189"/>
        <v>50</v>
      </c>
    </row>
    <row r="795" spans="1:11" ht="25.5" x14ac:dyDescent="0.2">
      <c r="A795" s="24" t="s">
        <v>164</v>
      </c>
      <c r="B795" s="17" t="s">
        <v>165</v>
      </c>
      <c r="C795" s="18">
        <v>105852</v>
      </c>
      <c r="D795" s="18">
        <v>210000</v>
      </c>
      <c r="E795" s="18">
        <v>0</v>
      </c>
      <c r="F795" s="18">
        <v>105000</v>
      </c>
      <c r="G795" s="18">
        <f t="shared" si="185"/>
        <v>-852</v>
      </c>
      <c r="H795" s="18">
        <f t="shared" si="186"/>
        <v>-105000</v>
      </c>
      <c r="I795" s="19">
        <f t="shared" si="187"/>
        <v>-0.80489740392245324</v>
      </c>
      <c r="J795" s="19">
        <f t="shared" si="188"/>
        <v>0</v>
      </c>
      <c r="K795" s="19">
        <f t="shared" si="189"/>
        <v>50</v>
      </c>
    </row>
    <row r="796" spans="1:11" ht="25.5" x14ac:dyDescent="0.2">
      <c r="A796" s="25" t="s">
        <v>166</v>
      </c>
      <c r="B796" s="17" t="s">
        <v>167</v>
      </c>
      <c r="C796" s="18">
        <v>105852</v>
      </c>
      <c r="D796" s="18">
        <v>210000</v>
      </c>
      <c r="E796" s="18">
        <v>0</v>
      </c>
      <c r="F796" s="18">
        <v>105000</v>
      </c>
      <c r="G796" s="18">
        <f t="shared" si="185"/>
        <v>-852</v>
      </c>
      <c r="H796" s="18">
        <f t="shared" si="186"/>
        <v>-105000</v>
      </c>
      <c r="I796" s="19">
        <f t="shared" si="187"/>
        <v>-0.80489740392245324</v>
      </c>
      <c r="J796" s="19">
        <f t="shared" si="188"/>
        <v>0</v>
      </c>
      <c r="K796" s="19">
        <f t="shared" si="189"/>
        <v>50</v>
      </c>
    </row>
    <row r="797" spans="1:11" x14ac:dyDescent="0.2">
      <c r="A797" s="16"/>
      <c r="B797" s="17" t="s">
        <v>64</v>
      </c>
      <c r="C797" s="18">
        <v>3202155.66</v>
      </c>
      <c r="D797" s="18">
        <v>0</v>
      </c>
      <c r="E797" s="18">
        <v>0</v>
      </c>
      <c r="F797" s="18">
        <v>3500000</v>
      </c>
      <c r="G797" s="18">
        <f t="shared" si="185"/>
        <v>297844.33999999985</v>
      </c>
      <c r="H797" s="18">
        <f t="shared" si="186"/>
        <v>-3500000</v>
      </c>
      <c r="I797" s="19">
        <f t="shared" si="187"/>
        <v>9.3013698153574325</v>
      </c>
      <c r="J797" s="19">
        <f t="shared" si="188"/>
        <v>0</v>
      </c>
      <c r="K797" s="19">
        <f t="shared" si="189"/>
        <v>0</v>
      </c>
    </row>
    <row r="798" spans="1:11" x14ac:dyDescent="0.2">
      <c r="A798" s="16" t="s">
        <v>65</v>
      </c>
      <c r="B798" s="17" t="s">
        <v>66</v>
      </c>
      <c r="C798" s="18">
        <v>-3202155.66</v>
      </c>
      <c r="D798" s="18">
        <v>0</v>
      </c>
      <c r="E798" s="18">
        <v>0</v>
      </c>
      <c r="F798" s="18">
        <v>-3500000</v>
      </c>
      <c r="G798" s="18">
        <f t="shared" si="185"/>
        <v>-297844.33999999985</v>
      </c>
      <c r="H798" s="18">
        <f t="shared" si="186"/>
        <v>3500000</v>
      </c>
      <c r="I798" s="19">
        <f t="shared" si="187"/>
        <v>9.3013698153574325</v>
      </c>
      <c r="J798" s="19">
        <f t="shared" si="188"/>
        <v>0</v>
      </c>
      <c r="K798" s="19">
        <f t="shared" si="189"/>
        <v>0</v>
      </c>
    </row>
    <row r="799" spans="1:11" x14ac:dyDescent="0.2">
      <c r="A799" s="22" t="s">
        <v>67</v>
      </c>
      <c r="B799" s="17" t="s">
        <v>68</v>
      </c>
      <c r="C799" s="18">
        <v>-3202155.66</v>
      </c>
      <c r="D799" s="18">
        <v>0</v>
      </c>
      <c r="E799" s="18">
        <v>0</v>
      </c>
      <c r="F799" s="18">
        <v>-3500000</v>
      </c>
      <c r="G799" s="18">
        <f t="shared" si="185"/>
        <v>-297844.33999999985</v>
      </c>
      <c r="H799" s="18">
        <f t="shared" si="186"/>
        <v>3500000</v>
      </c>
      <c r="I799" s="19">
        <f t="shared" si="187"/>
        <v>9.3013698153574325</v>
      </c>
      <c r="J799" s="19">
        <f t="shared" si="188"/>
        <v>0</v>
      </c>
      <c r="K799" s="19">
        <f t="shared" si="189"/>
        <v>0</v>
      </c>
    </row>
    <row r="800" spans="1:11" ht="38.25" x14ac:dyDescent="0.2">
      <c r="A800" s="36" t="s">
        <v>527</v>
      </c>
      <c r="B800" s="28" t="s">
        <v>528</v>
      </c>
      <c r="C800" s="29"/>
      <c r="D800" s="29"/>
      <c r="E800" s="29"/>
      <c r="F800" s="29"/>
      <c r="G800" s="29"/>
      <c r="H800" s="29"/>
      <c r="I800" s="30"/>
      <c r="J800" s="30"/>
      <c r="K800" s="30"/>
    </row>
    <row r="801" spans="1:11" x14ac:dyDescent="0.2">
      <c r="A801" s="16" t="s">
        <v>26</v>
      </c>
      <c r="B801" s="17" t="s">
        <v>27</v>
      </c>
      <c r="C801" s="18">
        <v>1865732</v>
      </c>
      <c r="D801" s="18">
        <v>1726207</v>
      </c>
      <c r="E801" s="18">
        <v>1089245</v>
      </c>
      <c r="F801" s="18">
        <v>1726207</v>
      </c>
      <c r="G801" s="18">
        <f t="shared" ref="G801:G810" si="190">F801-C801</f>
        <v>-139525</v>
      </c>
      <c r="H801" s="18">
        <f t="shared" ref="H801:H810" si="191">E801-F801</f>
        <v>-636962</v>
      </c>
      <c r="I801" s="19">
        <f t="shared" ref="I801:I810" si="192">IF(ISERROR(F801/C801),0,F801/C801*100-100)</f>
        <v>-7.4782980621010893</v>
      </c>
      <c r="J801" s="19">
        <f t="shared" ref="J801:J810" si="193">IF(ISERROR(F801/E801),0,F801/E801*100)</f>
        <v>158.4773857121217</v>
      </c>
      <c r="K801" s="19">
        <f t="shared" ref="K801:K810" si="194">IF(ISERROR(F801/D801),0,F801/D801*100)</f>
        <v>100</v>
      </c>
    </row>
    <row r="802" spans="1:11" x14ac:dyDescent="0.2">
      <c r="A802" s="22" t="s">
        <v>30</v>
      </c>
      <c r="B802" s="17" t="s">
        <v>31</v>
      </c>
      <c r="C802" s="18">
        <v>1865732</v>
      </c>
      <c r="D802" s="18">
        <v>1726207</v>
      </c>
      <c r="E802" s="18">
        <v>1089245</v>
      </c>
      <c r="F802" s="18">
        <v>1726207</v>
      </c>
      <c r="G802" s="18">
        <f t="shared" si="190"/>
        <v>-139525</v>
      </c>
      <c r="H802" s="18">
        <f t="shared" si="191"/>
        <v>-636962</v>
      </c>
      <c r="I802" s="19">
        <f t="shared" si="192"/>
        <v>-7.4782980621010893</v>
      </c>
      <c r="J802" s="19">
        <f t="shared" si="193"/>
        <v>158.4773857121217</v>
      </c>
      <c r="K802" s="19">
        <f t="shared" si="194"/>
        <v>100</v>
      </c>
    </row>
    <row r="803" spans="1:11" x14ac:dyDescent="0.2">
      <c r="A803" s="23" t="s">
        <v>32</v>
      </c>
      <c r="B803" s="17" t="s">
        <v>33</v>
      </c>
      <c r="C803" s="18">
        <v>1865732</v>
      </c>
      <c r="D803" s="18">
        <v>1726207</v>
      </c>
      <c r="E803" s="18">
        <v>1089245</v>
      </c>
      <c r="F803" s="18">
        <v>1726207</v>
      </c>
      <c r="G803" s="18">
        <f t="shared" si="190"/>
        <v>-139525</v>
      </c>
      <c r="H803" s="18">
        <f t="shared" si="191"/>
        <v>-636962</v>
      </c>
      <c r="I803" s="19">
        <f t="shared" si="192"/>
        <v>-7.4782980621010893</v>
      </c>
      <c r="J803" s="19">
        <f t="shared" si="193"/>
        <v>158.4773857121217</v>
      </c>
      <c r="K803" s="19">
        <f t="shared" si="194"/>
        <v>100</v>
      </c>
    </row>
    <row r="804" spans="1:11" x14ac:dyDescent="0.2">
      <c r="A804" s="16" t="s">
        <v>34</v>
      </c>
      <c r="B804" s="17" t="s">
        <v>35</v>
      </c>
      <c r="C804" s="18">
        <v>1865732</v>
      </c>
      <c r="D804" s="18">
        <v>1726207</v>
      </c>
      <c r="E804" s="18">
        <v>1089245</v>
      </c>
      <c r="F804" s="18">
        <v>1089245</v>
      </c>
      <c r="G804" s="18">
        <f t="shared" si="190"/>
        <v>-776487</v>
      </c>
      <c r="H804" s="18">
        <f t="shared" si="191"/>
        <v>0</v>
      </c>
      <c r="I804" s="19">
        <f t="shared" si="192"/>
        <v>-41.618356762922005</v>
      </c>
      <c r="J804" s="19">
        <f t="shared" si="193"/>
        <v>100</v>
      </c>
      <c r="K804" s="19">
        <f t="shared" si="194"/>
        <v>63.100485631213409</v>
      </c>
    </row>
    <row r="805" spans="1:11" x14ac:dyDescent="0.2">
      <c r="A805" s="22" t="s">
        <v>36</v>
      </c>
      <c r="B805" s="17" t="s">
        <v>37</v>
      </c>
      <c r="C805" s="18">
        <v>1865732</v>
      </c>
      <c r="D805" s="18">
        <v>1726207</v>
      </c>
      <c r="E805" s="18">
        <v>1089245</v>
      </c>
      <c r="F805" s="18">
        <v>1089245</v>
      </c>
      <c r="G805" s="18">
        <f t="shared" si="190"/>
        <v>-776487</v>
      </c>
      <c r="H805" s="18">
        <f t="shared" si="191"/>
        <v>0</v>
      </c>
      <c r="I805" s="19">
        <f t="shared" si="192"/>
        <v>-41.618356762922005</v>
      </c>
      <c r="J805" s="19">
        <f t="shared" si="193"/>
        <v>100</v>
      </c>
      <c r="K805" s="19">
        <f t="shared" si="194"/>
        <v>63.100485631213409</v>
      </c>
    </row>
    <row r="806" spans="1:11" x14ac:dyDescent="0.2">
      <c r="A806" s="23" t="s">
        <v>46</v>
      </c>
      <c r="B806" s="17" t="s">
        <v>47</v>
      </c>
      <c r="C806" s="18">
        <v>1865732</v>
      </c>
      <c r="D806" s="18">
        <v>1726207</v>
      </c>
      <c r="E806" s="18">
        <v>1089245</v>
      </c>
      <c r="F806" s="18">
        <v>1089245</v>
      </c>
      <c r="G806" s="18">
        <f t="shared" si="190"/>
        <v>-776487</v>
      </c>
      <c r="H806" s="18">
        <f t="shared" si="191"/>
        <v>0</v>
      </c>
      <c r="I806" s="19">
        <f t="shared" si="192"/>
        <v>-41.618356762922005</v>
      </c>
      <c r="J806" s="19">
        <f t="shared" si="193"/>
        <v>100</v>
      </c>
      <c r="K806" s="19">
        <f t="shared" si="194"/>
        <v>63.100485631213409</v>
      </c>
    </row>
    <row r="807" spans="1:11" x14ac:dyDescent="0.2">
      <c r="A807" s="24" t="s">
        <v>48</v>
      </c>
      <c r="B807" s="17" t="s">
        <v>49</v>
      </c>
      <c r="C807" s="18">
        <v>1865732</v>
      </c>
      <c r="D807" s="18">
        <v>1726207</v>
      </c>
      <c r="E807" s="18">
        <v>1089245</v>
      </c>
      <c r="F807" s="18">
        <v>1089245</v>
      </c>
      <c r="G807" s="18">
        <f t="shared" si="190"/>
        <v>-776487</v>
      </c>
      <c r="H807" s="18">
        <f t="shared" si="191"/>
        <v>0</v>
      </c>
      <c r="I807" s="19">
        <f t="shared" si="192"/>
        <v>-41.618356762922005</v>
      </c>
      <c r="J807" s="19">
        <f t="shared" si="193"/>
        <v>100</v>
      </c>
      <c r="K807" s="19">
        <f t="shared" si="194"/>
        <v>63.100485631213409</v>
      </c>
    </row>
    <row r="808" spans="1:11" x14ac:dyDescent="0.2">
      <c r="A808" s="16"/>
      <c r="B808" s="17" t="s">
        <v>64</v>
      </c>
      <c r="C808" s="18">
        <v>0</v>
      </c>
      <c r="D808" s="18">
        <v>0</v>
      </c>
      <c r="E808" s="18">
        <v>0</v>
      </c>
      <c r="F808" s="18">
        <v>636962</v>
      </c>
      <c r="G808" s="18">
        <f t="shared" si="190"/>
        <v>636962</v>
      </c>
      <c r="H808" s="18">
        <f t="shared" si="191"/>
        <v>-636962</v>
      </c>
      <c r="I808" s="19">
        <f t="shared" si="192"/>
        <v>0</v>
      </c>
      <c r="J808" s="19">
        <f t="shared" si="193"/>
        <v>0</v>
      </c>
      <c r="K808" s="19">
        <f t="shared" si="194"/>
        <v>0</v>
      </c>
    </row>
    <row r="809" spans="1:11" x14ac:dyDescent="0.2">
      <c r="A809" s="16" t="s">
        <v>65</v>
      </c>
      <c r="B809" s="17" t="s">
        <v>66</v>
      </c>
      <c r="C809" s="18">
        <v>0</v>
      </c>
      <c r="D809" s="18">
        <v>0</v>
      </c>
      <c r="E809" s="18">
        <v>0</v>
      </c>
      <c r="F809" s="18">
        <v>-636962</v>
      </c>
      <c r="G809" s="18">
        <f t="shared" si="190"/>
        <v>-636962</v>
      </c>
      <c r="H809" s="18">
        <f t="shared" si="191"/>
        <v>636962</v>
      </c>
      <c r="I809" s="19">
        <f t="shared" si="192"/>
        <v>0</v>
      </c>
      <c r="J809" s="19">
        <f t="shared" si="193"/>
        <v>0</v>
      </c>
      <c r="K809" s="19">
        <f t="shared" si="194"/>
        <v>0</v>
      </c>
    </row>
    <row r="810" spans="1:11" x14ac:dyDescent="0.2">
      <c r="A810" s="22" t="s">
        <v>67</v>
      </c>
      <c r="B810" s="17" t="s">
        <v>68</v>
      </c>
      <c r="C810" s="18">
        <v>0</v>
      </c>
      <c r="D810" s="18">
        <v>0</v>
      </c>
      <c r="E810" s="18">
        <v>0</v>
      </c>
      <c r="F810" s="18">
        <v>-636962</v>
      </c>
      <c r="G810" s="18">
        <f t="shared" si="190"/>
        <v>-636962</v>
      </c>
      <c r="H810" s="18">
        <f t="shared" si="191"/>
        <v>636962</v>
      </c>
      <c r="I810" s="19">
        <f t="shared" si="192"/>
        <v>0</v>
      </c>
      <c r="J810" s="19">
        <f t="shared" si="193"/>
        <v>0</v>
      </c>
      <c r="K810" s="19">
        <f t="shared" si="194"/>
        <v>0</v>
      </c>
    </row>
    <row r="811" spans="1:11" ht="25.5" x14ac:dyDescent="0.2">
      <c r="A811" s="36" t="s">
        <v>529</v>
      </c>
      <c r="B811" s="28" t="s">
        <v>530</v>
      </c>
      <c r="C811" s="29"/>
      <c r="D811" s="29"/>
      <c r="E811" s="29"/>
      <c r="F811" s="29"/>
      <c r="G811" s="29"/>
      <c r="H811" s="29"/>
      <c r="I811" s="30"/>
      <c r="J811" s="30"/>
      <c r="K811" s="30"/>
    </row>
    <row r="812" spans="1:11" x14ac:dyDescent="0.2">
      <c r="A812" s="16" t="s">
        <v>26</v>
      </c>
      <c r="B812" s="17" t="s">
        <v>27</v>
      </c>
      <c r="C812" s="18">
        <v>400000</v>
      </c>
      <c r="D812" s="18">
        <v>600000</v>
      </c>
      <c r="E812" s="18">
        <v>220000</v>
      </c>
      <c r="F812" s="18">
        <v>601853.72</v>
      </c>
      <c r="G812" s="18">
        <f t="shared" ref="G812:G822" si="195">F812-C812</f>
        <v>201853.71999999997</v>
      </c>
      <c r="H812" s="18">
        <f t="shared" ref="H812:H822" si="196">E812-F812</f>
        <v>-381853.72</v>
      </c>
      <c r="I812" s="19">
        <f t="shared" ref="I812:I822" si="197">IF(ISERROR(F812/C812),0,F812/C812*100-100)</f>
        <v>50.463429999999988</v>
      </c>
      <c r="J812" s="19">
        <f t="shared" ref="J812:J822" si="198">IF(ISERROR(F812/E812),0,F812/E812*100)</f>
        <v>273.5698727272727</v>
      </c>
      <c r="K812" s="19">
        <f t="shared" ref="K812:K822" si="199">IF(ISERROR(F812/D812),0,F812/D812*100)</f>
        <v>100.30895333333333</v>
      </c>
    </row>
    <row r="813" spans="1:11" ht="25.5" x14ac:dyDescent="0.2">
      <c r="A813" s="22" t="s">
        <v>28</v>
      </c>
      <c r="B813" s="17" t="s">
        <v>29</v>
      </c>
      <c r="C813" s="18">
        <v>0</v>
      </c>
      <c r="D813" s="18">
        <v>0</v>
      </c>
      <c r="E813" s="18">
        <v>0</v>
      </c>
      <c r="F813" s="18">
        <v>1853.72</v>
      </c>
      <c r="G813" s="18">
        <f t="shared" si="195"/>
        <v>1853.72</v>
      </c>
      <c r="H813" s="18">
        <f t="shared" si="196"/>
        <v>-1853.72</v>
      </c>
      <c r="I813" s="19">
        <f t="shared" si="197"/>
        <v>0</v>
      </c>
      <c r="J813" s="19">
        <f t="shared" si="198"/>
        <v>0</v>
      </c>
      <c r="K813" s="19">
        <f t="shared" si="199"/>
        <v>0</v>
      </c>
    </row>
    <row r="814" spans="1:11" x14ac:dyDescent="0.2">
      <c r="A814" s="22" t="s">
        <v>30</v>
      </c>
      <c r="B814" s="17" t="s">
        <v>31</v>
      </c>
      <c r="C814" s="18">
        <v>400000</v>
      </c>
      <c r="D814" s="18">
        <v>600000</v>
      </c>
      <c r="E814" s="18">
        <v>220000</v>
      </c>
      <c r="F814" s="18">
        <v>600000</v>
      </c>
      <c r="G814" s="18">
        <f t="shared" si="195"/>
        <v>200000</v>
      </c>
      <c r="H814" s="18">
        <f t="shared" si="196"/>
        <v>-380000</v>
      </c>
      <c r="I814" s="19">
        <f t="shared" si="197"/>
        <v>50</v>
      </c>
      <c r="J814" s="19">
        <f t="shared" si="198"/>
        <v>272.72727272727269</v>
      </c>
      <c r="K814" s="19">
        <f t="shared" si="199"/>
        <v>100</v>
      </c>
    </row>
    <row r="815" spans="1:11" x14ac:dyDescent="0.2">
      <c r="A815" s="23" t="s">
        <v>32</v>
      </c>
      <c r="B815" s="17" t="s">
        <v>33</v>
      </c>
      <c r="C815" s="18">
        <v>400000</v>
      </c>
      <c r="D815" s="18">
        <v>600000</v>
      </c>
      <c r="E815" s="18">
        <v>220000</v>
      </c>
      <c r="F815" s="18">
        <v>600000</v>
      </c>
      <c r="G815" s="18">
        <f t="shared" si="195"/>
        <v>200000</v>
      </c>
      <c r="H815" s="18">
        <f t="shared" si="196"/>
        <v>-380000</v>
      </c>
      <c r="I815" s="19">
        <f t="shared" si="197"/>
        <v>50</v>
      </c>
      <c r="J815" s="19">
        <f t="shared" si="198"/>
        <v>272.72727272727269</v>
      </c>
      <c r="K815" s="19">
        <f t="shared" si="199"/>
        <v>100</v>
      </c>
    </row>
    <row r="816" spans="1:11" x14ac:dyDescent="0.2">
      <c r="A816" s="16" t="s">
        <v>34</v>
      </c>
      <c r="B816" s="17" t="s">
        <v>35</v>
      </c>
      <c r="C816" s="18">
        <v>220000</v>
      </c>
      <c r="D816" s="18">
        <v>600000</v>
      </c>
      <c r="E816" s="18">
        <v>220000</v>
      </c>
      <c r="F816" s="18">
        <v>550000</v>
      </c>
      <c r="G816" s="18">
        <f t="shared" si="195"/>
        <v>330000</v>
      </c>
      <c r="H816" s="18">
        <f t="shared" si="196"/>
        <v>-330000</v>
      </c>
      <c r="I816" s="19">
        <f t="shared" si="197"/>
        <v>150</v>
      </c>
      <c r="J816" s="19">
        <f t="shared" si="198"/>
        <v>250</v>
      </c>
      <c r="K816" s="19">
        <f t="shared" si="199"/>
        <v>91.666666666666657</v>
      </c>
    </row>
    <row r="817" spans="1:11" x14ac:dyDescent="0.2">
      <c r="A817" s="22" t="s">
        <v>36</v>
      </c>
      <c r="B817" s="17" t="s">
        <v>37</v>
      </c>
      <c r="C817" s="18">
        <v>220000</v>
      </c>
      <c r="D817" s="18">
        <v>600000</v>
      </c>
      <c r="E817" s="18">
        <v>220000</v>
      </c>
      <c r="F817" s="18">
        <v>550000</v>
      </c>
      <c r="G817" s="18">
        <f t="shared" si="195"/>
        <v>330000</v>
      </c>
      <c r="H817" s="18">
        <f t="shared" si="196"/>
        <v>-330000</v>
      </c>
      <c r="I817" s="19">
        <f t="shared" si="197"/>
        <v>150</v>
      </c>
      <c r="J817" s="19">
        <f t="shared" si="198"/>
        <v>250</v>
      </c>
      <c r="K817" s="19">
        <f t="shared" si="199"/>
        <v>91.666666666666657</v>
      </c>
    </row>
    <row r="818" spans="1:11" x14ac:dyDescent="0.2">
      <c r="A818" s="23" t="s">
        <v>46</v>
      </c>
      <c r="B818" s="17" t="s">
        <v>47</v>
      </c>
      <c r="C818" s="18">
        <v>220000</v>
      </c>
      <c r="D818" s="18">
        <v>600000</v>
      </c>
      <c r="E818" s="18">
        <v>220000</v>
      </c>
      <c r="F818" s="18">
        <v>550000</v>
      </c>
      <c r="G818" s="18">
        <f t="shared" si="195"/>
        <v>330000</v>
      </c>
      <c r="H818" s="18">
        <f t="shared" si="196"/>
        <v>-330000</v>
      </c>
      <c r="I818" s="19">
        <f t="shared" si="197"/>
        <v>150</v>
      </c>
      <c r="J818" s="19">
        <f t="shared" si="198"/>
        <v>250</v>
      </c>
      <c r="K818" s="19">
        <f t="shared" si="199"/>
        <v>91.666666666666657</v>
      </c>
    </row>
    <row r="819" spans="1:11" x14ac:dyDescent="0.2">
      <c r="A819" s="24" t="s">
        <v>48</v>
      </c>
      <c r="B819" s="17" t="s">
        <v>49</v>
      </c>
      <c r="C819" s="18">
        <v>220000</v>
      </c>
      <c r="D819" s="18">
        <v>600000</v>
      </c>
      <c r="E819" s="18">
        <v>220000</v>
      </c>
      <c r="F819" s="18">
        <v>550000</v>
      </c>
      <c r="G819" s="18">
        <f t="shared" si="195"/>
        <v>330000</v>
      </c>
      <c r="H819" s="18">
        <f t="shared" si="196"/>
        <v>-330000</v>
      </c>
      <c r="I819" s="19">
        <f t="shared" si="197"/>
        <v>150</v>
      </c>
      <c r="J819" s="19">
        <f t="shared" si="198"/>
        <v>250</v>
      </c>
      <c r="K819" s="19">
        <f t="shared" si="199"/>
        <v>91.666666666666657</v>
      </c>
    </row>
    <row r="820" spans="1:11" x14ac:dyDescent="0.2">
      <c r="A820" s="16"/>
      <c r="B820" s="17" t="s">
        <v>64</v>
      </c>
      <c r="C820" s="18">
        <v>180000</v>
      </c>
      <c r="D820" s="18">
        <v>0</v>
      </c>
      <c r="E820" s="18">
        <v>0</v>
      </c>
      <c r="F820" s="18">
        <v>51853.72</v>
      </c>
      <c r="G820" s="18">
        <f t="shared" si="195"/>
        <v>-128146.28</v>
      </c>
      <c r="H820" s="18">
        <f t="shared" si="196"/>
        <v>-51853.72</v>
      </c>
      <c r="I820" s="19">
        <f t="shared" si="197"/>
        <v>-71.192377777777779</v>
      </c>
      <c r="J820" s="19">
        <f t="shared" si="198"/>
        <v>0</v>
      </c>
      <c r="K820" s="19">
        <f t="shared" si="199"/>
        <v>0</v>
      </c>
    </row>
    <row r="821" spans="1:11" x14ac:dyDescent="0.2">
      <c r="A821" s="16" t="s">
        <v>65</v>
      </c>
      <c r="B821" s="17" t="s">
        <v>66</v>
      </c>
      <c r="C821" s="18">
        <v>-180000</v>
      </c>
      <c r="D821" s="18">
        <v>0</v>
      </c>
      <c r="E821" s="18">
        <v>0</v>
      </c>
      <c r="F821" s="18">
        <v>-51853.72</v>
      </c>
      <c r="G821" s="18">
        <f t="shared" si="195"/>
        <v>128146.28</v>
      </c>
      <c r="H821" s="18">
        <f t="shared" si="196"/>
        <v>51853.72</v>
      </c>
      <c r="I821" s="19">
        <f t="shared" si="197"/>
        <v>-71.192377777777779</v>
      </c>
      <c r="J821" s="19">
        <f t="shared" si="198"/>
        <v>0</v>
      </c>
      <c r="K821" s="19">
        <f t="shared" si="199"/>
        <v>0</v>
      </c>
    </row>
    <row r="822" spans="1:11" x14ac:dyDescent="0.2">
      <c r="A822" s="22" t="s">
        <v>67</v>
      </c>
      <c r="B822" s="17" t="s">
        <v>68</v>
      </c>
      <c r="C822" s="18">
        <v>-180000</v>
      </c>
      <c r="D822" s="18">
        <v>0</v>
      </c>
      <c r="E822" s="18">
        <v>0</v>
      </c>
      <c r="F822" s="18">
        <v>-51853.72</v>
      </c>
      <c r="G822" s="18">
        <f t="shared" si="195"/>
        <v>128146.28</v>
      </c>
      <c r="H822" s="18">
        <f t="shared" si="196"/>
        <v>51853.72</v>
      </c>
      <c r="I822" s="19">
        <f t="shared" si="197"/>
        <v>-71.192377777777779</v>
      </c>
      <c r="J822" s="19">
        <f t="shared" si="198"/>
        <v>0</v>
      </c>
      <c r="K822" s="19">
        <f t="shared" si="199"/>
        <v>0</v>
      </c>
    </row>
    <row r="823" spans="1:11" ht="38.25" x14ac:dyDescent="0.2">
      <c r="A823" s="27" t="s">
        <v>205</v>
      </c>
      <c r="B823" s="28" t="s">
        <v>531</v>
      </c>
      <c r="C823" s="29"/>
      <c r="D823" s="29"/>
      <c r="E823" s="29"/>
      <c r="F823" s="29"/>
      <c r="G823" s="29"/>
      <c r="H823" s="29"/>
      <c r="I823" s="30"/>
      <c r="J823" s="30"/>
      <c r="K823" s="30"/>
    </row>
    <row r="824" spans="1:11" x14ac:dyDescent="0.2">
      <c r="A824" s="16" t="s">
        <v>26</v>
      </c>
      <c r="B824" s="17" t="s">
        <v>27</v>
      </c>
      <c r="C824" s="18">
        <v>1953042</v>
      </c>
      <c r="D824" s="18">
        <v>2764821</v>
      </c>
      <c r="E824" s="18">
        <v>1264166</v>
      </c>
      <c r="F824" s="18">
        <v>2764821</v>
      </c>
      <c r="G824" s="18">
        <f t="shared" ref="G824:G838" si="200">F824-C824</f>
        <v>811779</v>
      </c>
      <c r="H824" s="18">
        <f t="shared" ref="H824:H838" si="201">E824-F824</f>
        <v>-1500655</v>
      </c>
      <c r="I824" s="19">
        <f t="shared" ref="I824:I838" si="202">IF(ISERROR(F824/C824),0,F824/C824*100-100)</f>
        <v>41.564851139914026</v>
      </c>
      <c r="J824" s="19">
        <f t="shared" ref="J824:J838" si="203">IF(ISERROR(F824/E824),0,F824/E824*100)</f>
        <v>218.70711599584234</v>
      </c>
      <c r="K824" s="19">
        <f t="shared" ref="K824:K838" si="204">IF(ISERROR(F824/D824),0,F824/D824*100)</f>
        <v>100</v>
      </c>
    </row>
    <row r="825" spans="1:11" x14ac:dyDescent="0.2">
      <c r="A825" s="22" t="s">
        <v>30</v>
      </c>
      <c r="B825" s="17" t="s">
        <v>31</v>
      </c>
      <c r="C825" s="18">
        <v>1953042</v>
      </c>
      <c r="D825" s="18">
        <v>2764821</v>
      </c>
      <c r="E825" s="18">
        <v>1264166</v>
      </c>
      <c r="F825" s="18">
        <v>2764821</v>
      </c>
      <c r="G825" s="18">
        <f t="shared" si="200"/>
        <v>811779</v>
      </c>
      <c r="H825" s="18">
        <f t="shared" si="201"/>
        <v>-1500655</v>
      </c>
      <c r="I825" s="19">
        <f t="shared" si="202"/>
        <v>41.564851139914026</v>
      </c>
      <c r="J825" s="19">
        <f t="shared" si="203"/>
        <v>218.70711599584234</v>
      </c>
      <c r="K825" s="19">
        <f t="shared" si="204"/>
        <v>100</v>
      </c>
    </row>
    <row r="826" spans="1:11" x14ac:dyDescent="0.2">
      <c r="A826" s="23" t="s">
        <v>32</v>
      </c>
      <c r="B826" s="17" t="s">
        <v>33</v>
      </c>
      <c r="C826" s="18">
        <v>1953042</v>
      </c>
      <c r="D826" s="18">
        <v>2764821</v>
      </c>
      <c r="E826" s="18">
        <v>1264166</v>
      </c>
      <c r="F826" s="18">
        <v>2764821</v>
      </c>
      <c r="G826" s="18">
        <f t="shared" si="200"/>
        <v>811779</v>
      </c>
      <c r="H826" s="18">
        <f t="shared" si="201"/>
        <v>-1500655</v>
      </c>
      <c r="I826" s="19">
        <f t="shared" si="202"/>
        <v>41.564851139914026</v>
      </c>
      <c r="J826" s="19">
        <f t="shared" si="203"/>
        <v>218.70711599584234</v>
      </c>
      <c r="K826" s="19">
        <f t="shared" si="204"/>
        <v>100</v>
      </c>
    </row>
    <row r="827" spans="1:11" x14ac:dyDescent="0.2">
      <c r="A827" s="16" t="s">
        <v>34</v>
      </c>
      <c r="B827" s="17" t="s">
        <v>35</v>
      </c>
      <c r="C827" s="18">
        <v>985147.57</v>
      </c>
      <c r="D827" s="18">
        <v>2764821</v>
      </c>
      <c r="E827" s="18">
        <v>1264166</v>
      </c>
      <c r="F827" s="18">
        <v>1407339.44</v>
      </c>
      <c r="G827" s="18">
        <f t="shared" si="200"/>
        <v>422191.87</v>
      </c>
      <c r="H827" s="18">
        <f t="shared" si="201"/>
        <v>-143173.43999999994</v>
      </c>
      <c r="I827" s="19">
        <f t="shared" si="202"/>
        <v>42.855698258485262</v>
      </c>
      <c r="J827" s="19">
        <f t="shared" si="203"/>
        <v>111.32552528702718</v>
      </c>
      <c r="K827" s="19">
        <f t="shared" si="204"/>
        <v>50.901647520761742</v>
      </c>
    </row>
    <row r="828" spans="1:11" x14ac:dyDescent="0.2">
      <c r="A828" s="22" t="s">
        <v>36</v>
      </c>
      <c r="B828" s="17" t="s">
        <v>37</v>
      </c>
      <c r="C828" s="18">
        <v>985147.57</v>
      </c>
      <c r="D828" s="18">
        <v>2764821</v>
      </c>
      <c r="E828" s="18">
        <v>1264166</v>
      </c>
      <c r="F828" s="18">
        <v>1407339.44</v>
      </c>
      <c r="G828" s="18">
        <f t="shared" si="200"/>
        <v>422191.87</v>
      </c>
      <c r="H828" s="18">
        <f t="shared" si="201"/>
        <v>-143173.43999999994</v>
      </c>
      <c r="I828" s="19">
        <f t="shared" si="202"/>
        <v>42.855698258485262</v>
      </c>
      <c r="J828" s="19">
        <f t="shared" si="203"/>
        <v>111.32552528702718</v>
      </c>
      <c r="K828" s="19">
        <f t="shared" si="204"/>
        <v>50.901647520761742</v>
      </c>
    </row>
    <row r="829" spans="1:11" x14ac:dyDescent="0.2">
      <c r="A829" s="23" t="s">
        <v>38</v>
      </c>
      <c r="B829" s="17" t="s">
        <v>39</v>
      </c>
      <c r="C829" s="18">
        <v>11703.17</v>
      </c>
      <c r="D829" s="18">
        <v>29662</v>
      </c>
      <c r="E829" s="18">
        <v>13351</v>
      </c>
      <c r="F829" s="18">
        <v>4617.71</v>
      </c>
      <c r="G829" s="18">
        <f t="shared" si="200"/>
        <v>-7085.46</v>
      </c>
      <c r="H829" s="18">
        <f t="shared" si="201"/>
        <v>8733.2900000000009</v>
      </c>
      <c r="I829" s="19">
        <f t="shared" si="202"/>
        <v>-60.543083626060287</v>
      </c>
      <c r="J829" s="19">
        <f t="shared" si="203"/>
        <v>34.586997228672011</v>
      </c>
      <c r="K829" s="19">
        <f t="shared" si="204"/>
        <v>15.567763468410762</v>
      </c>
    </row>
    <row r="830" spans="1:11" x14ac:dyDescent="0.2">
      <c r="A830" s="24" t="s">
        <v>40</v>
      </c>
      <c r="B830" s="17" t="s">
        <v>41</v>
      </c>
      <c r="C830" s="18">
        <v>11703.17</v>
      </c>
      <c r="D830" s="18">
        <v>29662</v>
      </c>
      <c r="E830" s="18">
        <v>13351</v>
      </c>
      <c r="F830" s="18">
        <v>4617.71</v>
      </c>
      <c r="G830" s="18">
        <f t="shared" si="200"/>
        <v>-7085.46</v>
      </c>
      <c r="H830" s="18">
        <f t="shared" si="201"/>
        <v>8733.2900000000009</v>
      </c>
      <c r="I830" s="19">
        <f t="shared" si="202"/>
        <v>-60.543083626060287</v>
      </c>
      <c r="J830" s="19">
        <f t="shared" si="203"/>
        <v>34.586997228672011</v>
      </c>
      <c r="K830" s="19">
        <f t="shared" si="204"/>
        <v>15.567763468410762</v>
      </c>
    </row>
    <row r="831" spans="1:11" x14ac:dyDescent="0.2">
      <c r="A831" s="23" t="s">
        <v>46</v>
      </c>
      <c r="B831" s="17" t="s">
        <v>47</v>
      </c>
      <c r="C831" s="18">
        <v>215768.81</v>
      </c>
      <c r="D831" s="18">
        <v>549785</v>
      </c>
      <c r="E831" s="18">
        <v>198166</v>
      </c>
      <c r="F831" s="18">
        <v>276567.34000000003</v>
      </c>
      <c r="G831" s="18">
        <f t="shared" si="200"/>
        <v>60798.530000000028</v>
      </c>
      <c r="H831" s="18">
        <f t="shared" si="201"/>
        <v>-78401.340000000026</v>
      </c>
      <c r="I831" s="19">
        <f t="shared" si="202"/>
        <v>28.177626784890748</v>
      </c>
      <c r="J831" s="19">
        <f t="shared" si="203"/>
        <v>139.56346699231958</v>
      </c>
      <c r="K831" s="19">
        <f t="shared" si="204"/>
        <v>50.304635448402557</v>
      </c>
    </row>
    <row r="832" spans="1:11" x14ac:dyDescent="0.2">
      <c r="A832" s="24" t="s">
        <v>48</v>
      </c>
      <c r="B832" s="17" t="s">
        <v>49</v>
      </c>
      <c r="C832" s="18">
        <v>215768.81</v>
      </c>
      <c r="D832" s="18">
        <v>549785</v>
      </c>
      <c r="E832" s="18">
        <v>198166</v>
      </c>
      <c r="F832" s="18">
        <v>276567.34000000003</v>
      </c>
      <c r="G832" s="18">
        <f t="shared" si="200"/>
        <v>60798.530000000028</v>
      </c>
      <c r="H832" s="18">
        <f t="shared" si="201"/>
        <v>-78401.340000000026</v>
      </c>
      <c r="I832" s="19">
        <f t="shared" si="202"/>
        <v>28.177626784890748</v>
      </c>
      <c r="J832" s="19">
        <f t="shared" si="203"/>
        <v>139.56346699231958</v>
      </c>
      <c r="K832" s="19">
        <f t="shared" si="204"/>
        <v>50.304635448402557</v>
      </c>
    </row>
    <row r="833" spans="1:11" ht="25.5" x14ac:dyDescent="0.2">
      <c r="A833" s="23" t="s">
        <v>52</v>
      </c>
      <c r="B833" s="17" t="s">
        <v>53</v>
      </c>
      <c r="C833" s="18">
        <v>757675.59</v>
      </c>
      <c r="D833" s="18">
        <v>2185374</v>
      </c>
      <c r="E833" s="18">
        <v>1052649</v>
      </c>
      <c r="F833" s="18">
        <v>1126154.3899999999</v>
      </c>
      <c r="G833" s="18">
        <f t="shared" si="200"/>
        <v>368478.79999999993</v>
      </c>
      <c r="H833" s="18">
        <f t="shared" si="201"/>
        <v>-73505.389999999898</v>
      </c>
      <c r="I833" s="19">
        <f t="shared" si="202"/>
        <v>48.632792828920344</v>
      </c>
      <c r="J833" s="19">
        <f t="shared" si="203"/>
        <v>106.9828964830632</v>
      </c>
      <c r="K833" s="19">
        <f t="shared" si="204"/>
        <v>51.53142619981751</v>
      </c>
    </row>
    <row r="834" spans="1:11" ht="25.5" x14ac:dyDescent="0.2">
      <c r="A834" s="24" t="s">
        <v>164</v>
      </c>
      <c r="B834" s="17" t="s">
        <v>165</v>
      </c>
      <c r="C834" s="18">
        <v>757675.59</v>
      </c>
      <c r="D834" s="18">
        <v>2185374</v>
      </c>
      <c r="E834" s="18">
        <v>1052649</v>
      </c>
      <c r="F834" s="18">
        <v>1126154.3899999999</v>
      </c>
      <c r="G834" s="18">
        <f t="shared" si="200"/>
        <v>368478.79999999993</v>
      </c>
      <c r="H834" s="18">
        <f t="shared" si="201"/>
        <v>-73505.389999999898</v>
      </c>
      <c r="I834" s="19">
        <f t="shared" si="202"/>
        <v>48.632792828920344</v>
      </c>
      <c r="J834" s="19">
        <f t="shared" si="203"/>
        <v>106.9828964830632</v>
      </c>
      <c r="K834" s="19">
        <f t="shared" si="204"/>
        <v>51.53142619981751</v>
      </c>
    </row>
    <row r="835" spans="1:11" ht="25.5" x14ac:dyDescent="0.2">
      <c r="A835" s="25" t="s">
        <v>166</v>
      </c>
      <c r="B835" s="17" t="s">
        <v>167</v>
      </c>
      <c r="C835" s="18">
        <v>757675.59</v>
      </c>
      <c r="D835" s="18">
        <v>2185374</v>
      </c>
      <c r="E835" s="18">
        <v>1052649</v>
      </c>
      <c r="F835" s="18">
        <v>1126154.3899999999</v>
      </c>
      <c r="G835" s="18">
        <f t="shared" si="200"/>
        <v>368478.79999999993</v>
      </c>
      <c r="H835" s="18">
        <f t="shared" si="201"/>
        <v>-73505.389999999898</v>
      </c>
      <c r="I835" s="19">
        <f t="shared" si="202"/>
        <v>48.632792828920344</v>
      </c>
      <c r="J835" s="19">
        <f t="shared" si="203"/>
        <v>106.9828964830632</v>
      </c>
      <c r="K835" s="19">
        <f t="shared" si="204"/>
        <v>51.53142619981751</v>
      </c>
    </row>
    <row r="836" spans="1:11" x14ac:dyDescent="0.2">
      <c r="A836" s="16"/>
      <c r="B836" s="17" t="s">
        <v>64</v>
      </c>
      <c r="C836" s="18">
        <v>967894.43</v>
      </c>
      <c r="D836" s="18">
        <v>0</v>
      </c>
      <c r="E836" s="18">
        <v>0</v>
      </c>
      <c r="F836" s="18">
        <v>1357481.56</v>
      </c>
      <c r="G836" s="18">
        <f t="shared" si="200"/>
        <v>389587.13</v>
      </c>
      <c r="H836" s="18">
        <f t="shared" si="201"/>
        <v>-1357481.56</v>
      </c>
      <c r="I836" s="19">
        <f t="shared" si="202"/>
        <v>40.250994108933952</v>
      </c>
      <c r="J836" s="19">
        <f t="shared" si="203"/>
        <v>0</v>
      </c>
      <c r="K836" s="19">
        <f t="shared" si="204"/>
        <v>0</v>
      </c>
    </row>
    <row r="837" spans="1:11" x14ac:dyDescent="0.2">
      <c r="A837" s="16" t="s">
        <v>65</v>
      </c>
      <c r="B837" s="17" t="s">
        <v>66</v>
      </c>
      <c r="C837" s="18">
        <v>-967894.43</v>
      </c>
      <c r="D837" s="18">
        <v>0</v>
      </c>
      <c r="E837" s="18">
        <v>0</v>
      </c>
      <c r="F837" s="18">
        <v>-1357481.56</v>
      </c>
      <c r="G837" s="18">
        <f t="shared" si="200"/>
        <v>-389587.13</v>
      </c>
      <c r="H837" s="18">
        <f t="shared" si="201"/>
        <v>1357481.56</v>
      </c>
      <c r="I837" s="19">
        <f t="shared" si="202"/>
        <v>40.250994108933952</v>
      </c>
      <c r="J837" s="19">
        <f t="shared" si="203"/>
        <v>0</v>
      </c>
      <c r="K837" s="19">
        <f t="shared" si="204"/>
        <v>0</v>
      </c>
    </row>
    <row r="838" spans="1:11" x14ac:dyDescent="0.2">
      <c r="A838" s="22" t="s">
        <v>67</v>
      </c>
      <c r="B838" s="17" t="s">
        <v>68</v>
      </c>
      <c r="C838" s="18">
        <v>-967894.43</v>
      </c>
      <c r="D838" s="18">
        <v>0</v>
      </c>
      <c r="E838" s="18">
        <v>0</v>
      </c>
      <c r="F838" s="18">
        <v>-1357481.56</v>
      </c>
      <c r="G838" s="18">
        <f t="shared" si="200"/>
        <v>-389587.13</v>
      </c>
      <c r="H838" s="18">
        <f t="shared" si="201"/>
        <v>1357481.56</v>
      </c>
      <c r="I838" s="19">
        <f t="shared" si="202"/>
        <v>40.250994108933952</v>
      </c>
      <c r="J838" s="19">
        <f t="shared" si="203"/>
        <v>0</v>
      </c>
      <c r="K838" s="19">
        <f t="shared" si="204"/>
        <v>0</v>
      </c>
    </row>
    <row r="839" spans="1:11" x14ac:dyDescent="0.2">
      <c r="A839" s="27" t="s">
        <v>532</v>
      </c>
      <c r="B839" s="28" t="s">
        <v>533</v>
      </c>
      <c r="C839" s="29"/>
      <c r="D839" s="29"/>
      <c r="E839" s="29"/>
      <c r="F839" s="29"/>
      <c r="G839" s="29"/>
      <c r="H839" s="29"/>
      <c r="I839" s="30"/>
      <c r="J839" s="30"/>
      <c r="K839" s="30"/>
    </row>
    <row r="840" spans="1:11" x14ac:dyDescent="0.2">
      <c r="A840" s="16" t="s">
        <v>26</v>
      </c>
      <c r="B840" s="17" t="s">
        <v>27</v>
      </c>
      <c r="C840" s="18">
        <v>443096</v>
      </c>
      <c r="D840" s="18">
        <v>478844</v>
      </c>
      <c r="E840" s="18">
        <v>260200</v>
      </c>
      <c r="F840" s="18">
        <v>478844</v>
      </c>
      <c r="G840" s="18">
        <f t="shared" ref="G840:G862" si="205">F840-C840</f>
        <v>35748</v>
      </c>
      <c r="H840" s="18">
        <f t="shared" ref="H840:H862" si="206">E840-F840</f>
        <v>-218644</v>
      </c>
      <c r="I840" s="19">
        <f t="shared" ref="I840:I862" si="207">IF(ISERROR(F840/C840),0,F840/C840*100-100)</f>
        <v>8.0677776373517105</v>
      </c>
      <c r="J840" s="19">
        <f t="shared" ref="J840:J862" si="208">IF(ISERROR(F840/E840),0,F840/E840*100)</f>
        <v>184.02920830130668</v>
      </c>
      <c r="K840" s="19">
        <f t="shared" ref="K840:K862" si="209">IF(ISERROR(F840/D840),0,F840/D840*100)</f>
        <v>100</v>
      </c>
    </row>
    <row r="841" spans="1:11" x14ac:dyDescent="0.2">
      <c r="A841" s="22" t="s">
        <v>90</v>
      </c>
      <c r="B841" s="17" t="s">
        <v>91</v>
      </c>
      <c r="C841" s="18">
        <v>0</v>
      </c>
      <c r="D841" s="18">
        <v>10000</v>
      </c>
      <c r="E841" s="18">
        <v>0</v>
      </c>
      <c r="F841" s="18">
        <v>10000</v>
      </c>
      <c r="G841" s="18">
        <f t="shared" si="205"/>
        <v>10000</v>
      </c>
      <c r="H841" s="18">
        <f t="shared" si="206"/>
        <v>-10000</v>
      </c>
      <c r="I841" s="19">
        <f t="shared" si="207"/>
        <v>0</v>
      </c>
      <c r="J841" s="19">
        <f t="shared" si="208"/>
        <v>0</v>
      </c>
      <c r="K841" s="19">
        <f t="shared" si="209"/>
        <v>100</v>
      </c>
    </row>
    <row r="842" spans="1:11" x14ac:dyDescent="0.2">
      <c r="A842" s="23" t="s">
        <v>92</v>
      </c>
      <c r="B842" s="17" t="s">
        <v>93</v>
      </c>
      <c r="C842" s="18">
        <v>0</v>
      </c>
      <c r="D842" s="18">
        <v>10000</v>
      </c>
      <c r="E842" s="18">
        <v>0</v>
      </c>
      <c r="F842" s="18">
        <v>10000</v>
      </c>
      <c r="G842" s="18">
        <f t="shared" si="205"/>
        <v>10000</v>
      </c>
      <c r="H842" s="18">
        <f t="shared" si="206"/>
        <v>-10000</v>
      </c>
      <c r="I842" s="19">
        <f t="shared" si="207"/>
        <v>0</v>
      </c>
      <c r="J842" s="19">
        <f t="shared" si="208"/>
        <v>0</v>
      </c>
      <c r="K842" s="19">
        <f t="shared" si="209"/>
        <v>100</v>
      </c>
    </row>
    <row r="843" spans="1:11" x14ac:dyDescent="0.2">
      <c r="A843" s="24" t="s">
        <v>94</v>
      </c>
      <c r="B843" s="17" t="s">
        <v>95</v>
      </c>
      <c r="C843" s="18">
        <v>0</v>
      </c>
      <c r="D843" s="18">
        <v>10000</v>
      </c>
      <c r="E843" s="18">
        <v>0</v>
      </c>
      <c r="F843" s="18">
        <v>10000</v>
      </c>
      <c r="G843" s="18">
        <f t="shared" si="205"/>
        <v>10000</v>
      </c>
      <c r="H843" s="18">
        <f t="shared" si="206"/>
        <v>-10000</v>
      </c>
      <c r="I843" s="19">
        <f t="shared" si="207"/>
        <v>0</v>
      </c>
      <c r="J843" s="19">
        <f t="shared" si="208"/>
        <v>0</v>
      </c>
      <c r="K843" s="19">
        <f t="shared" si="209"/>
        <v>100</v>
      </c>
    </row>
    <row r="844" spans="1:11" ht="25.5" x14ac:dyDescent="0.2">
      <c r="A844" s="25" t="s">
        <v>96</v>
      </c>
      <c r="B844" s="17" t="s">
        <v>97</v>
      </c>
      <c r="C844" s="18">
        <v>0</v>
      </c>
      <c r="D844" s="18">
        <v>10000</v>
      </c>
      <c r="E844" s="18">
        <v>0</v>
      </c>
      <c r="F844" s="18">
        <v>10000</v>
      </c>
      <c r="G844" s="18">
        <f t="shared" si="205"/>
        <v>10000</v>
      </c>
      <c r="H844" s="18">
        <f t="shared" si="206"/>
        <v>-10000</v>
      </c>
      <c r="I844" s="19">
        <f t="shared" si="207"/>
        <v>0</v>
      </c>
      <c r="J844" s="19">
        <f t="shared" si="208"/>
        <v>0</v>
      </c>
      <c r="K844" s="19">
        <f t="shared" si="209"/>
        <v>100</v>
      </c>
    </row>
    <row r="845" spans="1:11" ht="25.5" x14ac:dyDescent="0.2">
      <c r="A845" s="26" t="s">
        <v>98</v>
      </c>
      <c r="B845" s="17" t="s">
        <v>99</v>
      </c>
      <c r="C845" s="18">
        <v>0</v>
      </c>
      <c r="D845" s="18">
        <v>10000</v>
      </c>
      <c r="E845" s="18">
        <v>0</v>
      </c>
      <c r="F845" s="18">
        <v>10000</v>
      </c>
      <c r="G845" s="18">
        <f t="shared" si="205"/>
        <v>10000</v>
      </c>
      <c r="H845" s="18">
        <f t="shared" si="206"/>
        <v>-10000</v>
      </c>
      <c r="I845" s="19">
        <f t="shared" si="207"/>
        <v>0</v>
      </c>
      <c r="J845" s="19">
        <f t="shared" si="208"/>
        <v>0</v>
      </c>
      <c r="K845" s="19">
        <f t="shared" si="209"/>
        <v>100</v>
      </c>
    </row>
    <row r="846" spans="1:11" x14ac:dyDescent="0.2">
      <c r="A846" s="22" t="s">
        <v>30</v>
      </c>
      <c r="B846" s="17" t="s">
        <v>31</v>
      </c>
      <c r="C846" s="18">
        <v>443096</v>
      </c>
      <c r="D846" s="18">
        <v>468844</v>
      </c>
      <c r="E846" s="18">
        <v>260200</v>
      </c>
      <c r="F846" s="18">
        <v>468844</v>
      </c>
      <c r="G846" s="18">
        <f t="shared" si="205"/>
        <v>25748</v>
      </c>
      <c r="H846" s="18">
        <f t="shared" si="206"/>
        <v>-208644</v>
      </c>
      <c r="I846" s="19">
        <f t="shared" si="207"/>
        <v>5.8109303627204838</v>
      </c>
      <c r="J846" s="19">
        <f t="shared" si="208"/>
        <v>180.18601076095311</v>
      </c>
      <c r="K846" s="19">
        <f t="shared" si="209"/>
        <v>100</v>
      </c>
    </row>
    <row r="847" spans="1:11" x14ac:dyDescent="0.2">
      <c r="A847" s="23" t="s">
        <v>32</v>
      </c>
      <c r="B847" s="17" t="s">
        <v>33</v>
      </c>
      <c r="C847" s="18">
        <v>443096</v>
      </c>
      <c r="D847" s="18">
        <v>468844</v>
      </c>
      <c r="E847" s="18">
        <v>260200</v>
      </c>
      <c r="F847" s="18">
        <v>468844</v>
      </c>
      <c r="G847" s="18">
        <f t="shared" si="205"/>
        <v>25748</v>
      </c>
      <c r="H847" s="18">
        <f t="shared" si="206"/>
        <v>-208644</v>
      </c>
      <c r="I847" s="19">
        <f t="shared" si="207"/>
        <v>5.8109303627204838</v>
      </c>
      <c r="J847" s="19">
        <f t="shared" si="208"/>
        <v>180.18601076095311</v>
      </c>
      <c r="K847" s="19">
        <f t="shared" si="209"/>
        <v>100</v>
      </c>
    </row>
    <row r="848" spans="1:11" x14ac:dyDescent="0.2">
      <c r="A848" s="16" t="s">
        <v>34</v>
      </c>
      <c r="B848" s="17" t="s">
        <v>35</v>
      </c>
      <c r="C848" s="18">
        <v>257870.56</v>
      </c>
      <c r="D848" s="18">
        <v>478844</v>
      </c>
      <c r="E848" s="18">
        <v>260200</v>
      </c>
      <c r="F848" s="18">
        <v>278542.77</v>
      </c>
      <c r="G848" s="18">
        <f t="shared" si="205"/>
        <v>20672.210000000021</v>
      </c>
      <c r="H848" s="18">
        <f t="shared" si="206"/>
        <v>-18342.770000000019</v>
      </c>
      <c r="I848" s="19">
        <f t="shared" si="207"/>
        <v>8.0165064208958228</v>
      </c>
      <c r="J848" s="19">
        <f t="shared" si="208"/>
        <v>107.04948885472714</v>
      </c>
      <c r="K848" s="19">
        <f t="shared" si="209"/>
        <v>58.169836105286898</v>
      </c>
    </row>
    <row r="849" spans="1:11" x14ac:dyDescent="0.2">
      <c r="A849" s="22" t="s">
        <v>36</v>
      </c>
      <c r="B849" s="17" t="s">
        <v>37</v>
      </c>
      <c r="C849" s="18">
        <v>257870.56</v>
      </c>
      <c r="D849" s="18">
        <v>478844</v>
      </c>
      <c r="E849" s="18">
        <v>260200</v>
      </c>
      <c r="F849" s="18">
        <v>278542.77</v>
      </c>
      <c r="G849" s="18">
        <f t="shared" si="205"/>
        <v>20672.210000000021</v>
      </c>
      <c r="H849" s="18">
        <f t="shared" si="206"/>
        <v>-18342.770000000019</v>
      </c>
      <c r="I849" s="19">
        <f t="shared" si="207"/>
        <v>8.0165064208958228</v>
      </c>
      <c r="J849" s="19">
        <f t="shared" si="208"/>
        <v>107.04948885472714</v>
      </c>
      <c r="K849" s="19">
        <f t="shared" si="209"/>
        <v>58.169836105286898</v>
      </c>
    </row>
    <row r="850" spans="1:11" x14ac:dyDescent="0.2">
      <c r="A850" s="23" t="s">
        <v>38</v>
      </c>
      <c r="B850" s="17" t="s">
        <v>39</v>
      </c>
      <c r="C850" s="18">
        <v>49286.720000000001</v>
      </c>
      <c r="D850" s="18">
        <v>137206</v>
      </c>
      <c r="E850" s="18">
        <v>45550</v>
      </c>
      <c r="F850" s="18">
        <v>45080.77</v>
      </c>
      <c r="G850" s="18">
        <f t="shared" si="205"/>
        <v>-4205.9500000000044</v>
      </c>
      <c r="H850" s="18">
        <f t="shared" si="206"/>
        <v>469.2300000000032</v>
      </c>
      <c r="I850" s="19">
        <f t="shared" si="207"/>
        <v>-8.5336374585283892</v>
      </c>
      <c r="J850" s="19">
        <f t="shared" si="208"/>
        <v>98.969857299670679</v>
      </c>
      <c r="K850" s="19">
        <f t="shared" si="209"/>
        <v>32.856267218634748</v>
      </c>
    </row>
    <row r="851" spans="1:11" x14ac:dyDescent="0.2">
      <c r="A851" s="24" t="s">
        <v>40</v>
      </c>
      <c r="B851" s="17" t="s">
        <v>41</v>
      </c>
      <c r="C851" s="18">
        <v>0</v>
      </c>
      <c r="D851" s="18">
        <v>3113</v>
      </c>
      <c r="E851" s="18">
        <v>0</v>
      </c>
      <c r="F851" s="18">
        <v>0</v>
      </c>
      <c r="G851" s="18">
        <f t="shared" si="205"/>
        <v>0</v>
      </c>
      <c r="H851" s="18">
        <f t="shared" si="206"/>
        <v>0</v>
      </c>
      <c r="I851" s="19">
        <f t="shared" si="207"/>
        <v>0</v>
      </c>
      <c r="J851" s="19">
        <f t="shared" si="208"/>
        <v>0</v>
      </c>
      <c r="K851" s="19">
        <f t="shared" si="209"/>
        <v>0</v>
      </c>
    </row>
    <row r="852" spans="1:11" x14ac:dyDescent="0.2">
      <c r="A852" s="24" t="s">
        <v>42</v>
      </c>
      <c r="B852" s="17" t="s">
        <v>43</v>
      </c>
      <c r="C852" s="18">
        <v>49286.720000000001</v>
      </c>
      <c r="D852" s="18">
        <v>134093</v>
      </c>
      <c r="E852" s="18">
        <v>45550</v>
      </c>
      <c r="F852" s="18">
        <v>45080.77</v>
      </c>
      <c r="G852" s="18">
        <f t="shared" si="205"/>
        <v>-4205.9500000000044</v>
      </c>
      <c r="H852" s="18">
        <f t="shared" si="206"/>
        <v>469.2300000000032</v>
      </c>
      <c r="I852" s="19">
        <f t="shared" si="207"/>
        <v>-8.5336374585283892</v>
      </c>
      <c r="J852" s="19">
        <f t="shared" si="208"/>
        <v>98.969857299670679</v>
      </c>
      <c r="K852" s="19">
        <f t="shared" si="209"/>
        <v>33.619033059145515</v>
      </c>
    </row>
    <row r="853" spans="1:11" x14ac:dyDescent="0.2">
      <c r="A853" s="23" t="s">
        <v>46</v>
      </c>
      <c r="B853" s="17" t="s">
        <v>47</v>
      </c>
      <c r="C853" s="18">
        <v>149287.15</v>
      </c>
      <c r="D853" s="18">
        <v>266860</v>
      </c>
      <c r="E853" s="18">
        <v>159053</v>
      </c>
      <c r="F853" s="18">
        <v>180000</v>
      </c>
      <c r="G853" s="18">
        <f t="shared" si="205"/>
        <v>30712.850000000006</v>
      </c>
      <c r="H853" s="18">
        <f t="shared" si="206"/>
        <v>-20947</v>
      </c>
      <c r="I853" s="19">
        <f t="shared" si="207"/>
        <v>20.573003101740511</v>
      </c>
      <c r="J853" s="19">
        <f t="shared" si="208"/>
        <v>113.1698238951796</v>
      </c>
      <c r="K853" s="19">
        <f t="shared" si="209"/>
        <v>67.451097953983364</v>
      </c>
    </row>
    <row r="854" spans="1:11" x14ac:dyDescent="0.2">
      <c r="A854" s="24" t="s">
        <v>48</v>
      </c>
      <c r="B854" s="17" t="s">
        <v>49</v>
      </c>
      <c r="C854" s="18">
        <v>149287.15</v>
      </c>
      <c r="D854" s="18">
        <v>266860</v>
      </c>
      <c r="E854" s="18">
        <v>159053</v>
      </c>
      <c r="F854" s="18">
        <v>180000</v>
      </c>
      <c r="G854" s="18">
        <f t="shared" si="205"/>
        <v>30712.850000000006</v>
      </c>
      <c r="H854" s="18">
        <f t="shared" si="206"/>
        <v>-20947</v>
      </c>
      <c r="I854" s="19">
        <f t="shared" si="207"/>
        <v>20.573003101740511</v>
      </c>
      <c r="J854" s="19">
        <f t="shared" si="208"/>
        <v>113.1698238951796</v>
      </c>
      <c r="K854" s="19">
        <f t="shared" si="209"/>
        <v>67.451097953983364</v>
      </c>
    </row>
    <row r="855" spans="1:11" ht="25.5" x14ac:dyDescent="0.2">
      <c r="A855" s="23" t="s">
        <v>76</v>
      </c>
      <c r="B855" s="17" t="s">
        <v>77</v>
      </c>
      <c r="C855" s="18">
        <v>49296.69</v>
      </c>
      <c r="D855" s="18">
        <v>57462</v>
      </c>
      <c r="E855" s="18">
        <v>45597</v>
      </c>
      <c r="F855" s="18">
        <v>43462</v>
      </c>
      <c r="G855" s="18">
        <f t="shared" si="205"/>
        <v>-5834.6900000000023</v>
      </c>
      <c r="H855" s="18">
        <f t="shared" si="206"/>
        <v>2135</v>
      </c>
      <c r="I855" s="19">
        <f t="shared" si="207"/>
        <v>-11.835865653454618</v>
      </c>
      <c r="J855" s="19">
        <f t="shared" si="208"/>
        <v>95.317674408404059</v>
      </c>
      <c r="K855" s="19">
        <f t="shared" si="209"/>
        <v>75.636072534892634</v>
      </c>
    </row>
    <row r="856" spans="1:11" x14ac:dyDescent="0.2">
      <c r="A856" s="24" t="s">
        <v>78</v>
      </c>
      <c r="B856" s="17" t="s">
        <v>79</v>
      </c>
      <c r="C856" s="18">
        <v>49296.69</v>
      </c>
      <c r="D856" s="18">
        <v>57462</v>
      </c>
      <c r="E856" s="18">
        <v>45597</v>
      </c>
      <c r="F856" s="18">
        <v>43462</v>
      </c>
      <c r="G856" s="18">
        <f t="shared" si="205"/>
        <v>-5834.6900000000023</v>
      </c>
      <c r="H856" s="18">
        <f t="shared" si="206"/>
        <v>2135</v>
      </c>
      <c r="I856" s="19">
        <f t="shared" si="207"/>
        <v>-11.835865653454618</v>
      </c>
      <c r="J856" s="19">
        <f t="shared" si="208"/>
        <v>95.317674408404059</v>
      </c>
      <c r="K856" s="19">
        <f t="shared" si="209"/>
        <v>75.636072534892634</v>
      </c>
    </row>
    <row r="857" spans="1:11" ht="25.5" x14ac:dyDescent="0.2">
      <c r="A857" s="23" t="s">
        <v>52</v>
      </c>
      <c r="B857" s="17" t="s">
        <v>53</v>
      </c>
      <c r="C857" s="18">
        <v>10000</v>
      </c>
      <c r="D857" s="18">
        <v>17316</v>
      </c>
      <c r="E857" s="18">
        <v>10000</v>
      </c>
      <c r="F857" s="18">
        <v>10000</v>
      </c>
      <c r="G857" s="18">
        <f t="shared" si="205"/>
        <v>0</v>
      </c>
      <c r="H857" s="18">
        <f t="shared" si="206"/>
        <v>0</v>
      </c>
      <c r="I857" s="19">
        <f t="shared" si="207"/>
        <v>0</v>
      </c>
      <c r="J857" s="19">
        <f t="shared" si="208"/>
        <v>100</v>
      </c>
      <c r="K857" s="19">
        <f t="shared" si="209"/>
        <v>57.750057750057749</v>
      </c>
    </row>
    <row r="858" spans="1:11" ht="25.5" x14ac:dyDescent="0.2">
      <c r="A858" s="24" t="s">
        <v>164</v>
      </c>
      <c r="B858" s="17" t="s">
        <v>165</v>
      </c>
      <c r="C858" s="18">
        <v>10000</v>
      </c>
      <c r="D858" s="18">
        <v>17316</v>
      </c>
      <c r="E858" s="18">
        <v>10000</v>
      </c>
      <c r="F858" s="18">
        <v>10000</v>
      </c>
      <c r="G858" s="18">
        <f t="shared" si="205"/>
        <v>0</v>
      </c>
      <c r="H858" s="18">
        <f t="shared" si="206"/>
        <v>0</v>
      </c>
      <c r="I858" s="19">
        <f t="shared" si="207"/>
        <v>0</v>
      </c>
      <c r="J858" s="19">
        <f t="shared" si="208"/>
        <v>100</v>
      </c>
      <c r="K858" s="19">
        <f t="shared" si="209"/>
        <v>57.750057750057749</v>
      </c>
    </row>
    <row r="859" spans="1:11" ht="38.25" x14ac:dyDescent="0.2">
      <c r="A859" s="25" t="s">
        <v>168</v>
      </c>
      <c r="B859" s="17" t="s">
        <v>169</v>
      </c>
      <c r="C859" s="18">
        <v>10000</v>
      </c>
      <c r="D859" s="18">
        <v>17316</v>
      </c>
      <c r="E859" s="18">
        <v>10000</v>
      </c>
      <c r="F859" s="18">
        <v>10000</v>
      </c>
      <c r="G859" s="18">
        <f t="shared" si="205"/>
        <v>0</v>
      </c>
      <c r="H859" s="18">
        <f t="shared" si="206"/>
        <v>0</v>
      </c>
      <c r="I859" s="19">
        <f t="shared" si="207"/>
        <v>0</v>
      </c>
      <c r="J859" s="19">
        <f t="shared" si="208"/>
        <v>100</v>
      </c>
      <c r="K859" s="19">
        <f t="shared" si="209"/>
        <v>57.750057750057749</v>
      </c>
    </row>
    <row r="860" spans="1:11" x14ac:dyDescent="0.2">
      <c r="A860" s="16"/>
      <c r="B860" s="17" t="s">
        <v>64</v>
      </c>
      <c r="C860" s="18">
        <v>185225.44</v>
      </c>
      <c r="D860" s="18">
        <v>0</v>
      </c>
      <c r="E860" s="18">
        <v>0</v>
      </c>
      <c r="F860" s="18">
        <v>200301.23</v>
      </c>
      <c r="G860" s="18">
        <f t="shared" si="205"/>
        <v>15075.790000000008</v>
      </c>
      <c r="H860" s="18">
        <f t="shared" si="206"/>
        <v>-200301.23</v>
      </c>
      <c r="I860" s="19">
        <f t="shared" si="207"/>
        <v>8.1391573425335224</v>
      </c>
      <c r="J860" s="19">
        <f t="shared" si="208"/>
        <v>0</v>
      </c>
      <c r="K860" s="19">
        <f t="shared" si="209"/>
        <v>0</v>
      </c>
    </row>
    <row r="861" spans="1:11" x14ac:dyDescent="0.2">
      <c r="A861" s="16" t="s">
        <v>65</v>
      </c>
      <c r="B861" s="17" t="s">
        <v>66</v>
      </c>
      <c r="C861" s="18">
        <v>-185225.44</v>
      </c>
      <c r="D861" s="18">
        <v>0</v>
      </c>
      <c r="E861" s="18">
        <v>0</v>
      </c>
      <c r="F861" s="18">
        <v>-200301.23</v>
      </c>
      <c r="G861" s="18">
        <f t="shared" si="205"/>
        <v>-15075.790000000008</v>
      </c>
      <c r="H861" s="18">
        <f t="shared" si="206"/>
        <v>200301.23</v>
      </c>
      <c r="I861" s="19">
        <f t="shared" si="207"/>
        <v>8.1391573425335224</v>
      </c>
      <c r="J861" s="19">
        <f t="shared" si="208"/>
        <v>0</v>
      </c>
      <c r="K861" s="19">
        <f t="shared" si="209"/>
        <v>0</v>
      </c>
    </row>
    <row r="862" spans="1:11" x14ac:dyDescent="0.2">
      <c r="A862" s="22" t="s">
        <v>67</v>
      </c>
      <c r="B862" s="17" t="s">
        <v>68</v>
      </c>
      <c r="C862" s="18">
        <v>-185225.44</v>
      </c>
      <c r="D862" s="18">
        <v>0</v>
      </c>
      <c r="E862" s="18">
        <v>0</v>
      </c>
      <c r="F862" s="18">
        <v>-200301.23</v>
      </c>
      <c r="G862" s="18">
        <f t="shared" si="205"/>
        <v>-15075.790000000008</v>
      </c>
      <c r="H862" s="18">
        <f t="shared" si="206"/>
        <v>200301.23</v>
      </c>
      <c r="I862" s="19">
        <f t="shared" si="207"/>
        <v>8.1391573425335224</v>
      </c>
      <c r="J862" s="19">
        <f t="shared" si="208"/>
        <v>0</v>
      </c>
      <c r="K862" s="19">
        <f t="shared" si="209"/>
        <v>0</v>
      </c>
    </row>
    <row r="863" spans="1:11" x14ac:dyDescent="0.2">
      <c r="A863" s="27" t="s">
        <v>534</v>
      </c>
      <c r="B863" s="28" t="s">
        <v>535</v>
      </c>
      <c r="C863" s="29"/>
      <c r="D863" s="29"/>
      <c r="E863" s="29"/>
      <c r="F863" s="29"/>
      <c r="G863" s="29"/>
      <c r="H863" s="29"/>
      <c r="I863" s="30"/>
      <c r="J863" s="30"/>
      <c r="K863" s="30"/>
    </row>
    <row r="864" spans="1:11" x14ac:dyDescent="0.2">
      <c r="A864" s="16" t="s">
        <v>26</v>
      </c>
      <c r="B864" s="17" t="s">
        <v>27</v>
      </c>
      <c r="C864" s="18">
        <v>1328902</v>
      </c>
      <c r="D864" s="18">
        <v>1374723</v>
      </c>
      <c r="E864" s="18">
        <v>755875</v>
      </c>
      <c r="F864" s="18">
        <v>1374723</v>
      </c>
      <c r="G864" s="18">
        <f t="shared" ref="G864:G879" si="210">F864-C864</f>
        <v>45821</v>
      </c>
      <c r="H864" s="18">
        <f t="shared" ref="H864:H879" si="211">E864-F864</f>
        <v>-618848</v>
      </c>
      <c r="I864" s="19">
        <f t="shared" ref="I864:I879" si="212">IF(ISERROR(F864/C864),0,F864/C864*100-100)</f>
        <v>3.4480345428030006</v>
      </c>
      <c r="J864" s="19">
        <f t="shared" ref="J864:J879" si="213">IF(ISERROR(F864/E864),0,F864/E864*100)</f>
        <v>181.87173805192657</v>
      </c>
      <c r="K864" s="19">
        <f t="shared" ref="K864:K879" si="214">IF(ISERROR(F864/D864),0,F864/D864*100)</f>
        <v>100</v>
      </c>
    </row>
    <row r="865" spans="1:11" x14ac:dyDescent="0.2">
      <c r="A865" s="22" t="s">
        <v>30</v>
      </c>
      <c r="B865" s="17" t="s">
        <v>31</v>
      </c>
      <c r="C865" s="18">
        <v>1328902</v>
      </c>
      <c r="D865" s="18">
        <v>1374723</v>
      </c>
      <c r="E865" s="18">
        <v>755875</v>
      </c>
      <c r="F865" s="18">
        <v>1374723</v>
      </c>
      <c r="G865" s="18">
        <f t="shared" si="210"/>
        <v>45821</v>
      </c>
      <c r="H865" s="18">
        <f t="shared" si="211"/>
        <v>-618848</v>
      </c>
      <c r="I865" s="19">
        <f t="shared" si="212"/>
        <v>3.4480345428030006</v>
      </c>
      <c r="J865" s="19">
        <f t="shared" si="213"/>
        <v>181.87173805192657</v>
      </c>
      <c r="K865" s="19">
        <f t="shared" si="214"/>
        <v>100</v>
      </c>
    </row>
    <row r="866" spans="1:11" x14ac:dyDescent="0.2">
      <c r="A866" s="23" t="s">
        <v>32</v>
      </c>
      <c r="B866" s="17" t="s">
        <v>33</v>
      </c>
      <c r="C866" s="18">
        <v>1328902</v>
      </c>
      <c r="D866" s="18">
        <v>1374723</v>
      </c>
      <c r="E866" s="18">
        <v>755875</v>
      </c>
      <c r="F866" s="18">
        <v>1374723</v>
      </c>
      <c r="G866" s="18">
        <f t="shared" si="210"/>
        <v>45821</v>
      </c>
      <c r="H866" s="18">
        <f t="shared" si="211"/>
        <v>-618848</v>
      </c>
      <c r="I866" s="19">
        <f t="shared" si="212"/>
        <v>3.4480345428030006</v>
      </c>
      <c r="J866" s="19">
        <f t="shared" si="213"/>
        <v>181.87173805192657</v>
      </c>
      <c r="K866" s="19">
        <f t="shared" si="214"/>
        <v>100</v>
      </c>
    </row>
    <row r="867" spans="1:11" x14ac:dyDescent="0.2">
      <c r="A867" s="16" t="s">
        <v>34</v>
      </c>
      <c r="B867" s="17" t="s">
        <v>35</v>
      </c>
      <c r="C867" s="18">
        <v>461843.03</v>
      </c>
      <c r="D867" s="18">
        <v>1374723</v>
      </c>
      <c r="E867" s="18">
        <v>755875</v>
      </c>
      <c r="F867" s="18">
        <v>681051.69</v>
      </c>
      <c r="G867" s="18">
        <f t="shared" si="210"/>
        <v>219208.65999999992</v>
      </c>
      <c r="H867" s="18">
        <f t="shared" si="211"/>
        <v>74823.310000000056</v>
      </c>
      <c r="I867" s="19">
        <f t="shared" si="212"/>
        <v>47.46388832586689</v>
      </c>
      <c r="J867" s="19">
        <f t="shared" si="213"/>
        <v>90.101100049611375</v>
      </c>
      <c r="K867" s="19">
        <f t="shared" si="214"/>
        <v>49.541012262106612</v>
      </c>
    </row>
    <row r="868" spans="1:11" x14ac:dyDescent="0.2">
      <c r="A868" s="22" t="s">
        <v>36</v>
      </c>
      <c r="B868" s="17" t="s">
        <v>37</v>
      </c>
      <c r="C868" s="18">
        <v>461843.03</v>
      </c>
      <c r="D868" s="18">
        <v>1374723</v>
      </c>
      <c r="E868" s="18">
        <v>755875</v>
      </c>
      <c r="F868" s="18">
        <v>681051.69</v>
      </c>
      <c r="G868" s="18">
        <f t="shared" si="210"/>
        <v>219208.65999999992</v>
      </c>
      <c r="H868" s="18">
        <f t="shared" si="211"/>
        <v>74823.310000000056</v>
      </c>
      <c r="I868" s="19">
        <f t="shared" si="212"/>
        <v>47.46388832586689</v>
      </c>
      <c r="J868" s="19">
        <f t="shared" si="213"/>
        <v>90.101100049611375</v>
      </c>
      <c r="K868" s="19">
        <f t="shared" si="214"/>
        <v>49.541012262106612</v>
      </c>
    </row>
    <row r="869" spans="1:11" x14ac:dyDescent="0.2">
      <c r="A869" s="23" t="s">
        <v>38</v>
      </c>
      <c r="B869" s="17" t="s">
        <v>39</v>
      </c>
      <c r="C869" s="18">
        <v>123940.33</v>
      </c>
      <c r="D869" s="18">
        <v>497805</v>
      </c>
      <c r="E869" s="18">
        <v>219475</v>
      </c>
      <c r="F869" s="18">
        <v>187027.9</v>
      </c>
      <c r="G869" s="18">
        <f t="shared" si="210"/>
        <v>63087.569999999992</v>
      </c>
      <c r="H869" s="18">
        <f t="shared" si="211"/>
        <v>32447.100000000006</v>
      </c>
      <c r="I869" s="19">
        <f t="shared" si="212"/>
        <v>50.901566907236742</v>
      </c>
      <c r="J869" s="19">
        <f t="shared" si="213"/>
        <v>85.216038273151838</v>
      </c>
      <c r="K869" s="19">
        <f t="shared" si="214"/>
        <v>37.570514558913629</v>
      </c>
    </row>
    <row r="870" spans="1:11" x14ac:dyDescent="0.2">
      <c r="A870" s="24" t="s">
        <v>40</v>
      </c>
      <c r="B870" s="17" t="s">
        <v>41</v>
      </c>
      <c r="C870" s="18">
        <v>25248.81</v>
      </c>
      <c r="D870" s="18">
        <v>79901</v>
      </c>
      <c r="E870" s="18">
        <v>35185</v>
      </c>
      <c r="F870" s="18">
        <v>35908.97</v>
      </c>
      <c r="G870" s="18">
        <f t="shared" si="210"/>
        <v>10660.16</v>
      </c>
      <c r="H870" s="18">
        <f t="shared" si="211"/>
        <v>-723.97000000000116</v>
      </c>
      <c r="I870" s="19">
        <f t="shared" si="212"/>
        <v>42.220445240785608</v>
      </c>
      <c r="J870" s="19">
        <f t="shared" si="213"/>
        <v>102.05760977689357</v>
      </c>
      <c r="K870" s="19">
        <f t="shared" si="214"/>
        <v>44.941828012165061</v>
      </c>
    </row>
    <row r="871" spans="1:11" x14ac:dyDescent="0.2">
      <c r="A871" s="24" t="s">
        <v>42</v>
      </c>
      <c r="B871" s="17" t="s">
        <v>43</v>
      </c>
      <c r="C871" s="18">
        <v>98691.520000000004</v>
      </c>
      <c r="D871" s="18">
        <v>417904</v>
      </c>
      <c r="E871" s="18">
        <v>184290</v>
      </c>
      <c r="F871" s="18">
        <v>151118.93</v>
      </c>
      <c r="G871" s="18">
        <f t="shared" si="210"/>
        <v>52427.409999999989</v>
      </c>
      <c r="H871" s="18">
        <f t="shared" si="211"/>
        <v>33171.070000000007</v>
      </c>
      <c r="I871" s="19">
        <f t="shared" si="212"/>
        <v>53.122507384626346</v>
      </c>
      <c r="J871" s="19">
        <f t="shared" si="213"/>
        <v>82.000613164034945</v>
      </c>
      <c r="K871" s="19">
        <f t="shared" si="214"/>
        <v>36.161159022167773</v>
      </c>
    </row>
    <row r="872" spans="1:11" x14ac:dyDescent="0.2">
      <c r="A872" s="23" t="s">
        <v>46</v>
      </c>
      <c r="B872" s="17" t="s">
        <v>47</v>
      </c>
      <c r="C872" s="18">
        <v>337902.7</v>
      </c>
      <c r="D872" s="18">
        <v>648565</v>
      </c>
      <c r="E872" s="18">
        <v>536400</v>
      </c>
      <c r="F872" s="18">
        <v>462023.79</v>
      </c>
      <c r="G872" s="18">
        <f t="shared" si="210"/>
        <v>124121.08999999997</v>
      </c>
      <c r="H872" s="18">
        <f t="shared" si="211"/>
        <v>74376.210000000021</v>
      </c>
      <c r="I872" s="19">
        <f t="shared" si="212"/>
        <v>36.732790238136573</v>
      </c>
      <c r="J872" s="19">
        <f t="shared" si="213"/>
        <v>86.134189038031323</v>
      </c>
      <c r="K872" s="19">
        <f t="shared" si="214"/>
        <v>71.237854339965921</v>
      </c>
    </row>
    <row r="873" spans="1:11" x14ac:dyDescent="0.2">
      <c r="A873" s="24" t="s">
        <v>48</v>
      </c>
      <c r="B873" s="17" t="s">
        <v>49</v>
      </c>
      <c r="C873" s="18">
        <v>337902.7</v>
      </c>
      <c r="D873" s="18">
        <v>648565</v>
      </c>
      <c r="E873" s="18">
        <v>536400</v>
      </c>
      <c r="F873" s="18">
        <v>462023.79</v>
      </c>
      <c r="G873" s="18">
        <f t="shared" si="210"/>
        <v>124121.08999999997</v>
      </c>
      <c r="H873" s="18">
        <f t="shared" si="211"/>
        <v>74376.210000000021</v>
      </c>
      <c r="I873" s="19">
        <f t="shared" si="212"/>
        <v>36.732790238136573</v>
      </c>
      <c r="J873" s="19">
        <f t="shared" si="213"/>
        <v>86.134189038031323</v>
      </c>
      <c r="K873" s="19">
        <f t="shared" si="214"/>
        <v>71.237854339965921</v>
      </c>
    </row>
    <row r="874" spans="1:11" ht="25.5" x14ac:dyDescent="0.2">
      <c r="A874" s="23" t="s">
        <v>52</v>
      </c>
      <c r="B874" s="17" t="s">
        <v>53</v>
      </c>
      <c r="C874" s="18">
        <v>0</v>
      </c>
      <c r="D874" s="18">
        <v>228353</v>
      </c>
      <c r="E874" s="18">
        <v>0</v>
      </c>
      <c r="F874" s="18">
        <v>32000</v>
      </c>
      <c r="G874" s="18">
        <f t="shared" si="210"/>
        <v>32000</v>
      </c>
      <c r="H874" s="18">
        <f t="shared" si="211"/>
        <v>-32000</v>
      </c>
      <c r="I874" s="19">
        <f t="shared" si="212"/>
        <v>0</v>
      </c>
      <c r="J874" s="19">
        <f t="shared" si="213"/>
        <v>0</v>
      </c>
      <c r="K874" s="19">
        <f t="shared" si="214"/>
        <v>14.013391547297385</v>
      </c>
    </row>
    <row r="875" spans="1:11" ht="25.5" x14ac:dyDescent="0.2">
      <c r="A875" s="24" t="s">
        <v>164</v>
      </c>
      <c r="B875" s="17" t="s">
        <v>165</v>
      </c>
      <c r="C875" s="18">
        <v>0</v>
      </c>
      <c r="D875" s="18">
        <v>228353</v>
      </c>
      <c r="E875" s="18">
        <v>0</v>
      </c>
      <c r="F875" s="18">
        <v>32000</v>
      </c>
      <c r="G875" s="18">
        <f t="shared" si="210"/>
        <v>32000</v>
      </c>
      <c r="H875" s="18">
        <f t="shared" si="211"/>
        <v>-32000</v>
      </c>
      <c r="I875" s="19">
        <f t="shared" si="212"/>
        <v>0</v>
      </c>
      <c r="J875" s="19">
        <f t="shared" si="213"/>
        <v>0</v>
      </c>
      <c r="K875" s="19">
        <f t="shared" si="214"/>
        <v>14.013391547297385</v>
      </c>
    </row>
    <row r="876" spans="1:11" ht="25.5" x14ac:dyDescent="0.2">
      <c r="A876" s="25" t="s">
        <v>166</v>
      </c>
      <c r="B876" s="17" t="s">
        <v>167</v>
      </c>
      <c r="C876" s="18">
        <v>0</v>
      </c>
      <c r="D876" s="18">
        <v>228353</v>
      </c>
      <c r="E876" s="18">
        <v>0</v>
      </c>
      <c r="F876" s="18">
        <v>32000</v>
      </c>
      <c r="G876" s="18">
        <f t="shared" si="210"/>
        <v>32000</v>
      </c>
      <c r="H876" s="18">
        <f t="shared" si="211"/>
        <v>-32000</v>
      </c>
      <c r="I876" s="19">
        <f t="shared" si="212"/>
        <v>0</v>
      </c>
      <c r="J876" s="19">
        <f t="shared" si="213"/>
        <v>0</v>
      </c>
      <c r="K876" s="19">
        <f t="shared" si="214"/>
        <v>14.013391547297385</v>
      </c>
    </row>
    <row r="877" spans="1:11" x14ac:dyDescent="0.2">
      <c r="A877" s="16"/>
      <c r="B877" s="17" t="s">
        <v>64</v>
      </c>
      <c r="C877" s="18">
        <v>867058.97</v>
      </c>
      <c r="D877" s="18">
        <v>0</v>
      </c>
      <c r="E877" s="18">
        <v>0</v>
      </c>
      <c r="F877" s="18">
        <v>693671.31</v>
      </c>
      <c r="G877" s="18">
        <f t="shared" si="210"/>
        <v>-173387.65999999992</v>
      </c>
      <c r="H877" s="18">
        <f t="shared" si="211"/>
        <v>-693671.31</v>
      </c>
      <c r="I877" s="19">
        <f t="shared" si="212"/>
        <v>-19.997216567634368</v>
      </c>
      <c r="J877" s="19">
        <f t="shared" si="213"/>
        <v>0</v>
      </c>
      <c r="K877" s="19">
        <f t="shared" si="214"/>
        <v>0</v>
      </c>
    </row>
    <row r="878" spans="1:11" x14ac:dyDescent="0.2">
      <c r="A878" s="16" t="s">
        <v>65</v>
      </c>
      <c r="B878" s="17" t="s">
        <v>66</v>
      </c>
      <c r="C878" s="18">
        <v>-867058.97</v>
      </c>
      <c r="D878" s="18">
        <v>0</v>
      </c>
      <c r="E878" s="18">
        <v>0</v>
      </c>
      <c r="F878" s="18">
        <v>-693671.31</v>
      </c>
      <c r="G878" s="18">
        <f t="shared" si="210"/>
        <v>173387.65999999992</v>
      </c>
      <c r="H878" s="18">
        <f t="shared" si="211"/>
        <v>693671.31</v>
      </c>
      <c r="I878" s="19">
        <f t="shared" si="212"/>
        <v>-19.997216567634368</v>
      </c>
      <c r="J878" s="19">
        <f t="shared" si="213"/>
        <v>0</v>
      </c>
      <c r="K878" s="19">
        <f t="shared" si="214"/>
        <v>0</v>
      </c>
    </row>
    <row r="879" spans="1:11" x14ac:dyDescent="0.2">
      <c r="A879" s="22" t="s">
        <v>67</v>
      </c>
      <c r="B879" s="17" t="s">
        <v>68</v>
      </c>
      <c r="C879" s="18">
        <v>-867058.97</v>
      </c>
      <c r="D879" s="18">
        <v>0</v>
      </c>
      <c r="E879" s="18">
        <v>0</v>
      </c>
      <c r="F879" s="18">
        <v>-693671.31</v>
      </c>
      <c r="G879" s="18">
        <f t="shared" si="210"/>
        <v>173387.65999999992</v>
      </c>
      <c r="H879" s="18">
        <f t="shared" si="211"/>
        <v>693671.31</v>
      </c>
      <c r="I879" s="19">
        <f t="shared" si="212"/>
        <v>-19.997216567634368</v>
      </c>
      <c r="J879" s="19">
        <f t="shared" si="213"/>
        <v>0</v>
      </c>
      <c r="K879" s="19">
        <f t="shared" si="214"/>
        <v>0</v>
      </c>
    </row>
    <row r="880" spans="1:11" x14ac:dyDescent="0.2">
      <c r="A880" s="27" t="s">
        <v>350</v>
      </c>
      <c r="B880" s="28" t="s">
        <v>536</v>
      </c>
      <c r="C880" s="29"/>
      <c r="D880" s="29"/>
      <c r="E880" s="29"/>
      <c r="F880" s="29"/>
      <c r="G880" s="29"/>
      <c r="H880" s="29"/>
      <c r="I880" s="30"/>
      <c r="J880" s="30"/>
      <c r="K880" s="30"/>
    </row>
    <row r="881" spans="1:11" x14ac:dyDescent="0.2">
      <c r="A881" s="16" t="s">
        <v>26</v>
      </c>
      <c r="B881" s="17" t="s">
        <v>27</v>
      </c>
      <c r="C881" s="18">
        <v>7059022.2000000002</v>
      </c>
      <c r="D881" s="18">
        <v>10138234</v>
      </c>
      <c r="E881" s="18">
        <v>3399143</v>
      </c>
      <c r="F881" s="18">
        <v>9243105.3800000008</v>
      </c>
      <c r="G881" s="18">
        <f t="shared" ref="G881:G910" si="215">F881-C881</f>
        <v>2184083.1800000006</v>
      </c>
      <c r="H881" s="18">
        <f t="shared" ref="H881:H910" si="216">E881-F881</f>
        <v>-5843962.3800000008</v>
      </c>
      <c r="I881" s="19">
        <f t="shared" ref="I881:I910" si="217">IF(ISERROR(F881/C881),0,F881/C881*100-100)</f>
        <v>30.940307568376824</v>
      </c>
      <c r="J881" s="19">
        <f t="shared" ref="J881:J910" si="218">IF(ISERROR(F881/E881),0,F881/E881*100)</f>
        <v>271.92458157835671</v>
      </c>
      <c r="K881" s="19">
        <f t="shared" ref="K881:K910" si="219">IF(ISERROR(F881/D881),0,F881/D881*100)</f>
        <v>91.170763862818717</v>
      </c>
    </row>
    <row r="882" spans="1:11" ht="25.5" x14ac:dyDescent="0.2">
      <c r="A882" s="22" t="s">
        <v>28</v>
      </c>
      <c r="B882" s="17" t="s">
        <v>29</v>
      </c>
      <c r="C882" s="18">
        <v>480617.2</v>
      </c>
      <c r="D882" s="18">
        <v>1341821</v>
      </c>
      <c r="E882" s="18">
        <v>691258</v>
      </c>
      <c r="F882" s="18">
        <v>496692.38</v>
      </c>
      <c r="G882" s="18">
        <f t="shared" si="215"/>
        <v>16075.179999999993</v>
      </c>
      <c r="H882" s="18">
        <f t="shared" si="216"/>
        <v>194565.62</v>
      </c>
      <c r="I882" s="19">
        <f t="shared" si="217"/>
        <v>3.3446951128673703</v>
      </c>
      <c r="J882" s="19">
        <f t="shared" si="218"/>
        <v>71.853400611638492</v>
      </c>
      <c r="K882" s="19">
        <f t="shared" si="219"/>
        <v>37.016292038953033</v>
      </c>
    </row>
    <row r="883" spans="1:11" x14ac:dyDescent="0.2">
      <c r="A883" s="22" t="s">
        <v>90</v>
      </c>
      <c r="B883" s="17" t="s">
        <v>91</v>
      </c>
      <c r="C883" s="18">
        <v>500</v>
      </c>
      <c r="D883" s="18">
        <v>50000</v>
      </c>
      <c r="E883" s="18">
        <v>0</v>
      </c>
      <c r="F883" s="18">
        <v>0</v>
      </c>
      <c r="G883" s="18">
        <f t="shared" si="215"/>
        <v>-500</v>
      </c>
      <c r="H883" s="18">
        <f t="shared" si="216"/>
        <v>0</v>
      </c>
      <c r="I883" s="19">
        <f t="shared" si="217"/>
        <v>-100</v>
      </c>
      <c r="J883" s="19">
        <f t="shared" si="218"/>
        <v>0</v>
      </c>
      <c r="K883" s="19">
        <f t="shared" si="219"/>
        <v>0</v>
      </c>
    </row>
    <row r="884" spans="1:11" x14ac:dyDescent="0.2">
      <c r="A884" s="23" t="s">
        <v>441</v>
      </c>
      <c r="B884" s="17" t="s">
        <v>442</v>
      </c>
      <c r="C884" s="18">
        <v>0</v>
      </c>
      <c r="D884" s="18">
        <v>50000</v>
      </c>
      <c r="E884" s="18">
        <v>0</v>
      </c>
      <c r="F884" s="18">
        <v>0</v>
      </c>
      <c r="G884" s="18">
        <f t="shared" si="215"/>
        <v>0</v>
      </c>
      <c r="H884" s="18">
        <f t="shared" si="216"/>
        <v>0</v>
      </c>
      <c r="I884" s="19">
        <f t="shared" si="217"/>
        <v>0</v>
      </c>
      <c r="J884" s="19">
        <f t="shared" si="218"/>
        <v>0</v>
      </c>
      <c r="K884" s="19">
        <f t="shared" si="219"/>
        <v>0</v>
      </c>
    </row>
    <row r="885" spans="1:11" x14ac:dyDescent="0.2">
      <c r="A885" s="24" t="s">
        <v>443</v>
      </c>
      <c r="B885" s="17" t="s">
        <v>444</v>
      </c>
      <c r="C885" s="18">
        <v>0</v>
      </c>
      <c r="D885" s="18">
        <v>50000</v>
      </c>
      <c r="E885" s="18">
        <v>0</v>
      </c>
      <c r="F885" s="18">
        <v>0</v>
      </c>
      <c r="G885" s="18">
        <f t="shared" si="215"/>
        <v>0</v>
      </c>
      <c r="H885" s="18">
        <f t="shared" si="216"/>
        <v>0</v>
      </c>
      <c r="I885" s="19">
        <f t="shared" si="217"/>
        <v>0</v>
      </c>
      <c r="J885" s="19">
        <f t="shared" si="218"/>
        <v>0</v>
      </c>
      <c r="K885" s="19">
        <f t="shared" si="219"/>
        <v>0</v>
      </c>
    </row>
    <row r="886" spans="1:11" ht="25.5" x14ac:dyDescent="0.2">
      <c r="A886" s="25" t="s">
        <v>445</v>
      </c>
      <c r="B886" s="17" t="s">
        <v>446</v>
      </c>
      <c r="C886" s="18">
        <v>0</v>
      </c>
      <c r="D886" s="18">
        <v>50000</v>
      </c>
      <c r="E886" s="18">
        <v>0</v>
      </c>
      <c r="F886" s="18">
        <v>0</v>
      </c>
      <c r="G886" s="18">
        <f t="shared" si="215"/>
        <v>0</v>
      </c>
      <c r="H886" s="18">
        <f t="shared" si="216"/>
        <v>0</v>
      </c>
      <c r="I886" s="19">
        <f t="shared" si="217"/>
        <v>0</v>
      </c>
      <c r="J886" s="19">
        <f t="shared" si="218"/>
        <v>0</v>
      </c>
      <c r="K886" s="19">
        <f t="shared" si="219"/>
        <v>0</v>
      </c>
    </row>
    <row r="887" spans="1:11" ht="25.5" x14ac:dyDescent="0.2">
      <c r="A887" s="23" t="s">
        <v>154</v>
      </c>
      <c r="B887" s="17" t="s">
        <v>155</v>
      </c>
      <c r="C887" s="18">
        <v>500</v>
      </c>
      <c r="D887" s="18">
        <v>0</v>
      </c>
      <c r="E887" s="18">
        <v>0</v>
      </c>
      <c r="F887" s="18">
        <v>0</v>
      </c>
      <c r="G887" s="18">
        <f t="shared" si="215"/>
        <v>-500</v>
      </c>
      <c r="H887" s="18">
        <f t="shared" si="216"/>
        <v>0</v>
      </c>
      <c r="I887" s="19">
        <f t="shared" si="217"/>
        <v>-100</v>
      </c>
      <c r="J887" s="19">
        <f t="shared" si="218"/>
        <v>0</v>
      </c>
      <c r="K887" s="19">
        <f t="shared" si="219"/>
        <v>0</v>
      </c>
    </row>
    <row r="888" spans="1:11" ht="38.25" x14ac:dyDescent="0.2">
      <c r="A888" s="24" t="s">
        <v>156</v>
      </c>
      <c r="B888" s="17" t="s">
        <v>157</v>
      </c>
      <c r="C888" s="18">
        <v>500</v>
      </c>
      <c r="D888" s="18">
        <v>0</v>
      </c>
      <c r="E888" s="18">
        <v>0</v>
      </c>
      <c r="F888" s="18">
        <v>0</v>
      </c>
      <c r="G888" s="18">
        <f t="shared" si="215"/>
        <v>-500</v>
      </c>
      <c r="H888" s="18">
        <f t="shared" si="216"/>
        <v>0</v>
      </c>
      <c r="I888" s="19">
        <f t="shared" si="217"/>
        <v>-100</v>
      </c>
      <c r="J888" s="19">
        <f t="shared" si="218"/>
        <v>0</v>
      </c>
      <c r="K888" s="19">
        <f t="shared" si="219"/>
        <v>0</v>
      </c>
    </row>
    <row r="889" spans="1:11" ht="89.25" x14ac:dyDescent="0.2">
      <c r="A889" s="25" t="s">
        <v>455</v>
      </c>
      <c r="B889" s="17" t="s">
        <v>456</v>
      </c>
      <c r="C889" s="18">
        <v>500</v>
      </c>
      <c r="D889" s="18">
        <v>0</v>
      </c>
      <c r="E889" s="18">
        <v>0</v>
      </c>
      <c r="F889" s="18">
        <v>0</v>
      </c>
      <c r="G889" s="18">
        <f t="shared" si="215"/>
        <v>-500</v>
      </c>
      <c r="H889" s="18">
        <f t="shared" si="216"/>
        <v>0</v>
      </c>
      <c r="I889" s="19">
        <f t="shared" si="217"/>
        <v>-100</v>
      </c>
      <c r="J889" s="19">
        <f t="shared" si="218"/>
        <v>0</v>
      </c>
      <c r="K889" s="19">
        <f t="shared" si="219"/>
        <v>0</v>
      </c>
    </row>
    <row r="890" spans="1:11" x14ac:dyDescent="0.2">
      <c r="A890" s="22" t="s">
        <v>30</v>
      </c>
      <c r="B890" s="17" t="s">
        <v>31</v>
      </c>
      <c r="C890" s="18">
        <v>6577905</v>
      </c>
      <c r="D890" s="18">
        <v>8746413</v>
      </c>
      <c r="E890" s="18">
        <v>2707885</v>
      </c>
      <c r="F890" s="18">
        <v>8746413</v>
      </c>
      <c r="G890" s="18">
        <f t="shared" si="215"/>
        <v>2168508</v>
      </c>
      <c r="H890" s="18">
        <f t="shared" si="216"/>
        <v>-6038528</v>
      </c>
      <c r="I890" s="19">
        <f t="shared" si="217"/>
        <v>32.966544819361189</v>
      </c>
      <c r="J890" s="19">
        <f t="shared" si="218"/>
        <v>322.99794858348861</v>
      </c>
      <c r="K890" s="19">
        <f t="shared" si="219"/>
        <v>100</v>
      </c>
    </row>
    <row r="891" spans="1:11" x14ac:dyDescent="0.2">
      <c r="A891" s="23" t="s">
        <v>32</v>
      </c>
      <c r="B891" s="17" t="s">
        <v>33</v>
      </c>
      <c r="C891" s="18">
        <v>6577905</v>
      </c>
      <c r="D891" s="18">
        <v>8746413</v>
      </c>
      <c r="E891" s="18">
        <v>2707885</v>
      </c>
      <c r="F891" s="18">
        <v>8746413</v>
      </c>
      <c r="G891" s="18">
        <f t="shared" si="215"/>
        <v>2168508</v>
      </c>
      <c r="H891" s="18">
        <f t="shared" si="216"/>
        <v>-6038528</v>
      </c>
      <c r="I891" s="19">
        <f t="shared" si="217"/>
        <v>32.966544819361189</v>
      </c>
      <c r="J891" s="19">
        <f t="shared" si="218"/>
        <v>322.99794858348861</v>
      </c>
      <c r="K891" s="19">
        <f t="shared" si="219"/>
        <v>100</v>
      </c>
    </row>
    <row r="892" spans="1:11" x14ac:dyDescent="0.2">
      <c r="A892" s="16" t="s">
        <v>34</v>
      </c>
      <c r="B892" s="17" t="s">
        <v>35</v>
      </c>
      <c r="C892" s="18">
        <v>2811377.2</v>
      </c>
      <c r="D892" s="18">
        <v>10191605</v>
      </c>
      <c r="E892" s="18">
        <v>3399143</v>
      </c>
      <c r="F892" s="18">
        <v>4206193.8</v>
      </c>
      <c r="G892" s="18">
        <f t="shared" si="215"/>
        <v>1394816.5999999996</v>
      </c>
      <c r="H892" s="18">
        <f t="shared" si="216"/>
        <v>-807050.79999999981</v>
      </c>
      <c r="I892" s="19">
        <f t="shared" si="217"/>
        <v>49.613285616743269</v>
      </c>
      <c r="J892" s="19">
        <f t="shared" si="218"/>
        <v>123.74277281067609</v>
      </c>
      <c r="K892" s="19">
        <f t="shared" si="219"/>
        <v>41.271161902369649</v>
      </c>
    </row>
    <row r="893" spans="1:11" x14ac:dyDescent="0.2">
      <c r="A893" s="22" t="s">
        <v>36</v>
      </c>
      <c r="B893" s="17" t="s">
        <v>37</v>
      </c>
      <c r="C893" s="18">
        <v>2771885.92</v>
      </c>
      <c r="D893" s="18">
        <v>10094039</v>
      </c>
      <c r="E893" s="18">
        <v>3354766</v>
      </c>
      <c r="F893" s="18">
        <v>4203588.2</v>
      </c>
      <c r="G893" s="18">
        <f t="shared" si="215"/>
        <v>1431702.2800000003</v>
      </c>
      <c r="H893" s="18">
        <f t="shared" si="216"/>
        <v>-848822.20000000019</v>
      </c>
      <c r="I893" s="19">
        <f t="shared" si="217"/>
        <v>51.650837058979704</v>
      </c>
      <c r="J893" s="19">
        <f t="shared" si="218"/>
        <v>125.30197933328286</v>
      </c>
      <c r="K893" s="19">
        <f t="shared" si="219"/>
        <v>41.644263510374792</v>
      </c>
    </row>
    <row r="894" spans="1:11" x14ac:dyDescent="0.2">
      <c r="A894" s="23" t="s">
        <v>38</v>
      </c>
      <c r="B894" s="17" t="s">
        <v>39</v>
      </c>
      <c r="C894" s="18">
        <v>2557097.92</v>
      </c>
      <c r="D894" s="18">
        <v>8455668</v>
      </c>
      <c r="E894" s="18">
        <v>3344266</v>
      </c>
      <c r="F894" s="18">
        <v>3083384.2</v>
      </c>
      <c r="G894" s="18">
        <f t="shared" si="215"/>
        <v>526286.28000000026</v>
      </c>
      <c r="H894" s="18">
        <f t="shared" si="216"/>
        <v>260881.79999999981</v>
      </c>
      <c r="I894" s="19">
        <f t="shared" si="217"/>
        <v>20.581389390047306</v>
      </c>
      <c r="J894" s="19">
        <f t="shared" si="218"/>
        <v>92.199131289197695</v>
      </c>
      <c r="K894" s="19">
        <f t="shared" si="219"/>
        <v>36.465294048914885</v>
      </c>
    </row>
    <row r="895" spans="1:11" x14ac:dyDescent="0.2">
      <c r="A895" s="24" t="s">
        <v>40</v>
      </c>
      <c r="B895" s="17" t="s">
        <v>41</v>
      </c>
      <c r="C895" s="18">
        <v>2129108.0299999998</v>
      </c>
      <c r="D895" s="18">
        <v>7012237</v>
      </c>
      <c r="E895" s="18">
        <v>2767711</v>
      </c>
      <c r="F895" s="18">
        <v>2352560.9900000002</v>
      </c>
      <c r="G895" s="18">
        <f t="shared" si="215"/>
        <v>223452.96000000043</v>
      </c>
      <c r="H895" s="18">
        <f t="shared" si="216"/>
        <v>415150.00999999978</v>
      </c>
      <c r="I895" s="19">
        <f t="shared" si="217"/>
        <v>10.495144297586464</v>
      </c>
      <c r="J895" s="19">
        <f t="shared" si="218"/>
        <v>85.000239909441419</v>
      </c>
      <c r="K895" s="19">
        <f t="shared" si="219"/>
        <v>33.549365059965893</v>
      </c>
    </row>
    <row r="896" spans="1:11" x14ac:dyDescent="0.2">
      <c r="A896" s="24" t="s">
        <v>42</v>
      </c>
      <c r="B896" s="17" t="s">
        <v>43</v>
      </c>
      <c r="C896" s="18">
        <v>427989.89</v>
      </c>
      <c r="D896" s="18">
        <v>1443431</v>
      </c>
      <c r="E896" s="18">
        <v>576555</v>
      </c>
      <c r="F896" s="18">
        <v>730823.21</v>
      </c>
      <c r="G896" s="18">
        <f t="shared" si="215"/>
        <v>302833.31999999995</v>
      </c>
      <c r="H896" s="18">
        <f t="shared" si="216"/>
        <v>-154268.20999999996</v>
      </c>
      <c r="I896" s="19">
        <f t="shared" si="217"/>
        <v>70.757119987109974</v>
      </c>
      <c r="J896" s="19">
        <f t="shared" si="218"/>
        <v>126.75689396501635</v>
      </c>
      <c r="K896" s="19">
        <f t="shared" si="219"/>
        <v>50.630976472030873</v>
      </c>
    </row>
    <row r="897" spans="1:11" x14ac:dyDescent="0.2">
      <c r="A897" s="25" t="s">
        <v>44</v>
      </c>
      <c r="B897" s="17" t="s">
        <v>45</v>
      </c>
      <c r="C897" s="18">
        <v>1945.46</v>
      </c>
      <c r="D897" s="18">
        <v>0</v>
      </c>
      <c r="E897" s="18">
        <v>0</v>
      </c>
      <c r="F897" s="18">
        <v>2150.39</v>
      </c>
      <c r="G897" s="18">
        <f t="shared" si="215"/>
        <v>204.92999999999984</v>
      </c>
      <c r="H897" s="18">
        <f t="shared" si="216"/>
        <v>-2150.39</v>
      </c>
      <c r="I897" s="19">
        <f t="shared" si="217"/>
        <v>10.533755512835</v>
      </c>
      <c r="J897" s="19">
        <f t="shared" si="218"/>
        <v>0</v>
      </c>
      <c r="K897" s="19">
        <f t="shared" si="219"/>
        <v>0</v>
      </c>
    </row>
    <row r="898" spans="1:11" x14ac:dyDescent="0.2">
      <c r="A898" s="23" t="s">
        <v>46</v>
      </c>
      <c r="B898" s="17" t="s">
        <v>47</v>
      </c>
      <c r="C898" s="18">
        <v>0</v>
      </c>
      <c r="D898" s="18">
        <v>142854</v>
      </c>
      <c r="E898" s="18">
        <v>6600</v>
      </c>
      <c r="F898" s="18">
        <v>55240</v>
      </c>
      <c r="G898" s="18">
        <f t="shared" si="215"/>
        <v>55240</v>
      </c>
      <c r="H898" s="18">
        <f t="shared" si="216"/>
        <v>-48640</v>
      </c>
      <c r="I898" s="19">
        <f t="shared" si="217"/>
        <v>0</v>
      </c>
      <c r="J898" s="19">
        <f t="shared" si="218"/>
        <v>836.96969696969688</v>
      </c>
      <c r="K898" s="19">
        <f t="shared" si="219"/>
        <v>38.668850714715724</v>
      </c>
    </row>
    <row r="899" spans="1:11" x14ac:dyDescent="0.2">
      <c r="A899" s="24" t="s">
        <v>48</v>
      </c>
      <c r="B899" s="17" t="s">
        <v>49</v>
      </c>
      <c r="C899" s="18">
        <v>0</v>
      </c>
      <c r="D899" s="18">
        <v>124100</v>
      </c>
      <c r="E899" s="18">
        <v>6600</v>
      </c>
      <c r="F899" s="18">
        <v>53560</v>
      </c>
      <c r="G899" s="18">
        <f t="shared" si="215"/>
        <v>53560</v>
      </c>
      <c r="H899" s="18">
        <f t="shared" si="216"/>
        <v>-46960</v>
      </c>
      <c r="I899" s="19">
        <f t="shared" si="217"/>
        <v>0</v>
      </c>
      <c r="J899" s="19">
        <f t="shared" si="218"/>
        <v>811.5151515151515</v>
      </c>
      <c r="K899" s="19">
        <f t="shared" si="219"/>
        <v>43.158742949234494</v>
      </c>
    </row>
    <row r="900" spans="1:11" x14ac:dyDescent="0.2">
      <c r="A900" s="24" t="s">
        <v>50</v>
      </c>
      <c r="B900" s="17" t="s">
        <v>51</v>
      </c>
      <c r="C900" s="18">
        <v>0</v>
      </c>
      <c r="D900" s="18">
        <v>18754</v>
      </c>
      <c r="E900" s="18">
        <v>0</v>
      </c>
      <c r="F900" s="18">
        <v>1680</v>
      </c>
      <c r="G900" s="18">
        <f t="shared" si="215"/>
        <v>1680</v>
      </c>
      <c r="H900" s="18">
        <f t="shared" si="216"/>
        <v>-1680</v>
      </c>
      <c r="I900" s="19">
        <f t="shared" si="217"/>
        <v>0</v>
      </c>
      <c r="J900" s="19">
        <f t="shared" si="218"/>
        <v>0</v>
      </c>
      <c r="K900" s="19">
        <f t="shared" si="219"/>
        <v>8.958088941025915</v>
      </c>
    </row>
    <row r="901" spans="1:11" ht="25.5" x14ac:dyDescent="0.2">
      <c r="A901" s="23" t="s">
        <v>52</v>
      </c>
      <c r="B901" s="17" t="s">
        <v>53</v>
      </c>
      <c r="C901" s="18">
        <v>214788</v>
      </c>
      <c r="D901" s="18">
        <v>1495517</v>
      </c>
      <c r="E901" s="18">
        <v>3900</v>
      </c>
      <c r="F901" s="18">
        <v>1064964</v>
      </c>
      <c r="G901" s="18">
        <f t="shared" si="215"/>
        <v>850176</v>
      </c>
      <c r="H901" s="18">
        <f t="shared" si="216"/>
        <v>-1061064</v>
      </c>
      <c r="I901" s="19">
        <f t="shared" si="217"/>
        <v>395.82099558634559</v>
      </c>
      <c r="J901" s="19">
        <f t="shared" si="218"/>
        <v>27306.76923076923</v>
      </c>
      <c r="K901" s="19">
        <f t="shared" si="219"/>
        <v>71.210424221189058</v>
      </c>
    </row>
    <row r="902" spans="1:11" ht="25.5" x14ac:dyDescent="0.2">
      <c r="A902" s="24" t="s">
        <v>164</v>
      </c>
      <c r="B902" s="17" t="s">
        <v>165</v>
      </c>
      <c r="C902" s="18">
        <v>214788</v>
      </c>
      <c r="D902" s="18">
        <v>1495517</v>
      </c>
      <c r="E902" s="18">
        <v>3900</v>
      </c>
      <c r="F902" s="18">
        <v>1064964</v>
      </c>
      <c r="G902" s="18">
        <f t="shared" si="215"/>
        <v>850176</v>
      </c>
      <c r="H902" s="18">
        <f t="shared" si="216"/>
        <v>-1061064</v>
      </c>
      <c r="I902" s="19">
        <f t="shared" si="217"/>
        <v>395.82099558634559</v>
      </c>
      <c r="J902" s="19">
        <f t="shared" si="218"/>
        <v>27306.76923076923</v>
      </c>
      <c r="K902" s="19">
        <f t="shared" si="219"/>
        <v>71.210424221189058</v>
      </c>
    </row>
    <row r="903" spans="1:11" ht="25.5" x14ac:dyDescent="0.2">
      <c r="A903" s="25" t="s">
        <v>166</v>
      </c>
      <c r="B903" s="17" t="s">
        <v>167</v>
      </c>
      <c r="C903" s="18">
        <v>165018</v>
      </c>
      <c r="D903" s="18">
        <v>769824</v>
      </c>
      <c r="E903" s="18">
        <v>0</v>
      </c>
      <c r="F903" s="18">
        <v>769824</v>
      </c>
      <c r="G903" s="18">
        <f t="shared" si="215"/>
        <v>604806</v>
      </c>
      <c r="H903" s="18">
        <f t="shared" si="216"/>
        <v>-769824</v>
      </c>
      <c r="I903" s="19">
        <f t="shared" si="217"/>
        <v>366.50910809729851</v>
      </c>
      <c r="J903" s="19">
        <f t="shared" si="218"/>
        <v>0</v>
      </c>
      <c r="K903" s="19">
        <f t="shared" si="219"/>
        <v>100</v>
      </c>
    </row>
    <row r="904" spans="1:11" ht="38.25" x14ac:dyDescent="0.2">
      <c r="A904" s="25" t="s">
        <v>168</v>
      </c>
      <c r="B904" s="17" t="s">
        <v>169</v>
      </c>
      <c r="C904" s="18">
        <v>49770</v>
      </c>
      <c r="D904" s="18">
        <v>725693</v>
      </c>
      <c r="E904" s="18">
        <v>3900</v>
      </c>
      <c r="F904" s="18">
        <v>295140</v>
      </c>
      <c r="G904" s="18">
        <f t="shared" si="215"/>
        <v>245370</v>
      </c>
      <c r="H904" s="18">
        <f t="shared" si="216"/>
        <v>-291240</v>
      </c>
      <c r="I904" s="19">
        <f t="shared" si="217"/>
        <v>493.00783604581068</v>
      </c>
      <c r="J904" s="19">
        <f t="shared" si="218"/>
        <v>7567.6923076923076</v>
      </c>
      <c r="K904" s="19">
        <f t="shared" si="219"/>
        <v>40.670090520371559</v>
      </c>
    </row>
    <row r="905" spans="1:11" x14ac:dyDescent="0.2">
      <c r="A905" s="22" t="s">
        <v>60</v>
      </c>
      <c r="B905" s="17" t="s">
        <v>61</v>
      </c>
      <c r="C905" s="18">
        <v>39491.279999999999</v>
      </c>
      <c r="D905" s="18">
        <v>97566</v>
      </c>
      <c r="E905" s="18">
        <v>44377</v>
      </c>
      <c r="F905" s="18">
        <v>2605.6</v>
      </c>
      <c r="G905" s="18">
        <f t="shared" si="215"/>
        <v>-36885.68</v>
      </c>
      <c r="H905" s="18">
        <f t="shared" si="216"/>
        <v>41771.4</v>
      </c>
      <c r="I905" s="19">
        <f t="shared" si="217"/>
        <v>-93.402087752030326</v>
      </c>
      <c r="J905" s="19">
        <f t="shared" si="218"/>
        <v>5.871510016449963</v>
      </c>
      <c r="K905" s="19">
        <f t="shared" si="219"/>
        <v>2.670602463973105</v>
      </c>
    </row>
    <row r="906" spans="1:11" x14ac:dyDescent="0.2">
      <c r="A906" s="23" t="s">
        <v>62</v>
      </c>
      <c r="B906" s="17" t="s">
        <v>63</v>
      </c>
      <c r="C906" s="18">
        <v>39491.279999999999</v>
      </c>
      <c r="D906" s="18">
        <v>97566</v>
      </c>
      <c r="E906" s="18">
        <v>44377</v>
      </c>
      <c r="F906" s="18">
        <v>2605.6</v>
      </c>
      <c r="G906" s="18">
        <f t="shared" si="215"/>
        <v>-36885.68</v>
      </c>
      <c r="H906" s="18">
        <f t="shared" si="216"/>
        <v>41771.4</v>
      </c>
      <c r="I906" s="19">
        <f t="shared" si="217"/>
        <v>-93.402087752030326</v>
      </c>
      <c r="J906" s="19">
        <f t="shared" si="218"/>
        <v>5.871510016449963</v>
      </c>
      <c r="K906" s="19">
        <f t="shared" si="219"/>
        <v>2.670602463973105</v>
      </c>
    </row>
    <row r="907" spans="1:11" x14ac:dyDescent="0.2">
      <c r="A907" s="16"/>
      <c r="B907" s="17" t="s">
        <v>64</v>
      </c>
      <c r="C907" s="18">
        <v>4247645</v>
      </c>
      <c r="D907" s="18">
        <v>-53371</v>
      </c>
      <c r="E907" s="18">
        <v>0</v>
      </c>
      <c r="F907" s="18">
        <v>5036911.58</v>
      </c>
      <c r="G907" s="18">
        <f t="shared" si="215"/>
        <v>789266.58000000007</v>
      </c>
      <c r="H907" s="18">
        <f t="shared" si="216"/>
        <v>-5036911.58</v>
      </c>
      <c r="I907" s="19">
        <f t="shared" si="217"/>
        <v>18.581274565082538</v>
      </c>
      <c r="J907" s="19">
        <f t="shared" si="218"/>
        <v>0</v>
      </c>
      <c r="K907" s="19">
        <f t="shared" si="219"/>
        <v>-9437.5439470873698</v>
      </c>
    </row>
    <row r="908" spans="1:11" x14ac:dyDescent="0.2">
      <c r="A908" s="16" t="s">
        <v>65</v>
      </c>
      <c r="B908" s="17" t="s">
        <v>66</v>
      </c>
      <c r="C908" s="18">
        <v>-4247645</v>
      </c>
      <c r="D908" s="18">
        <v>53371</v>
      </c>
      <c r="E908" s="18">
        <v>0</v>
      </c>
      <c r="F908" s="18">
        <v>-5036911.58</v>
      </c>
      <c r="G908" s="18">
        <f t="shared" si="215"/>
        <v>-789266.58000000007</v>
      </c>
      <c r="H908" s="18">
        <f t="shared" si="216"/>
        <v>5036911.58</v>
      </c>
      <c r="I908" s="19">
        <f t="shared" si="217"/>
        <v>18.581274565082538</v>
      </c>
      <c r="J908" s="19">
        <f t="shared" si="218"/>
        <v>0</v>
      </c>
      <c r="K908" s="19">
        <f t="shared" si="219"/>
        <v>-9437.5439470873698</v>
      </c>
    </row>
    <row r="909" spans="1:11" x14ac:dyDescent="0.2">
      <c r="A909" s="22" t="s">
        <v>67</v>
      </c>
      <c r="B909" s="17" t="s">
        <v>68</v>
      </c>
      <c r="C909" s="18">
        <v>-4247645</v>
      </c>
      <c r="D909" s="18">
        <v>53371</v>
      </c>
      <c r="E909" s="18">
        <v>0</v>
      </c>
      <c r="F909" s="18">
        <v>-5036911.58</v>
      </c>
      <c r="G909" s="18">
        <f t="shared" si="215"/>
        <v>-789266.58000000007</v>
      </c>
      <c r="H909" s="18">
        <f t="shared" si="216"/>
        <v>5036911.58</v>
      </c>
      <c r="I909" s="19">
        <f t="shared" si="217"/>
        <v>18.581274565082538</v>
      </c>
      <c r="J909" s="19">
        <f t="shared" si="218"/>
        <v>0</v>
      </c>
      <c r="K909" s="19">
        <f t="shared" si="219"/>
        <v>-9437.5439470873698</v>
      </c>
    </row>
    <row r="910" spans="1:11" ht="25.5" x14ac:dyDescent="0.2">
      <c r="A910" s="23" t="s">
        <v>146</v>
      </c>
      <c r="B910" s="17" t="s">
        <v>147</v>
      </c>
      <c r="C910" s="18">
        <v>-81201.490000000005</v>
      </c>
      <c r="D910" s="18">
        <v>53371</v>
      </c>
      <c r="E910" s="18">
        <v>0</v>
      </c>
      <c r="F910" s="18">
        <v>-53370.23</v>
      </c>
      <c r="G910" s="18">
        <f t="shared" si="215"/>
        <v>27831.260000000002</v>
      </c>
      <c r="H910" s="18">
        <f t="shared" si="216"/>
        <v>53370.23</v>
      </c>
      <c r="I910" s="19">
        <f t="shared" si="217"/>
        <v>-34.27432181355293</v>
      </c>
      <c r="J910" s="19">
        <f t="shared" si="218"/>
        <v>0</v>
      </c>
      <c r="K910" s="19">
        <f t="shared" si="219"/>
        <v>-99.99855726892882</v>
      </c>
    </row>
    <row r="911" spans="1:11" x14ac:dyDescent="0.2">
      <c r="A911" s="36" t="s">
        <v>537</v>
      </c>
      <c r="B911" s="28" t="s">
        <v>538</v>
      </c>
      <c r="C911" s="29"/>
      <c r="D911" s="29"/>
      <c r="E911" s="29"/>
      <c r="F911" s="29"/>
      <c r="G911" s="29"/>
      <c r="H911" s="29"/>
      <c r="I911" s="30"/>
      <c r="J911" s="30"/>
      <c r="K911" s="30"/>
    </row>
    <row r="912" spans="1:11" x14ac:dyDescent="0.2">
      <c r="A912" s="16" t="s">
        <v>26</v>
      </c>
      <c r="B912" s="17" t="s">
        <v>27</v>
      </c>
      <c r="C912" s="18">
        <v>100067</v>
      </c>
      <c r="D912" s="18">
        <v>100067</v>
      </c>
      <c r="E912" s="18">
        <v>52271</v>
      </c>
      <c r="F912" s="18">
        <v>100067</v>
      </c>
      <c r="G912" s="18">
        <f t="shared" ref="G912:G922" si="220">F912-C912</f>
        <v>0</v>
      </c>
      <c r="H912" s="18">
        <f t="shared" ref="H912:H922" si="221">E912-F912</f>
        <v>-47796</v>
      </c>
      <c r="I912" s="19">
        <f t="shared" ref="I912:I922" si="222">IF(ISERROR(F912/C912),0,F912/C912*100-100)</f>
        <v>0</v>
      </c>
      <c r="J912" s="19">
        <f t="shared" ref="J912:J922" si="223">IF(ISERROR(F912/E912),0,F912/E912*100)</f>
        <v>191.43884754452756</v>
      </c>
      <c r="K912" s="19">
        <f t="shared" ref="K912:K922" si="224">IF(ISERROR(F912/D912),0,F912/D912*100)</f>
        <v>100</v>
      </c>
    </row>
    <row r="913" spans="1:11" x14ac:dyDescent="0.2">
      <c r="A913" s="22" t="s">
        <v>30</v>
      </c>
      <c r="B913" s="17" t="s">
        <v>31</v>
      </c>
      <c r="C913" s="18">
        <v>100067</v>
      </c>
      <c r="D913" s="18">
        <v>100067</v>
      </c>
      <c r="E913" s="18">
        <v>52271</v>
      </c>
      <c r="F913" s="18">
        <v>100067</v>
      </c>
      <c r="G913" s="18">
        <f t="shared" si="220"/>
        <v>0</v>
      </c>
      <c r="H913" s="18">
        <f t="shared" si="221"/>
        <v>-47796</v>
      </c>
      <c r="I913" s="19">
        <f t="shared" si="222"/>
        <v>0</v>
      </c>
      <c r="J913" s="19">
        <f t="shared" si="223"/>
        <v>191.43884754452756</v>
      </c>
      <c r="K913" s="19">
        <f t="shared" si="224"/>
        <v>100</v>
      </c>
    </row>
    <row r="914" spans="1:11" x14ac:dyDescent="0.2">
      <c r="A914" s="23" t="s">
        <v>32</v>
      </c>
      <c r="B914" s="17" t="s">
        <v>33</v>
      </c>
      <c r="C914" s="18">
        <v>100067</v>
      </c>
      <c r="D914" s="18">
        <v>100067</v>
      </c>
      <c r="E914" s="18">
        <v>52271</v>
      </c>
      <c r="F914" s="18">
        <v>100067</v>
      </c>
      <c r="G914" s="18">
        <f t="shared" si="220"/>
        <v>0</v>
      </c>
      <c r="H914" s="18">
        <f t="shared" si="221"/>
        <v>-47796</v>
      </c>
      <c r="I914" s="19">
        <f t="shared" si="222"/>
        <v>0</v>
      </c>
      <c r="J914" s="19">
        <f t="shared" si="223"/>
        <v>191.43884754452756</v>
      </c>
      <c r="K914" s="19">
        <f t="shared" si="224"/>
        <v>100</v>
      </c>
    </row>
    <row r="915" spans="1:11" x14ac:dyDescent="0.2">
      <c r="A915" s="16" t="s">
        <v>34</v>
      </c>
      <c r="B915" s="17" t="s">
        <v>35</v>
      </c>
      <c r="C915" s="18">
        <v>45960.08</v>
      </c>
      <c r="D915" s="18">
        <v>100067</v>
      </c>
      <c r="E915" s="18">
        <v>52271</v>
      </c>
      <c r="F915" s="18">
        <v>70639.199999999997</v>
      </c>
      <c r="G915" s="18">
        <f t="shared" si="220"/>
        <v>24679.119999999995</v>
      </c>
      <c r="H915" s="18">
        <f t="shared" si="221"/>
        <v>-18368.199999999997</v>
      </c>
      <c r="I915" s="19">
        <f t="shared" si="222"/>
        <v>53.696860405813027</v>
      </c>
      <c r="J915" s="19">
        <f t="shared" si="223"/>
        <v>135.14032637600198</v>
      </c>
      <c r="K915" s="19">
        <f t="shared" si="224"/>
        <v>70.59190342470545</v>
      </c>
    </row>
    <row r="916" spans="1:11" x14ac:dyDescent="0.2">
      <c r="A916" s="22" t="s">
        <v>36</v>
      </c>
      <c r="B916" s="17" t="s">
        <v>37</v>
      </c>
      <c r="C916" s="18">
        <v>45960.08</v>
      </c>
      <c r="D916" s="18">
        <v>100067</v>
      </c>
      <c r="E916" s="18">
        <v>52271</v>
      </c>
      <c r="F916" s="18">
        <v>70639.199999999997</v>
      </c>
      <c r="G916" s="18">
        <f t="shared" si="220"/>
        <v>24679.119999999995</v>
      </c>
      <c r="H916" s="18">
        <f t="shared" si="221"/>
        <v>-18368.199999999997</v>
      </c>
      <c r="I916" s="19">
        <f t="shared" si="222"/>
        <v>53.696860405813027</v>
      </c>
      <c r="J916" s="19">
        <f t="shared" si="223"/>
        <v>135.14032637600198</v>
      </c>
      <c r="K916" s="19">
        <f t="shared" si="224"/>
        <v>70.59190342470545</v>
      </c>
    </row>
    <row r="917" spans="1:11" x14ac:dyDescent="0.2">
      <c r="A917" s="23" t="s">
        <v>38</v>
      </c>
      <c r="B917" s="17" t="s">
        <v>39</v>
      </c>
      <c r="C917" s="18">
        <v>45960.08</v>
      </c>
      <c r="D917" s="18">
        <v>100067</v>
      </c>
      <c r="E917" s="18">
        <v>52271</v>
      </c>
      <c r="F917" s="18">
        <v>70639.199999999997</v>
      </c>
      <c r="G917" s="18">
        <f t="shared" si="220"/>
        <v>24679.119999999995</v>
      </c>
      <c r="H917" s="18">
        <f t="shared" si="221"/>
        <v>-18368.199999999997</v>
      </c>
      <c r="I917" s="19">
        <f t="shared" si="222"/>
        <v>53.696860405813027</v>
      </c>
      <c r="J917" s="19">
        <f t="shared" si="223"/>
        <v>135.14032637600198</v>
      </c>
      <c r="K917" s="19">
        <f t="shared" si="224"/>
        <v>70.59190342470545</v>
      </c>
    </row>
    <row r="918" spans="1:11" x14ac:dyDescent="0.2">
      <c r="A918" s="24" t="s">
        <v>40</v>
      </c>
      <c r="B918" s="17" t="s">
        <v>41</v>
      </c>
      <c r="C918" s="18">
        <v>35099.03</v>
      </c>
      <c r="D918" s="18">
        <v>80541</v>
      </c>
      <c r="E918" s="18">
        <v>40271</v>
      </c>
      <c r="F918" s="18">
        <v>51119.25</v>
      </c>
      <c r="G918" s="18">
        <f t="shared" si="220"/>
        <v>16020.220000000001</v>
      </c>
      <c r="H918" s="18">
        <f t="shared" si="221"/>
        <v>-10848.25</v>
      </c>
      <c r="I918" s="19">
        <f t="shared" si="222"/>
        <v>45.642913778528936</v>
      </c>
      <c r="J918" s="19">
        <f t="shared" si="223"/>
        <v>126.93811924213453</v>
      </c>
      <c r="K918" s="19">
        <f t="shared" si="224"/>
        <v>63.46984765523149</v>
      </c>
    </row>
    <row r="919" spans="1:11" x14ac:dyDescent="0.2">
      <c r="A919" s="24" t="s">
        <v>42</v>
      </c>
      <c r="B919" s="17" t="s">
        <v>43</v>
      </c>
      <c r="C919" s="18">
        <v>10861.05</v>
      </c>
      <c r="D919" s="18">
        <v>19526</v>
      </c>
      <c r="E919" s="18">
        <v>12000</v>
      </c>
      <c r="F919" s="18">
        <v>19519.95</v>
      </c>
      <c r="G919" s="18">
        <f t="shared" si="220"/>
        <v>8658.9000000000015</v>
      </c>
      <c r="H919" s="18">
        <f t="shared" si="221"/>
        <v>-7519.9500000000007</v>
      </c>
      <c r="I919" s="19">
        <f t="shared" si="222"/>
        <v>79.724336044857552</v>
      </c>
      <c r="J919" s="19">
        <f t="shared" si="223"/>
        <v>162.66625000000002</v>
      </c>
      <c r="K919" s="19">
        <f t="shared" si="224"/>
        <v>99.969015671412478</v>
      </c>
    </row>
    <row r="920" spans="1:11" x14ac:dyDescent="0.2">
      <c r="A920" s="16"/>
      <c r="B920" s="17" t="s">
        <v>64</v>
      </c>
      <c r="C920" s="18">
        <v>54106.92</v>
      </c>
      <c r="D920" s="18">
        <v>0</v>
      </c>
      <c r="E920" s="18">
        <v>0</v>
      </c>
      <c r="F920" s="18">
        <v>29427.8</v>
      </c>
      <c r="G920" s="18">
        <f t="shared" si="220"/>
        <v>-24679.119999999999</v>
      </c>
      <c r="H920" s="18">
        <f t="shared" si="221"/>
        <v>-29427.8</v>
      </c>
      <c r="I920" s="19">
        <f t="shared" si="222"/>
        <v>-45.611762783762224</v>
      </c>
      <c r="J920" s="19">
        <f t="shared" si="223"/>
        <v>0</v>
      </c>
      <c r="K920" s="19">
        <f t="shared" si="224"/>
        <v>0</v>
      </c>
    </row>
    <row r="921" spans="1:11" x14ac:dyDescent="0.2">
      <c r="A921" s="16" t="s">
        <v>65</v>
      </c>
      <c r="B921" s="17" t="s">
        <v>66</v>
      </c>
      <c r="C921" s="18">
        <v>-54106.92</v>
      </c>
      <c r="D921" s="18">
        <v>0</v>
      </c>
      <c r="E921" s="18">
        <v>0</v>
      </c>
      <c r="F921" s="18">
        <v>-29427.8</v>
      </c>
      <c r="G921" s="18">
        <f t="shared" si="220"/>
        <v>24679.119999999999</v>
      </c>
      <c r="H921" s="18">
        <f t="shared" si="221"/>
        <v>29427.8</v>
      </c>
      <c r="I921" s="19">
        <f t="shared" si="222"/>
        <v>-45.611762783762224</v>
      </c>
      <c r="J921" s="19">
        <f t="shared" si="223"/>
        <v>0</v>
      </c>
      <c r="K921" s="19">
        <f t="shared" si="224"/>
        <v>0</v>
      </c>
    </row>
    <row r="922" spans="1:11" x14ac:dyDescent="0.2">
      <c r="A922" s="22" t="s">
        <v>67</v>
      </c>
      <c r="B922" s="17" t="s">
        <v>68</v>
      </c>
      <c r="C922" s="18">
        <v>-54106.92</v>
      </c>
      <c r="D922" s="18">
        <v>0</v>
      </c>
      <c r="E922" s="18">
        <v>0</v>
      </c>
      <c r="F922" s="18">
        <v>-29427.8</v>
      </c>
      <c r="G922" s="18">
        <f t="shared" si="220"/>
        <v>24679.119999999999</v>
      </c>
      <c r="H922" s="18">
        <f t="shared" si="221"/>
        <v>29427.8</v>
      </c>
      <c r="I922" s="19">
        <f t="shared" si="222"/>
        <v>-45.611762783762224</v>
      </c>
      <c r="J922" s="19">
        <f t="shared" si="223"/>
        <v>0</v>
      </c>
      <c r="K922" s="19">
        <f t="shared" si="224"/>
        <v>0</v>
      </c>
    </row>
    <row r="923" spans="1:11" x14ac:dyDescent="0.2">
      <c r="A923" s="36" t="s">
        <v>539</v>
      </c>
      <c r="B923" s="28" t="s">
        <v>540</v>
      </c>
      <c r="C923" s="29"/>
      <c r="D923" s="29"/>
      <c r="E923" s="29"/>
      <c r="F923" s="29"/>
      <c r="G923" s="29"/>
      <c r="H923" s="29"/>
      <c r="I923" s="30"/>
      <c r="J923" s="30"/>
      <c r="K923" s="30"/>
    </row>
    <row r="924" spans="1:11" x14ac:dyDescent="0.2">
      <c r="A924" s="16" t="s">
        <v>26</v>
      </c>
      <c r="B924" s="17" t="s">
        <v>27</v>
      </c>
      <c r="C924" s="18">
        <v>1665327</v>
      </c>
      <c r="D924" s="18">
        <v>1953329</v>
      </c>
      <c r="E924" s="18">
        <v>558498</v>
      </c>
      <c r="F924" s="18">
        <v>1953329</v>
      </c>
      <c r="G924" s="18">
        <f t="shared" ref="G924:G947" si="225">F924-C924</f>
        <v>288002</v>
      </c>
      <c r="H924" s="18">
        <f t="shared" ref="H924:H947" si="226">E924-F924</f>
        <v>-1394831</v>
      </c>
      <c r="I924" s="19">
        <f t="shared" ref="I924:I947" si="227">IF(ISERROR(F924/C924),0,F924/C924*100-100)</f>
        <v>17.294020934026761</v>
      </c>
      <c r="J924" s="19">
        <f t="shared" ref="J924:J947" si="228">IF(ISERROR(F924/E924),0,F924/E924*100)</f>
        <v>349.74682093758616</v>
      </c>
      <c r="K924" s="19">
        <f t="shared" ref="K924:K947" si="229">IF(ISERROR(F924/D924),0,F924/D924*100)</f>
        <v>100</v>
      </c>
    </row>
    <row r="925" spans="1:11" x14ac:dyDescent="0.2">
      <c r="A925" s="22" t="s">
        <v>90</v>
      </c>
      <c r="B925" s="17" t="s">
        <v>91</v>
      </c>
      <c r="C925" s="18">
        <v>500</v>
      </c>
      <c r="D925" s="18">
        <v>0</v>
      </c>
      <c r="E925" s="18">
        <v>0</v>
      </c>
      <c r="F925" s="18">
        <v>0</v>
      </c>
      <c r="G925" s="18">
        <f t="shared" si="225"/>
        <v>-500</v>
      </c>
      <c r="H925" s="18">
        <f t="shared" si="226"/>
        <v>0</v>
      </c>
      <c r="I925" s="19">
        <f t="shared" si="227"/>
        <v>-100</v>
      </c>
      <c r="J925" s="19">
        <f t="shared" si="228"/>
        <v>0</v>
      </c>
      <c r="K925" s="19">
        <f t="shared" si="229"/>
        <v>0</v>
      </c>
    </row>
    <row r="926" spans="1:11" ht="25.5" x14ac:dyDescent="0.2">
      <c r="A926" s="23" t="s">
        <v>154</v>
      </c>
      <c r="B926" s="17" t="s">
        <v>155</v>
      </c>
      <c r="C926" s="18">
        <v>500</v>
      </c>
      <c r="D926" s="18">
        <v>0</v>
      </c>
      <c r="E926" s="18">
        <v>0</v>
      </c>
      <c r="F926" s="18">
        <v>0</v>
      </c>
      <c r="G926" s="18">
        <f t="shared" si="225"/>
        <v>-500</v>
      </c>
      <c r="H926" s="18">
        <f t="shared" si="226"/>
        <v>0</v>
      </c>
      <c r="I926" s="19">
        <f t="shared" si="227"/>
        <v>-100</v>
      </c>
      <c r="J926" s="19">
        <f t="shared" si="228"/>
        <v>0</v>
      </c>
      <c r="K926" s="19">
        <f t="shared" si="229"/>
        <v>0</v>
      </c>
    </row>
    <row r="927" spans="1:11" ht="38.25" x14ac:dyDescent="0.2">
      <c r="A927" s="24" t="s">
        <v>156</v>
      </c>
      <c r="B927" s="17" t="s">
        <v>157</v>
      </c>
      <c r="C927" s="18">
        <v>500</v>
      </c>
      <c r="D927" s="18">
        <v>0</v>
      </c>
      <c r="E927" s="18">
        <v>0</v>
      </c>
      <c r="F927" s="18">
        <v>0</v>
      </c>
      <c r="G927" s="18">
        <f t="shared" si="225"/>
        <v>-500</v>
      </c>
      <c r="H927" s="18">
        <f t="shared" si="226"/>
        <v>0</v>
      </c>
      <c r="I927" s="19">
        <f t="shared" si="227"/>
        <v>-100</v>
      </c>
      <c r="J927" s="19">
        <f t="shared" si="228"/>
        <v>0</v>
      </c>
      <c r="K927" s="19">
        <f t="shared" si="229"/>
        <v>0</v>
      </c>
    </row>
    <row r="928" spans="1:11" ht="89.25" x14ac:dyDescent="0.2">
      <c r="A928" s="25" t="s">
        <v>455</v>
      </c>
      <c r="B928" s="17" t="s">
        <v>456</v>
      </c>
      <c r="C928" s="18">
        <v>500</v>
      </c>
      <c r="D928" s="18">
        <v>0</v>
      </c>
      <c r="E928" s="18">
        <v>0</v>
      </c>
      <c r="F928" s="18">
        <v>0</v>
      </c>
      <c r="G928" s="18">
        <f t="shared" si="225"/>
        <v>-500</v>
      </c>
      <c r="H928" s="18">
        <f t="shared" si="226"/>
        <v>0</v>
      </c>
      <c r="I928" s="19">
        <f t="shared" si="227"/>
        <v>-100</v>
      </c>
      <c r="J928" s="19">
        <f t="shared" si="228"/>
        <v>0</v>
      </c>
      <c r="K928" s="19">
        <f t="shared" si="229"/>
        <v>0</v>
      </c>
    </row>
    <row r="929" spans="1:11" x14ac:dyDescent="0.2">
      <c r="A929" s="22" t="s">
        <v>30</v>
      </c>
      <c r="B929" s="17" t="s">
        <v>31</v>
      </c>
      <c r="C929" s="18">
        <v>1664827</v>
      </c>
      <c r="D929" s="18">
        <v>1953329</v>
      </c>
      <c r="E929" s="18">
        <v>558498</v>
      </c>
      <c r="F929" s="18">
        <v>1953329</v>
      </c>
      <c r="G929" s="18">
        <f t="shared" si="225"/>
        <v>288502</v>
      </c>
      <c r="H929" s="18">
        <f t="shared" si="226"/>
        <v>-1394831</v>
      </c>
      <c r="I929" s="19">
        <f t="shared" si="227"/>
        <v>17.329248023968844</v>
      </c>
      <c r="J929" s="19">
        <f t="shared" si="228"/>
        <v>349.74682093758616</v>
      </c>
      <c r="K929" s="19">
        <f t="shared" si="229"/>
        <v>100</v>
      </c>
    </row>
    <row r="930" spans="1:11" x14ac:dyDescent="0.2">
      <c r="A930" s="23" t="s">
        <v>32</v>
      </c>
      <c r="B930" s="17" t="s">
        <v>33</v>
      </c>
      <c r="C930" s="18">
        <v>1664827</v>
      </c>
      <c r="D930" s="18">
        <v>1953329</v>
      </c>
      <c r="E930" s="18">
        <v>558498</v>
      </c>
      <c r="F930" s="18">
        <v>1953329</v>
      </c>
      <c r="G930" s="18">
        <f t="shared" si="225"/>
        <v>288502</v>
      </c>
      <c r="H930" s="18">
        <f t="shared" si="226"/>
        <v>-1394831</v>
      </c>
      <c r="I930" s="19">
        <f t="shared" si="227"/>
        <v>17.329248023968844</v>
      </c>
      <c r="J930" s="19">
        <f t="shared" si="228"/>
        <v>349.74682093758616</v>
      </c>
      <c r="K930" s="19">
        <f t="shared" si="229"/>
        <v>100</v>
      </c>
    </row>
    <row r="931" spans="1:11" x14ac:dyDescent="0.2">
      <c r="A931" s="16" t="s">
        <v>34</v>
      </c>
      <c r="B931" s="17" t="s">
        <v>35</v>
      </c>
      <c r="C931" s="18">
        <v>534789.88</v>
      </c>
      <c r="D931" s="18">
        <v>1953329</v>
      </c>
      <c r="E931" s="18">
        <v>558498</v>
      </c>
      <c r="F931" s="18">
        <v>911909.09</v>
      </c>
      <c r="G931" s="18">
        <f t="shared" si="225"/>
        <v>377119.20999999996</v>
      </c>
      <c r="H931" s="18">
        <f t="shared" si="226"/>
        <v>-353411.08999999997</v>
      </c>
      <c r="I931" s="19">
        <f t="shared" si="227"/>
        <v>70.517267454649669</v>
      </c>
      <c r="J931" s="19">
        <f t="shared" si="228"/>
        <v>163.27884611941312</v>
      </c>
      <c r="K931" s="19">
        <f t="shared" si="229"/>
        <v>46.684869266774818</v>
      </c>
    </row>
    <row r="932" spans="1:11" x14ac:dyDescent="0.2">
      <c r="A932" s="22" t="s">
        <v>36</v>
      </c>
      <c r="B932" s="17" t="s">
        <v>37</v>
      </c>
      <c r="C932" s="18">
        <v>517232.92</v>
      </c>
      <c r="D932" s="18">
        <v>1904754</v>
      </c>
      <c r="E932" s="18">
        <v>531998</v>
      </c>
      <c r="F932" s="18">
        <v>909303.49</v>
      </c>
      <c r="G932" s="18">
        <f t="shared" si="225"/>
        <v>392070.57</v>
      </c>
      <c r="H932" s="18">
        <f t="shared" si="226"/>
        <v>-377305.49</v>
      </c>
      <c r="I932" s="19">
        <f t="shared" si="227"/>
        <v>75.801549909081587</v>
      </c>
      <c r="J932" s="19">
        <f t="shared" si="228"/>
        <v>170.92235121184666</v>
      </c>
      <c r="K932" s="19">
        <f t="shared" si="229"/>
        <v>47.738631340320062</v>
      </c>
    </row>
    <row r="933" spans="1:11" x14ac:dyDescent="0.2">
      <c r="A933" s="23" t="s">
        <v>38</v>
      </c>
      <c r="B933" s="17" t="s">
        <v>39</v>
      </c>
      <c r="C933" s="18">
        <v>467462.92</v>
      </c>
      <c r="D933" s="18">
        <v>1053281</v>
      </c>
      <c r="E933" s="18">
        <v>521498</v>
      </c>
      <c r="F933" s="18">
        <v>558923.49</v>
      </c>
      <c r="G933" s="18">
        <f t="shared" si="225"/>
        <v>91460.57</v>
      </c>
      <c r="H933" s="18">
        <f t="shared" si="226"/>
        <v>-37425.489999999991</v>
      </c>
      <c r="I933" s="19">
        <f t="shared" si="227"/>
        <v>19.565310121281925</v>
      </c>
      <c r="J933" s="19">
        <f t="shared" si="228"/>
        <v>107.17653567223651</v>
      </c>
      <c r="K933" s="19">
        <f t="shared" si="229"/>
        <v>53.064993102505412</v>
      </c>
    </row>
    <row r="934" spans="1:11" x14ac:dyDescent="0.2">
      <c r="A934" s="24" t="s">
        <v>40</v>
      </c>
      <c r="B934" s="17" t="s">
        <v>41</v>
      </c>
      <c r="C934" s="18">
        <v>333925.51</v>
      </c>
      <c r="D934" s="18">
        <v>771520</v>
      </c>
      <c r="E934" s="18">
        <v>386477</v>
      </c>
      <c r="F934" s="18">
        <v>409103.08</v>
      </c>
      <c r="G934" s="18">
        <f t="shared" si="225"/>
        <v>75177.570000000007</v>
      </c>
      <c r="H934" s="18">
        <f t="shared" si="226"/>
        <v>-22626.080000000016</v>
      </c>
      <c r="I934" s="19">
        <f t="shared" si="227"/>
        <v>22.513275490692536</v>
      </c>
      <c r="J934" s="19">
        <f t="shared" si="228"/>
        <v>105.85444411957245</v>
      </c>
      <c r="K934" s="19">
        <f t="shared" si="229"/>
        <v>53.025596225632519</v>
      </c>
    </row>
    <row r="935" spans="1:11" x14ac:dyDescent="0.2">
      <c r="A935" s="24" t="s">
        <v>42</v>
      </c>
      <c r="B935" s="17" t="s">
        <v>43</v>
      </c>
      <c r="C935" s="18">
        <v>133537.41</v>
      </c>
      <c r="D935" s="18">
        <v>281761</v>
      </c>
      <c r="E935" s="18">
        <v>135021</v>
      </c>
      <c r="F935" s="18">
        <v>149820.41</v>
      </c>
      <c r="G935" s="18">
        <f t="shared" si="225"/>
        <v>16283</v>
      </c>
      <c r="H935" s="18">
        <f t="shared" si="226"/>
        <v>-14799.410000000003</v>
      </c>
      <c r="I935" s="19">
        <f t="shared" si="227"/>
        <v>12.193586800882244</v>
      </c>
      <c r="J935" s="19">
        <f t="shared" si="228"/>
        <v>110.96082090934003</v>
      </c>
      <c r="K935" s="19">
        <f t="shared" si="229"/>
        <v>53.172869914572999</v>
      </c>
    </row>
    <row r="936" spans="1:11" x14ac:dyDescent="0.2">
      <c r="A936" s="25" t="s">
        <v>44</v>
      </c>
      <c r="B936" s="17" t="s">
        <v>45</v>
      </c>
      <c r="C936" s="18">
        <v>983.76</v>
      </c>
      <c r="D936" s="18">
        <v>0</v>
      </c>
      <c r="E936" s="18">
        <v>0</v>
      </c>
      <c r="F936" s="18">
        <v>1080.55</v>
      </c>
      <c r="G936" s="18">
        <f t="shared" si="225"/>
        <v>96.789999999999964</v>
      </c>
      <c r="H936" s="18">
        <f t="shared" si="226"/>
        <v>-1080.55</v>
      </c>
      <c r="I936" s="19">
        <f t="shared" si="227"/>
        <v>9.8387818167032606</v>
      </c>
      <c r="J936" s="19">
        <f t="shared" si="228"/>
        <v>0</v>
      </c>
      <c r="K936" s="19">
        <f t="shared" si="229"/>
        <v>0</v>
      </c>
    </row>
    <row r="937" spans="1:11" x14ac:dyDescent="0.2">
      <c r="A937" s="23" t="s">
        <v>46</v>
      </c>
      <c r="B937" s="17" t="s">
        <v>47</v>
      </c>
      <c r="C937" s="18">
        <v>0</v>
      </c>
      <c r="D937" s="18">
        <v>125780</v>
      </c>
      <c r="E937" s="18">
        <v>6600</v>
      </c>
      <c r="F937" s="18">
        <v>55240</v>
      </c>
      <c r="G937" s="18">
        <f t="shared" si="225"/>
        <v>55240</v>
      </c>
      <c r="H937" s="18">
        <f t="shared" si="226"/>
        <v>-48640</v>
      </c>
      <c r="I937" s="19">
        <f t="shared" si="227"/>
        <v>0</v>
      </c>
      <c r="J937" s="19">
        <f t="shared" si="228"/>
        <v>836.96969696969688</v>
      </c>
      <c r="K937" s="19">
        <f t="shared" si="229"/>
        <v>43.917951979647</v>
      </c>
    </row>
    <row r="938" spans="1:11" x14ac:dyDescent="0.2">
      <c r="A938" s="24" t="s">
        <v>48</v>
      </c>
      <c r="B938" s="17" t="s">
        <v>49</v>
      </c>
      <c r="C938" s="18">
        <v>0</v>
      </c>
      <c r="D938" s="18">
        <v>124100</v>
      </c>
      <c r="E938" s="18">
        <v>6600</v>
      </c>
      <c r="F938" s="18">
        <v>53560</v>
      </c>
      <c r="G938" s="18">
        <f t="shared" si="225"/>
        <v>53560</v>
      </c>
      <c r="H938" s="18">
        <f t="shared" si="226"/>
        <v>-46960</v>
      </c>
      <c r="I938" s="19">
        <f t="shared" si="227"/>
        <v>0</v>
      </c>
      <c r="J938" s="19">
        <f t="shared" si="228"/>
        <v>811.5151515151515</v>
      </c>
      <c r="K938" s="19">
        <f t="shared" si="229"/>
        <v>43.158742949234494</v>
      </c>
    </row>
    <row r="939" spans="1:11" x14ac:dyDescent="0.2">
      <c r="A939" s="24" t="s">
        <v>50</v>
      </c>
      <c r="B939" s="17" t="s">
        <v>51</v>
      </c>
      <c r="C939" s="18">
        <v>0</v>
      </c>
      <c r="D939" s="18">
        <v>1680</v>
      </c>
      <c r="E939" s="18">
        <v>0</v>
      </c>
      <c r="F939" s="18">
        <v>1680</v>
      </c>
      <c r="G939" s="18">
        <f t="shared" si="225"/>
        <v>1680</v>
      </c>
      <c r="H939" s="18">
        <f t="shared" si="226"/>
        <v>-1680</v>
      </c>
      <c r="I939" s="19">
        <f t="shared" si="227"/>
        <v>0</v>
      </c>
      <c r="J939" s="19">
        <f t="shared" si="228"/>
        <v>0</v>
      </c>
      <c r="K939" s="19">
        <f t="shared" si="229"/>
        <v>100</v>
      </c>
    </row>
    <row r="940" spans="1:11" ht="25.5" x14ac:dyDescent="0.2">
      <c r="A940" s="23" t="s">
        <v>52</v>
      </c>
      <c r="B940" s="17" t="s">
        <v>53</v>
      </c>
      <c r="C940" s="18">
        <v>49770</v>
      </c>
      <c r="D940" s="18">
        <v>725693</v>
      </c>
      <c r="E940" s="18">
        <v>3900</v>
      </c>
      <c r="F940" s="18">
        <v>295140</v>
      </c>
      <c r="G940" s="18">
        <f t="shared" si="225"/>
        <v>245370</v>
      </c>
      <c r="H940" s="18">
        <f t="shared" si="226"/>
        <v>-291240</v>
      </c>
      <c r="I940" s="19">
        <f t="shared" si="227"/>
        <v>493.00783604581068</v>
      </c>
      <c r="J940" s="19">
        <f t="shared" si="228"/>
        <v>7567.6923076923076</v>
      </c>
      <c r="K940" s="19">
        <f t="shared" si="229"/>
        <v>40.670090520371559</v>
      </c>
    </row>
    <row r="941" spans="1:11" ht="25.5" x14ac:dyDescent="0.2">
      <c r="A941" s="24" t="s">
        <v>164</v>
      </c>
      <c r="B941" s="17" t="s">
        <v>165</v>
      </c>
      <c r="C941" s="18">
        <v>49770</v>
      </c>
      <c r="D941" s="18">
        <v>725693</v>
      </c>
      <c r="E941" s="18">
        <v>3900</v>
      </c>
      <c r="F941" s="18">
        <v>295140</v>
      </c>
      <c r="G941" s="18">
        <f t="shared" si="225"/>
        <v>245370</v>
      </c>
      <c r="H941" s="18">
        <f t="shared" si="226"/>
        <v>-291240</v>
      </c>
      <c r="I941" s="19">
        <f t="shared" si="227"/>
        <v>493.00783604581068</v>
      </c>
      <c r="J941" s="19">
        <f t="shared" si="228"/>
        <v>7567.6923076923076</v>
      </c>
      <c r="K941" s="19">
        <f t="shared" si="229"/>
        <v>40.670090520371559</v>
      </c>
    </row>
    <row r="942" spans="1:11" ht="38.25" x14ac:dyDescent="0.2">
      <c r="A942" s="25" t="s">
        <v>168</v>
      </c>
      <c r="B942" s="17" t="s">
        <v>169</v>
      </c>
      <c r="C942" s="18">
        <v>49770</v>
      </c>
      <c r="D942" s="18">
        <v>725693</v>
      </c>
      <c r="E942" s="18">
        <v>3900</v>
      </c>
      <c r="F942" s="18">
        <v>295140</v>
      </c>
      <c r="G942" s="18">
        <f t="shared" si="225"/>
        <v>245370</v>
      </c>
      <c r="H942" s="18">
        <f t="shared" si="226"/>
        <v>-291240</v>
      </c>
      <c r="I942" s="19">
        <f t="shared" si="227"/>
        <v>493.00783604581068</v>
      </c>
      <c r="J942" s="19">
        <f t="shared" si="228"/>
        <v>7567.6923076923076</v>
      </c>
      <c r="K942" s="19">
        <f t="shared" si="229"/>
        <v>40.670090520371559</v>
      </c>
    </row>
    <row r="943" spans="1:11" x14ac:dyDescent="0.2">
      <c r="A943" s="22" t="s">
        <v>60</v>
      </c>
      <c r="B943" s="17" t="s">
        <v>61</v>
      </c>
      <c r="C943" s="18">
        <v>17556.96</v>
      </c>
      <c r="D943" s="18">
        <v>48575</v>
      </c>
      <c r="E943" s="18">
        <v>26500</v>
      </c>
      <c r="F943" s="18">
        <v>2605.6</v>
      </c>
      <c r="G943" s="18">
        <f t="shared" si="225"/>
        <v>-14951.359999999999</v>
      </c>
      <c r="H943" s="18">
        <f t="shared" si="226"/>
        <v>23894.400000000001</v>
      </c>
      <c r="I943" s="19">
        <f t="shared" si="227"/>
        <v>-85.159161950588256</v>
      </c>
      <c r="J943" s="19">
        <f t="shared" si="228"/>
        <v>9.8324528301886787</v>
      </c>
      <c r="K943" s="19">
        <f t="shared" si="229"/>
        <v>5.3640761708697884</v>
      </c>
    </row>
    <row r="944" spans="1:11" x14ac:dyDescent="0.2">
      <c r="A944" s="23" t="s">
        <v>62</v>
      </c>
      <c r="B944" s="17" t="s">
        <v>63</v>
      </c>
      <c r="C944" s="18">
        <v>17556.96</v>
      </c>
      <c r="D944" s="18">
        <v>48575</v>
      </c>
      <c r="E944" s="18">
        <v>26500</v>
      </c>
      <c r="F944" s="18">
        <v>2605.6</v>
      </c>
      <c r="G944" s="18">
        <f t="shared" si="225"/>
        <v>-14951.359999999999</v>
      </c>
      <c r="H944" s="18">
        <f t="shared" si="226"/>
        <v>23894.400000000001</v>
      </c>
      <c r="I944" s="19">
        <f t="shared" si="227"/>
        <v>-85.159161950588256</v>
      </c>
      <c r="J944" s="19">
        <f t="shared" si="228"/>
        <v>9.8324528301886787</v>
      </c>
      <c r="K944" s="19">
        <f t="shared" si="229"/>
        <v>5.3640761708697884</v>
      </c>
    </row>
    <row r="945" spans="1:11" x14ac:dyDescent="0.2">
      <c r="A945" s="16"/>
      <c r="B945" s="17" t="s">
        <v>64</v>
      </c>
      <c r="C945" s="18">
        <v>1130537.1200000001</v>
      </c>
      <c r="D945" s="18">
        <v>0</v>
      </c>
      <c r="E945" s="18">
        <v>0</v>
      </c>
      <c r="F945" s="18">
        <v>1041419.91</v>
      </c>
      <c r="G945" s="18">
        <f t="shared" si="225"/>
        <v>-89117.210000000079</v>
      </c>
      <c r="H945" s="18">
        <f t="shared" si="226"/>
        <v>-1041419.91</v>
      </c>
      <c r="I945" s="19">
        <f t="shared" si="227"/>
        <v>-7.8827318823463344</v>
      </c>
      <c r="J945" s="19">
        <f t="shared" si="228"/>
        <v>0</v>
      </c>
      <c r="K945" s="19">
        <f t="shared" si="229"/>
        <v>0</v>
      </c>
    </row>
    <row r="946" spans="1:11" x14ac:dyDescent="0.2">
      <c r="A946" s="16" t="s">
        <v>65</v>
      </c>
      <c r="B946" s="17" t="s">
        <v>66</v>
      </c>
      <c r="C946" s="18">
        <v>-1130537.1200000001</v>
      </c>
      <c r="D946" s="18">
        <v>0</v>
      </c>
      <c r="E946" s="18">
        <v>0</v>
      </c>
      <c r="F946" s="18">
        <v>-1041419.91</v>
      </c>
      <c r="G946" s="18">
        <f t="shared" si="225"/>
        <v>89117.210000000079</v>
      </c>
      <c r="H946" s="18">
        <f t="shared" si="226"/>
        <v>1041419.91</v>
      </c>
      <c r="I946" s="19">
        <f t="shared" si="227"/>
        <v>-7.8827318823463344</v>
      </c>
      <c r="J946" s="19">
        <f t="shared" si="228"/>
        <v>0</v>
      </c>
      <c r="K946" s="19">
        <f t="shared" si="229"/>
        <v>0</v>
      </c>
    </row>
    <row r="947" spans="1:11" x14ac:dyDescent="0.2">
      <c r="A947" s="22" t="s">
        <v>67</v>
      </c>
      <c r="B947" s="17" t="s">
        <v>68</v>
      </c>
      <c r="C947" s="18">
        <v>-1130537.1200000001</v>
      </c>
      <c r="D947" s="18">
        <v>0</v>
      </c>
      <c r="E947" s="18">
        <v>0</v>
      </c>
      <c r="F947" s="18">
        <v>-1041419.91</v>
      </c>
      <c r="G947" s="18">
        <f t="shared" si="225"/>
        <v>89117.210000000079</v>
      </c>
      <c r="H947" s="18">
        <f t="shared" si="226"/>
        <v>1041419.91</v>
      </c>
      <c r="I947" s="19">
        <f t="shared" si="227"/>
        <v>-7.8827318823463344</v>
      </c>
      <c r="J947" s="19">
        <f t="shared" si="228"/>
        <v>0</v>
      </c>
      <c r="K947" s="19">
        <f t="shared" si="229"/>
        <v>0</v>
      </c>
    </row>
    <row r="948" spans="1:11" x14ac:dyDescent="0.2">
      <c r="A948" s="36" t="s">
        <v>541</v>
      </c>
      <c r="B948" s="28" t="s">
        <v>542</v>
      </c>
      <c r="C948" s="29"/>
      <c r="D948" s="29"/>
      <c r="E948" s="29"/>
      <c r="F948" s="29"/>
      <c r="G948" s="29"/>
      <c r="H948" s="29"/>
      <c r="I948" s="30"/>
      <c r="J948" s="30"/>
      <c r="K948" s="30"/>
    </row>
    <row r="949" spans="1:11" x14ac:dyDescent="0.2">
      <c r="A949" s="16" t="s">
        <v>26</v>
      </c>
      <c r="B949" s="17" t="s">
        <v>27</v>
      </c>
      <c r="C949" s="18">
        <v>3592463.47</v>
      </c>
      <c r="D949" s="18">
        <v>5456341</v>
      </c>
      <c r="E949" s="18">
        <v>1467000</v>
      </c>
      <c r="F949" s="18">
        <v>5483256.0199999996</v>
      </c>
      <c r="G949" s="18">
        <f t="shared" ref="G949:G973" si="230">F949-C949</f>
        <v>1890792.5499999993</v>
      </c>
      <c r="H949" s="18">
        <f t="shared" ref="H949:H973" si="231">E949-F949</f>
        <v>-4016256.0199999996</v>
      </c>
      <c r="I949" s="19">
        <f t="shared" ref="I949:I973" si="232">IF(ISERROR(F949/C949),0,F949/C949*100-100)</f>
        <v>52.632199764581031</v>
      </c>
      <c r="J949" s="19">
        <f t="shared" ref="J949:J973" si="233">IF(ISERROR(F949/E949),0,F949/E949*100)</f>
        <v>373.77341649625083</v>
      </c>
      <c r="K949" s="19">
        <f t="shared" ref="K949:K973" si="234">IF(ISERROR(F949/D949),0,F949/D949*100)</f>
        <v>100.49327965389259</v>
      </c>
    </row>
    <row r="950" spans="1:11" ht="25.5" x14ac:dyDescent="0.2">
      <c r="A950" s="22" t="s">
        <v>28</v>
      </c>
      <c r="B950" s="17" t="s">
        <v>29</v>
      </c>
      <c r="C950" s="18">
        <v>72712.47</v>
      </c>
      <c r="D950" s="18">
        <v>133547</v>
      </c>
      <c r="E950" s="18">
        <v>60555</v>
      </c>
      <c r="F950" s="18">
        <v>210462.02</v>
      </c>
      <c r="G950" s="18">
        <f t="shared" si="230"/>
        <v>137749.54999999999</v>
      </c>
      <c r="H950" s="18">
        <f t="shared" si="231"/>
        <v>-149907.01999999999</v>
      </c>
      <c r="I950" s="19">
        <f t="shared" si="232"/>
        <v>189.44419024687232</v>
      </c>
      <c r="J950" s="19">
        <f t="shared" si="233"/>
        <v>347.55514821236892</v>
      </c>
      <c r="K950" s="19">
        <f t="shared" si="234"/>
        <v>157.5939706620141</v>
      </c>
    </row>
    <row r="951" spans="1:11" x14ac:dyDescent="0.2">
      <c r="A951" s="22" t="s">
        <v>90</v>
      </c>
      <c r="B951" s="17" t="s">
        <v>91</v>
      </c>
      <c r="C951" s="18">
        <v>0</v>
      </c>
      <c r="D951" s="18">
        <v>50000</v>
      </c>
      <c r="E951" s="18">
        <v>0</v>
      </c>
      <c r="F951" s="18">
        <v>0</v>
      </c>
      <c r="G951" s="18">
        <f t="shared" si="230"/>
        <v>0</v>
      </c>
      <c r="H951" s="18">
        <f t="shared" si="231"/>
        <v>0</v>
      </c>
      <c r="I951" s="19">
        <f t="shared" si="232"/>
        <v>0</v>
      </c>
      <c r="J951" s="19">
        <f t="shared" si="233"/>
        <v>0</v>
      </c>
      <c r="K951" s="19">
        <f t="shared" si="234"/>
        <v>0</v>
      </c>
    </row>
    <row r="952" spans="1:11" x14ac:dyDescent="0.2">
      <c r="A952" s="23" t="s">
        <v>441</v>
      </c>
      <c r="B952" s="17" t="s">
        <v>442</v>
      </c>
      <c r="C952" s="18">
        <v>0</v>
      </c>
      <c r="D952" s="18">
        <v>50000</v>
      </c>
      <c r="E952" s="18">
        <v>0</v>
      </c>
      <c r="F952" s="18">
        <v>0</v>
      </c>
      <c r="G952" s="18">
        <f t="shared" si="230"/>
        <v>0</v>
      </c>
      <c r="H952" s="18">
        <f t="shared" si="231"/>
        <v>0</v>
      </c>
      <c r="I952" s="19">
        <f t="shared" si="232"/>
        <v>0</v>
      </c>
      <c r="J952" s="19">
        <f t="shared" si="233"/>
        <v>0</v>
      </c>
      <c r="K952" s="19">
        <f t="shared" si="234"/>
        <v>0</v>
      </c>
    </row>
    <row r="953" spans="1:11" x14ac:dyDescent="0.2">
      <c r="A953" s="24" t="s">
        <v>443</v>
      </c>
      <c r="B953" s="17" t="s">
        <v>444</v>
      </c>
      <c r="C953" s="18">
        <v>0</v>
      </c>
      <c r="D953" s="18">
        <v>50000</v>
      </c>
      <c r="E953" s="18">
        <v>0</v>
      </c>
      <c r="F953" s="18">
        <v>0</v>
      </c>
      <c r="G953" s="18">
        <f t="shared" si="230"/>
        <v>0</v>
      </c>
      <c r="H953" s="18">
        <f t="shared" si="231"/>
        <v>0</v>
      </c>
      <c r="I953" s="19">
        <f t="shared" si="232"/>
        <v>0</v>
      </c>
      <c r="J953" s="19">
        <f t="shared" si="233"/>
        <v>0</v>
      </c>
      <c r="K953" s="19">
        <f t="shared" si="234"/>
        <v>0</v>
      </c>
    </row>
    <row r="954" spans="1:11" ht="25.5" x14ac:dyDescent="0.2">
      <c r="A954" s="25" t="s">
        <v>445</v>
      </c>
      <c r="B954" s="17" t="s">
        <v>446</v>
      </c>
      <c r="C954" s="18">
        <v>0</v>
      </c>
      <c r="D954" s="18">
        <v>50000</v>
      </c>
      <c r="E954" s="18">
        <v>0</v>
      </c>
      <c r="F954" s="18">
        <v>0</v>
      </c>
      <c r="G954" s="18">
        <f t="shared" si="230"/>
        <v>0</v>
      </c>
      <c r="H954" s="18">
        <f t="shared" si="231"/>
        <v>0</v>
      </c>
      <c r="I954" s="19">
        <f t="shared" si="232"/>
        <v>0</v>
      </c>
      <c r="J954" s="19">
        <f t="shared" si="233"/>
        <v>0</v>
      </c>
      <c r="K954" s="19">
        <f t="shared" si="234"/>
        <v>0</v>
      </c>
    </row>
    <row r="955" spans="1:11" x14ac:dyDescent="0.2">
      <c r="A955" s="22" t="s">
        <v>30</v>
      </c>
      <c r="B955" s="17" t="s">
        <v>31</v>
      </c>
      <c r="C955" s="18">
        <v>3519751</v>
      </c>
      <c r="D955" s="18">
        <v>5272794</v>
      </c>
      <c r="E955" s="18">
        <v>1406445</v>
      </c>
      <c r="F955" s="18">
        <v>5272794</v>
      </c>
      <c r="G955" s="18">
        <f t="shared" si="230"/>
        <v>1753043</v>
      </c>
      <c r="H955" s="18">
        <f t="shared" si="231"/>
        <v>-3866349</v>
      </c>
      <c r="I955" s="19">
        <f t="shared" si="232"/>
        <v>49.805881154661222</v>
      </c>
      <c r="J955" s="19">
        <f t="shared" si="233"/>
        <v>374.9022535541738</v>
      </c>
      <c r="K955" s="19">
        <f t="shared" si="234"/>
        <v>100</v>
      </c>
    </row>
    <row r="956" spans="1:11" x14ac:dyDescent="0.2">
      <c r="A956" s="23" t="s">
        <v>32</v>
      </c>
      <c r="B956" s="17" t="s">
        <v>33</v>
      </c>
      <c r="C956" s="18">
        <v>3519751</v>
      </c>
      <c r="D956" s="18">
        <v>5272794</v>
      </c>
      <c r="E956" s="18">
        <v>1406445</v>
      </c>
      <c r="F956" s="18">
        <v>5272794</v>
      </c>
      <c r="G956" s="18">
        <f t="shared" si="230"/>
        <v>1753043</v>
      </c>
      <c r="H956" s="18">
        <f t="shared" si="231"/>
        <v>-3866349</v>
      </c>
      <c r="I956" s="19">
        <f t="shared" si="232"/>
        <v>49.805881154661222</v>
      </c>
      <c r="J956" s="19">
        <f t="shared" si="233"/>
        <v>374.9022535541738</v>
      </c>
      <c r="K956" s="19">
        <f t="shared" si="234"/>
        <v>100</v>
      </c>
    </row>
    <row r="957" spans="1:11" x14ac:dyDescent="0.2">
      <c r="A957" s="16" t="s">
        <v>34</v>
      </c>
      <c r="B957" s="17" t="s">
        <v>35</v>
      </c>
      <c r="C957" s="18">
        <v>1261296.24</v>
      </c>
      <c r="D957" s="18">
        <v>5456341</v>
      </c>
      <c r="E957" s="18">
        <v>1467000</v>
      </c>
      <c r="F957" s="18">
        <v>2260646.04</v>
      </c>
      <c r="G957" s="18">
        <f t="shared" si="230"/>
        <v>999349.8</v>
      </c>
      <c r="H957" s="18">
        <f t="shared" si="231"/>
        <v>-793646.04</v>
      </c>
      <c r="I957" s="19">
        <f t="shared" si="232"/>
        <v>79.231965362871449</v>
      </c>
      <c r="J957" s="19">
        <f t="shared" si="233"/>
        <v>154.0999345603272</v>
      </c>
      <c r="K957" s="19">
        <f t="shared" si="234"/>
        <v>41.431538827943484</v>
      </c>
    </row>
    <row r="958" spans="1:11" x14ac:dyDescent="0.2">
      <c r="A958" s="22" t="s">
        <v>36</v>
      </c>
      <c r="B958" s="17" t="s">
        <v>37</v>
      </c>
      <c r="C958" s="18">
        <v>1255149.82</v>
      </c>
      <c r="D958" s="18">
        <v>5410876</v>
      </c>
      <c r="E958" s="18">
        <v>1452649</v>
      </c>
      <c r="F958" s="18">
        <v>2260646.04</v>
      </c>
      <c r="G958" s="18">
        <f t="shared" si="230"/>
        <v>1005496.22</v>
      </c>
      <c r="H958" s="18">
        <f t="shared" si="231"/>
        <v>-807997.04</v>
      </c>
      <c r="I958" s="19">
        <f t="shared" si="232"/>
        <v>80.109657347518862</v>
      </c>
      <c r="J958" s="19">
        <f t="shared" si="233"/>
        <v>155.62231757293057</v>
      </c>
      <c r="K958" s="19">
        <f t="shared" si="234"/>
        <v>41.779668208992412</v>
      </c>
    </row>
    <row r="959" spans="1:11" x14ac:dyDescent="0.2">
      <c r="A959" s="23" t="s">
        <v>38</v>
      </c>
      <c r="B959" s="17" t="s">
        <v>39</v>
      </c>
      <c r="C959" s="18">
        <v>1090131.82</v>
      </c>
      <c r="D959" s="18">
        <v>4623978</v>
      </c>
      <c r="E959" s="18">
        <v>1452649</v>
      </c>
      <c r="F959" s="18">
        <v>1490822.04</v>
      </c>
      <c r="G959" s="18">
        <f t="shared" si="230"/>
        <v>400690.22</v>
      </c>
      <c r="H959" s="18">
        <f t="shared" si="231"/>
        <v>-38173.040000000037</v>
      </c>
      <c r="I959" s="19">
        <f t="shared" si="232"/>
        <v>36.756125511500073</v>
      </c>
      <c r="J959" s="19">
        <f t="shared" si="233"/>
        <v>102.62782268806849</v>
      </c>
      <c r="K959" s="19">
        <f t="shared" si="234"/>
        <v>32.241114468970231</v>
      </c>
    </row>
    <row r="960" spans="1:11" x14ac:dyDescent="0.2">
      <c r="A960" s="24" t="s">
        <v>40</v>
      </c>
      <c r="B960" s="17" t="s">
        <v>41</v>
      </c>
      <c r="C960" s="18">
        <v>905497.93</v>
      </c>
      <c r="D960" s="18">
        <v>3907641</v>
      </c>
      <c r="E960" s="18">
        <v>1265660</v>
      </c>
      <c r="F960" s="18">
        <v>1065320.25</v>
      </c>
      <c r="G960" s="18">
        <f t="shared" si="230"/>
        <v>159822.31999999995</v>
      </c>
      <c r="H960" s="18">
        <f t="shared" si="231"/>
        <v>200339.75</v>
      </c>
      <c r="I960" s="19">
        <f t="shared" si="232"/>
        <v>17.650213733785122</v>
      </c>
      <c r="J960" s="19">
        <f t="shared" si="233"/>
        <v>84.171124156566535</v>
      </c>
      <c r="K960" s="19">
        <f t="shared" si="234"/>
        <v>27.262490336241225</v>
      </c>
    </row>
    <row r="961" spans="1:11" x14ac:dyDescent="0.2">
      <c r="A961" s="24" t="s">
        <v>42</v>
      </c>
      <c r="B961" s="17" t="s">
        <v>43</v>
      </c>
      <c r="C961" s="18">
        <v>184633.89</v>
      </c>
      <c r="D961" s="18">
        <v>716337</v>
      </c>
      <c r="E961" s="18">
        <v>186989</v>
      </c>
      <c r="F961" s="18">
        <v>425501.79</v>
      </c>
      <c r="G961" s="18">
        <f t="shared" si="230"/>
        <v>240867.89999999997</v>
      </c>
      <c r="H961" s="18">
        <f t="shared" si="231"/>
        <v>-238512.78999999998</v>
      </c>
      <c r="I961" s="19">
        <f t="shared" si="232"/>
        <v>130.45703581287268</v>
      </c>
      <c r="J961" s="19">
        <f t="shared" si="233"/>
        <v>227.55444972698928</v>
      </c>
      <c r="K961" s="19">
        <f t="shared" si="234"/>
        <v>59.399666637350855</v>
      </c>
    </row>
    <row r="962" spans="1:11" x14ac:dyDescent="0.2">
      <c r="A962" s="25" t="s">
        <v>44</v>
      </c>
      <c r="B962" s="17" t="s">
        <v>45</v>
      </c>
      <c r="C962" s="18">
        <v>0</v>
      </c>
      <c r="D962" s="18">
        <v>0</v>
      </c>
      <c r="E962" s="18">
        <v>0</v>
      </c>
      <c r="F962" s="18">
        <v>931</v>
      </c>
      <c r="G962" s="18">
        <f t="shared" si="230"/>
        <v>931</v>
      </c>
      <c r="H962" s="18">
        <f t="shared" si="231"/>
        <v>-931</v>
      </c>
      <c r="I962" s="19">
        <f t="shared" si="232"/>
        <v>0</v>
      </c>
      <c r="J962" s="19">
        <f t="shared" si="233"/>
        <v>0</v>
      </c>
      <c r="K962" s="19">
        <f t="shared" si="234"/>
        <v>0</v>
      </c>
    </row>
    <row r="963" spans="1:11" x14ac:dyDescent="0.2">
      <c r="A963" s="23" t="s">
        <v>46</v>
      </c>
      <c r="B963" s="17" t="s">
        <v>47</v>
      </c>
      <c r="C963" s="18">
        <v>0</v>
      </c>
      <c r="D963" s="18">
        <v>17074</v>
      </c>
      <c r="E963" s="18">
        <v>0</v>
      </c>
      <c r="F963" s="18">
        <v>0</v>
      </c>
      <c r="G963" s="18">
        <f t="shared" si="230"/>
        <v>0</v>
      </c>
      <c r="H963" s="18">
        <f t="shared" si="231"/>
        <v>0</v>
      </c>
      <c r="I963" s="19">
        <f t="shared" si="232"/>
        <v>0</v>
      </c>
      <c r="J963" s="19">
        <f t="shared" si="233"/>
        <v>0</v>
      </c>
      <c r="K963" s="19">
        <f t="shared" si="234"/>
        <v>0</v>
      </c>
    </row>
    <row r="964" spans="1:11" x14ac:dyDescent="0.2">
      <c r="A964" s="24" t="s">
        <v>50</v>
      </c>
      <c r="B964" s="17" t="s">
        <v>51</v>
      </c>
      <c r="C964" s="18">
        <v>0</v>
      </c>
      <c r="D964" s="18">
        <v>17074</v>
      </c>
      <c r="E964" s="18">
        <v>0</v>
      </c>
      <c r="F964" s="18">
        <v>0</v>
      </c>
      <c r="G964" s="18">
        <f t="shared" si="230"/>
        <v>0</v>
      </c>
      <c r="H964" s="18">
        <f t="shared" si="231"/>
        <v>0</v>
      </c>
      <c r="I964" s="19">
        <f t="shared" si="232"/>
        <v>0</v>
      </c>
      <c r="J964" s="19">
        <f t="shared" si="233"/>
        <v>0</v>
      </c>
      <c r="K964" s="19">
        <f t="shared" si="234"/>
        <v>0</v>
      </c>
    </row>
    <row r="965" spans="1:11" ht="25.5" x14ac:dyDescent="0.2">
      <c r="A965" s="23" t="s">
        <v>52</v>
      </c>
      <c r="B965" s="17" t="s">
        <v>53</v>
      </c>
      <c r="C965" s="18">
        <v>165018</v>
      </c>
      <c r="D965" s="18">
        <v>769824</v>
      </c>
      <c r="E965" s="18">
        <v>0</v>
      </c>
      <c r="F965" s="18">
        <v>769824</v>
      </c>
      <c r="G965" s="18">
        <f t="shared" si="230"/>
        <v>604806</v>
      </c>
      <c r="H965" s="18">
        <f t="shared" si="231"/>
        <v>-769824</v>
      </c>
      <c r="I965" s="19">
        <f t="shared" si="232"/>
        <v>366.50910809729851</v>
      </c>
      <c r="J965" s="19">
        <f t="shared" si="233"/>
        <v>0</v>
      </c>
      <c r="K965" s="19">
        <f t="shared" si="234"/>
        <v>100</v>
      </c>
    </row>
    <row r="966" spans="1:11" ht="25.5" x14ac:dyDescent="0.2">
      <c r="A966" s="24" t="s">
        <v>164</v>
      </c>
      <c r="B966" s="17" t="s">
        <v>165</v>
      </c>
      <c r="C966" s="18">
        <v>165018</v>
      </c>
      <c r="D966" s="18">
        <v>769824</v>
      </c>
      <c r="E966" s="18">
        <v>0</v>
      </c>
      <c r="F966" s="18">
        <v>769824</v>
      </c>
      <c r="G966" s="18">
        <f t="shared" si="230"/>
        <v>604806</v>
      </c>
      <c r="H966" s="18">
        <f t="shared" si="231"/>
        <v>-769824</v>
      </c>
      <c r="I966" s="19">
        <f t="shared" si="232"/>
        <v>366.50910809729851</v>
      </c>
      <c r="J966" s="19">
        <f t="shared" si="233"/>
        <v>0</v>
      </c>
      <c r="K966" s="19">
        <f t="shared" si="234"/>
        <v>100</v>
      </c>
    </row>
    <row r="967" spans="1:11" ht="25.5" x14ac:dyDescent="0.2">
      <c r="A967" s="25" t="s">
        <v>166</v>
      </c>
      <c r="B967" s="17" t="s">
        <v>167</v>
      </c>
      <c r="C967" s="18">
        <v>165018</v>
      </c>
      <c r="D967" s="18">
        <v>769824</v>
      </c>
      <c r="E967" s="18">
        <v>0</v>
      </c>
      <c r="F967" s="18">
        <v>769824</v>
      </c>
      <c r="G967" s="18">
        <f t="shared" si="230"/>
        <v>604806</v>
      </c>
      <c r="H967" s="18">
        <f t="shared" si="231"/>
        <v>-769824</v>
      </c>
      <c r="I967" s="19">
        <f t="shared" si="232"/>
        <v>366.50910809729851</v>
      </c>
      <c r="J967" s="19">
        <f t="shared" si="233"/>
        <v>0</v>
      </c>
      <c r="K967" s="19">
        <f t="shared" si="234"/>
        <v>100</v>
      </c>
    </row>
    <row r="968" spans="1:11" x14ac:dyDescent="0.2">
      <c r="A968" s="22" t="s">
        <v>60</v>
      </c>
      <c r="B968" s="17" t="s">
        <v>61</v>
      </c>
      <c r="C968" s="18">
        <v>6146.42</v>
      </c>
      <c r="D968" s="18">
        <v>45465</v>
      </c>
      <c r="E968" s="18">
        <v>14351</v>
      </c>
      <c r="F968" s="18">
        <v>0</v>
      </c>
      <c r="G968" s="18">
        <f t="shared" si="230"/>
        <v>-6146.42</v>
      </c>
      <c r="H968" s="18">
        <f t="shared" si="231"/>
        <v>14351</v>
      </c>
      <c r="I968" s="19">
        <f t="shared" si="232"/>
        <v>-100</v>
      </c>
      <c r="J968" s="19">
        <f t="shared" si="233"/>
        <v>0</v>
      </c>
      <c r="K968" s="19">
        <f t="shared" si="234"/>
        <v>0</v>
      </c>
    </row>
    <row r="969" spans="1:11" x14ac:dyDescent="0.2">
      <c r="A969" s="23" t="s">
        <v>62</v>
      </c>
      <c r="B969" s="17" t="s">
        <v>63</v>
      </c>
      <c r="C969" s="18">
        <v>6146.42</v>
      </c>
      <c r="D969" s="18">
        <v>45465</v>
      </c>
      <c r="E969" s="18">
        <v>14351</v>
      </c>
      <c r="F969" s="18">
        <v>0</v>
      </c>
      <c r="G969" s="18">
        <f t="shared" si="230"/>
        <v>-6146.42</v>
      </c>
      <c r="H969" s="18">
        <f t="shared" si="231"/>
        <v>14351</v>
      </c>
      <c r="I969" s="19">
        <f t="shared" si="232"/>
        <v>-100</v>
      </c>
      <c r="J969" s="19">
        <f t="shared" si="233"/>
        <v>0</v>
      </c>
      <c r="K969" s="19">
        <f t="shared" si="234"/>
        <v>0</v>
      </c>
    </row>
    <row r="970" spans="1:11" x14ac:dyDescent="0.2">
      <c r="A970" s="16"/>
      <c r="B970" s="17" t="s">
        <v>64</v>
      </c>
      <c r="C970" s="18">
        <v>2331167.23</v>
      </c>
      <c r="D970" s="18">
        <v>0</v>
      </c>
      <c r="E970" s="18">
        <v>0</v>
      </c>
      <c r="F970" s="18">
        <v>3222609.98</v>
      </c>
      <c r="G970" s="18">
        <f t="shared" si="230"/>
        <v>891442.75</v>
      </c>
      <c r="H970" s="18">
        <f t="shared" si="231"/>
        <v>-3222609.98</v>
      </c>
      <c r="I970" s="19">
        <f t="shared" si="232"/>
        <v>38.240188800183148</v>
      </c>
      <c r="J970" s="19">
        <f t="shared" si="233"/>
        <v>0</v>
      </c>
      <c r="K970" s="19">
        <f t="shared" si="234"/>
        <v>0</v>
      </c>
    </row>
    <row r="971" spans="1:11" x14ac:dyDescent="0.2">
      <c r="A971" s="16" t="s">
        <v>65</v>
      </c>
      <c r="B971" s="17" t="s">
        <v>66</v>
      </c>
      <c r="C971" s="18">
        <v>-2331167.23</v>
      </c>
      <c r="D971" s="18">
        <v>0</v>
      </c>
      <c r="E971" s="18">
        <v>0</v>
      </c>
      <c r="F971" s="18">
        <v>-3222609.98</v>
      </c>
      <c r="G971" s="18">
        <f t="shared" si="230"/>
        <v>-891442.75</v>
      </c>
      <c r="H971" s="18">
        <f t="shared" si="231"/>
        <v>3222609.98</v>
      </c>
      <c r="I971" s="19">
        <f t="shared" si="232"/>
        <v>38.240188800183148</v>
      </c>
      <c r="J971" s="19">
        <f t="shared" si="233"/>
        <v>0</v>
      </c>
      <c r="K971" s="19">
        <f t="shared" si="234"/>
        <v>0</v>
      </c>
    </row>
    <row r="972" spans="1:11" x14ac:dyDescent="0.2">
      <c r="A972" s="22" t="s">
        <v>67</v>
      </c>
      <c r="B972" s="17" t="s">
        <v>68</v>
      </c>
      <c r="C972" s="18">
        <v>-2331167.23</v>
      </c>
      <c r="D972" s="18">
        <v>0</v>
      </c>
      <c r="E972" s="18">
        <v>0</v>
      </c>
      <c r="F972" s="18">
        <v>-3222609.98</v>
      </c>
      <c r="G972" s="18">
        <f t="shared" si="230"/>
        <v>-891442.75</v>
      </c>
      <c r="H972" s="18">
        <f t="shared" si="231"/>
        <v>3222609.98</v>
      </c>
      <c r="I972" s="19">
        <f t="shared" si="232"/>
        <v>38.240188800183148</v>
      </c>
      <c r="J972" s="19">
        <f t="shared" si="233"/>
        <v>0</v>
      </c>
      <c r="K972" s="19">
        <f t="shared" si="234"/>
        <v>0</v>
      </c>
    </row>
    <row r="973" spans="1:11" ht="25.5" x14ac:dyDescent="0.2">
      <c r="A973" s="23" t="s">
        <v>146</v>
      </c>
      <c r="B973" s="17" t="s">
        <v>147</v>
      </c>
      <c r="C973" s="18">
        <v>-29350.49</v>
      </c>
      <c r="D973" s="18">
        <v>0</v>
      </c>
      <c r="E973" s="18">
        <v>0</v>
      </c>
      <c r="F973" s="18">
        <v>0</v>
      </c>
      <c r="G973" s="18">
        <f t="shared" si="230"/>
        <v>29350.49</v>
      </c>
      <c r="H973" s="18">
        <f t="shared" si="231"/>
        <v>0</v>
      </c>
      <c r="I973" s="19">
        <f t="shared" si="232"/>
        <v>-100</v>
      </c>
      <c r="J973" s="19">
        <f t="shared" si="233"/>
        <v>0</v>
      </c>
      <c r="K973" s="19">
        <f t="shared" si="234"/>
        <v>0</v>
      </c>
    </row>
    <row r="974" spans="1:11" x14ac:dyDescent="0.2">
      <c r="A974" s="36" t="s">
        <v>543</v>
      </c>
      <c r="B974" s="28" t="s">
        <v>544</v>
      </c>
      <c r="C974" s="29"/>
      <c r="D974" s="29"/>
      <c r="E974" s="29"/>
      <c r="F974" s="29"/>
      <c r="G974" s="29"/>
      <c r="H974" s="29"/>
      <c r="I974" s="30"/>
      <c r="J974" s="30"/>
      <c r="K974" s="30"/>
    </row>
    <row r="975" spans="1:11" x14ac:dyDescent="0.2">
      <c r="A975" s="16" t="s">
        <v>26</v>
      </c>
      <c r="B975" s="17" t="s">
        <v>27</v>
      </c>
      <c r="C975" s="18">
        <v>1201802.57</v>
      </c>
      <c r="D975" s="18">
        <v>2058003</v>
      </c>
      <c r="E975" s="18">
        <v>1031112</v>
      </c>
      <c r="F975" s="18">
        <v>1135959.3600000001</v>
      </c>
      <c r="G975" s="18">
        <f t="shared" ref="G975:G989" si="235">F975-C975</f>
        <v>-65843.209999999963</v>
      </c>
      <c r="H975" s="18">
        <f t="shared" ref="H975:H989" si="236">E975-F975</f>
        <v>-104847.3600000001</v>
      </c>
      <c r="I975" s="19">
        <f t="shared" ref="I975:I989" si="237">IF(ISERROR(F975/C975),0,F975/C975*100-100)</f>
        <v>-5.4787043765433054</v>
      </c>
      <c r="J975" s="19">
        <f t="shared" ref="J975:J989" si="238">IF(ISERROR(F975/E975),0,F975/E975*100)</f>
        <v>110.16837744105395</v>
      </c>
      <c r="K975" s="19">
        <f t="shared" ref="K975:K989" si="239">IF(ISERROR(F975/D975),0,F975/D975*100)</f>
        <v>55.197167351068011</v>
      </c>
    </row>
    <row r="976" spans="1:11" ht="25.5" x14ac:dyDescent="0.2">
      <c r="A976" s="22" t="s">
        <v>28</v>
      </c>
      <c r="B976" s="17" t="s">
        <v>29</v>
      </c>
      <c r="C976" s="18">
        <v>406727.57</v>
      </c>
      <c r="D976" s="18">
        <v>1208274</v>
      </c>
      <c r="E976" s="18">
        <v>630703</v>
      </c>
      <c r="F976" s="18">
        <v>286230.36</v>
      </c>
      <c r="G976" s="18">
        <f t="shared" si="235"/>
        <v>-120497.21000000002</v>
      </c>
      <c r="H976" s="18">
        <f t="shared" si="236"/>
        <v>344472.64</v>
      </c>
      <c r="I976" s="19">
        <f t="shared" si="237"/>
        <v>-29.626024613969491</v>
      </c>
      <c r="J976" s="19">
        <f t="shared" si="238"/>
        <v>45.382749091093586</v>
      </c>
      <c r="K976" s="19">
        <f t="shared" si="239"/>
        <v>23.689193014167316</v>
      </c>
    </row>
    <row r="977" spans="1:11" x14ac:dyDescent="0.2">
      <c r="A977" s="22" t="s">
        <v>30</v>
      </c>
      <c r="B977" s="17" t="s">
        <v>31</v>
      </c>
      <c r="C977" s="18">
        <v>795075</v>
      </c>
      <c r="D977" s="18">
        <v>849729</v>
      </c>
      <c r="E977" s="18">
        <v>400409</v>
      </c>
      <c r="F977" s="18">
        <v>849729</v>
      </c>
      <c r="G977" s="18">
        <f t="shared" si="235"/>
        <v>54654</v>
      </c>
      <c r="H977" s="18">
        <f t="shared" si="236"/>
        <v>-449320</v>
      </c>
      <c r="I977" s="19">
        <f t="shared" si="237"/>
        <v>6.8740684841052797</v>
      </c>
      <c r="J977" s="19">
        <f t="shared" si="238"/>
        <v>212.21525989675558</v>
      </c>
      <c r="K977" s="19">
        <f t="shared" si="239"/>
        <v>100</v>
      </c>
    </row>
    <row r="978" spans="1:11" x14ac:dyDescent="0.2">
      <c r="A978" s="23" t="s">
        <v>32</v>
      </c>
      <c r="B978" s="17" t="s">
        <v>33</v>
      </c>
      <c r="C978" s="18">
        <v>795075</v>
      </c>
      <c r="D978" s="18">
        <v>849729</v>
      </c>
      <c r="E978" s="18">
        <v>400409</v>
      </c>
      <c r="F978" s="18">
        <v>849729</v>
      </c>
      <c r="G978" s="18">
        <f t="shared" si="235"/>
        <v>54654</v>
      </c>
      <c r="H978" s="18">
        <f t="shared" si="236"/>
        <v>-449320</v>
      </c>
      <c r="I978" s="19">
        <f t="shared" si="237"/>
        <v>6.8740684841052797</v>
      </c>
      <c r="J978" s="19">
        <f t="shared" si="238"/>
        <v>212.21525989675558</v>
      </c>
      <c r="K978" s="19">
        <f t="shared" si="239"/>
        <v>100</v>
      </c>
    </row>
    <row r="979" spans="1:11" x14ac:dyDescent="0.2">
      <c r="A979" s="16" t="s">
        <v>34</v>
      </c>
      <c r="B979" s="17" t="s">
        <v>35</v>
      </c>
      <c r="C979" s="18">
        <v>765168.17</v>
      </c>
      <c r="D979" s="18">
        <v>2111374</v>
      </c>
      <c r="E979" s="18">
        <v>1031112</v>
      </c>
      <c r="F979" s="18">
        <v>736823.33</v>
      </c>
      <c r="G979" s="18">
        <f t="shared" si="235"/>
        <v>-28344.840000000084</v>
      </c>
      <c r="H979" s="18">
        <f t="shared" si="236"/>
        <v>294288.67000000004</v>
      </c>
      <c r="I979" s="19">
        <f t="shared" si="237"/>
        <v>-3.7043935060707156</v>
      </c>
      <c r="J979" s="19">
        <f t="shared" si="238"/>
        <v>71.459097556812452</v>
      </c>
      <c r="K979" s="19">
        <f t="shared" si="239"/>
        <v>34.897812040879536</v>
      </c>
    </row>
    <row r="980" spans="1:11" x14ac:dyDescent="0.2">
      <c r="A980" s="22" t="s">
        <v>36</v>
      </c>
      <c r="B980" s="17" t="s">
        <v>37</v>
      </c>
      <c r="C980" s="18">
        <v>752705.17</v>
      </c>
      <c r="D980" s="18">
        <v>2111374</v>
      </c>
      <c r="E980" s="18">
        <v>1031112</v>
      </c>
      <c r="F980" s="18">
        <v>736823.33</v>
      </c>
      <c r="G980" s="18">
        <f t="shared" si="235"/>
        <v>-15881.840000000084</v>
      </c>
      <c r="H980" s="18">
        <f t="shared" si="236"/>
        <v>294288.67000000004</v>
      </c>
      <c r="I980" s="19">
        <f t="shared" si="237"/>
        <v>-2.1099682363016115</v>
      </c>
      <c r="J980" s="19">
        <f t="shared" si="238"/>
        <v>71.459097556812452</v>
      </c>
      <c r="K980" s="19">
        <f t="shared" si="239"/>
        <v>34.897812040879536</v>
      </c>
    </row>
    <row r="981" spans="1:11" x14ac:dyDescent="0.2">
      <c r="A981" s="23" t="s">
        <v>38</v>
      </c>
      <c r="B981" s="17" t="s">
        <v>39</v>
      </c>
      <c r="C981" s="18">
        <v>752705.17</v>
      </c>
      <c r="D981" s="18">
        <v>2111374</v>
      </c>
      <c r="E981" s="18">
        <v>1031112</v>
      </c>
      <c r="F981" s="18">
        <v>736823.33</v>
      </c>
      <c r="G981" s="18">
        <f t="shared" si="235"/>
        <v>-15881.840000000084</v>
      </c>
      <c r="H981" s="18">
        <f t="shared" si="236"/>
        <v>294288.67000000004</v>
      </c>
      <c r="I981" s="19">
        <f t="shared" si="237"/>
        <v>-2.1099682363016115</v>
      </c>
      <c r="J981" s="19">
        <f t="shared" si="238"/>
        <v>71.459097556812452</v>
      </c>
      <c r="K981" s="19">
        <f t="shared" si="239"/>
        <v>34.897812040879536</v>
      </c>
    </row>
    <row r="982" spans="1:11" x14ac:dyDescent="0.2">
      <c r="A982" s="24" t="s">
        <v>40</v>
      </c>
      <c r="B982" s="17" t="s">
        <v>41</v>
      </c>
      <c r="C982" s="18">
        <v>686675.29</v>
      </c>
      <c r="D982" s="18">
        <v>1813561</v>
      </c>
      <c r="E982" s="18">
        <v>865663</v>
      </c>
      <c r="F982" s="18">
        <v>654640.24</v>
      </c>
      <c r="G982" s="18">
        <f t="shared" si="235"/>
        <v>-32035.050000000047</v>
      </c>
      <c r="H982" s="18">
        <f t="shared" si="236"/>
        <v>211022.76</v>
      </c>
      <c r="I982" s="19">
        <f t="shared" si="237"/>
        <v>-4.6652399564283229</v>
      </c>
      <c r="J982" s="19">
        <f t="shared" si="238"/>
        <v>75.62298954674047</v>
      </c>
      <c r="K982" s="19">
        <f t="shared" si="239"/>
        <v>36.096951798147401</v>
      </c>
    </row>
    <row r="983" spans="1:11" x14ac:dyDescent="0.2">
      <c r="A983" s="24" t="s">
        <v>42</v>
      </c>
      <c r="B983" s="17" t="s">
        <v>43</v>
      </c>
      <c r="C983" s="18">
        <v>66029.88</v>
      </c>
      <c r="D983" s="18">
        <v>297813</v>
      </c>
      <c r="E983" s="18">
        <v>165449</v>
      </c>
      <c r="F983" s="18">
        <v>82183.09</v>
      </c>
      <c r="G983" s="18">
        <f t="shared" si="235"/>
        <v>16153.209999999992</v>
      </c>
      <c r="H983" s="18">
        <f t="shared" si="236"/>
        <v>83265.91</v>
      </c>
      <c r="I983" s="19">
        <f t="shared" si="237"/>
        <v>24.463485319070671</v>
      </c>
      <c r="J983" s="19">
        <f t="shared" si="238"/>
        <v>49.672763207997626</v>
      </c>
      <c r="K983" s="19">
        <f t="shared" si="239"/>
        <v>27.595534781893331</v>
      </c>
    </row>
    <row r="984" spans="1:11" x14ac:dyDescent="0.2">
      <c r="A984" s="22" t="s">
        <v>60</v>
      </c>
      <c r="B984" s="17" t="s">
        <v>61</v>
      </c>
      <c r="C984" s="18">
        <v>12463</v>
      </c>
      <c r="D984" s="18">
        <v>0</v>
      </c>
      <c r="E984" s="18">
        <v>0</v>
      </c>
      <c r="F984" s="18">
        <v>0</v>
      </c>
      <c r="G984" s="18">
        <f t="shared" si="235"/>
        <v>-12463</v>
      </c>
      <c r="H984" s="18">
        <f t="shared" si="236"/>
        <v>0</v>
      </c>
      <c r="I984" s="19">
        <f t="shared" si="237"/>
        <v>-100</v>
      </c>
      <c r="J984" s="19">
        <f t="shared" si="238"/>
        <v>0</v>
      </c>
      <c r="K984" s="19">
        <f t="shared" si="239"/>
        <v>0</v>
      </c>
    </row>
    <row r="985" spans="1:11" x14ac:dyDescent="0.2">
      <c r="A985" s="23" t="s">
        <v>62</v>
      </c>
      <c r="B985" s="17" t="s">
        <v>63</v>
      </c>
      <c r="C985" s="18">
        <v>12463</v>
      </c>
      <c r="D985" s="18">
        <v>0</v>
      </c>
      <c r="E985" s="18">
        <v>0</v>
      </c>
      <c r="F985" s="18">
        <v>0</v>
      </c>
      <c r="G985" s="18">
        <f t="shared" si="235"/>
        <v>-12463</v>
      </c>
      <c r="H985" s="18">
        <f t="shared" si="236"/>
        <v>0</v>
      </c>
      <c r="I985" s="19">
        <f t="shared" si="237"/>
        <v>-100</v>
      </c>
      <c r="J985" s="19">
        <f t="shared" si="238"/>
        <v>0</v>
      </c>
      <c r="K985" s="19">
        <f t="shared" si="239"/>
        <v>0</v>
      </c>
    </row>
    <row r="986" spans="1:11" x14ac:dyDescent="0.2">
      <c r="A986" s="16"/>
      <c r="B986" s="17" t="s">
        <v>64</v>
      </c>
      <c r="C986" s="18">
        <v>436634.4</v>
      </c>
      <c r="D986" s="18">
        <v>-53371</v>
      </c>
      <c r="E986" s="18">
        <v>0</v>
      </c>
      <c r="F986" s="18">
        <v>399136.03</v>
      </c>
      <c r="G986" s="18">
        <f t="shared" si="235"/>
        <v>-37498.369999999995</v>
      </c>
      <c r="H986" s="18">
        <f t="shared" si="236"/>
        <v>-399136.03</v>
      </c>
      <c r="I986" s="19">
        <f t="shared" si="237"/>
        <v>-8.5880475748131602</v>
      </c>
      <c r="J986" s="19">
        <f t="shared" si="238"/>
        <v>0</v>
      </c>
      <c r="K986" s="19">
        <f t="shared" si="239"/>
        <v>-747.85188585561457</v>
      </c>
    </row>
    <row r="987" spans="1:11" x14ac:dyDescent="0.2">
      <c r="A987" s="16" t="s">
        <v>65</v>
      </c>
      <c r="B987" s="17" t="s">
        <v>66</v>
      </c>
      <c r="C987" s="18">
        <v>-436634.4</v>
      </c>
      <c r="D987" s="18">
        <v>53371</v>
      </c>
      <c r="E987" s="18">
        <v>0</v>
      </c>
      <c r="F987" s="18">
        <v>-399136.03</v>
      </c>
      <c r="G987" s="18">
        <f t="shared" si="235"/>
        <v>37498.369999999995</v>
      </c>
      <c r="H987" s="18">
        <f t="shared" si="236"/>
        <v>399136.03</v>
      </c>
      <c r="I987" s="19">
        <f t="shared" si="237"/>
        <v>-8.5880475748131602</v>
      </c>
      <c r="J987" s="19">
        <f t="shared" si="238"/>
        <v>0</v>
      </c>
      <c r="K987" s="19">
        <f t="shared" si="239"/>
        <v>-747.85188585561457</v>
      </c>
    </row>
    <row r="988" spans="1:11" x14ac:dyDescent="0.2">
      <c r="A988" s="22" t="s">
        <v>67</v>
      </c>
      <c r="B988" s="17" t="s">
        <v>68</v>
      </c>
      <c r="C988" s="18">
        <v>-436634.4</v>
      </c>
      <c r="D988" s="18">
        <v>53371</v>
      </c>
      <c r="E988" s="18">
        <v>0</v>
      </c>
      <c r="F988" s="18">
        <v>-399136.03</v>
      </c>
      <c r="G988" s="18">
        <f t="shared" si="235"/>
        <v>37498.369999999995</v>
      </c>
      <c r="H988" s="18">
        <f t="shared" si="236"/>
        <v>399136.03</v>
      </c>
      <c r="I988" s="19">
        <f t="shared" si="237"/>
        <v>-8.5880475748131602</v>
      </c>
      <c r="J988" s="19">
        <f t="shared" si="238"/>
        <v>0</v>
      </c>
      <c r="K988" s="19">
        <f t="shared" si="239"/>
        <v>-747.85188585561457</v>
      </c>
    </row>
    <row r="989" spans="1:11" ht="25.5" x14ac:dyDescent="0.2">
      <c r="A989" s="23" t="s">
        <v>146</v>
      </c>
      <c r="B989" s="17" t="s">
        <v>147</v>
      </c>
      <c r="C989" s="18">
        <v>-51851</v>
      </c>
      <c r="D989" s="18">
        <v>53371</v>
      </c>
      <c r="E989" s="18">
        <v>0</v>
      </c>
      <c r="F989" s="18">
        <v>-53370.23</v>
      </c>
      <c r="G989" s="18">
        <f t="shared" si="235"/>
        <v>-1519.2300000000032</v>
      </c>
      <c r="H989" s="18">
        <f t="shared" si="236"/>
        <v>53370.23</v>
      </c>
      <c r="I989" s="19">
        <f t="shared" si="237"/>
        <v>2.9299917070066357</v>
      </c>
      <c r="J989" s="19">
        <f t="shared" si="238"/>
        <v>0</v>
      </c>
      <c r="K989" s="19">
        <f t="shared" si="239"/>
        <v>-99.99855726892882</v>
      </c>
    </row>
    <row r="990" spans="1:11" x14ac:dyDescent="0.2">
      <c r="A990" s="36" t="s">
        <v>545</v>
      </c>
      <c r="B990" s="28" t="s">
        <v>546</v>
      </c>
      <c r="C990" s="29"/>
      <c r="D990" s="29"/>
      <c r="E990" s="29"/>
      <c r="F990" s="29"/>
      <c r="G990" s="29"/>
      <c r="H990" s="29"/>
      <c r="I990" s="30"/>
      <c r="J990" s="30"/>
      <c r="K990" s="30"/>
    </row>
    <row r="991" spans="1:11" x14ac:dyDescent="0.2">
      <c r="A991" s="16" t="s">
        <v>26</v>
      </c>
      <c r="B991" s="17" t="s">
        <v>27</v>
      </c>
      <c r="C991" s="18">
        <v>499362.16</v>
      </c>
      <c r="D991" s="18">
        <v>570494</v>
      </c>
      <c r="E991" s="18">
        <v>290262</v>
      </c>
      <c r="F991" s="18">
        <v>570494</v>
      </c>
      <c r="G991" s="18">
        <f t="shared" ref="G991:G1005" si="240">F991-C991</f>
        <v>71131.840000000026</v>
      </c>
      <c r="H991" s="18">
        <f t="shared" ref="H991:H1005" si="241">E991-F991</f>
        <v>-280232</v>
      </c>
      <c r="I991" s="19">
        <f t="shared" ref="I991:I1005" si="242">IF(ISERROR(F991/C991),0,F991/C991*100-100)</f>
        <v>14.244539474116351</v>
      </c>
      <c r="J991" s="19">
        <f t="shared" ref="J991:J1005" si="243">IF(ISERROR(F991/E991),0,F991/E991*100)</f>
        <v>196.5445011748007</v>
      </c>
      <c r="K991" s="19">
        <f t="shared" ref="K991:K1005" si="244">IF(ISERROR(F991/D991),0,F991/D991*100)</f>
        <v>100</v>
      </c>
    </row>
    <row r="992" spans="1:11" ht="25.5" x14ac:dyDescent="0.2">
      <c r="A992" s="22" t="s">
        <v>28</v>
      </c>
      <c r="B992" s="17" t="s">
        <v>29</v>
      </c>
      <c r="C992" s="18">
        <v>1177.1600000000001</v>
      </c>
      <c r="D992" s="18">
        <v>0</v>
      </c>
      <c r="E992" s="18">
        <v>0</v>
      </c>
      <c r="F992" s="18">
        <v>0</v>
      </c>
      <c r="G992" s="18">
        <f t="shared" si="240"/>
        <v>-1177.1600000000001</v>
      </c>
      <c r="H992" s="18">
        <f t="shared" si="241"/>
        <v>0</v>
      </c>
      <c r="I992" s="19">
        <f t="shared" si="242"/>
        <v>-100</v>
      </c>
      <c r="J992" s="19">
        <f t="shared" si="243"/>
        <v>0</v>
      </c>
      <c r="K992" s="19">
        <f t="shared" si="244"/>
        <v>0</v>
      </c>
    </row>
    <row r="993" spans="1:11" x14ac:dyDescent="0.2">
      <c r="A993" s="22" t="s">
        <v>30</v>
      </c>
      <c r="B993" s="17" t="s">
        <v>31</v>
      </c>
      <c r="C993" s="18">
        <v>498185</v>
      </c>
      <c r="D993" s="18">
        <v>570494</v>
      </c>
      <c r="E993" s="18">
        <v>290262</v>
      </c>
      <c r="F993" s="18">
        <v>570494</v>
      </c>
      <c r="G993" s="18">
        <f t="shared" si="240"/>
        <v>72309</v>
      </c>
      <c r="H993" s="18">
        <f t="shared" si="241"/>
        <v>-280232</v>
      </c>
      <c r="I993" s="19">
        <f t="shared" si="242"/>
        <v>14.514487589951528</v>
      </c>
      <c r="J993" s="19">
        <f t="shared" si="243"/>
        <v>196.5445011748007</v>
      </c>
      <c r="K993" s="19">
        <f t="shared" si="244"/>
        <v>100</v>
      </c>
    </row>
    <row r="994" spans="1:11" x14ac:dyDescent="0.2">
      <c r="A994" s="23" t="s">
        <v>32</v>
      </c>
      <c r="B994" s="17" t="s">
        <v>33</v>
      </c>
      <c r="C994" s="18">
        <v>498185</v>
      </c>
      <c r="D994" s="18">
        <v>570494</v>
      </c>
      <c r="E994" s="18">
        <v>290262</v>
      </c>
      <c r="F994" s="18">
        <v>570494</v>
      </c>
      <c r="G994" s="18">
        <f t="shared" si="240"/>
        <v>72309</v>
      </c>
      <c r="H994" s="18">
        <f t="shared" si="241"/>
        <v>-280232</v>
      </c>
      <c r="I994" s="19">
        <f t="shared" si="242"/>
        <v>14.514487589951528</v>
      </c>
      <c r="J994" s="19">
        <f t="shared" si="243"/>
        <v>196.5445011748007</v>
      </c>
      <c r="K994" s="19">
        <f t="shared" si="244"/>
        <v>100</v>
      </c>
    </row>
    <row r="995" spans="1:11" x14ac:dyDescent="0.2">
      <c r="A995" s="16" t="s">
        <v>34</v>
      </c>
      <c r="B995" s="17" t="s">
        <v>35</v>
      </c>
      <c r="C995" s="18">
        <v>204162.83</v>
      </c>
      <c r="D995" s="18">
        <v>570494</v>
      </c>
      <c r="E995" s="18">
        <v>290262</v>
      </c>
      <c r="F995" s="18">
        <v>226176.14</v>
      </c>
      <c r="G995" s="18">
        <f t="shared" si="240"/>
        <v>22013.310000000027</v>
      </c>
      <c r="H995" s="18">
        <f t="shared" si="241"/>
        <v>64085.859999999986</v>
      </c>
      <c r="I995" s="19">
        <f t="shared" si="242"/>
        <v>10.782232005698617</v>
      </c>
      <c r="J995" s="19">
        <f t="shared" si="243"/>
        <v>77.921374482364214</v>
      </c>
      <c r="K995" s="19">
        <f t="shared" si="244"/>
        <v>39.645664985083108</v>
      </c>
    </row>
    <row r="996" spans="1:11" x14ac:dyDescent="0.2">
      <c r="A996" s="22" t="s">
        <v>36</v>
      </c>
      <c r="B996" s="17" t="s">
        <v>37</v>
      </c>
      <c r="C996" s="18">
        <v>200837.93</v>
      </c>
      <c r="D996" s="18">
        <v>566968</v>
      </c>
      <c r="E996" s="18">
        <v>286736</v>
      </c>
      <c r="F996" s="18">
        <v>226176.14</v>
      </c>
      <c r="G996" s="18">
        <f t="shared" si="240"/>
        <v>25338.210000000021</v>
      </c>
      <c r="H996" s="18">
        <f t="shared" si="241"/>
        <v>60559.859999999986</v>
      </c>
      <c r="I996" s="19">
        <f t="shared" si="242"/>
        <v>12.616247339334777</v>
      </c>
      <c r="J996" s="19">
        <f t="shared" si="243"/>
        <v>78.879575637520233</v>
      </c>
      <c r="K996" s="19">
        <f t="shared" si="244"/>
        <v>39.892223194254349</v>
      </c>
    </row>
    <row r="997" spans="1:11" x14ac:dyDescent="0.2">
      <c r="A997" s="23" t="s">
        <v>38</v>
      </c>
      <c r="B997" s="17" t="s">
        <v>39</v>
      </c>
      <c r="C997" s="18">
        <v>200837.93</v>
      </c>
      <c r="D997" s="18">
        <v>566968</v>
      </c>
      <c r="E997" s="18">
        <v>286736</v>
      </c>
      <c r="F997" s="18">
        <v>226176.14</v>
      </c>
      <c r="G997" s="18">
        <f t="shared" si="240"/>
        <v>25338.210000000021</v>
      </c>
      <c r="H997" s="18">
        <f t="shared" si="241"/>
        <v>60559.859999999986</v>
      </c>
      <c r="I997" s="19">
        <f t="shared" si="242"/>
        <v>12.616247339334777</v>
      </c>
      <c r="J997" s="19">
        <f t="shared" si="243"/>
        <v>78.879575637520233</v>
      </c>
      <c r="K997" s="19">
        <f t="shared" si="244"/>
        <v>39.892223194254349</v>
      </c>
    </row>
    <row r="998" spans="1:11" x14ac:dyDescent="0.2">
      <c r="A998" s="24" t="s">
        <v>40</v>
      </c>
      <c r="B998" s="17" t="s">
        <v>41</v>
      </c>
      <c r="C998" s="18">
        <v>167910.27</v>
      </c>
      <c r="D998" s="18">
        <v>438974</v>
      </c>
      <c r="E998" s="18">
        <v>209640</v>
      </c>
      <c r="F998" s="18">
        <v>172378.17</v>
      </c>
      <c r="G998" s="18">
        <f t="shared" si="240"/>
        <v>4467.9000000000233</v>
      </c>
      <c r="H998" s="18">
        <f t="shared" si="241"/>
        <v>37261.829999999987</v>
      </c>
      <c r="I998" s="19">
        <f t="shared" si="242"/>
        <v>2.660885483657438</v>
      </c>
      <c r="J998" s="19">
        <f t="shared" si="243"/>
        <v>82.225801373783639</v>
      </c>
      <c r="K998" s="19">
        <f t="shared" si="244"/>
        <v>39.268423642402517</v>
      </c>
    </row>
    <row r="999" spans="1:11" x14ac:dyDescent="0.2">
      <c r="A999" s="24" t="s">
        <v>42</v>
      </c>
      <c r="B999" s="17" t="s">
        <v>43</v>
      </c>
      <c r="C999" s="18">
        <v>32927.660000000003</v>
      </c>
      <c r="D999" s="18">
        <v>127994</v>
      </c>
      <c r="E999" s="18">
        <v>77096</v>
      </c>
      <c r="F999" s="18">
        <v>53797.97</v>
      </c>
      <c r="G999" s="18">
        <f t="shared" si="240"/>
        <v>20870.309999999998</v>
      </c>
      <c r="H999" s="18">
        <f t="shared" si="241"/>
        <v>23298.03</v>
      </c>
      <c r="I999" s="19">
        <f t="shared" si="242"/>
        <v>63.382305332355827</v>
      </c>
      <c r="J999" s="19">
        <f t="shared" si="243"/>
        <v>69.780494448479828</v>
      </c>
      <c r="K999" s="19">
        <f t="shared" si="244"/>
        <v>42.031634295357598</v>
      </c>
    </row>
    <row r="1000" spans="1:11" x14ac:dyDescent="0.2">
      <c r="A1000" s="25" t="s">
        <v>44</v>
      </c>
      <c r="B1000" s="17" t="s">
        <v>45</v>
      </c>
      <c r="C1000" s="18">
        <v>961.7</v>
      </c>
      <c r="D1000" s="18">
        <v>0</v>
      </c>
      <c r="E1000" s="18">
        <v>0</v>
      </c>
      <c r="F1000" s="18">
        <v>138.84</v>
      </c>
      <c r="G1000" s="18">
        <f t="shared" si="240"/>
        <v>-822.86</v>
      </c>
      <c r="H1000" s="18">
        <f t="shared" si="241"/>
        <v>-138.84</v>
      </c>
      <c r="I1000" s="19">
        <f t="shared" si="242"/>
        <v>-85.563065405011955</v>
      </c>
      <c r="J1000" s="19">
        <f t="shared" si="243"/>
        <v>0</v>
      </c>
      <c r="K1000" s="19">
        <f t="shared" si="244"/>
        <v>0</v>
      </c>
    </row>
    <row r="1001" spans="1:11" x14ac:dyDescent="0.2">
      <c r="A1001" s="22" t="s">
        <v>60</v>
      </c>
      <c r="B1001" s="17" t="s">
        <v>61</v>
      </c>
      <c r="C1001" s="18">
        <v>3324.9</v>
      </c>
      <c r="D1001" s="18">
        <v>3526</v>
      </c>
      <c r="E1001" s="18">
        <v>3526</v>
      </c>
      <c r="F1001" s="18">
        <v>0</v>
      </c>
      <c r="G1001" s="18">
        <f t="shared" si="240"/>
        <v>-3324.9</v>
      </c>
      <c r="H1001" s="18">
        <f t="shared" si="241"/>
        <v>3526</v>
      </c>
      <c r="I1001" s="19">
        <f t="shared" si="242"/>
        <v>-100</v>
      </c>
      <c r="J1001" s="19">
        <f t="shared" si="243"/>
        <v>0</v>
      </c>
      <c r="K1001" s="19">
        <f t="shared" si="244"/>
        <v>0</v>
      </c>
    </row>
    <row r="1002" spans="1:11" x14ac:dyDescent="0.2">
      <c r="A1002" s="23" t="s">
        <v>62</v>
      </c>
      <c r="B1002" s="17" t="s">
        <v>63</v>
      </c>
      <c r="C1002" s="18">
        <v>3324.9</v>
      </c>
      <c r="D1002" s="18">
        <v>3526</v>
      </c>
      <c r="E1002" s="18">
        <v>3526</v>
      </c>
      <c r="F1002" s="18">
        <v>0</v>
      </c>
      <c r="G1002" s="18">
        <f t="shared" si="240"/>
        <v>-3324.9</v>
      </c>
      <c r="H1002" s="18">
        <f t="shared" si="241"/>
        <v>3526</v>
      </c>
      <c r="I1002" s="19">
        <f t="shared" si="242"/>
        <v>-100</v>
      </c>
      <c r="J1002" s="19">
        <f t="shared" si="243"/>
        <v>0</v>
      </c>
      <c r="K1002" s="19">
        <f t="shared" si="244"/>
        <v>0</v>
      </c>
    </row>
    <row r="1003" spans="1:11" x14ac:dyDescent="0.2">
      <c r="A1003" s="16"/>
      <c r="B1003" s="17" t="s">
        <v>64</v>
      </c>
      <c r="C1003" s="18">
        <v>295199.33</v>
      </c>
      <c r="D1003" s="18">
        <v>0</v>
      </c>
      <c r="E1003" s="18">
        <v>0</v>
      </c>
      <c r="F1003" s="18">
        <v>344317.86</v>
      </c>
      <c r="G1003" s="18">
        <f t="shared" si="240"/>
        <v>49118.52999999997</v>
      </c>
      <c r="H1003" s="18">
        <f t="shared" si="241"/>
        <v>-344317.86</v>
      </c>
      <c r="I1003" s="19">
        <f t="shared" si="242"/>
        <v>16.639106193093326</v>
      </c>
      <c r="J1003" s="19">
        <f t="shared" si="243"/>
        <v>0</v>
      </c>
      <c r="K1003" s="19">
        <f t="shared" si="244"/>
        <v>0</v>
      </c>
    </row>
    <row r="1004" spans="1:11" x14ac:dyDescent="0.2">
      <c r="A1004" s="16" t="s">
        <v>65</v>
      </c>
      <c r="B1004" s="17" t="s">
        <v>66</v>
      </c>
      <c r="C1004" s="18">
        <v>-295199.33</v>
      </c>
      <c r="D1004" s="18">
        <v>0</v>
      </c>
      <c r="E1004" s="18">
        <v>0</v>
      </c>
      <c r="F1004" s="18">
        <v>-344317.86</v>
      </c>
      <c r="G1004" s="18">
        <f t="shared" si="240"/>
        <v>-49118.52999999997</v>
      </c>
      <c r="H1004" s="18">
        <f t="shared" si="241"/>
        <v>344317.86</v>
      </c>
      <c r="I1004" s="19">
        <f t="shared" si="242"/>
        <v>16.639106193093326</v>
      </c>
      <c r="J1004" s="19">
        <f t="shared" si="243"/>
        <v>0</v>
      </c>
      <c r="K1004" s="19">
        <f t="shared" si="244"/>
        <v>0</v>
      </c>
    </row>
    <row r="1005" spans="1:11" x14ac:dyDescent="0.2">
      <c r="A1005" s="22" t="s">
        <v>67</v>
      </c>
      <c r="B1005" s="17" t="s">
        <v>68</v>
      </c>
      <c r="C1005" s="18">
        <v>-295199.33</v>
      </c>
      <c r="D1005" s="18">
        <v>0</v>
      </c>
      <c r="E1005" s="18">
        <v>0</v>
      </c>
      <c r="F1005" s="18">
        <v>-344317.86</v>
      </c>
      <c r="G1005" s="18">
        <f t="shared" si="240"/>
        <v>-49118.52999999997</v>
      </c>
      <c r="H1005" s="18">
        <f t="shared" si="241"/>
        <v>344317.86</v>
      </c>
      <c r="I1005" s="19">
        <f t="shared" si="242"/>
        <v>16.639106193093326</v>
      </c>
      <c r="J1005" s="19">
        <f t="shared" si="243"/>
        <v>0</v>
      </c>
      <c r="K1005" s="19">
        <f t="shared" si="244"/>
        <v>0</v>
      </c>
    </row>
    <row r="1006" spans="1:11" x14ac:dyDescent="0.2">
      <c r="A1006" s="27" t="s">
        <v>223</v>
      </c>
      <c r="B1006" s="28" t="s">
        <v>224</v>
      </c>
      <c r="C1006" s="29"/>
      <c r="D1006" s="29"/>
      <c r="E1006" s="29"/>
      <c r="F1006" s="29"/>
      <c r="G1006" s="29"/>
      <c r="H1006" s="29"/>
      <c r="I1006" s="30"/>
      <c r="J1006" s="30"/>
      <c r="K1006" s="30"/>
    </row>
    <row r="1007" spans="1:11" x14ac:dyDescent="0.2">
      <c r="A1007" s="16" t="s">
        <v>26</v>
      </c>
      <c r="B1007" s="17" t="s">
        <v>27</v>
      </c>
      <c r="C1007" s="18">
        <v>5136447.91</v>
      </c>
      <c r="D1007" s="18">
        <v>6385739</v>
      </c>
      <c r="E1007" s="18">
        <v>2571403</v>
      </c>
      <c r="F1007" s="18">
        <v>6331485.0099999998</v>
      </c>
      <c r="G1007" s="18">
        <f t="shared" ref="G1007:G1025" si="245">F1007-C1007</f>
        <v>1195037.0999999996</v>
      </c>
      <c r="H1007" s="18">
        <f t="shared" ref="H1007:H1025" si="246">E1007-F1007</f>
        <v>-3760082.01</v>
      </c>
      <c r="I1007" s="19">
        <f t="shared" ref="I1007:I1025" si="247">IF(ISERROR(F1007/C1007),0,F1007/C1007*100-100)</f>
        <v>23.265827298149304</v>
      </c>
      <c r="J1007" s="19">
        <f t="shared" ref="J1007:J1025" si="248">IF(ISERROR(F1007/E1007),0,F1007/E1007*100)</f>
        <v>246.22686564494168</v>
      </c>
      <c r="K1007" s="19">
        <f t="shared" ref="K1007:K1025" si="249">IF(ISERROR(F1007/D1007),0,F1007/D1007*100)</f>
        <v>99.150388232278203</v>
      </c>
    </row>
    <row r="1008" spans="1:11" ht="25.5" x14ac:dyDescent="0.2">
      <c r="A1008" s="22" t="s">
        <v>28</v>
      </c>
      <c r="B1008" s="17" t="s">
        <v>29</v>
      </c>
      <c r="C1008" s="18">
        <v>105753.91</v>
      </c>
      <c r="D1008" s="18">
        <v>172672</v>
      </c>
      <c r="E1008" s="18">
        <v>103726</v>
      </c>
      <c r="F1008" s="18">
        <v>118418.01</v>
      </c>
      <c r="G1008" s="18">
        <f t="shared" si="245"/>
        <v>12664.099999999991</v>
      </c>
      <c r="H1008" s="18">
        <f t="shared" si="246"/>
        <v>-14692.009999999995</v>
      </c>
      <c r="I1008" s="19">
        <f t="shared" si="247"/>
        <v>11.97506550821619</v>
      </c>
      <c r="J1008" s="19">
        <f t="shared" si="248"/>
        <v>114.16425004338353</v>
      </c>
      <c r="K1008" s="19">
        <f t="shared" si="249"/>
        <v>68.579740780207558</v>
      </c>
    </row>
    <row r="1009" spans="1:11" x14ac:dyDescent="0.2">
      <c r="A1009" s="22" t="s">
        <v>30</v>
      </c>
      <c r="B1009" s="17" t="s">
        <v>31</v>
      </c>
      <c r="C1009" s="18">
        <v>5030694</v>
      </c>
      <c r="D1009" s="18">
        <v>6213067</v>
      </c>
      <c r="E1009" s="18">
        <v>2467677</v>
      </c>
      <c r="F1009" s="18">
        <v>6213067</v>
      </c>
      <c r="G1009" s="18">
        <f t="shared" si="245"/>
        <v>1182373</v>
      </c>
      <c r="H1009" s="18">
        <f t="shared" si="246"/>
        <v>-3745390</v>
      </c>
      <c r="I1009" s="19">
        <f t="shared" si="247"/>
        <v>23.503178686678211</v>
      </c>
      <c r="J1009" s="19">
        <f t="shared" si="248"/>
        <v>251.77796769998668</v>
      </c>
      <c r="K1009" s="19">
        <f t="shared" si="249"/>
        <v>100</v>
      </c>
    </row>
    <row r="1010" spans="1:11" x14ac:dyDescent="0.2">
      <c r="A1010" s="23" t="s">
        <v>32</v>
      </c>
      <c r="B1010" s="17" t="s">
        <v>33</v>
      </c>
      <c r="C1010" s="18">
        <v>5030694</v>
      </c>
      <c r="D1010" s="18">
        <v>6213067</v>
      </c>
      <c r="E1010" s="18">
        <v>2467677</v>
      </c>
      <c r="F1010" s="18">
        <v>6213067</v>
      </c>
      <c r="G1010" s="18">
        <f t="shared" si="245"/>
        <v>1182373</v>
      </c>
      <c r="H1010" s="18">
        <f t="shared" si="246"/>
        <v>-3745390</v>
      </c>
      <c r="I1010" s="19">
        <f t="shared" si="247"/>
        <v>23.503178686678211</v>
      </c>
      <c r="J1010" s="19">
        <f t="shared" si="248"/>
        <v>251.77796769998668</v>
      </c>
      <c r="K1010" s="19">
        <f t="shared" si="249"/>
        <v>100</v>
      </c>
    </row>
    <row r="1011" spans="1:11" x14ac:dyDescent="0.2">
      <c r="A1011" s="16" t="s">
        <v>34</v>
      </c>
      <c r="B1011" s="17" t="s">
        <v>35</v>
      </c>
      <c r="C1011" s="18">
        <v>2253013.7799999998</v>
      </c>
      <c r="D1011" s="18">
        <v>6748842</v>
      </c>
      <c r="E1011" s="18">
        <v>2554670</v>
      </c>
      <c r="F1011" s="18">
        <v>2260117.81</v>
      </c>
      <c r="G1011" s="18">
        <f t="shared" si="245"/>
        <v>7104.0300000002608</v>
      </c>
      <c r="H1011" s="18">
        <f t="shared" si="246"/>
        <v>294552.18999999994</v>
      </c>
      <c r="I1011" s="19">
        <f t="shared" si="247"/>
        <v>0.3153123191283953</v>
      </c>
      <c r="J1011" s="19">
        <f t="shared" si="248"/>
        <v>88.470049360582777</v>
      </c>
      <c r="K1011" s="19">
        <f t="shared" si="249"/>
        <v>33.488972034017095</v>
      </c>
    </row>
    <row r="1012" spans="1:11" x14ac:dyDescent="0.2">
      <c r="A1012" s="22" t="s">
        <v>36</v>
      </c>
      <c r="B1012" s="17" t="s">
        <v>37</v>
      </c>
      <c r="C1012" s="18">
        <v>2253013.7799999998</v>
      </c>
      <c r="D1012" s="18">
        <v>6742178</v>
      </c>
      <c r="E1012" s="18">
        <v>2554670</v>
      </c>
      <c r="F1012" s="18">
        <v>2259599.11</v>
      </c>
      <c r="G1012" s="18">
        <f t="shared" si="245"/>
        <v>6585.3300000000745</v>
      </c>
      <c r="H1012" s="18">
        <f t="shared" si="246"/>
        <v>295070.89000000013</v>
      </c>
      <c r="I1012" s="19">
        <f t="shared" si="247"/>
        <v>0.29228982345594545</v>
      </c>
      <c r="J1012" s="19">
        <f t="shared" si="248"/>
        <v>88.449745368286315</v>
      </c>
      <c r="K1012" s="19">
        <f t="shared" si="249"/>
        <v>33.514379329646886</v>
      </c>
    </row>
    <row r="1013" spans="1:11" x14ac:dyDescent="0.2">
      <c r="A1013" s="23" t="s">
        <v>38</v>
      </c>
      <c r="B1013" s="17" t="s">
        <v>39</v>
      </c>
      <c r="C1013" s="18">
        <v>2253013.7799999998</v>
      </c>
      <c r="D1013" s="18">
        <v>6740117</v>
      </c>
      <c r="E1013" s="18">
        <v>2554577</v>
      </c>
      <c r="F1013" s="18">
        <v>2259468.2200000002</v>
      </c>
      <c r="G1013" s="18">
        <f t="shared" si="245"/>
        <v>6454.4400000004098</v>
      </c>
      <c r="H1013" s="18">
        <f t="shared" si="246"/>
        <v>295108.7799999998</v>
      </c>
      <c r="I1013" s="19">
        <f t="shared" si="247"/>
        <v>0.28648027177180779</v>
      </c>
      <c r="J1013" s="19">
        <f t="shared" si="248"/>
        <v>88.44784165832543</v>
      </c>
      <c r="K1013" s="19">
        <f t="shared" si="249"/>
        <v>33.52268543706289</v>
      </c>
    </row>
    <row r="1014" spans="1:11" x14ac:dyDescent="0.2">
      <c r="A1014" s="24" t="s">
        <v>40</v>
      </c>
      <c r="B1014" s="17" t="s">
        <v>41</v>
      </c>
      <c r="C1014" s="18">
        <v>1851011.53</v>
      </c>
      <c r="D1014" s="18">
        <v>5271182</v>
      </c>
      <c r="E1014" s="18">
        <v>1911550</v>
      </c>
      <c r="F1014" s="18">
        <v>1832544.01</v>
      </c>
      <c r="G1014" s="18">
        <f t="shared" si="245"/>
        <v>-18467.520000000019</v>
      </c>
      <c r="H1014" s="18">
        <f t="shared" si="246"/>
        <v>79005.989999999991</v>
      </c>
      <c r="I1014" s="19">
        <f t="shared" si="247"/>
        <v>-0.99769880958008628</v>
      </c>
      <c r="J1014" s="19">
        <f t="shared" si="248"/>
        <v>95.866914807355286</v>
      </c>
      <c r="K1014" s="19">
        <f t="shared" si="249"/>
        <v>34.765333657612281</v>
      </c>
    </row>
    <row r="1015" spans="1:11" x14ac:dyDescent="0.2">
      <c r="A1015" s="24" t="s">
        <v>42</v>
      </c>
      <c r="B1015" s="17" t="s">
        <v>43</v>
      </c>
      <c r="C1015" s="18">
        <v>402002.25</v>
      </c>
      <c r="D1015" s="18">
        <v>1468935</v>
      </c>
      <c r="E1015" s="18">
        <v>643027</v>
      </c>
      <c r="F1015" s="18">
        <v>426924.21</v>
      </c>
      <c r="G1015" s="18">
        <f t="shared" si="245"/>
        <v>24921.960000000021</v>
      </c>
      <c r="H1015" s="18">
        <f t="shared" si="246"/>
        <v>216102.78999999998</v>
      </c>
      <c r="I1015" s="19">
        <f t="shared" si="247"/>
        <v>6.1994578388553805</v>
      </c>
      <c r="J1015" s="19">
        <f t="shared" si="248"/>
        <v>66.392890189680998</v>
      </c>
      <c r="K1015" s="19">
        <f t="shared" si="249"/>
        <v>29.063519488609096</v>
      </c>
    </row>
    <row r="1016" spans="1:11" x14ac:dyDescent="0.2">
      <c r="A1016" s="25" t="s">
        <v>44</v>
      </c>
      <c r="B1016" s="17" t="s">
        <v>45</v>
      </c>
      <c r="C1016" s="18">
        <v>2671.04</v>
      </c>
      <c r="D1016" s="18">
        <v>0</v>
      </c>
      <c r="E1016" s="18">
        <v>0</v>
      </c>
      <c r="F1016" s="18">
        <v>989.08</v>
      </c>
      <c r="G1016" s="18">
        <f t="shared" si="245"/>
        <v>-1681.96</v>
      </c>
      <c r="H1016" s="18">
        <f t="shared" si="246"/>
        <v>-989.08</v>
      </c>
      <c r="I1016" s="19">
        <f t="shared" si="247"/>
        <v>-62.970228824727442</v>
      </c>
      <c r="J1016" s="19">
        <f t="shared" si="248"/>
        <v>0</v>
      </c>
      <c r="K1016" s="19">
        <f t="shared" si="249"/>
        <v>0</v>
      </c>
    </row>
    <row r="1017" spans="1:11" ht="25.5" x14ac:dyDescent="0.2">
      <c r="A1017" s="23" t="s">
        <v>52</v>
      </c>
      <c r="B1017" s="17" t="s">
        <v>53</v>
      </c>
      <c r="C1017" s="18">
        <v>0</v>
      </c>
      <c r="D1017" s="18">
        <v>2061</v>
      </c>
      <c r="E1017" s="18">
        <v>93</v>
      </c>
      <c r="F1017" s="18">
        <v>130.88999999999999</v>
      </c>
      <c r="G1017" s="18">
        <f t="shared" si="245"/>
        <v>130.88999999999999</v>
      </c>
      <c r="H1017" s="18">
        <f t="shared" si="246"/>
        <v>-37.889999999999986</v>
      </c>
      <c r="I1017" s="19">
        <f t="shared" si="247"/>
        <v>0</v>
      </c>
      <c r="J1017" s="19">
        <f t="shared" si="248"/>
        <v>140.74193548387095</v>
      </c>
      <c r="K1017" s="19">
        <f t="shared" si="249"/>
        <v>6.3508005822416296</v>
      </c>
    </row>
    <row r="1018" spans="1:11" x14ac:dyDescent="0.2">
      <c r="A1018" s="24" t="s">
        <v>54</v>
      </c>
      <c r="B1018" s="17" t="s">
        <v>55</v>
      </c>
      <c r="C1018" s="18">
        <v>0</v>
      </c>
      <c r="D1018" s="18">
        <v>2061</v>
      </c>
      <c r="E1018" s="18">
        <v>93</v>
      </c>
      <c r="F1018" s="18">
        <v>130.88999999999999</v>
      </c>
      <c r="G1018" s="18">
        <f t="shared" si="245"/>
        <v>130.88999999999999</v>
      </c>
      <c r="H1018" s="18">
        <f t="shared" si="246"/>
        <v>-37.889999999999986</v>
      </c>
      <c r="I1018" s="19">
        <f t="shared" si="247"/>
        <v>0</v>
      </c>
      <c r="J1018" s="19">
        <f t="shared" si="248"/>
        <v>140.74193548387095</v>
      </c>
      <c r="K1018" s="19">
        <f t="shared" si="249"/>
        <v>6.3508005822416296</v>
      </c>
    </row>
    <row r="1019" spans="1:11" ht="25.5" x14ac:dyDescent="0.2">
      <c r="A1019" s="25" t="s">
        <v>80</v>
      </c>
      <c r="B1019" s="17" t="s">
        <v>81</v>
      </c>
      <c r="C1019" s="18">
        <v>0</v>
      </c>
      <c r="D1019" s="18">
        <v>2061</v>
      </c>
      <c r="E1019" s="18">
        <v>93</v>
      </c>
      <c r="F1019" s="18">
        <v>130.88999999999999</v>
      </c>
      <c r="G1019" s="18">
        <f t="shared" si="245"/>
        <v>130.88999999999999</v>
      </c>
      <c r="H1019" s="18">
        <f t="shared" si="246"/>
        <v>-37.889999999999986</v>
      </c>
      <c r="I1019" s="19">
        <f t="shared" si="247"/>
        <v>0</v>
      </c>
      <c r="J1019" s="19">
        <f t="shared" si="248"/>
        <v>140.74193548387095</v>
      </c>
      <c r="K1019" s="19">
        <f t="shared" si="249"/>
        <v>6.3508005822416296</v>
      </c>
    </row>
    <row r="1020" spans="1:11" x14ac:dyDescent="0.2">
      <c r="A1020" s="22" t="s">
        <v>60</v>
      </c>
      <c r="B1020" s="17" t="s">
        <v>61</v>
      </c>
      <c r="C1020" s="18">
        <v>0</v>
      </c>
      <c r="D1020" s="18">
        <v>6664</v>
      </c>
      <c r="E1020" s="18">
        <v>0</v>
      </c>
      <c r="F1020" s="18">
        <v>518.70000000000005</v>
      </c>
      <c r="G1020" s="18">
        <f t="shared" si="245"/>
        <v>518.70000000000005</v>
      </c>
      <c r="H1020" s="18">
        <f t="shared" si="246"/>
        <v>-518.70000000000005</v>
      </c>
      <c r="I1020" s="19">
        <f t="shared" si="247"/>
        <v>0</v>
      </c>
      <c r="J1020" s="19">
        <f t="shared" si="248"/>
        <v>0</v>
      </c>
      <c r="K1020" s="19">
        <f t="shared" si="249"/>
        <v>7.7836134453781511</v>
      </c>
    </row>
    <row r="1021" spans="1:11" x14ac:dyDescent="0.2">
      <c r="A1021" s="23" t="s">
        <v>62</v>
      </c>
      <c r="B1021" s="17" t="s">
        <v>63</v>
      </c>
      <c r="C1021" s="18">
        <v>0</v>
      </c>
      <c r="D1021" s="18">
        <v>6664</v>
      </c>
      <c r="E1021" s="18">
        <v>0</v>
      </c>
      <c r="F1021" s="18">
        <v>518.70000000000005</v>
      </c>
      <c r="G1021" s="18">
        <f t="shared" si="245"/>
        <v>518.70000000000005</v>
      </c>
      <c r="H1021" s="18">
        <f t="shared" si="246"/>
        <v>-518.70000000000005</v>
      </c>
      <c r="I1021" s="19">
        <f t="shared" si="247"/>
        <v>0</v>
      </c>
      <c r="J1021" s="19">
        <f t="shared" si="248"/>
        <v>0</v>
      </c>
      <c r="K1021" s="19">
        <f t="shared" si="249"/>
        <v>7.7836134453781511</v>
      </c>
    </row>
    <row r="1022" spans="1:11" x14ac:dyDescent="0.2">
      <c r="A1022" s="16"/>
      <c r="B1022" s="17" t="s">
        <v>64</v>
      </c>
      <c r="C1022" s="18">
        <v>2883434.13</v>
      </c>
      <c r="D1022" s="18">
        <v>-363103</v>
      </c>
      <c r="E1022" s="18">
        <v>16733</v>
      </c>
      <c r="F1022" s="18">
        <v>4071367.2</v>
      </c>
      <c r="G1022" s="18">
        <f t="shared" si="245"/>
        <v>1187933.0700000003</v>
      </c>
      <c r="H1022" s="18">
        <f t="shared" si="246"/>
        <v>-4054634.2</v>
      </c>
      <c r="I1022" s="19">
        <f t="shared" si="247"/>
        <v>41.198550632401663</v>
      </c>
      <c r="J1022" s="19">
        <f t="shared" si="248"/>
        <v>24331.364369808165</v>
      </c>
      <c r="K1022" s="19">
        <f t="shared" si="249"/>
        <v>-1121.2706036579152</v>
      </c>
    </row>
    <row r="1023" spans="1:11" x14ac:dyDescent="0.2">
      <c r="A1023" s="16" t="s">
        <v>65</v>
      </c>
      <c r="B1023" s="17" t="s">
        <v>66</v>
      </c>
      <c r="C1023" s="18">
        <v>-2883434.13</v>
      </c>
      <c r="D1023" s="18">
        <v>363103</v>
      </c>
      <c r="E1023" s="18">
        <v>-16733</v>
      </c>
      <c r="F1023" s="18">
        <v>-4071367.2</v>
      </c>
      <c r="G1023" s="18">
        <f t="shared" si="245"/>
        <v>-1187933.0700000003</v>
      </c>
      <c r="H1023" s="18">
        <f t="shared" si="246"/>
        <v>4054634.2</v>
      </c>
      <c r="I1023" s="19">
        <f t="shared" si="247"/>
        <v>41.198550632401663</v>
      </c>
      <c r="J1023" s="19">
        <f t="shared" si="248"/>
        <v>24331.364369808165</v>
      </c>
      <c r="K1023" s="19">
        <f t="shared" si="249"/>
        <v>-1121.2706036579152</v>
      </c>
    </row>
    <row r="1024" spans="1:11" x14ac:dyDescent="0.2">
      <c r="A1024" s="22" t="s">
        <v>67</v>
      </c>
      <c r="B1024" s="17" t="s">
        <v>68</v>
      </c>
      <c r="C1024" s="18">
        <v>-2883434.13</v>
      </c>
      <c r="D1024" s="18">
        <v>363103</v>
      </c>
      <c r="E1024" s="18">
        <v>-16733</v>
      </c>
      <c r="F1024" s="18">
        <v>-4071367.2</v>
      </c>
      <c r="G1024" s="18">
        <f t="shared" si="245"/>
        <v>-1187933.0700000003</v>
      </c>
      <c r="H1024" s="18">
        <f t="shared" si="246"/>
        <v>4054634.2</v>
      </c>
      <c r="I1024" s="19">
        <f t="shared" si="247"/>
        <v>41.198550632401663</v>
      </c>
      <c r="J1024" s="19">
        <f t="shared" si="248"/>
        <v>24331.364369808165</v>
      </c>
      <c r="K1024" s="19">
        <f t="shared" si="249"/>
        <v>-1121.2706036579152</v>
      </c>
    </row>
    <row r="1025" spans="1:11" ht="25.5" x14ac:dyDescent="0.2">
      <c r="A1025" s="23" t="s">
        <v>146</v>
      </c>
      <c r="B1025" s="17" t="s">
        <v>147</v>
      </c>
      <c r="C1025" s="18">
        <v>-244288</v>
      </c>
      <c r="D1025" s="18">
        <v>363103</v>
      </c>
      <c r="E1025" s="18">
        <v>-16733</v>
      </c>
      <c r="F1025" s="18">
        <v>0</v>
      </c>
      <c r="G1025" s="18">
        <f t="shared" si="245"/>
        <v>244288</v>
      </c>
      <c r="H1025" s="18">
        <f t="shared" si="246"/>
        <v>-16733</v>
      </c>
      <c r="I1025" s="19">
        <f t="shared" si="247"/>
        <v>-100</v>
      </c>
      <c r="J1025" s="19">
        <f t="shared" si="248"/>
        <v>0</v>
      </c>
      <c r="K1025" s="19">
        <f t="shared" si="249"/>
        <v>0</v>
      </c>
    </row>
    <row r="1026" spans="1:11" x14ac:dyDescent="0.2">
      <c r="A1026" s="36" t="s">
        <v>547</v>
      </c>
      <c r="B1026" s="28" t="s">
        <v>548</v>
      </c>
      <c r="C1026" s="29"/>
      <c r="D1026" s="29"/>
      <c r="E1026" s="29"/>
      <c r="F1026" s="29"/>
      <c r="G1026" s="29"/>
      <c r="H1026" s="29"/>
      <c r="I1026" s="30"/>
      <c r="J1026" s="30"/>
      <c r="K1026" s="30"/>
    </row>
    <row r="1027" spans="1:11" x14ac:dyDescent="0.2">
      <c r="A1027" s="16" t="s">
        <v>26</v>
      </c>
      <c r="B1027" s="17" t="s">
        <v>27</v>
      </c>
      <c r="C1027" s="18">
        <v>4767904.91</v>
      </c>
      <c r="D1027" s="18">
        <v>6385739</v>
      </c>
      <c r="E1027" s="18">
        <v>2506103</v>
      </c>
      <c r="F1027" s="18">
        <v>6331485.0099999998</v>
      </c>
      <c r="G1027" s="18">
        <f t="shared" ref="G1027:G1045" si="250">F1027-C1027</f>
        <v>1563580.0999999996</v>
      </c>
      <c r="H1027" s="18">
        <f t="shared" ref="H1027:H1045" si="251">E1027-F1027</f>
        <v>-3825382.01</v>
      </c>
      <c r="I1027" s="19">
        <f t="shared" ref="I1027:I1045" si="252">IF(ISERROR(F1027/C1027),0,F1027/C1027*100-100)</f>
        <v>32.793860815483413</v>
      </c>
      <c r="J1027" s="19">
        <f t="shared" ref="J1027:J1045" si="253">IF(ISERROR(F1027/E1027),0,F1027/E1027*100)</f>
        <v>252.64264916485874</v>
      </c>
      <c r="K1027" s="19">
        <f t="shared" ref="K1027:K1045" si="254">IF(ISERROR(F1027/D1027),0,F1027/D1027*100)</f>
        <v>99.150388232278203</v>
      </c>
    </row>
    <row r="1028" spans="1:11" ht="25.5" x14ac:dyDescent="0.2">
      <c r="A1028" s="22" t="s">
        <v>28</v>
      </c>
      <c r="B1028" s="17" t="s">
        <v>29</v>
      </c>
      <c r="C1028" s="18">
        <v>105753.91</v>
      </c>
      <c r="D1028" s="18">
        <v>172672</v>
      </c>
      <c r="E1028" s="18">
        <v>103726</v>
      </c>
      <c r="F1028" s="18">
        <v>118418.01</v>
      </c>
      <c r="G1028" s="18">
        <f t="shared" si="250"/>
        <v>12664.099999999991</v>
      </c>
      <c r="H1028" s="18">
        <f t="shared" si="251"/>
        <v>-14692.009999999995</v>
      </c>
      <c r="I1028" s="19">
        <f t="shared" si="252"/>
        <v>11.97506550821619</v>
      </c>
      <c r="J1028" s="19">
        <f t="shared" si="253"/>
        <v>114.16425004338353</v>
      </c>
      <c r="K1028" s="19">
        <f t="shared" si="254"/>
        <v>68.579740780207558</v>
      </c>
    </row>
    <row r="1029" spans="1:11" x14ac:dyDescent="0.2">
      <c r="A1029" s="22" t="s">
        <v>30</v>
      </c>
      <c r="B1029" s="17" t="s">
        <v>31</v>
      </c>
      <c r="C1029" s="18">
        <v>4662151</v>
      </c>
      <c r="D1029" s="18">
        <v>6213067</v>
      </c>
      <c r="E1029" s="18">
        <v>2402377</v>
      </c>
      <c r="F1029" s="18">
        <v>6213067</v>
      </c>
      <c r="G1029" s="18">
        <f t="shared" si="250"/>
        <v>1550916</v>
      </c>
      <c r="H1029" s="18">
        <f t="shared" si="251"/>
        <v>-3810690</v>
      </c>
      <c r="I1029" s="19">
        <f t="shared" si="252"/>
        <v>33.26610399362869</v>
      </c>
      <c r="J1029" s="19">
        <f t="shared" si="253"/>
        <v>258.62164847565555</v>
      </c>
      <c r="K1029" s="19">
        <f t="shared" si="254"/>
        <v>100</v>
      </c>
    </row>
    <row r="1030" spans="1:11" x14ac:dyDescent="0.2">
      <c r="A1030" s="23" t="s">
        <v>32</v>
      </c>
      <c r="B1030" s="17" t="s">
        <v>33</v>
      </c>
      <c r="C1030" s="18">
        <v>4662151</v>
      </c>
      <c r="D1030" s="18">
        <v>6213067</v>
      </c>
      <c r="E1030" s="18">
        <v>2402377</v>
      </c>
      <c r="F1030" s="18">
        <v>6213067</v>
      </c>
      <c r="G1030" s="18">
        <f t="shared" si="250"/>
        <v>1550916</v>
      </c>
      <c r="H1030" s="18">
        <f t="shared" si="251"/>
        <v>-3810690</v>
      </c>
      <c r="I1030" s="19">
        <f t="shared" si="252"/>
        <v>33.26610399362869</v>
      </c>
      <c r="J1030" s="19">
        <f t="shared" si="253"/>
        <v>258.62164847565555</v>
      </c>
      <c r="K1030" s="19">
        <f t="shared" si="254"/>
        <v>100</v>
      </c>
    </row>
    <row r="1031" spans="1:11" x14ac:dyDescent="0.2">
      <c r="A1031" s="16" t="s">
        <v>34</v>
      </c>
      <c r="B1031" s="17" t="s">
        <v>35</v>
      </c>
      <c r="C1031" s="18">
        <v>2170421.6</v>
      </c>
      <c r="D1031" s="18">
        <v>6748842</v>
      </c>
      <c r="E1031" s="18">
        <v>2489370</v>
      </c>
      <c r="F1031" s="18">
        <v>2260117.81</v>
      </c>
      <c r="G1031" s="18">
        <f t="shared" si="250"/>
        <v>89696.209999999963</v>
      </c>
      <c r="H1031" s="18">
        <f t="shared" si="251"/>
        <v>229252.18999999994</v>
      </c>
      <c r="I1031" s="19">
        <f t="shared" si="252"/>
        <v>4.1326629812382834</v>
      </c>
      <c r="J1031" s="19">
        <f t="shared" si="253"/>
        <v>90.790754688937355</v>
      </c>
      <c r="K1031" s="19">
        <f t="shared" si="254"/>
        <v>33.488972034017095</v>
      </c>
    </row>
    <row r="1032" spans="1:11" x14ac:dyDescent="0.2">
      <c r="A1032" s="22" t="s">
        <v>36</v>
      </c>
      <c r="B1032" s="17" t="s">
        <v>37</v>
      </c>
      <c r="C1032" s="18">
        <v>2170421.6</v>
      </c>
      <c r="D1032" s="18">
        <v>6742178</v>
      </c>
      <c r="E1032" s="18">
        <v>2489370</v>
      </c>
      <c r="F1032" s="18">
        <v>2259599.11</v>
      </c>
      <c r="G1032" s="18">
        <f t="shared" si="250"/>
        <v>89177.509999999776</v>
      </c>
      <c r="H1032" s="18">
        <f t="shared" si="251"/>
        <v>229770.89000000013</v>
      </c>
      <c r="I1032" s="19">
        <f t="shared" si="252"/>
        <v>4.1087643985850235</v>
      </c>
      <c r="J1032" s="19">
        <f t="shared" si="253"/>
        <v>90.769918091726012</v>
      </c>
      <c r="K1032" s="19">
        <f t="shared" si="254"/>
        <v>33.514379329646886</v>
      </c>
    </row>
    <row r="1033" spans="1:11" x14ac:dyDescent="0.2">
      <c r="A1033" s="23" t="s">
        <v>38</v>
      </c>
      <c r="B1033" s="17" t="s">
        <v>39</v>
      </c>
      <c r="C1033" s="18">
        <v>2170421.6</v>
      </c>
      <c r="D1033" s="18">
        <v>6740117</v>
      </c>
      <c r="E1033" s="18">
        <v>2489277</v>
      </c>
      <c r="F1033" s="18">
        <v>2259468.2200000002</v>
      </c>
      <c r="G1033" s="18">
        <f t="shared" si="250"/>
        <v>89046.620000000112</v>
      </c>
      <c r="H1033" s="18">
        <f t="shared" si="251"/>
        <v>229808.7799999998</v>
      </c>
      <c r="I1033" s="19">
        <f t="shared" si="252"/>
        <v>4.1027337730144211</v>
      </c>
      <c r="J1033" s="19">
        <f t="shared" si="253"/>
        <v>90.768051124884863</v>
      </c>
      <c r="K1033" s="19">
        <f t="shared" si="254"/>
        <v>33.52268543706289</v>
      </c>
    </row>
    <row r="1034" spans="1:11" x14ac:dyDescent="0.2">
      <c r="A1034" s="24" t="s">
        <v>40</v>
      </c>
      <c r="B1034" s="17" t="s">
        <v>41</v>
      </c>
      <c r="C1034" s="18">
        <v>1851011.53</v>
      </c>
      <c r="D1034" s="18">
        <v>5271182</v>
      </c>
      <c r="E1034" s="18">
        <v>1911550</v>
      </c>
      <c r="F1034" s="18">
        <v>1832544.01</v>
      </c>
      <c r="G1034" s="18">
        <f t="shared" si="250"/>
        <v>-18467.520000000019</v>
      </c>
      <c r="H1034" s="18">
        <f t="shared" si="251"/>
        <v>79005.989999999991</v>
      </c>
      <c r="I1034" s="19">
        <f t="shared" si="252"/>
        <v>-0.99769880958008628</v>
      </c>
      <c r="J1034" s="19">
        <f t="shared" si="253"/>
        <v>95.866914807355286</v>
      </c>
      <c r="K1034" s="19">
        <f t="shared" si="254"/>
        <v>34.765333657612281</v>
      </c>
    </row>
    <row r="1035" spans="1:11" x14ac:dyDescent="0.2">
      <c r="A1035" s="24" t="s">
        <v>42</v>
      </c>
      <c r="B1035" s="17" t="s">
        <v>43</v>
      </c>
      <c r="C1035" s="18">
        <v>319410.07</v>
      </c>
      <c r="D1035" s="18">
        <v>1468935</v>
      </c>
      <c r="E1035" s="18">
        <v>577727</v>
      </c>
      <c r="F1035" s="18">
        <v>426924.21</v>
      </c>
      <c r="G1035" s="18">
        <f t="shared" si="250"/>
        <v>107514.14000000001</v>
      </c>
      <c r="H1035" s="18">
        <f t="shared" si="251"/>
        <v>150802.78999999998</v>
      </c>
      <c r="I1035" s="19">
        <f t="shared" si="252"/>
        <v>33.660222421916757</v>
      </c>
      <c r="J1035" s="19">
        <f t="shared" si="253"/>
        <v>73.897223082874788</v>
      </c>
      <c r="K1035" s="19">
        <f t="shared" si="254"/>
        <v>29.063519488609096</v>
      </c>
    </row>
    <row r="1036" spans="1:11" x14ac:dyDescent="0.2">
      <c r="A1036" s="25" t="s">
        <v>44</v>
      </c>
      <c r="B1036" s="17" t="s">
        <v>45</v>
      </c>
      <c r="C1036" s="18">
        <v>2671.04</v>
      </c>
      <c r="D1036" s="18">
        <v>0</v>
      </c>
      <c r="E1036" s="18">
        <v>0</v>
      </c>
      <c r="F1036" s="18">
        <v>989.08</v>
      </c>
      <c r="G1036" s="18">
        <f t="shared" si="250"/>
        <v>-1681.96</v>
      </c>
      <c r="H1036" s="18">
        <f t="shared" si="251"/>
        <v>-989.08</v>
      </c>
      <c r="I1036" s="19">
        <f t="shared" si="252"/>
        <v>-62.970228824727442</v>
      </c>
      <c r="J1036" s="19">
        <f t="shared" si="253"/>
        <v>0</v>
      </c>
      <c r="K1036" s="19">
        <f t="shared" si="254"/>
        <v>0</v>
      </c>
    </row>
    <row r="1037" spans="1:11" ht="25.5" x14ac:dyDescent="0.2">
      <c r="A1037" s="23" t="s">
        <v>52</v>
      </c>
      <c r="B1037" s="17" t="s">
        <v>53</v>
      </c>
      <c r="C1037" s="18">
        <v>0</v>
      </c>
      <c r="D1037" s="18">
        <v>2061</v>
      </c>
      <c r="E1037" s="18">
        <v>93</v>
      </c>
      <c r="F1037" s="18">
        <v>130.88999999999999</v>
      </c>
      <c r="G1037" s="18">
        <f t="shared" si="250"/>
        <v>130.88999999999999</v>
      </c>
      <c r="H1037" s="18">
        <f t="shared" si="251"/>
        <v>-37.889999999999986</v>
      </c>
      <c r="I1037" s="19">
        <f t="shared" si="252"/>
        <v>0</v>
      </c>
      <c r="J1037" s="19">
        <f t="shared" si="253"/>
        <v>140.74193548387095</v>
      </c>
      <c r="K1037" s="19">
        <f t="shared" si="254"/>
        <v>6.3508005822416296</v>
      </c>
    </row>
    <row r="1038" spans="1:11" x14ac:dyDescent="0.2">
      <c r="A1038" s="24" t="s">
        <v>54</v>
      </c>
      <c r="B1038" s="17" t="s">
        <v>55</v>
      </c>
      <c r="C1038" s="18">
        <v>0</v>
      </c>
      <c r="D1038" s="18">
        <v>2061</v>
      </c>
      <c r="E1038" s="18">
        <v>93</v>
      </c>
      <c r="F1038" s="18">
        <v>130.88999999999999</v>
      </c>
      <c r="G1038" s="18">
        <f t="shared" si="250"/>
        <v>130.88999999999999</v>
      </c>
      <c r="H1038" s="18">
        <f t="shared" si="251"/>
        <v>-37.889999999999986</v>
      </c>
      <c r="I1038" s="19">
        <f t="shared" si="252"/>
        <v>0</v>
      </c>
      <c r="J1038" s="19">
        <f t="shared" si="253"/>
        <v>140.74193548387095</v>
      </c>
      <c r="K1038" s="19">
        <f t="shared" si="254"/>
        <v>6.3508005822416296</v>
      </c>
    </row>
    <row r="1039" spans="1:11" ht="25.5" x14ac:dyDescent="0.2">
      <c r="A1039" s="25" t="s">
        <v>80</v>
      </c>
      <c r="B1039" s="17" t="s">
        <v>81</v>
      </c>
      <c r="C1039" s="18">
        <v>0</v>
      </c>
      <c r="D1039" s="18">
        <v>2061</v>
      </c>
      <c r="E1039" s="18">
        <v>93</v>
      </c>
      <c r="F1039" s="18">
        <v>130.88999999999999</v>
      </c>
      <c r="G1039" s="18">
        <f t="shared" si="250"/>
        <v>130.88999999999999</v>
      </c>
      <c r="H1039" s="18">
        <f t="shared" si="251"/>
        <v>-37.889999999999986</v>
      </c>
      <c r="I1039" s="19">
        <f t="shared" si="252"/>
        <v>0</v>
      </c>
      <c r="J1039" s="19">
        <f t="shared" si="253"/>
        <v>140.74193548387095</v>
      </c>
      <c r="K1039" s="19">
        <f t="shared" si="254"/>
        <v>6.3508005822416296</v>
      </c>
    </row>
    <row r="1040" spans="1:11" x14ac:dyDescent="0.2">
      <c r="A1040" s="22" t="s">
        <v>60</v>
      </c>
      <c r="B1040" s="17" t="s">
        <v>61</v>
      </c>
      <c r="C1040" s="18">
        <v>0</v>
      </c>
      <c r="D1040" s="18">
        <v>6664</v>
      </c>
      <c r="E1040" s="18">
        <v>0</v>
      </c>
      <c r="F1040" s="18">
        <v>518.70000000000005</v>
      </c>
      <c r="G1040" s="18">
        <f t="shared" si="250"/>
        <v>518.70000000000005</v>
      </c>
      <c r="H1040" s="18">
        <f t="shared" si="251"/>
        <v>-518.70000000000005</v>
      </c>
      <c r="I1040" s="19">
        <f t="shared" si="252"/>
        <v>0</v>
      </c>
      <c r="J1040" s="19">
        <f t="shared" si="253"/>
        <v>0</v>
      </c>
      <c r="K1040" s="19">
        <f t="shared" si="254"/>
        <v>7.7836134453781511</v>
      </c>
    </row>
    <row r="1041" spans="1:11" x14ac:dyDescent="0.2">
      <c r="A1041" s="23" t="s">
        <v>62</v>
      </c>
      <c r="B1041" s="17" t="s">
        <v>63</v>
      </c>
      <c r="C1041" s="18">
        <v>0</v>
      </c>
      <c r="D1041" s="18">
        <v>6664</v>
      </c>
      <c r="E1041" s="18">
        <v>0</v>
      </c>
      <c r="F1041" s="18">
        <v>518.70000000000005</v>
      </c>
      <c r="G1041" s="18">
        <f t="shared" si="250"/>
        <v>518.70000000000005</v>
      </c>
      <c r="H1041" s="18">
        <f t="shared" si="251"/>
        <v>-518.70000000000005</v>
      </c>
      <c r="I1041" s="19">
        <f t="shared" si="252"/>
        <v>0</v>
      </c>
      <c r="J1041" s="19">
        <f t="shared" si="253"/>
        <v>0</v>
      </c>
      <c r="K1041" s="19">
        <f t="shared" si="254"/>
        <v>7.7836134453781511</v>
      </c>
    </row>
    <row r="1042" spans="1:11" x14ac:dyDescent="0.2">
      <c r="A1042" s="16"/>
      <c r="B1042" s="17" t="s">
        <v>64</v>
      </c>
      <c r="C1042" s="18">
        <v>2597483.31</v>
      </c>
      <c r="D1042" s="18">
        <v>-363103</v>
      </c>
      <c r="E1042" s="18">
        <v>16733</v>
      </c>
      <c r="F1042" s="18">
        <v>4071367.2</v>
      </c>
      <c r="G1042" s="18">
        <f t="shared" si="250"/>
        <v>1473883.8900000001</v>
      </c>
      <c r="H1042" s="18">
        <f t="shared" si="251"/>
        <v>-4054634.2</v>
      </c>
      <c r="I1042" s="19">
        <f t="shared" si="252"/>
        <v>56.742766520413198</v>
      </c>
      <c r="J1042" s="19">
        <f t="shared" si="253"/>
        <v>24331.364369808165</v>
      </c>
      <c r="K1042" s="19">
        <f t="shared" si="254"/>
        <v>-1121.2706036579152</v>
      </c>
    </row>
    <row r="1043" spans="1:11" x14ac:dyDescent="0.2">
      <c r="A1043" s="16" t="s">
        <v>65</v>
      </c>
      <c r="B1043" s="17" t="s">
        <v>66</v>
      </c>
      <c r="C1043" s="18">
        <v>-2597483.31</v>
      </c>
      <c r="D1043" s="18">
        <v>363103</v>
      </c>
      <c r="E1043" s="18">
        <v>-16733</v>
      </c>
      <c r="F1043" s="18">
        <v>-4071367.2</v>
      </c>
      <c r="G1043" s="18">
        <f t="shared" si="250"/>
        <v>-1473883.8900000001</v>
      </c>
      <c r="H1043" s="18">
        <f t="shared" si="251"/>
        <v>4054634.2</v>
      </c>
      <c r="I1043" s="19">
        <f t="shared" si="252"/>
        <v>56.742766520413198</v>
      </c>
      <c r="J1043" s="19">
        <f t="shared" si="253"/>
        <v>24331.364369808165</v>
      </c>
      <c r="K1043" s="19">
        <f t="shared" si="254"/>
        <v>-1121.2706036579152</v>
      </c>
    </row>
    <row r="1044" spans="1:11" x14ac:dyDescent="0.2">
      <c r="A1044" s="22" t="s">
        <v>67</v>
      </c>
      <c r="B1044" s="17" t="s">
        <v>68</v>
      </c>
      <c r="C1044" s="18">
        <v>-2597483.31</v>
      </c>
      <c r="D1044" s="18">
        <v>363103</v>
      </c>
      <c r="E1044" s="18">
        <v>-16733</v>
      </c>
      <c r="F1044" s="18">
        <v>-4071367.2</v>
      </c>
      <c r="G1044" s="18">
        <f t="shared" si="250"/>
        <v>-1473883.8900000001</v>
      </c>
      <c r="H1044" s="18">
        <f t="shared" si="251"/>
        <v>4054634.2</v>
      </c>
      <c r="I1044" s="19">
        <f t="shared" si="252"/>
        <v>56.742766520413198</v>
      </c>
      <c r="J1044" s="19">
        <f t="shared" si="253"/>
        <v>24331.364369808165</v>
      </c>
      <c r="K1044" s="19">
        <f t="shared" si="254"/>
        <v>-1121.2706036579152</v>
      </c>
    </row>
    <row r="1045" spans="1:11" ht="25.5" x14ac:dyDescent="0.2">
      <c r="A1045" s="23" t="s">
        <v>146</v>
      </c>
      <c r="B1045" s="17" t="s">
        <v>147</v>
      </c>
      <c r="C1045" s="18">
        <v>-244288</v>
      </c>
      <c r="D1045" s="18">
        <v>363103</v>
      </c>
      <c r="E1045" s="18">
        <v>-16733</v>
      </c>
      <c r="F1045" s="18">
        <v>0</v>
      </c>
      <c r="G1045" s="18">
        <f t="shared" si="250"/>
        <v>244288</v>
      </c>
      <c r="H1045" s="18">
        <f t="shared" si="251"/>
        <v>-16733</v>
      </c>
      <c r="I1045" s="19">
        <f t="shared" si="252"/>
        <v>-100</v>
      </c>
      <c r="J1045" s="19">
        <f t="shared" si="253"/>
        <v>0</v>
      </c>
      <c r="K1045" s="19">
        <f t="shared" si="254"/>
        <v>0</v>
      </c>
    </row>
    <row r="1046" spans="1:11" x14ac:dyDescent="0.2">
      <c r="A1046" s="36" t="s">
        <v>549</v>
      </c>
      <c r="B1046" s="28" t="s">
        <v>550</v>
      </c>
      <c r="C1046" s="29"/>
      <c r="D1046" s="29"/>
      <c r="E1046" s="29"/>
      <c r="F1046" s="29"/>
      <c r="G1046" s="29"/>
      <c r="H1046" s="29"/>
      <c r="I1046" s="30"/>
      <c r="J1046" s="30"/>
      <c r="K1046" s="30"/>
    </row>
    <row r="1047" spans="1:11" x14ac:dyDescent="0.2">
      <c r="A1047" s="16" t="s">
        <v>26</v>
      </c>
      <c r="B1047" s="17" t="s">
        <v>27</v>
      </c>
      <c r="C1047" s="18">
        <v>368543</v>
      </c>
      <c r="D1047" s="18">
        <v>0</v>
      </c>
      <c r="E1047" s="18">
        <v>65300</v>
      </c>
      <c r="F1047" s="18">
        <v>0</v>
      </c>
      <c r="G1047" s="18">
        <f t="shared" ref="G1047:G1056" si="255">F1047-C1047</f>
        <v>-368543</v>
      </c>
      <c r="H1047" s="18">
        <f t="shared" ref="H1047:H1056" si="256">E1047-F1047</f>
        <v>65300</v>
      </c>
      <c r="I1047" s="19">
        <f t="shared" ref="I1047:I1056" si="257">IF(ISERROR(F1047/C1047),0,F1047/C1047*100-100)</f>
        <v>-100</v>
      </c>
      <c r="J1047" s="19">
        <f t="shared" ref="J1047:J1056" si="258">IF(ISERROR(F1047/E1047),0,F1047/E1047*100)</f>
        <v>0</v>
      </c>
      <c r="K1047" s="19">
        <f t="shared" ref="K1047:K1056" si="259">IF(ISERROR(F1047/D1047),0,F1047/D1047*100)</f>
        <v>0</v>
      </c>
    </row>
    <row r="1048" spans="1:11" x14ac:dyDescent="0.2">
      <c r="A1048" s="22" t="s">
        <v>30</v>
      </c>
      <c r="B1048" s="17" t="s">
        <v>31</v>
      </c>
      <c r="C1048" s="18">
        <v>368543</v>
      </c>
      <c r="D1048" s="18">
        <v>0</v>
      </c>
      <c r="E1048" s="18">
        <v>65300</v>
      </c>
      <c r="F1048" s="18">
        <v>0</v>
      </c>
      <c r="G1048" s="18">
        <f t="shared" si="255"/>
        <v>-368543</v>
      </c>
      <c r="H1048" s="18">
        <f t="shared" si="256"/>
        <v>65300</v>
      </c>
      <c r="I1048" s="19">
        <f t="shared" si="257"/>
        <v>-100</v>
      </c>
      <c r="J1048" s="19">
        <f t="shared" si="258"/>
        <v>0</v>
      </c>
      <c r="K1048" s="19">
        <f t="shared" si="259"/>
        <v>0</v>
      </c>
    </row>
    <row r="1049" spans="1:11" x14ac:dyDescent="0.2">
      <c r="A1049" s="23" t="s">
        <v>32</v>
      </c>
      <c r="B1049" s="17" t="s">
        <v>33</v>
      </c>
      <c r="C1049" s="18">
        <v>368543</v>
      </c>
      <c r="D1049" s="18">
        <v>0</v>
      </c>
      <c r="E1049" s="18">
        <v>65300</v>
      </c>
      <c r="F1049" s="18">
        <v>0</v>
      </c>
      <c r="G1049" s="18">
        <f t="shared" si="255"/>
        <v>-368543</v>
      </c>
      <c r="H1049" s="18">
        <f t="shared" si="256"/>
        <v>65300</v>
      </c>
      <c r="I1049" s="19">
        <f t="shared" si="257"/>
        <v>-100</v>
      </c>
      <c r="J1049" s="19">
        <f t="shared" si="258"/>
        <v>0</v>
      </c>
      <c r="K1049" s="19">
        <f t="shared" si="259"/>
        <v>0</v>
      </c>
    </row>
    <row r="1050" spans="1:11" x14ac:dyDescent="0.2">
      <c r="A1050" s="16" t="s">
        <v>34</v>
      </c>
      <c r="B1050" s="17" t="s">
        <v>35</v>
      </c>
      <c r="C1050" s="18">
        <v>82592.179999999993</v>
      </c>
      <c r="D1050" s="18">
        <v>0</v>
      </c>
      <c r="E1050" s="18">
        <v>65300</v>
      </c>
      <c r="F1050" s="18">
        <v>0</v>
      </c>
      <c r="G1050" s="18">
        <f t="shared" si="255"/>
        <v>-82592.179999999993</v>
      </c>
      <c r="H1050" s="18">
        <f t="shared" si="256"/>
        <v>65300</v>
      </c>
      <c r="I1050" s="19">
        <f t="shared" si="257"/>
        <v>-100</v>
      </c>
      <c r="J1050" s="19">
        <f t="shared" si="258"/>
        <v>0</v>
      </c>
      <c r="K1050" s="19">
        <f t="shared" si="259"/>
        <v>0</v>
      </c>
    </row>
    <row r="1051" spans="1:11" x14ac:dyDescent="0.2">
      <c r="A1051" s="22" t="s">
        <v>36</v>
      </c>
      <c r="B1051" s="17" t="s">
        <v>37</v>
      </c>
      <c r="C1051" s="18">
        <v>82592.179999999993</v>
      </c>
      <c r="D1051" s="18">
        <v>0</v>
      </c>
      <c r="E1051" s="18">
        <v>65300</v>
      </c>
      <c r="F1051" s="18">
        <v>0</v>
      </c>
      <c r="G1051" s="18">
        <f t="shared" si="255"/>
        <v>-82592.179999999993</v>
      </c>
      <c r="H1051" s="18">
        <f t="shared" si="256"/>
        <v>65300</v>
      </c>
      <c r="I1051" s="19">
        <f t="shared" si="257"/>
        <v>-100</v>
      </c>
      <c r="J1051" s="19">
        <f t="shared" si="258"/>
        <v>0</v>
      </c>
      <c r="K1051" s="19">
        <f t="shared" si="259"/>
        <v>0</v>
      </c>
    </row>
    <row r="1052" spans="1:11" x14ac:dyDescent="0.2">
      <c r="A1052" s="23" t="s">
        <v>38</v>
      </c>
      <c r="B1052" s="17" t="s">
        <v>39</v>
      </c>
      <c r="C1052" s="18">
        <v>82592.179999999993</v>
      </c>
      <c r="D1052" s="18">
        <v>0</v>
      </c>
      <c r="E1052" s="18">
        <v>65300</v>
      </c>
      <c r="F1052" s="18">
        <v>0</v>
      </c>
      <c r="G1052" s="18">
        <f t="shared" si="255"/>
        <v>-82592.179999999993</v>
      </c>
      <c r="H1052" s="18">
        <f t="shared" si="256"/>
        <v>65300</v>
      </c>
      <c r="I1052" s="19">
        <f t="shared" si="257"/>
        <v>-100</v>
      </c>
      <c r="J1052" s="19">
        <f t="shared" si="258"/>
        <v>0</v>
      </c>
      <c r="K1052" s="19">
        <f t="shared" si="259"/>
        <v>0</v>
      </c>
    </row>
    <row r="1053" spans="1:11" x14ac:dyDescent="0.2">
      <c r="A1053" s="24" t="s">
        <v>42</v>
      </c>
      <c r="B1053" s="17" t="s">
        <v>43</v>
      </c>
      <c r="C1053" s="18">
        <v>82592.179999999993</v>
      </c>
      <c r="D1053" s="18">
        <v>0</v>
      </c>
      <c r="E1053" s="18">
        <v>65300</v>
      </c>
      <c r="F1053" s="18">
        <v>0</v>
      </c>
      <c r="G1053" s="18">
        <f t="shared" si="255"/>
        <v>-82592.179999999993</v>
      </c>
      <c r="H1053" s="18">
        <f t="shared" si="256"/>
        <v>65300</v>
      </c>
      <c r="I1053" s="19">
        <f t="shared" si="257"/>
        <v>-100</v>
      </c>
      <c r="J1053" s="19">
        <f t="shared" si="258"/>
        <v>0</v>
      </c>
      <c r="K1053" s="19">
        <f t="shared" si="259"/>
        <v>0</v>
      </c>
    </row>
    <row r="1054" spans="1:11" x14ac:dyDescent="0.2">
      <c r="A1054" s="16"/>
      <c r="B1054" s="17" t="s">
        <v>64</v>
      </c>
      <c r="C1054" s="18">
        <v>285950.82</v>
      </c>
      <c r="D1054" s="18">
        <v>0</v>
      </c>
      <c r="E1054" s="18">
        <v>0</v>
      </c>
      <c r="F1054" s="18">
        <v>0</v>
      </c>
      <c r="G1054" s="18">
        <f t="shared" si="255"/>
        <v>-285950.82</v>
      </c>
      <c r="H1054" s="18">
        <f t="shared" si="256"/>
        <v>0</v>
      </c>
      <c r="I1054" s="19">
        <f t="shared" si="257"/>
        <v>-100</v>
      </c>
      <c r="J1054" s="19">
        <f t="shared" si="258"/>
        <v>0</v>
      </c>
      <c r="K1054" s="19">
        <f t="shared" si="259"/>
        <v>0</v>
      </c>
    </row>
    <row r="1055" spans="1:11" x14ac:dyDescent="0.2">
      <c r="A1055" s="16" t="s">
        <v>65</v>
      </c>
      <c r="B1055" s="17" t="s">
        <v>66</v>
      </c>
      <c r="C1055" s="18">
        <v>-285950.82</v>
      </c>
      <c r="D1055" s="18">
        <v>0</v>
      </c>
      <c r="E1055" s="18">
        <v>0</v>
      </c>
      <c r="F1055" s="18">
        <v>0</v>
      </c>
      <c r="G1055" s="18">
        <f t="shared" si="255"/>
        <v>285950.82</v>
      </c>
      <c r="H1055" s="18">
        <f t="shared" si="256"/>
        <v>0</v>
      </c>
      <c r="I1055" s="19">
        <f t="shared" si="257"/>
        <v>-100</v>
      </c>
      <c r="J1055" s="19">
        <f t="shared" si="258"/>
        <v>0</v>
      </c>
      <c r="K1055" s="19">
        <f t="shared" si="259"/>
        <v>0</v>
      </c>
    </row>
    <row r="1056" spans="1:11" x14ac:dyDescent="0.2">
      <c r="A1056" s="22" t="s">
        <v>67</v>
      </c>
      <c r="B1056" s="17" t="s">
        <v>68</v>
      </c>
      <c r="C1056" s="18">
        <v>-285950.82</v>
      </c>
      <c r="D1056" s="18">
        <v>0</v>
      </c>
      <c r="E1056" s="18">
        <v>0</v>
      </c>
      <c r="F1056" s="18">
        <v>0</v>
      </c>
      <c r="G1056" s="18">
        <f t="shared" si="255"/>
        <v>285950.82</v>
      </c>
      <c r="H1056" s="18">
        <f t="shared" si="256"/>
        <v>0</v>
      </c>
      <c r="I1056" s="19">
        <f t="shared" si="257"/>
        <v>-100</v>
      </c>
      <c r="J1056" s="19">
        <f t="shared" si="258"/>
        <v>0</v>
      </c>
      <c r="K1056" s="19">
        <f t="shared" si="259"/>
        <v>0</v>
      </c>
    </row>
    <row r="1057" spans="1:11" x14ac:dyDescent="0.2">
      <c r="A1057" s="27" t="s">
        <v>72</v>
      </c>
      <c r="B1057" s="28" t="s">
        <v>73</v>
      </c>
      <c r="C1057" s="29"/>
      <c r="D1057" s="29"/>
      <c r="E1057" s="29"/>
      <c r="F1057" s="29"/>
      <c r="G1057" s="29"/>
      <c r="H1057" s="29"/>
      <c r="I1057" s="30"/>
      <c r="J1057" s="30"/>
      <c r="K1057" s="30"/>
    </row>
    <row r="1058" spans="1:11" x14ac:dyDescent="0.2">
      <c r="A1058" s="16" t="s">
        <v>26</v>
      </c>
      <c r="B1058" s="17" t="s">
        <v>27</v>
      </c>
      <c r="C1058" s="18">
        <v>9262260</v>
      </c>
      <c r="D1058" s="18">
        <v>1234510</v>
      </c>
      <c r="E1058" s="18">
        <v>0</v>
      </c>
      <c r="F1058" s="18">
        <v>1234510</v>
      </c>
      <c r="G1058" s="18">
        <f t="shared" ref="G1058:G1075" si="260">F1058-C1058</f>
        <v>-8027750</v>
      </c>
      <c r="H1058" s="18">
        <f t="shared" ref="H1058:H1075" si="261">E1058-F1058</f>
        <v>-1234510</v>
      </c>
      <c r="I1058" s="19">
        <f t="shared" ref="I1058:I1075" si="262">IF(ISERROR(F1058/C1058),0,F1058/C1058*100-100)</f>
        <v>-86.671611464156697</v>
      </c>
      <c r="J1058" s="19">
        <f t="shared" ref="J1058:J1075" si="263">IF(ISERROR(F1058/E1058),0,F1058/E1058*100)</f>
        <v>0</v>
      </c>
      <c r="K1058" s="19">
        <f t="shared" ref="K1058:K1075" si="264">IF(ISERROR(F1058/D1058),0,F1058/D1058*100)</f>
        <v>100</v>
      </c>
    </row>
    <row r="1059" spans="1:11" x14ac:dyDescent="0.2">
      <c r="A1059" s="22" t="s">
        <v>30</v>
      </c>
      <c r="B1059" s="17" t="s">
        <v>31</v>
      </c>
      <c r="C1059" s="18">
        <v>9262260</v>
      </c>
      <c r="D1059" s="18">
        <v>1234510</v>
      </c>
      <c r="E1059" s="18">
        <v>0</v>
      </c>
      <c r="F1059" s="18">
        <v>1234510</v>
      </c>
      <c r="G1059" s="18">
        <f t="shared" si="260"/>
        <v>-8027750</v>
      </c>
      <c r="H1059" s="18">
        <f t="shared" si="261"/>
        <v>-1234510</v>
      </c>
      <c r="I1059" s="19">
        <f t="shared" si="262"/>
        <v>-86.671611464156697</v>
      </c>
      <c r="J1059" s="19">
        <f t="shared" si="263"/>
        <v>0</v>
      </c>
      <c r="K1059" s="19">
        <f t="shared" si="264"/>
        <v>100</v>
      </c>
    </row>
    <row r="1060" spans="1:11" x14ac:dyDescent="0.2">
      <c r="A1060" s="23" t="s">
        <v>32</v>
      </c>
      <c r="B1060" s="17" t="s">
        <v>33</v>
      </c>
      <c r="C1060" s="18">
        <v>9262260</v>
      </c>
      <c r="D1060" s="18">
        <v>1234510</v>
      </c>
      <c r="E1060" s="18">
        <v>0</v>
      </c>
      <c r="F1060" s="18">
        <v>1234510</v>
      </c>
      <c r="G1060" s="18">
        <f t="shared" si="260"/>
        <v>-8027750</v>
      </c>
      <c r="H1060" s="18">
        <f t="shared" si="261"/>
        <v>-1234510</v>
      </c>
      <c r="I1060" s="19">
        <f t="shared" si="262"/>
        <v>-86.671611464156697</v>
      </c>
      <c r="J1060" s="19">
        <f t="shared" si="263"/>
        <v>0</v>
      </c>
      <c r="K1060" s="19">
        <f t="shared" si="264"/>
        <v>100</v>
      </c>
    </row>
    <row r="1061" spans="1:11" x14ac:dyDescent="0.2">
      <c r="A1061" s="16" t="s">
        <v>34</v>
      </c>
      <c r="B1061" s="17" t="s">
        <v>35</v>
      </c>
      <c r="C1061" s="18">
        <v>8908054.2100000009</v>
      </c>
      <c r="D1061" s="18">
        <v>1234510</v>
      </c>
      <c r="E1061" s="18">
        <v>0</v>
      </c>
      <c r="F1061" s="18">
        <v>625000</v>
      </c>
      <c r="G1061" s="18">
        <f t="shared" si="260"/>
        <v>-8283054.2100000009</v>
      </c>
      <c r="H1061" s="18">
        <f t="shared" si="261"/>
        <v>-625000</v>
      </c>
      <c r="I1061" s="19">
        <f t="shared" si="262"/>
        <v>-92.983877452178191</v>
      </c>
      <c r="J1061" s="19">
        <f t="shared" si="263"/>
        <v>0</v>
      </c>
      <c r="K1061" s="19">
        <f t="shared" si="264"/>
        <v>50.627374423860481</v>
      </c>
    </row>
    <row r="1062" spans="1:11" x14ac:dyDescent="0.2">
      <c r="A1062" s="22" t="s">
        <v>36</v>
      </c>
      <c r="B1062" s="17" t="s">
        <v>37</v>
      </c>
      <c r="C1062" s="18">
        <v>8908054.2100000009</v>
      </c>
      <c r="D1062" s="18">
        <v>1234510</v>
      </c>
      <c r="E1062" s="18">
        <v>0</v>
      </c>
      <c r="F1062" s="18">
        <v>625000</v>
      </c>
      <c r="G1062" s="18">
        <f t="shared" si="260"/>
        <v>-8283054.2100000009</v>
      </c>
      <c r="H1062" s="18">
        <f t="shared" si="261"/>
        <v>-625000</v>
      </c>
      <c r="I1062" s="19">
        <f t="shared" si="262"/>
        <v>-92.983877452178191</v>
      </c>
      <c r="J1062" s="19">
        <f t="shared" si="263"/>
        <v>0</v>
      </c>
      <c r="K1062" s="19">
        <f t="shared" si="264"/>
        <v>50.627374423860481</v>
      </c>
    </row>
    <row r="1063" spans="1:11" x14ac:dyDescent="0.2">
      <c r="A1063" s="23" t="s">
        <v>38</v>
      </c>
      <c r="B1063" s="17" t="s">
        <v>39</v>
      </c>
      <c r="C1063" s="18">
        <v>4787038.74</v>
      </c>
      <c r="D1063" s="18">
        <v>0</v>
      </c>
      <c r="E1063" s="18">
        <v>0</v>
      </c>
      <c r="F1063" s="18">
        <v>0</v>
      </c>
      <c r="G1063" s="18">
        <f t="shared" si="260"/>
        <v>-4787038.74</v>
      </c>
      <c r="H1063" s="18">
        <f t="shared" si="261"/>
        <v>0</v>
      </c>
      <c r="I1063" s="19">
        <f t="shared" si="262"/>
        <v>-100</v>
      </c>
      <c r="J1063" s="19">
        <f t="shared" si="263"/>
        <v>0</v>
      </c>
      <c r="K1063" s="19">
        <f t="shared" si="264"/>
        <v>0</v>
      </c>
    </row>
    <row r="1064" spans="1:11" x14ac:dyDescent="0.2">
      <c r="A1064" s="24" t="s">
        <v>40</v>
      </c>
      <c r="B1064" s="17" t="s">
        <v>41</v>
      </c>
      <c r="C1064" s="18">
        <v>556026.9</v>
      </c>
      <c r="D1064" s="18">
        <v>0</v>
      </c>
      <c r="E1064" s="18">
        <v>0</v>
      </c>
      <c r="F1064" s="18">
        <v>0</v>
      </c>
      <c r="G1064" s="18">
        <f t="shared" si="260"/>
        <v>-556026.9</v>
      </c>
      <c r="H1064" s="18">
        <f t="shared" si="261"/>
        <v>0</v>
      </c>
      <c r="I1064" s="19">
        <f t="shared" si="262"/>
        <v>-100</v>
      </c>
      <c r="J1064" s="19">
        <f t="shared" si="263"/>
        <v>0</v>
      </c>
      <c r="K1064" s="19">
        <f t="shared" si="264"/>
        <v>0</v>
      </c>
    </row>
    <row r="1065" spans="1:11" x14ac:dyDescent="0.2">
      <c r="A1065" s="24" t="s">
        <v>42</v>
      </c>
      <c r="B1065" s="17" t="s">
        <v>43</v>
      </c>
      <c r="C1065" s="18">
        <v>4231011.84</v>
      </c>
      <c r="D1065" s="18">
        <v>0</v>
      </c>
      <c r="E1065" s="18">
        <v>0</v>
      </c>
      <c r="F1065" s="18">
        <v>0</v>
      </c>
      <c r="G1065" s="18">
        <f t="shared" si="260"/>
        <v>-4231011.84</v>
      </c>
      <c r="H1065" s="18">
        <f t="shared" si="261"/>
        <v>0</v>
      </c>
      <c r="I1065" s="19">
        <f t="shared" si="262"/>
        <v>-100</v>
      </c>
      <c r="J1065" s="19">
        <f t="shared" si="263"/>
        <v>0</v>
      </c>
      <c r="K1065" s="19">
        <f t="shared" si="264"/>
        <v>0</v>
      </c>
    </row>
    <row r="1066" spans="1:11" x14ac:dyDescent="0.2">
      <c r="A1066" s="23" t="s">
        <v>46</v>
      </c>
      <c r="B1066" s="17" t="s">
        <v>47</v>
      </c>
      <c r="C1066" s="18">
        <v>3509452.74</v>
      </c>
      <c r="D1066" s="18">
        <v>1234510</v>
      </c>
      <c r="E1066" s="18">
        <v>0</v>
      </c>
      <c r="F1066" s="18">
        <v>625000</v>
      </c>
      <c r="G1066" s="18">
        <f t="shared" si="260"/>
        <v>-2884452.74</v>
      </c>
      <c r="H1066" s="18">
        <f t="shared" si="261"/>
        <v>-625000</v>
      </c>
      <c r="I1066" s="19">
        <f t="shared" si="262"/>
        <v>-82.190955504931523</v>
      </c>
      <c r="J1066" s="19">
        <f t="shared" si="263"/>
        <v>0</v>
      </c>
      <c r="K1066" s="19">
        <f t="shared" si="264"/>
        <v>50.627374423860481</v>
      </c>
    </row>
    <row r="1067" spans="1:11" x14ac:dyDescent="0.2">
      <c r="A1067" s="24" t="s">
        <v>48</v>
      </c>
      <c r="B1067" s="17" t="s">
        <v>49</v>
      </c>
      <c r="C1067" s="18">
        <v>3439779.89</v>
      </c>
      <c r="D1067" s="18">
        <v>1234510</v>
      </c>
      <c r="E1067" s="18">
        <v>0</v>
      </c>
      <c r="F1067" s="18">
        <v>625000</v>
      </c>
      <c r="G1067" s="18">
        <f t="shared" si="260"/>
        <v>-2814779.89</v>
      </c>
      <c r="H1067" s="18">
        <f t="shared" si="261"/>
        <v>-625000</v>
      </c>
      <c r="I1067" s="19">
        <f t="shared" si="262"/>
        <v>-81.830232747828518</v>
      </c>
      <c r="J1067" s="19">
        <f t="shared" si="263"/>
        <v>0</v>
      </c>
      <c r="K1067" s="19">
        <f t="shared" si="264"/>
        <v>50.627374423860481</v>
      </c>
    </row>
    <row r="1068" spans="1:11" x14ac:dyDescent="0.2">
      <c r="A1068" s="24" t="s">
        <v>50</v>
      </c>
      <c r="B1068" s="17" t="s">
        <v>51</v>
      </c>
      <c r="C1068" s="18">
        <v>69672.850000000006</v>
      </c>
      <c r="D1068" s="18">
        <v>0</v>
      </c>
      <c r="E1068" s="18">
        <v>0</v>
      </c>
      <c r="F1068" s="18">
        <v>0</v>
      </c>
      <c r="G1068" s="18">
        <f t="shared" si="260"/>
        <v>-69672.850000000006</v>
      </c>
      <c r="H1068" s="18">
        <f t="shared" si="261"/>
        <v>0</v>
      </c>
      <c r="I1068" s="19">
        <f t="shared" si="262"/>
        <v>-100</v>
      </c>
      <c r="J1068" s="19">
        <f t="shared" si="263"/>
        <v>0</v>
      </c>
      <c r="K1068" s="19">
        <f t="shared" si="264"/>
        <v>0</v>
      </c>
    </row>
    <row r="1069" spans="1:11" ht="25.5" x14ac:dyDescent="0.2">
      <c r="A1069" s="23" t="s">
        <v>52</v>
      </c>
      <c r="B1069" s="17" t="s">
        <v>53</v>
      </c>
      <c r="C1069" s="18">
        <v>611562.73</v>
      </c>
      <c r="D1069" s="18">
        <v>0</v>
      </c>
      <c r="E1069" s="18">
        <v>0</v>
      </c>
      <c r="F1069" s="18">
        <v>0</v>
      </c>
      <c r="G1069" s="18">
        <f t="shared" si="260"/>
        <v>-611562.73</v>
      </c>
      <c r="H1069" s="18">
        <f t="shared" si="261"/>
        <v>0</v>
      </c>
      <c r="I1069" s="19">
        <f t="shared" si="262"/>
        <v>-100</v>
      </c>
      <c r="J1069" s="19">
        <f t="shared" si="263"/>
        <v>0</v>
      </c>
      <c r="K1069" s="19">
        <f t="shared" si="264"/>
        <v>0</v>
      </c>
    </row>
    <row r="1070" spans="1:11" ht="25.5" x14ac:dyDescent="0.2">
      <c r="A1070" s="24" t="s">
        <v>164</v>
      </c>
      <c r="B1070" s="17" t="s">
        <v>165</v>
      </c>
      <c r="C1070" s="18">
        <v>611562.73</v>
      </c>
      <c r="D1070" s="18">
        <v>0</v>
      </c>
      <c r="E1070" s="18">
        <v>0</v>
      </c>
      <c r="F1070" s="18">
        <v>0</v>
      </c>
      <c r="G1070" s="18">
        <f t="shared" si="260"/>
        <v>-611562.73</v>
      </c>
      <c r="H1070" s="18">
        <f t="shared" si="261"/>
        <v>0</v>
      </c>
      <c r="I1070" s="19">
        <f t="shared" si="262"/>
        <v>-100</v>
      </c>
      <c r="J1070" s="19">
        <f t="shared" si="263"/>
        <v>0</v>
      </c>
      <c r="K1070" s="19">
        <f t="shared" si="264"/>
        <v>0</v>
      </c>
    </row>
    <row r="1071" spans="1:11" ht="25.5" x14ac:dyDescent="0.2">
      <c r="A1071" s="25" t="s">
        <v>166</v>
      </c>
      <c r="B1071" s="17" t="s">
        <v>167</v>
      </c>
      <c r="C1071" s="18">
        <v>238568.73</v>
      </c>
      <c r="D1071" s="18">
        <v>0</v>
      </c>
      <c r="E1071" s="18">
        <v>0</v>
      </c>
      <c r="F1071" s="18">
        <v>0</v>
      </c>
      <c r="G1071" s="18">
        <f t="shared" si="260"/>
        <v>-238568.73</v>
      </c>
      <c r="H1071" s="18">
        <f t="shared" si="261"/>
        <v>0</v>
      </c>
      <c r="I1071" s="19">
        <f t="shared" si="262"/>
        <v>-100</v>
      </c>
      <c r="J1071" s="19">
        <f t="shared" si="263"/>
        <v>0</v>
      </c>
      <c r="K1071" s="19">
        <f t="shared" si="264"/>
        <v>0</v>
      </c>
    </row>
    <row r="1072" spans="1:11" ht="38.25" x14ac:dyDescent="0.2">
      <c r="A1072" s="25" t="s">
        <v>168</v>
      </c>
      <c r="B1072" s="17" t="s">
        <v>169</v>
      </c>
      <c r="C1072" s="18">
        <v>372994</v>
      </c>
      <c r="D1072" s="18">
        <v>0</v>
      </c>
      <c r="E1072" s="18">
        <v>0</v>
      </c>
      <c r="F1072" s="18">
        <v>0</v>
      </c>
      <c r="G1072" s="18">
        <f t="shared" si="260"/>
        <v>-372994</v>
      </c>
      <c r="H1072" s="18">
        <f t="shared" si="261"/>
        <v>0</v>
      </c>
      <c r="I1072" s="19">
        <f t="shared" si="262"/>
        <v>-100</v>
      </c>
      <c r="J1072" s="19">
        <f t="shared" si="263"/>
        <v>0</v>
      </c>
      <c r="K1072" s="19">
        <f t="shared" si="264"/>
        <v>0</v>
      </c>
    </row>
    <row r="1073" spans="1:11" x14ac:dyDescent="0.2">
      <c r="A1073" s="16"/>
      <c r="B1073" s="17" t="s">
        <v>64</v>
      </c>
      <c r="C1073" s="18">
        <v>354205.79</v>
      </c>
      <c r="D1073" s="18">
        <v>0</v>
      </c>
      <c r="E1073" s="18">
        <v>0</v>
      </c>
      <c r="F1073" s="18">
        <v>609510</v>
      </c>
      <c r="G1073" s="18">
        <f t="shared" si="260"/>
        <v>255304.21000000002</v>
      </c>
      <c r="H1073" s="18">
        <f t="shared" si="261"/>
        <v>-609510</v>
      </c>
      <c r="I1073" s="19">
        <f t="shared" si="262"/>
        <v>72.077932435830604</v>
      </c>
      <c r="J1073" s="19">
        <f t="shared" si="263"/>
        <v>0</v>
      </c>
      <c r="K1073" s="19">
        <f t="shared" si="264"/>
        <v>0</v>
      </c>
    </row>
    <row r="1074" spans="1:11" x14ac:dyDescent="0.2">
      <c r="A1074" s="16" t="s">
        <v>65</v>
      </c>
      <c r="B1074" s="17" t="s">
        <v>66</v>
      </c>
      <c r="C1074" s="18">
        <v>-354205.79</v>
      </c>
      <c r="D1074" s="18">
        <v>0</v>
      </c>
      <c r="E1074" s="18">
        <v>0</v>
      </c>
      <c r="F1074" s="18">
        <v>-609510</v>
      </c>
      <c r="G1074" s="18">
        <f t="shared" si="260"/>
        <v>-255304.21000000002</v>
      </c>
      <c r="H1074" s="18">
        <f t="shared" si="261"/>
        <v>609510</v>
      </c>
      <c r="I1074" s="19">
        <f t="shared" si="262"/>
        <v>72.077932435830604</v>
      </c>
      <c r="J1074" s="19">
        <f t="shared" si="263"/>
        <v>0</v>
      </c>
      <c r="K1074" s="19">
        <f t="shared" si="264"/>
        <v>0</v>
      </c>
    </row>
    <row r="1075" spans="1:11" x14ac:dyDescent="0.2">
      <c r="A1075" s="22" t="s">
        <v>67</v>
      </c>
      <c r="B1075" s="17" t="s">
        <v>68</v>
      </c>
      <c r="C1075" s="18">
        <v>-354205.79</v>
      </c>
      <c r="D1075" s="18">
        <v>0</v>
      </c>
      <c r="E1075" s="18">
        <v>0</v>
      </c>
      <c r="F1075" s="18">
        <v>-609510</v>
      </c>
      <c r="G1075" s="18">
        <f t="shared" si="260"/>
        <v>-255304.21000000002</v>
      </c>
      <c r="H1075" s="18">
        <f t="shared" si="261"/>
        <v>609510</v>
      </c>
      <c r="I1075" s="19">
        <f t="shared" si="262"/>
        <v>72.077932435830604</v>
      </c>
      <c r="J1075" s="19">
        <f t="shared" si="263"/>
        <v>0</v>
      </c>
      <c r="K1075" s="19">
        <f t="shared" si="264"/>
        <v>0</v>
      </c>
    </row>
    <row r="1076" spans="1:11" x14ac:dyDescent="0.2">
      <c r="A1076" s="16"/>
      <c r="B1076" s="17"/>
      <c r="C1076" s="18"/>
      <c r="D1076" s="18"/>
      <c r="E1076" s="18"/>
      <c r="F1076" s="18"/>
      <c r="G1076" s="18"/>
      <c r="H1076" s="18"/>
      <c r="I1076" s="19"/>
      <c r="J1076" s="19"/>
      <c r="K1076" s="19"/>
    </row>
    <row r="1077" spans="1:11" ht="38.25" x14ac:dyDescent="0.2">
      <c r="A1077" s="27"/>
      <c r="B1077" s="28" t="s">
        <v>109</v>
      </c>
      <c r="C1077" s="29"/>
      <c r="D1077" s="29"/>
      <c r="E1077" s="29"/>
      <c r="F1077" s="29"/>
      <c r="G1077" s="29"/>
      <c r="H1077" s="29"/>
      <c r="I1077" s="30"/>
      <c r="J1077" s="30"/>
      <c r="K1077" s="30"/>
    </row>
    <row r="1078" spans="1:11" x14ac:dyDescent="0.2">
      <c r="A1078" s="16" t="s">
        <v>26</v>
      </c>
      <c r="B1078" s="17" t="s">
        <v>27</v>
      </c>
      <c r="C1078" s="18">
        <v>101449540.27</v>
      </c>
      <c r="D1078" s="18">
        <v>106093698</v>
      </c>
      <c r="E1078" s="18">
        <v>51192833</v>
      </c>
      <c r="F1078" s="18">
        <v>99070830.609999999</v>
      </c>
      <c r="G1078" s="18">
        <f t="shared" ref="G1078:G1123" si="265">F1078-C1078</f>
        <v>-2378709.6599999964</v>
      </c>
      <c r="H1078" s="18">
        <f t="shared" ref="H1078:H1123" si="266">E1078-F1078</f>
        <v>-47877997.609999999</v>
      </c>
      <c r="I1078" s="19">
        <f t="shared" ref="I1078:I1123" si="267">IF(ISERROR(F1078/C1078),0,F1078/C1078*100-100)</f>
        <v>-2.3447219708135094</v>
      </c>
      <c r="J1078" s="19">
        <f t="shared" ref="J1078:J1123" si="268">IF(ISERROR(F1078/E1078),0,F1078/E1078*100)</f>
        <v>193.52480572817683</v>
      </c>
      <c r="K1078" s="19">
        <f t="shared" ref="K1078:K1123" si="269">IF(ISERROR(F1078/D1078),0,F1078/D1078*100)</f>
        <v>93.380504664848246</v>
      </c>
    </row>
    <row r="1079" spans="1:11" ht="25.5" x14ac:dyDescent="0.2">
      <c r="A1079" s="22" t="s">
        <v>28</v>
      </c>
      <c r="B1079" s="17" t="s">
        <v>29</v>
      </c>
      <c r="C1079" s="18">
        <v>130713.11</v>
      </c>
      <c r="D1079" s="18">
        <v>0</v>
      </c>
      <c r="E1079" s="18">
        <v>0</v>
      </c>
      <c r="F1079" s="18">
        <v>0</v>
      </c>
      <c r="G1079" s="18">
        <f t="shared" si="265"/>
        <v>-130713.11</v>
      </c>
      <c r="H1079" s="18">
        <f t="shared" si="266"/>
        <v>0</v>
      </c>
      <c r="I1079" s="19">
        <f t="shared" si="267"/>
        <v>-100</v>
      </c>
      <c r="J1079" s="19">
        <f t="shared" si="268"/>
        <v>0</v>
      </c>
      <c r="K1079" s="19">
        <f t="shared" si="269"/>
        <v>0</v>
      </c>
    </row>
    <row r="1080" spans="1:11" x14ac:dyDescent="0.2">
      <c r="A1080" s="22" t="s">
        <v>88</v>
      </c>
      <c r="B1080" s="17" t="s">
        <v>89</v>
      </c>
      <c r="C1080" s="18">
        <v>28980736.649999999</v>
      </c>
      <c r="D1080" s="18">
        <v>40285392</v>
      </c>
      <c r="E1080" s="18">
        <v>11252581</v>
      </c>
      <c r="F1080" s="18">
        <v>34162796.979999997</v>
      </c>
      <c r="G1080" s="18">
        <f t="shared" si="265"/>
        <v>5182060.3299999982</v>
      </c>
      <c r="H1080" s="18">
        <f t="shared" si="266"/>
        <v>-22910215.979999997</v>
      </c>
      <c r="I1080" s="19">
        <f t="shared" si="267"/>
        <v>17.881051101577157</v>
      </c>
      <c r="J1080" s="19">
        <f t="shared" si="268"/>
        <v>303.59965398160654</v>
      </c>
      <c r="K1080" s="19">
        <f t="shared" si="269"/>
        <v>84.801947514870889</v>
      </c>
    </row>
    <row r="1081" spans="1:11" x14ac:dyDescent="0.2">
      <c r="A1081" s="22" t="s">
        <v>90</v>
      </c>
      <c r="B1081" s="17" t="s">
        <v>91</v>
      </c>
      <c r="C1081" s="18">
        <v>1328328.51</v>
      </c>
      <c r="D1081" s="18">
        <v>1818284</v>
      </c>
      <c r="E1081" s="18">
        <v>283540</v>
      </c>
      <c r="F1081" s="18">
        <v>918011.63</v>
      </c>
      <c r="G1081" s="18">
        <f t="shared" si="265"/>
        <v>-410316.88</v>
      </c>
      <c r="H1081" s="18">
        <f t="shared" si="266"/>
        <v>-634471.63</v>
      </c>
      <c r="I1081" s="19">
        <f t="shared" si="267"/>
        <v>-30.88971417168483</v>
      </c>
      <c r="J1081" s="19">
        <f t="shared" si="268"/>
        <v>323.76794455808704</v>
      </c>
      <c r="K1081" s="19">
        <f t="shared" si="269"/>
        <v>50.487802235514366</v>
      </c>
    </row>
    <row r="1082" spans="1:11" x14ac:dyDescent="0.2">
      <c r="A1082" s="23" t="s">
        <v>92</v>
      </c>
      <c r="B1082" s="17" t="s">
        <v>93</v>
      </c>
      <c r="C1082" s="18">
        <v>122837.4</v>
      </c>
      <c r="D1082" s="18">
        <v>106807</v>
      </c>
      <c r="E1082" s="18">
        <v>55227</v>
      </c>
      <c r="F1082" s="18">
        <v>92095.679999999993</v>
      </c>
      <c r="G1082" s="18">
        <f t="shared" si="265"/>
        <v>-30741.72</v>
      </c>
      <c r="H1082" s="18">
        <f t="shared" si="266"/>
        <v>-36868.679999999993</v>
      </c>
      <c r="I1082" s="19">
        <f t="shared" si="267"/>
        <v>-25.02635190910911</v>
      </c>
      <c r="J1082" s="19">
        <f t="shared" si="268"/>
        <v>166.75843337497963</v>
      </c>
      <c r="K1082" s="19">
        <f t="shared" si="269"/>
        <v>86.226258578557577</v>
      </c>
    </row>
    <row r="1083" spans="1:11" x14ac:dyDescent="0.2">
      <c r="A1083" s="24" t="s">
        <v>94</v>
      </c>
      <c r="B1083" s="17" t="s">
        <v>95</v>
      </c>
      <c r="C1083" s="18">
        <v>122837.4</v>
      </c>
      <c r="D1083" s="18">
        <v>106807</v>
      </c>
      <c r="E1083" s="18">
        <v>55227</v>
      </c>
      <c r="F1083" s="18">
        <v>92095.679999999993</v>
      </c>
      <c r="G1083" s="18">
        <f t="shared" si="265"/>
        <v>-30741.72</v>
      </c>
      <c r="H1083" s="18">
        <f t="shared" si="266"/>
        <v>-36868.679999999993</v>
      </c>
      <c r="I1083" s="19">
        <f t="shared" si="267"/>
        <v>-25.02635190910911</v>
      </c>
      <c r="J1083" s="19">
        <f t="shared" si="268"/>
        <v>166.75843337497963</v>
      </c>
      <c r="K1083" s="19">
        <f t="shared" si="269"/>
        <v>86.226258578557577</v>
      </c>
    </row>
    <row r="1084" spans="1:11" ht="25.5" x14ac:dyDescent="0.2">
      <c r="A1084" s="25" t="s">
        <v>96</v>
      </c>
      <c r="B1084" s="17" t="s">
        <v>97</v>
      </c>
      <c r="C1084" s="18">
        <v>122837.4</v>
      </c>
      <c r="D1084" s="18">
        <v>106807</v>
      </c>
      <c r="E1084" s="18">
        <v>55227</v>
      </c>
      <c r="F1084" s="18">
        <v>92095.679999999993</v>
      </c>
      <c r="G1084" s="18">
        <f t="shared" si="265"/>
        <v>-30741.72</v>
      </c>
      <c r="H1084" s="18">
        <f t="shared" si="266"/>
        <v>-36868.679999999993</v>
      </c>
      <c r="I1084" s="19">
        <f t="shared" si="267"/>
        <v>-25.02635190910911</v>
      </c>
      <c r="J1084" s="19">
        <f t="shared" si="268"/>
        <v>166.75843337497963</v>
      </c>
      <c r="K1084" s="19">
        <f t="shared" si="269"/>
        <v>86.226258578557577</v>
      </c>
    </row>
    <row r="1085" spans="1:11" ht="25.5" x14ac:dyDescent="0.2">
      <c r="A1085" s="26" t="s">
        <v>98</v>
      </c>
      <c r="B1085" s="17" t="s">
        <v>99</v>
      </c>
      <c r="C1085" s="18">
        <v>60882.51</v>
      </c>
      <c r="D1085" s="18">
        <v>65773</v>
      </c>
      <c r="E1085" s="18">
        <v>41227</v>
      </c>
      <c r="F1085" s="18">
        <v>65532.71</v>
      </c>
      <c r="G1085" s="18">
        <f t="shared" si="265"/>
        <v>4650.1999999999971</v>
      </c>
      <c r="H1085" s="18">
        <f t="shared" si="266"/>
        <v>-24305.71</v>
      </c>
      <c r="I1085" s="19">
        <f t="shared" si="267"/>
        <v>7.637989958035547</v>
      </c>
      <c r="J1085" s="19">
        <f t="shared" si="268"/>
        <v>158.95580566133845</v>
      </c>
      <c r="K1085" s="19">
        <f t="shared" si="269"/>
        <v>99.634667720797282</v>
      </c>
    </row>
    <row r="1086" spans="1:11" ht="25.5" x14ac:dyDescent="0.2">
      <c r="A1086" s="26" t="s">
        <v>100</v>
      </c>
      <c r="B1086" s="17" t="s">
        <v>101</v>
      </c>
      <c r="C1086" s="18">
        <v>61954.89</v>
      </c>
      <c r="D1086" s="18">
        <v>41034</v>
      </c>
      <c r="E1086" s="18">
        <v>14000</v>
      </c>
      <c r="F1086" s="18">
        <v>26562.97</v>
      </c>
      <c r="G1086" s="18">
        <f t="shared" si="265"/>
        <v>-35391.919999999998</v>
      </c>
      <c r="H1086" s="18">
        <f t="shared" si="266"/>
        <v>-12562.970000000001</v>
      </c>
      <c r="I1086" s="19">
        <f t="shared" si="267"/>
        <v>-57.125305201897703</v>
      </c>
      <c r="J1086" s="19">
        <f t="shared" si="268"/>
        <v>189.7355</v>
      </c>
      <c r="K1086" s="19">
        <f t="shared" si="269"/>
        <v>64.734049812350733</v>
      </c>
    </row>
    <row r="1087" spans="1:11" x14ac:dyDescent="0.2">
      <c r="A1087" s="23" t="s">
        <v>441</v>
      </c>
      <c r="B1087" s="17" t="s">
        <v>442</v>
      </c>
      <c r="C1087" s="18">
        <v>199487.61</v>
      </c>
      <c r="D1087" s="18">
        <v>831357</v>
      </c>
      <c r="E1087" s="18">
        <v>0</v>
      </c>
      <c r="F1087" s="18">
        <v>299000.93</v>
      </c>
      <c r="G1087" s="18">
        <f t="shared" si="265"/>
        <v>99513.32</v>
      </c>
      <c r="H1087" s="18">
        <f t="shared" si="266"/>
        <v>-299000.93</v>
      </c>
      <c r="I1087" s="19">
        <f t="shared" si="267"/>
        <v>49.884461496130029</v>
      </c>
      <c r="J1087" s="19">
        <f t="shared" si="268"/>
        <v>0</v>
      </c>
      <c r="K1087" s="19">
        <f t="shared" si="269"/>
        <v>35.965407159619758</v>
      </c>
    </row>
    <row r="1088" spans="1:11" x14ac:dyDescent="0.2">
      <c r="A1088" s="24" t="s">
        <v>443</v>
      </c>
      <c r="B1088" s="17" t="s">
        <v>444</v>
      </c>
      <c r="C1088" s="18">
        <v>199487.61</v>
      </c>
      <c r="D1088" s="18">
        <v>831357</v>
      </c>
      <c r="E1088" s="18">
        <v>0</v>
      </c>
      <c r="F1088" s="18">
        <v>299000.93</v>
      </c>
      <c r="G1088" s="18">
        <f t="shared" si="265"/>
        <v>99513.32</v>
      </c>
      <c r="H1088" s="18">
        <f t="shared" si="266"/>
        <v>-299000.93</v>
      </c>
      <c r="I1088" s="19">
        <f t="shared" si="267"/>
        <v>49.884461496130029</v>
      </c>
      <c r="J1088" s="19">
        <f t="shared" si="268"/>
        <v>0</v>
      </c>
      <c r="K1088" s="19">
        <f t="shared" si="269"/>
        <v>35.965407159619758</v>
      </c>
    </row>
    <row r="1089" spans="1:11" ht="51" x14ac:dyDescent="0.2">
      <c r="A1089" s="25" t="s">
        <v>449</v>
      </c>
      <c r="B1089" s="17" t="s">
        <v>450</v>
      </c>
      <c r="C1089" s="18">
        <v>199487.61</v>
      </c>
      <c r="D1089" s="18">
        <v>831357</v>
      </c>
      <c r="E1089" s="18">
        <v>0</v>
      </c>
      <c r="F1089" s="18">
        <v>299000.93</v>
      </c>
      <c r="G1089" s="18">
        <f t="shared" si="265"/>
        <v>99513.32</v>
      </c>
      <c r="H1089" s="18">
        <f t="shared" si="266"/>
        <v>-299000.93</v>
      </c>
      <c r="I1089" s="19">
        <f t="shared" si="267"/>
        <v>49.884461496130029</v>
      </c>
      <c r="J1089" s="19">
        <f t="shared" si="268"/>
        <v>0</v>
      </c>
      <c r="K1089" s="19">
        <f t="shared" si="269"/>
        <v>35.965407159619758</v>
      </c>
    </row>
    <row r="1090" spans="1:11" ht="25.5" x14ac:dyDescent="0.2">
      <c r="A1090" s="23" t="s">
        <v>154</v>
      </c>
      <c r="B1090" s="17" t="s">
        <v>155</v>
      </c>
      <c r="C1090" s="18">
        <v>1006003.5</v>
      </c>
      <c r="D1090" s="18">
        <v>880120</v>
      </c>
      <c r="E1090" s="18">
        <v>228313</v>
      </c>
      <c r="F1090" s="18">
        <v>526915.02</v>
      </c>
      <c r="G1090" s="18">
        <f t="shared" si="265"/>
        <v>-479088.48</v>
      </c>
      <c r="H1090" s="18">
        <f t="shared" si="266"/>
        <v>-298602.02</v>
      </c>
      <c r="I1090" s="19">
        <f t="shared" si="267"/>
        <v>-47.622943657750696</v>
      </c>
      <c r="J1090" s="19">
        <f t="shared" si="268"/>
        <v>230.78625395838168</v>
      </c>
      <c r="K1090" s="19">
        <f t="shared" si="269"/>
        <v>59.86854292596464</v>
      </c>
    </row>
    <row r="1091" spans="1:11" ht="38.25" x14ac:dyDescent="0.2">
      <c r="A1091" s="24" t="s">
        <v>156</v>
      </c>
      <c r="B1091" s="17" t="s">
        <v>157</v>
      </c>
      <c r="C1091" s="18">
        <v>1006003.5</v>
      </c>
      <c r="D1091" s="18">
        <v>880120</v>
      </c>
      <c r="E1091" s="18">
        <v>228313</v>
      </c>
      <c r="F1091" s="18">
        <v>526915.02</v>
      </c>
      <c r="G1091" s="18">
        <f t="shared" si="265"/>
        <v>-479088.48</v>
      </c>
      <c r="H1091" s="18">
        <f t="shared" si="266"/>
        <v>-298602.02</v>
      </c>
      <c r="I1091" s="19">
        <f t="shared" si="267"/>
        <v>-47.622943657750696</v>
      </c>
      <c r="J1091" s="19">
        <f t="shared" si="268"/>
        <v>230.78625395838168</v>
      </c>
      <c r="K1091" s="19">
        <f t="shared" si="269"/>
        <v>59.86854292596464</v>
      </c>
    </row>
    <row r="1092" spans="1:11" ht="51" x14ac:dyDescent="0.2">
      <c r="A1092" s="25" t="s">
        <v>451</v>
      </c>
      <c r="B1092" s="17" t="s">
        <v>452</v>
      </c>
      <c r="C1092" s="18">
        <v>5688</v>
      </c>
      <c r="D1092" s="18">
        <v>0</v>
      </c>
      <c r="E1092" s="18">
        <v>0</v>
      </c>
      <c r="F1092" s="18">
        <v>0</v>
      </c>
      <c r="G1092" s="18">
        <f t="shared" si="265"/>
        <v>-5688</v>
      </c>
      <c r="H1092" s="18">
        <f t="shared" si="266"/>
        <v>0</v>
      </c>
      <c r="I1092" s="19">
        <f t="shared" si="267"/>
        <v>-100</v>
      </c>
      <c r="J1092" s="19">
        <f t="shared" si="268"/>
        <v>0</v>
      </c>
      <c r="K1092" s="19">
        <f t="shared" si="269"/>
        <v>0</v>
      </c>
    </row>
    <row r="1093" spans="1:11" ht="89.25" x14ac:dyDescent="0.2">
      <c r="A1093" s="25" t="s">
        <v>453</v>
      </c>
      <c r="B1093" s="17" t="s">
        <v>454</v>
      </c>
      <c r="C1093" s="18">
        <v>692073.45</v>
      </c>
      <c r="D1093" s="18">
        <v>564250</v>
      </c>
      <c r="E1093" s="18">
        <v>228313</v>
      </c>
      <c r="F1093" s="18">
        <v>471044.05</v>
      </c>
      <c r="G1093" s="18">
        <f t="shared" si="265"/>
        <v>-221029.39999999997</v>
      </c>
      <c r="H1093" s="18">
        <f t="shared" si="266"/>
        <v>-242731.05</v>
      </c>
      <c r="I1093" s="19">
        <f t="shared" si="267"/>
        <v>-31.93727486583974</v>
      </c>
      <c r="J1093" s="19">
        <f t="shared" si="268"/>
        <v>206.31503681349724</v>
      </c>
      <c r="K1093" s="19">
        <f t="shared" si="269"/>
        <v>83.481444395214893</v>
      </c>
    </row>
    <row r="1094" spans="1:11" ht="89.25" x14ac:dyDescent="0.2">
      <c r="A1094" s="25" t="s">
        <v>455</v>
      </c>
      <c r="B1094" s="17" t="s">
        <v>456</v>
      </c>
      <c r="C1094" s="18">
        <v>308242.05</v>
      </c>
      <c r="D1094" s="18">
        <v>315870</v>
      </c>
      <c r="E1094" s="18">
        <v>0</v>
      </c>
      <c r="F1094" s="18">
        <v>55870.97</v>
      </c>
      <c r="G1094" s="18">
        <f t="shared" si="265"/>
        <v>-252371.08</v>
      </c>
      <c r="H1094" s="18">
        <f t="shared" si="266"/>
        <v>-55870.97</v>
      </c>
      <c r="I1094" s="19">
        <f t="shared" si="267"/>
        <v>-81.874319224129223</v>
      </c>
      <c r="J1094" s="19">
        <f t="shared" si="268"/>
        <v>0</v>
      </c>
      <c r="K1094" s="19">
        <f t="shared" si="269"/>
        <v>17.687963402665655</v>
      </c>
    </row>
    <row r="1095" spans="1:11" x14ac:dyDescent="0.2">
      <c r="A1095" s="22" t="s">
        <v>30</v>
      </c>
      <c r="B1095" s="17" t="s">
        <v>31</v>
      </c>
      <c r="C1095" s="18">
        <v>71009762</v>
      </c>
      <c r="D1095" s="18">
        <v>63990022</v>
      </c>
      <c r="E1095" s="18">
        <v>39656712</v>
      </c>
      <c r="F1095" s="18">
        <v>63990022</v>
      </c>
      <c r="G1095" s="18">
        <f t="shared" si="265"/>
        <v>-7019740</v>
      </c>
      <c r="H1095" s="18">
        <f t="shared" si="266"/>
        <v>-24333310</v>
      </c>
      <c r="I1095" s="19">
        <f t="shared" si="267"/>
        <v>-9.8855985462956539</v>
      </c>
      <c r="J1095" s="19">
        <f t="shared" si="268"/>
        <v>161.35987774276396</v>
      </c>
      <c r="K1095" s="19">
        <f t="shared" si="269"/>
        <v>100</v>
      </c>
    </row>
    <row r="1096" spans="1:11" x14ac:dyDescent="0.2">
      <c r="A1096" s="23" t="s">
        <v>32</v>
      </c>
      <c r="B1096" s="17" t="s">
        <v>33</v>
      </c>
      <c r="C1096" s="18">
        <v>71009762</v>
      </c>
      <c r="D1096" s="18">
        <v>63990022</v>
      </c>
      <c r="E1096" s="18">
        <v>39656712</v>
      </c>
      <c r="F1096" s="18">
        <v>63990022</v>
      </c>
      <c r="G1096" s="18">
        <f t="shared" si="265"/>
        <v>-7019740</v>
      </c>
      <c r="H1096" s="18">
        <f t="shared" si="266"/>
        <v>-24333310</v>
      </c>
      <c r="I1096" s="19">
        <f t="shared" si="267"/>
        <v>-9.8855985462956539</v>
      </c>
      <c r="J1096" s="19">
        <f t="shared" si="268"/>
        <v>161.35987774276396</v>
      </c>
      <c r="K1096" s="19">
        <f t="shared" si="269"/>
        <v>100</v>
      </c>
    </row>
    <row r="1097" spans="1:11" x14ac:dyDescent="0.2">
      <c r="A1097" s="16" t="s">
        <v>34</v>
      </c>
      <c r="B1097" s="17" t="s">
        <v>35</v>
      </c>
      <c r="C1097" s="18">
        <v>38592425.119999997</v>
      </c>
      <c r="D1097" s="18">
        <v>131615716</v>
      </c>
      <c r="E1097" s="18">
        <v>56164104</v>
      </c>
      <c r="F1097" s="18">
        <v>45480281.719999999</v>
      </c>
      <c r="G1097" s="18">
        <f t="shared" si="265"/>
        <v>6887856.6000000015</v>
      </c>
      <c r="H1097" s="18">
        <f t="shared" si="266"/>
        <v>10683822.280000001</v>
      </c>
      <c r="I1097" s="19">
        <f t="shared" si="267"/>
        <v>17.847690521087429</v>
      </c>
      <c r="J1097" s="19">
        <f t="shared" si="268"/>
        <v>80.977490035272353</v>
      </c>
      <c r="K1097" s="19">
        <f t="shared" si="269"/>
        <v>34.555357902699093</v>
      </c>
    </row>
    <row r="1098" spans="1:11" x14ac:dyDescent="0.2">
      <c r="A1098" s="22" t="s">
        <v>36</v>
      </c>
      <c r="B1098" s="17" t="s">
        <v>37</v>
      </c>
      <c r="C1098" s="18">
        <v>35419263.100000001</v>
      </c>
      <c r="D1098" s="18">
        <v>115367839</v>
      </c>
      <c r="E1098" s="18">
        <v>43802423</v>
      </c>
      <c r="F1098" s="18">
        <v>34962745.579999998</v>
      </c>
      <c r="G1098" s="18">
        <f t="shared" si="265"/>
        <v>-456517.52000000328</v>
      </c>
      <c r="H1098" s="18">
        <f t="shared" si="266"/>
        <v>8839677.4200000018</v>
      </c>
      <c r="I1098" s="19">
        <f t="shared" si="267"/>
        <v>-1.2888961543641102</v>
      </c>
      <c r="J1098" s="19">
        <f t="shared" si="268"/>
        <v>79.819204476428169</v>
      </c>
      <c r="K1098" s="19">
        <f t="shared" si="269"/>
        <v>30.305452440692765</v>
      </c>
    </row>
    <row r="1099" spans="1:11" x14ac:dyDescent="0.2">
      <c r="A1099" s="23" t="s">
        <v>38</v>
      </c>
      <c r="B1099" s="17" t="s">
        <v>39</v>
      </c>
      <c r="C1099" s="18">
        <v>13186540.66</v>
      </c>
      <c r="D1099" s="18">
        <v>34444986</v>
      </c>
      <c r="E1099" s="18">
        <v>15962784</v>
      </c>
      <c r="F1099" s="18">
        <v>13746621.57</v>
      </c>
      <c r="G1099" s="18">
        <f t="shared" si="265"/>
        <v>560080.91000000015</v>
      </c>
      <c r="H1099" s="18">
        <f t="shared" si="266"/>
        <v>2216162.4299999997</v>
      </c>
      <c r="I1099" s="19">
        <f t="shared" si="267"/>
        <v>4.247368012893233</v>
      </c>
      <c r="J1099" s="19">
        <f t="shared" si="268"/>
        <v>86.11669223864709</v>
      </c>
      <c r="K1099" s="19">
        <f t="shared" si="269"/>
        <v>39.908919022350595</v>
      </c>
    </row>
    <row r="1100" spans="1:11" x14ac:dyDescent="0.2">
      <c r="A1100" s="24" t="s">
        <v>40</v>
      </c>
      <c r="B1100" s="17" t="s">
        <v>41</v>
      </c>
      <c r="C1100" s="18">
        <v>7358421.9100000001</v>
      </c>
      <c r="D1100" s="18">
        <v>16046533</v>
      </c>
      <c r="E1100" s="18">
        <v>7266653</v>
      </c>
      <c r="F1100" s="18">
        <v>6892168.8200000003</v>
      </c>
      <c r="G1100" s="18">
        <f t="shared" si="265"/>
        <v>-466253.08999999985</v>
      </c>
      <c r="H1100" s="18">
        <f t="shared" si="266"/>
        <v>374484.1799999997</v>
      </c>
      <c r="I1100" s="19">
        <f t="shared" si="267"/>
        <v>-6.3363190600197612</v>
      </c>
      <c r="J1100" s="19">
        <f t="shared" si="268"/>
        <v>94.846538289361007</v>
      </c>
      <c r="K1100" s="19">
        <f t="shared" si="269"/>
        <v>42.951139788264548</v>
      </c>
    </row>
    <row r="1101" spans="1:11" x14ac:dyDescent="0.2">
      <c r="A1101" s="24" t="s">
        <v>42</v>
      </c>
      <c r="B1101" s="17" t="s">
        <v>43</v>
      </c>
      <c r="C1101" s="18">
        <v>5828118.75</v>
      </c>
      <c r="D1101" s="18">
        <v>18398453</v>
      </c>
      <c r="E1101" s="18">
        <v>8696131</v>
      </c>
      <c r="F1101" s="18">
        <v>6854452.75</v>
      </c>
      <c r="G1101" s="18">
        <f t="shared" si="265"/>
        <v>1026334</v>
      </c>
      <c r="H1101" s="18">
        <f t="shared" si="266"/>
        <v>1841678.25</v>
      </c>
      <c r="I1101" s="19">
        <f t="shared" si="267"/>
        <v>17.610039260095718</v>
      </c>
      <c r="J1101" s="19">
        <f t="shared" si="268"/>
        <v>78.82186629893225</v>
      </c>
      <c r="K1101" s="19">
        <f t="shared" si="269"/>
        <v>37.255592902294559</v>
      </c>
    </row>
    <row r="1102" spans="1:11" x14ac:dyDescent="0.2">
      <c r="A1102" s="25" t="s">
        <v>44</v>
      </c>
      <c r="B1102" s="17" t="s">
        <v>45</v>
      </c>
      <c r="C1102" s="18">
        <v>468049.86</v>
      </c>
      <c r="D1102" s="18">
        <v>0</v>
      </c>
      <c r="E1102" s="18">
        <v>0</v>
      </c>
      <c r="F1102" s="18">
        <v>154651.91</v>
      </c>
      <c r="G1102" s="18">
        <f t="shared" si="265"/>
        <v>-313397.94999999995</v>
      </c>
      <c r="H1102" s="18">
        <f t="shared" si="266"/>
        <v>-154651.91</v>
      </c>
      <c r="I1102" s="19">
        <f t="shared" si="267"/>
        <v>-66.958240303714661</v>
      </c>
      <c r="J1102" s="19">
        <f t="shared" si="268"/>
        <v>0</v>
      </c>
      <c r="K1102" s="19">
        <f t="shared" si="269"/>
        <v>0</v>
      </c>
    </row>
    <row r="1103" spans="1:11" x14ac:dyDescent="0.2">
      <c r="A1103" s="23" t="s">
        <v>46</v>
      </c>
      <c r="B1103" s="17" t="s">
        <v>47</v>
      </c>
      <c r="C1103" s="18">
        <v>7712282.0899999999</v>
      </c>
      <c r="D1103" s="18">
        <v>28481523</v>
      </c>
      <c r="E1103" s="18">
        <v>8970423</v>
      </c>
      <c r="F1103" s="18">
        <v>7087303.1799999997</v>
      </c>
      <c r="G1103" s="18">
        <f t="shared" si="265"/>
        <v>-624978.91000000015</v>
      </c>
      <c r="H1103" s="18">
        <f t="shared" si="266"/>
        <v>1883119.8200000003</v>
      </c>
      <c r="I1103" s="19">
        <f t="shared" si="267"/>
        <v>-8.1036832251036088</v>
      </c>
      <c r="J1103" s="19">
        <f t="shared" si="268"/>
        <v>79.007457953766504</v>
      </c>
      <c r="K1103" s="19">
        <f t="shared" si="269"/>
        <v>24.883863057463603</v>
      </c>
    </row>
    <row r="1104" spans="1:11" x14ac:dyDescent="0.2">
      <c r="A1104" s="24" t="s">
        <v>48</v>
      </c>
      <c r="B1104" s="17" t="s">
        <v>49</v>
      </c>
      <c r="C1104" s="18">
        <v>7639542.7699999996</v>
      </c>
      <c r="D1104" s="18">
        <v>27963773</v>
      </c>
      <c r="E1104" s="18">
        <v>8682723</v>
      </c>
      <c r="F1104" s="18">
        <v>7087303.1799999997</v>
      </c>
      <c r="G1104" s="18">
        <f t="shared" si="265"/>
        <v>-552239.58999999985</v>
      </c>
      <c r="H1104" s="18">
        <f t="shared" si="266"/>
        <v>1595419.8200000003</v>
      </c>
      <c r="I1104" s="19">
        <f t="shared" si="267"/>
        <v>-7.2286994997738674</v>
      </c>
      <c r="J1104" s="19">
        <f t="shared" si="268"/>
        <v>81.625351632201088</v>
      </c>
      <c r="K1104" s="19">
        <f t="shared" si="269"/>
        <v>25.344588443054516</v>
      </c>
    </row>
    <row r="1105" spans="1:11" x14ac:dyDescent="0.2">
      <c r="A1105" s="24" t="s">
        <v>50</v>
      </c>
      <c r="B1105" s="17" t="s">
        <v>51</v>
      </c>
      <c r="C1105" s="18">
        <v>72739.320000000007</v>
      </c>
      <c r="D1105" s="18">
        <v>517750</v>
      </c>
      <c r="E1105" s="18">
        <v>287700</v>
      </c>
      <c r="F1105" s="18">
        <v>0</v>
      </c>
      <c r="G1105" s="18">
        <f t="shared" si="265"/>
        <v>-72739.320000000007</v>
      </c>
      <c r="H1105" s="18">
        <f t="shared" si="266"/>
        <v>287700</v>
      </c>
      <c r="I1105" s="19">
        <f t="shared" si="267"/>
        <v>-100</v>
      </c>
      <c r="J1105" s="19">
        <f t="shared" si="268"/>
        <v>0</v>
      </c>
      <c r="K1105" s="19">
        <f t="shared" si="269"/>
        <v>0</v>
      </c>
    </row>
    <row r="1106" spans="1:11" ht="25.5" x14ac:dyDescent="0.2">
      <c r="A1106" s="23" t="s">
        <v>76</v>
      </c>
      <c r="B1106" s="17" t="s">
        <v>77</v>
      </c>
      <c r="C1106" s="18">
        <v>884355.09</v>
      </c>
      <c r="D1106" s="18">
        <v>5381808</v>
      </c>
      <c r="E1106" s="18">
        <v>583521</v>
      </c>
      <c r="F1106" s="18">
        <v>912320.17</v>
      </c>
      <c r="G1106" s="18">
        <f t="shared" si="265"/>
        <v>27965.080000000075</v>
      </c>
      <c r="H1106" s="18">
        <f t="shared" si="266"/>
        <v>-328799.17000000004</v>
      </c>
      <c r="I1106" s="19">
        <f t="shared" si="267"/>
        <v>3.1622003781309331</v>
      </c>
      <c r="J1106" s="19">
        <f t="shared" si="268"/>
        <v>156.34744422223022</v>
      </c>
      <c r="K1106" s="19">
        <f t="shared" si="269"/>
        <v>16.951927121889153</v>
      </c>
    </row>
    <row r="1107" spans="1:11" x14ac:dyDescent="0.2">
      <c r="A1107" s="24" t="s">
        <v>236</v>
      </c>
      <c r="B1107" s="17" t="s">
        <v>237</v>
      </c>
      <c r="C1107" s="18">
        <v>0</v>
      </c>
      <c r="D1107" s="18">
        <v>208556</v>
      </c>
      <c r="E1107" s="18">
        <v>0</v>
      </c>
      <c r="F1107" s="18">
        <v>58708.59</v>
      </c>
      <c r="G1107" s="18">
        <f t="shared" si="265"/>
        <v>58708.59</v>
      </c>
      <c r="H1107" s="18">
        <f t="shared" si="266"/>
        <v>-58708.59</v>
      </c>
      <c r="I1107" s="19">
        <f t="shared" si="267"/>
        <v>0</v>
      </c>
      <c r="J1107" s="19">
        <f t="shared" si="268"/>
        <v>0</v>
      </c>
      <c r="K1107" s="19">
        <f t="shared" si="269"/>
        <v>28.1500364410518</v>
      </c>
    </row>
    <row r="1108" spans="1:11" x14ac:dyDescent="0.2">
      <c r="A1108" s="24" t="s">
        <v>78</v>
      </c>
      <c r="B1108" s="17" t="s">
        <v>79</v>
      </c>
      <c r="C1108" s="18">
        <v>884355.09</v>
      </c>
      <c r="D1108" s="18">
        <v>5173252</v>
      </c>
      <c r="E1108" s="18">
        <v>583521</v>
      </c>
      <c r="F1108" s="18">
        <v>853611.58</v>
      </c>
      <c r="G1108" s="18">
        <f t="shared" si="265"/>
        <v>-30743.510000000009</v>
      </c>
      <c r="H1108" s="18">
        <f t="shared" si="266"/>
        <v>-270090.57999999996</v>
      </c>
      <c r="I1108" s="19">
        <f t="shared" si="267"/>
        <v>-3.4763762144457218</v>
      </c>
      <c r="J1108" s="19">
        <f t="shared" si="268"/>
        <v>146.28635130526578</v>
      </c>
      <c r="K1108" s="19">
        <f t="shared" si="269"/>
        <v>16.500483255020246</v>
      </c>
    </row>
    <row r="1109" spans="1:11" ht="25.5" x14ac:dyDescent="0.2">
      <c r="A1109" s="23" t="s">
        <v>52</v>
      </c>
      <c r="B1109" s="17" t="s">
        <v>53</v>
      </c>
      <c r="C1109" s="18">
        <v>13636085.26</v>
      </c>
      <c r="D1109" s="18">
        <v>47059522</v>
      </c>
      <c r="E1109" s="18">
        <v>18285695</v>
      </c>
      <c r="F1109" s="18">
        <v>13216500.66</v>
      </c>
      <c r="G1109" s="18">
        <f t="shared" si="265"/>
        <v>-419584.59999999963</v>
      </c>
      <c r="H1109" s="18">
        <f t="shared" si="266"/>
        <v>5069194.34</v>
      </c>
      <c r="I1109" s="19">
        <f t="shared" si="267"/>
        <v>-3.0770165483696843</v>
      </c>
      <c r="J1109" s="19">
        <f t="shared" si="268"/>
        <v>72.277814214882184</v>
      </c>
      <c r="K1109" s="19">
        <f t="shared" si="269"/>
        <v>28.084647056126073</v>
      </c>
    </row>
    <row r="1110" spans="1:11" x14ac:dyDescent="0.2">
      <c r="A1110" s="24" t="s">
        <v>54</v>
      </c>
      <c r="B1110" s="17" t="s">
        <v>55</v>
      </c>
      <c r="C1110" s="18">
        <v>159340.29</v>
      </c>
      <c r="D1110" s="18">
        <v>304877</v>
      </c>
      <c r="E1110" s="18">
        <v>177396</v>
      </c>
      <c r="F1110" s="18">
        <v>166122.84</v>
      </c>
      <c r="G1110" s="18">
        <f t="shared" si="265"/>
        <v>6782.5499999999884</v>
      </c>
      <c r="H1110" s="18">
        <f t="shared" si="266"/>
        <v>11273.160000000003</v>
      </c>
      <c r="I1110" s="19">
        <f t="shared" si="267"/>
        <v>4.256644694195046</v>
      </c>
      <c r="J1110" s="19">
        <f t="shared" si="268"/>
        <v>93.645200568220261</v>
      </c>
      <c r="K1110" s="19">
        <f t="shared" si="269"/>
        <v>54.488478960367623</v>
      </c>
    </row>
    <row r="1111" spans="1:11" ht="25.5" x14ac:dyDescent="0.2">
      <c r="A1111" s="25" t="s">
        <v>56</v>
      </c>
      <c r="B1111" s="17" t="s">
        <v>57</v>
      </c>
      <c r="C1111" s="18">
        <v>159340.29</v>
      </c>
      <c r="D1111" s="18">
        <v>304877</v>
      </c>
      <c r="E1111" s="18">
        <v>177396</v>
      </c>
      <c r="F1111" s="18">
        <v>166122.84</v>
      </c>
      <c r="G1111" s="18">
        <f t="shared" si="265"/>
        <v>6782.5499999999884</v>
      </c>
      <c r="H1111" s="18">
        <f t="shared" si="266"/>
        <v>11273.160000000003</v>
      </c>
      <c r="I1111" s="19">
        <f t="shared" si="267"/>
        <v>4.256644694195046</v>
      </c>
      <c r="J1111" s="19">
        <f t="shared" si="268"/>
        <v>93.645200568220261</v>
      </c>
      <c r="K1111" s="19">
        <f t="shared" si="269"/>
        <v>54.488478960367623</v>
      </c>
    </row>
    <row r="1112" spans="1:11" ht="25.5" x14ac:dyDescent="0.2">
      <c r="A1112" s="26" t="s">
        <v>58</v>
      </c>
      <c r="B1112" s="17" t="s">
        <v>59</v>
      </c>
      <c r="C1112" s="18">
        <v>143229.64000000001</v>
      </c>
      <c r="D1112" s="18">
        <v>55710</v>
      </c>
      <c r="E1112" s="18">
        <v>32579</v>
      </c>
      <c r="F1112" s="18">
        <v>55710</v>
      </c>
      <c r="G1112" s="18">
        <f t="shared" si="265"/>
        <v>-87519.640000000014</v>
      </c>
      <c r="H1112" s="18">
        <f t="shared" si="266"/>
        <v>-23131</v>
      </c>
      <c r="I1112" s="19">
        <f t="shared" si="267"/>
        <v>-61.104419448376753</v>
      </c>
      <c r="J1112" s="19">
        <f t="shared" si="268"/>
        <v>170.9997237484269</v>
      </c>
      <c r="K1112" s="19">
        <f t="shared" si="269"/>
        <v>100</v>
      </c>
    </row>
    <row r="1113" spans="1:11" ht="25.5" x14ac:dyDescent="0.2">
      <c r="A1113" s="26" t="s">
        <v>102</v>
      </c>
      <c r="B1113" s="17" t="s">
        <v>103</v>
      </c>
      <c r="C1113" s="18">
        <v>16110.65</v>
      </c>
      <c r="D1113" s="18">
        <v>249167</v>
      </c>
      <c r="E1113" s="18">
        <v>144817</v>
      </c>
      <c r="F1113" s="18">
        <v>110412.84</v>
      </c>
      <c r="G1113" s="18">
        <f t="shared" si="265"/>
        <v>94302.19</v>
      </c>
      <c r="H1113" s="18">
        <f t="shared" si="266"/>
        <v>34404.160000000003</v>
      </c>
      <c r="I1113" s="19">
        <f t="shared" si="267"/>
        <v>585.34069078528796</v>
      </c>
      <c r="J1113" s="19">
        <f t="shared" si="268"/>
        <v>76.243010143836699</v>
      </c>
      <c r="K1113" s="19">
        <f t="shared" si="269"/>
        <v>44.312786203630495</v>
      </c>
    </row>
    <row r="1114" spans="1:11" ht="51" x14ac:dyDescent="0.2">
      <c r="A1114" s="24" t="s">
        <v>160</v>
      </c>
      <c r="B1114" s="17" t="s">
        <v>161</v>
      </c>
      <c r="C1114" s="18">
        <v>13424697.439999999</v>
      </c>
      <c r="D1114" s="18">
        <v>46677437</v>
      </c>
      <c r="E1114" s="18">
        <v>18108299</v>
      </c>
      <c r="F1114" s="18">
        <v>13050377.82</v>
      </c>
      <c r="G1114" s="18">
        <f t="shared" si="265"/>
        <v>-374319.61999999918</v>
      </c>
      <c r="H1114" s="18">
        <f t="shared" si="266"/>
        <v>5057921.18</v>
      </c>
      <c r="I1114" s="19">
        <f t="shared" si="267"/>
        <v>-2.7882909218101446</v>
      </c>
      <c r="J1114" s="19">
        <f t="shared" si="268"/>
        <v>72.068490916789045</v>
      </c>
      <c r="K1114" s="19">
        <f t="shared" si="269"/>
        <v>27.958642673546962</v>
      </c>
    </row>
    <row r="1115" spans="1:11" ht="38.25" x14ac:dyDescent="0.2">
      <c r="A1115" s="25" t="s">
        <v>162</v>
      </c>
      <c r="B1115" s="17" t="s">
        <v>163</v>
      </c>
      <c r="C1115" s="18">
        <v>5095845.72</v>
      </c>
      <c r="D1115" s="18">
        <v>17989714</v>
      </c>
      <c r="E1115" s="18">
        <v>6589845</v>
      </c>
      <c r="F1115" s="18">
        <v>4573480.32</v>
      </c>
      <c r="G1115" s="18">
        <f t="shared" si="265"/>
        <v>-522365.39999999944</v>
      </c>
      <c r="H1115" s="18">
        <f t="shared" si="266"/>
        <v>2016364.6799999997</v>
      </c>
      <c r="I1115" s="19">
        <f t="shared" si="267"/>
        <v>-10.250808770560653</v>
      </c>
      <c r="J1115" s="19">
        <f t="shared" si="268"/>
        <v>69.401940713324834</v>
      </c>
      <c r="K1115" s="19">
        <f t="shared" si="269"/>
        <v>25.422751690215868</v>
      </c>
    </row>
    <row r="1116" spans="1:11" ht="63.75" x14ac:dyDescent="0.2">
      <c r="A1116" s="25" t="s">
        <v>254</v>
      </c>
      <c r="B1116" s="17" t="s">
        <v>255</v>
      </c>
      <c r="C1116" s="18">
        <v>8328851.7199999997</v>
      </c>
      <c r="D1116" s="18">
        <v>28687723</v>
      </c>
      <c r="E1116" s="18">
        <v>11518454</v>
      </c>
      <c r="F1116" s="18">
        <v>8476897.5</v>
      </c>
      <c r="G1116" s="18">
        <f t="shared" si="265"/>
        <v>148045.78000000026</v>
      </c>
      <c r="H1116" s="18">
        <f t="shared" si="266"/>
        <v>3041556.5</v>
      </c>
      <c r="I1116" s="19">
        <f t="shared" si="267"/>
        <v>1.7775052909694438</v>
      </c>
      <c r="J1116" s="19">
        <f t="shared" si="268"/>
        <v>73.5940561120442</v>
      </c>
      <c r="K1116" s="19">
        <f t="shared" si="269"/>
        <v>29.548868343437366</v>
      </c>
    </row>
    <row r="1117" spans="1:11" x14ac:dyDescent="0.2">
      <c r="A1117" s="24" t="s">
        <v>193</v>
      </c>
      <c r="B1117" s="17" t="s">
        <v>194</v>
      </c>
      <c r="C1117" s="18">
        <v>52047.53</v>
      </c>
      <c r="D1117" s="18">
        <v>77208</v>
      </c>
      <c r="E1117" s="18">
        <v>0</v>
      </c>
      <c r="F1117" s="18">
        <v>0</v>
      </c>
      <c r="G1117" s="18">
        <f t="shared" si="265"/>
        <v>-52047.53</v>
      </c>
      <c r="H1117" s="18">
        <f t="shared" si="266"/>
        <v>0</v>
      </c>
      <c r="I1117" s="19">
        <f t="shared" si="267"/>
        <v>-100</v>
      </c>
      <c r="J1117" s="19">
        <f t="shared" si="268"/>
        <v>0</v>
      </c>
      <c r="K1117" s="19">
        <f t="shared" si="269"/>
        <v>0</v>
      </c>
    </row>
    <row r="1118" spans="1:11" x14ac:dyDescent="0.2">
      <c r="A1118" s="22" t="s">
        <v>60</v>
      </c>
      <c r="B1118" s="17" t="s">
        <v>61</v>
      </c>
      <c r="C1118" s="18">
        <v>3173162.02</v>
      </c>
      <c r="D1118" s="18">
        <v>16247877</v>
      </c>
      <c r="E1118" s="18">
        <v>12361681</v>
      </c>
      <c r="F1118" s="18">
        <v>10517536.140000001</v>
      </c>
      <c r="G1118" s="18">
        <f t="shared" si="265"/>
        <v>7344374.120000001</v>
      </c>
      <c r="H1118" s="18">
        <f t="shared" si="266"/>
        <v>1844144.8599999994</v>
      </c>
      <c r="I1118" s="19">
        <f t="shared" si="267"/>
        <v>231.45285597487396</v>
      </c>
      <c r="J1118" s="19">
        <f t="shared" si="268"/>
        <v>85.081763070896272</v>
      </c>
      <c r="K1118" s="19">
        <f t="shared" si="269"/>
        <v>64.731756278066371</v>
      </c>
    </row>
    <row r="1119" spans="1:11" x14ac:dyDescent="0.2">
      <c r="A1119" s="23" t="s">
        <v>62</v>
      </c>
      <c r="B1119" s="17" t="s">
        <v>63</v>
      </c>
      <c r="C1119" s="18">
        <v>3173162.02</v>
      </c>
      <c r="D1119" s="18">
        <v>16247877</v>
      </c>
      <c r="E1119" s="18">
        <v>12361681</v>
      </c>
      <c r="F1119" s="18">
        <v>10517536.140000001</v>
      </c>
      <c r="G1119" s="18">
        <f t="shared" si="265"/>
        <v>7344374.120000001</v>
      </c>
      <c r="H1119" s="18">
        <f t="shared" si="266"/>
        <v>1844144.8599999994</v>
      </c>
      <c r="I1119" s="19">
        <f t="shared" si="267"/>
        <v>231.45285597487396</v>
      </c>
      <c r="J1119" s="19">
        <f t="shared" si="268"/>
        <v>85.081763070896272</v>
      </c>
      <c r="K1119" s="19">
        <f t="shared" si="269"/>
        <v>64.731756278066371</v>
      </c>
    </row>
    <row r="1120" spans="1:11" x14ac:dyDescent="0.2">
      <c r="A1120" s="16"/>
      <c r="B1120" s="17" t="s">
        <v>64</v>
      </c>
      <c r="C1120" s="18">
        <v>62857115.149999999</v>
      </c>
      <c r="D1120" s="18">
        <v>-25522018</v>
      </c>
      <c r="E1120" s="18">
        <v>-4971271</v>
      </c>
      <c r="F1120" s="18">
        <v>53590548.890000001</v>
      </c>
      <c r="G1120" s="18">
        <f t="shared" si="265"/>
        <v>-9266566.2599999979</v>
      </c>
      <c r="H1120" s="18">
        <f t="shared" si="266"/>
        <v>-58561819.890000001</v>
      </c>
      <c r="I1120" s="19">
        <f t="shared" si="267"/>
        <v>-14.742271002871504</v>
      </c>
      <c r="J1120" s="19">
        <f t="shared" si="268"/>
        <v>-1078.0049788072306</v>
      </c>
      <c r="K1120" s="19">
        <f t="shared" si="269"/>
        <v>-209.97770979551854</v>
      </c>
    </row>
    <row r="1121" spans="1:11" x14ac:dyDescent="0.2">
      <c r="A1121" s="16" t="s">
        <v>65</v>
      </c>
      <c r="B1121" s="17" t="s">
        <v>66</v>
      </c>
      <c r="C1121" s="18">
        <v>-62857115.149999999</v>
      </c>
      <c r="D1121" s="18">
        <v>25522018</v>
      </c>
      <c r="E1121" s="18">
        <v>4971271</v>
      </c>
      <c r="F1121" s="18">
        <v>-53590548.890000001</v>
      </c>
      <c r="G1121" s="18">
        <f t="shared" si="265"/>
        <v>9266566.2599999979</v>
      </c>
      <c r="H1121" s="18">
        <f t="shared" si="266"/>
        <v>58561819.890000001</v>
      </c>
      <c r="I1121" s="19">
        <f t="shared" si="267"/>
        <v>-14.742271002871504</v>
      </c>
      <c r="J1121" s="19">
        <f t="shared" si="268"/>
        <v>-1078.0049788072306</v>
      </c>
      <c r="K1121" s="19">
        <f t="shared" si="269"/>
        <v>-209.97770979551854</v>
      </c>
    </row>
    <row r="1122" spans="1:11" x14ac:dyDescent="0.2">
      <c r="A1122" s="22" t="s">
        <v>67</v>
      </c>
      <c r="B1122" s="17" t="s">
        <v>68</v>
      </c>
      <c r="C1122" s="18">
        <v>-62857115.149999999</v>
      </c>
      <c r="D1122" s="18">
        <v>25522018</v>
      </c>
      <c r="E1122" s="18">
        <v>4971271</v>
      </c>
      <c r="F1122" s="18">
        <v>-53590548.890000001</v>
      </c>
      <c r="G1122" s="18">
        <f t="shared" si="265"/>
        <v>9266566.2599999979</v>
      </c>
      <c r="H1122" s="18">
        <f t="shared" si="266"/>
        <v>58561819.890000001</v>
      </c>
      <c r="I1122" s="19">
        <f t="shared" si="267"/>
        <v>-14.742271002871504</v>
      </c>
      <c r="J1122" s="19">
        <f t="shared" si="268"/>
        <v>-1078.0049788072306</v>
      </c>
      <c r="K1122" s="19">
        <f t="shared" si="269"/>
        <v>-209.97770979551854</v>
      </c>
    </row>
    <row r="1123" spans="1:11" ht="25.5" x14ac:dyDescent="0.2">
      <c r="A1123" s="23" t="s">
        <v>104</v>
      </c>
      <c r="B1123" s="17" t="s">
        <v>105</v>
      </c>
      <c r="C1123" s="18">
        <v>-27012354.32</v>
      </c>
      <c r="D1123" s="18">
        <v>25522018</v>
      </c>
      <c r="E1123" s="18">
        <v>4971271</v>
      </c>
      <c r="F1123" s="18">
        <v>-27552472.239999998</v>
      </c>
      <c r="G1123" s="18">
        <f t="shared" si="265"/>
        <v>-540117.91999999806</v>
      </c>
      <c r="H1123" s="18">
        <f t="shared" si="266"/>
        <v>32523743.239999998</v>
      </c>
      <c r="I1123" s="19">
        <f t="shared" si="267"/>
        <v>1.9995218247233311</v>
      </c>
      <c r="J1123" s="19">
        <f t="shared" si="268"/>
        <v>-554.23396230058665</v>
      </c>
      <c r="K1123" s="19">
        <f t="shared" si="269"/>
        <v>-107.95569629329466</v>
      </c>
    </row>
    <row r="1124" spans="1:11" ht="25.5" x14ac:dyDescent="0.2">
      <c r="A1124" s="27" t="s">
        <v>110</v>
      </c>
      <c r="B1124" s="28" t="s">
        <v>111</v>
      </c>
      <c r="C1124" s="29"/>
      <c r="D1124" s="29"/>
      <c r="E1124" s="29"/>
      <c r="F1124" s="29"/>
      <c r="G1124" s="29"/>
      <c r="H1124" s="29"/>
      <c r="I1124" s="30"/>
      <c r="J1124" s="30"/>
      <c r="K1124" s="30"/>
    </row>
    <row r="1125" spans="1:11" x14ac:dyDescent="0.2">
      <c r="A1125" s="16" t="s">
        <v>26</v>
      </c>
      <c r="B1125" s="17" t="s">
        <v>27</v>
      </c>
      <c r="C1125" s="18">
        <v>21081163.579999998</v>
      </c>
      <c r="D1125" s="18">
        <v>23837748</v>
      </c>
      <c r="E1125" s="18">
        <v>16652483</v>
      </c>
      <c r="F1125" s="18">
        <v>23837748</v>
      </c>
      <c r="G1125" s="18">
        <f t="shared" ref="G1125:G1149" si="270">F1125-C1125</f>
        <v>2756584.4200000018</v>
      </c>
      <c r="H1125" s="18">
        <f t="shared" ref="H1125:H1149" si="271">E1125-F1125</f>
        <v>-7185265</v>
      </c>
      <c r="I1125" s="19">
        <f t="shared" ref="I1125:I1149" si="272">IF(ISERROR(F1125/C1125),0,F1125/C1125*100-100)</f>
        <v>13.07605441008586</v>
      </c>
      <c r="J1125" s="19">
        <f t="shared" ref="J1125:J1149" si="273">IF(ISERROR(F1125/E1125),0,F1125/E1125*100)</f>
        <v>143.14831007483988</v>
      </c>
      <c r="K1125" s="19">
        <f t="shared" ref="K1125:K1149" si="274">IF(ISERROR(F1125/D1125),0,F1125/D1125*100)</f>
        <v>100</v>
      </c>
    </row>
    <row r="1126" spans="1:11" ht="25.5" x14ac:dyDescent="0.2">
      <c r="A1126" s="22" t="s">
        <v>28</v>
      </c>
      <c r="B1126" s="17" t="s">
        <v>29</v>
      </c>
      <c r="C1126" s="18">
        <v>7918.91</v>
      </c>
      <c r="D1126" s="18">
        <v>0</v>
      </c>
      <c r="E1126" s="18">
        <v>0</v>
      </c>
      <c r="F1126" s="18">
        <v>0</v>
      </c>
      <c r="G1126" s="18">
        <f t="shared" si="270"/>
        <v>-7918.91</v>
      </c>
      <c r="H1126" s="18">
        <f t="shared" si="271"/>
        <v>0</v>
      </c>
      <c r="I1126" s="19">
        <f t="shared" si="272"/>
        <v>-100</v>
      </c>
      <c r="J1126" s="19">
        <f t="shared" si="273"/>
        <v>0</v>
      </c>
      <c r="K1126" s="19">
        <f t="shared" si="274"/>
        <v>0</v>
      </c>
    </row>
    <row r="1127" spans="1:11" x14ac:dyDescent="0.2">
      <c r="A1127" s="22" t="s">
        <v>90</v>
      </c>
      <c r="B1127" s="17" t="s">
        <v>91</v>
      </c>
      <c r="C1127" s="18">
        <v>2882.67</v>
      </c>
      <c r="D1127" s="18">
        <v>0</v>
      </c>
      <c r="E1127" s="18">
        <v>0</v>
      </c>
      <c r="F1127" s="18">
        <v>0</v>
      </c>
      <c r="G1127" s="18">
        <f t="shared" si="270"/>
        <v>-2882.67</v>
      </c>
      <c r="H1127" s="18">
        <f t="shared" si="271"/>
        <v>0</v>
      </c>
      <c r="I1127" s="19">
        <f t="shared" si="272"/>
        <v>-100</v>
      </c>
      <c r="J1127" s="19">
        <f t="shared" si="273"/>
        <v>0</v>
      </c>
      <c r="K1127" s="19">
        <f t="shared" si="274"/>
        <v>0</v>
      </c>
    </row>
    <row r="1128" spans="1:11" ht="25.5" x14ac:dyDescent="0.2">
      <c r="A1128" s="23" t="s">
        <v>154</v>
      </c>
      <c r="B1128" s="17" t="s">
        <v>155</v>
      </c>
      <c r="C1128" s="18">
        <v>2882.67</v>
      </c>
      <c r="D1128" s="18">
        <v>0</v>
      </c>
      <c r="E1128" s="18">
        <v>0</v>
      </c>
      <c r="F1128" s="18">
        <v>0</v>
      </c>
      <c r="G1128" s="18">
        <f t="shared" si="270"/>
        <v>-2882.67</v>
      </c>
      <c r="H1128" s="18">
        <f t="shared" si="271"/>
        <v>0</v>
      </c>
      <c r="I1128" s="19">
        <f t="shared" si="272"/>
        <v>-100</v>
      </c>
      <c r="J1128" s="19">
        <f t="shared" si="273"/>
        <v>0</v>
      </c>
      <c r="K1128" s="19">
        <f t="shared" si="274"/>
        <v>0</v>
      </c>
    </row>
    <row r="1129" spans="1:11" ht="38.25" x14ac:dyDescent="0.2">
      <c r="A1129" s="24" t="s">
        <v>156</v>
      </c>
      <c r="B1129" s="17" t="s">
        <v>157</v>
      </c>
      <c r="C1129" s="18">
        <v>2882.67</v>
      </c>
      <c r="D1129" s="18">
        <v>0</v>
      </c>
      <c r="E1129" s="18">
        <v>0</v>
      </c>
      <c r="F1129" s="18">
        <v>0</v>
      </c>
      <c r="G1129" s="18">
        <f t="shared" si="270"/>
        <v>-2882.67</v>
      </c>
      <c r="H1129" s="18">
        <f t="shared" si="271"/>
        <v>0</v>
      </c>
      <c r="I1129" s="19">
        <f t="shared" si="272"/>
        <v>-100</v>
      </c>
      <c r="J1129" s="19">
        <f t="shared" si="273"/>
        <v>0</v>
      </c>
      <c r="K1129" s="19">
        <f t="shared" si="274"/>
        <v>0</v>
      </c>
    </row>
    <row r="1130" spans="1:11" ht="89.25" x14ac:dyDescent="0.2">
      <c r="A1130" s="25" t="s">
        <v>453</v>
      </c>
      <c r="B1130" s="17" t="s">
        <v>454</v>
      </c>
      <c r="C1130" s="18">
        <v>2882.67</v>
      </c>
      <c r="D1130" s="18">
        <v>0</v>
      </c>
      <c r="E1130" s="18">
        <v>0</v>
      </c>
      <c r="F1130" s="18">
        <v>0</v>
      </c>
      <c r="G1130" s="18">
        <f t="shared" si="270"/>
        <v>-2882.67</v>
      </c>
      <c r="H1130" s="18">
        <f t="shared" si="271"/>
        <v>0</v>
      </c>
      <c r="I1130" s="19">
        <f t="shared" si="272"/>
        <v>-100</v>
      </c>
      <c r="J1130" s="19">
        <f t="shared" si="273"/>
        <v>0</v>
      </c>
      <c r="K1130" s="19">
        <f t="shared" si="274"/>
        <v>0</v>
      </c>
    </row>
    <row r="1131" spans="1:11" x14ac:dyDescent="0.2">
      <c r="A1131" s="22" t="s">
        <v>30</v>
      </c>
      <c r="B1131" s="17" t="s">
        <v>31</v>
      </c>
      <c r="C1131" s="18">
        <v>21070362</v>
      </c>
      <c r="D1131" s="18">
        <v>23837748</v>
      </c>
      <c r="E1131" s="18">
        <v>16652483</v>
      </c>
      <c r="F1131" s="18">
        <v>23837748</v>
      </c>
      <c r="G1131" s="18">
        <f t="shared" si="270"/>
        <v>2767386</v>
      </c>
      <c r="H1131" s="18">
        <f t="shared" si="271"/>
        <v>-7185265</v>
      </c>
      <c r="I1131" s="19">
        <f t="shared" si="272"/>
        <v>13.13402209226399</v>
      </c>
      <c r="J1131" s="19">
        <f t="shared" si="273"/>
        <v>143.14831007483988</v>
      </c>
      <c r="K1131" s="19">
        <f t="shared" si="274"/>
        <v>100</v>
      </c>
    </row>
    <row r="1132" spans="1:11" x14ac:dyDescent="0.2">
      <c r="A1132" s="23" t="s">
        <v>32</v>
      </c>
      <c r="B1132" s="17" t="s">
        <v>33</v>
      </c>
      <c r="C1132" s="18">
        <v>21070362</v>
      </c>
      <c r="D1132" s="18">
        <v>23837748</v>
      </c>
      <c r="E1132" s="18">
        <v>16652483</v>
      </c>
      <c r="F1132" s="18">
        <v>23837748</v>
      </c>
      <c r="G1132" s="18">
        <f t="shared" si="270"/>
        <v>2767386</v>
      </c>
      <c r="H1132" s="18">
        <f t="shared" si="271"/>
        <v>-7185265</v>
      </c>
      <c r="I1132" s="19">
        <f t="shared" si="272"/>
        <v>13.13402209226399</v>
      </c>
      <c r="J1132" s="19">
        <f t="shared" si="273"/>
        <v>143.14831007483988</v>
      </c>
      <c r="K1132" s="19">
        <f t="shared" si="274"/>
        <v>100</v>
      </c>
    </row>
    <row r="1133" spans="1:11" x14ac:dyDescent="0.2">
      <c r="A1133" s="16" t="s">
        <v>34</v>
      </c>
      <c r="B1133" s="17" t="s">
        <v>35</v>
      </c>
      <c r="C1133" s="18">
        <v>8392191.1300000008</v>
      </c>
      <c r="D1133" s="18">
        <v>23837748</v>
      </c>
      <c r="E1133" s="18">
        <v>16652483</v>
      </c>
      <c r="F1133" s="18">
        <v>13498907.449999999</v>
      </c>
      <c r="G1133" s="18">
        <f t="shared" si="270"/>
        <v>5106716.3199999984</v>
      </c>
      <c r="H1133" s="18">
        <f t="shared" si="271"/>
        <v>3153575.5500000007</v>
      </c>
      <c r="I1133" s="19">
        <f t="shared" si="272"/>
        <v>60.850810484341253</v>
      </c>
      <c r="J1133" s="19">
        <f t="shared" si="273"/>
        <v>81.062430449561191</v>
      </c>
      <c r="K1133" s="19">
        <f t="shared" si="274"/>
        <v>56.628283217022016</v>
      </c>
    </row>
    <row r="1134" spans="1:11" x14ac:dyDescent="0.2">
      <c r="A1134" s="22" t="s">
        <v>36</v>
      </c>
      <c r="B1134" s="17" t="s">
        <v>37</v>
      </c>
      <c r="C1134" s="18">
        <v>5525458.9100000001</v>
      </c>
      <c r="D1134" s="18">
        <v>8211371</v>
      </c>
      <c r="E1134" s="18">
        <v>4638402</v>
      </c>
      <c r="F1134" s="18">
        <v>3088408.34</v>
      </c>
      <c r="G1134" s="18">
        <f t="shared" si="270"/>
        <v>-2437050.5700000003</v>
      </c>
      <c r="H1134" s="18">
        <f t="shared" si="271"/>
        <v>1549993.6600000001</v>
      </c>
      <c r="I1134" s="19">
        <f t="shared" si="272"/>
        <v>-44.105849119417307</v>
      </c>
      <c r="J1134" s="19">
        <f t="shared" si="273"/>
        <v>66.583455681504105</v>
      </c>
      <c r="K1134" s="19">
        <f t="shared" si="274"/>
        <v>37.611360392801643</v>
      </c>
    </row>
    <row r="1135" spans="1:11" x14ac:dyDescent="0.2">
      <c r="A1135" s="23" t="s">
        <v>38</v>
      </c>
      <c r="B1135" s="17" t="s">
        <v>39</v>
      </c>
      <c r="C1135" s="18">
        <v>1889482.23</v>
      </c>
      <c r="D1135" s="18">
        <v>3643381</v>
      </c>
      <c r="E1135" s="18">
        <v>1893323</v>
      </c>
      <c r="F1135" s="18">
        <v>1587252.7</v>
      </c>
      <c r="G1135" s="18">
        <f t="shared" si="270"/>
        <v>-302229.53000000003</v>
      </c>
      <c r="H1135" s="18">
        <f t="shared" si="271"/>
        <v>306070.30000000005</v>
      </c>
      <c r="I1135" s="19">
        <f t="shared" si="272"/>
        <v>-15.995362390891614</v>
      </c>
      <c r="J1135" s="19">
        <f t="shared" si="273"/>
        <v>83.834226912153923</v>
      </c>
      <c r="K1135" s="19">
        <f t="shared" si="274"/>
        <v>43.565377872915292</v>
      </c>
    </row>
    <row r="1136" spans="1:11" x14ac:dyDescent="0.2">
      <c r="A1136" s="24" t="s">
        <v>40</v>
      </c>
      <c r="B1136" s="17" t="s">
        <v>41</v>
      </c>
      <c r="C1136" s="18">
        <v>1128434.73</v>
      </c>
      <c r="D1136" s="18">
        <v>1942260</v>
      </c>
      <c r="E1136" s="18">
        <v>953716</v>
      </c>
      <c r="F1136" s="18">
        <v>1014921.7</v>
      </c>
      <c r="G1136" s="18">
        <f t="shared" si="270"/>
        <v>-113513.03000000003</v>
      </c>
      <c r="H1136" s="18">
        <f t="shared" si="271"/>
        <v>-61205.699999999953</v>
      </c>
      <c r="I1136" s="19">
        <f t="shared" si="272"/>
        <v>-10.059335022416406</v>
      </c>
      <c r="J1136" s="19">
        <f t="shared" si="273"/>
        <v>106.41760230508872</v>
      </c>
      <c r="K1136" s="19">
        <f t="shared" si="274"/>
        <v>52.254677540597037</v>
      </c>
    </row>
    <row r="1137" spans="1:11" x14ac:dyDescent="0.2">
      <c r="A1137" s="24" t="s">
        <v>42</v>
      </c>
      <c r="B1137" s="17" t="s">
        <v>43</v>
      </c>
      <c r="C1137" s="18">
        <v>761047.5</v>
      </c>
      <c r="D1137" s="18">
        <v>1701121</v>
      </c>
      <c r="E1137" s="18">
        <v>939607</v>
      </c>
      <c r="F1137" s="18">
        <v>572331</v>
      </c>
      <c r="G1137" s="18">
        <f t="shared" si="270"/>
        <v>-188716.5</v>
      </c>
      <c r="H1137" s="18">
        <f t="shared" si="271"/>
        <v>367276</v>
      </c>
      <c r="I1137" s="19">
        <f t="shared" si="272"/>
        <v>-24.796941058212525</v>
      </c>
      <c r="J1137" s="19">
        <f t="shared" si="273"/>
        <v>60.911742888250089</v>
      </c>
      <c r="K1137" s="19">
        <f t="shared" si="274"/>
        <v>33.644343935557785</v>
      </c>
    </row>
    <row r="1138" spans="1:11" x14ac:dyDescent="0.2">
      <c r="A1138" s="25" t="s">
        <v>44</v>
      </c>
      <c r="B1138" s="17" t="s">
        <v>45</v>
      </c>
      <c r="C1138" s="18">
        <v>4449.42</v>
      </c>
      <c r="D1138" s="18">
        <v>0</v>
      </c>
      <c r="E1138" s="18">
        <v>0</v>
      </c>
      <c r="F1138" s="18">
        <v>4256.32</v>
      </c>
      <c r="G1138" s="18">
        <f t="shared" si="270"/>
        <v>-193.10000000000036</v>
      </c>
      <c r="H1138" s="18">
        <f t="shared" si="271"/>
        <v>-4256.32</v>
      </c>
      <c r="I1138" s="19">
        <f t="shared" si="272"/>
        <v>-4.3398914914752993</v>
      </c>
      <c r="J1138" s="19">
        <f t="shared" si="273"/>
        <v>0</v>
      </c>
      <c r="K1138" s="19">
        <f t="shared" si="274"/>
        <v>0</v>
      </c>
    </row>
    <row r="1139" spans="1:11" x14ac:dyDescent="0.2">
      <c r="A1139" s="23" t="s">
        <v>46</v>
      </c>
      <c r="B1139" s="17" t="s">
        <v>47</v>
      </c>
      <c r="C1139" s="18">
        <v>157534.18</v>
      </c>
      <c r="D1139" s="18">
        <v>232153</v>
      </c>
      <c r="E1139" s="18">
        <v>139393</v>
      </c>
      <c r="F1139" s="18">
        <v>54418.96</v>
      </c>
      <c r="G1139" s="18">
        <f t="shared" si="270"/>
        <v>-103115.22</v>
      </c>
      <c r="H1139" s="18">
        <f t="shared" si="271"/>
        <v>84974.040000000008</v>
      </c>
      <c r="I1139" s="19">
        <f t="shared" si="272"/>
        <v>-65.455776010006204</v>
      </c>
      <c r="J1139" s="19">
        <f t="shared" si="273"/>
        <v>39.039951790979458</v>
      </c>
      <c r="K1139" s="19">
        <f t="shared" si="274"/>
        <v>23.440989347542356</v>
      </c>
    </row>
    <row r="1140" spans="1:11" x14ac:dyDescent="0.2">
      <c r="A1140" s="24" t="s">
        <v>48</v>
      </c>
      <c r="B1140" s="17" t="s">
        <v>49</v>
      </c>
      <c r="C1140" s="18">
        <v>157534.18</v>
      </c>
      <c r="D1140" s="18">
        <v>232153</v>
      </c>
      <c r="E1140" s="18">
        <v>139393</v>
      </c>
      <c r="F1140" s="18">
        <v>54418.96</v>
      </c>
      <c r="G1140" s="18">
        <f t="shared" si="270"/>
        <v>-103115.22</v>
      </c>
      <c r="H1140" s="18">
        <f t="shared" si="271"/>
        <v>84974.040000000008</v>
      </c>
      <c r="I1140" s="19">
        <f t="shared" si="272"/>
        <v>-65.455776010006204</v>
      </c>
      <c r="J1140" s="19">
        <f t="shared" si="273"/>
        <v>39.039951790979458</v>
      </c>
      <c r="K1140" s="19">
        <f t="shared" si="274"/>
        <v>23.440989347542356</v>
      </c>
    </row>
    <row r="1141" spans="1:11" ht="25.5" x14ac:dyDescent="0.2">
      <c r="A1141" s="23" t="s">
        <v>52</v>
      </c>
      <c r="B1141" s="17" t="s">
        <v>53</v>
      </c>
      <c r="C1141" s="18">
        <v>3478442.5</v>
      </c>
      <c r="D1141" s="18">
        <v>4335837</v>
      </c>
      <c r="E1141" s="18">
        <v>2605686</v>
      </c>
      <c r="F1141" s="18">
        <v>1446736.68</v>
      </c>
      <c r="G1141" s="18">
        <f t="shared" si="270"/>
        <v>-2031705.82</v>
      </c>
      <c r="H1141" s="18">
        <f t="shared" si="271"/>
        <v>1158949.32</v>
      </c>
      <c r="I1141" s="19">
        <f t="shared" si="272"/>
        <v>-58.408492306542371</v>
      </c>
      <c r="J1141" s="19">
        <f t="shared" si="273"/>
        <v>55.522295472286373</v>
      </c>
      <c r="K1141" s="19">
        <f t="shared" si="274"/>
        <v>33.366952678341001</v>
      </c>
    </row>
    <row r="1142" spans="1:11" ht="51" x14ac:dyDescent="0.2">
      <c r="A1142" s="24" t="s">
        <v>160</v>
      </c>
      <c r="B1142" s="17" t="s">
        <v>161</v>
      </c>
      <c r="C1142" s="18">
        <v>3478442.5</v>
      </c>
      <c r="D1142" s="18">
        <v>4335837</v>
      </c>
      <c r="E1142" s="18">
        <v>2605686</v>
      </c>
      <c r="F1142" s="18">
        <v>1446736.68</v>
      </c>
      <c r="G1142" s="18">
        <f t="shared" si="270"/>
        <v>-2031705.82</v>
      </c>
      <c r="H1142" s="18">
        <f t="shared" si="271"/>
        <v>1158949.32</v>
      </c>
      <c r="I1142" s="19">
        <f t="shared" si="272"/>
        <v>-58.408492306542371</v>
      </c>
      <c r="J1142" s="19">
        <f t="shared" si="273"/>
        <v>55.522295472286373</v>
      </c>
      <c r="K1142" s="19">
        <f t="shared" si="274"/>
        <v>33.366952678341001</v>
      </c>
    </row>
    <row r="1143" spans="1:11" ht="38.25" x14ac:dyDescent="0.2">
      <c r="A1143" s="25" t="s">
        <v>162</v>
      </c>
      <c r="B1143" s="17" t="s">
        <v>163</v>
      </c>
      <c r="C1143" s="18">
        <v>0</v>
      </c>
      <c r="D1143" s="18">
        <v>500000</v>
      </c>
      <c r="E1143" s="18">
        <v>500000</v>
      </c>
      <c r="F1143" s="18">
        <v>440000</v>
      </c>
      <c r="G1143" s="18">
        <f t="shared" si="270"/>
        <v>440000</v>
      </c>
      <c r="H1143" s="18">
        <f t="shared" si="271"/>
        <v>60000</v>
      </c>
      <c r="I1143" s="19">
        <f t="shared" si="272"/>
        <v>0</v>
      </c>
      <c r="J1143" s="19">
        <f t="shared" si="273"/>
        <v>88</v>
      </c>
      <c r="K1143" s="19">
        <f t="shared" si="274"/>
        <v>88</v>
      </c>
    </row>
    <row r="1144" spans="1:11" ht="63.75" x14ac:dyDescent="0.2">
      <c r="A1144" s="25" t="s">
        <v>254</v>
      </c>
      <c r="B1144" s="17" t="s">
        <v>255</v>
      </c>
      <c r="C1144" s="18">
        <v>3478442.5</v>
      </c>
      <c r="D1144" s="18">
        <v>3835837</v>
      </c>
      <c r="E1144" s="18">
        <v>2105686</v>
      </c>
      <c r="F1144" s="18">
        <v>1006736.68</v>
      </c>
      <c r="G1144" s="18">
        <f t="shared" si="270"/>
        <v>-2471705.8199999998</v>
      </c>
      <c r="H1144" s="18">
        <f t="shared" si="271"/>
        <v>1098949.3199999998</v>
      </c>
      <c r="I1144" s="19">
        <f t="shared" si="272"/>
        <v>-71.057831773847056</v>
      </c>
      <c r="J1144" s="19">
        <f t="shared" si="273"/>
        <v>47.810389583252203</v>
      </c>
      <c r="K1144" s="19">
        <f t="shared" si="274"/>
        <v>26.245554229754809</v>
      </c>
    </row>
    <row r="1145" spans="1:11" x14ac:dyDescent="0.2">
      <c r="A1145" s="22" t="s">
        <v>60</v>
      </c>
      <c r="B1145" s="17" t="s">
        <v>61</v>
      </c>
      <c r="C1145" s="18">
        <v>2866732.22</v>
      </c>
      <c r="D1145" s="18">
        <v>15626377</v>
      </c>
      <c r="E1145" s="18">
        <v>12014081</v>
      </c>
      <c r="F1145" s="18">
        <v>10410499.109999999</v>
      </c>
      <c r="G1145" s="18">
        <f t="shared" si="270"/>
        <v>7543766.8899999987</v>
      </c>
      <c r="H1145" s="18">
        <f t="shared" si="271"/>
        <v>1603581.8900000006</v>
      </c>
      <c r="I1145" s="19">
        <f t="shared" si="272"/>
        <v>263.14864141723007</v>
      </c>
      <c r="J1145" s="19">
        <f t="shared" si="273"/>
        <v>86.652479786011099</v>
      </c>
      <c r="K1145" s="19">
        <f t="shared" si="274"/>
        <v>66.621323100037827</v>
      </c>
    </row>
    <row r="1146" spans="1:11" x14ac:dyDescent="0.2">
      <c r="A1146" s="23" t="s">
        <v>62</v>
      </c>
      <c r="B1146" s="17" t="s">
        <v>63</v>
      </c>
      <c r="C1146" s="18">
        <v>2866732.22</v>
      </c>
      <c r="D1146" s="18">
        <v>15626377</v>
      </c>
      <c r="E1146" s="18">
        <v>12014081</v>
      </c>
      <c r="F1146" s="18">
        <v>10410499.109999999</v>
      </c>
      <c r="G1146" s="18">
        <f t="shared" si="270"/>
        <v>7543766.8899999987</v>
      </c>
      <c r="H1146" s="18">
        <f t="shared" si="271"/>
        <v>1603581.8900000006</v>
      </c>
      <c r="I1146" s="19">
        <f t="shared" si="272"/>
        <v>263.14864141723007</v>
      </c>
      <c r="J1146" s="19">
        <f t="shared" si="273"/>
        <v>86.652479786011099</v>
      </c>
      <c r="K1146" s="19">
        <f t="shared" si="274"/>
        <v>66.621323100037827</v>
      </c>
    </row>
    <row r="1147" spans="1:11" x14ac:dyDescent="0.2">
      <c r="A1147" s="16"/>
      <c r="B1147" s="17" t="s">
        <v>64</v>
      </c>
      <c r="C1147" s="18">
        <v>12688972.449999999</v>
      </c>
      <c r="D1147" s="18">
        <v>0</v>
      </c>
      <c r="E1147" s="18">
        <v>0</v>
      </c>
      <c r="F1147" s="18">
        <v>10338840.550000001</v>
      </c>
      <c r="G1147" s="18">
        <f t="shared" si="270"/>
        <v>-2350131.8999999985</v>
      </c>
      <c r="H1147" s="18">
        <f t="shared" si="271"/>
        <v>-10338840.550000001</v>
      </c>
      <c r="I1147" s="19">
        <f t="shared" si="272"/>
        <v>-18.521057629059626</v>
      </c>
      <c r="J1147" s="19">
        <f t="shared" si="273"/>
        <v>0</v>
      </c>
      <c r="K1147" s="19">
        <f t="shared" si="274"/>
        <v>0</v>
      </c>
    </row>
    <row r="1148" spans="1:11" x14ac:dyDescent="0.2">
      <c r="A1148" s="16" t="s">
        <v>65</v>
      </c>
      <c r="B1148" s="17" t="s">
        <v>66</v>
      </c>
      <c r="C1148" s="18">
        <v>-12688972.449999999</v>
      </c>
      <c r="D1148" s="18">
        <v>0</v>
      </c>
      <c r="E1148" s="18">
        <v>0</v>
      </c>
      <c r="F1148" s="18">
        <v>-10338840.550000001</v>
      </c>
      <c r="G1148" s="18">
        <f t="shared" si="270"/>
        <v>2350131.8999999985</v>
      </c>
      <c r="H1148" s="18">
        <f t="shared" si="271"/>
        <v>10338840.550000001</v>
      </c>
      <c r="I1148" s="19">
        <f t="shared" si="272"/>
        <v>-18.521057629059626</v>
      </c>
      <c r="J1148" s="19">
        <f t="shared" si="273"/>
        <v>0</v>
      </c>
      <c r="K1148" s="19">
        <f t="shared" si="274"/>
        <v>0</v>
      </c>
    </row>
    <row r="1149" spans="1:11" x14ac:dyDescent="0.2">
      <c r="A1149" s="22" t="s">
        <v>67</v>
      </c>
      <c r="B1149" s="17" t="s">
        <v>68</v>
      </c>
      <c r="C1149" s="18">
        <v>-12688972.449999999</v>
      </c>
      <c r="D1149" s="18">
        <v>0</v>
      </c>
      <c r="E1149" s="18">
        <v>0</v>
      </c>
      <c r="F1149" s="18">
        <v>-10338840.550000001</v>
      </c>
      <c r="G1149" s="18">
        <f t="shared" si="270"/>
        <v>2350131.8999999985</v>
      </c>
      <c r="H1149" s="18">
        <f t="shared" si="271"/>
        <v>10338840.550000001</v>
      </c>
      <c r="I1149" s="19">
        <f t="shared" si="272"/>
        <v>-18.521057629059626</v>
      </c>
      <c r="J1149" s="19">
        <f t="shared" si="273"/>
        <v>0</v>
      </c>
      <c r="K1149" s="19">
        <f t="shared" si="274"/>
        <v>0</v>
      </c>
    </row>
    <row r="1150" spans="1:11" ht="25.5" x14ac:dyDescent="0.2">
      <c r="A1150" s="36" t="s">
        <v>358</v>
      </c>
      <c r="B1150" s="28" t="s">
        <v>113</v>
      </c>
      <c r="C1150" s="29"/>
      <c r="D1150" s="29"/>
      <c r="E1150" s="29"/>
      <c r="F1150" s="29"/>
      <c r="G1150" s="29"/>
      <c r="H1150" s="29"/>
      <c r="I1150" s="30"/>
      <c r="J1150" s="30"/>
      <c r="K1150" s="30"/>
    </row>
    <row r="1151" spans="1:11" x14ac:dyDescent="0.2">
      <c r="A1151" s="16" t="s">
        <v>26</v>
      </c>
      <c r="B1151" s="17" t="s">
        <v>27</v>
      </c>
      <c r="C1151" s="18">
        <v>19961423.039999999</v>
      </c>
      <c r="D1151" s="18">
        <v>23297240</v>
      </c>
      <c r="E1151" s="18">
        <v>16652483</v>
      </c>
      <c r="F1151" s="18">
        <v>23297240</v>
      </c>
      <c r="G1151" s="18">
        <f t="shared" ref="G1151:G1175" si="275">F1151-C1151</f>
        <v>3335816.9600000009</v>
      </c>
      <c r="H1151" s="18">
        <f t="shared" ref="H1151:H1175" si="276">E1151-F1151</f>
        <v>-6644757</v>
      </c>
      <c r="I1151" s="19">
        <f t="shared" ref="I1151:I1175" si="277">IF(ISERROR(F1151/C1151),0,F1151/C1151*100-100)</f>
        <v>16.711318393059813</v>
      </c>
      <c r="J1151" s="19">
        <f t="shared" ref="J1151:J1175" si="278">IF(ISERROR(F1151/E1151),0,F1151/E1151*100)</f>
        <v>139.90249982540141</v>
      </c>
      <c r="K1151" s="19">
        <f t="shared" ref="K1151:K1175" si="279">IF(ISERROR(F1151/D1151),0,F1151/D1151*100)</f>
        <v>100</v>
      </c>
    </row>
    <row r="1152" spans="1:11" ht="25.5" x14ac:dyDescent="0.2">
      <c r="A1152" s="22" t="s">
        <v>28</v>
      </c>
      <c r="B1152" s="17" t="s">
        <v>29</v>
      </c>
      <c r="C1152" s="18">
        <v>7916.37</v>
      </c>
      <c r="D1152" s="18">
        <v>0</v>
      </c>
      <c r="E1152" s="18">
        <v>0</v>
      </c>
      <c r="F1152" s="18">
        <v>0</v>
      </c>
      <c r="G1152" s="18">
        <f t="shared" si="275"/>
        <v>-7916.37</v>
      </c>
      <c r="H1152" s="18">
        <f t="shared" si="276"/>
        <v>0</v>
      </c>
      <c r="I1152" s="19">
        <f t="shared" si="277"/>
        <v>-100</v>
      </c>
      <c r="J1152" s="19">
        <f t="shared" si="278"/>
        <v>0</v>
      </c>
      <c r="K1152" s="19">
        <f t="shared" si="279"/>
        <v>0</v>
      </c>
    </row>
    <row r="1153" spans="1:11" x14ac:dyDescent="0.2">
      <c r="A1153" s="22" t="s">
        <v>90</v>
      </c>
      <c r="B1153" s="17" t="s">
        <v>91</v>
      </c>
      <c r="C1153" s="18">
        <v>2882.67</v>
      </c>
      <c r="D1153" s="18">
        <v>0</v>
      </c>
      <c r="E1153" s="18">
        <v>0</v>
      </c>
      <c r="F1153" s="18">
        <v>0</v>
      </c>
      <c r="G1153" s="18">
        <f t="shared" si="275"/>
        <v>-2882.67</v>
      </c>
      <c r="H1153" s="18">
        <f t="shared" si="276"/>
        <v>0</v>
      </c>
      <c r="I1153" s="19">
        <f t="shared" si="277"/>
        <v>-100</v>
      </c>
      <c r="J1153" s="19">
        <f t="shared" si="278"/>
        <v>0</v>
      </c>
      <c r="K1153" s="19">
        <f t="shared" si="279"/>
        <v>0</v>
      </c>
    </row>
    <row r="1154" spans="1:11" ht="25.5" x14ac:dyDescent="0.2">
      <c r="A1154" s="23" t="s">
        <v>154</v>
      </c>
      <c r="B1154" s="17" t="s">
        <v>155</v>
      </c>
      <c r="C1154" s="18">
        <v>2882.67</v>
      </c>
      <c r="D1154" s="18">
        <v>0</v>
      </c>
      <c r="E1154" s="18">
        <v>0</v>
      </c>
      <c r="F1154" s="18">
        <v>0</v>
      </c>
      <c r="G1154" s="18">
        <f t="shared" si="275"/>
        <v>-2882.67</v>
      </c>
      <c r="H1154" s="18">
        <f t="shared" si="276"/>
        <v>0</v>
      </c>
      <c r="I1154" s="19">
        <f t="shared" si="277"/>
        <v>-100</v>
      </c>
      <c r="J1154" s="19">
        <f t="shared" si="278"/>
        <v>0</v>
      </c>
      <c r="K1154" s="19">
        <f t="shared" si="279"/>
        <v>0</v>
      </c>
    </row>
    <row r="1155" spans="1:11" ht="38.25" x14ac:dyDescent="0.2">
      <c r="A1155" s="24" t="s">
        <v>156</v>
      </c>
      <c r="B1155" s="17" t="s">
        <v>157</v>
      </c>
      <c r="C1155" s="18">
        <v>2882.67</v>
      </c>
      <c r="D1155" s="18">
        <v>0</v>
      </c>
      <c r="E1155" s="18">
        <v>0</v>
      </c>
      <c r="F1155" s="18">
        <v>0</v>
      </c>
      <c r="G1155" s="18">
        <f t="shared" si="275"/>
        <v>-2882.67</v>
      </c>
      <c r="H1155" s="18">
        <f t="shared" si="276"/>
        <v>0</v>
      </c>
      <c r="I1155" s="19">
        <f t="shared" si="277"/>
        <v>-100</v>
      </c>
      <c r="J1155" s="19">
        <f t="shared" si="278"/>
        <v>0</v>
      </c>
      <c r="K1155" s="19">
        <f t="shared" si="279"/>
        <v>0</v>
      </c>
    </row>
    <row r="1156" spans="1:11" ht="89.25" x14ac:dyDescent="0.2">
      <c r="A1156" s="25" t="s">
        <v>453</v>
      </c>
      <c r="B1156" s="17" t="s">
        <v>454</v>
      </c>
      <c r="C1156" s="18">
        <v>2882.67</v>
      </c>
      <c r="D1156" s="18">
        <v>0</v>
      </c>
      <c r="E1156" s="18">
        <v>0</v>
      </c>
      <c r="F1156" s="18">
        <v>0</v>
      </c>
      <c r="G1156" s="18">
        <f t="shared" si="275"/>
        <v>-2882.67</v>
      </c>
      <c r="H1156" s="18">
        <f t="shared" si="276"/>
        <v>0</v>
      </c>
      <c r="I1156" s="19">
        <f t="shared" si="277"/>
        <v>-100</v>
      </c>
      <c r="J1156" s="19">
        <f t="shared" si="278"/>
        <v>0</v>
      </c>
      <c r="K1156" s="19">
        <f t="shared" si="279"/>
        <v>0</v>
      </c>
    </row>
    <row r="1157" spans="1:11" x14ac:dyDescent="0.2">
      <c r="A1157" s="22" t="s">
        <v>30</v>
      </c>
      <c r="B1157" s="17" t="s">
        <v>31</v>
      </c>
      <c r="C1157" s="18">
        <v>19950624</v>
      </c>
      <c r="D1157" s="18">
        <v>23297240</v>
      </c>
      <c r="E1157" s="18">
        <v>16652483</v>
      </c>
      <c r="F1157" s="18">
        <v>23297240</v>
      </c>
      <c r="G1157" s="18">
        <f t="shared" si="275"/>
        <v>3346616</v>
      </c>
      <c r="H1157" s="18">
        <f t="shared" si="276"/>
        <v>-6644757</v>
      </c>
      <c r="I1157" s="19">
        <f t="shared" si="277"/>
        <v>16.774492867992507</v>
      </c>
      <c r="J1157" s="19">
        <f t="shared" si="278"/>
        <v>139.90249982540141</v>
      </c>
      <c r="K1157" s="19">
        <f t="shared" si="279"/>
        <v>100</v>
      </c>
    </row>
    <row r="1158" spans="1:11" x14ac:dyDescent="0.2">
      <c r="A1158" s="23" t="s">
        <v>32</v>
      </c>
      <c r="B1158" s="17" t="s">
        <v>33</v>
      </c>
      <c r="C1158" s="18">
        <v>19950624</v>
      </c>
      <c r="D1158" s="18">
        <v>23297240</v>
      </c>
      <c r="E1158" s="18">
        <v>16652483</v>
      </c>
      <c r="F1158" s="18">
        <v>23297240</v>
      </c>
      <c r="G1158" s="18">
        <f t="shared" si="275"/>
        <v>3346616</v>
      </c>
      <c r="H1158" s="18">
        <f t="shared" si="276"/>
        <v>-6644757</v>
      </c>
      <c r="I1158" s="19">
        <f t="shared" si="277"/>
        <v>16.774492867992507</v>
      </c>
      <c r="J1158" s="19">
        <f t="shared" si="278"/>
        <v>139.90249982540141</v>
      </c>
      <c r="K1158" s="19">
        <f t="shared" si="279"/>
        <v>100</v>
      </c>
    </row>
    <row r="1159" spans="1:11" x14ac:dyDescent="0.2">
      <c r="A1159" s="16" t="s">
        <v>34</v>
      </c>
      <c r="B1159" s="17" t="s">
        <v>35</v>
      </c>
      <c r="C1159" s="18">
        <v>8038373.3200000003</v>
      </c>
      <c r="D1159" s="18">
        <v>23297240</v>
      </c>
      <c r="E1159" s="18">
        <v>16652483</v>
      </c>
      <c r="F1159" s="18">
        <v>13033511.619999999</v>
      </c>
      <c r="G1159" s="18">
        <f t="shared" si="275"/>
        <v>4995138.2999999989</v>
      </c>
      <c r="H1159" s="18">
        <f t="shared" si="276"/>
        <v>3618971.3800000008</v>
      </c>
      <c r="I1159" s="19">
        <f t="shared" si="277"/>
        <v>62.141158430297935</v>
      </c>
      <c r="J1159" s="19">
        <f t="shared" si="278"/>
        <v>78.267677078547379</v>
      </c>
      <c r="K1159" s="19">
        <f t="shared" si="279"/>
        <v>55.944445007219734</v>
      </c>
    </row>
    <row r="1160" spans="1:11" x14ac:dyDescent="0.2">
      <c r="A1160" s="22" t="s">
        <v>36</v>
      </c>
      <c r="B1160" s="17" t="s">
        <v>37</v>
      </c>
      <c r="C1160" s="18">
        <v>5183299.28</v>
      </c>
      <c r="D1160" s="18">
        <v>7839674</v>
      </c>
      <c r="E1160" s="18">
        <v>4638402</v>
      </c>
      <c r="F1160" s="18">
        <v>2785613.65</v>
      </c>
      <c r="G1160" s="18">
        <f t="shared" si="275"/>
        <v>-2397685.6300000004</v>
      </c>
      <c r="H1160" s="18">
        <f t="shared" si="276"/>
        <v>1852788.35</v>
      </c>
      <c r="I1160" s="19">
        <f t="shared" si="277"/>
        <v>-46.257904482798843</v>
      </c>
      <c r="J1160" s="19">
        <f t="shared" si="278"/>
        <v>60.055459832933842</v>
      </c>
      <c r="K1160" s="19">
        <f t="shared" si="279"/>
        <v>35.532263841583209</v>
      </c>
    </row>
    <row r="1161" spans="1:11" x14ac:dyDescent="0.2">
      <c r="A1161" s="23" t="s">
        <v>38</v>
      </c>
      <c r="B1161" s="17" t="s">
        <v>39</v>
      </c>
      <c r="C1161" s="18">
        <v>1547322.6</v>
      </c>
      <c r="D1161" s="18">
        <v>3271684</v>
      </c>
      <c r="E1161" s="18">
        <v>1893323</v>
      </c>
      <c r="F1161" s="18">
        <v>1284458.01</v>
      </c>
      <c r="G1161" s="18">
        <f t="shared" si="275"/>
        <v>-262864.59000000008</v>
      </c>
      <c r="H1161" s="18">
        <f t="shared" si="276"/>
        <v>608864.99</v>
      </c>
      <c r="I1161" s="19">
        <f t="shared" si="277"/>
        <v>-16.988350716263056</v>
      </c>
      <c r="J1161" s="19">
        <f t="shared" si="278"/>
        <v>67.841462338966991</v>
      </c>
      <c r="K1161" s="19">
        <f t="shared" si="279"/>
        <v>39.259843248920127</v>
      </c>
    </row>
    <row r="1162" spans="1:11" x14ac:dyDescent="0.2">
      <c r="A1162" s="24" t="s">
        <v>40</v>
      </c>
      <c r="B1162" s="17" t="s">
        <v>41</v>
      </c>
      <c r="C1162" s="18">
        <v>819275.76</v>
      </c>
      <c r="D1162" s="18">
        <v>1634353</v>
      </c>
      <c r="E1162" s="18">
        <v>953716</v>
      </c>
      <c r="F1162" s="18">
        <v>760594.66</v>
      </c>
      <c r="G1162" s="18">
        <f t="shared" si="275"/>
        <v>-58681.099999999977</v>
      </c>
      <c r="H1162" s="18">
        <f t="shared" si="276"/>
        <v>193121.33999999997</v>
      </c>
      <c r="I1162" s="19">
        <f t="shared" si="277"/>
        <v>-7.1625578181392768</v>
      </c>
      <c r="J1162" s="19">
        <f t="shared" si="278"/>
        <v>79.750644846054811</v>
      </c>
      <c r="K1162" s="19">
        <f t="shared" si="279"/>
        <v>46.537967012022499</v>
      </c>
    </row>
    <row r="1163" spans="1:11" x14ac:dyDescent="0.2">
      <c r="A1163" s="24" t="s">
        <v>42</v>
      </c>
      <c r="B1163" s="17" t="s">
        <v>43</v>
      </c>
      <c r="C1163" s="18">
        <v>728046.84</v>
      </c>
      <c r="D1163" s="18">
        <v>1637331</v>
      </c>
      <c r="E1163" s="18">
        <v>939607</v>
      </c>
      <c r="F1163" s="18">
        <v>523863.35</v>
      </c>
      <c r="G1163" s="18">
        <f t="shared" si="275"/>
        <v>-204183.49</v>
      </c>
      <c r="H1163" s="18">
        <f t="shared" si="276"/>
        <v>415743.65</v>
      </c>
      <c r="I1163" s="19">
        <f t="shared" si="277"/>
        <v>-28.045378234180646</v>
      </c>
      <c r="J1163" s="19">
        <f t="shared" si="278"/>
        <v>55.75345330547772</v>
      </c>
      <c r="K1163" s="19">
        <f t="shared" si="279"/>
        <v>31.994957036787309</v>
      </c>
    </row>
    <row r="1164" spans="1:11" x14ac:dyDescent="0.2">
      <c r="A1164" s="25" t="s">
        <v>44</v>
      </c>
      <c r="B1164" s="17" t="s">
        <v>45</v>
      </c>
      <c r="C1164" s="18">
        <v>2191.42</v>
      </c>
      <c r="D1164" s="18">
        <v>0</v>
      </c>
      <c r="E1164" s="18">
        <v>0</v>
      </c>
      <c r="F1164" s="18">
        <v>2164.3200000000002</v>
      </c>
      <c r="G1164" s="18">
        <f t="shared" si="275"/>
        <v>-27.099999999999909</v>
      </c>
      <c r="H1164" s="18">
        <f t="shared" si="276"/>
        <v>-2164.3200000000002</v>
      </c>
      <c r="I1164" s="19">
        <f t="shared" si="277"/>
        <v>-1.2366410820381191</v>
      </c>
      <c r="J1164" s="19">
        <f t="shared" si="278"/>
        <v>0</v>
      </c>
      <c r="K1164" s="19">
        <f t="shared" si="279"/>
        <v>0</v>
      </c>
    </row>
    <row r="1165" spans="1:11" x14ac:dyDescent="0.2">
      <c r="A1165" s="23" t="s">
        <v>46</v>
      </c>
      <c r="B1165" s="17" t="s">
        <v>47</v>
      </c>
      <c r="C1165" s="18">
        <v>157534.18</v>
      </c>
      <c r="D1165" s="18">
        <v>232153</v>
      </c>
      <c r="E1165" s="18">
        <v>139393</v>
      </c>
      <c r="F1165" s="18">
        <v>54418.96</v>
      </c>
      <c r="G1165" s="18">
        <f t="shared" si="275"/>
        <v>-103115.22</v>
      </c>
      <c r="H1165" s="18">
        <f t="shared" si="276"/>
        <v>84974.040000000008</v>
      </c>
      <c r="I1165" s="19">
        <f t="shared" si="277"/>
        <v>-65.455776010006204</v>
      </c>
      <c r="J1165" s="19">
        <f t="shared" si="278"/>
        <v>39.039951790979458</v>
      </c>
      <c r="K1165" s="19">
        <f t="shared" si="279"/>
        <v>23.440989347542356</v>
      </c>
    </row>
    <row r="1166" spans="1:11" x14ac:dyDescent="0.2">
      <c r="A1166" s="24" t="s">
        <v>48</v>
      </c>
      <c r="B1166" s="17" t="s">
        <v>49</v>
      </c>
      <c r="C1166" s="18">
        <v>157534.18</v>
      </c>
      <c r="D1166" s="18">
        <v>232153</v>
      </c>
      <c r="E1166" s="18">
        <v>139393</v>
      </c>
      <c r="F1166" s="18">
        <v>54418.96</v>
      </c>
      <c r="G1166" s="18">
        <f t="shared" si="275"/>
        <v>-103115.22</v>
      </c>
      <c r="H1166" s="18">
        <f t="shared" si="276"/>
        <v>84974.040000000008</v>
      </c>
      <c r="I1166" s="19">
        <f t="shared" si="277"/>
        <v>-65.455776010006204</v>
      </c>
      <c r="J1166" s="19">
        <f t="shared" si="278"/>
        <v>39.039951790979458</v>
      </c>
      <c r="K1166" s="19">
        <f t="shared" si="279"/>
        <v>23.440989347542356</v>
      </c>
    </row>
    <row r="1167" spans="1:11" ht="25.5" x14ac:dyDescent="0.2">
      <c r="A1167" s="23" t="s">
        <v>52</v>
      </c>
      <c r="B1167" s="17" t="s">
        <v>53</v>
      </c>
      <c r="C1167" s="18">
        <v>3478442.5</v>
      </c>
      <c r="D1167" s="18">
        <v>4335837</v>
      </c>
      <c r="E1167" s="18">
        <v>2605686</v>
      </c>
      <c r="F1167" s="18">
        <v>1446736.68</v>
      </c>
      <c r="G1167" s="18">
        <f t="shared" si="275"/>
        <v>-2031705.82</v>
      </c>
      <c r="H1167" s="18">
        <f t="shared" si="276"/>
        <v>1158949.32</v>
      </c>
      <c r="I1167" s="19">
        <f t="shared" si="277"/>
        <v>-58.408492306542371</v>
      </c>
      <c r="J1167" s="19">
        <f t="shared" si="278"/>
        <v>55.522295472286373</v>
      </c>
      <c r="K1167" s="19">
        <f t="shared" si="279"/>
        <v>33.366952678341001</v>
      </c>
    </row>
    <row r="1168" spans="1:11" ht="51" x14ac:dyDescent="0.2">
      <c r="A1168" s="24" t="s">
        <v>160</v>
      </c>
      <c r="B1168" s="17" t="s">
        <v>161</v>
      </c>
      <c r="C1168" s="18">
        <v>3478442.5</v>
      </c>
      <c r="D1168" s="18">
        <v>4335837</v>
      </c>
      <c r="E1168" s="18">
        <v>2605686</v>
      </c>
      <c r="F1168" s="18">
        <v>1446736.68</v>
      </c>
      <c r="G1168" s="18">
        <f t="shared" si="275"/>
        <v>-2031705.82</v>
      </c>
      <c r="H1168" s="18">
        <f t="shared" si="276"/>
        <v>1158949.32</v>
      </c>
      <c r="I1168" s="19">
        <f t="shared" si="277"/>
        <v>-58.408492306542371</v>
      </c>
      <c r="J1168" s="19">
        <f t="shared" si="278"/>
        <v>55.522295472286373</v>
      </c>
      <c r="K1168" s="19">
        <f t="shared" si="279"/>
        <v>33.366952678341001</v>
      </c>
    </row>
    <row r="1169" spans="1:11" ht="38.25" x14ac:dyDescent="0.2">
      <c r="A1169" s="25" t="s">
        <v>162</v>
      </c>
      <c r="B1169" s="17" t="s">
        <v>163</v>
      </c>
      <c r="C1169" s="18">
        <v>0</v>
      </c>
      <c r="D1169" s="18">
        <v>500000</v>
      </c>
      <c r="E1169" s="18">
        <v>500000</v>
      </c>
      <c r="F1169" s="18">
        <v>440000</v>
      </c>
      <c r="G1169" s="18">
        <f t="shared" si="275"/>
        <v>440000</v>
      </c>
      <c r="H1169" s="18">
        <f t="shared" si="276"/>
        <v>60000</v>
      </c>
      <c r="I1169" s="19">
        <f t="shared" si="277"/>
        <v>0</v>
      </c>
      <c r="J1169" s="19">
        <f t="shared" si="278"/>
        <v>88</v>
      </c>
      <c r="K1169" s="19">
        <f t="shared" si="279"/>
        <v>88</v>
      </c>
    </row>
    <row r="1170" spans="1:11" ht="63.75" x14ac:dyDescent="0.2">
      <c r="A1170" s="25" t="s">
        <v>254</v>
      </c>
      <c r="B1170" s="17" t="s">
        <v>255</v>
      </c>
      <c r="C1170" s="18">
        <v>3478442.5</v>
      </c>
      <c r="D1170" s="18">
        <v>3835837</v>
      </c>
      <c r="E1170" s="18">
        <v>2105686</v>
      </c>
      <c r="F1170" s="18">
        <v>1006736.68</v>
      </c>
      <c r="G1170" s="18">
        <f t="shared" si="275"/>
        <v>-2471705.8199999998</v>
      </c>
      <c r="H1170" s="18">
        <f t="shared" si="276"/>
        <v>1098949.3199999998</v>
      </c>
      <c r="I1170" s="19">
        <f t="shared" si="277"/>
        <v>-71.057831773847056</v>
      </c>
      <c r="J1170" s="19">
        <f t="shared" si="278"/>
        <v>47.810389583252203</v>
      </c>
      <c r="K1170" s="19">
        <f t="shared" si="279"/>
        <v>26.245554229754809</v>
      </c>
    </row>
    <row r="1171" spans="1:11" x14ac:dyDescent="0.2">
      <c r="A1171" s="22" t="s">
        <v>60</v>
      </c>
      <c r="B1171" s="17" t="s">
        <v>61</v>
      </c>
      <c r="C1171" s="18">
        <v>2855074.04</v>
      </c>
      <c r="D1171" s="18">
        <v>15457566</v>
      </c>
      <c r="E1171" s="18">
        <v>12014081</v>
      </c>
      <c r="F1171" s="18">
        <v>10247897.970000001</v>
      </c>
      <c r="G1171" s="18">
        <f t="shared" si="275"/>
        <v>7392823.9300000006</v>
      </c>
      <c r="H1171" s="18">
        <f t="shared" si="276"/>
        <v>1766183.0299999993</v>
      </c>
      <c r="I1171" s="19">
        <f t="shared" si="277"/>
        <v>258.93632972124254</v>
      </c>
      <c r="J1171" s="19">
        <f t="shared" si="278"/>
        <v>85.299058413206978</v>
      </c>
      <c r="K1171" s="19">
        <f t="shared" si="279"/>
        <v>66.296970493284661</v>
      </c>
    </row>
    <row r="1172" spans="1:11" x14ac:dyDescent="0.2">
      <c r="A1172" s="23" t="s">
        <v>62</v>
      </c>
      <c r="B1172" s="17" t="s">
        <v>63</v>
      </c>
      <c r="C1172" s="18">
        <v>2855074.04</v>
      </c>
      <c r="D1172" s="18">
        <v>15457566</v>
      </c>
      <c r="E1172" s="18">
        <v>12014081</v>
      </c>
      <c r="F1172" s="18">
        <v>10247897.970000001</v>
      </c>
      <c r="G1172" s="18">
        <f t="shared" si="275"/>
        <v>7392823.9300000006</v>
      </c>
      <c r="H1172" s="18">
        <f t="shared" si="276"/>
        <v>1766183.0299999993</v>
      </c>
      <c r="I1172" s="19">
        <f t="shared" si="277"/>
        <v>258.93632972124254</v>
      </c>
      <c r="J1172" s="19">
        <f t="shared" si="278"/>
        <v>85.299058413206978</v>
      </c>
      <c r="K1172" s="19">
        <f t="shared" si="279"/>
        <v>66.296970493284661</v>
      </c>
    </row>
    <row r="1173" spans="1:11" x14ac:dyDescent="0.2">
      <c r="A1173" s="16"/>
      <c r="B1173" s="17" t="s">
        <v>64</v>
      </c>
      <c r="C1173" s="18">
        <v>11923049.720000001</v>
      </c>
      <c r="D1173" s="18">
        <v>0</v>
      </c>
      <c r="E1173" s="18">
        <v>0</v>
      </c>
      <c r="F1173" s="18">
        <v>10263728.380000001</v>
      </c>
      <c r="G1173" s="18">
        <f t="shared" si="275"/>
        <v>-1659321.3399999999</v>
      </c>
      <c r="H1173" s="18">
        <f t="shared" si="276"/>
        <v>-10263728.380000001</v>
      </c>
      <c r="I1173" s="19">
        <f t="shared" si="277"/>
        <v>-13.916920410191821</v>
      </c>
      <c r="J1173" s="19">
        <f t="shared" si="278"/>
        <v>0</v>
      </c>
      <c r="K1173" s="19">
        <f t="shared" si="279"/>
        <v>0</v>
      </c>
    </row>
    <row r="1174" spans="1:11" x14ac:dyDescent="0.2">
      <c r="A1174" s="16" t="s">
        <v>65</v>
      </c>
      <c r="B1174" s="17" t="s">
        <v>66</v>
      </c>
      <c r="C1174" s="18">
        <v>-11923049.720000001</v>
      </c>
      <c r="D1174" s="18">
        <v>0</v>
      </c>
      <c r="E1174" s="18">
        <v>0</v>
      </c>
      <c r="F1174" s="18">
        <v>-10263728.380000001</v>
      </c>
      <c r="G1174" s="18">
        <f t="shared" si="275"/>
        <v>1659321.3399999999</v>
      </c>
      <c r="H1174" s="18">
        <f t="shared" si="276"/>
        <v>10263728.380000001</v>
      </c>
      <c r="I1174" s="19">
        <f t="shared" si="277"/>
        <v>-13.916920410191821</v>
      </c>
      <c r="J1174" s="19">
        <f t="shared" si="278"/>
        <v>0</v>
      </c>
      <c r="K1174" s="19">
        <f t="shared" si="279"/>
        <v>0</v>
      </c>
    </row>
    <row r="1175" spans="1:11" x14ac:dyDescent="0.2">
      <c r="A1175" s="22" t="s">
        <v>67</v>
      </c>
      <c r="B1175" s="17" t="s">
        <v>68</v>
      </c>
      <c r="C1175" s="18">
        <v>-11923049.720000001</v>
      </c>
      <c r="D1175" s="18">
        <v>0</v>
      </c>
      <c r="E1175" s="18">
        <v>0</v>
      </c>
      <c r="F1175" s="18">
        <v>-10263728.380000001</v>
      </c>
      <c r="G1175" s="18">
        <f t="shared" si="275"/>
        <v>1659321.3399999999</v>
      </c>
      <c r="H1175" s="18">
        <f t="shared" si="276"/>
        <v>10263728.380000001</v>
      </c>
      <c r="I1175" s="19">
        <f t="shared" si="277"/>
        <v>-13.916920410191821</v>
      </c>
      <c r="J1175" s="19">
        <f t="shared" si="278"/>
        <v>0</v>
      </c>
      <c r="K1175" s="19">
        <f t="shared" si="279"/>
        <v>0</v>
      </c>
    </row>
    <row r="1176" spans="1:11" ht="25.5" x14ac:dyDescent="0.2">
      <c r="A1176" s="36" t="s">
        <v>360</v>
      </c>
      <c r="B1176" s="28" t="s">
        <v>551</v>
      </c>
      <c r="C1176" s="29"/>
      <c r="D1176" s="29"/>
      <c r="E1176" s="29"/>
      <c r="F1176" s="29"/>
      <c r="G1176" s="29"/>
      <c r="H1176" s="29"/>
      <c r="I1176" s="30"/>
      <c r="J1176" s="30"/>
      <c r="K1176" s="30"/>
    </row>
    <row r="1177" spans="1:11" x14ac:dyDescent="0.2">
      <c r="A1177" s="16" t="s">
        <v>26</v>
      </c>
      <c r="B1177" s="17" t="s">
        <v>27</v>
      </c>
      <c r="C1177" s="18">
        <v>0</v>
      </c>
      <c r="D1177" s="18">
        <v>216550</v>
      </c>
      <c r="E1177" s="18">
        <v>0</v>
      </c>
      <c r="F1177" s="18">
        <v>216550</v>
      </c>
      <c r="G1177" s="18">
        <f t="shared" ref="G1177:G1189" si="280">F1177-C1177</f>
        <v>216550</v>
      </c>
      <c r="H1177" s="18">
        <f t="shared" ref="H1177:H1189" si="281">E1177-F1177</f>
        <v>-216550</v>
      </c>
      <c r="I1177" s="19">
        <f t="shared" ref="I1177:I1189" si="282">IF(ISERROR(F1177/C1177),0,F1177/C1177*100-100)</f>
        <v>0</v>
      </c>
      <c r="J1177" s="19">
        <f t="shared" ref="J1177:J1189" si="283">IF(ISERROR(F1177/E1177),0,F1177/E1177*100)</f>
        <v>0</v>
      </c>
      <c r="K1177" s="19">
        <f t="shared" ref="K1177:K1189" si="284">IF(ISERROR(F1177/D1177),0,F1177/D1177*100)</f>
        <v>100</v>
      </c>
    </row>
    <row r="1178" spans="1:11" x14ac:dyDescent="0.2">
      <c r="A1178" s="22" t="s">
        <v>30</v>
      </c>
      <c r="B1178" s="17" t="s">
        <v>31</v>
      </c>
      <c r="C1178" s="18">
        <v>0</v>
      </c>
      <c r="D1178" s="18">
        <v>216550</v>
      </c>
      <c r="E1178" s="18">
        <v>0</v>
      </c>
      <c r="F1178" s="18">
        <v>216550</v>
      </c>
      <c r="G1178" s="18">
        <f t="shared" si="280"/>
        <v>216550</v>
      </c>
      <c r="H1178" s="18">
        <f t="shared" si="281"/>
        <v>-216550</v>
      </c>
      <c r="I1178" s="19">
        <f t="shared" si="282"/>
        <v>0</v>
      </c>
      <c r="J1178" s="19">
        <f t="shared" si="283"/>
        <v>0</v>
      </c>
      <c r="K1178" s="19">
        <f t="shared" si="284"/>
        <v>100</v>
      </c>
    </row>
    <row r="1179" spans="1:11" x14ac:dyDescent="0.2">
      <c r="A1179" s="23" t="s">
        <v>32</v>
      </c>
      <c r="B1179" s="17" t="s">
        <v>33</v>
      </c>
      <c r="C1179" s="18">
        <v>0</v>
      </c>
      <c r="D1179" s="18">
        <v>216550</v>
      </c>
      <c r="E1179" s="18">
        <v>0</v>
      </c>
      <c r="F1179" s="18">
        <v>216550</v>
      </c>
      <c r="G1179" s="18">
        <f t="shared" si="280"/>
        <v>216550</v>
      </c>
      <c r="H1179" s="18">
        <f t="shared" si="281"/>
        <v>-216550</v>
      </c>
      <c r="I1179" s="19">
        <f t="shared" si="282"/>
        <v>0</v>
      </c>
      <c r="J1179" s="19">
        <f t="shared" si="283"/>
        <v>0</v>
      </c>
      <c r="K1179" s="19">
        <f t="shared" si="284"/>
        <v>100</v>
      </c>
    </row>
    <row r="1180" spans="1:11" x14ac:dyDescent="0.2">
      <c r="A1180" s="16" t="s">
        <v>34</v>
      </c>
      <c r="B1180" s="17" t="s">
        <v>35</v>
      </c>
      <c r="C1180" s="18">
        <v>0</v>
      </c>
      <c r="D1180" s="18">
        <v>216550</v>
      </c>
      <c r="E1180" s="18">
        <v>0</v>
      </c>
      <c r="F1180" s="18">
        <v>177769.09</v>
      </c>
      <c r="G1180" s="18">
        <f t="shared" si="280"/>
        <v>177769.09</v>
      </c>
      <c r="H1180" s="18">
        <f t="shared" si="281"/>
        <v>-177769.09</v>
      </c>
      <c r="I1180" s="19">
        <f t="shared" si="282"/>
        <v>0</v>
      </c>
      <c r="J1180" s="19">
        <f t="shared" si="283"/>
        <v>0</v>
      </c>
      <c r="K1180" s="19">
        <f t="shared" si="284"/>
        <v>82.091475409836065</v>
      </c>
    </row>
    <row r="1181" spans="1:11" x14ac:dyDescent="0.2">
      <c r="A1181" s="22" t="s">
        <v>36</v>
      </c>
      <c r="B1181" s="17" t="s">
        <v>37</v>
      </c>
      <c r="C1181" s="18">
        <v>0</v>
      </c>
      <c r="D1181" s="18">
        <v>47739</v>
      </c>
      <c r="E1181" s="18">
        <v>0</v>
      </c>
      <c r="F1181" s="18">
        <v>15167.95</v>
      </c>
      <c r="G1181" s="18">
        <f t="shared" si="280"/>
        <v>15167.95</v>
      </c>
      <c r="H1181" s="18">
        <f t="shared" si="281"/>
        <v>-15167.95</v>
      </c>
      <c r="I1181" s="19">
        <f t="shared" si="282"/>
        <v>0</v>
      </c>
      <c r="J1181" s="19">
        <f t="shared" si="283"/>
        <v>0</v>
      </c>
      <c r="K1181" s="19">
        <f t="shared" si="284"/>
        <v>31.772659670290537</v>
      </c>
    </row>
    <row r="1182" spans="1:11" x14ac:dyDescent="0.2">
      <c r="A1182" s="23" t="s">
        <v>38</v>
      </c>
      <c r="B1182" s="17" t="s">
        <v>39</v>
      </c>
      <c r="C1182" s="18">
        <v>0</v>
      </c>
      <c r="D1182" s="18">
        <v>47739</v>
      </c>
      <c r="E1182" s="18">
        <v>0</v>
      </c>
      <c r="F1182" s="18">
        <v>15167.95</v>
      </c>
      <c r="G1182" s="18">
        <f t="shared" si="280"/>
        <v>15167.95</v>
      </c>
      <c r="H1182" s="18">
        <f t="shared" si="281"/>
        <v>-15167.95</v>
      </c>
      <c r="I1182" s="19">
        <f t="shared" si="282"/>
        <v>0</v>
      </c>
      <c r="J1182" s="19">
        <f t="shared" si="283"/>
        <v>0</v>
      </c>
      <c r="K1182" s="19">
        <f t="shared" si="284"/>
        <v>31.772659670290537</v>
      </c>
    </row>
    <row r="1183" spans="1:11" x14ac:dyDescent="0.2">
      <c r="A1183" s="24" t="s">
        <v>40</v>
      </c>
      <c r="B1183" s="17" t="s">
        <v>41</v>
      </c>
      <c r="C1183" s="18">
        <v>0</v>
      </c>
      <c r="D1183" s="18">
        <v>41524</v>
      </c>
      <c r="E1183" s="18">
        <v>0</v>
      </c>
      <c r="F1183" s="18">
        <v>14082.65</v>
      </c>
      <c r="G1183" s="18">
        <f t="shared" si="280"/>
        <v>14082.65</v>
      </c>
      <c r="H1183" s="18">
        <f t="shared" si="281"/>
        <v>-14082.65</v>
      </c>
      <c r="I1183" s="19">
        <f t="shared" si="282"/>
        <v>0</v>
      </c>
      <c r="J1183" s="19">
        <f t="shared" si="283"/>
        <v>0</v>
      </c>
      <c r="K1183" s="19">
        <f t="shared" si="284"/>
        <v>33.914483190444081</v>
      </c>
    </row>
    <row r="1184" spans="1:11" x14ac:dyDescent="0.2">
      <c r="A1184" s="24" t="s">
        <v>42</v>
      </c>
      <c r="B1184" s="17" t="s">
        <v>43</v>
      </c>
      <c r="C1184" s="18">
        <v>0</v>
      </c>
      <c r="D1184" s="18">
        <v>6215</v>
      </c>
      <c r="E1184" s="18">
        <v>0</v>
      </c>
      <c r="F1184" s="18">
        <v>1085.3</v>
      </c>
      <c r="G1184" s="18">
        <f t="shared" si="280"/>
        <v>1085.3</v>
      </c>
      <c r="H1184" s="18">
        <f t="shared" si="281"/>
        <v>-1085.3</v>
      </c>
      <c r="I1184" s="19">
        <f t="shared" si="282"/>
        <v>0</v>
      </c>
      <c r="J1184" s="19">
        <f t="shared" si="283"/>
        <v>0</v>
      </c>
      <c r="K1184" s="19">
        <f t="shared" si="284"/>
        <v>17.462590506838293</v>
      </c>
    </row>
    <row r="1185" spans="1:11" x14ac:dyDescent="0.2">
      <c r="A1185" s="22" t="s">
        <v>60</v>
      </c>
      <c r="B1185" s="17" t="s">
        <v>61</v>
      </c>
      <c r="C1185" s="18">
        <v>0</v>
      </c>
      <c r="D1185" s="18">
        <v>168811</v>
      </c>
      <c r="E1185" s="18">
        <v>0</v>
      </c>
      <c r="F1185" s="18">
        <v>162601.14000000001</v>
      </c>
      <c r="G1185" s="18">
        <f t="shared" si="280"/>
        <v>162601.14000000001</v>
      </c>
      <c r="H1185" s="18">
        <f t="shared" si="281"/>
        <v>-162601.14000000001</v>
      </c>
      <c r="I1185" s="19">
        <f t="shared" si="282"/>
        <v>0</v>
      </c>
      <c r="J1185" s="19">
        <f t="shared" si="283"/>
        <v>0</v>
      </c>
      <c r="K1185" s="19">
        <f t="shared" si="284"/>
        <v>96.321412704148429</v>
      </c>
    </row>
    <row r="1186" spans="1:11" x14ac:dyDescent="0.2">
      <c r="A1186" s="23" t="s">
        <v>62</v>
      </c>
      <c r="B1186" s="17" t="s">
        <v>63</v>
      </c>
      <c r="C1186" s="18">
        <v>0</v>
      </c>
      <c r="D1186" s="18">
        <v>168811</v>
      </c>
      <c r="E1186" s="18">
        <v>0</v>
      </c>
      <c r="F1186" s="18">
        <v>162601.14000000001</v>
      </c>
      <c r="G1186" s="18">
        <f t="shared" si="280"/>
        <v>162601.14000000001</v>
      </c>
      <c r="H1186" s="18">
        <f t="shared" si="281"/>
        <v>-162601.14000000001</v>
      </c>
      <c r="I1186" s="19">
        <f t="shared" si="282"/>
        <v>0</v>
      </c>
      <c r="J1186" s="19">
        <f t="shared" si="283"/>
        <v>0</v>
      </c>
      <c r="K1186" s="19">
        <f t="shared" si="284"/>
        <v>96.321412704148429</v>
      </c>
    </row>
    <row r="1187" spans="1:11" x14ac:dyDescent="0.2">
      <c r="A1187" s="16"/>
      <c r="B1187" s="17" t="s">
        <v>64</v>
      </c>
      <c r="C1187" s="18">
        <v>0</v>
      </c>
      <c r="D1187" s="18">
        <v>0</v>
      </c>
      <c r="E1187" s="18">
        <v>0</v>
      </c>
      <c r="F1187" s="18">
        <v>38780.910000000003</v>
      </c>
      <c r="G1187" s="18">
        <f t="shared" si="280"/>
        <v>38780.910000000003</v>
      </c>
      <c r="H1187" s="18">
        <f t="shared" si="281"/>
        <v>-38780.910000000003</v>
      </c>
      <c r="I1187" s="19">
        <f t="shared" si="282"/>
        <v>0</v>
      </c>
      <c r="J1187" s="19">
        <f t="shared" si="283"/>
        <v>0</v>
      </c>
      <c r="K1187" s="19">
        <f t="shared" si="284"/>
        <v>0</v>
      </c>
    </row>
    <row r="1188" spans="1:11" x14ac:dyDescent="0.2">
      <c r="A1188" s="16" t="s">
        <v>65</v>
      </c>
      <c r="B1188" s="17" t="s">
        <v>66</v>
      </c>
      <c r="C1188" s="18">
        <v>0</v>
      </c>
      <c r="D1188" s="18">
        <v>0</v>
      </c>
      <c r="E1188" s="18">
        <v>0</v>
      </c>
      <c r="F1188" s="18">
        <v>-38780.910000000003</v>
      </c>
      <c r="G1188" s="18">
        <f t="shared" si="280"/>
        <v>-38780.910000000003</v>
      </c>
      <c r="H1188" s="18">
        <f t="shared" si="281"/>
        <v>38780.910000000003</v>
      </c>
      <c r="I1188" s="19">
        <f t="shared" si="282"/>
        <v>0</v>
      </c>
      <c r="J1188" s="19">
        <f t="shared" si="283"/>
        <v>0</v>
      </c>
      <c r="K1188" s="19">
        <f t="shared" si="284"/>
        <v>0</v>
      </c>
    </row>
    <row r="1189" spans="1:11" x14ac:dyDescent="0.2">
      <c r="A1189" s="22" t="s">
        <v>67</v>
      </c>
      <c r="B1189" s="17" t="s">
        <v>68</v>
      </c>
      <c r="C1189" s="18">
        <v>0</v>
      </c>
      <c r="D1189" s="18">
        <v>0</v>
      </c>
      <c r="E1189" s="18">
        <v>0</v>
      </c>
      <c r="F1189" s="18">
        <v>-38780.910000000003</v>
      </c>
      <c r="G1189" s="18">
        <f t="shared" si="280"/>
        <v>-38780.910000000003</v>
      </c>
      <c r="H1189" s="18">
        <f t="shared" si="281"/>
        <v>38780.910000000003</v>
      </c>
      <c r="I1189" s="19">
        <f t="shared" si="282"/>
        <v>0</v>
      </c>
      <c r="J1189" s="19">
        <f t="shared" si="283"/>
        <v>0</v>
      </c>
      <c r="K1189" s="19">
        <f t="shared" si="284"/>
        <v>0</v>
      </c>
    </row>
    <row r="1190" spans="1:11" ht="25.5" x14ac:dyDescent="0.2">
      <c r="A1190" s="36" t="s">
        <v>114</v>
      </c>
      <c r="B1190" s="28" t="s">
        <v>115</v>
      </c>
      <c r="C1190" s="29"/>
      <c r="D1190" s="29"/>
      <c r="E1190" s="29"/>
      <c r="F1190" s="29"/>
      <c r="G1190" s="29"/>
      <c r="H1190" s="29"/>
      <c r="I1190" s="30"/>
      <c r="J1190" s="30"/>
      <c r="K1190" s="30"/>
    </row>
    <row r="1191" spans="1:11" x14ac:dyDescent="0.2">
      <c r="A1191" s="16" t="s">
        <v>26</v>
      </c>
      <c r="B1191" s="17" t="s">
        <v>27</v>
      </c>
      <c r="C1191" s="18">
        <v>1119740.54</v>
      </c>
      <c r="D1191" s="18">
        <v>323958</v>
      </c>
      <c r="E1191" s="18">
        <v>0</v>
      </c>
      <c r="F1191" s="18">
        <v>323958</v>
      </c>
      <c r="G1191" s="18">
        <f t="shared" ref="G1191:G1205" si="285">F1191-C1191</f>
        <v>-795782.54</v>
      </c>
      <c r="H1191" s="18">
        <f t="shared" ref="H1191:H1205" si="286">E1191-F1191</f>
        <v>-323958</v>
      </c>
      <c r="I1191" s="19">
        <f t="shared" ref="I1191:I1205" si="287">IF(ISERROR(F1191/C1191),0,F1191/C1191*100-100)</f>
        <v>-71.068476273976827</v>
      </c>
      <c r="J1191" s="19">
        <f t="shared" ref="J1191:J1205" si="288">IF(ISERROR(F1191/E1191),0,F1191/E1191*100)</f>
        <v>0</v>
      </c>
      <c r="K1191" s="19">
        <f t="shared" ref="K1191:K1205" si="289">IF(ISERROR(F1191/D1191),0,F1191/D1191*100)</f>
        <v>100</v>
      </c>
    </row>
    <row r="1192" spans="1:11" ht="25.5" x14ac:dyDescent="0.2">
      <c r="A1192" s="22" t="s">
        <v>28</v>
      </c>
      <c r="B1192" s="17" t="s">
        <v>29</v>
      </c>
      <c r="C1192" s="18">
        <v>2.54</v>
      </c>
      <c r="D1192" s="18">
        <v>0</v>
      </c>
      <c r="E1192" s="18">
        <v>0</v>
      </c>
      <c r="F1192" s="18">
        <v>0</v>
      </c>
      <c r="G1192" s="18">
        <f t="shared" si="285"/>
        <v>-2.54</v>
      </c>
      <c r="H1192" s="18">
        <f t="shared" si="286"/>
        <v>0</v>
      </c>
      <c r="I1192" s="19">
        <f t="shared" si="287"/>
        <v>-100</v>
      </c>
      <c r="J1192" s="19">
        <f t="shared" si="288"/>
        <v>0</v>
      </c>
      <c r="K1192" s="19">
        <f t="shared" si="289"/>
        <v>0</v>
      </c>
    </row>
    <row r="1193" spans="1:11" x14ac:dyDescent="0.2">
      <c r="A1193" s="22" t="s">
        <v>30</v>
      </c>
      <c r="B1193" s="17" t="s">
        <v>31</v>
      </c>
      <c r="C1193" s="18">
        <v>1119738</v>
      </c>
      <c r="D1193" s="18">
        <v>323958</v>
      </c>
      <c r="E1193" s="18">
        <v>0</v>
      </c>
      <c r="F1193" s="18">
        <v>323958</v>
      </c>
      <c r="G1193" s="18">
        <f t="shared" si="285"/>
        <v>-795780</v>
      </c>
      <c r="H1193" s="18">
        <f t="shared" si="286"/>
        <v>-323958</v>
      </c>
      <c r="I1193" s="19">
        <f t="shared" si="287"/>
        <v>-71.068410646061849</v>
      </c>
      <c r="J1193" s="19">
        <f t="shared" si="288"/>
        <v>0</v>
      </c>
      <c r="K1193" s="19">
        <f t="shared" si="289"/>
        <v>100</v>
      </c>
    </row>
    <row r="1194" spans="1:11" x14ac:dyDescent="0.2">
      <c r="A1194" s="23" t="s">
        <v>32</v>
      </c>
      <c r="B1194" s="17" t="s">
        <v>33</v>
      </c>
      <c r="C1194" s="18">
        <v>1119738</v>
      </c>
      <c r="D1194" s="18">
        <v>323958</v>
      </c>
      <c r="E1194" s="18">
        <v>0</v>
      </c>
      <c r="F1194" s="18">
        <v>323958</v>
      </c>
      <c r="G1194" s="18">
        <f t="shared" si="285"/>
        <v>-795780</v>
      </c>
      <c r="H1194" s="18">
        <f t="shared" si="286"/>
        <v>-323958</v>
      </c>
      <c r="I1194" s="19">
        <f t="shared" si="287"/>
        <v>-71.068410646061849</v>
      </c>
      <c r="J1194" s="19">
        <f t="shared" si="288"/>
        <v>0</v>
      </c>
      <c r="K1194" s="19">
        <f t="shared" si="289"/>
        <v>100</v>
      </c>
    </row>
    <row r="1195" spans="1:11" x14ac:dyDescent="0.2">
      <c r="A1195" s="16" t="s">
        <v>34</v>
      </c>
      <c r="B1195" s="17" t="s">
        <v>35</v>
      </c>
      <c r="C1195" s="18">
        <v>353817.81</v>
      </c>
      <c r="D1195" s="18">
        <v>323958</v>
      </c>
      <c r="E1195" s="18">
        <v>0</v>
      </c>
      <c r="F1195" s="18">
        <v>287626.74</v>
      </c>
      <c r="G1195" s="18">
        <f t="shared" si="285"/>
        <v>-66191.070000000007</v>
      </c>
      <c r="H1195" s="18">
        <f t="shared" si="286"/>
        <v>-287626.74</v>
      </c>
      <c r="I1195" s="19">
        <f t="shared" si="287"/>
        <v>-18.707670481596168</v>
      </c>
      <c r="J1195" s="19">
        <f t="shared" si="288"/>
        <v>0</v>
      </c>
      <c r="K1195" s="19">
        <f t="shared" si="289"/>
        <v>88.785194377048867</v>
      </c>
    </row>
    <row r="1196" spans="1:11" x14ac:dyDescent="0.2">
      <c r="A1196" s="22" t="s">
        <v>36</v>
      </c>
      <c r="B1196" s="17" t="s">
        <v>37</v>
      </c>
      <c r="C1196" s="18">
        <v>342159.63</v>
      </c>
      <c r="D1196" s="18">
        <v>323958</v>
      </c>
      <c r="E1196" s="18">
        <v>0</v>
      </c>
      <c r="F1196" s="18">
        <v>287626.74</v>
      </c>
      <c r="G1196" s="18">
        <f t="shared" si="285"/>
        <v>-54532.890000000014</v>
      </c>
      <c r="H1196" s="18">
        <f t="shared" si="286"/>
        <v>-287626.74</v>
      </c>
      <c r="I1196" s="19">
        <f t="shared" si="287"/>
        <v>-15.937850412101511</v>
      </c>
      <c r="J1196" s="19">
        <f t="shared" si="288"/>
        <v>0</v>
      </c>
      <c r="K1196" s="19">
        <f t="shared" si="289"/>
        <v>88.785194377048867</v>
      </c>
    </row>
    <row r="1197" spans="1:11" x14ac:dyDescent="0.2">
      <c r="A1197" s="23" t="s">
        <v>38</v>
      </c>
      <c r="B1197" s="17" t="s">
        <v>39</v>
      </c>
      <c r="C1197" s="18">
        <v>342159.63</v>
      </c>
      <c r="D1197" s="18">
        <v>323958</v>
      </c>
      <c r="E1197" s="18">
        <v>0</v>
      </c>
      <c r="F1197" s="18">
        <v>287626.74</v>
      </c>
      <c r="G1197" s="18">
        <f t="shared" si="285"/>
        <v>-54532.890000000014</v>
      </c>
      <c r="H1197" s="18">
        <f t="shared" si="286"/>
        <v>-287626.74</v>
      </c>
      <c r="I1197" s="19">
        <f t="shared" si="287"/>
        <v>-15.937850412101511</v>
      </c>
      <c r="J1197" s="19">
        <f t="shared" si="288"/>
        <v>0</v>
      </c>
      <c r="K1197" s="19">
        <f t="shared" si="289"/>
        <v>88.785194377048867</v>
      </c>
    </row>
    <row r="1198" spans="1:11" x14ac:dyDescent="0.2">
      <c r="A1198" s="24" t="s">
        <v>40</v>
      </c>
      <c r="B1198" s="17" t="s">
        <v>41</v>
      </c>
      <c r="C1198" s="18">
        <v>309158.96999999997</v>
      </c>
      <c r="D1198" s="18">
        <v>266383</v>
      </c>
      <c r="E1198" s="18">
        <v>0</v>
      </c>
      <c r="F1198" s="18">
        <v>240244.39</v>
      </c>
      <c r="G1198" s="18">
        <f t="shared" si="285"/>
        <v>-68914.579999999958</v>
      </c>
      <c r="H1198" s="18">
        <f t="shared" si="286"/>
        <v>-240244.39</v>
      </c>
      <c r="I1198" s="19">
        <f t="shared" si="287"/>
        <v>-22.290985120050038</v>
      </c>
      <c r="J1198" s="19">
        <f t="shared" si="288"/>
        <v>0</v>
      </c>
      <c r="K1198" s="19">
        <f t="shared" si="289"/>
        <v>90.187583291726583</v>
      </c>
    </row>
    <row r="1199" spans="1:11" x14ac:dyDescent="0.2">
      <c r="A1199" s="24" t="s">
        <v>42</v>
      </c>
      <c r="B1199" s="17" t="s">
        <v>43</v>
      </c>
      <c r="C1199" s="18">
        <v>33000.660000000003</v>
      </c>
      <c r="D1199" s="18">
        <v>57575</v>
      </c>
      <c r="E1199" s="18">
        <v>0</v>
      </c>
      <c r="F1199" s="18">
        <v>47382.35</v>
      </c>
      <c r="G1199" s="18">
        <f t="shared" si="285"/>
        <v>14381.689999999995</v>
      </c>
      <c r="H1199" s="18">
        <f t="shared" si="286"/>
        <v>-47382.35</v>
      </c>
      <c r="I1199" s="19">
        <f t="shared" si="287"/>
        <v>43.580007187734992</v>
      </c>
      <c r="J1199" s="19">
        <f t="shared" si="288"/>
        <v>0</v>
      </c>
      <c r="K1199" s="19">
        <f t="shared" si="289"/>
        <v>82.296743378202336</v>
      </c>
    </row>
    <row r="1200" spans="1:11" x14ac:dyDescent="0.2">
      <c r="A1200" s="25" t="s">
        <v>44</v>
      </c>
      <c r="B1200" s="17" t="s">
        <v>45</v>
      </c>
      <c r="C1200" s="18">
        <v>2258</v>
      </c>
      <c r="D1200" s="18">
        <v>0</v>
      </c>
      <c r="E1200" s="18">
        <v>0</v>
      </c>
      <c r="F1200" s="18">
        <v>2092</v>
      </c>
      <c r="G1200" s="18">
        <f t="shared" si="285"/>
        <v>-166</v>
      </c>
      <c r="H1200" s="18">
        <f t="shared" si="286"/>
        <v>-2092</v>
      </c>
      <c r="I1200" s="19">
        <f t="shared" si="287"/>
        <v>-7.3516386182462412</v>
      </c>
      <c r="J1200" s="19">
        <f t="shared" si="288"/>
        <v>0</v>
      </c>
      <c r="K1200" s="19">
        <f t="shared" si="289"/>
        <v>0</v>
      </c>
    </row>
    <row r="1201" spans="1:11" x14ac:dyDescent="0.2">
      <c r="A1201" s="22" t="s">
        <v>60</v>
      </c>
      <c r="B1201" s="17" t="s">
        <v>61</v>
      </c>
      <c r="C1201" s="18">
        <v>11658.18</v>
      </c>
      <c r="D1201" s="18">
        <v>0</v>
      </c>
      <c r="E1201" s="18">
        <v>0</v>
      </c>
      <c r="F1201" s="18">
        <v>0</v>
      </c>
      <c r="G1201" s="18">
        <f t="shared" si="285"/>
        <v>-11658.18</v>
      </c>
      <c r="H1201" s="18">
        <f t="shared" si="286"/>
        <v>0</v>
      </c>
      <c r="I1201" s="19">
        <f t="shared" si="287"/>
        <v>-100</v>
      </c>
      <c r="J1201" s="19">
        <f t="shared" si="288"/>
        <v>0</v>
      </c>
      <c r="K1201" s="19">
        <f t="shared" si="289"/>
        <v>0</v>
      </c>
    </row>
    <row r="1202" spans="1:11" x14ac:dyDescent="0.2">
      <c r="A1202" s="23" t="s">
        <v>62</v>
      </c>
      <c r="B1202" s="17" t="s">
        <v>63</v>
      </c>
      <c r="C1202" s="18">
        <v>11658.18</v>
      </c>
      <c r="D1202" s="18">
        <v>0</v>
      </c>
      <c r="E1202" s="18">
        <v>0</v>
      </c>
      <c r="F1202" s="18">
        <v>0</v>
      </c>
      <c r="G1202" s="18">
        <f t="shared" si="285"/>
        <v>-11658.18</v>
      </c>
      <c r="H1202" s="18">
        <f t="shared" si="286"/>
        <v>0</v>
      </c>
      <c r="I1202" s="19">
        <f t="shared" si="287"/>
        <v>-100</v>
      </c>
      <c r="J1202" s="19">
        <f t="shared" si="288"/>
        <v>0</v>
      </c>
      <c r="K1202" s="19">
        <f t="shared" si="289"/>
        <v>0</v>
      </c>
    </row>
    <row r="1203" spans="1:11" x14ac:dyDescent="0.2">
      <c r="A1203" s="16"/>
      <c r="B1203" s="17" t="s">
        <v>64</v>
      </c>
      <c r="C1203" s="18">
        <v>765922.73</v>
      </c>
      <c r="D1203" s="18">
        <v>0</v>
      </c>
      <c r="E1203" s="18">
        <v>0</v>
      </c>
      <c r="F1203" s="18">
        <v>36331.26</v>
      </c>
      <c r="G1203" s="18">
        <f t="shared" si="285"/>
        <v>-729591.47</v>
      </c>
      <c r="H1203" s="18">
        <f t="shared" si="286"/>
        <v>-36331.26</v>
      </c>
      <c r="I1203" s="19">
        <f t="shared" si="287"/>
        <v>-95.256537170531544</v>
      </c>
      <c r="J1203" s="19">
        <f t="shared" si="288"/>
        <v>0</v>
      </c>
      <c r="K1203" s="19">
        <f t="shared" si="289"/>
        <v>0</v>
      </c>
    </row>
    <row r="1204" spans="1:11" x14ac:dyDescent="0.2">
      <c r="A1204" s="16" t="s">
        <v>65</v>
      </c>
      <c r="B1204" s="17" t="s">
        <v>66</v>
      </c>
      <c r="C1204" s="18">
        <v>-765922.73</v>
      </c>
      <c r="D1204" s="18">
        <v>0</v>
      </c>
      <c r="E1204" s="18">
        <v>0</v>
      </c>
      <c r="F1204" s="18">
        <v>-36331.26</v>
      </c>
      <c r="G1204" s="18">
        <f t="shared" si="285"/>
        <v>729591.47</v>
      </c>
      <c r="H1204" s="18">
        <f t="shared" si="286"/>
        <v>36331.26</v>
      </c>
      <c r="I1204" s="19">
        <f t="shared" si="287"/>
        <v>-95.256537170531544</v>
      </c>
      <c r="J1204" s="19">
        <f t="shared" si="288"/>
        <v>0</v>
      </c>
      <c r="K1204" s="19">
        <f t="shared" si="289"/>
        <v>0</v>
      </c>
    </row>
    <row r="1205" spans="1:11" x14ac:dyDescent="0.2">
      <c r="A1205" s="22" t="s">
        <v>67</v>
      </c>
      <c r="B1205" s="17" t="s">
        <v>68</v>
      </c>
      <c r="C1205" s="18">
        <v>-765922.73</v>
      </c>
      <c r="D1205" s="18">
        <v>0</v>
      </c>
      <c r="E1205" s="18">
        <v>0</v>
      </c>
      <c r="F1205" s="18">
        <v>-36331.26</v>
      </c>
      <c r="G1205" s="18">
        <f t="shared" si="285"/>
        <v>729591.47</v>
      </c>
      <c r="H1205" s="18">
        <f t="shared" si="286"/>
        <v>36331.26</v>
      </c>
      <c r="I1205" s="19">
        <f t="shared" si="287"/>
        <v>-95.256537170531544</v>
      </c>
      <c r="J1205" s="19">
        <f t="shared" si="288"/>
        <v>0</v>
      </c>
      <c r="K1205" s="19">
        <f t="shared" si="289"/>
        <v>0</v>
      </c>
    </row>
    <row r="1206" spans="1:11" ht="25.5" x14ac:dyDescent="0.2">
      <c r="A1206" s="27" t="s">
        <v>116</v>
      </c>
      <c r="B1206" s="28" t="s">
        <v>117</v>
      </c>
      <c r="C1206" s="29"/>
      <c r="D1206" s="29"/>
      <c r="E1206" s="29"/>
      <c r="F1206" s="29"/>
      <c r="G1206" s="29"/>
      <c r="H1206" s="29"/>
      <c r="I1206" s="30"/>
      <c r="J1206" s="30"/>
      <c r="K1206" s="30"/>
    </row>
    <row r="1207" spans="1:11" x14ac:dyDescent="0.2">
      <c r="A1207" s="16" t="s">
        <v>26</v>
      </c>
      <c r="B1207" s="17" t="s">
        <v>27</v>
      </c>
      <c r="C1207" s="18">
        <v>39167058.780000001</v>
      </c>
      <c r="D1207" s="18">
        <v>26056796</v>
      </c>
      <c r="E1207" s="18">
        <v>15030044</v>
      </c>
      <c r="F1207" s="18">
        <v>26056796</v>
      </c>
      <c r="G1207" s="18">
        <f t="shared" ref="G1207:G1237" si="290">F1207-C1207</f>
        <v>-13110262.780000001</v>
      </c>
      <c r="H1207" s="18">
        <f t="shared" ref="H1207:H1237" si="291">E1207-F1207</f>
        <v>-11026752</v>
      </c>
      <c r="I1207" s="19">
        <f t="shared" ref="I1207:I1237" si="292">IF(ISERROR(F1207/C1207),0,F1207/C1207*100-100)</f>
        <v>-33.472676244698093</v>
      </c>
      <c r="J1207" s="19">
        <f t="shared" ref="J1207:J1237" si="293">IF(ISERROR(F1207/E1207),0,F1207/E1207*100)</f>
        <v>173.36473532612413</v>
      </c>
      <c r="K1207" s="19">
        <f t="shared" ref="K1207:K1237" si="294">IF(ISERROR(F1207/D1207),0,F1207/D1207*100)</f>
        <v>100</v>
      </c>
    </row>
    <row r="1208" spans="1:11" ht="25.5" x14ac:dyDescent="0.2">
      <c r="A1208" s="22" t="s">
        <v>28</v>
      </c>
      <c r="B1208" s="17" t="s">
        <v>29</v>
      </c>
      <c r="C1208" s="18">
        <v>70128.78</v>
      </c>
      <c r="D1208" s="18">
        <v>0</v>
      </c>
      <c r="E1208" s="18">
        <v>0</v>
      </c>
      <c r="F1208" s="18">
        <v>0</v>
      </c>
      <c r="G1208" s="18">
        <f t="shared" si="290"/>
        <v>-70128.78</v>
      </c>
      <c r="H1208" s="18">
        <f t="shared" si="291"/>
        <v>0</v>
      </c>
      <c r="I1208" s="19">
        <f t="shared" si="292"/>
        <v>-100</v>
      </c>
      <c r="J1208" s="19">
        <f t="shared" si="293"/>
        <v>0</v>
      </c>
      <c r="K1208" s="19">
        <f t="shared" si="294"/>
        <v>0</v>
      </c>
    </row>
    <row r="1209" spans="1:11" x14ac:dyDescent="0.2">
      <c r="A1209" s="22" t="s">
        <v>90</v>
      </c>
      <c r="B1209" s="17" t="s">
        <v>91</v>
      </c>
      <c r="C1209" s="18">
        <v>54595</v>
      </c>
      <c r="D1209" s="18">
        <v>61740</v>
      </c>
      <c r="E1209" s="18">
        <v>41227</v>
      </c>
      <c r="F1209" s="18">
        <v>61740</v>
      </c>
      <c r="G1209" s="18">
        <f t="shared" si="290"/>
        <v>7145</v>
      </c>
      <c r="H1209" s="18">
        <f t="shared" si="291"/>
        <v>-20513</v>
      </c>
      <c r="I1209" s="19">
        <f t="shared" si="292"/>
        <v>13.087279054858513</v>
      </c>
      <c r="J1209" s="19">
        <f t="shared" si="293"/>
        <v>149.75622771484706</v>
      </c>
      <c r="K1209" s="19">
        <f t="shared" si="294"/>
        <v>100</v>
      </c>
    </row>
    <row r="1210" spans="1:11" x14ac:dyDescent="0.2">
      <c r="A1210" s="23" t="s">
        <v>92</v>
      </c>
      <c r="B1210" s="17" t="s">
        <v>93</v>
      </c>
      <c r="C1210" s="18">
        <v>54595</v>
      </c>
      <c r="D1210" s="18">
        <v>61740</v>
      </c>
      <c r="E1210" s="18">
        <v>41227</v>
      </c>
      <c r="F1210" s="18">
        <v>61740</v>
      </c>
      <c r="G1210" s="18">
        <f t="shared" si="290"/>
        <v>7145</v>
      </c>
      <c r="H1210" s="18">
        <f t="shared" si="291"/>
        <v>-20513</v>
      </c>
      <c r="I1210" s="19">
        <f t="shared" si="292"/>
        <v>13.087279054858513</v>
      </c>
      <c r="J1210" s="19">
        <f t="shared" si="293"/>
        <v>149.75622771484706</v>
      </c>
      <c r="K1210" s="19">
        <f t="shared" si="294"/>
        <v>100</v>
      </c>
    </row>
    <row r="1211" spans="1:11" x14ac:dyDescent="0.2">
      <c r="A1211" s="24" t="s">
        <v>94</v>
      </c>
      <c r="B1211" s="17" t="s">
        <v>95</v>
      </c>
      <c r="C1211" s="18">
        <v>54595</v>
      </c>
      <c r="D1211" s="18">
        <v>61740</v>
      </c>
      <c r="E1211" s="18">
        <v>41227</v>
      </c>
      <c r="F1211" s="18">
        <v>61740</v>
      </c>
      <c r="G1211" s="18">
        <f t="shared" si="290"/>
        <v>7145</v>
      </c>
      <c r="H1211" s="18">
        <f t="shared" si="291"/>
        <v>-20513</v>
      </c>
      <c r="I1211" s="19">
        <f t="shared" si="292"/>
        <v>13.087279054858513</v>
      </c>
      <c r="J1211" s="19">
        <f t="shared" si="293"/>
        <v>149.75622771484706</v>
      </c>
      <c r="K1211" s="19">
        <f t="shared" si="294"/>
        <v>100</v>
      </c>
    </row>
    <row r="1212" spans="1:11" ht="25.5" x14ac:dyDescent="0.2">
      <c r="A1212" s="25" t="s">
        <v>96</v>
      </c>
      <c r="B1212" s="17" t="s">
        <v>97</v>
      </c>
      <c r="C1212" s="18">
        <v>54595</v>
      </c>
      <c r="D1212" s="18">
        <v>61740</v>
      </c>
      <c r="E1212" s="18">
        <v>41227</v>
      </c>
      <c r="F1212" s="18">
        <v>61740</v>
      </c>
      <c r="G1212" s="18">
        <f t="shared" si="290"/>
        <v>7145</v>
      </c>
      <c r="H1212" s="18">
        <f t="shared" si="291"/>
        <v>-20513</v>
      </c>
      <c r="I1212" s="19">
        <f t="shared" si="292"/>
        <v>13.087279054858513</v>
      </c>
      <c r="J1212" s="19">
        <f t="shared" si="293"/>
        <v>149.75622771484706</v>
      </c>
      <c r="K1212" s="19">
        <f t="shared" si="294"/>
        <v>100</v>
      </c>
    </row>
    <row r="1213" spans="1:11" ht="25.5" x14ac:dyDescent="0.2">
      <c r="A1213" s="26" t="s">
        <v>98</v>
      </c>
      <c r="B1213" s="17" t="s">
        <v>99</v>
      </c>
      <c r="C1213" s="18">
        <v>54595</v>
      </c>
      <c r="D1213" s="18">
        <v>61740</v>
      </c>
      <c r="E1213" s="18">
        <v>41227</v>
      </c>
      <c r="F1213" s="18">
        <v>61740</v>
      </c>
      <c r="G1213" s="18">
        <f t="shared" si="290"/>
        <v>7145</v>
      </c>
      <c r="H1213" s="18">
        <f t="shared" si="291"/>
        <v>-20513</v>
      </c>
      <c r="I1213" s="19">
        <f t="shared" si="292"/>
        <v>13.087279054858513</v>
      </c>
      <c r="J1213" s="19">
        <f t="shared" si="293"/>
        <v>149.75622771484706</v>
      </c>
      <c r="K1213" s="19">
        <f t="shared" si="294"/>
        <v>100</v>
      </c>
    </row>
    <row r="1214" spans="1:11" x14ac:dyDescent="0.2">
      <c r="A1214" s="22" t="s">
        <v>30</v>
      </c>
      <c r="B1214" s="17" t="s">
        <v>31</v>
      </c>
      <c r="C1214" s="18">
        <v>39042335</v>
      </c>
      <c r="D1214" s="18">
        <v>25995056</v>
      </c>
      <c r="E1214" s="18">
        <v>14988817</v>
      </c>
      <c r="F1214" s="18">
        <v>25995056</v>
      </c>
      <c r="G1214" s="18">
        <f t="shared" si="290"/>
        <v>-13047279</v>
      </c>
      <c r="H1214" s="18">
        <f t="shared" si="291"/>
        <v>-11006239</v>
      </c>
      <c r="I1214" s="19">
        <f t="shared" si="292"/>
        <v>-33.418285561045465</v>
      </c>
      <c r="J1214" s="19">
        <f t="shared" si="293"/>
        <v>173.42967093400367</v>
      </c>
      <c r="K1214" s="19">
        <f t="shared" si="294"/>
        <v>100</v>
      </c>
    </row>
    <row r="1215" spans="1:11" x14ac:dyDescent="0.2">
      <c r="A1215" s="23" t="s">
        <v>32</v>
      </c>
      <c r="B1215" s="17" t="s">
        <v>33</v>
      </c>
      <c r="C1215" s="18">
        <v>39042335</v>
      </c>
      <c r="D1215" s="18">
        <v>25995056</v>
      </c>
      <c r="E1215" s="18">
        <v>14988817</v>
      </c>
      <c r="F1215" s="18">
        <v>25995056</v>
      </c>
      <c r="G1215" s="18">
        <f t="shared" si="290"/>
        <v>-13047279</v>
      </c>
      <c r="H1215" s="18">
        <f t="shared" si="291"/>
        <v>-11006239</v>
      </c>
      <c r="I1215" s="19">
        <f t="shared" si="292"/>
        <v>-33.418285561045465</v>
      </c>
      <c r="J1215" s="19">
        <f t="shared" si="293"/>
        <v>173.42967093400367</v>
      </c>
      <c r="K1215" s="19">
        <f t="shared" si="294"/>
        <v>100</v>
      </c>
    </row>
    <row r="1216" spans="1:11" x14ac:dyDescent="0.2">
      <c r="A1216" s="16" t="s">
        <v>34</v>
      </c>
      <c r="B1216" s="17" t="s">
        <v>35</v>
      </c>
      <c r="C1216" s="18">
        <v>17538955.899999999</v>
      </c>
      <c r="D1216" s="18">
        <v>26056796</v>
      </c>
      <c r="E1216" s="18">
        <v>15030044</v>
      </c>
      <c r="F1216" s="18">
        <v>13010626.09</v>
      </c>
      <c r="G1216" s="18">
        <f t="shared" si="290"/>
        <v>-4528329.8099999987</v>
      </c>
      <c r="H1216" s="18">
        <f t="shared" si="291"/>
        <v>2019417.9100000001</v>
      </c>
      <c r="I1216" s="19">
        <f t="shared" si="292"/>
        <v>-25.818696596414838</v>
      </c>
      <c r="J1216" s="19">
        <f t="shared" si="293"/>
        <v>86.564125095042968</v>
      </c>
      <c r="K1216" s="19">
        <f t="shared" si="294"/>
        <v>49.931795490128565</v>
      </c>
    </row>
    <row r="1217" spans="1:11" x14ac:dyDescent="0.2">
      <c r="A1217" s="22" t="s">
        <v>36</v>
      </c>
      <c r="B1217" s="17" t="s">
        <v>37</v>
      </c>
      <c r="C1217" s="18">
        <v>17242099.719999999</v>
      </c>
      <c r="D1217" s="18">
        <v>25526796</v>
      </c>
      <c r="E1217" s="18">
        <v>14707444</v>
      </c>
      <c r="F1217" s="18">
        <v>12915145.960000001</v>
      </c>
      <c r="G1217" s="18">
        <f t="shared" si="290"/>
        <v>-4326953.7599999979</v>
      </c>
      <c r="H1217" s="18">
        <f t="shared" si="291"/>
        <v>1792298.0399999991</v>
      </c>
      <c r="I1217" s="19">
        <f t="shared" si="292"/>
        <v>-25.095283232708269</v>
      </c>
      <c r="J1217" s="19">
        <f t="shared" si="293"/>
        <v>87.813667419029443</v>
      </c>
      <c r="K1217" s="19">
        <f t="shared" si="294"/>
        <v>50.594465361026906</v>
      </c>
    </row>
    <row r="1218" spans="1:11" x14ac:dyDescent="0.2">
      <c r="A1218" s="23" t="s">
        <v>38</v>
      </c>
      <c r="B1218" s="17" t="s">
        <v>39</v>
      </c>
      <c r="C1218" s="18">
        <v>6874148.1699999999</v>
      </c>
      <c r="D1218" s="18">
        <v>12369467</v>
      </c>
      <c r="E1218" s="18">
        <v>7464091</v>
      </c>
      <c r="F1218" s="18">
        <v>6706253.4900000002</v>
      </c>
      <c r="G1218" s="18">
        <f t="shared" si="290"/>
        <v>-167894.6799999997</v>
      </c>
      <c r="H1218" s="18">
        <f t="shared" si="291"/>
        <v>757837.50999999978</v>
      </c>
      <c r="I1218" s="19">
        <f t="shared" si="292"/>
        <v>-2.4424070568150142</v>
      </c>
      <c r="J1218" s="19">
        <f t="shared" si="293"/>
        <v>89.846888120737006</v>
      </c>
      <c r="K1218" s="19">
        <f t="shared" si="294"/>
        <v>54.216188054020442</v>
      </c>
    </row>
    <row r="1219" spans="1:11" x14ac:dyDescent="0.2">
      <c r="A1219" s="24" t="s">
        <v>40</v>
      </c>
      <c r="B1219" s="17" t="s">
        <v>41</v>
      </c>
      <c r="C1219" s="18">
        <v>4463043.74</v>
      </c>
      <c r="D1219" s="18">
        <v>6221470</v>
      </c>
      <c r="E1219" s="18">
        <v>3566836</v>
      </c>
      <c r="F1219" s="18">
        <v>3624303.64</v>
      </c>
      <c r="G1219" s="18">
        <f t="shared" si="290"/>
        <v>-838740.10000000009</v>
      </c>
      <c r="H1219" s="18">
        <f t="shared" si="291"/>
        <v>-57467.64000000013</v>
      </c>
      <c r="I1219" s="19">
        <f t="shared" si="292"/>
        <v>-18.793006496503665</v>
      </c>
      <c r="J1219" s="19">
        <f t="shared" si="293"/>
        <v>101.61116575026159</v>
      </c>
      <c r="K1219" s="19">
        <f t="shared" si="294"/>
        <v>58.254779658183672</v>
      </c>
    </row>
    <row r="1220" spans="1:11" x14ac:dyDescent="0.2">
      <c r="A1220" s="24" t="s">
        <v>42</v>
      </c>
      <c r="B1220" s="17" t="s">
        <v>43</v>
      </c>
      <c r="C1220" s="18">
        <v>2411104.4300000002</v>
      </c>
      <c r="D1220" s="18">
        <v>6147997</v>
      </c>
      <c r="E1220" s="18">
        <v>3897255</v>
      </c>
      <c r="F1220" s="18">
        <v>3081949.85</v>
      </c>
      <c r="G1220" s="18">
        <f t="shared" si="290"/>
        <v>670845.41999999993</v>
      </c>
      <c r="H1220" s="18">
        <f t="shared" si="291"/>
        <v>815305.14999999991</v>
      </c>
      <c r="I1220" s="19">
        <f t="shared" si="292"/>
        <v>27.823159032560028</v>
      </c>
      <c r="J1220" s="19">
        <f t="shared" si="293"/>
        <v>79.080015292815077</v>
      </c>
      <c r="K1220" s="19">
        <f t="shared" si="294"/>
        <v>50.129332366297504</v>
      </c>
    </row>
    <row r="1221" spans="1:11" x14ac:dyDescent="0.2">
      <c r="A1221" s="25" t="s">
        <v>44</v>
      </c>
      <c r="B1221" s="17" t="s">
        <v>45</v>
      </c>
      <c r="C1221" s="18">
        <v>389876.44</v>
      </c>
      <c r="D1221" s="18">
        <v>0</v>
      </c>
      <c r="E1221" s="18">
        <v>0</v>
      </c>
      <c r="F1221" s="18">
        <v>41498.559999999998</v>
      </c>
      <c r="G1221" s="18">
        <f t="shared" si="290"/>
        <v>-348377.88</v>
      </c>
      <c r="H1221" s="18">
        <f t="shared" si="291"/>
        <v>-41498.559999999998</v>
      </c>
      <c r="I1221" s="19">
        <f t="shared" si="292"/>
        <v>-89.355971343126043</v>
      </c>
      <c r="J1221" s="19">
        <f t="shared" si="293"/>
        <v>0</v>
      </c>
      <c r="K1221" s="19">
        <f t="shared" si="294"/>
        <v>0</v>
      </c>
    </row>
    <row r="1222" spans="1:11" x14ac:dyDescent="0.2">
      <c r="A1222" s="23" t="s">
        <v>46</v>
      </c>
      <c r="B1222" s="17" t="s">
        <v>47</v>
      </c>
      <c r="C1222" s="18">
        <v>3403370.78</v>
      </c>
      <c r="D1222" s="18">
        <v>5285536</v>
      </c>
      <c r="E1222" s="18">
        <v>2750000</v>
      </c>
      <c r="F1222" s="18">
        <v>1643585.03</v>
      </c>
      <c r="G1222" s="18">
        <f t="shared" si="290"/>
        <v>-1759785.7499999998</v>
      </c>
      <c r="H1222" s="18">
        <f t="shared" si="291"/>
        <v>1106414.97</v>
      </c>
      <c r="I1222" s="19">
        <f t="shared" si="292"/>
        <v>-51.707141647375835</v>
      </c>
      <c r="J1222" s="19">
        <f t="shared" si="293"/>
        <v>59.766728363636368</v>
      </c>
      <c r="K1222" s="19">
        <f t="shared" si="294"/>
        <v>31.09590077524777</v>
      </c>
    </row>
    <row r="1223" spans="1:11" x14ac:dyDescent="0.2">
      <c r="A1223" s="24" t="s">
        <v>48</v>
      </c>
      <c r="B1223" s="17" t="s">
        <v>49</v>
      </c>
      <c r="C1223" s="18">
        <v>3403370.78</v>
      </c>
      <c r="D1223" s="18">
        <v>5285536</v>
      </c>
      <c r="E1223" s="18">
        <v>2750000</v>
      </c>
      <c r="F1223" s="18">
        <v>1643585.03</v>
      </c>
      <c r="G1223" s="18">
        <f t="shared" si="290"/>
        <v>-1759785.7499999998</v>
      </c>
      <c r="H1223" s="18">
        <f t="shared" si="291"/>
        <v>1106414.97</v>
      </c>
      <c r="I1223" s="19">
        <f t="shared" si="292"/>
        <v>-51.707141647375835</v>
      </c>
      <c r="J1223" s="19">
        <f t="shared" si="293"/>
        <v>59.766728363636368</v>
      </c>
      <c r="K1223" s="19">
        <f t="shared" si="294"/>
        <v>31.09590077524777</v>
      </c>
    </row>
    <row r="1224" spans="1:11" ht="25.5" x14ac:dyDescent="0.2">
      <c r="A1224" s="23" t="s">
        <v>76</v>
      </c>
      <c r="B1224" s="17" t="s">
        <v>77</v>
      </c>
      <c r="C1224" s="18">
        <v>231336.81</v>
      </c>
      <c r="D1224" s="18">
        <v>54833</v>
      </c>
      <c r="E1224" s="18">
        <v>54833</v>
      </c>
      <c r="F1224" s="18">
        <v>39401.81</v>
      </c>
      <c r="G1224" s="18">
        <f t="shared" si="290"/>
        <v>-191935</v>
      </c>
      <c r="H1224" s="18">
        <f t="shared" si="291"/>
        <v>15431.190000000002</v>
      </c>
      <c r="I1224" s="19">
        <f t="shared" si="292"/>
        <v>-82.967773265309575</v>
      </c>
      <c r="J1224" s="19">
        <f t="shared" si="293"/>
        <v>71.857841081100787</v>
      </c>
      <c r="K1224" s="19">
        <f t="shared" si="294"/>
        <v>71.857841081100787</v>
      </c>
    </row>
    <row r="1225" spans="1:11" x14ac:dyDescent="0.2">
      <c r="A1225" s="24" t="s">
        <v>78</v>
      </c>
      <c r="B1225" s="17" t="s">
        <v>79</v>
      </c>
      <c r="C1225" s="18">
        <v>231336.81</v>
      </c>
      <c r="D1225" s="18">
        <v>54833</v>
      </c>
      <c r="E1225" s="18">
        <v>54833</v>
      </c>
      <c r="F1225" s="18">
        <v>39401.81</v>
      </c>
      <c r="G1225" s="18">
        <f t="shared" si="290"/>
        <v>-191935</v>
      </c>
      <c r="H1225" s="18">
        <f t="shared" si="291"/>
        <v>15431.190000000002</v>
      </c>
      <c r="I1225" s="19">
        <f t="shared" si="292"/>
        <v>-82.967773265309575</v>
      </c>
      <c r="J1225" s="19">
        <f t="shared" si="293"/>
        <v>71.857841081100787</v>
      </c>
      <c r="K1225" s="19">
        <f t="shared" si="294"/>
        <v>71.857841081100787</v>
      </c>
    </row>
    <row r="1226" spans="1:11" ht="25.5" x14ac:dyDescent="0.2">
      <c r="A1226" s="23" t="s">
        <v>52</v>
      </c>
      <c r="B1226" s="17" t="s">
        <v>53</v>
      </c>
      <c r="C1226" s="18">
        <v>6733243.96</v>
      </c>
      <c r="D1226" s="18">
        <v>7816960</v>
      </c>
      <c r="E1226" s="18">
        <v>4438520</v>
      </c>
      <c r="F1226" s="18">
        <v>4525905.63</v>
      </c>
      <c r="G1226" s="18">
        <f t="shared" si="290"/>
        <v>-2207338.33</v>
      </c>
      <c r="H1226" s="18">
        <f t="shared" si="291"/>
        <v>-87385.629999999888</v>
      </c>
      <c r="I1226" s="19">
        <f t="shared" si="292"/>
        <v>-32.782687559118244</v>
      </c>
      <c r="J1226" s="19">
        <f t="shared" si="293"/>
        <v>101.96880108684876</v>
      </c>
      <c r="K1226" s="19">
        <f t="shared" si="294"/>
        <v>57.898538946086454</v>
      </c>
    </row>
    <row r="1227" spans="1:11" x14ac:dyDescent="0.2">
      <c r="A1227" s="24" t="s">
        <v>54</v>
      </c>
      <c r="B1227" s="17" t="s">
        <v>55</v>
      </c>
      <c r="C1227" s="18">
        <v>117209.64</v>
      </c>
      <c r="D1227" s="18">
        <v>15556</v>
      </c>
      <c r="E1227" s="18">
        <v>15556</v>
      </c>
      <c r="F1227" s="18">
        <v>15556</v>
      </c>
      <c r="G1227" s="18">
        <f t="shared" si="290"/>
        <v>-101653.64</v>
      </c>
      <c r="H1227" s="18">
        <f t="shared" si="291"/>
        <v>0</v>
      </c>
      <c r="I1227" s="19">
        <f t="shared" si="292"/>
        <v>-86.728054108859993</v>
      </c>
      <c r="J1227" s="19">
        <f t="shared" si="293"/>
        <v>100</v>
      </c>
      <c r="K1227" s="19">
        <f t="shared" si="294"/>
        <v>100</v>
      </c>
    </row>
    <row r="1228" spans="1:11" ht="25.5" x14ac:dyDescent="0.2">
      <c r="A1228" s="25" t="s">
        <v>56</v>
      </c>
      <c r="B1228" s="17" t="s">
        <v>57</v>
      </c>
      <c r="C1228" s="18">
        <v>117209.64</v>
      </c>
      <c r="D1228" s="18">
        <v>15556</v>
      </c>
      <c r="E1228" s="18">
        <v>15556</v>
      </c>
      <c r="F1228" s="18">
        <v>15556</v>
      </c>
      <c r="G1228" s="18">
        <f t="shared" si="290"/>
        <v>-101653.64</v>
      </c>
      <c r="H1228" s="18">
        <f t="shared" si="291"/>
        <v>0</v>
      </c>
      <c r="I1228" s="19">
        <f t="shared" si="292"/>
        <v>-86.728054108859993</v>
      </c>
      <c r="J1228" s="19">
        <f t="shared" si="293"/>
        <v>100</v>
      </c>
      <c r="K1228" s="19">
        <f t="shared" si="294"/>
        <v>100</v>
      </c>
    </row>
    <row r="1229" spans="1:11" ht="25.5" x14ac:dyDescent="0.2">
      <c r="A1229" s="26" t="s">
        <v>58</v>
      </c>
      <c r="B1229" s="17" t="s">
        <v>59</v>
      </c>
      <c r="C1229" s="18">
        <v>117209.64</v>
      </c>
      <c r="D1229" s="18">
        <v>15556</v>
      </c>
      <c r="E1229" s="18">
        <v>15556</v>
      </c>
      <c r="F1229" s="18">
        <v>15556</v>
      </c>
      <c r="G1229" s="18">
        <f t="shared" si="290"/>
        <v>-101653.64</v>
      </c>
      <c r="H1229" s="18">
        <f t="shared" si="291"/>
        <v>0</v>
      </c>
      <c r="I1229" s="19">
        <f t="shared" si="292"/>
        <v>-86.728054108859993</v>
      </c>
      <c r="J1229" s="19">
        <f t="shared" si="293"/>
        <v>100</v>
      </c>
      <c r="K1229" s="19">
        <f t="shared" si="294"/>
        <v>100</v>
      </c>
    </row>
    <row r="1230" spans="1:11" ht="51" x14ac:dyDescent="0.2">
      <c r="A1230" s="24" t="s">
        <v>160</v>
      </c>
      <c r="B1230" s="17" t="s">
        <v>161</v>
      </c>
      <c r="C1230" s="18">
        <v>6616034.3200000003</v>
      </c>
      <c r="D1230" s="18">
        <v>7801404</v>
      </c>
      <c r="E1230" s="18">
        <v>4422964</v>
      </c>
      <c r="F1230" s="18">
        <v>4510349.63</v>
      </c>
      <c r="G1230" s="18">
        <f t="shared" si="290"/>
        <v>-2105684.6900000004</v>
      </c>
      <c r="H1230" s="18">
        <f t="shared" si="291"/>
        <v>-87385.629999999888</v>
      </c>
      <c r="I1230" s="19">
        <f t="shared" si="292"/>
        <v>-31.826991641119534</v>
      </c>
      <c r="J1230" s="19">
        <f t="shared" si="293"/>
        <v>101.9757255541759</v>
      </c>
      <c r="K1230" s="19">
        <f t="shared" si="294"/>
        <v>57.814588630456775</v>
      </c>
    </row>
    <row r="1231" spans="1:11" ht="38.25" x14ac:dyDescent="0.2">
      <c r="A1231" s="25" t="s">
        <v>162</v>
      </c>
      <c r="B1231" s="17" t="s">
        <v>163</v>
      </c>
      <c r="C1231" s="18">
        <v>4469744.7699999996</v>
      </c>
      <c r="D1231" s="18">
        <v>4710864</v>
      </c>
      <c r="E1231" s="18">
        <v>2783740</v>
      </c>
      <c r="F1231" s="18">
        <v>2400543.2000000002</v>
      </c>
      <c r="G1231" s="18">
        <f t="shared" si="290"/>
        <v>-2069201.5699999994</v>
      </c>
      <c r="H1231" s="18">
        <f t="shared" si="291"/>
        <v>383196.79999999981</v>
      </c>
      <c r="I1231" s="19">
        <f t="shared" si="292"/>
        <v>-46.293506150240425</v>
      </c>
      <c r="J1231" s="19">
        <f t="shared" si="293"/>
        <v>86.234461551725389</v>
      </c>
      <c r="K1231" s="19">
        <f t="shared" si="294"/>
        <v>50.957599285396483</v>
      </c>
    </row>
    <row r="1232" spans="1:11" ht="63.75" x14ac:dyDescent="0.2">
      <c r="A1232" s="25" t="s">
        <v>254</v>
      </c>
      <c r="B1232" s="17" t="s">
        <v>255</v>
      </c>
      <c r="C1232" s="18">
        <v>2146289.5499999998</v>
      </c>
      <c r="D1232" s="18">
        <v>3090540</v>
      </c>
      <c r="E1232" s="18">
        <v>1639224</v>
      </c>
      <c r="F1232" s="18">
        <v>2109806.4300000002</v>
      </c>
      <c r="G1232" s="18">
        <f t="shared" si="290"/>
        <v>-36483.119999999646</v>
      </c>
      <c r="H1232" s="18">
        <f t="shared" si="291"/>
        <v>-470582.43000000017</v>
      </c>
      <c r="I1232" s="19">
        <f t="shared" si="292"/>
        <v>-1.6998228407718585</v>
      </c>
      <c r="J1232" s="19">
        <f t="shared" si="293"/>
        <v>128.70763422204655</v>
      </c>
      <c r="K1232" s="19">
        <f t="shared" si="294"/>
        <v>68.266595158127714</v>
      </c>
    </row>
    <row r="1233" spans="1:11" x14ac:dyDescent="0.2">
      <c r="A1233" s="22" t="s">
        <v>60</v>
      </c>
      <c r="B1233" s="17" t="s">
        <v>61</v>
      </c>
      <c r="C1233" s="18">
        <v>296856.18</v>
      </c>
      <c r="D1233" s="18">
        <v>530000</v>
      </c>
      <c r="E1233" s="18">
        <v>322600</v>
      </c>
      <c r="F1233" s="18">
        <v>95480.13</v>
      </c>
      <c r="G1233" s="18">
        <f t="shared" si="290"/>
        <v>-201376.05</v>
      </c>
      <c r="H1233" s="18">
        <f t="shared" si="291"/>
        <v>227119.87</v>
      </c>
      <c r="I1233" s="19">
        <f t="shared" si="292"/>
        <v>-67.836233020313074</v>
      </c>
      <c r="J1233" s="19">
        <f t="shared" si="293"/>
        <v>29.597064476131436</v>
      </c>
      <c r="K1233" s="19">
        <f t="shared" si="294"/>
        <v>18.015118867924528</v>
      </c>
    </row>
    <row r="1234" spans="1:11" x14ac:dyDescent="0.2">
      <c r="A1234" s="23" t="s">
        <v>62</v>
      </c>
      <c r="B1234" s="17" t="s">
        <v>63</v>
      </c>
      <c r="C1234" s="18">
        <v>296856.18</v>
      </c>
      <c r="D1234" s="18">
        <v>530000</v>
      </c>
      <c r="E1234" s="18">
        <v>322600</v>
      </c>
      <c r="F1234" s="18">
        <v>95480.13</v>
      </c>
      <c r="G1234" s="18">
        <f t="shared" si="290"/>
        <v>-201376.05</v>
      </c>
      <c r="H1234" s="18">
        <f t="shared" si="291"/>
        <v>227119.87</v>
      </c>
      <c r="I1234" s="19">
        <f t="shared" si="292"/>
        <v>-67.836233020313074</v>
      </c>
      <c r="J1234" s="19">
        <f t="shared" si="293"/>
        <v>29.597064476131436</v>
      </c>
      <c r="K1234" s="19">
        <f t="shared" si="294"/>
        <v>18.015118867924528</v>
      </c>
    </row>
    <row r="1235" spans="1:11" x14ac:dyDescent="0.2">
      <c r="A1235" s="16"/>
      <c r="B1235" s="17" t="s">
        <v>64</v>
      </c>
      <c r="C1235" s="18">
        <v>21628102.879999999</v>
      </c>
      <c r="D1235" s="18">
        <v>0</v>
      </c>
      <c r="E1235" s="18">
        <v>0</v>
      </c>
      <c r="F1235" s="18">
        <v>13046169.91</v>
      </c>
      <c r="G1235" s="18">
        <f t="shared" si="290"/>
        <v>-8581932.9699999988</v>
      </c>
      <c r="H1235" s="18">
        <f t="shared" si="291"/>
        <v>-13046169.91</v>
      </c>
      <c r="I1235" s="19">
        <f t="shared" si="292"/>
        <v>-39.679545717049038</v>
      </c>
      <c r="J1235" s="19">
        <f t="shared" si="293"/>
        <v>0</v>
      </c>
      <c r="K1235" s="19">
        <f t="shared" si="294"/>
        <v>0</v>
      </c>
    </row>
    <row r="1236" spans="1:11" x14ac:dyDescent="0.2">
      <c r="A1236" s="16" t="s">
        <v>65</v>
      </c>
      <c r="B1236" s="17" t="s">
        <v>66</v>
      </c>
      <c r="C1236" s="18">
        <v>-21628102.879999999</v>
      </c>
      <c r="D1236" s="18">
        <v>0</v>
      </c>
      <c r="E1236" s="18">
        <v>0</v>
      </c>
      <c r="F1236" s="18">
        <v>-13046169.91</v>
      </c>
      <c r="G1236" s="18">
        <f t="shared" si="290"/>
        <v>8581932.9699999988</v>
      </c>
      <c r="H1236" s="18">
        <f t="shared" si="291"/>
        <v>13046169.91</v>
      </c>
      <c r="I1236" s="19">
        <f t="shared" si="292"/>
        <v>-39.679545717049038</v>
      </c>
      <c r="J1236" s="19">
        <f t="shared" si="293"/>
        <v>0</v>
      </c>
      <c r="K1236" s="19">
        <f t="shared" si="294"/>
        <v>0</v>
      </c>
    </row>
    <row r="1237" spans="1:11" x14ac:dyDescent="0.2">
      <c r="A1237" s="22" t="s">
        <v>67</v>
      </c>
      <c r="B1237" s="17" t="s">
        <v>68</v>
      </c>
      <c r="C1237" s="18">
        <v>-21628102.879999999</v>
      </c>
      <c r="D1237" s="18">
        <v>0</v>
      </c>
      <c r="E1237" s="18">
        <v>0</v>
      </c>
      <c r="F1237" s="18">
        <v>-13046169.91</v>
      </c>
      <c r="G1237" s="18">
        <f t="shared" si="290"/>
        <v>8581932.9699999988</v>
      </c>
      <c r="H1237" s="18">
        <f t="shared" si="291"/>
        <v>13046169.91</v>
      </c>
      <c r="I1237" s="19">
        <f t="shared" si="292"/>
        <v>-39.679545717049038</v>
      </c>
      <c r="J1237" s="19">
        <f t="shared" si="293"/>
        <v>0</v>
      </c>
      <c r="K1237" s="19">
        <f t="shared" si="294"/>
        <v>0</v>
      </c>
    </row>
    <row r="1238" spans="1:11" x14ac:dyDescent="0.2">
      <c r="A1238" s="36" t="s">
        <v>118</v>
      </c>
      <c r="B1238" s="28" t="s">
        <v>119</v>
      </c>
      <c r="C1238" s="29"/>
      <c r="D1238" s="29"/>
      <c r="E1238" s="29"/>
      <c r="F1238" s="29"/>
      <c r="G1238" s="29"/>
      <c r="H1238" s="29"/>
      <c r="I1238" s="30"/>
      <c r="J1238" s="30"/>
      <c r="K1238" s="30"/>
    </row>
    <row r="1239" spans="1:11" x14ac:dyDescent="0.2">
      <c r="A1239" s="16" t="s">
        <v>26</v>
      </c>
      <c r="B1239" s="17" t="s">
        <v>27</v>
      </c>
      <c r="C1239" s="18">
        <v>38914861.780000001</v>
      </c>
      <c r="D1239" s="18">
        <v>26037993</v>
      </c>
      <c r="E1239" s="18">
        <v>15011241</v>
      </c>
      <c r="F1239" s="18">
        <v>26037993</v>
      </c>
      <c r="G1239" s="18">
        <f t="shared" ref="G1239:G1269" si="295">F1239-C1239</f>
        <v>-12876868.780000001</v>
      </c>
      <c r="H1239" s="18">
        <f t="shared" ref="H1239:H1269" si="296">E1239-F1239</f>
        <v>-11026752</v>
      </c>
      <c r="I1239" s="19">
        <f t="shared" ref="I1239:I1269" si="297">IF(ISERROR(F1239/C1239),0,F1239/C1239*100-100)</f>
        <v>-33.089848430652708</v>
      </c>
      <c r="J1239" s="19">
        <f t="shared" ref="J1239:J1269" si="298">IF(ISERROR(F1239/E1239),0,F1239/E1239*100)</f>
        <v>173.45663160027874</v>
      </c>
      <c r="K1239" s="19">
        <f t="shared" ref="K1239:K1269" si="299">IF(ISERROR(F1239/D1239),0,F1239/D1239*100)</f>
        <v>100</v>
      </c>
    </row>
    <row r="1240" spans="1:11" ht="25.5" x14ac:dyDescent="0.2">
      <c r="A1240" s="22" t="s">
        <v>28</v>
      </c>
      <c r="B1240" s="17" t="s">
        <v>29</v>
      </c>
      <c r="C1240" s="18">
        <v>70128.78</v>
      </c>
      <c r="D1240" s="18">
        <v>0</v>
      </c>
      <c r="E1240" s="18">
        <v>0</v>
      </c>
      <c r="F1240" s="18">
        <v>0</v>
      </c>
      <c r="G1240" s="18">
        <f t="shared" si="295"/>
        <v>-70128.78</v>
      </c>
      <c r="H1240" s="18">
        <f t="shared" si="296"/>
        <v>0</v>
      </c>
      <c r="I1240" s="19">
        <f t="shared" si="297"/>
        <v>-100</v>
      </c>
      <c r="J1240" s="19">
        <f t="shared" si="298"/>
        <v>0</v>
      </c>
      <c r="K1240" s="19">
        <f t="shared" si="299"/>
        <v>0</v>
      </c>
    </row>
    <row r="1241" spans="1:11" x14ac:dyDescent="0.2">
      <c r="A1241" s="22" t="s">
        <v>90</v>
      </c>
      <c r="B1241" s="17" t="s">
        <v>91</v>
      </c>
      <c r="C1241" s="18">
        <v>54595</v>
      </c>
      <c r="D1241" s="18">
        <v>61740</v>
      </c>
      <c r="E1241" s="18">
        <v>41227</v>
      </c>
      <c r="F1241" s="18">
        <v>61740</v>
      </c>
      <c r="G1241" s="18">
        <f t="shared" si="295"/>
        <v>7145</v>
      </c>
      <c r="H1241" s="18">
        <f t="shared" si="296"/>
        <v>-20513</v>
      </c>
      <c r="I1241" s="19">
        <f t="shared" si="297"/>
        <v>13.087279054858513</v>
      </c>
      <c r="J1241" s="19">
        <f t="shared" si="298"/>
        <v>149.75622771484706</v>
      </c>
      <c r="K1241" s="19">
        <f t="shared" si="299"/>
        <v>100</v>
      </c>
    </row>
    <row r="1242" spans="1:11" x14ac:dyDescent="0.2">
      <c r="A1242" s="23" t="s">
        <v>92</v>
      </c>
      <c r="B1242" s="17" t="s">
        <v>93</v>
      </c>
      <c r="C1242" s="18">
        <v>54595</v>
      </c>
      <c r="D1242" s="18">
        <v>61740</v>
      </c>
      <c r="E1242" s="18">
        <v>41227</v>
      </c>
      <c r="F1242" s="18">
        <v>61740</v>
      </c>
      <c r="G1242" s="18">
        <f t="shared" si="295"/>
        <v>7145</v>
      </c>
      <c r="H1242" s="18">
        <f t="shared" si="296"/>
        <v>-20513</v>
      </c>
      <c r="I1242" s="19">
        <f t="shared" si="297"/>
        <v>13.087279054858513</v>
      </c>
      <c r="J1242" s="19">
        <f t="shared" si="298"/>
        <v>149.75622771484706</v>
      </c>
      <c r="K1242" s="19">
        <f t="shared" si="299"/>
        <v>100</v>
      </c>
    </row>
    <row r="1243" spans="1:11" x14ac:dyDescent="0.2">
      <c r="A1243" s="24" t="s">
        <v>94</v>
      </c>
      <c r="B1243" s="17" t="s">
        <v>95</v>
      </c>
      <c r="C1243" s="18">
        <v>54595</v>
      </c>
      <c r="D1243" s="18">
        <v>61740</v>
      </c>
      <c r="E1243" s="18">
        <v>41227</v>
      </c>
      <c r="F1243" s="18">
        <v>61740</v>
      </c>
      <c r="G1243" s="18">
        <f t="shared" si="295"/>
        <v>7145</v>
      </c>
      <c r="H1243" s="18">
        <f t="shared" si="296"/>
        <v>-20513</v>
      </c>
      <c r="I1243" s="19">
        <f t="shared" si="297"/>
        <v>13.087279054858513</v>
      </c>
      <c r="J1243" s="19">
        <f t="shared" si="298"/>
        <v>149.75622771484706</v>
      </c>
      <c r="K1243" s="19">
        <f t="shared" si="299"/>
        <v>100</v>
      </c>
    </row>
    <row r="1244" spans="1:11" ht="25.5" x14ac:dyDescent="0.2">
      <c r="A1244" s="25" t="s">
        <v>96</v>
      </c>
      <c r="B1244" s="17" t="s">
        <v>97</v>
      </c>
      <c r="C1244" s="18">
        <v>54595</v>
      </c>
      <c r="D1244" s="18">
        <v>61740</v>
      </c>
      <c r="E1244" s="18">
        <v>41227</v>
      </c>
      <c r="F1244" s="18">
        <v>61740</v>
      </c>
      <c r="G1244" s="18">
        <f t="shared" si="295"/>
        <v>7145</v>
      </c>
      <c r="H1244" s="18">
        <f t="shared" si="296"/>
        <v>-20513</v>
      </c>
      <c r="I1244" s="19">
        <f t="shared" si="297"/>
        <v>13.087279054858513</v>
      </c>
      <c r="J1244" s="19">
        <f t="shared" si="298"/>
        <v>149.75622771484706</v>
      </c>
      <c r="K1244" s="19">
        <f t="shared" si="299"/>
        <v>100</v>
      </c>
    </row>
    <row r="1245" spans="1:11" ht="25.5" x14ac:dyDescent="0.2">
      <c r="A1245" s="26" t="s">
        <v>98</v>
      </c>
      <c r="B1245" s="17" t="s">
        <v>99</v>
      </c>
      <c r="C1245" s="18">
        <v>54595</v>
      </c>
      <c r="D1245" s="18">
        <v>61740</v>
      </c>
      <c r="E1245" s="18">
        <v>41227</v>
      </c>
      <c r="F1245" s="18">
        <v>61740</v>
      </c>
      <c r="G1245" s="18">
        <f t="shared" si="295"/>
        <v>7145</v>
      </c>
      <c r="H1245" s="18">
        <f t="shared" si="296"/>
        <v>-20513</v>
      </c>
      <c r="I1245" s="19">
        <f t="shared" si="297"/>
        <v>13.087279054858513</v>
      </c>
      <c r="J1245" s="19">
        <f t="shared" si="298"/>
        <v>149.75622771484706</v>
      </c>
      <c r="K1245" s="19">
        <f t="shared" si="299"/>
        <v>100</v>
      </c>
    </row>
    <row r="1246" spans="1:11" x14ac:dyDescent="0.2">
      <c r="A1246" s="22" t="s">
        <v>30</v>
      </c>
      <c r="B1246" s="17" t="s">
        <v>31</v>
      </c>
      <c r="C1246" s="18">
        <v>38790138</v>
      </c>
      <c r="D1246" s="18">
        <v>25976253</v>
      </c>
      <c r="E1246" s="18">
        <v>14970014</v>
      </c>
      <c r="F1246" s="18">
        <v>25976253</v>
      </c>
      <c r="G1246" s="18">
        <f t="shared" si="295"/>
        <v>-12813885</v>
      </c>
      <c r="H1246" s="18">
        <f t="shared" si="296"/>
        <v>-11006239</v>
      </c>
      <c r="I1246" s="19">
        <f t="shared" si="297"/>
        <v>-33.033873197357536</v>
      </c>
      <c r="J1246" s="19">
        <f t="shared" si="298"/>
        <v>173.5219018499248</v>
      </c>
      <c r="K1246" s="19">
        <f t="shared" si="299"/>
        <v>100</v>
      </c>
    </row>
    <row r="1247" spans="1:11" x14ac:dyDescent="0.2">
      <c r="A1247" s="23" t="s">
        <v>32</v>
      </c>
      <c r="B1247" s="17" t="s">
        <v>33</v>
      </c>
      <c r="C1247" s="18">
        <v>38790138</v>
      </c>
      <c r="D1247" s="18">
        <v>25976253</v>
      </c>
      <c r="E1247" s="18">
        <v>14970014</v>
      </c>
      <c r="F1247" s="18">
        <v>25976253</v>
      </c>
      <c r="G1247" s="18">
        <f t="shared" si="295"/>
        <v>-12813885</v>
      </c>
      <c r="H1247" s="18">
        <f t="shared" si="296"/>
        <v>-11006239</v>
      </c>
      <c r="I1247" s="19">
        <f t="shared" si="297"/>
        <v>-33.033873197357536</v>
      </c>
      <c r="J1247" s="19">
        <f t="shared" si="298"/>
        <v>173.5219018499248</v>
      </c>
      <c r="K1247" s="19">
        <f t="shared" si="299"/>
        <v>100</v>
      </c>
    </row>
    <row r="1248" spans="1:11" x14ac:dyDescent="0.2">
      <c r="A1248" s="16" t="s">
        <v>34</v>
      </c>
      <c r="B1248" s="17" t="s">
        <v>35</v>
      </c>
      <c r="C1248" s="18">
        <v>17505928.34</v>
      </c>
      <c r="D1248" s="18">
        <v>26037993</v>
      </c>
      <c r="E1248" s="18">
        <v>15011241</v>
      </c>
      <c r="F1248" s="18">
        <v>12998170.279999999</v>
      </c>
      <c r="G1248" s="18">
        <f t="shared" si="295"/>
        <v>-4507758.0600000005</v>
      </c>
      <c r="H1248" s="18">
        <f t="shared" si="296"/>
        <v>2013070.7200000007</v>
      </c>
      <c r="I1248" s="19">
        <f t="shared" si="297"/>
        <v>-25.749894392632939</v>
      </c>
      <c r="J1248" s="19">
        <f t="shared" si="298"/>
        <v>86.589578303352795</v>
      </c>
      <c r="K1248" s="19">
        <f t="shared" si="299"/>
        <v>49.920016031957609</v>
      </c>
    </row>
    <row r="1249" spans="1:11" x14ac:dyDescent="0.2">
      <c r="A1249" s="22" t="s">
        <v>36</v>
      </c>
      <c r="B1249" s="17" t="s">
        <v>37</v>
      </c>
      <c r="C1249" s="18">
        <v>17209072.16</v>
      </c>
      <c r="D1249" s="18">
        <v>25507993</v>
      </c>
      <c r="E1249" s="18">
        <v>14688641</v>
      </c>
      <c r="F1249" s="18">
        <v>12902690.15</v>
      </c>
      <c r="G1249" s="18">
        <f t="shared" si="295"/>
        <v>-4306382.01</v>
      </c>
      <c r="H1249" s="18">
        <f t="shared" si="296"/>
        <v>1785950.8499999996</v>
      </c>
      <c r="I1249" s="19">
        <f t="shared" si="297"/>
        <v>-25.023905821079424</v>
      </c>
      <c r="J1249" s="19">
        <f t="shared" si="298"/>
        <v>87.841279189817485</v>
      </c>
      <c r="K1249" s="19">
        <f t="shared" si="299"/>
        <v>50.582929633076191</v>
      </c>
    </row>
    <row r="1250" spans="1:11" x14ac:dyDescent="0.2">
      <c r="A1250" s="23" t="s">
        <v>38</v>
      </c>
      <c r="B1250" s="17" t="s">
        <v>39</v>
      </c>
      <c r="C1250" s="18">
        <v>6841120.6100000003</v>
      </c>
      <c r="D1250" s="18">
        <v>12369467</v>
      </c>
      <c r="E1250" s="18">
        <v>7464091</v>
      </c>
      <c r="F1250" s="18">
        <v>6706253.4900000002</v>
      </c>
      <c r="G1250" s="18">
        <f t="shared" si="295"/>
        <v>-134867.12000000011</v>
      </c>
      <c r="H1250" s="18">
        <f t="shared" si="296"/>
        <v>757837.50999999978</v>
      </c>
      <c r="I1250" s="19">
        <f t="shared" si="297"/>
        <v>-1.9714185392793411</v>
      </c>
      <c r="J1250" s="19">
        <f t="shared" si="298"/>
        <v>89.846888120737006</v>
      </c>
      <c r="K1250" s="19">
        <f t="shared" si="299"/>
        <v>54.216188054020442</v>
      </c>
    </row>
    <row r="1251" spans="1:11" x14ac:dyDescent="0.2">
      <c r="A1251" s="24" t="s">
        <v>40</v>
      </c>
      <c r="B1251" s="17" t="s">
        <v>41</v>
      </c>
      <c r="C1251" s="18">
        <v>4442917.4000000004</v>
      </c>
      <c r="D1251" s="18">
        <v>6221470</v>
      </c>
      <c r="E1251" s="18">
        <v>3566836</v>
      </c>
      <c r="F1251" s="18">
        <v>3624303.64</v>
      </c>
      <c r="G1251" s="18">
        <f t="shared" si="295"/>
        <v>-818613.76000000024</v>
      </c>
      <c r="H1251" s="18">
        <f t="shared" si="296"/>
        <v>-57467.64000000013</v>
      </c>
      <c r="I1251" s="19">
        <f t="shared" si="297"/>
        <v>-18.425140201796239</v>
      </c>
      <c r="J1251" s="19">
        <f t="shared" si="298"/>
        <v>101.61116575026159</v>
      </c>
      <c r="K1251" s="19">
        <f t="shared" si="299"/>
        <v>58.254779658183672</v>
      </c>
    </row>
    <row r="1252" spans="1:11" x14ac:dyDescent="0.2">
      <c r="A1252" s="24" t="s">
        <v>42</v>
      </c>
      <c r="B1252" s="17" t="s">
        <v>43</v>
      </c>
      <c r="C1252" s="18">
        <v>2398203.21</v>
      </c>
      <c r="D1252" s="18">
        <v>6147997</v>
      </c>
      <c r="E1252" s="18">
        <v>3897255</v>
      </c>
      <c r="F1252" s="18">
        <v>3081949.85</v>
      </c>
      <c r="G1252" s="18">
        <f t="shared" si="295"/>
        <v>683746.64000000013</v>
      </c>
      <c r="H1252" s="18">
        <f t="shared" si="296"/>
        <v>815305.14999999991</v>
      </c>
      <c r="I1252" s="19">
        <f t="shared" si="297"/>
        <v>28.510788291372535</v>
      </c>
      <c r="J1252" s="19">
        <f t="shared" si="298"/>
        <v>79.080015292815077</v>
      </c>
      <c r="K1252" s="19">
        <f t="shared" si="299"/>
        <v>50.129332366297504</v>
      </c>
    </row>
    <row r="1253" spans="1:11" x14ac:dyDescent="0.2">
      <c r="A1253" s="25" t="s">
        <v>44</v>
      </c>
      <c r="B1253" s="17" t="s">
        <v>45</v>
      </c>
      <c r="C1253" s="18">
        <v>389876.44</v>
      </c>
      <c r="D1253" s="18">
        <v>0</v>
      </c>
      <c r="E1253" s="18">
        <v>0</v>
      </c>
      <c r="F1253" s="18">
        <v>41498.559999999998</v>
      </c>
      <c r="G1253" s="18">
        <f t="shared" si="295"/>
        <v>-348377.88</v>
      </c>
      <c r="H1253" s="18">
        <f t="shared" si="296"/>
        <v>-41498.559999999998</v>
      </c>
      <c r="I1253" s="19">
        <f t="shared" si="297"/>
        <v>-89.355971343126043</v>
      </c>
      <c r="J1253" s="19">
        <f t="shared" si="298"/>
        <v>0</v>
      </c>
      <c r="K1253" s="19">
        <f t="shared" si="299"/>
        <v>0</v>
      </c>
    </row>
    <row r="1254" spans="1:11" x14ac:dyDescent="0.2">
      <c r="A1254" s="23" t="s">
        <v>46</v>
      </c>
      <c r="B1254" s="17" t="s">
        <v>47</v>
      </c>
      <c r="C1254" s="18">
        <v>3403370.78</v>
      </c>
      <c r="D1254" s="18">
        <v>5285536</v>
      </c>
      <c r="E1254" s="18">
        <v>2750000</v>
      </c>
      <c r="F1254" s="18">
        <v>1643585.03</v>
      </c>
      <c r="G1254" s="18">
        <f t="shared" si="295"/>
        <v>-1759785.7499999998</v>
      </c>
      <c r="H1254" s="18">
        <f t="shared" si="296"/>
        <v>1106414.97</v>
      </c>
      <c r="I1254" s="19">
        <f t="shared" si="297"/>
        <v>-51.707141647375835</v>
      </c>
      <c r="J1254" s="19">
        <f t="shared" si="298"/>
        <v>59.766728363636368</v>
      </c>
      <c r="K1254" s="19">
        <f t="shared" si="299"/>
        <v>31.09590077524777</v>
      </c>
    </row>
    <row r="1255" spans="1:11" x14ac:dyDescent="0.2">
      <c r="A1255" s="24" t="s">
        <v>48</v>
      </c>
      <c r="B1255" s="17" t="s">
        <v>49</v>
      </c>
      <c r="C1255" s="18">
        <v>3403370.78</v>
      </c>
      <c r="D1255" s="18">
        <v>5285536</v>
      </c>
      <c r="E1255" s="18">
        <v>2750000</v>
      </c>
      <c r="F1255" s="18">
        <v>1643585.03</v>
      </c>
      <c r="G1255" s="18">
        <f t="shared" si="295"/>
        <v>-1759785.7499999998</v>
      </c>
      <c r="H1255" s="18">
        <f t="shared" si="296"/>
        <v>1106414.97</v>
      </c>
      <c r="I1255" s="19">
        <f t="shared" si="297"/>
        <v>-51.707141647375835</v>
      </c>
      <c r="J1255" s="19">
        <f t="shared" si="298"/>
        <v>59.766728363636368</v>
      </c>
      <c r="K1255" s="19">
        <f t="shared" si="299"/>
        <v>31.09590077524777</v>
      </c>
    </row>
    <row r="1256" spans="1:11" ht="25.5" x14ac:dyDescent="0.2">
      <c r="A1256" s="23" t="s">
        <v>76</v>
      </c>
      <c r="B1256" s="17" t="s">
        <v>77</v>
      </c>
      <c r="C1256" s="18">
        <v>231336.81</v>
      </c>
      <c r="D1256" s="18">
        <v>36030</v>
      </c>
      <c r="E1256" s="18">
        <v>36030</v>
      </c>
      <c r="F1256" s="18">
        <v>26946</v>
      </c>
      <c r="G1256" s="18">
        <f t="shared" si="295"/>
        <v>-204390.81</v>
      </c>
      <c r="H1256" s="18">
        <f t="shared" si="296"/>
        <v>9084</v>
      </c>
      <c r="I1256" s="19">
        <f t="shared" si="297"/>
        <v>-88.352048253799296</v>
      </c>
      <c r="J1256" s="19">
        <f t="shared" si="298"/>
        <v>74.787676935886765</v>
      </c>
      <c r="K1256" s="19">
        <f t="shared" si="299"/>
        <v>74.787676935886765</v>
      </c>
    </row>
    <row r="1257" spans="1:11" x14ac:dyDescent="0.2">
      <c r="A1257" s="24" t="s">
        <v>78</v>
      </c>
      <c r="B1257" s="17" t="s">
        <v>79</v>
      </c>
      <c r="C1257" s="18">
        <v>231336.81</v>
      </c>
      <c r="D1257" s="18">
        <v>36030</v>
      </c>
      <c r="E1257" s="18">
        <v>36030</v>
      </c>
      <c r="F1257" s="18">
        <v>26946</v>
      </c>
      <c r="G1257" s="18">
        <f t="shared" si="295"/>
        <v>-204390.81</v>
      </c>
      <c r="H1257" s="18">
        <f t="shared" si="296"/>
        <v>9084</v>
      </c>
      <c r="I1257" s="19">
        <f t="shared" si="297"/>
        <v>-88.352048253799296</v>
      </c>
      <c r="J1257" s="19">
        <f t="shared" si="298"/>
        <v>74.787676935886765</v>
      </c>
      <c r="K1257" s="19">
        <f t="shared" si="299"/>
        <v>74.787676935886765</v>
      </c>
    </row>
    <row r="1258" spans="1:11" ht="25.5" x14ac:dyDescent="0.2">
      <c r="A1258" s="23" t="s">
        <v>52</v>
      </c>
      <c r="B1258" s="17" t="s">
        <v>53</v>
      </c>
      <c r="C1258" s="18">
        <v>6733243.96</v>
      </c>
      <c r="D1258" s="18">
        <v>7816960</v>
      </c>
      <c r="E1258" s="18">
        <v>4438520</v>
      </c>
      <c r="F1258" s="18">
        <v>4525905.63</v>
      </c>
      <c r="G1258" s="18">
        <f t="shared" si="295"/>
        <v>-2207338.33</v>
      </c>
      <c r="H1258" s="18">
        <f t="shared" si="296"/>
        <v>-87385.629999999888</v>
      </c>
      <c r="I1258" s="19">
        <f t="shared" si="297"/>
        <v>-32.782687559118244</v>
      </c>
      <c r="J1258" s="19">
        <f t="shared" si="298"/>
        <v>101.96880108684876</v>
      </c>
      <c r="K1258" s="19">
        <f t="shared" si="299"/>
        <v>57.898538946086454</v>
      </c>
    </row>
    <row r="1259" spans="1:11" x14ac:dyDescent="0.2">
      <c r="A1259" s="24" t="s">
        <v>54</v>
      </c>
      <c r="B1259" s="17" t="s">
        <v>55</v>
      </c>
      <c r="C1259" s="18">
        <v>117209.64</v>
      </c>
      <c r="D1259" s="18">
        <v>15556</v>
      </c>
      <c r="E1259" s="18">
        <v>15556</v>
      </c>
      <c r="F1259" s="18">
        <v>15556</v>
      </c>
      <c r="G1259" s="18">
        <f t="shared" si="295"/>
        <v>-101653.64</v>
      </c>
      <c r="H1259" s="18">
        <f t="shared" si="296"/>
        <v>0</v>
      </c>
      <c r="I1259" s="19">
        <f t="shared" si="297"/>
        <v>-86.728054108859993</v>
      </c>
      <c r="J1259" s="19">
        <f t="shared" si="298"/>
        <v>100</v>
      </c>
      <c r="K1259" s="19">
        <f t="shared" si="299"/>
        <v>100</v>
      </c>
    </row>
    <row r="1260" spans="1:11" ht="25.5" x14ac:dyDescent="0.2">
      <c r="A1260" s="25" t="s">
        <v>56</v>
      </c>
      <c r="B1260" s="17" t="s">
        <v>57</v>
      </c>
      <c r="C1260" s="18">
        <v>117209.64</v>
      </c>
      <c r="D1260" s="18">
        <v>15556</v>
      </c>
      <c r="E1260" s="18">
        <v>15556</v>
      </c>
      <c r="F1260" s="18">
        <v>15556</v>
      </c>
      <c r="G1260" s="18">
        <f t="shared" si="295"/>
        <v>-101653.64</v>
      </c>
      <c r="H1260" s="18">
        <f t="shared" si="296"/>
        <v>0</v>
      </c>
      <c r="I1260" s="19">
        <f t="shared" si="297"/>
        <v>-86.728054108859993</v>
      </c>
      <c r="J1260" s="19">
        <f t="shared" si="298"/>
        <v>100</v>
      </c>
      <c r="K1260" s="19">
        <f t="shared" si="299"/>
        <v>100</v>
      </c>
    </row>
    <row r="1261" spans="1:11" ht="25.5" x14ac:dyDescent="0.2">
      <c r="A1261" s="26" t="s">
        <v>58</v>
      </c>
      <c r="B1261" s="17" t="s">
        <v>59</v>
      </c>
      <c r="C1261" s="18">
        <v>117209.64</v>
      </c>
      <c r="D1261" s="18">
        <v>15556</v>
      </c>
      <c r="E1261" s="18">
        <v>15556</v>
      </c>
      <c r="F1261" s="18">
        <v>15556</v>
      </c>
      <c r="G1261" s="18">
        <f t="shared" si="295"/>
        <v>-101653.64</v>
      </c>
      <c r="H1261" s="18">
        <f t="shared" si="296"/>
        <v>0</v>
      </c>
      <c r="I1261" s="19">
        <f t="shared" si="297"/>
        <v>-86.728054108859993</v>
      </c>
      <c r="J1261" s="19">
        <f t="shared" si="298"/>
        <v>100</v>
      </c>
      <c r="K1261" s="19">
        <f t="shared" si="299"/>
        <v>100</v>
      </c>
    </row>
    <row r="1262" spans="1:11" ht="51" x14ac:dyDescent="0.2">
      <c r="A1262" s="24" t="s">
        <v>160</v>
      </c>
      <c r="B1262" s="17" t="s">
        <v>161</v>
      </c>
      <c r="C1262" s="18">
        <v>6616034.3200000003</v>
      </c>
      <c r="D1262" s="18">
        <v>7801404</v>
      </c>
      <c r="E1262" s="18">
        <v>4422964</v>
      </c>
      <c r="F1262" s="18">
        <v>4510349.63</v>
      </c>
      <c r="G1262" s="18">
        <f t="shared" si="295"/>
        <v>-2105684.6900000004</v>
      </c>
      <c r="H1262" s="18">
        <f t="shared" si="296"/>
        <v>-87385.629999999888</v>
      </c>
      <c r="I1262" s="19">
        <f t="shared" si="297"/>
        <v>-31.826991641119534</v>
      </c>
      <c r="J1262" s="19">
        <f t="shared" si="298"/>
        <v>101.9757255541759</v>
      </c>
      <c r="K1262" s="19">
        <f t="shared" si="299"/>
        <v>57.814588630456775</v>
      </c>
    </row>
    <row r="1263" spans="1:11" ht="38.25" x14ac:dyDescent="0.2">
      <c r="A1263" s="25" t="s">
        <v>162</v>
      </c>
      <c r="B1263" s="17" t="s">
        <v>163</v>
      </c>
      <c r="C1263" s="18">
        <v>4469744.7699999996</v>
      </c>
      <c r="D1263" s="18">
        <v>4710864</v>
      </c>
      <c r="E1263" s="18">
        <v>2783740</v>
      </c>
      <c r="F1263" s="18">
        <v>2400543.2000000002</v>
      </c>
      <c r="G1263" s="18">
        <f t="shared" si="295"/>
        <v>-2069201.5699999994</v>
      </c>
      <c r="H1263" s="18">
        <f t="shared" si="296"/>
        <v>383196.79999999981</v>
      </c>
      <c r="I1263" s="19">
        <f t="shared" si="297"/>
        <v>-46.293506150240425</v>
      </c>
      <c r="J1263" s="19">
        <f t="shared" si="298"/>
        <v>86.234461551725389</v>
      </c>
      <c r="K1263" s="19">
        <f t="shared" si="299"/>
        <v>50.957599285396483</v>
      </c>
    </row>
    <row r="1264" spans="1:11" ht="63.75" x14ac:dyDescent="0.2">
      <c r="A1264" s="25" t="s">
        <v>254</v>
      </c>
      <c r="B1264" s="17" t="s">
        <v>255</v>
      </c>
      <c r="C1264" s="18">
        <v>2146289.5499999998</v>
      </c>
      <c r="D1264" s="18">
        <v>3090540</v>
      </c>
      <c r="E1264" s="18">
        <v>1639224</v>
      </c>
      <c r="F1264" s="18">
        <v>2109806.4300000002</v>
      </c>
      <c r="G1264" s="18">
        <f t="shared" si="295"/>
        <v>-36483.119999999646</v>
      </c>
      <c r="H1264" s="18">
        <f t="shared" si="296"/>
        <v>-470582.43000000017</v>
      </c>
      <c r="I1264" s="19">
        <f t="shared" si="297"/>
        <v>-1.6998228407718585</v>
      </c>
      <c r="J1264" s="19">
        <f t="shared" si="298"/>
        <v>128.70763422204655</v>
      </c>
      <c r="K1264" s="19">
        <f t="shared" si="299"/>
        <v>68.266595158127714</v>
      </c>
    </row>
    <row r="1265" spans="1:11" x14ac:dyDescent="0.2">
      <c r="A1265" s="22" t="s">
        <v>60</v>
      </c>
      <c r="B1265" s="17" t="s">
        <v>61</v>
      </c>
      <c r="C1265" s="18">
        <v>296856.18</v>
      </c>
      <c r="D1265" s="18">
        <v>530000</v>
      </c>
      <c r="E1265" s="18">
        <v>322600</v>
      </c>
      <c r="F1265" s="18">
        <v>95480.13</v>
      </c>
      <c r="G1265" s="18">
        <f t="shared" si="295"/>
        <v>-201376.05</v>
      </c>
      <c r="H1265" s="18">
        <f t="shared" si="296"/>
        <v>227119.87</v>
      </c>
      <c r="I1265" s="19">
        <f t="shared" si="297"/>
        <v>-67.836233020313074</v>
      </c>
      <c r="J1265" s="19">
        <f t="shared" si="298"/>
        <v>29.597064476131436</v>
      </c>
      <c r="K1265" s="19">
        <f t="shared" si="299"/>
        <v>18.015118867924528</v>
      </c>
    </row>
    <row r="1266" spans="1:11" x14ac:dyDescent="0.2">
      <c r="A1266" s="23" t="s">
        <v>62</v>
      </c>
      <c r="B1266" s="17" t="s">
        <v>63</v>
      </c>
      <c r="C1266" s="18">
        <v>296856.18</v>
      </c>
      <c r="D1266" s="18">
        <v>530000</v>
      </c>
      <c r="E1266" s="18">
        <v>322600</v>
      </c>
      <c r="F1266" s="18">
        <v>95480.13</v>
      </c>
      <c r="G1266" s="18">
        <f t="shared" si="295"/>
        <v>-201376.05</v>
      </c>
      <c r="H1266" s="18">
        <f t="shared" si="296"/>
        <v>227119.87</v>
      </c>
      <c r="I1266" s="19">
        <f t="shared" si="297"/>
        <v>-67.836233020313074</v>
      </c>
      <c r="J1266" s="19">
        <f t="shared" si="298"/>
        <v>29.597064476131436</v>
      </c>
      <c r="K1266" s="19">
        <f t="shared" si="299"/>
        <v>18.015118867924528</v>
      </c>
    </row>
    <row r="1267" spans="1:11" x14ac:dyDescent="0.2">
      <c r="A1267" s="16"/>
      <c r="B1267" s="17" t="s">
        <v>64</v>
      </c>
      <c r="C1267" s="18">
        <v>21408933.440000001</v>
      </c>
      <c r="D1267" s="18">
        <v>0</v>
      </c>
      <c r="E1267" s="18">
        <v>0</v>
      </c>
      <c r="F1267" s="18">
        <v>13039822.720000001</v>
      </c>
      <c r="G1267" s="18">
        <f t="shared" si="295"/>
        <v>-8369110.7200000007</v>
      </c>
      <c r="H1267" s="18">
        <f t="shared" si="296"/>
        <v>-13039822.720000001</v>
      </c>
      <c r="I1267" s="19">
        <f t="shared" si="297"/>
        <v>-39.0916751806203</v>
      </c>
      <c r="J1267" s="19">
        <f t="shared" si="298"/>
        <v>0</v>
      </c>
      <c r="K1267" s="19">
        <f t="shared" si="299"/>
        <v>0</v>
      </c>
    </row>
    <row r="1268" spans="1:11" x14ac:dyDescent="0.2">
      <c r="A1268" s="16" t="s">
        <v>65</v>
      </c>
      <c r="B1268" s="17" t="s">
        <v>66</v>
      </c>
      <c r="C1268" s="18">
        <v>-21408933.440000001</v>
      </c>
      <c r="D1268" s="18">
        <v>0</v>
      </c>
      <c r="E1268" s="18">
        <v>0</v>
      </c>
      <c r="F1268" s="18">
        <v>-13039822.720000001</v>
      </c>
      <c r="G1268" s="18">
        <f t="shared" si="295"/>
        <v>8369110.7200000007</v>
      </c>
      <c r="H1268" s="18">
        <f t="shared" si="296"/>
        <v>13039822.720000001</v>
      </c>
      <c r="I1268" s="19">
        <f t="shared" si="297"/>
        <v>-39.0916751806203</v>
      </c>
      <c r="J1268" s="19">
        <f t="shared" si="298"/>
        <v>0</v>
      </c>
      <c r="K1268" s="19">
        <f t="shared" si="299"/>
        <v>0</v>
      </c>
    </row>
    <row r="1269" spans="1:11" x14ac:dyDescent="0.2">
      <c r="A1269" s="22" t="s">
        <v>67</v>
      </c>
      <c r="B1269" s="17" t="s">
        <v>68</v>
      </c>
      <c r="C1269" s="18">
        <v>-21408933.440000001</v>
      </c>
      <c r="D1269" s="18">
        <v>0</v>
      </c>
      <c r="E1269" s="18">
        <v>0</v>
      </c>
      <c r="F1269" s="18">
        <v>-13039822.720000001</v>
      </c>
      <c r="G1269" s="18">
        <f t="shared" si="295"/>
        <v>8369110.7200000007</v>
      </c>
      <c r="H1269" s="18">
        <f t="shared" si="296"/>
        <v>13039822.720000001</v>
      </c>
      <c r="I1269" s="19">
        <f t="shared" si="297"/>
        <v>-39.0916751806203</v>
      </c>
      <c r="J1269" s="19">
        <f t="shared" si="298"/>
        <v>0</v>
      </c>
      <c r="K1269" s="19">
        <f t="shared" si="299"/>
        <v>0</v>
      </c>
    </row>
    <row r="1270" spans="1:11" ht="25.5" x14ac:dyDescent="0.2">
      <c r="A1270" s="36" t="s">
        <v>552</v>
      </c>
      <c r="B1270" s="28" t="s">
        <v>553</v>
      </c>
      <c r="C1270" s="29"/>
      <c r="D1270" s="29"/>
      <c r="E1270" s="29"/>
      <c r="F1270" s="29"/>
      <c r="G1270" s="29"/>
      <c r="H1270" s="29"/>
      <c r="I1270" s="30"/>
      <c r="J1270" s="30"/>
      <c r="K1270" s="30"/>
    </row>
    <row r="1271" spans="1:11" x14ac:dyDescent="0.2">
      <c r="A1271" s="16" t="s">
        <v>26</v>
      </c>
      <c r="B1271" s="17" t="s">
        <v>27</v>
      </c>
      <c r="C1271" s="18">
        <v>0</v>
      </c>
      <c r="D1271" s="18">
        <v>18803</v>
      </c>
      <c r="E1271" s="18">
        <v>18803</v>
      </c>
      <c r="F1271" s="18">
        <v>18803</v>
      </c>
      <c r="G1271" s="18">
        <f t="shared" ref="G1271:G1280" si="300">F1271-C1271</f>
        <v>18803</v>
      </c>
      <c r="H1271" s="18">
        <f t="shared" ref="H1271:H1280" si="301">E1271-F1271</f>
        <v>0</v>
      </c>
      <c r="I1271" s="19">
        <f t="shared" ref="I1271:I1280" si="302">IF(ISERROR(F1271/C1271),0,F1271/C1271*100-100)</f>
        <v>0</v>
      </c>
      <c r="J1271" s="19">
        <f t="shared" ref="J1271:J1280" si="303">IF(ISERROR(F1271/E1271),0,F1271/E1271*100)</f>
        <v>100</v>
      </c>
      <c r="K1271" s="19">
        <f t="shared" ref="K1271:K1280" si="304">IF(ISERROR(F1271/D1271),0,F1271/D1271*100)</f>
        <v>100</v>
      </c>
    </row>
    <row r="1272" spans="1:11" x14ac:dyDescent="0.2">
      <c r="A1272" s="22" t="s">
        <v>30</v>
      </c>
      <c r="B1272" s="17" t="s">
        <v>31</v>
      </c>
      <c r="C1272" s="18">
        <v>0</v>
      </c>
      <c r="D1272" s="18">
        <v>18803</v>
      </c>
      <c r="E1272" s="18">
        <v>18803</v>
      </c>
      <c r="F1272" s="18">
        <v>18803</v>
      </c>
      <c r="G1272" s="18">
        <f t="shared" si="300"/>
        <v>18803</v>
      </c>
      <c r="H1272" s="18">
        <f t="shared" si="301"/>
        <v>0</v>
      </c>
      <c r="I1272" s="19">
        <f t="shared" si="302"/>
        <v>0</v>
      </c>
      <c r="J1272" s="19">
        <f t="shared" si="303"/>
        <v>100</v>
      </c>
      <c r="K1272" s="19">
        <f t="shared" si="304"/>
        <v>100</v>
      </c>
    </row>
    <row r="1273" spans="1:11" x14ac:dyDescent="0.2">
      <c r="A1273" s="23" t="s">
        <v>32</v>
      </c>
      <c r="B1273" s="17" t="s">
        <v>33</v>
      </c>
      <c r="C1273" s="18">
        <v>0</v>
      </c>
      <c r="D1273" s="18">
        <v>18803</v>
      </c>
      <c r="E1273" s="18">
        <v>18803</v>
      </c>
      <c r="F1273" s="18">
        <v>18803</v>
      </c>
      <c r="G1273" s="18">
        <f t="shared" si="300"/>
        <v>18803</v>
      </c>
      <c r="H1273" s="18">
        <f t="shared" si="301"/>
        <v>0</v>
      </c>
      <c r="I1273" s="19">
        <f t="shared" si="302"/>
        <v>0</v>
      </c>
      <c r="J1273" s="19">
        <f t="shared" si="303"/>
        <v>100</v>
      </c>
      <c r="K1273" s="19">
        <f t="shared" si="304"/>
        <v>100</v>
      </c>
    </row>
    <row r="1274" spans="1:11" x14ac:dyDescent="0.2">
      <c r="A1274" s="16" t="s">
        <v>34</v>
      </c>
      <c r="B1274" s="17" t="s">
        <v>35</v>
      </c>
      <c r="C1274" s="18">
        <v>0</v>
      </c>
      <c r="D1274" s="18">
        <v>18803</v>
      </c>
      <c r="E1274" s="18">
        <v>18803</v>
      </c>
      <c r="F1274" s="18">
        <v>12455.81</v>
      </c>
      <c r="G1274" s="18">
        <f t="shared" si="300"/>
        <v>12455.81</v>
      </c>
      <c r="H1274" s="18">
        <f t="shared" si="301"/>
        <v>6347.1900000000005</v>
      </c>
      <c r="I1274" s="19">
        <f t="shared" si="302"/>
        <v>0</v>
      </c>
      <c r="J1274" s="19">
        <f t="shared" si="303"/>
        <v>66.243737701430618</v>
      </c>
      <c r="K1274" s="19">
        <f t="shared" si="304"/>
        <v>66.243737701430618</v>
      </c>
    </row>
    <row r="1275" spans="1:11" x14ac:dyDescent="0.2">
      <c r="A1275" s="22" t="s">
        <v>36</v>
      </c>
      <c r="B1275" s="17" t="s">
        <v>37</v>
      </c>
      <c r="C1275" s="18">
        <v>0</v>
      </c>
      <c r="D1275" s="18">
        <v>18803</v>
      </c>
      <c r="E1275" s="18">
        <v>18803</v>
      </c>
      <c r="F1275" s="18">
        <v>12455.81</v>
      </c>
      <c r="G1275" s="18">
        <f t="shared" si="300"/>
        <v>12455.81</v>
      </c>
      <c r="H1275" s="18">
        <f t="shared" si="301"/>
        <v>6347.1900000000005</v>
      </c>
      <c r="I1275" s="19">
        <f t="shared" si="302"/>
        <v>0</v>
      </c>
      <c r="J1275" s="19">
        <f t="shared" si="303"/>
        <v>66.243737701430618</v>
      </c>
      <c r="K1275" s="19">
        <f t="shared" si="304"/>
        <v>66.243737701430618</v>
      </c>
    </row>
    <row r="1276" spans="1:11" ht="25.5" x14ac:dyDescent="0.2">
      <c r="A1276" s="23" t="s">
        <v>76</v>
      </c>
      <c r="B1276" s="17" t="s">
        <v>77</v>
      </c>
      <c r="C1276" s="18">
        <v>0</v>
      </c>
      <c r="D1276" s="18">
        <v>18803</v>
      </c>
      <c r="E1276" s="18">
        <v>18803</v>
      </c>
      <c r="F1276" s="18">
        <v>12455.81</v>
      </c>
      <c r="G1276" s="18">
        <f t="shared" si="300"/>
        <v>12455.81</v>
      </c>
      <c r="H1276" s="18">
        <f t="shared" si="301"/>
        <v>6347.1900000000005</v>
      </c>
      <c r="I1276" s="19">
        <f t="shared" si="302"/>
        <v>0</v>
      </c>
      <c r="J1276" s="19">
        <f t="shared" si="303"/>
        <v>66.243737701430618</v>
      </c>
      <c r="K1276" s="19">
        <f t="shared" si="304"/>
        <v>66.243737701430618</v>
      </c>
    </row>
    <row r="1277" spans="1:11" x14ac:dyDescent="0.2">
      <c r="A1277" s="24" t="s">
        <v>78</v>
      </c>
      <c r="B1277" s="17" t="s">
        <v>79</v>
      </c>
      <c r="C1277" s="18">
        <v>0</v>
      </c>
      <c r="D1277" s="18">
        <v>18803</v>
      </c>
      <c r="E1277" s="18">
        <v>18803</v>
      </c>
      <c r="F1277" s="18">
        <v>12455.81</v>
      </c>
      <c r="G1277" s="18">
        <f t="shared" si="300"/>
        <v>12455.81</v>
      </c>
      <c r="H1277" s="18">
        <f t="shared" si="301"/>
        <v>6347.1900000000005</v>
      </c>
      <c r="I1277" s="19">
        <f t="shared" si="302"/>
        <v>0</v>
      </c>
      <c r="J1277" s="19">
        <f t="shared" si="303"/>
        <v>66.243737701430618</v>
      </c>
      <c r="K1277" s="19">
        <f t="shared" si="304"/>
        <v>66.243737701430618</v>
      </c>
    </row>
    <row r="1278" spans="1:11" x14ac:dyDescent="0.2">
      <c r="A1278" s="16"/>
      <c r="B1278" s="17" t="s">
        <v>64</v>
      </c>
      <c r="C1278" s="18">
        <v>0</v>
      </c>
      <c r="D1278" s="18">
        <v>0</v>
      </c>
      <c r="E1278" s="18">
        <v>0</v>
      </c>
      <c r="F1278" s="18">
        <v>6347.19</v>
      </c>
      <c r="G1278" s="18">
        <f t="shared" si="300"/>
        <v>6347.19</v>
      </c>
      <c r="H1278" s="18">
        <f t="shared" si="301"/>
        <v>-6347.19</v>
      </c>
      <c r="I1278" s="19">
        <f t="shared" si="302"/>
        <v>0</v>
      </c>
      <c r="J1278" s="19">
        <f t="shared" si="303"/>
        <v>0</v>
      </c>
      <c r="K1278" s="19">
        <f t="shared" si="304"/>
        <v>0</v>
      </c>
    </row>
    <row r="1279" spans="1:11" x14ac:dyDescent="0.2">
      <c r="A1279" s="16" t="s">
        <v>65</v>
      </c>
      <c r="B1279" s="17" t="s">
        <v>66</v>
      </c>
      <c r="C1279" s="18">
        <v>0</v>
      </c>
      <c r="D1279" s="18">
        <v>0</v>
      </c>
      <c r="E1279" s="18">
        <v>0</v>
      </c>
      <c r="F1279" s="18">
        <v>-6347.19</v>
      </c>
      <c r="G1279" s="18">
        <f t="shared" si="300"/>
        <v>-6347.19</v>
      </c>
      <c r="H1279" s="18">
        <f t="shared" si="301"/>
        <v>6347.19</v>
      </c>
      <c r="I1279" s="19">
        <f t="shared" si="302"/>
        <v>0</v>
      </c>
      <c r="J1279" s="19">
        <f t="shared" si="303"/>
        <v>0</v>
      </c>
      <c r="K1279" s="19">
        <f t="shared" si="304"/>
        <v>0</v>
      </c>
    </row>
    <row r="1280" spans="1:11" x14ac:dyDescent="0.2">
      <c r="A1280" s="22" t="s">
        <v>67</v>
      </c>
      <c r="B1280" s="17" t="s">
        <v>68</v>
      </c>
      <c r="C1280" s="18">
        <v>0</v>
      </c>
      <c r="D1280" s="18">
        <v>0</v>
      </c>
      <c r="E1280" s="18">
        <v>0</v>
      </c>
      <c r="F1280" s="18">
        <v>-6347.19</v>
      </c>
      <c r="G1280" s="18">
        <f t="shared" si="300"/>
        <v>-6347.19</v>
      </c>
      <c r="H1280" s="18">
        <f t="shared" si="301"/>
        <v>6347.19</v>
      </c>
      <c r="I1280" s="19">
        <f t="shared" si="302"/>
        <v>0</v>
      </c>
      <c r="J1280" s="19">
        <f t="shared" si="303"/>
        <v>0</v>
      </c>
      <c r="K1280" s="19">
        <f t="shared" si="304"/>
        <v>0</v>
      </c>
    </row>
    <row r="1281" spans="1:11" ht="25.5" x14ac:dyDescent="0.2">
      <c r="A1281" s="36" t="s">
        <v>120</v>
      </c>
      <c r="B1281" s="28" t="s">
        <v>121</v>
      </c>
      <c r="C1281" s="29"/>
      <c r="D1281" s="29"/>
      <c r="E1281" s="29"/>
      <c r="F1281" s="29"/>
      <c r="G1281" s="29"/>
      <c r="H1281" s="29"/>
      <c r="I1281" s="30"/>
      <c r="J1281" s="30"/>
      <c r="K1281" s="30"/>
    </row>
    <row r="1282" spans="1:11" x14ac:dyDescent="0.2">
      <c r="A1282" s="16" t="s">
        <v>26</v>
      </c>
      <c r="B1282" s="17" t="s">
        <v>27</v>
      </c>
      <c r="C1282" s="18">
        <v>252197</v>
      </c>
      <c r="D1282" s="18">
        <v>0</v>
      </c>
      <c r="E1282" s="18">
        <v>0</v>
      </c>
      <c r="F1282" s="18">
        <v>0</v>
      </c>
      <c r="G1282" s="18">
        <f t="shared" ref="G1282:G1292" si="305">F1282-C1282</f>
        <v>-252197</v>
      </c>
      <c r="H1282" s="18">
        <f t="shared" ref="H1282:H1292" si="306">E1282-F1282</f>
        <v>0</v>
      </c>
      <c r="I1282" s="19">
        <f t="shared" ref="I1282:I1292" si="307">IF(ISERROR(F1282/C1282),0,F1282/C1282*100-100)</f>
        <v>-100</v>
      </c>
      <c r="J1282" s="19">
        <f t="shared" ref="J1282:J1292" si="308">IF(ISERROR(F1282/E1282),0,F1282/E1282*100)</f>
        <v>0</v>
      </c>
      <c r="K1282" s="19">
        <f t="shared" ref="K1282:K1292" si="309">IF(ISERROR(F1282/D1282),0,F1282/D1282*100)</f>
        <v>0</v>
      </c>
    </row>
    <row r="1283" spans="1:11" x14ac:dyDescent="0.2">
      <c r="A1283" s="22" t="s">
        <v>30</v>
      </c>
      <c r="B1283" s="17" t="s">
        <v>31</v>
      </c>
      <c r="C1283" s="18">
        <v>252197</v>
      </c>
      <c r="D1283" s="18">
        <v>0</v>
      </c>
      <c r="E1283" s="18">
        <v>0</v>
      </c>
      <c r="F1283" s="18">
        <v>0</v>
      </c>
      <c r="G1283" s="18">
        <f t="shared" si="305"/>
        <v>-252197</v>
      </c>
      <c r="H1283" s="18">
        <f t="shared" si="306"/>
        <v>0</v>
      </c>
      <c r="I1283" s="19">
        <f t="shared" si="307"/>
        <v>-100</v>
      </c>
      <c r="J1283" s="19">
        <f t="shared" si="308"/>
        <v>0</v>
      </c>
      <c r="K1283" s="19">
        <f t="shared" si="309"/>
        <v>0</v>
      </c>
    </row>
    <row r="1284" spans="1:11" x14ac:dyDescent="0.2">
      <c r="A1284" s="23" t="s">
        <v>32</v>
      </c>
      <c r="B1284" s="17" t="s">
        <v>33</v>
      </c>
      <c r="C1284" s="18">
        <v>252197</v>
      </c>
      <c r="D1284" s="18">
        <v>0</v>
      </c>
      <c r="E1284" s="18">
        <v>0</v>
      </c>
      <c r="F1284" s="18">
        <v>0</v>
      </c>
      <c r="G1284" s="18">
        <f t="shared" si="305"/>
        <v>-252197</v>
      </c>
      <c r="H1284" s="18">
        <f t="shared" si="306"/>
        <v>0</v>
      </c>
      <c r="I1284" s="19">
        <f t="shared" si="307"/>
        <v>-100</v>
      </c>
      <c r="J1284" s="19">
        <f t="shared" si="308"/>
        <v>0</v>
      </c>
      <c r="K1284" s="19">
        <f t="shared" si="309"/>
        <v>0</v>
      </c>
    </row>
    <row r="1285" spans="1:11" x14ac:dyDescent="0.2">
      <c r="A1285" s="16" t="s">
        <v>34</v>
      </c>
      <c r="B1285" s="17" t="s">
        <v>35</v>
      </c>
      <c r="C1285" s="18">
        <v>33027.56</v>
      </c>
      <c r="D1285" s="18">
        <v>0</v>
      </c>
      <c r="E1285" s="18">
        <v>0</v>
      </c>
      <c r="F1285" s="18">
        <v>0</v>
      </c>
      <c r="G1285" s="18">
        <f t="shared" si="305"/>
        <v>-33027.56</v>
      </c>
      <c r="H1285" s="18">
        <f t="shared" si="306"/>
        <v>0</v>
      </c>
      <c r="I1285" s="19">
        <f t="shared" si="307"/>
        <v>-100</v>
      </c>
      <c r="J1285" s="19">
        <f t="shared" si="308"/>
        <v>0</v>
      </c>
      <c r="K1285" s="19">
        <f t="shared" si="309"/>
        <v>0</v>
      </c>
    </row>
    <row r="1286" spans="1:11" x14ac:dyDescent="0.2">
      <c r="A1286" s="22" t="s">
        <v>36</v>
      </c>
      <c r="B1286" s="17" t="s">
        <v>37</v>
      </c>
      <c r="C1286" s="18">
        <v>33027.56</v>
      </c>
      <c r="D1286" s="18">
        <v>0</v>
      </c>
      <c r="E1286" s="18">
        <v>0</v>
      </c>
      <c r="F1286" s="18">
        <v>0</v>
      </c>
      <c r="G1286" s="18">
        <f t="shared" si="305"/>
        <v>-33027.56</v>
      </c>
      <c r="H1286" s="18">
        <f t="shared" si="306"/>
        <v>0</v>
      </c>
      <c r="I1286" s="19">
        <f t="shared" si="307"/>
        <v>-100</v>
      </c>
      <c r="J1286" s="19">
        <f t="shared" si="308"/>
        <v>0</v>
      </c>
      <c r="K1286" s="19">
        <f t="shared" si="309"/>
        <v>0</v>
      </c>
    </row>
    <row r="1287" spans="1:11" x14ac:dyDescent="0.2">
      <c r="A1287" s="23" t="s">
        <v>38</v>
      </c>
      <c r="B1287" s="17" t="s">
        <v>39</v>
      </c>
      <c r="C1287" s="18">
        <v>33027.56</v>
      </c>
      <c r="D1287" s="18">
        <v>0</v>
      </c>
      <c r="E1287" s="18">
        <v>0</v>
      </c>
      <c r="F1287" s="18">
        <v>0</v>
      </c>
      <c r="G1287" s="18">
        <f t="shared" si="305"/>
        <v>-33027.56</v>
      </c>
      <c r="H1287" s="18">
        <f t="shared" si="306"/>
        <v>0</v>
      </c>
      <c r="I1287" s="19">
        <f t="shared" si="307"/>
        <v>-100</v>
      </c>
      <c r="J1287" s="19">
        <f t="shared" si="308"/>
        <v>0</v>
      </c>
      <c r="K1287" s="19">
        <f t="shared" si="309"/>
        <v>0</v>
      </c>
    </row>
    <row r="1288" spans="1:11" x14ac:dyDescent="0.2">
      <c r="A1288" s="24" t="s">
        <v>40</v>
      </c>
      <c r="B1288" s="17" t="s">
        <v>41</v>
      </c>
      <c r="C1288" s="18">
        <v>20126.34</v>
      </c>
      <c r="D1288" s="18">
        <v>0</v>
      </c>
      <c r="E1288" s="18">
        <v>0</v>
      </c>
      <c r="F1288" s="18">
        <v>0</v>
      </c>
      <c r="G1288" s="18">
        <f t="shared" si="305"/>
        <v>-20126.34</v>
      </c>
      <c r="H1288" s="18">
        <f t="shared" si="306"/>
        <v>0</v>
      </c>
      <c r="I1288" s="19">
        <f t="shared" si="307"/>
        <v>-100</v>
      </c>
      <c r="J1288" s="19">
        <f t="shared" si="308"/>
        <v>0</v>
      </c>
      <c r="K1288" s="19">
        <f t="shared" si="309"/>
        <v>0</v>
      </c>
    </row>
    <row r="1289" spans="1:11" x14ac:dyDescent="0.2">
      <c r="A1289" s="24" t="s">
        <v>42</v>
      </c>
      <c r="B1289" s="17" t="s">
        <v>43</v>
      </c>
      <c r="C1289" s="18">
        <v>12901.22</v>
      </c>
      <c r="D1289" s="18">
        <v>0</v>
      </c>
      <c r="E1289" s="18">
        <v>0</v>
      </c>
      <c r="F1289" s="18">
        <v>0</v>
      </c>
      <c r="G1289" s="18">
        <f t="shared" si="305"/>
        <v>-12901.22</v>
      </c>
      <c r="H1289" s="18">
        <f t="shared" si="306"/>
        <v>0</v>
      </c>
      <c r="I1289" s="19">
        <f t="shared" si="307"/>
        <v>-100</v>
      </c>
      <c r="J1289" s="19">
        <f t="shared" si="308"/>
        <v>0</v>
      </c>
      <c r="K1289" s="19">
        <f t="shared" si="309"/>
        <v>0</v>
      </c>
    </row>
    <row r="1290" spans="1:11" x14ac:dyDescent="0.2">
      <c r="A1290" s="16"/>
      <c r="B1290" s="17" t="s">
        <v>64</v>
      </c>
      <c r="C1290" s="18">
        <v>219169.44</v>
      </c>
      <c r="D1290" s="18">
        <v>0</v>
      </c>
      <c r="E1290" s="18">
        <v>0</v>
      </c>
      <c r="F1290" s="18">
        <v>0</v>
      </c>
      <c r="G1290" s="18">
        <f t="shared" si="305"/>
        <v>-219169.44</v>
      </c>
      <c r="H1290" s="18">
        <f t="shared" si="306"/>
        <v>0</v>
      </c>
      <c r="I1290" s="19">
        <f t="shared" si="307"/>
        <v>-100</v>
      </c>
      <c r="J1290" s="19">
        <f t="shared" si="308"/>
        <v>0</v>
      </c>
      <c r="K1290" s="19">
        <f t="shared" si="309"/>
        <v>0</v>
      </c>
    </row>
    <row r="1291" spans="1:11" x14ac:dyDescent="0.2">
      <c r="A1291" s="16" t="s">
        <v>65</v>
      </c>
      <c r="B1291" s="17" t="s">
        <v>66</v>
      </c>
      <c r="C1291" s="18">
        <v>-219169.44</v>
      </c>
      <c r="D1291" s="18">
        <v>0</v>
      </c>
      <c r="E1291" s="18">
        <v>0</v>
      </c>
      <c r="F1291" s="18">
        <v>0</v>
      </c>
      <c r="G1291" s="18">
        <f t="shared" si="305"/>
        <v>219169.44</v>
      </c>
      <c r="H1291" s="18">
        <f t="shared" si="306"/>
        <v>0</v>
      </c>
      <c r="I1291" s="19">
        <f t="shared" si="307"/>
        <v>-100</v>
      </c>
      <c r="J1291" s="19">
        <f t="shared" si="308"/>
        <v>0</v>
      </c>
      <c r="K1291" s="19">
        <f t="shared" si="309"/>
        <v>0</v>
      </c>
    </row>
    <row r="1292" spans="1:11" x14ac:dyDescent="0.2">
      <c r="A1292" s="22" t="s">
        <v>67</v>
      </c>
      <c r="B1292" s="17" t="s">
        <v>68</v>
      </c>
      <c r="C1292" s="18">
        <v>-219169.44</v>
      </c>
      <c r="D1292" s="18">
        <v>0</v>
      </c>
      <c r="E1292" s="18">
        <v>0</v>
      </c>
      <c r="F1292" s="18">
        <v>0</v>
      </c>
      <c r="G1292" s="18">
        <f t="shared" si="305"/>
        <v>219169.44</v>
      </c>
      <c r="H1292" s="18">
        <f t="shared" si="306"/>
        <v>0</v>
      </c>
      <c r="I1292" s="19">
        <f t="shared" si="307"/>
        <v>-100</v>
      </c>
      <c r="J1292" s="19">
        <f t="shared" si="308"/>
        <v>0</v>
      </c>
      <c r="K1292" s="19">
        <f t="shared" si="309"/>
        <v>0</v>
      </c>
    </row>
    <row r="1293" spans="1:11" ht="25.5" x14ac:dyDescent="0.2">
      <c r="A1293" s="27" t="s">
        <v>554</v>
      </c>
      <c r="B1293" s="28" t="s">
        <v>555</v>
      </c>
      <c r="C1293" s="29"/>
      <c r="D1293" s="29"/>
      <c r="E1293" s="29"/>
      <c r="F1293" s="29"/>
      <c r="G1293" s="29"/>
      <c r="H1293" s="29"/>
      <c r="I1293" s="30"/>
      <c r="J1293" s="30"/>
      <c r="K1293" s="30"/>
    </row>
    <row r="1294" spans="1:11" x14ac:dyDescent="0.2">
      <c r="A1294" s="16" t="s">
        <v>26</v>
      </c>
      <c r="B1294" s="17" t="s">
        <v>27</v>
      </c>
      <c r="C1294" s="18">
        <v>6287.51</v>
      </c>
      <c r="D1294" s="18">
        <v>4033</v>
      </c>
      <c r="E1294" s="18">
        <v>0</v>
      </c>
      <c r="F1294" s="18">
        <v>3792.71</v>
      </c>
      <c r="G1294" s="18">
        <f t="shared" ref="G1294:G1306" si="310">F1294-C1294</f>
        <v>-2494.8000000000002</v>
      </c>
      <c r="H1294" s="18">
        <f t="shared" ref="H1294:H1306" si="311">E1294-F1294</f>
        <v>-3792.71</v>
      </c>
      <c r="I1294" s="19">
        <f t="shared" ref="I1294:I1306" si="312">IF(ISERROR(F1294/C1294),0,F1294/C1294*100-100)</f>
        <v>-39.678664526974906</v>
      </c>
      <c r="J1294" s="19">
        <f t="shared" ref="J1294:J1306" si="313">IF(ISERROR(F1294/E1294),0,F1294/E1294*100)</f>
        <v>0</v>
      </c>
      <c r="K1294" s="19">
        <f t="shared" ref="K1294:K1306" si="314">IF(ISERROR(F1294/D1294),0,F1294/D1294*100)</f>
        <v>94.041904289610713</v>
      </c>
    </row>
    <row r="1295" spans="1:11" x14ac:dyDescent="0.2">
      <c r="A1295" s="22" t="s">
        <v>90</v>
      </c>
      <c r="B1295" s="17" t="s">
        <v>91</v>
      </c>
      <c r="C1295" s="18">
        <v>6287.51</v>
      </c>
      <c r="D1295" s="18">
        <v>4033</v>
      </c>
      <c r="E1295" s="18">
        <v>0</v>
      </c>
      <c r="F1295" s="18">
        <v>3792.71</v>
      </c>
      <c r="G1295" s="18">
        <f t="shared" si="310"/>
        <v>-2494.8000000000002</v>
      </c>
      <c r="H1295" s="18">
        <f t="shared" si="311"/>
        <v>-3792.71</v>
      </c>
      <c r="I1295" s="19">
        <f t="shared" si="312"/>
        <v>-39.678664526974906</v>
      </c>
      <c r="J1295" s="19">
        <f t="shared" si="313"/>
        <v>0</v>
      </c>
      <c r="K1295" s="19">
        <f t="shared" si="314"/>
        <v>94.041904289610713</v>
      </c>
    </row>
    <row r="1296" spans="1:11" x14ac:dyDescent="0.2">
      <c r="A1296" s="23" t="s">
        <v>92</v>
      </c>
      <c r="B1296" s="17" t="s">
        <v>93</v>
      </c>
      <c r="C1296" s="18">
        <v>6287.51</v>
      </c>
      <c r="D1296" s="18">
        <v>4033</v>
      </c>
      <c r="E1296" s="18">
        <v>0</v>
      </c>
      <c r="F1296" s="18">
        <v>3792.71</v>
      </c>
      <c r="G1296" s="18">
        <f t="shared" si="310"/>
        <v>-2494.8000000000002</v>
      </c>
      <c r="H1296" s="18">
        <f t="shared" si="311"/>
        <v>-3792.71</v>
      </c>
      <c r="I1296" s="19">
        <f t="shared" si="312"/>
        <v>-39.678664526974906</v>
      </c>
      <c r="J1296" s="19">
        <f t="shared" si="313"/>
        <v>0</v>
      </c>
      <c r="K1296" s="19">
        <f t="shared" si="314"/>
        <v>94.041904289610713</v>
      </c>
    </row>
    <row r="1297" spans="1:11" x14ac:dyDescent="0.2">
      <c r="A1297" s="24" t="s">
        <v>94</v>
      </c>
      <c r="B1297" s="17" t="s">
        <v>95</v>
      </c>
      <c r="C1297" s="18">
        <v>6287.51</v>
      </c>
      <c r="D1297" s="18">
        <v>4033</v>
      </c>
      <c r="E1297" s="18">
        <v>0</v>
      </c>
      <c r="F1297" s="18">
        <v>3792.71</v>
      </c>
      <c r="G1297" s="18">
        <f t="shared" si="310"/>
        <v>-2494.8000000000002</v>
      </c>
      <c r="H1297" s="18">
        <f t="shared" si="311"/>
        <v>-3792.71</v>
      </c>
      <c r="I1297" s="19">
        <f t="shared" si="312"/>
        <v>-39.678664526974906</v>
      </c>
      <c r="J1297" s="19">
        <f t="shared" si="313"/>
        <v>0</v>
      </c>
      <c r="K1297" s="19">
        <f t="shared" si="314"/>
        <v>94.041904289610713</v>
      </c>
    </row>
    <row r="1298" spans="1:11" ht="25.5" x14ac:dyDescent="0.2">
      <c r="A1298" s="25" t="s">
        <v>96</v>
      </c>
      <c r="B1298" s="17" t="s">
        <v>97</v>
      </c>
      <c r="C1298" s="18">
        <v>6287.51</v>
      </c>
      <c r="D1298" s="18">
        <v>4033</v>
      </c>
      <c r="E1298" s="18">
        <v>0</v>
      </c>
      <c r="F1298" s="18">
        <v>3792.71</v>
      </c>
      <c r="G1298" s="18">
        <f t="shared" si="310"/>
        <v>-2494.8000000000002</v>
      </c>
      <c r="H1298" s="18">
        <f t="shared" si="311"/>
        <v>-3792.71</v>
      </c>
      <c r="I1298" s="19">
        <f t="shared" si="312"/>
        <v>-39.678664526974906</v>
      </c>
      <c r="J1298" s="19">
        <f t="shared" si="313"/>
        <v>0</v>
      </c>
      <c r="K1298" s="19">
        <f t="shared" si="314"/>
        <v>94.041904289610713</v>
      </c>
    </row>
    <row r="1299" spans="1:11" ht="25.5" x14ac:dyDescent="0.2">
      <c r="A1299" s="26" t="s">
        <v>98</v>
      </c>
      <c r="B1299" s="17" t="s">
        <v>99</v>
      </c>
      <c r="C1299" s="18">
        <v>6287.51</v>
      </c>
      <c r="D1299" s="18">
        <v>4033</v>
      </c>
      <c r="E1299" s="18">
        <v>0</v>
      </c>
      <c r="F1299" s="18">
        <v>3792.71</v>
      </c>
      <c r="G1299" s="18">
        <f t="shared" si="310"/>
        <v>-2494.8000000000002</v>
      </c>
      <c r="H1299" s="18">
        <f t="shared" si="311"/>
        <v>-3792.71</v>
      </c>
      <c r="I1299" s="19">
        <f t="shared" si="312"/>
        <v>-39.678664526974906</v>
      </c>
      <c r="J1299" s="19">
        <f t="shared" si="313"/>
        <v>0</v>
      </c>
      <c r="K1299" s="19">
        <f t="shared" si="314"/>
        <v>94.041904289610713</v>
      </c>
    </row>
    <row r="1300" spans="1:11" x14ac:dyDescent="0.2">
      <c r="A1300" s="16" t="s">
        <v>34</v>
      </c>
      <c r="B1300" s="17" t="s">
        <v>35</v>
      </c>
      <c r="C1300" s="18">
        <v>2337.6999999999998</v>
      </c>
      <c r="D1300" s="18">
        <v>4033</v>
      </c>
      <c r="E1300" s="18">
        <v>0</v>
      </c>
      <c r="F1300" s="18">
        <v>222.74</v>
      </c>
      <c r="G1300" s="18">
        <f t="shared" si="310"/>
        <v>-2114.96</v>
      </c>
      <c r="H1300" s="18">
        <f t="shared" si="311"/>
        <v>-222.74</v>
      </c>
      <c r="I1300" s="19">
        <f t="shared" si="312"/>
        <v>-90.471831287162587</v>
      </c>
      <c r="J1300" s="19">
        <f t="shared" si="313"/>
        <v>0</v>
      </c>
      <c r="K1300" s="19">
        <f t="shared" si="314"/>
        <v>5.522935779816514</v>
      </c>
    </row>
    <row r="1301" spans="1:11" x14ac:dyDescent="0.2">
      <c r="A1301" s="22" t="s">
        <v>36</v>
      </c>
      <c r="B1301" s="17" t="s">
        <v>37</v>
      </c>
      <c r="C1301" s="18">
        <v>2337.6999999999998</v>
      </c>
      <c r="D1301" s="18">
        <v>4033</v>
      </c>
      <c r="E1301" s="18">
        <v>0</v>
      </c>
      <c r="F1301" s="18">
        <v>222.74</v>
      </c>
      <c r="G1301" s="18">
        <f t="shared" si="310"/>
        <v>-2114.96</v>
      </c>
      <c r="H1301" s="18">
        <f t="shared" si="311"/>
        <v>-222.74</v>
      </c>
      <c r="I1301" s="19">
        <f t="shared" si="312"/>
        <v>-90.471831287162587</v>
      </c>
      <c r="J1301" s="19">
        <f t="shared" si="313"/>
        <v>0</v>
      </c>
      <c r="K1301" s="19">
        <f t="shared" si="314"/>
        <v>5.522935779816514</v>
      </c>
    </row>
    <row r="1302" spans="1:11" x14ac:dyDescent="0.2">
      <c r="A1302" s="23" t="s">
        <v>38</v>
      </c>
      <c r="B1302" s="17" t="s">
        <v>39</v>
      </c>
      <c r="C1302" s="18">
        <v>2337.6999999999998</v>
      </c>
      <c r="D1302" s="18">
        <v>4033</v>
      </c>
      <c r="E1302" s="18">
        <v>0</v>
      </c>
      <c r="F1302" s="18">
        <v>222.74</v>
      </c>
      <c r="G1302" s="18">
        <f t="shared" si="310"/>
        <v>-2114.96</v>
      </c>
      <c r="H1302" s="18">
        <f t="shared" si="311"/>
        <v>-222.74</v>
      </c>
      <c r="I1302" s="19">
        <f t="shared" si="312"/>
        <v>-90.471831287162587</v>
      </c>
      <c r="J1302" s="19">
        <f t="shared" si="313"/>
        <v>0</v>
      </c>
      <c r="K1302" s="19">
        <f t="shared" si="314"/>
        <v>5.522935779816514</v>
      </c>
    </row>
    <row r="1303" spans="1:11" x14ac:dyDescent="0.2">
      <c r="A1303" s="24" t="s">
        <v>42</v>
      </c>
      <c r="B1303" s="17" t="s">
        <v>43</v>
      </c>
      <c r="C1303" s="18">
        <v>2337.6999999999998</v>
      </c>
      <c r="D1303" s="18">
        <v>4033</v>
      </c>
      <c r="E1303" s="18">
        <v>0</v>
      </c>
      <c r="F1303" s="18">
        <v>222.74</v>
      </c>
      <c r="G1303" s="18">
        <f t="shared" si="310"/>
        <v>-2114.96</v>
      </c>
      <c r="H1303" s="18">
        <f t="shared" si="311"/>
        <v>-222.74</v>
      </c>
      <c r="I1303" s="19">
        <f t="shared" si="312"/>
        <v>-90.471831287162587</v>
      </c>
      <c r="J1303" s="19">
        <f t="shared" si="313"/>
        <v>0</v>
      </c>
      <c r="K1303" s="19">
        <f t="shared" si="314"/>
        <v>5.522935779816514</v>
      </c>
    </row>
    <row r="1304" spans="1:11" x14ac:dyDescent="0.2">
      <c r="A1304" s="16"/>
      <c r="B1304" s="17" t="s">
        <v>64</v>
      </c>
      <c r="C1304" s="18">
        <v>3949.81</v>
      </c>
      <c r="D1304" s="18">
        <v>0</v>
      </c>
      <c r="E1304" s="18">
        <v>0</v>
      </c>
      <c r="F1304" s="18">
        <v>3569.97</v>
      </c>
      <c r="G1304" s="18">
        <f t="shared" si="310"/>
        <v>-379.84000000000015</v>
      </c>
      <c r="H1304" s="18">
        <f t="shared" si="311"/>
        <v>-3569.97</v>
      </c>
      <c r="I1304" s="19">
        <f t="shared" si="312"/>
        <v>-9.6166651054101351</v>
      </c>
      <c r="J1304" s="19">
        <f t="shared" si="313"/>
        <v>0</v>
      </c>
      <c r="K1304" s="19">
        <f t="shared" si="314"/>
        <v>0</v>
      </c>
    </row>
    <row r="1305" spans="1:11" x14ac:dyDescent="0.2">
      <c r="A1305" s="16" t="s">
        <v>65</v>
      </c>
      <c r="B1305" s="17" t="s">
        <v>66</v>
      </c>
      <c r="C1305" s="18">
        <v>-3949.81</v>
      </c>
      <c r="D1305" s="18">
        <v>0</v>
      </c>
      <c r="E1305" s="18">
        <v>0</v>
      </c>
      <c r="F1305" s="18">
        <v>-3569.97</v>
      </c>
      <c r="G1305" s="18">
        <f t="shared" si="310"/>
        <v>379.84000000000015</v>
      </c>
      <c r="H1305" s="18">
        <f t="shared" si="311"/>
        <v>3569.97</v>
      </c>
      <c r="I1305" s="19">
        <f t="shared" si="312"/>
        <v>-9.6166651054101351</v>
      </c>
      <c r="J1305" s="19">
        <f t="shared" si="313"/>
        <v>0</v>
      </c>
      <c r="K1305" s="19">
        <f t="shared" si="314"/>
        <v>0</v>
      </c>
    </row>
    <row r="1306" spans="1:11" x14ac:dyDescent="0.2">
      <c r="A1306" s="22" t="s">
        <v>67</v>
      </c>
      <c r="B1306" s="17" t="s">
        <v>68</v>
      </c>
      <c r="C1306" s="18">
        <v>-3949.81</v>
      </c>
      <c r="D1306" s="18">
        <v>0</v>
      </c>
      <c r="E1306" s="18">
        <v>0</v>
      </c>
      <c r="F1306" s="18">
        <v>-3569.97</v>
      </c>
      <c r="G1306" s="18">
        <f t="shared" si="310"/>
        <v>379.84000000000015</v>
      </c>
      <c r="H1306" s="18">
        <f t="shared" si="311"/>
        <v>3569.97</v>
      </c>
      <c r="I1306" s="19">
        <f t="shared" si="312"/>
        <v>-9.6166651054101351</v>
      </c>
      <c r="J1306" s="19">
        <f t="shared" si="313"/>
        <v>0</v>
      </c>
      <c r="K1306" s="19">
        <f t="shared" si="314"/>
        <v>0</v>
      </c>
    </row>
    <row r="1307" spans="1:11" ht="25.5" x14ac:dyDescent="0.2">
      <c r="A1307" s="36" t="s">
        <v>556</v>
      </c>
      <c r="B1307" s="28" t="s">
        <v>557</v>
      </c>
      <c r="C1307" s="29"/>
      <c r="D1307" s="29"/>
      <c r="E1307" s="29"/>
      <c r="F1307" s="29"/>
      <c r="G1307" s="29"/>
      <c r="H1307" s="29"/>
      <c r="I1307" s="30"/>
      <c r="J1307" s="30"/>
      <c r="K1307" s="30"/>
    </row>
    <row r="1308" spans="1:11" x14ac:dyDescent="0.2">
      <c r="A1308" s="16" t="s">
        <v>26</v>
      </c>
      <c r="B1308" s="17" t="s">
        <v>27</v>
      </c>
      <c r="C1308" s="18">
        <v>6287.51</v>
      </c>
      <c r="D1308" s="18">
        <v>0</v>
      </c>
      <c r="E1308" s="18">
        <v>0</v>
      </c>
      <c r="F1308" s="18">
        <v>0</v>
      </c>
      <c r="G1308" s="18">
        <f t="shared" ref="G1308:G1320" si="315">F1308-C1308</f>
        <v>-6287.51</v>
      </c>
      <c r="H1308" s="18">
        <f t="shared" ref="H1308:H1320" si="316">E1308-F1308</f>
        <v>0</v>
      </c>
      <c r="I1308" s="19">
        <f t="shared" ref="I1308:I1320" si="317">IF(ISERROR(F1308/C1308),0,F1308/C1308*100-100)</f>
        <v>-100</v>
      </c>
      <c r="J1308" s="19">
        <f t="shared" ref="J1308:J1320" si="318">IF(ISERROR(F1308/E1308),0,F1308/E1308*100)</f>
        <v>0</v>
      </c>
      <c r="K1308" s="19">
        <f t="shared" ref="K1308:K1320" si="319">IF(ISERROR(F1308/D1308),0,F1308/D1308*100)</f>
        <v>0</v>
      </c>
    </row>
    <row r="1309" spans="1:11" x14ac:dyDescent="0.2">
      <c r="A1309" s="22" t="s">
        <v>90</v>
      </c>
      <c r="B1309" s="17" t="s">
        <v>91</v>
      </c>
      <c r="C1309" s="18">
        <v>6287.51</v>
      </c>
      <c r="D1309" s="18">
        <v>0</v>
      </c>
      <c r="E1309" s="18">
        <v>0</v>
      </c>
      <c r="F1309" s="18">
        <v>0</v>
      </c>
      <c r="G1309" s="18">
        <f t="shared" si="315"/>
        <v>-6287.51</v>
      </c>
      <c r="H1309" s="18">
        <f t="shared" si="316"/>
        <v>0</v>
      </c>
      <c r="I1309" s="19">
        <f t="shared" si="317"/>
        <v>-100</v>
      </c>
      <c r="J1309" s="19">
        <f t="shared" si="318"/>
        <v>0</v>
      </c>
      <c r="K1309" s="19">
        <f t="shared" si="319"/>
        <v>0</v>
      </c>
    </row>
    <row r="1310" spans="1:11" x14ac:dyDescent="0.2">
      <c r="A1310" s="23" t="s">
        <v>92</v>
      </c>
      <c r="B1310" s="17" t="s">
        <v>93</v>
      </c>
      <c r="C1310" s="18">
        <v>6287.51</v>
      </c>
      <c r="D1310" s="18">
        <v>0</v>
      </c>
      <c r="E1310" s="18">
        <v>0</v>
      </c>
      <c r="F1310" s="18">
        <v>0</v>
      </c>
      <c r="G1310" s="18">
        <f t="shared" si="315"/>
        <v>-6287.51</v>
      </c>
      <c r="H1310" s="18">
        <f t="shared" si="316"/>
        <v>0</v>
      </c>
      <c r="I1310" s="19">
        <f t="shared" si="317"/>
        <v>-100</v>
      </c>
      <c r="J1310" s="19">
        <f t="shared" si="318"/>
        <v>0</v>
      </c>
      <c r="K1310" s="19">
        <f t="shared" si="319"/>
        <v>0</v>
      </c>
    </row>
    <row r="1311" spans="1:11" x14ac:dyDescent="0.2">
      <c r="A1311" s="24" t="s">
        <v>94</v>
      </c>
      <c r="B1311" s="17" t="s">
        <v>95</v>
      </c>
      <c r="C1311" s="18">
        <v>6287.51</v>
      </c>
      <c r="D1311" s="18">
        <v>0</v>
      </c>
      <c r="E1311" s="18">
        <v>0</v>
      </c>
      <c r="F1311" s="18">
        <v>0</v>
      </c>
      <c r="G1311" s="18">
        <f t="shared" si="315"/>
        <v>-6287.51</v>
      </c>
      <c r="H1311" s="18">
        <f t="shared" si="316"/>
        <v>0</v>
      </c>
      <c r="I1311" s="19">
        <f t="shared" si="317"/>
        <v>-100</v>
      </c>
      <c r="J1311" s="19">
        <f t="shared" si="318"/>
        <v>0</v>
      </c>
      <c r="K1311" s="19">
        <f t="shared" si="319"/>
        <v>0</v>
      </c>
    </row>
    <row r="1312" spans="1:11" ht="25.5" x14ac:dyDescent="0.2">
      <c r="A1312" s="25" t="s">
        <v>96</v>
      </c>
      <c r="B1312" s="17" t="s">
        <v>97</v>
      </c>
      <c r="C1312" s="18">
        <v>6287.51</v>
      </c>
      <c r="D1312" s="18">
        <v>0</v>
      </c>
      <c r="E1312" s="18">
        <v>0</v>
      </c>
      <c r="F1312" s="18">
        <v>0</v>
      </c>
      <c r="G1312" s="18">
        <f t="shared" si="315"/>
        <v>-6287.51</v>
      </c>
      <c r="H1312" s="18">
        <f t="shared" si="316"/>
        <v>0</v>
      </c>
      <c r="I1312" s="19">
        <f t="shared" si="317"/>
        <v>-100</v>
      </c>
      <c r="J1312" s="19">
        <f t="shared" si="318"/>
        <v>0</v>
      </c>
      <c r="K1312" s="19">
        <f t="shared" si="319"/>
        <v>0</v>
      </c>
    </row>
    <row r="1313" spans="1:11" ht="25.5" x14ac:dyDescent="0.2">
      <c r="A1313" s="26" t="s">
        <v>98</v>
      </c>
      <c r="B1313" s="17" t="s">
        <v>99</v>
      </c>
      <c r="C1313" s="18">
        <v>6287.51</v>
      </c>
      <c r="D1313" s="18">
        <v>0</v>
      </c>
      <c r="E1313" s="18">
        <v>0</v>
      </c>
      <c r="F1313" s="18">
        <v>0</v>
      </c>
      <c r="G1313" s="18">
        <f t="shared" si="315"/>
        <v>-6287.51</v>
      </c>
      <c r="H1313" s="18">
        <f t="shared" si="316"/>
        <v>0</v>
      </c>
      <c r="I1313" s="19">
        <f t="shared" si="317"/>
        <v>-100</v>
      </c>
      <c r="J1313" s="19">
        <f t="shared" si="318"/>
        <v>0</v>
      </c>
      <c r="K1313" s="19">
        <f t="shared" si="319"/>
        <v>0</v>
      </c>
    </row>
    <row r="1314" spans="1:11" x14ac:dyDescent="0.2">
      <c r="A1314" s="16" t="s">
        <v>34</v>
      </c>
      <c r="B1314" s="17" t="s">
        <v>35</v>
      </c>
      <c r="C1314" s="18">
        <v>2337.6999999999998</v>
      </c>
      <c r="D1314" s="18">
        <v>0</v>
      </c>
      <c r="E1314" s="18">
        <v>0</v>
      </c>
      <c r="F1314" s="18">
        <v>0</v>
      </c>
      <c r="G1314" s="18">
        <f t="shared" si="315"/>
        <v>-2337.6999999999998</v>
      </c>
      <c r="H1314" s="18">
        <f t="shared" si="316"/>
        <v>0</v>
      </c>
      <c r="I1314" s="19">
        <f t="shared" si="317"/>
        <v>-100</v>
      </c>
      <c r="J1314" s="19">
        <f t="shared" si="318"/>
        <v>0</v>
      </c>
      <c r="K1314" s="19">
        <f t="shared" si="319"/>
        <v>0</v>
      </c>
    </row>
    <row r="1315" spans="1:11" x14ac:dyDescent="0.2">
      <c r="A1315" s="22" t="s">
        <v>36</v>
      </c>
      <c r="B1315" s="17" t="s">
        <v>37</v>
      </c>
      <c r="C1315" s="18">
        <v>2337.6999999999998</v>
      </c>
      <c r="D1315" s="18">
        <v>0</v>
      </c>
      <c r="E1315" s="18">
        <v>0</v>
      </c>
      <c r="F1315" s="18">
        <v>0</v>
      </c>
      <c r="G1315" s="18">
        <f t="shared" si="315"/>
        <v>-2337.6999999999998</v>
      </c>
      <c r="H1315" s="18">
        <f t="shared" si="316"/>
        <v>0</v>
      </c>
      <c r="I1315" s="19">
        <f t="shared" si="317"/>
        <v>-100</v>
      </c>
      <c r="J1315" s="19">
        <f t="shared" si="318"/>
        <v>0</v>
      </c>
      <c r="K1315" s="19">
        <f t="shared" si="319"/>
        <v>0</v>
      </c>
    </row>
    <row r="1316" spans="1:11" x14ac:dyDescent="0.2">
      <c r="A1316" s="23" t="s">
        <v>38</v>
      </c>
      <c r="B1316" s="17" t="s">
        <v>39</v>
      </c>
      <c r="C1316" s="18">
        <v>2337.6999999999998</v>
      </c>
      <c r="D1316" s="18">
        <v>0</v>
      </c>
      <c r="E1316" s="18">
        <v>0</v>
      </c>
      <c r="F1316" s="18">
        <v>0</v>
      </c>
      <c r="G1316" s="18">
        <f t="shared" si="315"/>
        <v>-2337.6999999999998</v>
      </c>
      <c r="H1316" s="18">
        <f t="shared" si="316"/>
        <v>0</v>
      </c>
      <c r="I1316" s="19">
        <f t="shared" si="317"/>
        <v>-100</v>
      </c>
      <c r="J1316" s="19">
        <f t="shared" si="318"/>
        <v>0</v>
      </c>
      <c r="K1316" s="19">
        <f t="shared" si="319"/>
        <v>0</v>
      </c>
    </row>
    <row r="1317" spans="1:11" x14ac:dyDescent="0.2">
      <c r="A1317" s="24" t="s">
        <v>42</v>
      </c>
      <c r="B1317" s="17" t="s">
        <v>43</v>
      </c>
      <c r="C1317" s="18">
        <v>2337.6999999999998</v>
      </c>
      <c r="D1317" s="18">
        <v>0</v>
      </c>
      <c r="E1317" s="18">
        <v>0</v>
      </c>
      <c r="F1317" s="18">
        <v>0</v>
      </c>
      <c r="G1317" s="18">
        <f t="shared" si="315"/>
        <v>-2337.6999999999998</v>
      </c>
      <c r="H1317" s="18">
        <f t="shared" si="316"/>
        <v>0</v>
      </c>
      <c r="I1317" s="19">
        <f t="shared" si="317"/>
        <v>-100</v>
      </c>
      <c r="J1317" s="19">
        <f t="shared" si="318"/>
        <v>0</v>
      </c>
      <c r="K1317" s="19">
        <f t="shared" si="319"/>
        <v>0</v>
      </c>
    </row>
    <row r="1318" spans="1:11" x14ac:dyDescent="0.2">
      <c r="A1318" s="16"/>
      <c r="B1318" s="17" t="s">
        <v>64</v>
      </c>
      <c r="C1318" s="18">
        <v>3949.81</v>
      </c>
      <c r="D1318" s="18">
        <v>0</v>
      </c>
      <c r="E1318" s="18">
        <v>0</v>
      </c>
      <c r="F1318" s="18">
        <v>0</v>
      </c>
      <c r="G1318" s="18">
        <f t="shared" si="315"/>
        <v>-3949.81</v>
      </c>
      <c r="H1318" s="18">
        <f t="shared" si="316"/>
        <v>0</v>
      </c>
      <c r="I1318" s="19">
        <f t="shared" si="317"/>
        <v>-100</v>
      </c>
      <c r="J1318" s="19">
        <f t="shared" si="318"/>
        <v>0</v>
      </c>
      <c r="K1318" s="19">
        <f t="shared" si="319"/>
        <v>0</v>
      </c>
    </row>
    <row r="1319" spans="1:11" x14ac:dyDescent="0.2">
      <c r="A1319" s="16" t="s">
        <v>65</v>
      </c>
      <c r="B1319" s="17" t="s">
        <v>66</v>
      </c>
      <c r="C1319" s="18">
        <v>-3949.81</v>
      </c>
      <c r="D1319" s="18">
        <v>0</v>
      </c>
      <c r="E1319" s="18">
        <v>0</v>
      </c>
      <c r="F1319" s="18">
        <v>0</v>
      </c>
      <c r="G1319" s="18">
        <f t="shared" si="315"/>
        <v>3949.81</v>
      </c>
      <c r="H1319" s="18">
        <f t="shared" si="316"/>
        <v>0</v>
      </c>
      <c r="I1319" s="19">
        <f t="shared" si="317"/>
        <v>-100</v>
      </c>
      <c r="J1319" s="19">
        <f t="shared" si="318"/>
        <v>0</v>
      </c>
      <c r="K1319" s="19">
        <f t="shared" si="319"/>
        <v>0</v>
      </c>
    </row>
    <row r="1320" spans="1:11" x14ac:dyDescent="0.2">
      <c r="A1320" s="22" t="s">
        <v>67</v>
      </c>
      <c r="B1320" s="17" t="s">
        <v>68</v>
      </c>
      <c r="C1320" s="18">
        <v>-3949.81</v>
      </c>
      <c r="D1320" s="18">
        <v>0</v>
      </c>
      <c r="E1320" s="18">
        <v>0</v>
      </c>
      <c r="F1320" s="18">
        <v>0</v>
      </c>
      <c r="G1320" s="18">
        <f t="shared" si="315"/>
        <v>3949.81</v>
      </c>
      <c r="H1320" s="18">
        <f t="shared" si="316"/>
        <v>0</v>
      </c>
      <c r="I1320" s="19">
        <f t="shared" si="317"/>
        <v>-100</v>
      </c>
      <c r="J1320" s="19">
        <f t="shared" si="318"/>
        <v>0</v>
      </c>
      <c r="K1320" s="19">
        <f t="shared" si="319"/>
        <v>0</v>
      </c>
    </row>
    <row r="1321" spans="1:11" ht="25.5" x14ac:dyDescent="0.2">
      <c r="A1321" s="36" t="s">
        <v>558</v>
      </c>
      <c r="B1321" s="28" t="s">
        <v>559</v>
      </c>
      <c r="C1321" s="29"/>
      <c r="D1321" s="29"/>
      <c r="E1321" s="29"/>
      <c r="F1321" s="29"/>
      <c r="G1321" s="29"/>
      <c r="H1321" s="29"/>
      <c r="I1321" s="30"/>
      <c r="J1321" s="30"/>
      <c r="K1321" s="30"/>
    </row>
    <row r="1322" spans="1:11" x14ac:dyDescent="0.2">
      <c r="A1322" s="16" t="s">
        <v>26</v>
      </c>
      <c r="B1322" s="17" t="s">
        <v>27</v>
      </c>
      <c r="C1322" s="18">
        <v>0</v>
      </c>
      <c r="D1322" s="18">
        <v>4033</v>
      </c>
      <c r="E1322" s="18">
        <v>0</v>
      </c>
      <c r="F1322" s="18">
        <v>3792.71</v>
      </c>
      <c r="G1322" s="18">
        <f t="shared" ref="G1322:G1334" si="320">F1322-C1322</f>
        <v>3792.71</v>
      </c>
      <c r="H1322" s="18">
        <f t="shared" ref="H1322:H1334" si="321">E1322-F1322</f>
        <v>-3792.71</v>
      </c>
      <c r="I1322" s="19">
        <f t="shared" ref="I1322:I1334" si="322">IF(ISERROR(F1322/C1322),0,F1322/C1322*100-100)</f>
        <v>0</v>
      </c>
      <c r="J1322" s="19">
        <f t="shared" ref="J1322:J1334" si="323">IF(ISERROR(F1322/E1322),0,F1322/E1322*100)</f>
        <v>0</v>
      </c>
      <c r="K1322" s="19">
        <f t="shared" ref="K1322:K1334" si="324">IF(ISERROR(F1322/D1322),0,F1322/D1322*100)</f>
        <v>94.041904289610713</v>
      </c>
    </row>
    <row r="1323" spans="1:11" x14ac:dyDescent="0.2">
      <c r="A1323" s="22" t="s">
        <v>90</v>
      </c>
      <c r="B1323" s="17" t="s">
        <v>91</v>
      </c>
      <c r="C1323" s="18">
        <v>0</v>
      </c>
      <c r="D1323" s="18">
        <v>4033</v>
      </c>
      <c r="E1323" s="18">
        <v>0</v>
      </c>
      <c r="F1323" s="18">
        <v>3792.71</v>
      </c>
      <c r="G1323" s="18">
        <f t="shared" si="320"/>
        <v>3792.71</v>
      </c>
      <c r="H1323" s="18">
        <f t="shared" si="321"/>
        <v>-3792.71</v>
      </c>
      <c r="I1323" s="19">
        <f t="shared" si="322"/>
        <v>0</v>
      </c>
      <c r="J1323" s="19">
        <f t="shared" si="323"/>
        <v>0</v>
      </c>
      <c r="K1323" s="19">
        <f t="shared" si="324"/>
        <v>94.041904289610713</v>
      </c>
    </row>
    <row r="1324" spans="1:11" x14ac:dyDescent="0.2">
      <c r="A1324" s="23" t="s">
        <v>92</v>
      </c>
      <c r="B1324" s="17" t="s">
        <v>93</v>
      </c>
      <c r="C1324" s="18">
        <v>0</v>
      </c>
      <c r="D1324" s="18">
        <v>4033</v>
      </c>
      <c r="E1324" s="18">
        <v>0</v>
      </c>
      <c r="F1324" s="18">
        <v>3792.71</v>
      </c>
      <c r="G1324" s="18">
        <f t="shared" si="320"/>
        <v>3792.71</v>
      </c>
      <c r="H1324" s="18">
        <f t="shared" si="321"/>
        <v>-3792.71</v>
      </c>
      <c r="I1324" s="19">
        <f t="shared" si="322"/>
        <v>0</v>
      </c>
      <c r="J1324" s="19">
        <f t="shared" si="323"/>
        <v>0</v>
      </c>
      <c r="K1324" s="19">
        <f t="shared" si="324"/>
        <v>94.041904289610713</v>
      </c>
    </row>
    <row r="1325" spans="1:11" x14ac:dyDescent="0.2">
      <c r="A1325" s="24" t="s">
        <v>94</v>
      </c>
      <c r="B1325" s="17" t="s">
        <v>95</v>
      </c>
      <c r="C1325" s="18">
        <v>0</v>
      </c>
      <c r="D1325" s="18">
        <v>4033</v>
      </c>
      <c r="E1325" s="18">
        <v>0</v>
      </c>
      <c r="F1325" s="18">
        <v>3792.71</v>
      </c>
      <c r="G1325" s="18">
        <f t="shared" si="320"/>
        <v>3792.71</v>
      </c>
      <c r="H1325" s="18">
        <f t="shared" si="321"/>
        <v>-3792.71</v>
      </c>
      <c r="I1325" s="19">
        <f t="shared" si="322"/>
        <v>0</v>
      </c>
      <c r="J1325" s="19">
        <f t="shared" si="323"/>
        <v>0</v>
      </c>
      <c r="K1325" s="19">
        <f t="shared" si="324"/>
        <v>94.041904289610713</v>
      </c>
    </row>
    <row r="1326" spans="1:11" ht="25.5" x14ac:dyDescent="0.2">
      <c r="A1326" s="25" t="s">
        <v>96</v>
      </c>
      <c r="B1326" s="17" t="s">
        <v>97</v>
      </c>
      <c r="C1326" s="18">
        <v>0</v>
      </c>
      <c r="D1326" s="18">
        <v>4033</v>
      </c>
      <c r="E1326" s="18">
        <v>0</v>
      </c>
      <c r="F1326" s="18">
        <v>3792.71</v>
      </c>
      <c r="G1326" s="18">
        <f t="shared" si="320"/>
        <v>3792.71</v>
      </c>
      <c r="H1326" s="18">
        <f t="shared" si="321"/>
        <v>-3792.71</v>
      </c>
      <c r="I1326" s="19">
        <f t="shared" si="322"/>
        <v>0</v>
      </c>
      <c r="J1326" s="19">
        <f t="shared" si="323"/>
        <v>0</v>
      </c>
      <c r="K1326" s="19">
        <f t="shared" si="324"/>
        <v>94.041904289610713</v>
      </c>
    </row>
    <row r="1327" spans="1:11" ht="25.5" x14ac:dyDescent="0.2">
      <c r="A1327" s="26" t="s">
        <v>98</v>
      </c>
      <c r="B1327" s="17" t="s">
        <v>99</v>
      </c>
      <c r="C1327" s="18">
        <v>0</v>
      </c>
      <c r="D1327" s="18">
        <v>4033</v>
      </c>
      <c r="E1327" s="18">
        <v>0</v>
      </c>
      <c r="F1327" s="18">
        <v>3792.71</v>
      </c>
      <c r="G1327" s="18">
        <f t="shared" si="320"/>
        <v>3792.71</v>
      </c>
      <c r="H1327" s="18">
        <f t="shared" si="321"/>
        <v>-3792.71</v>
      </c>
      <c r="I1327" s="19">
        <f t="shared" si="322"/>
        <v>0</v>
      </c>
      <c r="J1327" s="19">
        <f t="shared" si="323"/>
        <v>0</v>
      </c>
      <c r="K1327" s="19">
        <f t="shared" si="324"/>
        <v>94.041904289610713</v>
      </c>
    </row>
    <row r="1328" spans="1:11" x14ac:dyDescent="0.2">
      <c r="A1328" s="16" t="s">
        <v>34</v>
      </c>
      <c r="B1328" s="17" t="s">
        <v>35</v>
      </c>
      <c r="C1328" s="18">
        <v>0</v>
      </c>
      <c r="D1328" s="18">
        <v>4033</v>
      </c>
      <c r="E1328" s="18">
        <v>0</v>
      </c>
      <c r="F1328" s="18">
        <v>222.74</v>
      </c>
      <c r="G1328" s="18">
        <f t="shared" si="320"/>
        <v>222.74</v>
      </c>
      <c r="H1328" s="18">
        <f t="shared" si="321"/>
        <v>-222.74</v>
      </c>
      <c r="I1328" s="19">
        <f t="shared" si="322"/>
        <v>0</v>
      </c>
      <c r="J1328" s="19">
        <f t="shared" si="323"/>
        <v>0</v>
      </c>
      <c r="K1328" s="19">
        <f t="shared" si="324"/>
        <v>5.522935779816514</v>
      </c>
    </row>
    <row r="1329" spans="1:11" x14ac:dyDescent="0.2">
      <c r="A1329" s="22" t="s">
        <v>36</v>
      </c>
      <c r="B1329" s="17" t="s">
        <v>37</v>
      </c>
      <c r="C1329" s="18">
        <v>0</v>
      </c>
      <c r="D1329" s="18">
        <v>4033</v>
      </c>
      <c r="E1329" s="18">
        <v>0</v>
      </c>
      <c r="F1329" s="18">
        <v>222.74</v>
      </c>
      <c r="G1329" s="18">
        <f t="shared" si="320"/>
        <v>222.74</v>
      </c>
      <c r="H1329" s="18">
        <f t="shared" si="321"/>
        <v>-222.74</v>
      </c>
      <c r="I1329" s="19">
        <f t="shared" si="322"/>
        <v>0</v>
      </c>
      <c r="J1329" s="19">
        <f t="shared" si="323"/>
        <v>0</v>
      </c>
      <c r="K1329" s="19">
        <f t="shared" si="324"/>
        <v>5.522935779816514</v>
      </c>
    </row>
    <row r="1330" spans="1:11" x14ac:dyDescent="0.2">
      <c r="A1330" s="23" t="s">
        <v>38</v>
      </c>
      <c r="B1330" s="17" t="s">
        <v>39</v>
      </c>
      <c r="C1330" s="18">
        <v>0</v>
      </c>
      <c r="D1330" s="18">
        <v>4033</v>
      </c>
      <c r="E1330" s="18">
        <v>0</v>
      </c>
      <c r="F1330" s="18">
        <v>222.74</v>
      </c>
      <c r="G1330" s="18">
        <f t="shared" si="320"/>
        <v>222.74</v>
      </c>
      <c r="H1330" s="18">
        <f t="shared" si="321"/>
        <v>-222.74</v>
      </c>
      <c r="I1330" s="19">
        <f t="shared" si="322"/>
        <v>0</v>
      </c>
      <c r="J1330" s="19">
        <f t="shared" si="323"/>
        <v>0</v>
      </c>
      <c r="K1330" s="19">
        <f t="shared" si="324"/>
        <v>5.522935779816514</v>
      </c>
    </row>
    <row r="1331" spans="1:11" x14ac:dyDescent="0.2">
      <c r="A1331" s="24" t="s">
        <v>42</v>
      </c>
      <c r="B1331" s="17" t="s">
        <v>43</v>
      </c>
      <c r="C1331" s="18">
        <v>0</v>
      </c>
      <c r="D1331" s="18">
        <v>4033</v>
      </c>
      <c r="E1331" s="18">
        <v>0</v>
      </c>
      <c r="F1331" s="18">
        <v>222.74</v>
      </c>
      <c r="G1331" s="18">
        <f t="shared" si="320"/>
        <v>222.74</v>
      </c>
      <c r="H1331" s="18">
        <f t="shared" si="321"/>
        <v>-222.74</v>
      </c>
      <c r="I1331" s="19">
        <f t="shared" si="322"/>
        <v>0</v>
      </c>
      <c r="J1331" s="19">
        <f t="shared" si="323"/>
        <v>0</v>
      </c>
      <c r="K1331" s="19">
        <f t="shared" si="324"/>
        <v>5.522935779816514</v>
      </c>
    </row>
    <row r="1332" spans="1:11" x14ac:dyDescent="0.2">
      <c r="A1332" s="16"/>
      <c r="B1332" s="17" t="s">
        <v>64</v>
      </c>
      <c r="C1332" s="18">
        <v>0</v>
      </c>
      <c r="D1332" s="18">
        <v>0</v>
      </c>
      <c r="E1332" s="18">
        <v>0</v>
      </c>
      <c r="F1332" s="18">
        <v>3569.97</v>
      </c>
      <c r="G1332" s="18">
        <f t="shared" si="320"/>
        <v>3569.97</v>
      </c>
      <c r="H1332" s="18">
        <f t="shared" si="321"/>
        <v>-3569.97</v>
      </c>
      <c r="I1332" s="19">
        <f t="shared" si="322"/>
        <v>0</v>
      </c>
      <c r="J1332" s="19">
        <f t="shared" si="323"/>
        <v>0</v>
      </c>
      <c r="K1332" s="19">
        <f t="shared" si="324"/>
        <v>0</v>
      </c>
    </row>
    <row r="1333" spans="1:11" x14ac:dyDescent="0.2">
      <c r="A1333" s="16" t="s">
        <v>65</v>
      </c>
      <c r="B1333" s="17" t="s">
        <v>66</v>
      </c>
      <c r="C1333" s="18">
        <v>0</v>
      </c>
      <c r="D1333" s="18">
        <v>0</v>
      </c>
      <c r="E1333" s="18">
        <v>0</v>
      </c>
      <c r="F1333" s="18">
        <v>-3569.97</v>
      </c>
      <c r="G1333" s="18">
        <f t="shared" si="320"/>
        <v>-3569.97</v>
      </c>
      <c r="H1333" s="18">
        <f t="shared" si="321"/>
        <v>3569.97</v>
      </c>
      <c r="I1333" s="19">
        <f t="shared" si="322"/>
        <v>0</v>
      </c>
      <c r="J1333" s="19">
        <f t="shared" si="323"/>
        <v>0</v>
      </c>
      <c r="K1333" s="19">
        <f t="shared" si="324"/>
        <v>0</v>
      </c>
    </row>
    <row r="1334" spans="1:11" x14ac:dyDescent="0.2">
      <c r="A1334" s="22" t="s">
        <v>67</v>
      </c>
      <c r="B1334" s="17" t="s">
        <v>68</v>
      </c>
      <c r="C1334" s="18">
        <v>0</v>
      </c>
      <c r="D1334" s="18">
        <v>0</v>
      </c>
      <c r="E1334" s="18">
        <v>0</v>
      </c>
      <c r="F1334" s="18">
        <v>-3569.97</v>
      </c>
      <c r="G1334" s="18">
        <f t="shared" si="320"/>
        <v>-3569.97</v>
      </c>
      <c r="H1334" s="18">
        <f t="shared" si="321"/>
        <v>3569.97</v>
      </c>
      <c r="I1334" s="19">
        <f t="shared" si="322"/>
        <v>0</v>
      </c>
      <c r="J1334" s="19">
        <f t="shared" si="323"/>
        <v>0</v>
      </c>
      <c r="K1334" s="19">
        <f t="shared" si="324"/>
        <v>0</v>
      </c>
    </row>
    <row r="1335" spans="1:11" ht="25.5" x14ac:dyDescent="0.2">
      <c r="A1335" s="27" t="s">
        <v>225</v>
      </c>
      <c r="B1335" s="28" t="s">
        <v>226</v>
      </c>
      <c r="C1335" s="29"/>
      <c r="D1335" s="29"/>
      <c r="E1335" s="29"/>
      <c r="F1335" s="29"/>
      <c r="G1335" s="29"/>
      <c r="H1335" s="29"/>
      <c r="I1335" s="30"/>
      <c r="J1335" s="30"/>
      <c r="K1335" s="30"/>
    </row>
    <row r="1336" spans="1:11" x14ac:dyDescent="0.2">
      <c r="A1336" s="16" t="s">
        <v>26</v>
      </c>
      <c r="B1336" s="17" t="s">
        <v>27</v>
      </c>
      <c r="C1336" s="18">
        <v>1268558.44</v>
      </c>
      <c r="D1336" s="18">
        <v>793056</v>
      </c>
      <c r="E1336" s="18">
        <v>297215</v>
      </c>
      <c r="F1336" s="18">
        <v>855188.27</v>
      </c>
      <c r="G1336" s="18">
        <f t="shared" ref="G1336:G1365" si="325">F1336-C1336</f>
        <v>-413370.16999999993</v>
      </c>
      <c r="H1336" s="18">
        <f t="shared" ref="H1336:H1365" si="326">E1336-F1336</f>
        <v>-557973.27</v>
      </c>
      <c r="I1336" s="19">
        <f t="shared" ref="I1336:I1365" si="327">IF(ISERROR(F1336/C1336),0,F1336/C1336*100-100)</f>
        <v>-32.585820011571556</v>
      </c>
      <c r="J1336" s="19">
        <f t="shared" ref="J1336:J1365" si="328">IF(ISERROR(F1336/E1336),0,F1336/E1336*100)</f>
        <v>287.73388624396483</v>
      </c>
      <c r="K1336" s="19">
        <f t="shared" ref="K1336:K1365" si="329">IF(ISERROR(F1336/D1336),0,F1336/D1336*100)</f>
        <v>107.83453753581085</v>
      </c>
    </row>
    <row r="1337" spans="1:11" ht="25.5" x14ac:dyDescent="0.2">
      <c r="A1337" s="22" t="s">
        <v>28</v>
      </c>
      <c r="B1337" s="17" t="s">
        <v>29</v>
      </c>
      <c r="C1337" s="18">
        <v>52665.42</v>
      </c>
      <c r="D1337" s="18">
        <v>0</v>
      </c>
      <c r="E1337" s="18">
        <v>0</v>
      </c>
      <c r="F1337" s="18">
        <v>0</v>
      </c>
      <c r="G1337" s="18">
        <f t="shared" si="325"/>
        <v>-52665.42</v>
      </c>
      <c r="H1337" s="18">
        <f t="shared" si="326"/>
        <v>0</v>
      </c>
      <c r="I1337" s="19">
        <f t="shared" si="327"/>
        <v>-100</v>
      </c>
      <c r="J1337" s="19">
        <f t="shared" si="328"/>
        <v>0</v>
      </c>
      <c r="K1337" s="19">
        <f t="shared" si="329"/>
        <v>0</v>
      </c>
    </row>
    <row r="1338" spans="1:11" x14ac:dyDescent="0.2">
      <c r="A1338" s="22" t="s">
        <v>88</v>
      </c>
      <c r="B1338" s="17" t="s">
        <v>89</v>
      </c>
      <c r="C1338" s="18">
        <v>69717.539999999994</v>
      </c>
      <c r="D1338" s="18">
        <v>153290</v>
      </c>
      <c r="E1338" s="18">
        <v>0</v>
      </c>
      <c r="F1338" s="18">
        <v>168572.12</v>
      </c>
      <c r="G1338" s="18">
        <f t="shared" si="325"/>
        <v>98854.58</v>
      </c>
      <c r="H1338" s="18">
        <f t="shared" si="326"/>
        <v>-168572.12</v>
      </c>
      <c r="I1338" s="19">
        <f t="shared" si="327"/>
        <v>141.79298351605638</v>
      </c>
      <c r="J1338" s="19">
        <f t="shared" si="328"/>
        <v>0</v>
      </c>
      <c r="K1338" s="19">
        <f t="shared" si="329"/>
        <v>109.96941744406028</v>
      </c>
    </row>
    <row r="1339" spans="1:11" x14ac:dyDescent="0.2">
      <c r="A1339" s="22" t="s">
        <v>90</v>
      </c>
      <c r="B1339" s="17" t="s">
        <v>91</v>
      </c>
      <c r="C1339" s="18">
        <v>515786.48</v>
      </c>
      <c r="D1339" s="18">
        <v>358313</v>
      </c>
      <c r="E1339" s="18">
        <v>228313</v>
      </c>
      <c r="F1339" s="18">
        <v>405163.15</v>
      </c>
      <c r="G1339" s="18">
        <f t="shared" si="325"/>
        <v>-110623.32999999996</v>
      </c>
      <c r="H1339" s="18">
        <f t="shared" si="326"/>
        <v>-176850.15000000002</v>
      </c>
      <c r="I1339" s="19">
        <f t="shared" si="327"/>
        <v>-21.447504789191058</v>
      </c>
      <c r="J1339" s="19">
        <f t="shared" si="328"/>
        <v>177.45951829286989</v>
      </c>
      <c r="K1339" s="19">
        <f t="shared" si="329"/>
        <v>113.07520240683426</v>
      </c>
    </row>
    <row r="1340" spans="1:11" x14ac:dyDescent="0.2">
      <c r="A1340" s="23" t="s">
        <v>92</v>
      </c>
      <c r="B1340" s="17" t="s">
        <v>93</v>
      </c>
      <c r="C1340" s="18">
        <v>17648.27</v>
      </c>
      <c r="D1340" s="18">
        <v>0</v>
      </c>
      <c r="E1340" s="18">
        <v>0</v>
      </c>
      <c r="F1340" s="18">
        <v>0</v>
      </c>
      <c r="G1340" s="18">
        <f t="shared" si="325"/>
        <v>-17648.27</v>
      </c>
      <c r="H1340" s="18">
        <f t="shared" si="326"/>
        <v>0</v>
      </c>
      <c r="I1340" s="19">
        <f t="shared" si="327"/>
        <v>-100</v>
      </c>
      <c r="J1340" s="19">
        <f t="shared" si="328"/>
        <v>0</v>
      </c>
      <c r="K1340" s="19">
        <f t="shared" si="329"/>
        <v>0</v>
      </c>
    </row>
    <row r="1341" spans="1:11" x14ac:dyDescent="0.2">
      <c r="A1341" s="24" t="s">
        <v>94</v>
      </c>
      <c r="B1341" s="17" t="s">
        <v>95</v>
      </c>
      <c r="C1341" s="18">
        <v>17648.27</v>
      </c>
      <c r="D1341" s="18">
        <v>0</v>
      </c>
      <c r="E1341" s="18">
        <v>0</v>
      </c>
      <c r="F1341" s="18">
        <v>0</v>
      </c>
      <c r="G1341" s="18">
        <f t="shared" si="325"/>
        <v>-17648.27</v>
      </c>
      <c r="H1341" s="18">
        <f t="shared" si="326"/>
        <v>0</v>
      </c>
      <c r="I1341" s="19">
        <f t="shared" si="327"/>
        <v>-100</v>
      </c>
      <c r="J1341" s="19">
        <f t="shared" si="328"/>
        <v>0</v>
      </c>
      <c r="K1341" s="19">
        <f t="shared" si="329"/>
        <v>0</v>
      </c>
    </row>
    <row r="1342" spans="1:11" ht="25.5" x14ac:dyDescent="0.2">
      <c r="A1342" s="25" t="s">
        <v>96</v>
      </c>
      <c r="B1342" s="17" t="s">
        <v>97</v>
      </c>
      <c r="C1342" s="18">
        <v>17648.27</v>
      </c>
      <c r="D1342" s="18">
        <v>0</v>
      </c>
      <c r="E1342" s="18">
        <v>0</v>
      </c>
      <c r="F1342" s="18">
        <v>0</v>
      </c>
      <c r="G1342" s="18">
        <f t="shared" si="325"/>
        <v>-17648.27</v>
      </c>
      <c r="H1342" s="18">
        <f t="shared" si="326"/>
        <v>0</v>
      </c>
      <c r="I1342" s="19">
        <f t="shared" si="327"/>
        <v>-100</v>
      </c>
      <c r="J1342" s="19">
        <f t="shared" si="328"/>
        <v>0</v>
      </c>
      <c r="K1342" s="19">
        <f t="shared" si="329"/>
        <v>0</v>
      </c>
    </row>
    <row r="1343" spans="1:11" ht="25.5" x14ac:dyDescent="0.2">
      <c r="A1343" s="26" t="s">
        <v>100</v>
      </c>
      <c r="B1343" s="17" t="s">
        <v>101</v>
      </c>
      <c r="C1343" s="18">
        <v>17648.27</v>
      </c>
      <c r="D1343" s="18">
        <v>0</v>
      </c>
      <c r="E1343" s="18">
        <v>0</v>
      </c>
      <c r="F1343" s="18">
        <v>0</v>
      </c>
      <c r="G1343" s="18">
        <f t="shared" si="325"/>
        <v>-17648.27</v>
      </c>
      <c r="H1343" s="18">
        <f t="shared" si="326"/>
        <v>0</v>
      </c>
      <c r="I1343" s="19">
        <f t="shared" si="327"/>
        <v>-100</v>
      </c>
      <c r="J1343" s="19">
        <f t="shared" si="328"/>
        <v>0</v>
      </c>
      <c r="K1343" s="19">
        <f t="shared" si="329"/>
        <v>0</v>
      </c>
    </row>
    <row r="1344" spans="1:11" ht="25.5" x14ac:dyDescent="0.2">
      <c r="A1344" s="23" t="s">
        <v>154</v>
      </c>
      <c r="B1344" s="17" t="s">
        <v>155</v>
      </c>
      <c r="C1344" s="18">
        <v>498138.21</v>
      </c>
      <c r="D1344" s="18">
        <v>358313</v>
      </c>
      <c r="E1344" s="18">
        <v>228313</v>
      </c>
      <c r="F1344" s="18">
        <v>405163.15</v>
      </c>
      <c r="G1344" s="18">
        <f t="shared" si="325"/>
        <v>-92975.06</v>
      </c>
      <c r="H1344" s="18">
        <f t="shared" si="326"/>
        <v>-176850.15000000002</v>
      </c>
      <c r="I1344" s="19">
        <f t="shared" si="327"/>
        <v>-18.664510799121388</v>
      </c>
      <c r="J1344" s="19">
        <f t="shared" si="328"/>
        <v>177.45951829286989</v>
      </c>
      <c r="K1344" s="19">
        <f t="shared" si="329"/>
        <v>113.07520240683426</v>
      </c>
    </row>
    <row r="1345" spans="1:11" ht="38.25" x14ac:dyDescent="0.2">
      <c r="A1345" s="24" t="s">
        <v>156</v>
      </c>
      <c r="B1345" s="17" t="s">
        <v>157</v>
      </c>
      <c r="C1345" s="18">
        <v>498138.21</v>
      </c>
      <c r="D1345" s="18">
        <v>358313</v>
      </c>
      <c r="E1345" s="18">
        <v>228313</v>
      </c>
      <c r="F1345" s="18">
        <v>405163.15</v>
      </c>
      <c r="G1345" s="18">
        <f t="shared" si="325"/>
        <v>-92975.06</v>
      </c>
      <c r="H1345" s="18">
        <f t="shared" si="326"/>
        <v>-176850.15000000002</v>
      </c>
      <c r="I1345" s="19">
        <f t="shared" si="327"/>
        <v>-18.664510799121388</v>
      </c>
      <c r="J1345" s="19">
        <f t="shared" si="328"/>
        <v>177.45951829286989</v>
      </c>
      <c r="K1345" s="19">
        <f t="shared" si="329"/>
        <v>113.07520240683426</v>
      </c>
    </row>
    <row r="1346" spans="1:11" ht="89.25" x14ac:dyDescent="0.2">
      <c r="A1346" s="25" t="s">
        <v>453</v>
      </c>
      <c r="B1346" s="17" t="s">
        <v>454</v>
      </c>
      <c r="C1346" s="18">
        <v>498138.21</v>
      </c>
      <c r="D1346" s="18">
        <v>358313</v>
      </c>
      <c r="E1346" s="18">
        <v>228313</v>
      </c>
      <c r="F1346" s="18">
        <v>405163.15</v>
      </c>
      <c r="G1346" s="18">
        <f t="shared" si="325"/>
        <v>-92975.06</v>
      </c>
      <c r="H1346" s="18">
        <f t="shared" si="326"/>
        <v>-176850.15000000002</v>
      </c>
      <c r="I1346" s="19">
        <f t="shared" si="327"/>
        <v>-18.664510799121388</v>
      </c>
      <c r="J1346" s="19">
        <f t="shared" si="328"/>
        <v>177.45951829286989</v>
      </c>
      <c r="K1346" s="19">
        <f t="shared" si="329"/>
        <v>113.07520240683426</v>
      </c>
    </row>
    <row r="1347" spans="1:11" x14ac:dyDescent="0.2">
      <c r="A1347" s="22" t="s">
        <v>30</v>
      </c>
      <c r="B1347" s="17" t="s">
        <v>31</v>
      </c>
      <c r="C1347" s="18">
        <v>630389</v>
      </c>
      <c r="D1347" s="18">
        <v>281453</v>
      </c>
      <c r="E1347" s="18">
        <v>68902</v>
      </c>
      <c r="F1347" s="18">
        <v>281453</v>
      </c>
      <c r="G1347" s="18">
        <f t="shared" si="325"/>
        <v>-348936</v>
      </c>
      <c r="H1347" s="18">
        <f t="shared" si="326"/>
        <v>-212551</v>
      </c>
      <c r="I1347" s="19">
        <f t="shared" si="327"/>
        <v>-55.352488701420874</v>
      </c>
      <c r="J1347" s="19">
        <f t="shared" si="328"/>
        <v>408.48306290093177</v>
      </c>
      <c r="K1347" s="19">
        <f t="shared" si="329"/>
        <v>100</v>
      </c>
    </row>
    <row r="1348" spans="1:11" x14ac:dyDescent="0.2">
      <c r="A1348" s="23" t="s">
        <v>32</v>
      </c>
      <c r="B1348" s="17" t="s">
        <v>33</v>
      </c>
      <c r="C1348" s="18">
        <v>630389</v>
      </c>
      <c r="D1348" s="18">
        <v>281453</v>
      </c>
      <c r="E1348" s="18">
        <v>68902</v>
      </c>
      <c r="F1348" s="18">
        <v>281453</v>
      </c>
      <c r="G1348" s="18">
        <f t="shared" si="325"/>
        <v>-348936</v>
      </c>
      <c r="H1348" s="18">
        <f t="shared" si="326"/>
        <v>-212551</v>
      </c>
      <c r="I1348" s="19">
        <f t="shared" si="327"/>
        <v>-55.352488701420874</v>
      </c>
      <c r="J1348" s="19">
        <f t="shared" si="328"/>
        <v>408.48306290093177</v>
      </c>
      <c r="K1348" s="19">
        <f t="shared" si="329"/>
        <v>100</v>
      </c>
    </row>
    <row r="1349" spans="1:11" x14ac:dyDescent="0.2">
      <c r="A1349" s="16" t="s">
        <v>34</v>
      </c>
      <c r="B1349" s="17" t="s">
        <v>35</v>
      </c>
      <c r="C1349" s="18">
        <v>967172.89</v>
      </c>
      <c r="D1349" s="18">
        <v>793056</v>
      </c>
      <c r="E1349" s="18">
        <v>297215</v>
      </c>
      <c r="F1349" s="18">
        <v>581372.23</v>
      </c>
      <c r="G1349" s="18">
        <f t="shared" si="325"/>
        <v>-385800.66000000003</v>
      </c>
      <c r="H1349" s="18">
        <f t="shared" si="326"/>
        <v>-284157.23</v>
      </c>
      <c r="I1349" s="19">
        <f t="shared" si="327"/>
        <v>-39.889523785142487</v>
      </c>
      <c r="J1349" s="19">
        <f t="shared" si="328"/>
        <v>195.60662483387446</v>
      </c>
      <c r="K1349" s="19">
        <f t="shared" si="329"/>
        <v>73.307840808215303</v>
      </c>
    </row>
    <row r="1350" spans="1:11" x14ac:dyDescent="0.2">
      <c r="A1350" s="22" t="s">
        <v>36</v>
      </c>
      <c r="B1350" s="17" t="s">
        <v>37</v>
      </c>
      <c r="C1350" s="18">
        <v>967172.89</v>
      </c>
      <c r="D1350" s="18">
        <v>793056</v>
      </c>
      <c r="E1350" s="18">
        <v>297215</v>
      </c>
      <c r="F1350" s="18">
        <v>581372.23</v>
      </c>
      <c r="G1350" s="18">
        <f t="shared" si="325"/>
        <v>-385800.66000000003</v>
      </c>
      <c r="H1350" s="18">
        <f t="shared" si="326"/>
        <v>-284157.23</v>
      </c>
      <c r="I1350" s="19">
        <f t="shared" si="327"/>
        <v>-39.889523785142487</v>
      </c>
      <c r="J1350" s="19">
        <f t="shared" si="328"/>
        <v>195.60662483387446</v>
      </c>
      <c r="K1350" s="19">
        <f t="shared" si="329"/>
        <v>73.307840808215303</v>
      </c>
    </row>
    <row r="1351" spans="1:11" x14ac:dyDescent="0.2">
      <c r="A1351" s="23" t="s">
        <v>38</v>
      </c>
      <c r="B1351" s="17" t="s">
        <v>39</v>
      </c>
      <c r="C1351" s="18">
        <v>93138.9</v>
      </c>
      <c r="D1351" s="18">
        <v>12620</v>
      </c>
      <c r="E1351" s="18">
        <v>12620</v>
      </c>
      <c r="F1351" s="18">
        <v>6280.08</v>
      </c>
      <c r="G1351" s="18">
        <f t="shared" si="325"/>
        <v>-86858.819999999992</v>
      </c>
      <c r="H1351" s="18">
        <f t="shared" si="326"/>
        <v>6339.92</v>
      </c>
      <c r="I1351" s="19">
        <f t="shared" si="327"/>
        <v>-93.257296360596911</v>
      </c>
      <c r="J1351" s="19">
        <f t="shared" si="328"/>
        <v>49.76291600633914</v>
      </c>
      <c r="K1351" s="19">
        <f t="shared" si="329"/>
        <v>49.76291600633914</v>
      </c>
    </row>
    <row r="1352" spans="1:11" x14ac:dyDescent="0.2">
      <c r="A1352" s="24" t="s">
        <v>40</v>
      </c>
      <c r="B1352" s="17" t="s">
        <v>41</v>
      </c>
      <c r="C1352" s="18">
        <v>50485.55</v>
      </c>
      <c r="D1352" s="18">
        <v>10976</v>
      </c>
      <c r="E1352" s="18">
        <v>10976</v>
      </c>
      <c r="F1352" s="18">
        <v>5256.49</v>
      </c>
      <c r="G1352" s="18">
        <f t="shared" si="325"/>
        <v>-45229.060000000005</v>
      </c>
      <c r="H1352" s="18">
        <f t="shared" si="326"/>
        <v>5719.51</v>
      </c>
      <c r="I1352" s="19">
        <f t="shared" si="327"/>
        <v>-89.588129672747954</v>
      </c>
      <c r="J1352" s="19">
        <f t="shared" si="328"/>
        <v>47.890761661807581</v>
      </c>
      <c r="K1352" s="19">
        <f t="shared" si="329"/>
        <v>47.890761661807581</v>
      </c>
    </row>
    <row r="1353" spans="1:11" x14ac:dyDescent="0.2">
      <c r="A1353" s="24" t="s">
        <v>42</v>
      </c>
      <c r="B1353" s="17" t="s">
        <v>43</v>
      </c>
      <c r="C1353" s="18">
        <v>42653.35</v>
      </c>
      <c r="D1353" s="18">
        <v>1644</v>
      </c>
      <c r="E1353" s="18">
        <v>1644</v>
      </c>
      <c r="F1353" s="18">
        <v>1023.59</v>
      </c>
      <c r="G1353" s="18">
        <f t="shared" si="325"/>
        <v>-41629.760000000002</v>
      </c>
      <c r="H1353" s="18">
        <f t="shared" si="326"/>
        <v>620.41</v>
      </c>
      <c r="I1353" s="19">
        <f t="shared" si="327"/>
        <v>-97.600211941148814</v>
      </c>
      <c r="J1353" s="19">
        <f t="shared" si="328"/>
        <v>62.262165450121657</v>
      </c>
      <c r="K1353" s="19">
        <f t="shared" si="329"/>
        <v>62.262165450121657</v>
      </c>
    </row>
    <row r="1354" spans="1:11" x14ac:dyDescent="0.2">
      <c r="A1354" s="25" t="s">
        <v>44</v>
      </c>
      <c r="B1354" s="17" t="s">
        <v>45</v>
      </c>
      <c r="C1354" s="18">
        <v>3314</v>
      </c>
      <c r="D1354" s="18">
        <v>0</v>
      </c>
      <c r="E1354" s="18">
        <v>0</v>
      </c>
      <c r="F1354" s="18">
        <v>0</v>
      </c>
      <c r="G1354" s="18">
        <f t="shared" si="325"/>
        <v>-3314</v>
      </c>
      <c r="H1354" s="18">
        <f t="shared" si="326"/>
        <v>0</v>
      </c>
      <c r="I1354" s="19">
        <f t="shared" si="327"/>
        <v>-100</v>
      </c>
      <c r="J1354" s="19">
        <f t="shared" si="328"/>
        <v>0</v>
      </c>
      <c r="K1354" s="19">
        <f t="shared" si="329"/>
        <v>0</v>
      </c>
    </row>
    <row r="1355" spans="1:11" x14ac:dyDescent="0.2">
      <c r="A1355" s="23" t="s">
        <v>46</v>
      </c>
      <c r="B1355" s="17" t="s">
        <v>47</v>
      </c>
      <c r="C1355" s="18">
        <v>485974.01</v>
      </c>
      <c r="D1355" s="18">
        <v>358313</v>
      </c>
      <c r="E1355" s="18">
        <v>228313</v>
      </c>
      <c r="F1355" s="18">
        <v>358073.65</v>
      </c>
      <c r="G1355" s="18">
        <f t="shared" si="325"/>
        <v>-127900.35999999999</v>
      </c>
      <c r="H1355" s="18">
        <f t="shared" si="326"/>
        <v>-129760.65000000002</v>
      </c>
      <c r="I1355" s="19">
        <f t="shared" si="327"/>
        <v>-26.318353938310395</v>
      </c>
      <c r="J1355" s="19">
        <f t="shared" si="328"/>
        <v>156.83454293010035</v>
      </c>
      <c r="K1355" s="19">
        <f t="shared" si="329"/>
        <v>99.933200860700012</v>
      </c>
    </row>
    <row r="1356" spans="1:11" x14ac:dyDescent="0.2">
      <c r="A1356" s="24" t="s">
        <v>48</v>
      </c>
      <c r="B1356" s="17" t="s">
        <v>49</v>
      </c>
      <c r="C1356" s="18">
        <v>485974.01</v>
      </c>
      <c r="D1356" s="18">
        <v>358313</v>
      </c>
      <c r="E1356" s="18">
        <v>228313</v>
      </c>
      <c r="F1356" s="18">
        <v>358073.65</v>
      </c>
      <c r="G1356" s="18">
        <f t="shared" si="325"/>
        <v>-127900.35999999999</v>
      </c>
      <c r="H1356" s="18">
        <f t="shared" si="326"/>
        <v>-129760.65000000002</v>
      </c>
      <c r="I1356" s="19">
        <f t="shared" si="327"/>
        <v>-26.318353938310395</v>
      </c>
      <c r="J1356" s="19">
        <f t="shared" si="328"/>
        <v>156.83454293010035</v>
      </c>
      <c r="K1356" s="19">
        <f t="shared" si="329"/>
        <v>99.933200860700012</v>
      </c>
    </row>
    <row r="1357" spans="1:11" ht="25.5" x14ac:dyDescent="0.2">
      <c r="A1357" s="23" t="s">
        <v>76</v>
      </c>
      <c r="B1357" s="17" t="s">
        <v>77</v>
      </c>
      <c r="C1357" s="18">
        <v>9470.4500000000007</v>
      </c>
      <c r="D1357" s="18">
        <v>76082</v>
      </c>
      <c r="E1357" s="18">
        <v>0</v>
      </c>
      <c r="F1357" s="18">
        <v>0</v>
      </c>
      <c r="G1357" s="18">
        <f t="shared" si="325"/>
        <v>-9470.4500000000007</v>
      </c>
      <c r="H1357" s="18">
        <f t="shared" si="326"/>
        <v>0</v>
      </c>
      <c r="I1357" s="19">
        <f t="shared" si="327"/>
        <v>-100</v>
      </c>
      <c r="J1357" s="19">
        <f t="shared" si="328"/>
        <v>0</v>
      </c>
      <c r="K1357" s="19">
        <f t="shared" si="329"/>
        <v>0</v>
      </c>
    </row>
    <row r="1358" spans="1:11" x14ac:dyDescent="0.2">
      <c r="A1358" s="24" t="s">
        <v>78</v>
      </c>
      <c r="B1358" s="17" t="s">
        <v>79</v>
      </c>
      <c r="C1358" s="18">
        <v>9470.4500000000007</v>
      </c>
      <c r="D1358" s="18">
        <v>76082</v>
      </c>
      <c r="E1358" s="18">
        <v>0</v>
      </c>
      <c r="F1358" s="18">
        <v>0</v>
      </c>
      <c r="G1358" s="18">
        <f t="shared" si="325"/>
        <v>-9470.4500000000007</v>
      </c>
      <c r="H1358" s="18">
        <f t="shared" si="326"/>
        <v>0</v>
      </c>
      <c r="I1358" s="19">
        <f t="shared" si="327"/>
        <v>-100</v>
      </c>
      <c r="J1358" s="19">
        <f t="shared" si="328"/>
        <v>0</v>
      </c>
      <c r="K1358" s="19">
        <f t="shared" si="329"/>
        <v>0</v>
      </c>
    </row>
    <row r="1359" spans="1:11" ht="25.5" x14ac:dyDescent="0.2">
      <c r="A1359" s="23" t="s">
        <v>52</v>
      </c>
      <c r="B1359" s="17" t="s">
        <v>53</v>
      </c>
      <c r="C1359" s="18">
        <v>378589.53</v>
      </c>
      <c r="D1359" s="18">
        <v>346041</v>
      </c>
      <c r="E1359" s="18">
        <v>56282</v>
      </c>
      <c r="F1359" s="18">
        <v>217018.5</v>
      </c>
      <c r="G1359" s="18">
        <f t="shared" si="325"/>
        <v>-161571.03000000003</v>
      </c>
      <c r="H1359" s="18">
        <f t="shared" si="326"/>
        <v>-160736.5</v>
      </c>
      <c r="I1359" s="19">
        <f t="shared" si="327"/>
        <v>-42.677099390466509</v>
      </c>
      <c r="J1359" s="19">
        <f t="shared" si="328"/>
        <v>385.59130805586153</v>
      </c>
      <c r="K1359" s="19">
        <f t="shared" si="329"/>
        <v>62.714678318465154</v>
      </c>
    </row>
    <row r="1360" spans="1:11" ht="51" x14ac:dyDescent="0.2">
      <c r="A1360" s="24" t="s">
        <v>160</v>
      </c>
      <c r="B1360" s="17" t="s">
        <v>161</v>
      </c>
      <c r="C1360" s="18">
        <v>326542</v>
      </c>
      <c r="D1360" s="18">
        <v>268833</v>
      </c>
      <c r="E1360" s="18">
        <v>56282</v>
      </c>
      <c r="F1360" s="18">
        <v>217018.5</v>
      </c>
      <c r="G1360" s="18">
        <f t="shared" si="325"/>
        <v>-109523.5</v>
      </c>
      <c r="H1360" s="18">
        <f t="shared" si="326"/>
        <v>-160736.5</v>
      </c>
      <c r="I1360" s="19">
        <f t="shared" si="327"/>
        <v>-33.540402153474901</v>
      </c>
      <c r="J1360" s="19">
        <f t="shared" si="328"/>
        <v>385.59130805586153</v>
      </c>
      <c r="K1360" s="19">
        <f t="shared" si="329"/>
        <v>80.726138532099853</v>
      </c>
    </row>
    <row r="1361" spans="1:11" ht="63.75" x14ac:dyDescent="0.2">
      <c r="A1361" s="25" t="s">
        <v>254</v>
      </c>
      <c r="B1361" s="17" t="s">
        <v>255</v>
      </c>
      <c r="C1361" s="18">
        <v>326542</v>
      </c>
      <c r="D1361" s="18">
        <v>268833</v>
      </c>
      <c r="E1361" s="18">
        <v>56282</v>
      </c>
      <c r="F1361" s="18">
        <v>217018.5</v>
      </c>
      <c r="G1361" s="18">
        <f t="shared" si="325"/>
        <v>-109523.5</v>
      </c>
      <c r="H1361" s="18">
        <f t="shared" si="326"/>
        <v>-160736.5</v>
      </c>
      <c r="I1361" s="19">
        <f t="shared" si="327"/>
        <v>-33.540402153474901</v>
      </c>
      <c r="J1361" s="19">
        <f t="shared" si="328"/>
        <v>385.59130805586153</v>
      </c>
      <c r="K1361" s="19">
        <f t="shared" si="329"/>
        <v>80.726138532099853</v>
      </c>
    </row>
    <row r="1362" spans="1:11" x14ac:dyDescent="0.2">
      <c r="A1362" s="24" t="s">
        <v>193</v>
      </c>
      <c r="B1362" s="17" t="s">
        <v>194</v>
      </c>
      <c r="C1362" s="18">
        <v>52047.53</v>
      </c>
      <c r="D1362" s="18">
        <v>77208</v>
      </c>
      <c r="E1362" s="18">
        <v>0</v>
      </c>
      <c r="F1362" s="18">
        <v>0</v>
      </c>
      <c r="G1362" s="18">
        <f t="shared" si="325"/>
        <v>-52047.53</v>
      </c>
      <c r="H1362" s="18">
        <f t="shared" si="326"/>
        <v>0</v>
      </c>
      <c r="I1362" s="19">
        <f t="shared" si="327"/>
        <v>-100</v>
      </c>
      <c r="J1362" s="19">
        <f t="shared" si="328"/>
        <v>0</v>
      </c>
      <c r="K1362" s="19">
        <f t="shared" si="329"/>
        <v>0</v>
      </c>
    </row>
    <row r="1363" spans="1:11" x14ac:dyDescent="0.2">
      <c r="A1363" s="16"/>
      <c r="B1363" s="17" t="s">
        <v>64</v>
      </c>
      <c r="C1363" s="18">
        <v>301385.55</v>
      </c>
      <c r="D1363" s="18">
        <v>0</v>
      </c>
      <c r="E1363" s="18">
        <v>0</v>
      </c>
      <c r="F1363" s="18">
        <v>273816.03999999998</v>
      </c>
      <c r="G1363" s="18">
        <f t="shared" si="325"/>
        <v>-27569.510000000009</v>
      </c>
      <c r="H1363" s="18">
        <f t="shared" si="326"/>
        <v>-273816.03999999998</v>
      </c>
      <c r="I1363" s="19">
        <f t="shared" si="327"/>
        <v>-9.1475885290452652</v>
      </c>
      <c r="J1363" s="19">
        <f t="shared" si="328"/>
        <v>0</v>
      </c>
      <c r="K1363" s="19">
        <f t="shared" si="329"/>
        <v>0</v>
      </c>
    </row>
    <row r="1364" spans="1:11" x14ac:dyDescent="0.2">
      <c r="A1364" s="16" t="s">
        <v>65</v>
      </c>
      <c r="B1364" s="17" t="s">
        <v>66</v>
      </c>
      <c r="C1364" s="18">
        <v>-301385.55</v>
      </c>
      <c r="D1364" s="18">
        <v>0</v>
      </c>
      <c r="E1364" s="18">
        <v>0</v>
      </c>
      <c r="F1364" s="18">
        <v>-273816.03999999998</v>
      </c>
      <c r="G1364" s="18">
        <f t="shared" si="325"/>
        <v>27569.510000000009</v>
      </c>
      <c r="H1364" s="18">
        <f t="shared" si="326"/>
        <v>273816.03999999998</v>
      </c>
      <c r="I1364" s="19">
        <f t="shared" si="327"/>
        <v>-9.1475885290452652</v>
      </c>
      <c r="J1364" s="19">
        <f t="shared" si="328"/>
        <v>0</v>
      </c>
      <c r="K1364" s="19">
        <f t="shared" si="329"/>
        <v>0</v>
      </c>
    </row>
    <row r="1365" spans="1:11" x14ac:dyDescent="0.2">
      <c r="A1365" s="22" t="s">
        <v>67</v>
      </c>
      <c r="B1365" s="17" t="s">
        <v>68</v>
      </c>
      <c r="C1365" s="18">
        <v>-301385.55</v>
      </c>
      <c r="D1365" s="18">
        <v>0</v>
      </c>
      <c r="E1365" s="18">
        <v>0</v>
      </c>
      <c r="F1365" s="18">
        <v>-273816.03999999998</v>
      </c>
      <c r="G1365" s="18">
        <f t="shared" si="325"/>
        <v>27569.510000000009</v>
      </c>
      <c r="H1365" s="18">
        <f t="shared" si="326"/>
        <v>273816.03999999998</v>
      </c>
      <c r="I1365" s="19">
        <f t="shared" si="327"/>
        <v>-9.1475885290452652</v>
      </c>
      <c r="J1365" s="19">
        <f t="shared" si="328"/>
        <v>0</v>
      </c>
      <c r="K1365" s="19">
        <f t="shared" si="329"/>
        <v>0</v>
      </c>
    </row>
    <row r="1366" spans="1:11" x14ac:dyDescent="0.2">
      <c r="A1366" s="36" t="s">
        <v>229</v>
      </c>
      <c r="B1366" s="28" t="s">
        <v>560</v>
      </c>
      <c r="C1366" s="29"/>
      <c r="D1366" s="29"/>
      <c r="E1366" s="29"/>
      <c r="F1366" s="29"/>
      <c r="G1366" s="29"/>
      <c r="H1366" s="29"/>
      <c r="I1366" s="30"/>
      <c r="J1366" s="30"/>
      <c r="K1366" s="30"/>
    </row>
    <row r="1367" spans="1:11" x14ac:dyDescent="0.2">
      <c r="A1367" s="16" t="s">
        <v>26</v>
      </c>
      <c r="B1367" s="17" t="s">
        <v>27</v>
      </c>
      <c r="C1367" s="18">
        <v>692524.87</v>
      </c>
      <c r="D1367" s="18">
        <v>184200</v>
      </c>
      <c r="E1367" s="18">
        <v>68902</v>
      </c>
      <c r="F1367" s="18">
        <v>184184.25</v>
      </c>
      <c r="G1367" s="18">
        <f t="shared" ref="G1367:G1390" si="330">F1367-C1367</f>
        <v>-508340.62</v>
      </c>
      <c r="H1367" s="18">
        <f t="shared" ref="H1367:H1390" si="331">E1367-F1367</f>
        <v>-115282.25</v>
      </c>
      <c r="I1367" s="19">
        <f t="shared" ref="I1367:I1390" si="332">IF(ISERROR(F1367/C1367),0,F1367/C1367*100-100)</f>
        <v>-73.403951543285359</v>
      </c>
      <c r="J1367" s="19">
        <f t="shared" ref="J1367:J1390" si="333">IF(ISERROR(F1367/E1367),0,F1367/E1367*100)</f>
        <v>267.31335810281269</v>
      </c>
      <c r="K1367" s="19">
        <f t="shared" ref="K1367:K1390" si="334">IF(ISERROR(F1367/D1367),0,F1367/D1367*100)</f>
        <v>99.99144951140066</v>
      </c>
    </row>
    <row r="1368" spans="1:11" ht="25.5" x14ac:dyDescent="0.2">
      <c r="A1368" s="22" t="s">
        <v>28</v>
      </c>
      <c r="B1368" s="17" t="s">
        <v>29</v>
      </c>
      <c r="C1368" s="18">
        <v>52665.42</v>
      </c>
      <c r="D1368" s="18">
        <v>0</v>
      </c>
      <c r="E1368" s="18">
        <v>0</v>
      </c>
      <c r="F1368" s="18">
        <v>0</v>
      </c>
      <c r="G1368" s="18">
        <f t="shared" si="330"/>
        <v>-52665.42</v>
      </c>
      <c r="H1368" s="18">
        <f t="shared" si="331"/>
        <v>0</v>
      </c>
      <c r="I1368" s="19">
        <f t="shared" si="332"/>
        <v>-100</v>
      </c>
      <c r="J1368" s="19">
        <f t="shared" si="333"/>
        <v>0</v>
      </c>
      <c r="K1368" s="19">
        <f t="shared" si="334"/>
        <v>0</v>
      </c>
    </row>
    <row r="1369" spans="1:11" x14ac:dyDescent="0.2">
      <c r="A1369" s="22" t="s">
        <v>88</v>
      </c>
      <c r="B1369" s="17" t="s">
        <v>89</v>
      </c>
      <c r="C1369" s="18">
        <v>0</v>
      </c>
      <c r="D1369" s="18">
        <v>76082</v>
      </c>
      <c r="E1369" s="18">
        <v>0</v>
      </c>
      <c r="F1369" s="18">
        <v>76066.25</v>
      </c>
      <c r="G1369" s="18">
        <f t="shared" si="330"/>
        <v>76066.25</v>
      </c>
      <c r="H1369" s="18">
        <f t="shared" si="331"/>
        <v>-76066.25</v>
      </c>
      <c r="I1369" s="19">
        <f t="shared" si="332"/>
        <v>0</v>
      </c>
      <c r="J1369" s="19">
        <f t="shared" si="333"/>
        <v>0</v>
      </c>
      <c r="K1369" s="19">
        <f t="shared" si="334"/>
        <v>99.979298651455011</v>
      </c>
    </row>
    <row r="1370" spans="1:11" x14ac:dyDescent="0.2">
      <c r="A1370" s="22" t="s">
        <v>90</v>
      </c>
      <c r="B1370" s="17" t="s">
        <v>91</v>
      </c>
      <c r="C1370" s="18">
        <v>9470.4500000000007</v>
      </c>
      <c r="D1370" s="18">
        <v>0</v>
      </c>
      <c r="E1370" s="18">
        <v>0</v>
      </c>
      <c r="F1370" s="18">
        <v>0</v>
      </c>
      <c r="G1370" s="18">
        <f t="shared" si="330"/>
        <v>-9470.4500000000007</v>
      </c>
      <c r="H1370" s="18">
        <f t="shared" si="331"/>
        <v>0</v>
      </c>
      <c r="I1370" s="19">
        <f t="shared" si="332"/>
        <v>-100</v>
      </c>
      <c r="J1370" s="19">
        <f t="shared" si="333"/>
        <v>0</v>
      </c>
      <c r="K1370" s="19">
        <f t="shared" si="334"/>
        <v>0</v>
      </c>
    </row>
    <row r="1371" spans="1:11" x14ac:dyDescent="0.2">
      <c r="A1371" s="23" t="s">
        <v>92</v>
      </c>
      <c r="B1371" s="17" t="s">
        <v>93</v>
      </c>
      <c r="C1371" s="18">
        <v>9470.4500000000007</v>
      </c>
      <c r="D1371" s="18">
        <v>0</v>
      </c>
      <c r="E1371" s="18">
        <v>0</v>
      </c>
      <c r="F1371" s="18">
        <v>0</v>
      </c>
      <c r="G1371" s="18">
        <f t="shared" si="330"/>
        <v>-9470.4500000000007</v>
      </c>
      <c r="H1371" s="18">
        <f t="shared" si="331"/>
        <v>0</v>
      </c>
      <c r="I1371" s="19">
        <f t="shared" si="332"/>
        <v>-100</v>
      </c>
      <c r="J1371" s="19">
        <f t="shared" si="333"/>
        <v>0</v>
      </c>
      <c r="K1371" s="19">
        <f t="shared" si="334"/>
        <v>0</v>
      </c>
    </row>
    <row r="1372" spans="1:11" x14ac:dyDescent="0.2">
      <c r="A1372" s="24" t="s">
        <v>94</v>
      </c>
      <c r="B1372" s="17" t="s">
        <v>95</v>
      </c>
      <c r="C1372" s="18">
        <v>9470.4500000000007</v>
      </c>
      <c r="D1372" s="18">
        <v>0</v>
      </c>
      <c r="E1372" s="18">
        <v>0</v>
      </c>
      <c r="F1372" s="18">
        <v>0</v>
      </c>
      <c r="G1372" s="18">
        <f t="shared" si="330"/>
        <v>-9470.4500000000007</v>
      </c>
      <c r="H1372" s="18">
        <f t="shared" si="331"/>
        <v>0</v>
      </c>
      <c r="I1372" s="19">
        <f t="shared" si="332"/>
        <v>-100</v>
      </c>
      <c r="J1372" s="19">
        <f t="shared" si="333"/>
        <v>0</v>
      </c>
      <c r="K1372" s="19">
        <f t="shared" si="334"/>
        <v>0</v>
      </c>
    </row>
    <row r="1373" spans="1:11" ht="25.5" x14ac:dyDescent="0.2">
      <c r="A1373" s="25" t="s">
        <v>96</v>
      </c>
      <c r="B1373" s="17" t="s">
        <v>97</v>
      </c>
      <c r="C1373" s="18">
        <v>9470.4500000000007</v>
      </c>
      <c r="D1373" s="18">
        <v>0</v>
      </c>
      <c r="E1373" s="18">
        <v>0</v>
      </c>
      <c r="F1373" s="18">
        <v>0</v>
      </c>
      <c r="G1373" s="18">
        <f t="shared" si="330"/>
        <v>-9470.4500000000007</v>
      </c>
      <c r="H1373" s="18">
        <f t="shared" si="331"/>
        <v>0</v>
      </c>
      <c r="I1373" s="19">
        <f t="shared" si="332"/>
        <v>-100</v>
      </c>
      <c r="J1373" s="19">
        <f t="shared" si="333"/>
        <v>0</v>
      </c>
      <c r="K1373" s="19">
        <f t="shared" si="334"/>
        <v>0</v>
      </c>
    </row>
    <row r="1374" spans="1:11" ht="25.5" x14ac:dyDescent="0.2">
      <c r="A1374" s="26" t="s">
        <v>100</v>
      </c>
      <c r="B1374" s="17" t="s">
        <v>101</v>
      </c>
      <c r="C1374" s="18">
        <v>9470.4500000000007</v>
      </c>
      <c r="D1374" s="18">
        <v>0</v>
      </c>
      <c r="E1374" s="18">
        <v>0</v>
      </c>
      <c r="F1374" s="18">
        <v>0</v>
      </c>
      <c r="G1374" s="18">
        <f t="shared" si="330"/>
        <v>-9470.4500000000007</v>
      </c>
      <c r="H1374" s="18">
        <f t="shared" si="331"/>
        <v>0</v>
      </c>
      <c r="I1374" s="19">
        <f t="shared" si="332"/>
        <v>-100</v>
      </c>
      <c r="J1374" s="19">
        <f t="shared" si="333"/>
        <v>0</v>
      </c>
      <c r="K1374" s="19">
        <f t="shared" si="334"/>
        <v>0</v>
      </c>
    </row>
    <row r="1375" spans="1:11" x14ac:dyDescent="0.2">
      <c r="A1375" s="22" t="s">
        <v>30</v>
      </c>
      <c r="B1375" s="17" t="s">
        <v>31</v>
      </c>
      <c r="C1375" s="18">
        <v>630389</v>
      </c>
      <c r="D1375" s="18">
        <v>108118</v>
      </c>
      <c r="E1375" s="18">
        <v>68902</v>
      </c>
      <c r="F1375" s="18">
        <v>108118</v>
      </c>
      <c r="G1375" s="18">
        <f t="shared" si="330"/>
        <v>-522271</v>
      </c>
      <c r="H1375" s="18">
        <f t="shared" si="331"/>
        <v>-39216</v>
      </c>
      <c r="I1375" s="19">
        <f t="shared" si="332"/>
        <v>-82.84900275861412</v>
      </c>
      <c r="J1375" s="19">
        <f t="shared" si="333"/>
        <v>156.91561928536183</v>
      </c>
      <c r="K1375" s="19">
        <f t="shared" si="334"/>
        <v>100</v>
      </c>
    </row>
    <row r="1376" spans="1:11" x14ac:dyDescent="0.2">
      <c r="A1376" s="23" t="s">
        <v>32</v>
      </c>
      <c r="B1376" s="17" t="s">
        <v>33</v>
      </c>
      <c r="C1376" s="18">
        <v>630389</v>
      </c>
      <c r="D1376" s="18">
        <v>108118</v>
      </c>
      <c r="E1376" s="18">
        <v>68902</v>
      </c>
      <c r="F1376" s="18">
        <v>108118</v>
      </c>
      <c r="G1376" s="18">
        <f t="shared" si="330"/>
        <v>-522271</v>
      </c>
      <c r="H1376" s="18">
        <f t="shared" si="331"/>
        <v>-39216</v>
      </c>
      <c r="I1376" s="19">
        <f t="shared" si="332"/>
        <v>-82.84900275861412</v>
      </c>
      <c r="J1376" s="19">
        <f t="shared" si="333"/>
        <v>156.91561928536183</v>
      </c>
      <c r="K1376" s="19">
        <f t="shared" si="334"/>
        <v>100</v>
      </c>
    </row>
    <row r="1377" spans="1:11" x14ac:dyDescent="0.2">
      <c r="A1377" s="16" t="s">
        <v>34</v>
      </c>
      <c r="B1377" s="17" t="s">
        <v>35</v>
      </c>
      <c r="C1377" s="18">
        <v>429151.35</v>
      </c>
      <c r="D1377" s="18">
        <v>184200</v>
      </c>
      <c r="E1377" s="18">
        <v>68902</v>
      </c>
      <c r="F1377" s="18">
        <v>97738.08</v>
      </c>
      <c r="G1377" s="18">
        <f t="shared" si="330"/>
        <v>-331413.26999999996</v>
      </c>
      <c r="H1377" s="18">
        <f t="shared" si="331"/>
        <v>-28836.080000000002</v>
      </c>
      <c r="I1377" s="19">
        <f t="shared" si="332"/>
        <v>-77.225265631810316</v>
      </c>
      <c r="J1377" s="19">
        <f t="shared" si="333"/>
        <v>141.8508606426519</v>
      </c>
      <c r="K1377" s="19">
        <f t="shared" si="334"/>
        <v>53.06084690553746</v>
      </c>
    </row>
    <row r="1378" spans="1:11" x14ac:dyDescent="0.2">
      <c r="A1378" s="22" t="s">
        <v>36</v>
      </c>
      <c r="B1378" s="17" t="s">
        <v>37</v>
      </c>
      <c r="C1378" s="18">
        <v>429151.35</v>
      </c>
      <c r="D1378" s="18">
        <v>184200</v>
      </c>
      <c r="E1378" s="18">
        <v>68902</v>
      </c>
      <c r="F1378" s="18">
        <v>97738.08</v>
      </c>
      <c r="G1378" s="18">
        <f t="shared" si="330"/>
        <v>-331413.26999999996</v>
      </c>
      <c r="H1378" s="18">
        <f t="shared" si="331"/>
        <v>-28836.080000000002</v>
      </c>
      <c r="I1378" s="19">
        <f t="shared" si="332"/>
        <v>-77.225265631810316</v>
      </c>
      <c r="J1378" s="19">
        <f t="shared" si="333"/>
        <v>141.8508606426519</v>
      </c>
      <c r="K1378" s="19">
        <f t="shared" si="334"/>
        <v>53.06084690553746</v>
      </c>
    </row>
    <row r="1379" spans="1:11" x14ac:dyDescent="0.2">
      <c r="A1379" s="23" t="s">
        <v>38</v>
      </c>
      <c r="B1379" s="17" t="s">
        <v>39</v>
      </c>
      <c r="C1379" s="18">
        <v>93138.9</v>
      </c>
      <c r="D1379" s="18">
        <v>12620</v>
      </c>
      <c r="E1379" s="18">
        <v>12620</v>
      </c>
      <c r="F1379" s="18">
        <v>6280.08</v>
      </c>
      <c r="G1379" s="18">
        <f t="shared" si="330"/>
        <v>-86858.819999999992</v>
      </c>
      <c r="H1379" s="18">
        <f t="shared" si="331"/>
        <v>6339.92</v>
      </c>
      <c r="I1379" s="19">
        <f t="shared" si="332"/>
        <v>-93.257296360596911</v>
      </c>
      <c r="J1379" s="19">
        <f t="shared" si="333"/>
        <v>49.76291600633914</v>
      </c>
      <c r="K1379" s="19">
        <f t="shared" si="334"/>
        <v>49.76291600633914</v>
      </c>
    </row>
    <row r="1380" spans="1:11" x14ac:dyDescent="0.2">
      <c r="A1380" s="24" t="s">
        <v>40</v>
      </c>
      <c r="B1380" s="17" t="s">
        <v>41</v>
      </c>
      <c r="C1380" s="18">
        <v>50485.55</v>
      </c>
      <c r="D1380" s="18">
        <v>10976</v>
      </c>
      <c r="E1380" s="18">
        <v>10976</v>
      </c>
      <c r="F1380" s="18">
        <v>5256.49</v>
      </c>
      <c r="G1380" s="18">
        <f t="shared" si="330"/>
        <v>-45229.060000000005</v>
      </c>
      <c r="H1380" s="18">
        <f t="shared" si="331"/>
        <v>5719.51</v>
      </c>
      <c r="I1380" s="19">
        <f t="shared" si="332"/>
        <v>-89.588129672747954</v>
      </c>
      <c r="J1380" s="19">
        <f t="shared" si="333"/>
        <v>47.890761661807581</v>
      </c>
      <c r="K1380" s="19">
        <f t="shared" si="334"/>
        <v>47.890761661807581</v>
      </c>
    </row>
    <row r="1381" spans="1:11" x14ac:dyDescent="0.2">
      <c r="A1381" s="24" t="s">
        <v>42</v>
      </c>
      <c r="B1381" s="17" t="s">
        <v>43</v>
      </c>
      <c r="C1381" s="18">
        <v>42653.35</v>
      </c>
      <c r="D1381" s="18">
        <v>1644</v>
      </c>
      <c r="E1381" s="18">
        <v>1644</v>
      </c>
      <c r="F1381" s="18">
        <v>1023.59</v>
      </c>
      <c r="G1381" s="18">
        <f t="shared" si="330"/>
        <v>-41629.760000000002</v>
      </c>
      <c r="H1381" s="18">
        <f t="shared" si="331"/>
        <v>620.41</v>
      </c>
      <c r="I1381" s="19">
        <f t="shared" si="332"/>
        <v>-97.600211941148814</v>
      </c>
      <c r="J1381" s="19">
        <f t="shared" si="333"/>
        <v>62.262165450121657</v>
      </c>
      <c r="K1381" s="19">
        <f t="shared" si="334"/>
        <v>62.262165450121657</v>
      </c>
    </row>
    <row r="1382" spans="1:11" x14ac:dyDescent="0.2">
      <c r="A1382" s="25" t="s">
        <v>44</v>
      </c>
      <c r="B1382" s="17" t="s">
        <v>45</v>
      </c>
      <c r="C1382" s="18">
        <v>3314</v>
      </c>
      <c r="D1382" s="18">
        <v>0</v>
      </c>
      <c r="E1382" s="18">
        <v>0</v>
      </c>
      <c r="F1382" s="18">
        <v>0</v>
      </c>
      <c r="G1382" s="18">
        <f t="shared" si="330"/>
        <v>-3314</v>
      </c>
      <c r="H1382" s="18">
        <f t="shared" si="331"/>
        <v>0</v>
      </c>
      <c r="I1382" s="19">
        <f t="shared" si="332"/>
        <v>-100</v>
      </c>
      <c r="J1382" s="19">
        <f t="shared" si="333"/>
        <v>0</v>
      </c>
      <c r="K1382" s="19">
        <f t="shared" si="334"/>
        <v>0</v>
      </c>
    </row>
    <row r="1383" spans="1:11" ht="25.5" x14ac:dyDescent="0.2">
      <c r="A1383" s="23" t="s">
        <v>76</v>
      </c>
      <c r="B1383" s="17" t="s">
        <v>77</v>
      </c>
      <c r="C1383" s="18">
        <v>9470.4500000000007</v>
      </c>
      <c r="D1383" s="18">
        <v>76082</v>
      </c>
      <c r="E1383" s="18">
        <v>0</v>
      </c>
      <c r="F1383" s="18">
        <v>0</v>
      </c>
      <c r="G1383" s="18">
        <f t="shared" si="330"/>
        <v>-9470.4500000000007</v>
      </c>
      <c r="H1383" s="18">
        <f t="shared" si="331"/>
        <v>0</v>
      </c>
      <c r="I1383" s="19">
        <f t="shared" si="332"/>
        <v>-100</v>
      </c>
      <c r="J1383" s="19">
        <f t="shared" si="333"/>
        <v>0</v>
      </c>
      <c r="K1383" s="19">
        <f t="shared" si="334"/>
        <v>0</v>
      </c>
    </row>
    <row r="1384" spans="1:11" x14ac:dyDescent="0.2">
      <c r="A1384" s="24" t="s">
        <v>78</v>
      </c>
      <c r="B1384" s="17" t="s">
        <v>79</v>
      </c>
      <c r="C1384" s="18">
        <v>9470.4500000000007</v>
      </c>
      <c r="D1384" s="18">
        <v>76082</v>
      </c>
      <c r="E1384" s="18">
        <v>0</v>
      </c>
      <c r="F1384" s="18">
        <v>0</v>
      </c>
      <c r="G1384" s="18">
        <f t="shared" si="330"/>
        <v>-9470.4500000000007</v>
      </c>
      <c r="H1384" s="18">
        <f t="shared" si="331"/>
        <v>0</v>
      </c>
      <c r="I1384" s="19">
        <f t="shared" si="332"/>
        <v>-100</v>
      </c>
      <c r="J1384" s="19">
        <f t="shared" si="333"/>
        <v>0</v>
      </c>
      <c r="K1384" s="19">
        <f t="shared" si="334"/>
        <v>0</v>
      </c>
    </row>
    <row r="1385" spans="1:11" ht="25.5" x14ac:dyDescent="0.2">
      <c r="A1385" s="23" t="s">
        <v>52</v>
      </c>
      <c r="B1385" s="17" t="s">
        <v>53</v>
      </c>
      <c r="C1385" s="18">
        <v>326542</v>
      </c>
      <c r="D1385" s="18">
        <v>95498</v>
      </c>
      <c r="E1385" s="18">
        <v>56282</v>
      </c>
      <c r="F1385" s="18">
        <v>91458</v>
      </c>
      <c r="G1385" s="18">
        <f t="shared" si="330"/>
        <v>-235084</v>
      </c>
      <c r="H1385" s="18">
        <f t="shared" si="331"/>
        <v>-35176</v>
      </c>
      <c r="I1385" s="19">
        <f t="shared" si="332"/>
        <v>-71.991964280245725</v>
      </c>
      <c r="J1385" s="19">
        <f t="shared" si="333"/>
        <v>162.4995558082513</v>
      </c>
      <c r="K1385" s="19">
        <f t="shared" si="334"/>
        <v>95.769544911935327</v>
      </c>
    </row>
    <row r="1386" spans="1:11" ht="51" x14ac:dyDescent="0.2">
      <c r="A1386" s="24" t="s">
        <v>160</v>
      </c>
      <c r="B1386" s="17" t="s">
        <v>161</v>
      </c>
      <c r="C1386" s="18">
        <v>326542</v>
      </c>
      <c r="D1386" s="18">
        <v>95498</v>
      </c>
      <c r="E1386" s="18">
        <v>56282</v>
      </c>
      <c r="F1386" s="18">
        <v>91458</v>
      </c>
      <c r="G1386" s="18">
        <f t="shared" si="330"/>
        <v>-235084</v>
      </c>
      <c r="H1386" s="18">
        <f t="shared" si="331"/>
        <v>-35176</v>
      </c>
      <c r="I1386" s="19">
        <f t="shared" si="332"/>
        <v>-71.991964280245725</v>
      </c>
      <c r="J1386" s="19">
        <f t="shared" si="333"/>
        <v>162.4995558082513</v>
      </c>
      <c r="K1386" s="19">
        <f t="shared" si="334"/>
        <v>95.769544911935327</v>
      </c>
    </row>
    <row r="1387" spans="1:11" ht="63.75" x14ac:dyDescent="0.2">
      <c r="A1387" s="25" t="s">
        <v>254</v>
      </c>
      <c r="B1387" s="17" t="s">
        <v>255</v>
      </c>
      <c r="C1387" s="18">
        <v>326542</v>
      </c>
      <c r="D1387" s="18">
        <v>95498</v>
      </c>
      <c r="E1387" s="18">
        <v>56282</v>
      </c>
      <c r="F1387" s="18">
        <v>91458</v>
      </c>
      <c r="G1387" s="18">
        <f t="shared" si="330"/>
        <v>-235084</v>
      </c>
      <c r="H1387" s="18">
        <f t="shared" si="331"/>
        <v>-35176</v>
      </c>
      <c r="I1387" s="19">
        <f t="shared" si="332"/>
        <v>-71.991964280245725</v>
      </c>
      <c r="J1387" s="19">
        <f t="shared" si="333"/>
        <v>162.4995558082513</v>
      </c>
      <c r="K1387" s="19">
        <f t="shared" si="334"/>
        <v>95.769544911935327</v>
      </c>
    </row>
    <row r="1388" spans="1:11" x14ac:dyDescent="0.2">
      <c r="A1388" s="16"/>
      <c r="B1388" s="17" t="s">
        <v>64</v>
      </c>
      <c r="C1388" s="18">
        <v>263373.52</v>
      </c>
      <c r="D1388" s="18">
        <v>0</v>
      </c>
      <c r="E1388" s="18">
        <v>0</v>
      </c>
      <c r="F1388" s="18">
        <v>86446.17</v>
      </c>
      <c r="G1388" s="18">
        <f t="shared" si="330"/>
        <v>-176927.35000000003</v>
      </c>
      <c r="H1388" s="18">
        <f t="shared" si="331"/>
        <v>-86446.17</v>
      </c>
      <c r="I1388" s="19">
        <f t="shared" si="332"/>
        <v>-67.177349492082584</v>
      </c>
      <c r="J1388" s="19">
        <f t="shared" si="333"/>
        <v>0</v>
      </c>
      <c r="K1388" s="19">
        <f t="shared" si="334"/>
        <v>0</v>
      </c>
    </row>
    <row r="1389" spans="1:11" x14ac:dyDescent="0.2">
      <c r="A1389" s="16" t="s">
        <v>65</v>
      </c>
      <c r="B1389" s="17" t="s">
        <v>66</v>
      </c>
      <c r="C1389" s="18">
        <v>-263373.52</v>
      </c>
      <c r="D1389" s="18">
        <v>0</v>
      </c>
      <c r="E1389" s="18">
        <v>0</v>
      </c>
      <c r="F1389" s="18">
        <v>-86446.17</v>
      </c>
      <c r="G1389" s="18">
        <f t="shared" si="330"/>
        <v>176927.35000000003</v>
      </c>
      <c r="H1389" s="18">
        <f t="shared" si="331"/>
        <v>86446.17</v>
      </c>
      <c r="I1389" s="19">
        <f t="shared" si="332"/>
        <v>-67.177349492082584</v>
      </c>
      <c r="J1389" s="19">
        <f t="shared" si="333"/>
        <v>0</v>
      </c>
      <c r="K1389" s="19">
        <f t="shared" si="334"/>
        <v>0</v>
      </c>
    </row>
    <row r="1390" spans="1:11" x14ac:dyDescent="0.2">
      <c r="A1390" s="22" t="s">
        <v>67</v>
      </c>
      <c r="B1390" s="17" t="s">
        <v>68</v>
      </c>
      <c r="C1390" s="18">
        <v>-263373.52</v>
      </c>
      <c r="D1390" s="18">
        <v>0</v>
      </c>
      <c r="E1390" s="18">
        <v>0</v>
      </c>
      <c r="F1390" s="18">
        <v>-86446.17</v>
      </c>
      <c r="G1390" s="18">
        <f t="shared" si="330"/>
        <v>176927.35000000003</v>
      </c>
      <c r="H1390" s="18">
        <f t="shared" si="331"/>
        <v>86446.17</v>
      </c>
      <c r="I1390" s="19">
        <f t="shared" si="332"/>
        <v>-67.177349492082584</v>
      </c>
      <c r="J1390" s="19">
        <f t="shared" si="333"/>
        <v>0</v>
      </c>
      <c r="K1390" s="19">
        <f t="shared" si="334"/>
        <v>0</v>
      </c>
    </row>
    <row r="1391" spans="1:11" ht="25.5" x14ac:dyDescent="0.2">
      <c r="A1391" s="36" t="s">
        <v>420</v>
      </c>
      <c r="B1391" s="28" t="s">
        <v>561</v>
      </c>
      <c r="C1391" s="29"/>
      <c r="D1391" s="29"/>
      <c r="E1391" s="29"/>
      <c r="F1391" s="29"/>
      <c r="G1391" s="29"/>
      <c r="H1391" s="29"/>
      <c r="I1391" s="30"/>
      <c r="J1391" s="30"/>
      <c r="K1391" s="30"/>
    </row>
    <row r="1392" spans="1:11" x14ac:dyDescent="0.2">
      <c r="A1392" s="16" t="s">
        <v>26</v>
      </c>
      <c r="B1392" s="17" t="s">
        <v>27</v>
      </c>
      <c r="C1392" s="18">
        <v>0</v>
      </c>
      <c r="D1392" s="18">
        <v>173335</v>
      </c>
      <c r="E1392" s="18">
        <v>0</v>
      </c>
      <c r="F1392" s="18">
        <v>173335</v>
      </c>
      <c r="G1392" s="18">
        <f t="shared" ref="G1392:G1402" si="335">F1392-C1392</f>
        <v>173335</v>
      </c>
      <c r="H1392" s="18">
        <f t="shared" ref="H1392:H1402" si="336">E1392-F1392</f>
        <v>-173335</v>
      </c>
      <c r="I1392" s="19">
        <f t="shared" ref="I1392:I1402" si="337">IF(ISERROR(F1392/C1392),0,F1392/C1392*100-100)</f>
        <v>0</v>
      </c>
      <c r="J1392" s="19">
        <f t="shared" ref="J1392:J1402" si="338">IF(ISERROR(F1392/E1392),0,F1392/E1392*100)</f>
        <v>0</v>
      </c>
      <c r="K1392" s="19">
        <f t="shared" ref="K1392:K1402" si="339">IF(ISERROR(F1392/D1392),0,F1392/D1392*100)</f>
        <v>100</v>
      </c>
    </row>
    <row r="1393" spans="1:11" x14ac:dyDescent="0.2">
      <c r="A1393" s="22" t="s">
        <v>30</v>
      </c>
      <c r="B1393" s="17" t="s">
        <v>31</v>
      </c>
      <c r="C1393" s="18">
        <v>0</v>
      </c>
      <c r="D1393" s="18">
        <v>173335</v>
      </c>
      <c r="E1393" s="18">
        <v>0</v>
      </c>
      <c r="F1393" s="18">
        <v>173335</v>
      </c>
      <c r="G1393" s="18">
        <f t="shared" si="335"/>
        <v>173335</v>
      </c>
      <c r="H1393" s="18">
        <f t="shared" si="336"/>
        <v>-173335</v>
      </c>
      <c r="I1393" s="19">
        <f t="shared" si="337"/>
        <v>0</v>
      </c>
      <c r="J1393" s="19">
        <f t="shared" si="338"/>
        <v>0</v>
      </c>
      <c r="K1393" s="19">
        <f t="shared" si="339"/>
        <v>100</v>
      </c>
    </row>
    <row r="1394" spans="1:11" x14ac:dyDescent="0.2">
      <c r="A1394" s="23" t="s">
        <v>32</v>
      </c>
      <c r="B1394" s="17" t="s">
        <v>33</v>
      </c>
      <c r="C1394" s="18">
        <v>0</v>
      </c>
      <c r="D1394" s="18">
        <v>173335</v>
      </c>
      <c r="E1394" s="18">
        <v>0</v>
      </c>
      <c r="F1394" s="18">
        <v>173335</v>
      </c>
      <c r="G1394" s="18">
        <f t="shared" si="335"/>
        <v>173335</v>
      </c>
      <c r="H1394" s="18">
        <f t="shared" si="336"/>
        <v>-173335</v>
      </c>
      <c r="I1394" s="19">
        <f t="shared" si="337"/>
        <v>0</v>
      </c>
      <c r="J1394" s="19">
        <f t="shared" si="338"/>
        <v>0</v>
      </c>
      <c r="K1394" s="19">
        <f t="shared" si="339"/>
        <v>100</v>
      </c>
    </row>
    <row r="1395" spans="1:11" x14ac:dyDescent="0.2">
      <c r="A1395" s="16" t="s">
        <v>34</v>
      </c>
      <c r="B1395" s="17" t="s">
        <v>35</v>
      </c>
      <c r="C1395" s="18">
        <v>0</v>
      </c>
      <c r="D1395" s="18">
        <v>173335</v>
      </c>
      <c r="E1395" s="18">
        <v>0</v>
      </c>
      <c r="F1395" s="18">
        <v>125560.5</v>
      </c>
      <c r="G1395" s="18">
        <f t="shared" si="335"/>
        <v>125560.5</v>
      </c>
      <c r="H1395" s="18">
        <f t="shared" si="336"/>
        <v>-125560.5</v>
      </c>
      <c r="I1395" s="19">
        <f t="shared" si="337"/>
        <v>0</v>
      </c>
      <c r="J1395" s="19">
        <f t="shared" si="338"/>
        <v>0</v>
      </c>
      <c r="K1395" s="19">
        <f t="shared" si="339"/>
        <v>72.438053480254993</v>
      </c>
    </row>
    <row r="1396" spans="1:11" x14ac:dyDescent="0.2">
      <c r="A1396" s="22" t="s">
        <v>36</v>
      </c>
      <c r="B1396" s="17" t="s">
        <v>37</v>
      </c>
      <c r="C1396" s="18">
        <v>0</v>
      </c>
      <c r="D1396" s="18">
        <v>173335</v>
      </c>
      <c r="E1396" s="18">
        <v>0</v>
      </c>
      <c r="F1396" s="18">
        <v>125560.5</v>
      </c>
      <c r="G1396" s="18">
        <f t="shared" si="335"/>
        <v>125560.5</v>
      </c>
      <c r="H1396" s="18">
        <f t="shared" si="336"/>
        <v>-125560.5</v>
      </c>
      <c r="I1396" s="19">
        <f t="shared" si="337"/>
        <v>0</v>
      </c>
      <c r="J1396" s="19">
        <f t="shared" si="338"/>
        <v>0</v>
      </c>
      <c r="K1396" s="19">
        <f t="shared" si="339"/>
        <v>72.438053480254993</v>
      </c>
    </row>
    <row r="1397" spans="1:11" ht="25.5" x14ac:dyDescent="0.2">
      <c r="A1397" s="23" t="s">
        <v>52</v>
      </c>
      <c r="B1397" s="17" t="s">
        <v>53</v>
      </c>
      <c r="C1397" s="18">
        <v>0</v>
      </c>
      <c r="D1397" s="18">
        <v>173335</v>
      </c>
      <c r="E1397" s="18">
        <v>0</v>
      </c>
      <c r="F1397" s="18">
        <v>125560.5</v>
      </c>
      <c r="G1397" s="18">
        <f t="shared" si="335"/>
        <v>125560.5</v>
      </c>
      <c r="H1397" s="18">
        <f t="shared" si="336"/>
        <v>-125560.5</v>
      </c>
      <c r="I1397" s="19">
        <f t="shared" si="337"/>
        <v>0</v>
      </c>
      <c r="J1397" s="19">
        <f t="shared" si="338"/>
        <v>0</v>
      </c>
      <c r="K1397" s="19">
        <f t="shared" si="339"/>
        <v>72.438053480254993</v>
      </c>
    </row>
    <row r="1398" spans="1:11" ht="51" x14ac:dyDescent="0.2">
      <c r="A1398" s="24" t="s">
        <v>160</v>
      </c>
      <c r="B1398" s="17" t="s">
        <v>161</v>
      </c>
      <c r="C1398" s="18">
        <v>0</v>
      </c>
      <c r="D1398" s="18">
        <v>173335</v>
      </c>
      <c r="E1398" s="18">
        <v>0</v>
      </c>
      <c r="F1398" s="18">
        <v>125560.5</v>
      </c>
      <c r="G1398" s="18">
        <f t="shared" si="335"/>
        <v>125560.5</v>
      </c>
      <c r="H1398" s="18">
        <f t="shared" si="336"/>
        <v>-125560.5</v>
      </c>
      <c r="I1398" s="19">
        <f t="shared" si="337"/>
        <v>0</v>
      </c>
      <c r="J1398" s="19">
        <f t="shared" si="338"/>
        <v>0</v>
      </c>
      <c r="K1398" s="19">
        <f t="shared" si="339"/>
        <v>72.438053480254993</v>
      </c>
    </row>
    <row r="1399" spans="1:11" ht="63.75" x14ac:dyDescent="0.2">
      <c r="A1399" s="25" t="s">
        <v>254</v>
      </c>
      <c r="B1399" s="17" t="s">
        <v>255</v>
      </c>
      <c r="C1399" s="18">
        <v>0</v>
      </c>
      <c r="D1399" s="18">
        <v>173335</v>
      </c>
      <c r="E1399" s="18">
        <v>0</v>
      </c>
      <c r="F1399" s="18">
        <v>125560.5</v>
      </c>
      <c r="G1399" s="18">
        <f t="shared" si="335"/>
        <v>125560.5</v>
      </c>
      <c r="H1399" s="18">
        <f t="shared" si="336"/>
        <v>-125560.5</v>
      </c>
      <c r="I1399" s="19">
        <f t="shared" si="337"/>
        <v>0</v>
      </c>
      <c r="J1399" s="19">
        <f t="shared" si="338"/>
        <v>0</v>
      </c>
      <c r="K1399" s="19">
        <f t="shared" si="339"/>
        <v>72.438053480254993</v>
      </c>
    </row>
    <row r="1400" spans="1:11" x14ac:dyDescent="0.2">
      <c r="A1400" s="16"/>
      <c r="B1400" s="17" t="s">
        <v>64</v>
      </c>
      <c r="C1400" s="18">
        <v>0</v>
      </c>
      <c r="D1400" s="18">
        <v>0</v>
      </c>
      <c r="E1400" s="18">
        <v>0</v>
      </c>
      <c r="F1400" s="18">
        <v>47774.5</v>
      </c>
      <c r="G1400" s="18">
        <f t="shared" si="335"/>
        <v>47774.5</v>
      </c>
      <c r="H1400" s="18">
        <f t="shared" si="336"/>
        <v>-47774.5</v>
      </c>
      <c r="I1400" s="19">
        <f t="shared" si="337"/>
        <v>0</v>
      </c>
      <c r="J1400" s="19">
        <f t="shared" si="338"/>
        <v>0</v>
      </c>
      <c r="K1400" s="19">
        <f t="shared" si="339"/>
        <v>0</v>
      </c>
    </row>
    <row r="1401" spans="1:11" x14ac:dyDescent="0.2">
      <c r="A1401" s="16" t="s">
        <v>65</v>
      </c>
      <c r="B1401" s="17" t="s">
        <v>66</v>
      </c>
      <c r="C1401" s="18">
        <v>0</v>
      </c>
      <c r="D1401" s="18">
        <v>0</v>
      </c>
      <c r="E1401" s="18">
        <v>0</v>
      </c>
      <c r="F1401" s="18">
        <v>-47774.5</v>
      </c>
      <c r="G1401" s="18">
        <f t="shared" si="335"/>
        <v>-47774.5</v>
      </c>
      <c r="H1401" s="18">
        <f t="shared" si="336"/>
        <v>47774.5</v>
      </c>
      <c r="I1401" s="19">
        <f t="shared" si="337"/>
        <v>0</v>
      </c>
      <c r="J1401" s="19">
        <f t="shared" si="338"/>
        <v>0</v>
      </c>
      <c r="K1401" s="19">
        <f t="shared" si="339"/>
        <v>0</v>
      </c>
    </row>
    <row r="1402" spans="1:11" x14ac:dyDescent="0.2">
      <c r="A1402" s="22" t="s">
        <v>67</v>
      </c>
      <c r="B1402" s="17" t="s">
        <v>68</v>
      </c>
      <c r="C1402" s="18">
        <v>0</v>
      </c>
      <c r="D1402" s="18">
        <v>0</v>
      </c>
      <c r="E1402" s="18">
        <v>0</v>
      </c>
      <c r="F1402" s="18">
        <v>-47774.5</v>
      </c>
      <c r="G1402" s="18">
        <f t="shared" si="335"/>
        <v>-47774.5</v>
      </c>
      <c r="H1402" s="18">
        <f t="shared" si="336"/>
        <v>47774.5</v>
      </c>
      <c r="I1402" s="19">
        <f t="shared" si="337"/>
        <v>0</v>
      </c>
      <c r="J1402" s="19">
        <f t="shared" si="338"/>
        <v>0</v>
      </c>
      <c r="K1402" s="19">
        <f t="shared" si="339"/>
        <v>0</v>
      </c>
    </row>
    <row r="1403" spans="1:11" ht="38.25" x14ac:dyDescent="0.2">
      <c r="A1403" s="36" t="s">
        <v>422</v>
      </c>
      <c r="B1403" s="28" t="s">
        <v>562</v>
      </c>
      <c r="C1403" s="29"/>
      <c r="D1403" s="29"/>
      <c r="E1403" s="29"/>
      <c r="F1403" s="29"/>
      <c r="G1403" s="29"/>
      <c r="H1403" s="29"/>
      <c r="I1403" s="30"/>
      <c r="J1403" s="30"/>
      <c r="K1403" s="30"/>
    </row>
    <row r="1404" spans="1:11" x14ac:dyDescent="0.2">
      <c r="A1404" s="16" t="s">
        <v>26</v>
      </c>
      <c r="B1404" s="17" t="s">
        <v>27</v>
      </c>
      <c r="C1404" s="18">
        <v>576033.56999999995</v>
      </c>
      <c r="D1404" s="18">
        <v>435521</v>
      </c>
      <c r="E1404" s="18">
        <v>228313</v>
      </c>
      <c r="F1404" s="18">
        <v>497669.02</v>
      </c>
      <c r="G1404" s="18">
        <f t="shared" ref="G1404:G1422" si="340">F1404-C1404</f>
        <v>-78364.54999999993</v>
      </c>
      <c r="H1404" s="18">
        <f t="shared" ref="H1404:H1422" si="341">E1404-F1404</f>
        <v>-269356.02</v>
      </c>
      <c r="I1404" s="19">
        <f t="shared" ref="I1404:I1422" si="342">IF(ISERROR(F1404/C1404),0,F1404/C1404*100-100)</f>
        <v>-13.604163729554855</v>
      </c>
      <c r="J1404" s="19">
        <f t="shared" ref="J1404:J1422" si="343">IF(ISERROR(F1404/E1404),0,F1404/E1404*100)</f>
        <v>217.97664609549173</v>
      </c>
      <c r="K1404" s="19">
        <f t="shared" ref="K1404:K1422" si="344">IF(ISERROR(F1404/D1404),0,F1404/D1404*100)</f>
        <v>114.269810181369</v>
      </c>
    </row>
    <row r="1405" spans="1:11" x14ac:dyDescent="0.2">
      <c r="A1405" s="22" t="s">
        <v>88</v>
      </c>
      <c r="B1405" s="17" t="s">
        <v>89</v>
      </c>
      <c r="C1405" s="18">
        <v>69717.539999999994</v>
      </c>
      <c r="D1405" s="18">
        <v>77208</v>
      </c>
      <c r="E1405" s="18">
        <v>0</v>
      </c>
      <c r="F1405" s="18">
        <v>92505.87</v>
      </c>
      <c r="G1405" s="18">
        <f t="shared" si="340"/>
        <v>22788.33</v>
      </c>
      <c r="H1405" s="18">
        <f t="shared" si="341"/>
        <v>-92505.87</v>
      </c>
      <c r="I1405" s="19">
        <f t="shared" si="342"/>
        <v>32.686652455034988</v>
      </c>
      <c r="J1405" s="19">
        <f t="shared" si="343"/>
        <v>0</v>
      </c>
      <c r="K1405" s="19">
        <f t="shared" si="344"/>
        <v>119.81384053465962</v>
      </c>
    </row>
    <row r="1406" spans="1:11" x14ac:dyDescent="0.2">
      <c r="A1406" s="22" t="s">
        <v>90</v>
      </c>
      <c r="B1406" s="17" t="s">
        <v>91</v>
      </c>
      <c r="C1406" s="18">
        <v>506316.03</v>
      </c>
      <c r="D1406" s="18">
        <v>358313</v>
      </c>
      <c r="E1406" s="18">
        <v>228313</v>
      </c>
      <c r="F1406" s="18">
        <v>405163.15</v>
      </c>
      <c r="G1406" s="18">
        <f t="shared" si="340"/>
        <v>-101152.88</v>
      </c>
      <c r="H1406" s="18">
        <f t="shared" si="341"/>
        <v>-176850.15000000002</v>
      </c>
      <c r="I1406" s="19">
        <f t="shared" si="342"/>
        <v>-19.978210051931399</v>
      </c>
      <c r="J1406" s="19">
        <f t="shared" si="343"/>
        <v>177.45951829286989</v>
      </c>
      <c r="K1406" s="19">
        <f t="shared" si="344"/>
        <v>113.07520240683426</v>
      </c>
    </row>
    <row r="1407" spans="1:11" x14ac:dyDescent="0.2">
      <c r="A1407" s="23" t="s">
        <v>92</v>
      </c>
      <c r="B1407" s="17" t="s">
        <v>93</v>
      </c>
      <c r="C1407" s="18">
        <v>8177.82</v>
      </c>
      <c r="D1407" s="18">
        <v>0</v>
      </c>
      <c r="E1407" s="18">
        <v>0</v>
      </c>
      <c r="F1407" s="18">
        <v>0</v>
      </c>
      <c r="G1407" s="18">
        <f t="shared" si="340"/>
        <v>-8177.82</v>
      </c>
      <c r="H1407" s="18">
        <f t="shared" si="341"/>
        <v>0</v>
      </c>
      <c r="I1407" s="19">
        <f t="shared" si="342"/>
        <v>-100</v>
      </c>
      <c r="J1407" s="19">
        <f t="shared" si="343"/>
        <v>0</v>
      </c>
      <c r="K1407" s="19">
        <f t="shared" si="344"/>
        <v>0</v>
      </c>
    </row>
    <row r="1408" spans="1:11" x14ac:dyDescent="0.2">
      <c r="A1408" s="24" t="s">
        <v>94</v>
      </c>
      <c r="B1408" s="17" t="s">
        <v>95</v>
      </c>
      <c r="C1408" s="18">
        <v>8177.82</v>
      </c>
      <c r="D1408" s="18">
        <v>0</v>
      </c>
      <c r="E1408" s="18">
        <v>0</v>
      </c>
      <c r="F1408" s="18">
        <v>0</v>
      </c>
      <c r="G1408" s="18">
        <f t="shared" si="340"/>
        <v>-8177.82</v>
      </c>
      <c r="H1408" s="18">
        <f t="shared" si="341"/>
        <v>0</v>
      </c>
      <c r="I1408" s="19">
        <f t="shared" si="342"/>
        <v>-100</v>
      </c>
      <c r="J1408" s="19">
        <f t="shared" si="343"/>
        <v>0</v>
      </c>
      <c r="K1408" s="19">
        <f t="shared" si="344"/>
        <v>0</v>
      </c>
    </row>
    <row r="1409" spans="1:11" ht="25.5" x14ac:dyDescent="0.2">
      <c r="A1409" s="25" t="s">
        <v>96</v>
      </c>
      <c r="B1409" s="17" t="s">
        <v>97</v>
      </c>
      <c r="C1409" s="18">
        <v>8177.82</v>
      </c>
      <c r="D1409" s="18">
        <v>0</v>
      </c>
      <c r="E1409" s="18">
        <v>0</v>
      </c>
      <c r="F1409" s="18">
        <v>0</v>
      </c>
      <c r="G1409" s="18">
        <f t="shared" si="340"/>
        <v>-8177.82</v>
      </c>
      <c r="H1409" s="18">
        <f t="shared" si="341"/>
        <v>0</v>
      </c>
      <c r="I1409" s="19">
        <f t="shared" si="342"/>
        <v>-100</v>
      </c>
      <c r="J1409" s="19">
        <f t="shared" si="343"/>
        <v>0</v>
      </c>
      <c r="K1409" s="19">
        <f t="shared" si="344"/>
        <v>0</v>
      </c>
    </row>
    <row r="1410" spans="1:11" ht="25.5" x14ac:dyDescent="0.2">
      <c r="A1410" s="26" t="s">
        <v>100</v>
      </c>
      <c r="B1410" s="17" t="s">
        <v>101</v>
      </c>
      <c r="C1410" s="18">
        <v>8177.82</v>
      </c>
      <c r="D1410" s="18">
        <v>0</v>
      </c>
      <c r="E1410" s="18">
        <v>0</v>
      </c>
      <c r="F1410" s="18">
        <v>0</v>
      </c>
      <c r="G1410" s="18">
        <f t="shared" si="340"/>
        <v>-8177.82</v>
      </c>
      <c r="H1410" s="18">
        <f t="shared" si="341"/>
        <v>0</v>
      </c>
      <c r="I1410" s="19">
        <f t="shared" si="342"/>
        <v>-100</v>
      </c>
      <c r="J1410" s="19">
        <f t="shared" si="343"/>
        <v>0</v>
      </c>
      <c r="K1410" s="19">
        <f t="shared" si="344"/>
        <v>0</v>
      </c>
    </row>
    <row r="1411" spans="1:11" ht="25.5" x14ac:dyDescent="0.2">
      <c r="A1411" s="23" t="s">
        <v>154</v>
      </c>
      <c r="B1411" s="17" t="s">
        <v>155</v>
      </c>
      <c r="C1411" s="18">
        <v>498138.21</v>
      </c>
      <c r="D1411" s="18">
        <v>358313</v>
      </c>
      <c r="E1411" s="18">
        <v>228313</v>
      </c>
      <c r="F1411" s="18">
        <v>405163.15</v>
      </c>
      <c r="G1411" s="18">
        <f t="shared" si="340"/>
        <v>-92975.06</v>
      </c>
      <c r="H1411" s="18">
        <f t="shared" si="341"/>
        <v>-176850.15000000002</v>
      </c>
      <c r="I1411" s="19">
        <f t="shared" si="342"/>
        <v>-18.664510799121388</v>
      </c>
      <c r="J1411" s="19">
        <f t="shared" si="343"/>
        <v>177.45951829286989</v>
      </c>
      <c r="K1411" s="19">
        <f t="shared" si="344"/>
        <v>113.07520240683426</v>
      </c>
    </row>
    <row r="1412" spans="1:11" ht="38.25" x14ac:dyDescent="0.2">
      <c r="A1412" s="24" t="s">
        <v>156</v>
      </c>
      <c r="B1412" s="17" t="s">
        <v>157</v>
      </c>
      <c r="C1412" s="18">
        <v>498138.21</v>
      </c>
      <c r="D1412" s="18">
        <v>358313</v>
      </c>
      <c r="E1412" s="18">
        <v>228313</v>
      </c>
      <c r="F1412" s="18">
        <v>405163.15</v>
      </c>
      <c r="G1412" s="18">
        <f t="shared" si="340"/>
        <v>-92975.06</v>
      </c>
      <c r="H1412" s="18">
        <f t="shared" si="341"/>
        <v>-176850.15000000002</v>
      </c>
      <c r="I1412" s="19">
        <f t="shared" si="342"/>
        <v>-18.664510799121388</v>
      </c>
      <c r="J1412" s="19">
        <f t="shared" si="343"/>
        <v>177.45951829286989</v>
      </c>
      <c r="K1412" s="19">
        <f t="shared" si="344"/>
        <v>113.07520240683426</v>
      </c>
    </row>
    <row r="1413" spans="1:11" ht="89.25" x14ac:dyDescent="0.2">
      <c r="A1413" s="25" t="s">
        <v>453</v>
      </c>
      <c r="B1413" s="17" t="s">
        <v>454</v>
      </c>
      <c r="C1413" s="18">
        <v>498138.21</v>
      </c>
      <c r="D1413" s="18">
        <v>358313</v>
      </c>
      <c r="E1413" s="18">
        <v>228313</v>
      </c>
      <c r="F1413" s="18">
        <v>405163.15</v>
      </c>
      <c r="G1413" s="18">
        <f t="shared" si="340"/>
        <v>-92975.06</v>
      </c>
      <c r="H1413" s="18">
        <f t="shared" si="341"/>
        <v>-176850.15000000002</v>
      </c>
      <c r="I1413" s="19">
        <f t="shared" si="342"/>
        <v>-18.664510799121388</v>
      </c>
      <c r="J1413" s="19">
        <f t="shared" si="343"/>
        <v>177.45951829286989</v>
      </c>
      <c r="K1413" s="19">
        <f t="shared" si="344"/>
        <v>113.07520240683426</v>
      </c>
    </row>
    <row r="1414" spans="1:11" x14ac:dyDescent="0.2">
      <c r="A1414" s="16" t="s">
        <v>34</v>
      </c>
      <c r="B1414" s="17" t="s">
        <v>35</v>
      </c>
      <c r="C1414" s="18">
        <v>538021.54</v>
      </c>
      <c r="D1414" s="18">
        <v>435521</v>
      </c>
      <c r="E1414" s="18">
        <v>228313</v>
      </c>
      <c r="F1414" s="18">
        <v>358073.65</v>
      </c>
      <c r="G1414" s="18">
        <f t="shared" si="340"/>
        <v>-179947.89</v>
      </c>
      <c r="H1414" s="18">
        <f t="shared" si="341"/>
        <v>-129760.65000000002</v>
      </c>
      <c r="I1414" s="19">
        <f t="shared" si="342"/>
        <v>-33.446224104707781</v>
      </c>
      <c r="J1414" s="19">
        <f t="shared" si="343"/>
        <v>156.83454293010035</v>
      </c>
      <c r="K1414" s="19">
        <f t="shared" si="344"/>
        <v>82.217309842694149</v>
      </c>
    </row>
    <row r="1415" spans="1:11" x14ac:dyDescent="0.2">
      <c r="A1415" s="22" t="s">
        <v>36</v>
      </c>
      <c r="B1415" s="17" t="s">
        <v>37</v>
      </c>
      <c r="C1415" s="18">
        <v>538021.54</v>
      </c>
      <c r="D1415" s="18">
        <v>435521</v>
      </c>
      <c r="E1415" s="18">
        <v>228313</v>
      </c>
      <c r="F1415" s="18">
        <v>358073.65</v>
      </c>
      <c r="G1415" s="18">
        <f t="shared" si="340"/>
        <v>-179947.89</v>
      </c>
      <c r="H1415" s="18">
        <f t="shared" si="341"/>
        <v>-129760.65000000002</v>
      </c>
      <c r="I1415" s="19">
        <f t="shared" si="342"/>
        <v>-33.446224104707781</v>
      </c>
      <c r="J1415" s="19">
        <f t="shared" si="343"/>
        <v>156.83454293010035</v>
      </c>
      <c r="K1415" s="19">
        <f t="shared" si="344"/>
        <v>82.217309842694149</v>
      </c>
    </row>
    <row r="1416" spans="1:11" x14ac:dyDescent="0.2">
      <c r="A1416" s="23" t="s">
        <v>46</v>
      </c>
      <c r="B1416" s="17" t="s">
        <v>47</v>
      </c>
      <c r="C1416" s="18">
        <v>485974.01</v>
      </c>
      <c r="D1416" s="18">
        <v>358313</v>
      </c>
      <c r="E1416" s="18">
        <v>228313</v>
      </c>
      <c r="F1416" s="18">
        <v>358073.65</v>
      </c>
      <c r="G1416" s="18">
        <f t="shared" si="340"/>
        <v>-127900.35999999999</v>
      </c>
      <c r="H1416" s="18">
        <f t="shared" si="341"/>
        <v>-129760.65000000002</v>
      </c>
      <c r="I1416" s="19">
        <f t="shared" si="342"/>
        <v>-26.318353938310395</v>
      </c>
      <c r="J1416" s="19">
        <f t="shared" si="343"/>
        <v>156.83454293010035</v>
      </c>
      <c r="K1416" s="19">
        <f t="shared" si="344"/>
        <v>99.933200860700012</v>
      </c>
    </row>
    <row r="1417" spans="1:11" x14ac:dyDescent="0.2">
      <c r="A1417" s="24" t="s">
        <v>48</v>
      </c>
      <c r="B1417" s="17" t="s">
        <v>49</v>
      </c>
      <c r="C1417" s="18">
        <v>485974.01</v>
      </c>
      <c r="D1417" s="18">
        <v>358313</v>
      </c>
      <c r="E1417" s="18">
        <v>228313</v>
      </c>
      <c r="F1417" s="18">
        <v>358073.65</v>
      </c>
      <c r="G1417" s="18">
        <f t="shared" si="340"/>
        <v>-127900.35999999999</v>
      </c>
      <c r="H1417" s="18">
        <f t="shared" si="341"/>
        <v>-129760.65000000002</v>
      </c>
      <c r="I1417" s="19">
        <f t="shared" si="342"/>
        <v>-26.318353938310395</v>
      </c>
      <c r="J1417" s="19">
        <f t="shared" si="343"/>
        <v>156.83454293010035</v>
      </c>
      <c r="K1417" s="19">
        <f t="shared" si="344"/>
        <v>99.933200860700012</v>
      </c>
    </row>
    <row r="1418" spans="1:11" ht="25.5" x14ac:dyDescent="0.2">
      <c r="A1418" s="23" t="s">
        <v>52</v>
      </c>
      <c r="B1418" s="17" t="s">
        <v>53</v>
      </c>
      <c r="C1418" s="18">
        <v>52047.53</v>
      </c>
      <c r="D1418" s="18">
        <v>77208</v>
      </c>
      <c r="E1418" s="18">
        <v>0</v>
      </c>
      <c r="F1418" s="18">
        <v>0</v>
      </c>
      <c r="G1418" s="18">
        <f t="shared" si="340"/>
        <v>-52047.53</v>
      </c>
      <c r="H1418" s="18">
        <f t="shared" si="341"/>
        <v>0</v>
      </c>
      <c r="I1418" s="19">
        <f t="shared" si="342"/>
        <v>-100</v>
      </c>
      <c r="J1418" s="19">
        <f t="shared" si="343"/>
        <v>0</v>
      </c>
      <c r="K1418" s="19">
        <f t="shared" si="344"/>
        <v>0</v>
      </c>
    </row>
    <row r="1419" spans="1:11" x14ac:dyDescent="0.2">
      <c r="A1419" s="24" t="s">
        <v>193</v>
      </c>
      <c r="B1419" s="17" t="s">
        <v>194</v>
      </c>
      <c r="C1419" s="18">
        <v>52047.53</v>
      </c>
      <c r="D1419" s="18">
        <v>77208</v>
      </c>
      <c r="E1419" s="18">
        <v>0</v>
      </c>
      <c r="F1419" s="18">
        <v>0</v>
      </c>
      <c r="G1419" s="18">
        <f t="shared" si="340"/>
        <v>-52047.53</v>
      </c>
      <c r="H1419" s="18">
        <f t="shared" si="341"/>
        <v>0</v>
      </c>
      <c r="I1419" s="19">
        <f t="shared" si="342"/>
        <v>-100</v>
      </c>
      <c r="J1419" s="19">
        <f t="shared" si="343"/>
        <v>0</v>
      </c>
      <c r="K1419" s="19">
        <f t="shared" si="344"/>
        <v>0</v>
      </c>
    </row>
    <row r="1420" spans="1:11" x14ac:dyDescent="0.2">
      <c r="A1420" s="16"/>
      <c r="B1420" s="17" t="s">
        <v>64</v>
      </c>
      <c r="C1420" s="18">
        <v>38012.03</v>
      </c>
      <c r="D1420" s="18">
        <v>0</v>
      </c>
      <c r="E1420" s="18">
        <v>0</v>
      </c>
      <c r="F1420" s="18">
        <v>139595.37</v>
      </c>
      <c r="G1420" s="18">
        <f t="shared" si="340"/>
        <v>101583.34</v>
      </c>
      <c r="H1420" s="18">
        <f t="shared" si="341"/>
        <v>-139595.37</v>
      </c>
      <c r="I1420" s="19">
        <f t="shared" si="342"/>
        <v>267.23997639694591</v>
      </c>
      <c r="J1420" s="19">
        <f t="shared" si="343"/>
        <v>0</v>
      </c>
      <c r="K1420" s="19">
        <f t="shared" si="344"/>
        <v>0</v>
      </c>
    </row>
    <row r="1421" spans="1:11" x14ac:dyDescent="0.2">
      <c r="A1421" s="16" t="s">
        <v>65</v>
      </c>
      <c r="B1421" s="17" t="s">
        <v>66</v>
      </c>
      <c r="C1421" s="18">
        <v>-38012.03</v>
      </c>
      <c r="D1421" s="18">
        <v>0</v>
      </c>
      <c r="E1421" s="18">
        <v>0</v>
      </c>
      <c r="F1421" s="18">
        <v>-139595.37</v>
      </c>
      <c r="G1421" s="18">
        <f t="shared" si="340"/>
        <v>-101583.34</v>
      </c>
      <c r="H1421" s="18">
        <f t="shared" si="341"/>
        <v>139595.37</v>
      </c>
      <c r="I1421" s="19">
        <f t="shared" si="342"/>
        <v>267.23997639694591</v>
      </c>
      <c r="J1421" s="19">
        <f t="shared" si="343"/>
        <v>0</v>
      </c>
      <c r="K1421" s="19">
        <f t="shared" si="344"/>
        <v>0</v>
      </c>
    </row>
    <row r="1422" spans="1:11" x14ac:dyDescent="0.2">
      <c r="A1422" s="22" t="s">
        <v>67</v>
      </c>
      <c r="B1422" s="17" t="s">
        <v>68</v>
      </c>
      <c r="C1422" s="18">
        <v>-38012.03</v>
      </c>
      <c r="D1422" s="18">
        <v>0</v>
      </c>
      <c r="E1422" s="18">
        <v>0</v>
      </c>
      <c r="F1422" s="18">
        <v>-139595.37</v>
      </c>
      <c r="G1422" s="18">
        <f t="shared" si="340"/>
        <v>-101583.34</v>
      </c>
      <c r="H1422" s="18">
        <f t="shared" si="341"/>
        <v>139595.37</v>
      </c>
      <c r="I1422" s="19">
        <f t="shared" si="342"/>
        <v>267.23997639694591</v>
      </c>
      <c r="J1422" s="19">
        <f t="shared" si="343"/>
        <v>0</v>
      </c>
      <c r="K1422" s="19">
        <f t="shared" si="344"/>
        <v>0</v>
      </c>
    </row>
    <row r="1423" spans="1:11" ht="25.5" x14ac:dyDescent="0.2">
      <c r="A1423" s="27" t="s">
        <v>122</v>
      </c>
      <c r="B1423" s="28" t="s">
        <v>123</v>
      </c>
      <c r="C1423" s="29"/>
      <c r="D1423" s="29"/>
      <c r="E1423" s="29"/>
      <c r="F1423" s="29"/>
      <c r="G1423" s="29"/>
      <c r="H1423" s="29"/>
      <c r="I1423" s="30"/>
      <c r="J1423" s="30"/>
      <c r="K1423" s="30"/>
    </row>
    <row r="1424" spans="1:11" x14ac:dyDescent="0.2">
      <c r="A1424" s="16" t="s">
        <v>26</v>
      </c>
      <c r="B1424" s="17" t="s">
        <v>27</v>
      </c>
      <c r="C1424" s="18">
        <v>36645104.960000001</v>
      </c>
      <c r="D1424" s="18">
        <v>50971170</v>
      </c>
      <c r="E1424" s="18">
        <v>16046403</v>
      </c>
      <c r="F1424" s="18">
        <v>43921340.630000003</v>
      </c>
      <c r="G1424" s="18">
        <f t="shared" ref="G1424:G1466" si="345">F1424-C1424</f>
        <v>7276235.6700000018</v>
      </c>
      <c r="H1424" s="18">
        <f t="shared" ref="H1424:H1466" si="346">E1424-F1424</f>
        <v>-27874937.630000003</v>
      </c>
      <c r="I1424" s="19">
        <f t="shared" ref="I1424:I1466" si="347">IF(ISERROR(F1424/C1424),0,F1424/C1424*100-100)</f>
        <v>19.855955325936108</v>
      </c>
      <c r="J1424" s="19">
        <f t="shared" ref="J1424:J1466" si="348">IF(ISERROR(F1424/E1424),0,F1424/E1424*100)</f>
        <v>273.71455540534538</v>
      </c>
      <c r="K1424" s="19">
        <f t="shared" ref="K1424:K1466" si="349">IF(ISERROR(F1424/D1424),0,F1424/D1424*100)</f>
        <v>86.168986566327604</v>
      </c>
    </row>
    <row r="1425" spans="1:11" x14ac:dyDescent="0.2">
      <c r="A1425" s="22" t="s">
        <v>88</v>
      </c>
      <c r="B1425" s="17" t="s">
        <v>89</v>
      </c>
      <c r="C1425" s="18">
        <v>28894382.109999999</v>
      </c>
      <c r="D1425" s="18">
        <v>40078453</v>
      </c>
      <c r="E1425" s="18">
        <v>11241045</v>
      </c>
      <c r="F1425" s="18">
        <v>33975505.859999999</v>
      </c>
      <c r="G1425" s="18">
        <f t="shared" si="345"/>
        <v>5081123.75</v>
      </c>
      <c r="H1425" s="18">
        <f t="shared" si="346"/>
        <v>-22734460.859999999</v>
      </c>
      <c r="I1425" s="19">
        <f t="shared" si="347"/>
        <v>17.585161470684227</v>
      </c>
      <c r="J1425" s="19">
        <f t="shared" si="348"/>
        <v>302.24508361989473</v>
      </c>
      <c r="K1425" s="19">
        <f t="shared" si="349"/>
        <v>84.772498229909218</v>
      </c>
    </row>
    <row r="1426" spans="1:11" x14ac:dyDescent="0.2">
      <c r="A1426" s="22" t="s">
        <v>90</v>
      </c>
      <c r="B1426" s="17" t="s">
        <v>91</v>
      </c>
      <c r="C1426" s="18">
        <v>748776.85</v>
      </c>
      <c r="D1426" s="18">
        <v>1394198</v>
      </c>
      <c r="E1426" s="18">
        <v>14000</v>
      </c>
      <c r="F1426" s="18">
        <v>447315.77</v>
      </c>
      <c r="G1426" s="18">
        <f t="shared" si="345"/>
        <v>-301461.07999999996</v>
      </c>
      <c r="H1426" s="18">
        <f t="shared" si="346"/>
        <v>-433315.77</v>
      </c>
      <c r="I1426" s="19">
        <f t="shared" si="347"/>
        <v>-40.260470125378468</v>
      </c>
      <c r="J1426" s="19">
        <f t="shared" si="348"/>
        <v>3195.1126428571433</v>
      </c>
      <c r="K1426" s="19">
        <f t="shared" si="349"/>
        <v>32.084092073005415</v>
      </c>
    </row>
    <row r="1427" spans="1:11" x14ac:dyDescent="0.2">
      <c r="A1427" s="23" t="s">
        <v>92</v>
      </c>
      <c r="B1427" s="17" t="s">
        <v>93</v>
      </c>
      <c r="C1427" s="18">
        <v>44306.62</v>
      </c>
      <c r="D1427" s="18">
        <v>41034</v>
      </c>
      <c r="E1427" s="18">
        <v>14000</v>
      </c>
      <c r="F1427" s="18">
        <v>26562.97</v>
      </c>
      <c r="G1427" s="18">
        <f t="shared" si="345"/>
        <v>-17743.650000000001</v>
      </c>
      <c r="H1427" s="18">
        <f t="shared" si="346"/>
        <v>-12562.970000000001</v>
      </c>
      <c r="I1427" s="19">
        <f t="shared" si="347"/>
        <v>-40.04740149440422</v>
      </c>
      <c r="J1427" s="19">
        <f t="shared" si="348"/>
        <v>189.7355</v>
      </c>
      <c r="K1427" s="19">
        <f t="shared" si="349"/>
        <v>64.734049812350733</v>
      </c>
    </row>
    <row r="1428" spans="1:11" x14ac:dyDescent="0.2">
      <c r="A1428" s="24" t="s">
        <v>94</v>
      </c>
      <c r="B1428" s="17" t="s">
        <v>95</v>
      </c>
      <c r="C1428" s="18">
        <v>44306.62</v>
      </c>
      <c r="D1428" s="18">
        <v>41034</v>
      </c>
      <c r="E1428" s="18">
        <v>14000</v>
      </c>
      <c r="F1428" s="18">
        <v>26562.97</v>
      </c>
      <c r="G1428" s="18">
        <f t="shared" si="345"/>
        <v>-17743.650000000001</v>
      </c>
      <c r="H1428" s="18">
        <f t="shared" si="346"/>
        <v>-12562.970000000001</v>
      </c>
      <c r="I1428" s="19">
        <f t="shared" si="347"/>
        <v>-40.04740149440422</v>
      </c>
      <c r="J1428" s="19">
        <f t="shared" si="348"/>
        <v>189.7355</v>
      </c>
      <c r="K1428" s="19">
        <f t="shared" si="349"/>
        <v>64.734049812350733</v>
      </c>
    </row>
    <row r="1429" spans="1:11" ht="25.5" x14ac:dyDescent="0.2">
      <c r="A1429" s="25" t="s">
        <v>96</v>
      </c>
      <c r="B1429" s="17" t="s">
        <v>97</v>
      </c>
      <c r="C1429" s="18">
        <v>44306.62</v>
      </c>
      <c r="D1429" s="18">
        <v>41034</v>
      </c>
      <c r="E1429" s="18">
        <v>14000</v>
      </c>
      <c r="F1429" s="18">
        <v>26562.97</v>
      </c>
      <c r="G1429" s="18">
        <f t="shared" si="345"/>
        <v>-17743.650000000001</v>
      </c>
      <c r="H1429" s="18">
        <f t="shared" si="346"/>
        <v>-12562.970000000001</v>
      </c>
      <c r="I1429" s="19">
        <f t="shared" si="347"/>
        <v>-40.04740149440422</v>
      </c>
      <c r="J1429" s="19">
        <f t="shared" si="348"/>
        <v>189.7355</v>
      </c>
      <c r="K1429" s="19">
        <f t="shared" si="349"/>
        <v>64.734049812350733</v>
      </c>
    </row>
    <row r="1430" spans="1:11" ht="25.5" x14ac:dyDescent="0.2">
      <c r="A1430" s="26" t="s">
        <v>100</v>
      </c>
      <c r="B1430" s="17" t="s">
        <v>101</v>
      </c>
      <c r="C1430" s="18">
        <v>44306.62</v>
      </c>
      <c r="D1430" s="18">
        <v>41034</v>
      </c>
      <c r="E1430" s="18">
        <v>14000</v>
      </c>
      <c r="F1430" s="18">
        <v>26562.97</v>
      </c>
      <c r="G1430" s="18">
        <f t="shared" si="345"/>
        <v>-17743.650000000001</v>
      </c>
      <c r="H1430" s="18">
        <f t="shared" si="346"/>
        <v>-12562.970000000001</v>
      </c>
      <c r="I1430" s="19">
        <f t="shared" si="347"/>
        <v>-40.04740149440422</v>
      </c>
      <c r="J1430" s="19">
        <f t="shared" si="348"/>
        <v>189.7355</v>
      </c>
      <c r="K1430" s="19">
        <f t="shared" si="349"/>
        <v>64.734049812350733</v>
      </c>
    </row>
    <row r="1431" spans="1:11" x14ac:dyDescent="0.2">
      <c r="A1431" s="23" t="s">
        <v>441</v>
      </c>
      <c r="B1431" s="17" t="s">
        <v>442</v>
      </c>
      <c r="C1431" s="18">
        <v>199487.61</v>
      </c>
      <c r="D1431" s="18">
        <v>831357</v>
      </c>
      <c r="E1431" s="18">
        <v>0</v>
      </c>
      <c r="F1431" s="18">
        <v>299000.93</v>
      </c>
      <c r="G1431" s="18">
        <f t="shared" si="345"/>
        <v>99513.32</v>
      </c>
      <c r="H1431" s="18">
        <f t="shared" si="346"/>
        <v>-299000.93</v>
      </c>
      <c r="I1431" s="19">
        <f t="shared" si="347"/>
        <v>49.884461496130029</v>
      </c>
      <c r="J1431" s="19">
        <f t="shared" si="348"/>
        <v>0</v>
      </c>
      <c r="K1431" s="19">
        <f t="shared" si="349"/>
        <v>35.965407159619758</v>
      </c>
    </row>
    <row r="1432" spans="1:11" x14ac:dyDescent="0.2">
      <c r="A1432" s="24" t="s">
        <v>443</v>
      </c>
      <c r="B1432" s="17" t="s">
        <v>444</v>
      </c>
      <c r="C1432" s="18">
        <v>199487.61</v>
      </c>
      <c r="D1432" s="18">
        <v>831357</v>
      </c>
      <c r="E1432" s="18">
        <v>0</v>
      </c>
      <c r="F1432" s="18">
        <v>299000.93</v>
      </c>
      <c r="G1432" s="18">
        <f t="shared" si="345"/>
        <v>99513.32</v>
      </c>
      <c r="H1432" s="18">
        <f t="shared" si="346"/>
        <v>-299000.93</v>
      </c>
      <c r="I1432" s="19">
        <f t="shared" si="347"/>
        <v>49.884461496130029</v>
      </c>
      <c r="J1432" s="19">
        <f t="shared" si="348"/>
        <v>0</v>
      </c>
      <c r="K1432" s="19">
        <f t="shared" si="349"/>
        <v>35.965407159619758</v>
      </c>
    </row>
    <row r="1433" spans="1:11" ht="51" x14ac:dyDescent="0.2">
      <c r="A1433" s="25" t="s">
        <v>449</v>
      </c>
      <c r="B1433" s="17" t="s">
        <v>450</v>
      </c>
      <c r="C1433" s="18">
        <v>199487.61</v>
      </c>
      <c r="D1433" s="18">
        <v>831357</v>
      </c>
      <c r="E1433" s="18">
        <v>0</v>
      </c>
      <c r="F1433" s="18">
        <v>299000.93</v>
      </c>
      <c r="G1433" s="18">
        <f t="shared" si="345"/>
        <v>99513.32</v>
      </c>
      <c r="H1433" s="18">
        <f t="shared" si="346"/>
        <v>-299000.93</v>
      </c>
      <c r="I1433" s="19">
        <f t="shared" si="347"/>
        <v>49.884461496130029</v>
      </c>
      <c r="J1433" s="19">
        <f t="shared" si="348"/>
        <v>0</v>
      </c>
      <c r="K1433" s="19">
        <f t="shared" si="349"/>
        <v>35.965407159619758</v>
      </c>
    </row>
    <row r="1434" spans="1:11" ht="25.5" x14ac:dyDescent="0.2">
      <c r="A1434" s="23" t="s">
        <v>154</v>
      </c>
      <c r="B1434" s="17" t="s">
        <v>155</v>
      </c>
      <c r="C1434" s="18">
        <v>504982.62</v>
      </c>
      <c r="D1434" s="18">
        <v>521807</v>
      </c>
      <c r="E1434" s="18">
        <v>0</v>
      </c>
      <c r="F1434" s="18">
        <v>121751.87</v>
      </c>
      <c r="G1434" s="18">
        <f t="shared" si="345"/>
        <v>-383230.75</v>
      </c>
      <c r="H1434" s="18">
        <f t="shared" si="346"/>
        <v>-121751.87</v>
      </c>
      <c r="I1434" s="19">
        <f t="shared" si="347"/>
        <v>-75.889889042121894</v>
      </c>
      <c r="J1434" s="19">
        <f t="shared" si="348"/>
        <v>0</v>
      </c>
      <c r="K1434" s="19">
        <f t="shared" si="349"/>
        <v>23.332739882753582</v>
      </c>
    </row>
    <row r="1435" spans="1:11" ht="38.25" x14ac:dyDescent="0.2">
      <c r="A1435" s="24" t="s">
        <v>156</v>
      </c>
      <c r="B1435" s="17" t="s">
        <v>157</v>
      </c>
      <c r="C1435" s="18">
        <v>504982.62</v>
      </c>
      <c r="D1435" s="18">
        <v>521807</v>
      </c>
      <c r="E1435" s="18">
        <v>0</v>
      </c>
      <c r="F1435" s="18">
        <v>121751.87</v>
      </c>
      <c r="G1435" s="18">
        <f t="shared" si="345"/>
        <v>-383230.75</v>
      </c>
      <c r="H1435" s="18">
        <f t="shared" si="346"/>
        <v>-121751.87</v>
      </c>
      <c r="I1435" s="19">
        <f t="shared" si="347"/>
        <v>-75.889889042121894</v>
      </c>
      <c r="J1435" s="19">
        <f t="shared" si="348"/>
        <v>0</v>
      </c>
      <c r="K1435" s="19">
        <f t="shared" si="349"/>
        <v>23.332739882753582</v>
      </c>
    </row>
    <row r="1436" spans="1:11" ht="51" x14ac:dyDescent="0.2">
      <c r="A1436" s="25" t="s">
        <v>451</v>
      </c>
      <c r="B1436" s="17" t="s">
        <v>452</v>
      </c>
      <c r="C1436" s="18">
        <v>5688</v>
      </c>
      <c r="D1436" s="18">
        <v>0</v>
      </c>
      <c r="E1436" s="18">
        <v>0</v>
      </c>
      <c r="F1436" s="18">
        <v>0</v>
      </c>
      <c r="G1436" s="18">
        <f t="shared" si="345"/>
        <v>-5688</v>
      </c>
      <c r="H1436" s="18">
        <f t="shared" si="346"/>
        <v>0</v>
      </c>
      <c r="I1436" s="19">
        <f t="shared" si="347"/>
        <v>-100</v>
      </c>
      <c r="J1436" s="19">
        <f t="shared" si="348"/>
        <v>0</v>
      </c>
      <c r="K1436" s="19">
        <f t="shared" si="349"/>
        <v>0</v>
      </c>
    </row>
    <row r="1437" spans="1:11" ht="89.25" x14ac:dyDescent="0.2">
      <c r="A1437" s="25" t="s">
        <v>453</v>
      </c>
      <c r="B1437" s="17" t="s">
        <v>454</v>
      </c>
      <c r="C1437" s="18">
        <v>191052.57</v>
      </c>
      <c r="D1437" s="18">
        <v>205937</v>
      </c>
      <c r="E1437" s="18">
        <v>0</v>
      </c>
      <c r="F1437" s="18">
        <v>65880.899999999994</v>
      </c>
      <c r="G1437" s="18">
        <f t="shared" si="345"/>
        <v>-125171.67000000001</v>
      </c>
      <c r="H1437" s="18">
        <f t="shared" si="346"/>
        <v>-65880.899999999994</v>
      </c>
      <c r="I1437" s="19">
        <f t="shared" si="347"/>
        <v>-65.516873183124417</v>
      </c>
      <c r="J1437" s="19">
        <f t="shared" si="348"/>
        <v>0</v>
      </c>
      <c r="K1437" s="19">
        <f t="shared" si="349"/>
        <v>31.990803012571806</v>
      </c>
    </row>
    <row r="1438" spans="1:11" ht="89.25" x14ac:dyDescent="0.2">
      <c r="A1438" s="25" t="s">
        <v>455</v>
      </c>
      <c r="B1438" s="17" t="s">
        <v>456</v>
      </c>
      <c r="C1438" s="18">
        <v>308242.05</v>
      </c>
      <c r="D1438" s="18">
        <v>315870</v>
      </c>
      <c r="E1438" s="18">
        <v>0</v>
      </c>
      <c r="F1438" s="18">
        <v>55870.97</v>
      </c>
      <c r="G1438" s="18">
        <f t="shared" si="345"/>
        <v>-252371.08</v>
      </c>
      <c r="H1438" s="18">
        <f t="shared" si="346"/>
        <v>-55870.97</v>
      </c>
      <c r="I1438" s="19">
        <f t="shared" si="347"/>
        <v>-81.874319224129223</v>
      </c>
      <c r="J1438" s="19">
        <f t="shared" si="348"/>
        <v>0</v>
      </c>
      <c r="K1438" s="19">
        <f t="shared" si="349"/>
        <v>17.687963402665655</v>
      </c>
    </row>
    <row r="1439" spans="1:11" x14ac:dyDescent="0.2">
      <c r="A1439" s="22" t="s">
        <v>30</v>
      </c>
      <c r="B1439" s="17" t="s">
        <v>31</v>
      </c>
      <c r="C1439" s="18">
        <v>7001946</v>
      </c>
      <c r="D1439" s="18">
        <v>9498519</v>
      </c>
      <c r="E1439" s="18">
        <v>4791358</v>
      </c>
      <c r="F1439" s="18">
        <v>9498519</v>
      </c>
      <c r="G1439" s="18">
        <f t="shared" si="345"/>
        <v>2496573</v>
      </c>
      <c r="H1439" s="18">
        <f t="shared" si="346"/>
        <v>-4707161</v>
      </c>
      <c r="I1439" s="19">
        <f t="shared" si="347"/>
        <v>35.655416365678917</v>
      </c>
      <c r="J1439" s="19">
        <f t="shared" si="348"/>
        <v>198.24273201877213</v>
      </c>
      <c r="K1439" s="19">
        <f t="shared" si="349"/>
        <v>100</v>
      </c>
    </row>
    <row r="1440" spans="1:11" x14ac:dyDescent="0.2">
      <c r="A1440" s="23" t="s">
        <v>32</v>
      </c>
      <c r="B1440" s="17" t="s">
        <v>33</v>
      </c>
      <c r="C1440" s="18">
        <v>7001946</v>
      </c>
      <c r="D1440" s="18">
        <v>9498519</v>
      </c>
      <c r="E1440" s="18">
        <v>4791358</v>
      </c>
      <c r="F1440" s="18">
        <v>9498519</v>
      </c>
      <c r="G1440" s="18">
        <f t="shared" si="345"/>
        <v>2496573</v>
      </c>
      <c r="H1440" s="18">
        <f t="shared" si="346"/>
        <v>-4707161</v>
      </c>
      <c r="I1440" s="19">
        <f t="shared" si="347"/>
        <v>35.655416365678917</v>
      </c>
      <c r="J1440" s="19">
        <f t="shared" si="348"/>
        <v>198.24273201877213</v>
      </c>
      <c r="K1440" s="19">
        <f t="shared" si="349"/>
        <v>100</v>
      </c>
    </row>
    <row r="1441" spans="1:11" x14ac:dyDescent="0.2">
      <c r="A1441" s="16" t="s">
        <v>34</v>
      </c>
      <c r="B1441" s="17" t="s">
        <v>35</v>
      </c>
      <c r="C1441" s="18">
        <v>11320222.470000001</v>
      </c>
      <c r="D1441" s="18">
        <v>76484293</v>
      </c>
      <c r="E1441" s="18">
        <v>21017674</v>
      </c>
      <c r="F1441" s="18">
        <v>15818097.140000001</v>
      </c>
      <c r="G1441" s="18">
        <f t="shared" si="345"/>
        <v>4497874.67</v>
      </c>
      <c r="H1441" s="18">
        <f t="shared" si="346"/>
        <v>5199576.8599999994</v>
      </c>
      <c r="I1441" s="19">
        <f t="shared" si="347"/>
        <v>39.733094309055559</v>
      </c>
      <c r="J1441" s="19">
        <f t="shared" si="348"/>
        <v>75.260931062114679</v>
      </c>
      <c r="K1441" s="19">
        <f t="shared" si="349"/>
        <v>20.681497493871063</v>
      </c>
    </row>
    <row r="1442" spans="1:11" x14ac:dyDescent="0.2">
      <c r="A1442" s="22" t="s">
        <v>36</v>
      </c>
      <c r="B1442" s="17" t="s">
        <v>37</v>
      </c>
      <c r="C1442" s="18">
        <v>11313068.85</v>
      </c>
      <c r="D1442" s="18">
        <v>76392793</v>
      </c>
      <c r="E1442" s="18">
        <v>20992674</v>
      </c>
      <c r="F1442" s="18">
        <v>15806540.24</v>
      </c>
      <c r="G1442" s="18">
        <f t="shared" si="345"/>
        <v>4493471.3900000006</v>
      </c>
      <c r="H1442" s="18">
        <f t="shared" si="346"/>
        <v>5186133.76</v>
      </c>
      <c r="I1442" s="19">
        <f t="shared" si="347"/>
        <v>39.719296767119033</v>
      </c>
      <c r="J1442" s="19">
        <f t="shared" si="348"/>
        <v>75.295506613402381</v>
      </c>
      <c r="K1442" s="19">
        <f t="shared" si="349"/>
        <v>20.691140642023655</v>
      </c>
    </row>
    <row r="1443" spans="1:11" x14ac:dyDescent="0.2">
      <c r="A1443" s="23" t="s">
        <v>38</v>
      </c>
      <c r="B1443" s="17" t="s">
        <v>39</v>
      </c>
      <c r="C1443" s="18">
        <v>4158650.06</v>
      </c>
      <c r="D1443" s="18">
        <v>17657019</v>
      </c>
      <c r="E1443" s="18">
        <v>6275476</v>
      </c>
      <c r="F1443" s="18">
        <v>5196389.09</v>
      </c>
      <c r="G1443" s="18">
        <f t="shared" si="345"/>
        <v>1037739.0299999998</v>
      </c>
      <c r="H1443" s="18">
        <f t="shared" si="346"/>
        <v>1079086.9100000001</v>
      </c>
      <c r="I1443" s="19">
        <f t="shared" si="347"/>
        <v>24.953747370607076</v>
      </c>
      <c r="J1443" s="19">
        <f t="shared" si="348"/>
        <v>82.804700233097847</v>
      </c>
      <c r="K1443" s="19">
        <f t="shared" si="349"/>
        <v>29.42959448590954</v>
      </c>
    </row>
    <row r="1444" spans="1:11" x14ac:dyDescent="0.2">
      <c r="A1444" s="24" t="s">
        <v>40</v>
      </c>
      <c r="B1444" s="17" t="s">
        <v>41</v>
      </c>
      <c r="C1444" s="18">
        <v>1587989.41</v>
      </c>
      <c r="D1444" s="18">
        <v>7276737</v>
      </c>
      <c r="E1444" s="18">
        <v>2463418</v>
      </c>
      <c r="F1444" s="18">
        <v>2027285.86</v>
      </c>
      <c r="G1444" s="18">
        <f t="shared" si="345"/>
        <v>439296.45000000019</v>
      </c>
      <c r="H1444" s="18">
        <f t="shared" si="346"/>
        <v>436132.1399999999</v>
      </c>
      <c r="I1444" s="19">
        <f t="shared" si="347"/>
        <v>27.663688890721261</v>
      </c>
      <c r="J1444" s="19">
        <f t="shared" si="348"/>
        <v>82.295650190101725</v>
      </c>
      <c r="K1444" s="19">
        <f t="shared" si="349"/>
        <v>27.859820411264007</v>
      </c>
    </row>
    <row r="1445" spans="1:11" x14ac:dyDescent="0.2">
      <c r="A1445" s="24" t="s">
        <v>42</v>
      </c>
      <c r="B1445" s="17" t="s">
        <v>43</v>
      </c>
      <c r="C1445" s="18">
        <v>2570660.65</v>
      </c>
      <c r="D1445" s="18">
        <v>10380282</v>
      </c>
      <c r="E1445" s="18">
        <v>3812058</v>
      </c>
      <c r="F1445" s="18">
        <v>3169103.23</v>
      </c>
      <c r="G1445" s="18">
        <f t="shared" si="345"/>
        <v>598442.58000000007</v>
      </c>
      <c r="H1445" s="18">
        <f t="shared" si="346"/>
        <v>642954.77</v>
      </c>
      <c r="I1445" s="19">
        <f t="shared" si="347"/>
        <v>23.279719164799133</v>
      </c>
      <c r="J1445" s="19">
        <f t="shared" si="348"/>
        <v>83.133657200388868</v>
      </c>
      <c r="K1445" s="19">
        <f t="shared" si="349"/>
        <v>30.530030205345092</v>
      </c>
    </row>
    <row r="1446" spans="1:11" x14ac:dyDescent="0.2">
      <c r="A1446" s="25" t="s">
        <v>44</v>
      </c>
      <c r="B1446" s="17" t="s">
        <v>45</v>
      </c>
      <c r="C1446" s="18">
        <v>66289.78</v>
      </c>
      <c r="D1446" s="18">
        <v>0</v>
      </c>
      <c r="E1446" s="18">
        <v>0</v>
      </c>
      <c r="F1446" s="18">
        <v>108705.03</v>
      </c>
      <c r="G1446" s="18">
        <f t="shared" si="345"/>
        <v>42415.25</v>
      </c>
      <c r="H1446" s="18">
        <f t="shared" si="346"/>
        <v>-108705.03</v>
      </c>
      <c r="I1446" s="19">
        <f t="shared" si="347"/>
        <v>63.984599134285872</v>
      </c>
      <c r="J1446" s="19">
        <f t="shared" si="348"/>
        <v>0</v>
      </c>
      <c r="K1446" s="19">
        <f t="shared" si="349"/>
        <v>0</v>
      </c>
    </row>
    <row r="1447" spans="1:11" x14ac:dyDescent="0.2">
      <c r="A1447" s="23" t="s">
        <v>46</v>
      </c>
      <c r="B1447" s="17" t="s">
        <v>47</v>
      </c>
      <c r="C1447" s="18">
        <v>3665403.12</v>
      </c>
      <c r="D1447" s="18">
        <v>22215521</v>
      </c>
      <c r="E1447" s="18">
        <v>5852717</v>
      </c>
      <c r="F1447" s="18">
        <v>4691425.3600000003</v>
      </c>
      <c r="G1447" s="18">
        <f t="shared" si="345"/>
        <v>1026022.2400000002</v>
      </c>
      <c r="H1447" s="18">
        <f t="shared" si="346"/>
        <v>1161291.6399999997</v>
      </c>
      <c r="I1447" s="19">
        <f t="shared" si="347"/>
        <v>27.992070896693093</v>
      </c>
      <c r="J1447" s="19">
        <f t="shared" si="348"/>
        <v>80.158076325918387</v>
      </c>
      <c r="K1447" s="19">
        <f t="shared" si="349"/>
        <v>21.117782292839319</v>
      </c>
    </row>
    <row r="1448" spans="1:11" x14ac:dyDescent="0.2">
      <c r="A1448" s="24" t="s">
        <v>48</v>
      </c>
      <c r="B1448" s="17" t="s">
        <v>49</v>
      </c>
      <c r="C1448" s="18">
        <v>3592663.8</v>
      </c>
      <c r="D1448" s="18">
        <v>21697771</v>
      </c>
      <c r="E1448" s="18">
        <v>5565017</v>
      </c>
      <c r="F1448" s="18">
        <v>4691425.3600000003</v>
      </c>
      <c r="G1448" s="18">
        <f t="shared" si="345"/>
        <v>1098761.5600000005</v>
      </c>
      <c r="H1448" s="18">
        <f t="shared" si="346"/>
        <v>873591.63999999966</v>
      </c>
      <c r="I1448" s="19">
        <f t="shared" si="347"/>
        <v>30.5834784763328</v>
      </c>
      <c r="J1448" s="19">
        <f t="shared" si="348"/>
        <v>84.302084971169009</v>
      </c>
      <c r="K1448" s="19">
        <f t="shared" si="349"/>
        <v>21.621692661425914</v>
      </c>
    </row>
    <row r="1449" spans="1:11" x14ac:dyDescent="0.2">
      <c r="A1449" s="24" t="s">
        <v>50</v>
      </c>
      <c r="B1449" s="17" t="s">
        <v>51</v>
      </c>
      <c r="C1449" s="18">
        <v>72739.320000000007</v>
      </c>
      <c r="D1449" s="18">
        <v>517750</v>
      </c>
      <c r="E1449" s="18">
        <v>287700</v>
      </c>
      <c r="F1449" s="18">
        <v>0</v>
      </c>
      <c r="G1449" s="18">
        <f t="shared" si="345"/>
        <v>-72739.320000000007</v>
      </c>
      <c r="H1449" s="18">
        <f t="shared" si="346"/>
        <v>287700</v>
      </c>
      <c r="I1449" s="19">
        <f t="shared" si="347"/>
        <v>-100</v>
      </c>
      <c r="J1449" s="19">
        <f t="shared" si="348"/>
        <v>0</v>
      </c>
      <c r="K1449" s="19">
        <f t="shared" si="349"/>
        <v>0</v>
      </c>
    </row>
    <row r="1450" spans="1:11" ht="25.5" x14ac:dyDescent="0.2">
      <c r="A1450" s="23" t="s">
        <v>76</v>
      </c>
      <c r="B1450" s="17" t="s">
        <v>77</v>
      </c>
      <c r="C1450" s="18">
        <v>443206.40000000002</v>
      </c>
      <c r="D1450" s="18">
        <v>4996035</v>
      </c>
      <c r="E1450" s="18">
        <v>526674</v>
      </c>
      <c r="F1450" s="18">
        <v>704349.62</v>
      </c>
      <c r="G1450" s="18">
        <f t="shared" si="345"/>
        <v>261143.21999999997</v>
      </c>
      <c r="H1450" s="18">
        <f t="shared" si="346"/>
        <v>-177675.62</v>
      </c>
      <c r="I1450" s="19">
        <f t="shared" si="347"/>
        <v>58.921355828796692</v>
      </c>
      <c r="J1450" s="19">
        <f t="shared" si="348"/>
        <v>133.73540748166798</v>
      </c>
      <c r="K1450" s="19">
        <f t="shared" si="349"/>
        <v>14.09817225059472</v>
      </c>
    </row>
    <row r="1451" spans="1:11" x14ac:dyDescent="0.2">
      <c r="A1451" s="24" t="s">
        <v>236</v>
      </c>
      <c r="B1451" s="17" t="s">
        <v>237</v>
      </c>
      <c r="C1451" s="18">
        <v>0</v>
      </c>
      <c r="D1451" s="18">
        <v>208556</v>
      </c>
      <c r="E1451" s="18">
        <v>0</v>
      </c>
      <c r="F1451" s="18">
        <v>58708.59</v>
      </c>
      <c r="G1451" s="18">
        <f t="shared" si="345"/>
        <v>58708.59</v>
      </c>
      <c r="H1451" s="18">
        <f t="shared" si="346"/>
        <v>-58708.59</v>
      </c>
      <c r="I1451" s="19">
        <f t="shared" si="347"/>
        <v>0</v>
      </c>
      <c r="J1451" s="19">
        <f t="shared" si="348"/>
        <v>0</v>
      </c>
      <c r="K1451" s="19">
        <f t="shared" si="349"/>
        <v>28.1500364410518</v>
      </c>
    </row>
    <row r="1452" spans="1:11" x14ac:dyDescent="0.2">
      <c r="A1452" s="24" t="s">
        <v>78</v>
      </c>
      <c r="B1452" s="17" t="s">
        <v>79</v>
      </c>
      <c r="C1452" s="18">
        <v>443206.40000000002</v>
      </c>
      <c r="D1452" s="18">
        <v>4787479</v>
      </c>
      <c r="E1452" s="18">
        <v>526674</v>
      </c>
      <c r="F1452" s="18">
        <v>645641.03</v>
      </c>
      <c r="G1452" s="18">
        <f t="shared" si="345"/>
        <v>202434.63</v>
      </c>
      <c r="H1452" s="18">
        <f t="shared" si="346"/>
        <v>-118967.03000000003</v>
      </c>
      <c r="I1452" s="19">
        <f t="shared" si="347"/>
        <v>45.675024097124947</v>
      </c>
      <c r="J1452" s="19">
        <f t="shared" si="348"/>
        <v>122.58836206078144</v>
      </c>
      <c r="K1452" s="19">
        <f t="shared" si="349"/>
        <v>13.486033672419243</v>
      </c>
    </row>
    <row r="1453" spans="1:11" ht="25.5" x14ac:dyDescent="0.2">
      <c r="A1453" s="23" t="s">
        <v>52</v>
      </c>
      <c r="B1453" s="17" t="s">
        <v>53</v>
      </c>
      <c r="C1453" s="18">
        <v>3045809.27</v>
      </c>
      <c r="D1453" s="18">
        <v>31524218</v>
      </c>
      <c r="E1453" s="18">
        <v>8337807</v>
      </c>
      <c r="F1453" s="18">
        <v>5214376.17</v>
      </c>
      <c r="G1453" s="18">
        <f t="shared" si="345"/>
        <v>2168566.9</v>
      </c>
      <c r="H1453" s="18">
        <f t="shared" si="346"/>
        <v>3123430.83</v>
      </c>
      <c r="I1453" s="19">
        <f t="shared" si="347"/>
        <v>71.198381374681418</v>
      </c>
      <c r="J1453" s="19">
        <f t="shared" si="348"/>
        <v>62.538940635109455</v>
      </c>
      <c r="K1453" s="19">
        <f t="shared" si="349"/>
        <v>16.540858111056078</v>
      </c>
    </row>
    <row r="1454" spans="1:11" x14ac:dyDescent="0.2">
      <c r="A1454" s="24" t="s">
        <v>54</v>
      </c>
      <c r="B1454" s="17" t="s">
        <v>55</v>
      </c>
      <c r="C1454" s="18">
        <v>42130.65</v>
      </c>
      <c r="D1454" s="18">
        <v>289321</v>
      </c>
      <c r="E1454" s="18">
        <v>161840</v>
      </c>
      <c r="F1454" s="18">
        <v>150566.84</v>
      </c>
      <c r="G1454" s="18">
        <f t="shared" si="345"/>
        <v>108436.19</v>
      </c>
      <c r="H1454" s="18">
        <f t="shared" si="346"/>
        <v>11273.160000000003</v>
      </c>
      <c r="I1454" s="19">
        <f t="shared" si="347"/>
        <v>257.38076673395733</v>
      </c>
      <c r="J1454" s="19">
        <f t="shared" si="348"/>
        <v>93.034379634206616</v>
      </c>
      <c r="K1454" s="19">
        <f t="shared" si="349"/>
        <v>52.041448771433807</v>
      </c>
    </row>
    <row r="1455" spans="1:11" ht="25.5" x14ac:dyDescent="0.2">
      <c r="A1455" s="25" t="s">
        <v>56</v>
      </c>
      <c r="B1455" s="17" t="s">
        <v>57</v>
      </c>
      <c r="C1455" s="18">
        <v>42130.65</v>
      </c>
      <c r="D1455" s="18">
        <v>289321</v>
      </c>
      <c r="E1455" s="18">
        <v>161840</v>
      </c>
      <c r="F1455" s="18">
        <v>150566.84</v>
      </c>
      <c r="G1455" s="18">
        <f t="shared" si="345"/>
        <v>108436.19</v>
      </c>
      <c r="H1455" s="18">
        <f t="shared" si="346"/>
        <v>11273.160000000003</v>
      </c>
      <c r="I1455" s="19">
        <f t="shared" si="347"/>
        <v>257.38076673395733</v>
      </c>
      <c r="J1455" s="19">
        <f t="shared" si="348"/>
        <v>93.034379634206616</v>
      </c>
      <c r="K1455" s="19">
        <f t="shared" si="349"/>
        <v>52.041448771433807</v>
      </c>
    </row>
    <row r="1456" spans="1:11" ht="25.5" x14ac:dyDescent="0.2">
      <c r="A1456" s="26" t="s">
        <v>58</v>
      </c>
      <c r="B1456" s="17" t="s">
        <v>59</v>
      </c>
      <c r="C1456" s="18">
        <v>26020</v>
      </c>
      <c r="D1456" s="18">
        <v>40154</v>
      </c>
      <c r="E1456" s="18">
        <v>17023</v>
      </c>
      <c r="F1456" s="18">
        <v>40154</v>
      </c>
      <c r="G1456" s="18">
        <f t="shared" si="345"/>
        <v>14134</v>
      </c>
      <c r="H1456" s="18">
        <f t="shared" si="346"/>
        <v>-23131</v>
      </c>
      <c r="I1456" s="19">
        <f t="shared" si="347"/>
        <v>54.31975403535742</v>
      </c>
      <c r="J1456" s="19">
        <f t="shared" si="348"/>
        <v>235.88086706220994</v>
      </c>
      <c r="K1456" s="19">
        <f t="shared" si="349"/>
        <v>100</v>
      </c>
    </row>
    <row r="1457" spans="1:11" ht="25.5" x14ac:dyDescent="0.2">
      <c r="A1457" s="26" t="s">
        <v>102</v>
      </c>
      <c r="B1457" s="17" t="s">
        <v>103</v>
      </c>
      <c r="C1457" s="18">
        <v>16110.65</v>
      </c>
      <c r="D1457" s="18">
        <v>249167</v>
      </c>
      <c r="E1457" s="18">
        <v>144817</v>
      </c>
      <c r="F1457" s="18">
        <v>110412.84</v>
      </c>
      <c r="G1457" s="18">
        <f t="shared" si="345"/>
        <v>94302.19</v>
      </c>
      <c r="H1457" s="18">
        <f t="shared" si="346"/>
        <v>34404.160000000003</v>
      </c>
      <c r="I1457" s="19">
        <f t="shared" si="347"/>
        <v>585.34069078528796</v>
      </c>
      <c r="J1457" s="19">
        <f t="shared" si="348"/>
        <v>76.243010143836699</v>
      </c>
      <c r="K1457" s="19">
        <f t="shared" si="349"/>
        <v>44.312786203630495</v>
      </c>
    </row>
    <row r="1458" spans="1:11" ht="51" x14ac:dyDescent="0.2">
      <c r="A1458" s="24" t="s">
        <v>160</v>
      </c>
      <c r="B1458" s="17" t="s">
        <v>161</v>
      </c>
      <c r="C1458" s="18">
        <v>3003678.62</v>
      </c>
      <c r="D1458" s="18">
        <v>31234897</v>
      </c>
      <c r="E1458" s="18">
        <v>8175967</v>
      </c>
      <c r="F1458" s="18">
        <v>5063809.33</v>
      </c>
      <c r="G1458" s="18">
        <f t="shared" si="345"/>
        <v>2060130.71</v>
      </c>
      <c r="H1458" s="18">
        <f t="shared" si="346"/>
        <v>3112157.67</v>
      </c>
      <c r="I1458" s="19">
        <f t="shared" si="347"/>
        <v>68.586921925755149</v>
      </c>
      <c r="J1458" s="19">
        <f t="shared" si="348"/>
        <v>61.935295604789012</v>
      </c>
      <c r="K1458" s="19">
        <f t="shared" si="349"/>
        <v>16.212025062864782</v>
      </c>
    </row>
    <row r="1459" spans="1:11" ht="38.25" x14ac:dyDescent="0.2">
      <c r="A1459" s="25" t="s">
        <v>162</v>
      </c>
      <c r="B1459" s="17" t="s">
        <v>163</v>
      </c>
      <c r="C1459" s="18">
        <v>626100.94999999995</v>
      </c>
      <c r="D1459" s="18">
        <v>11878102</v>
      </c>
      <c r="E1459" s="18">
        <v>2857650</v>
      </c>
      <c r="F1459" s="18">
        <v>1418609.95</v>
      </c>
      <c r="G1459" s="18">
        <f t="shared" si="345"/>
        <v>792509</v>
      </c>
      <c r="H1459" s="18">
        <f t="shared" si="346"/>
        <v>1439040.05</v>
      </c>
      <c r="I1459" s="19">
        <f t="shared" si="347"/>
        <v>126.57846949441623</v>
      </c>
      <c r="J1459" s="19">
        <f t="shared" si="348"/>
        <v>49.642536699735793</v>
      </c>
      <c r="K1459" s="19">
        <f t="shared" si="349"/>
        <v>11.943069271504825</v>
      </c>
    </row>
    <row r="1460" spans="1:11" ht="63.75" x14ac:dyDescent="0.2">
      <c r="A1460" s="25" t="s">
        <v>254</v>
      </c>
      <c r="B1460" s="17" t="s">
        <v>255</v>
      </c>
      <c r="C1460" s="18">
        <v>2377577.67</v>
      </c>
      <c r="D1460" s="18">
        <v>19356795</v>
      </c>
      <c r="E1460" s="18">
        <v>5318317</v>
      </c>
      <c r="F1460" s="18">
        <v>3645199.38</v>
      </c>
      <c r="G1460" s="18">
        <f t="shared" si="345"/>
        <v>1267621.71</v>
      </c>
      <c r="H1460" s="18">
        <f t="shared" si="346"/>
        <v>1673117.62</v>
      </c>
      <c r="I1460" s="19">
        <f t="shared" si="347"/>
        <v>53.315680324336142</v>
      </c>
      <c r="J1460" s="19">
        <f t="shared" si="348"/>
        <v>68.540468347411405</v>
      </c>
      <c r="K1460" s="19">
        <f t="shared" si="349"/>
        <v>18.831626723328938</v>
      </c>
    </row>
    <row r="1461" spans="1:11" x14ac:dyDescent="0.2">
      <c r="A1461" s="22" t="s">
        <v>60</v>
      </c>
      <c r="B1461" s="17" t="s">
        <v>61</v>
      </c>
      <c r="C1461" s="18">
        <v>7153.62</v>
      </c>
      <c r="D1461" s="18">
        <v>91500</v>
      </c>
      <c r="E1461" s="18">
        <v>25000</v>
      </c>
      <c r="F1461" s="18">
        <v>11556.9</v>
      </c>
      <c r="G1461" s="18">
        <f t="shared" si="345"/>
        <v>4403.28</v>
      </c>
      <c r="H1461" s="18">
        <f t="shared" si="346"/>
        <v>13443.1</v>
      </c>
      <c r="I1461" s="19">
        <f t="shared" si="347"/>
        <v>61.553171680911191</v>
      </c>
      <c r="J1461" s="19">
        <f t="shared" si="348"/>
        <v>46.227599999999995</v>
      </c>
      <c r="K1461" s="19">
        <f t="shared" si="349"/>
        <v>12.630491803278687</v>
      </c>
    </row>
    <row r="1462" spans="1:11" x14ac:dyDescent="0.2">
      <c r="A1462" s="23" t="s">
        <v>62</v>
      </c>
      <c r="B1462" s="17" t="s">
        <v>63</v>
      </c>
      <c r="C1462" s="18">
        <v>7153.62</v>
      </c>
      <c r="D1462" s="18">
        <v>91500</v>
      </c>
      <c r="E1462" s="18">
        <v>25000</v>
      </c>
      <c r="F1462" s="18">
        <v>11556.9</v>
      </c>
      <c r="G1462" s="18">
        <f t="shared" si="345"/>
        <v>4403.28</v>
      </c>
      <c r="H1462" s="18">
        <f t="shared" si="346"/>
        <v>13443.1</v>
      </c>
      <c r="I1462" s="19">
        <f t="shared" si="347"/>
        <v>61.553171680911191</v>
      </c>
      <c r="J1462" s="19">
        <f t="shared" si="348"/>
        <v>46.227599999999995</v>
      </c>
      <c r="K1462" s="19">
        <f t="shared" si="349"/>
        <v>12.630491803278687</v>
      </c>
    </row>
    <row r="1463" spans="1:11" x14ac:dyDescent="0.2">
      <c r="A1463" s="16"/>
      <c r="B1463" s="17" t="s">
        <v>64</v>
      </c>
      <c r="C1463" s="18">
        <v>25324882.489999998</v>
      </c>
      <c r="D1463" s="18">
        <v>-25513123</v>
      </c>
      <c r="E1463" s="18">
        <v>-4971271</v>
      </c>
      <c r="F1463" s="18">
        <v>28103243.489999998</v>
      </c>
      <c r="G1463" s="18">
        <f t="shared" si="345"/>
        <v>2778361</v>
      </c>
      <c r="H1463" s="18">
        <f t="shared" si="346"/>
        <v>-33074514.489999998</v>
      </c>
      <c r="I1463" s="19">
        <f t="shared" si="347"/>
        <v>10.970874202859918</v>
      </c>
      <c r="J1463" s="19">
        <f t="shared" si="348"/>
        <v>-565.31304549681556</v>
      </c>
      <c r="K1463" s="19">
        <f t="shared" si="349"/>
        <v>-110.15211070005032</v>
      </c>
    </row>
    <row r="1464" spans="1:11" x14ac:dyDescent="0.2">
      <c r="A1464" s="16" t="s">
        <v>65</v>
      </c>
      <c r="B1464" s="17" t="s">
        <v>66</v>
      </c>
      <c r="C1464" s="18">
        <v>-25324882.489999998</v>
      </c>
      <c r="D1464" s="18">
        <v>25513123</v>
      </c>
      <c r="E1464" s="18">
        <v>4971271</v>
      </c>
      <c r="F1464" s="18">
        <v>-28103243.489999998</v>
      </c>
      <c r="G1464" s="18">
        <f t="shared" si="345"/>
        <v>-2778361</v>
      </c>
      <c r="H1464" s="18">
        <f t="shared" si="346"/>
        <v>33074514.489999998</v>
      </c>
      <c r="I1464" s="19">
        <f t="shared" si="347"/>
        <v>10.970874202859918</v>
      </c>
      <c r="J1464" s="19">
        <f t="shared" si="348"/>
        <v>-565.31304549681556</v>
      </c>
      <c r="K1464" s="19">
        <f t="shared" si="349"/>
        <v>-110.15211070005032</v>
      </c>
    </row>
    <row r="1465" spans="1:11" x14ac:dyDescent="0.2">
      <c r="A1465" s="22" t="s">
        <v>67</v>
      </c>
      <c r="B1465" s="17" t="s">
        <v>68</v>
      </c>
      <c r="C1465" s="18">
        <v>-25324882.489999998</v>
      </c>
      <c r="D1465" s="18">
        <v>25513123</v>
      </c>
      <c r="E1465" s="18">
        <v>4971271</v>
      </c>
      <c r="F1465" s="18">
        <v>-28103243.489999998</v>
      </c>
      <c r="G1465" s="18">
        <f t="shared" si="345"/>
        <v>-2778361</v>
      </c>
      <c r="H1465" s="18">
        <f t="shared" si="346"/>
        <v>33074514.489999998</v>
      </c>
      <c r="I1465" s="19">
        <f t="shared" si="347"/>
        <v>10.970874202859918</v>
      </c>
      <c r="J1465" s="19">
        <f t="shared" si="348"/>
        <v>-565.31304549681556</v>
      </c>
      <c r="K1465" s="19">
        <f t="shared" si="349"/>
        <v>-110.15211070005032</v>
      </c>
    </row>
    <row r="1466" spans="1:11" ht="25.5" x14ac:dyDescent="0.2">
      <c r="A1466" s="23" t="s">
        <v>104</v>
      </c>
      <c r="B1466" s="17" t="s">
        <v>105</v>
      </c>
      <c r="C1466" s="18">
        <v>-27003375.030000001</v>
      </c>
      <c r="D1466" s="18">
        <v>25513123</v>
      </c>
      <c r="E1466" s="18">
        <v>4971271</v>
      </c>
      <c r="F1466" s="18">
        <v>-27543578.260000002</v>
      </c>
      <c r="G1466" s="18">
        <f t="shared" si="345"/>
        <v>-540203.23000000045</v>
      </c>
      <c r="H1466" s="18">
        <f t="shared" si="346"/>
        <v>32514849.260000002</v>
      </c>
      <c r="I1466" s="19">
        <f t="shared" si="347"/>
        <v>2.0005026386510991</v>
      </c>
      <c r="J1466" s="19">
        <f t="shared" si="348"/>
        <v>-554.05505473348774</v>
      </c>
      <c r="K1466" s="19">
        <f t="shared" si="349"/>
        <v>-107.95847399787162</v>
      </c>
    </row>
    <row r="1467" spans="1:11" ht="25.5" x14ac:dyDescent="0.2">
      <c r="A1467" s="36" t="s">
        <v>247</v>
      </c>
      <c r="B1467" s="28" t="s">
        <v>563</v>
      </c>
      <c r="C1467" s="29"/>
      <c r="D1467" s="29"/>
      <c r="E1467" s="29"/>
      <c r="F1467" s="29"/>
      <c r="G1467" s="29"/>
      <c r="H1467" s="29"/>
      <c r="I1467" s="30"/>
      <c r="J1467" s="30"/>
      <c r="K1467" s="30"/>
    </row>
    <row r="1468" spans="1:11" x14ac:dyDescent="0.2">
      <c r="A1468" s="16" t="s">
        <v>26</v>
      </c>
      <c r="B1468" s="17" t="s">
        <v>27</v>
      </c>
      <c r="C1468" s="18">
        <v>3444699.94</v>
      </c>
      <c r="D1468" s="18">
        <v>4076842</v>
      </c>
      <c r="E1468" s="18">
        <v>2711169</v>
      </c>
      <c r="F1468" s="18">
        <v>4209614.6900000004</v>
      </c>
      <c r="G1468" s="18">
        <f t="shared" ref="G1468:G1487" si="350">F1468-C1468</f>
        <v>764914.75000000047</v>
      </c>
      <c r="H1468" s="18">
        <f t="shared" ref="H1468:H1487" si="351">E1468-F1468</f>
        <v>-1498445.6900000004</v>
      </c>
      <c r="I1468" s="19">
        <f t="shared" ref="I1468:I1487" si="352">IF(ISERROR(F1468/C1468),0,F1468/C1468*100-100)</f>
        <v>22.205555297219902</v>
      </c>
      <c r="J1468" s="19">
        <f t="shared" ref="J1468:J1487" si="353">IF(ISERROR(F1468/E1468),0,F1468/E1468*100)</f>
        <v>155.26935760920844</v>
      </c>
      <c r="K1468" s="19">
        <f t="shared" ref="K1468:K1487" si="354">IF(ISERROR(F1468/D1468),0,F1468/D1468*100)</f>
        <v>103.25675338902023</v>
      </c>
    </row>
    <row r="1469" spans="1:11" x14ac:dyDescent="0.2">
      <c r="A1469" s="22" t="s">
        <v>88</v>
      </c>
      <c r="B1469" s="17" t="s">
        <v>89</v>
      </c>
      <c r="C1469" s="18">
        <v>80401.94</v>
      </c>
      <c r="D1469" s="18">
        <v>334165</v>
      </c>
      <c r="E1469" s="18">
        <v>102832</v>
      </c>
      <c r="F1469" s="18">
        <v>466937.69</v>
      </c>
      <c r="G1469" s="18">
        <f t="shared" si="350"/>
        <v>386535.75</v>
      </c>
      <c r="H1469" s="18">
        <f t="shared" si="351"/>
        <v>-364105.69</v>
      </c>
      <c r="I1469" s="19">
        <f t="shared" si="352"/>
        <v>480.75425791964722</v>
      </c>
      <c r="J1469" s="19">
        <f t="shared" si="353"/>
        <v>454.07819550334523</v>
      </c>
      <c r="K1469" s="19">
        <f t="shared" si="354"/>
        <v>139.73267397842383</v>
      </c>
    </row>
    <row r="1470" spans="1:11" x14ac:dyDescent="0.2">
      <c r="A1470" s="22" t="s">
        <v>30</v>
      </c>
      <c r="B1470" s="17" t="s">
        <v>31</v>
      </c>
      <c r="C1470" s="18">
        <v>3364298</v>
      </c>
      <c r="D1470" s="18">
        <v>3742677</v>
      </c>
      <c r="E1470" s="18">
        <v>2608337</v>
      </c>
      <c r="F1470" s="18">
        <v>3742677</v>
      </c>
      <c r="G1470" s="18">
        <f t="shared" si="350"/>
        <v>378379</v>
      </c>
      <c r="H1470" s="18">
        <f t="shared" si="351"/>
        <v>-1134340</v>
      </c>
      <c r="I1470" s="19">
        <f t="shared" si="352"/>
        <v>11.246893111133431</v>
      </c>
      <c r="J1470" s="19">
        <f t="shared" si="353"/>
        <v>143.48901234771427</v>
      </c>
      <c r="K1470" s="19">
        <f t="shared" si="354"/>
        <v>100</v>
      </c>
    </row>
    <row r="1471" spans="1:11" x14ac:dyDescent="0.2">
      <c r="A1471" s="23" t="s">
        <v>32</v>
      </c>
      <c r="B1471" s="17" t="s">
        <v>33</v>
      </c>
      <c r="C1471" s="18">
        <v>3364298</v>
      </c>
      <c r="D1471" s="18">
        <v>3742677</v>
      </c>
      <c r="E1471" s="18">
        <v>2608337</v>
      </c>
      <c r="F1471" s="18">
        <v>3742677</v>
      </c>
      <c r="G1471" s="18">
        <f t="shared" si="350"/>
        <v>378379</v>
      </c>
      <c r="H1471" s="18">
        <f t="shared" si="351"/>
        <v>-1134340</v>
      </c>
      <c r="I1471" s="19">
        <f t="shared" si="352"/>
        <v>11.246893111133431</v>
      </c>
      <c r="J1471" s="19">
        <f t="shared" si="353"/>
        <v>143.48901234771427</v>
      </c>
      <c r="K1471" s="19">
        <f t="shared" si="354"/>
        <v>100</v>
      </c>
    </row>
    <row r="1472" spans="1:11" x14ac:dyDescent="0.2">
      <c r="A1472" s="16" t="s">
        <v>34</v>
      </c>
      <c r="B1472" s="17" t="s">
        <v>35</v>
      </c>
      <c r="C1472" s="18">
        <v>1745325.86</v>
      </c>
      <c r="D1472" s="18">
        <v>4114142</v>
      </c>
      <c r="E1472" s="18">
        <v>2711169</v>
      </c>
      <c r="F1472" s="18">
        <v>3585272.21</v>
      </c>
      <c r="G1472" s="18">
        <f t="shared" si="350"/>
        <v>1839946.3499999999</v>
      </c>
      <c r="H1472" s="18">
        <f t="shared" si="351"/>
        <v>-874103.21</v>
      </c>
      <c r="I1472" s="19">
        <f t="shared" si="352"/>
        <v>105.42136526871832</v>
      </c>
      <c r="J1472" s="19">
        <f t="shared" si="353"/>
        <v>132.24082342340148</v>
      </c>
      <c r="K1472" s="19">
        <f t="shared" si="354"/>
        <v>87.145076907894776</v>
      </c>
    </row>
    <row r="1473" spans="1:11" x14ac:dyDescent="0.2">
      <c r="A1473" s="22" t="s">
        <v>36</v>
      </c>
      <c r="B1473" s="17" t="s">
        <v>37</v>
      </c>
      <c r="C1473" s="18">
        <v>1745325.86</v>
      </c>
      <c r="D1473" s="18">
        <v>4114142</v>
      </c>
      <c r="E1473" s="18">
        <v>2711169</v>
      </c>
      <c r="F1473" s="18">
        <v>3585272.21</v>
      </c>
      <c r="G1473" s="18">
        <f t="shared" si="350"/>
        <v>1839946.3499999999</v>
      </c>
      <c r="H1473" s="18">
        <f t="shared" si="351"/>
        <v>-874103.21</v>
      </c>
      <c r="I1473" s="19">
        <f t="shared" si="352"/>
        <v>105.42136526871832</v>
      </c>
      <c r="J1473" s="19">
        <f t="shared" si="353"/>
        <v>132.24082342340148</v>
      </c>
      <c r="K1473" s="19">
        <f t="shared" si="354"/>
        <v>87.145076907894776</v>
      </c>
    </row>
    <row r="1474" spans="1:11" x14ac:dyDescent="0.2">
      <c r="A1474" s="23" t="s">
        <v>38</v>
      </c>
      <c r="B1474" s="17" t="s">
        <v>39</v>
      </c>
      <c r="C1474" s="18">
        <v>24111.82</v>
      </c>
      <c r="D1474" s="18">
        <v>294270</v>
      </c>
      <c r="E1474" s="18">
        <v>110914</v>
      </c>
      <c r="F1474" s="18">
        <v>102711.32</v>
      </c>
      <c r="G1474" s="18">
        <f t="shared" si="350"/>
        <v>78599.5</v>
      </c>
      <c r="H1474" s="18">
        <f t="shared" si="351"/>
        <v>8202.679999999993</v>
      </c>
      <c r="I1474" s="19">
        <f t="shared" si="352"/>
        <v>325.9791255906855</v>
      </c>
      <c r="J1474" s="19">
        <f t="shared" si="353"/>
        <v>92.604468326811769</v>
      </c>
      <c r="K1474" s="19">
        <f t="shared" si="354"/>
        <v>34.903768647840423</v>
      </c>
    </row>
    <row r="1475" spans="1:11" x14ac:dyDescent="0.2">
      <c r="A1475" s="24" t="s">
        <v>40</v>
      </c>
      <c r="B1475" s="17" t="s">
        <v>41</v>
      </c>
      <c r="C1475" s="18">
        <v>12923.49</v>
      </c>
      <c r="D1475" s="18">
        <v>155367</v>
      </c>
      <c r="E1475" s="18">
        <v>62184</v>
      </c>
      <c r="F1475" s="18">
        <v>46994.85</v>
      </c>
      <c r="G1475" s="18">
        <f t="shared" si="350"/>
        <v>34071.360000000001</v>
      </c>
      <c r="H1475" s="18">
        <f t="shared" si="351"/>
        <v>15189.150000000001</v>
      </c>
      <c r="I1475" s="19">
        <f t="shared" si="352"/>
        <v>263.63900153905797</v>
      </c>
      <c r="J1475" s="19">
        <f t="shared" si="353"/>
        <v>75.573861443458128</v>
      </c>
      <c r="K1475" s="19">
        <f t="shared" si="354"/>
        <v>30.247639460117014</v>
      </c>
    </row>
    <row r="1476" spans="1:11" x14ac:dyDescent="0.2">
      <c r="A1476" s="24" t="s">
        <v>42</v>
      </c>
      <c r="B1476" s="17" t="s">
        <v>43</v>
      </c>
      <c r="C1476" s="18">
        <v>11188.33</v>
      </c>
      <c r="D1476" s="18">
        <v>138903</v>
      </c>
      <c r="E1476" s="18">
        <v>48730</v>
      </c>
      <c r="F1476" s="18">
        <v>55716.47</v>
      </c>
      <c r="G1476" s="18">
        <f t="shared" si="350"/>
        <v>44528.14</v>
      </c>
      <c r="H1476" s="18">
        <f t="shared" si="351"/>
        <v>-6986.4700000000012</v>
      </c>
      <c r="I1476" s="19">
        <f t="shared" si="352"/>
        <v>397.98736719421044</v>
      </c>
      <c r="J1476" s="19">
        <f t="shared" si="353"/>
        <v>114.33710240098503</v>
      </c>
      <c r="K1476" s="19">
        <f t="shared" si="354"/>
        <v>40.111783042842845</v>
      </c>
    </row>
    <row r="1477" spans="1:11" x14ac:dyDescent="0.2">
      <c r="A1477" s="23" t="s">
        <v>46</v>
      </c>
      <c r="B1477" s="17" t="s">
        <v>47</v>
      </c>
      <c r="C1477" s="18">
        <v>38466</v>
      </c>
      <c r="D1477" s="18">
        <v>234784</v>
      </c>
      <c r="E1477" s="18">
        <v>107390</v>
      </c>
      <c r="F1477" s="18">
        <v>161457.04999999999</v>
      </c>
      <c r="G1477" s="18">
        <f t="shared" si="350"/>
        <v>122991.04999999999</v>
      </c>
      <c r="H1477" s="18">
        <f t="shared" si="351"/>
        <v>-54067.049999999988</v>
      </c>
      <c r="I1477" s="19">
        <f t="shared" si="352"/>
        <v>319.73964020173656</v>
      </c>
      <c r="J1477" s="19">
        <f t="shared" si="353"/>
        <v>150.34644752770276</v>
      </c>
      <c r="K1477" s="19">
        <f t="shared" si="354"/>
        <v>68.76833600245331</v>
      </c>
    </row>
    <row r="1478" spans="1:11" x14ac:dyDescent="0.2">
      <c r="A1478" s="24" t="s">
        <v>48</v>
      </c>
      <c r="B1478" s="17" t="s">
        <v>49</v>
      </c>
      <c r="C1478" s="18">
        <v>38466</v>
      </c>
      <c r="D1478" s="18">
        <v>234784</v>
      </c>
      <c r="E1478" s="18">
        <v>107390</v>
      </c>
      <c r="F1478" s="18">
        <v>161457.04999999999</v>
      </c>
      <c r="G1478" s="18">
        <f t="shared" si="350"/>
        <v>122991.04999999999</v>
      </c>
      <c r="H1478" s="18">
        <f t="shared" si="351"/>
        <v>-54067.049999999988</v>
      </c>
      <c r="I1478" s="19">
        <f t="shared" si="352"/>
        <v>319.73964020173656</v>
      </c>
      <c r="J1478" s="19">
        <f t="shared" si="353"/>
        <v>150.34644752770276</v>
      </c>
      <c r="K1478" s="19">
        <f t="shared" si="354"/>
        <v>68.76833600245331</v>
      </c>
    </row>
    <row r="1479" spans="1:11" ht="25.5" x14ac:dyDescent="0.2">
      <c r="A1479" s="23" t="s">
        <v>76</v>
      </c>
      <c r="B1479" s="17" t="s">
        <v>77</v>
      </c>
      <c r="C1479" s="18">
        <v>244750.33</v>
      </c>
      <c r="D1479" s="18">
        <v>400962</v>
      </c>
      <c r="E1479" s="18">
        <v>179500</v>
      </c>
      <c r="F1479" s="18">
        <v>341470.41</v>
      </c>
      <c r="G1479" s="18">
        <f t="shared" si="350"/>
        <v>96720.079999999987</v>
      </c>
      <c r="H1479" s="18">
        <f t="shared" si="351"/>
        <v>-161970.40999999997</v>
      </c>
      <c r="I1479" s="19">
        <f t="shared" si="352"/>
        <v>39.517854786957798</v>
      </c>
      <c r="J1479" s="19">
        <f t="shared" si="353"/>
        <v>190.23421169916432</v>
      </c>
      <c r="K1479" s="19">
        <f t="shared" si="354"/>
        <v>85.162785999670788</v>
      </c>
    </row>
    <row r="1480" spans="1:11" x14ac:dyDescent="0.2">
      <c r="A1480" s="24" t="s">
        <v>78</v>
      </c>
      <c r="B1480" s="17" t="s">
        <v>79</v>
      </c>
      <c r="C1480" s="18">
        <v>244750.33</v>
      </c>
      <c r="D1480" s="18">
        <v>400962</v>
      </c>
      <c r="E1480" s="18">
        <v>179500</v>
      </c>
      <c r="F1480" s="18">
        <v>341470.41</v>
      </c>
      <c r="G1480" s="18">
        <f t="shared" si="350"/>
        <v>96720.079999999987</v>
      </c>
      <c r="H1480" s="18">
        <f t="shared" si="351"/>
        <v>-161970.40999999997</v>
      </c>
      <c r="I1480" s="19">
        <f t="shared" si="352"/>
        <v>39.517854786957798</v>
      </c>
      <c r="J1480" s="19">
        <f t="shared" si="353"/>
        <v>190.23421169916432</v>
      </c>
      <c r="K1480" s="19">
        <f t="shared" si="354"/>
        <v>85.162785999670788</v>
      </c>
    </row>
    <row r="1481" spans="1:11" ht="25.5" x14ac:dyDescent="0.2">
      <c r="A1481" s="23" t="s">
        <v>52</v>
      </c>
      <c r="B1481" s="17" t="s">
        <v>53</v>
      </c>
      <c r="C1481" s="18">
        <v>1437997.71</v>
      </c>
      <c r="D1481" s="18">
        <v>3184126</v>
      </c>
      <c r="E1481" s="18">
        <v>2313365</v>
      </c>
      <c r="F1481" s="18">
        <v>2979633.43</v>
      </c>
      <c r="G1481" s="18">
        <f t="shared" si="350"/>
        <v>1541635.7200000002</v>
      </c>
      <c r="H1481" s="18">
        <f t="shared" si="351"/>
        <v>-666268.43000000017</v>
      </c>
      <c r="I1481" s="19">
        <f t="shared" si="352"/>
        <v>107.20710535762956</v>
      </c>
      <c r="J1481" s="19">
        <f t="shared" si="353"/>
        <v>128.80083471479858</v>
      </c>
      <c r="K1481" s="19">
        <f t="shared" si="354"/>
        <v>93.5777488076791</v>
      </c>
    </row>
    <row r="1482" spans="1:11" ht="51" x14ac:dyDescent="0.2">
      <c r="A1482" s="24" t="s">
        <v>160</v>
      </c>
      <c r="B1482" s="17" t="s">
        <v>161</v>
      </c>
      <c r="C1482" s="18">
        <v>1437997.71</v>
      </c>
      <c r="D1482" s="18">
        <v>3184126</v>
      </c>
      <c r="E1482" s="18">
        <v>2313365</v>
      </c>
      <c r="F1482" s="18">
        <v>2979633.43</v>
      </c>
      <c r="G1482" s="18">
        <f t="shared" si="350"/>
        <v>1541635.7200000002</v>
      </c>
      <c r="H1482" s="18">
        <f t="shared" si="351"/>
        <v>-666268.43000000017</v>
      </c>
      <c r="I1482" s="19">
        <f t="shared" si="352"/>
        <v>107.20710535762956</v>
      </c>
      <c r="J1482" s="19">
        <f t="shared" si="353"/>
        <v>128.80083471479858</v>
      </c>
      <c r="K1482" s="19">
        <f t="shared" si="354"/>
        <v>93.5777488076791</v>
      </c>
    </row>
    <row r="1483" spans="1:11" ht="63.75" x14ac:dyDescent="0.2">
      <c r="A1483" s="25" t="s">
        <v>254</v>
      </c>
      <c r="B1483" s="17" t="s">
        <v>255</v>
      </c>
      <c r="C1483" s="18">
        <v>1437997.71</v>
      </c>
      <c r="D1483" s="18">
        <v>3184126</v>
      </c>
      <c r="E1483" s="18">
        <v>2313365</v>
      </c>
      <c r="F1483" s="18">
        <v>2979633.43</v>
      </c>
      <c r="G1483" s="18">
        <f t="shared" si="350"/>
        <v>1541635.7200000002</v>
      </c>
      <c r="H1483" s="18">
        <f t="shared" si="351"/>
        <v>-666268.43000000017</v>
      </c>
      <c r="I1483" s="19">
        <f t="shared" si="352"/>
        <v>107.20710535762956</v>
      </c>
      <c r="J1483" s="19">
        <f t="shared" si="353"/>
        <v>128.80083471479858</v>
      </c>
      <c r="K1483" s="19">
        <f t="shared" si="354"/>
        <v>93.5777488076791</v>
      </c>
    </row>
    <row r="1484" spans="1:11" x14ac:dyDescent="0.2">
      <c r="A1484" s="16"/>
      <c r="B1484" s="17" t="s">
        <v>64</v>
      </c>
      <c r="C1484" s="18">
        <v>1699374.0800000001</v>
      </c>
      <c r="D1484" s="18">
        <v>-37300</v>
      </c>
      <c r="E1484" s="18">
        <v>0</v>
      </c>
      <c r="F1484" s="18">
        <v>624342.48</v>
      </c>
      <c r="G1484" s="18">
        <f t="shared" si="350"/>
        <v>-1075031.6000000001</v>
      </c>
      <c r="H1484" s="18">
        <f t="shared" si="351"/>
        <v>-624342.48</v>
      </c>
      <c r="I1484" s="19">
        <f t="shared" si="352"/>
        <v>-63.26044469267179</v>
      </c>
      <c r="J1484" s="19">
        <f t="shared" si="353"/>
        <v>0</v>
      </c>
      <c r="K1484" s="19">
        <f t="shared" si="354"/>
        <v>-1673.8404289544235</v>
      </c>
    </row>
    <row r="1485" spans="1:11" x14ac:dyDescent="0.2">
      <c r="A1485" s="16" t="s">
        <v>65</v>
      </c>
      <c r="B1485" s="17" t="s">
        <v>66</v>
      </c>
      <c r="C1485" s="18">
        <v>-1699374.0800000001</v>
      </c>
      <c r="D1485" s="18">
        <v>37300</v>
      </c>
      <c r="E1485" s="18">
        <v>0</v>
      </c>
      <c r="F1485" s="18">
        <v>-624342.48</v>
      </c>
      <c r="G1485" s="18">
        <f t="shared" si="350"/>
        <v>1075031.6000000001</v>
      </c>
      <c r="H1485" s="18">
        <f t="shared" si="351"/>
        <v>624342.48</v>
      </c>
      <c r="I1485" s="19">
        <f t="shared" si="352"/>
        <v>-63.26044469267179</v>
      </c>
      <c r="J1485" s="19">
        <f t="shared" si="353"/>
        <v>0</v>
      </c>
      <c r="K1485" s="19">
        <f t="shared" si="354"/>
        <v>-1673.8404289544235</v>
      </c>
    </row>
    <row r="1486" spans="1:11" x14ac:dyDescent="0.2">
      <c r="A1486" s="22" t="s">
        <v>67</v>
      </c>
      <c r="B1486" s="17" t="s">
        <v>68</v>
      </c>
      <c r="C1486" s="18">
        <v>-1699374.0800000001</v>
      </c>
      <c r="D1486" s="18">
        <v>37300</v>
      </c>
      <c r="E1486" s="18">
        <v>0</v>
      </c>
      <c r="F1486" s="18">
        <v>-624342.48</v>
      </c>
      <c r="G1486" s="18">
        <f t="shared" si="350"/>
        <v>1075031.6000000001</v>
      </c>
      <c r="H1486" s="18">
        <f t="shared" si="351"/>
        <v>624342.48</v>
      </c>
      <c r="I1486" s="19">
        <f t="shared" si="352"/>
        <v>-63.26044469267179</v>
      </c>
      <c r="J1486" s="19">
        <f t="shared" si="353"/>
        <v>0</v>
      </c>
      <c r="K1486" s="19">
        <f t="shared" si="354"/>
        <v>-1673.8404289544235</v>
      </c>
    </row>
    <row r="1487" spans="1:11" ht="25.5" x14ac:dyDescent="0.2">
      <c r="A1487" s="23" t="s">
        <v>104</v>
      </c>
      <c r="B1487" s="17" t="s">
        <v>105</v>
      </c>
      <c r="C1487" s="18">
        <v>-58872.52</v>
      </c>
      <c r="D1487" s="18">
        <v>37300</v>
      </c>
      <c r="E1487" s="18">
        <v>0</v>
      </c>
      <c r="F1487" s="18">
        <v>0</v>
      </c>
      <c r="G1487" s="18">
        <f t="shared" si="350"/>
        <v>58872.52</v>
      </c>
      <c r="H1487" s="18">
        <f t="shared" si="351"/>
        <v>0</v>
      </c>
      <c r="I1487" s="19">
        <f t="shared" si="352"/>
        <v>-100</v>
      </c>
      <c r="J1487" s="19">
        <f t="shared" si="353"/>
        <v>0</v>
      </c>
      <c r="K1487" s="19">
        <f t="shared" si="354"/>
        <v>0</v>
      </c>
    </row>
    <row r="1488" spans="1:11" ht="25.5" x14ac:dyDescent="0.2">
      <c r="A1488" s="36" t="s">
        <v>124</v>
      </c>
      <c r="B1488" s="28" t="s">
        <v>564</v>
      </c>
      <c r="C1488" s="29"/>
      <c r="D1488" s="29"/>
      <c r="E1488" s="29"/>
      <c r="F1488" s="29"/>
      <c r="G1488" s="29"/>
      <c r="H1488" s="29"/>
      <c r="I1488" s="30"/>
      <c r="J1488" s="30"/>
      <c r="K1488" s="30"/>
    </row>
    <row r="1489" spans="1:11" x14ac:dyDescent="0.2">
      <c r="A1489" s="16" t="s">
        <v>26</v>
      </c>
      <c r="B1489" s="17" t="s">
        <v>27</v>
      </c>
      <c r="C1489" s="18">
        <v>2308.54</v>
      </c>
      <c r="D1489" s="18">
        <v>0</v>
      </c>
      <c r="E1489" s="18">
        <v>0</v>
      </c>
      <c r="F1489" s="18">
        <v>0</v>
      </c>
      <c r="G1489" s="18">
        <f t="shared" ref="G1489:G1500" si="355">F1489-C1489</f>
        <v>-2308.54</v>
      </c>
      <c r="H1489" s="18">
        <f t="shared" ref="H1489:H1500" si="356">E1489-F1489</f>
        <v>0</v>
      </c>
      <c r="I1489" s="19">
        <f t="shared" ref="I1489:I1500" si="357">IF(ISERROR(F1489/C1489),0,F1489/C1489*100-100)</f>
        <v>-100</v>
      </c>
      <c r="J1489" s="19">
        <f t="shared" ref="J1489:J1500" si="358">IF(ISERROR(F1489/E1489),0,F1489/E1489*100)</f>
        <v>0</v>
      </c>
      <c r="K1489" s="19">
        <f t="shared" ref="K1489:K1500" si="359">IF(ISERROR(F1489/D1489),0,F1489/D1489*100)</f>
        <v>0</v>
      </c>
    </row>
    <row r="1490" spans="1:11" x14ac:dyDescent="0.2">
      <c r="A1490" s="22" t="s">
        <v>88</v>
      </c>
      <c r="B1490" s="17" t="s">
        <v>89</v>
      </c>
      <c r="C1490" s="18">
        <v>2308.54</v>
      </c>
      <c r="D1490" s="18">
        <v>0</v>
      </c>
      <c r="E1490" s="18">
        <v>0</v>
      </c>
      <c r="F1490" s="18">
        <v>0</v>
      </c>
      <c r="G1490" s="18">
        <f t="shared" si="355"/>
        <v>-2308.54</v>
      </c>
      <c r="H1490" s="18">
        <f t="shared" si="356"/>
        <v>0</v>
      </c>
      <c r="I1490" s="19">
        <f t="shared" si="357"/>
        <v>-100</v>
      </c>
      <c r="J1490" s="19">
        <f t="shared" si="358"/>
        <v>0</v>
      </c>
      <c r="K1490" s="19">
        <f t="shared" si="359"/>
        <v>0</v>
      </c>
    </row>
    <row r="1491" spans="1:11" x14ac:dyDescent="0.2">
      <c r="A1491" s="16" t="s">
        <v>34</v>
      </c>
      <c r="B1491" s="17" t="s">
        <v>35</v>
      </c>
      <c r="C1491" s="18">
        <v>152262.75</v>
      </c>
      <c r="D1491" s="18">
        <v>386927</v>
      </c>
      <c r="E1491" s="18">
        <v>195121</v>
      </c>
      <c r="F1491" s="18">
        <v>251551.31</v>
      </c>
      <c r="G1491" s="18">
        <f t="shared" si="355"/>
        <v>99288.56</v>
      </c>
      <c r="H1491" s="18">
        <f t="shared" si="356"/>
        <v>-56430.31</v>
      </c>
      <c r="I1491" s="19">
        <f t="shared" si="357"/>
        <v>65.208700092438875</v>
      </c>
      <c r="J1491" s="19">
        <f t="shared" si="358"/>
        <v>128.92067486328995</v>
      </c>
      <c r="K1491" s="19">
        <f t="shared" si="359"/>
        <v>65.012601860299227</v>
      </c>
    </row>
    <row r="1492" spans="1:11" x14ac:dyDescent="0.2">
      <c r="A1492" s="22" t="s">
        <v>36</v>
      </c>
      <c r="B1492" s="17" t="s">
        <v>37</v>
      </c>
      <c r="C1492" s="18">
        <v>152262.75</v>
      </c>
      <c r="D1492" s="18">
        <v>386927</v>
      </c>
      <c r="E1492" s="18">
        <v>195121</v>
      </c>
      <c r="F1492" s="18">
        <v>251551.31</v>
      </c>
      <c r="G1492" s="18">
        <f t="shared" si="355"/>
        <v>99288.56</v>
      </c>
      <c r="H1492" s="18">
        <f t="shared" si="356"/>
        <v>-56430.31</v>
      </c>
      <c r="I1492" s="19">
        <f t="shared" si="357"/>
        <v>65.208700092438875</v>
      </c>
      <c r="J1492" s="19">
        <f t="shared" si="358"/>
        <v>128.92067486328995</v>
      </c>
      <c r="K1492" s="19">
        <f t="shared" si="359"/>
        <v>65.012601860299227</v>
      </c>
    </row>
    <row r="1493" spans="1:11" x14ac:dyDescent="0.2">
      <c r="A1493" s="23" t="s">
        <v>38</v>
      </c>
      <c r="B1493" s="17" t="s">
        <v>39</v>
      </c>
      <c r="C1493" s="18">
        <v>152262.75</v>
      </c>
      <c r="D1493" s="18">
        <v>386927</v>
      </c>
      <c r="E1493" s="18">
        <v>195121</v>
      </c>
      <c r="F1493" s="18">
        <v>251551.31</v>
      </c>
      <c r="G1493" s="18">
        <f t="shared" si="355"/>
        <v>99288.56</v>
      </c>
      <c r="H1493" s="18">
        <f t="shared" si="356"/>
        <v>-56430.31</v>
      </c>
      <c r="I1493" s="19">
        <f t="shared" si="357"/>
        <v>65.208700092438875</v>
      </c>
      <c r="J1493" s="19">
        <f t="shared" si="358"/>
        <v>128.92067486328995</v>
      </c>
      <c r="K1493" s="19">
        <f t="shared" si="359"/>
        <v>65.012601860299227</v>
      </c>
    </row>
    <row r="1494" spans="1:11" x14ac:dyDescent="0.2">
      <c r="A1494" s="24" t="s">
        <v>40</v>
      </c>
      <c r="B1494" s="17" t="s">
        <v>41</v>
      </c>
      <c r="C1494" s="18">
        <v>50810.47</v>
      </c>
      <c r="D1494" s="18">
        <v>136927</v>
      </c>
      <c r="E1494" s="18">
        <v>70121</v>
      </c>
      <c r="F1494" s="18">
        <v>70404.97</v>
      </c>
      <c r="G1494" s="18">
        <f t="shared" si="355"/>
        <v>19594.5</v>
      </c>
      <c r="H1494" s="18">
        <f t="shared" si="356"/>
        <v>-283.97000000000116</v>
      </c>
      <c r="I1494" s="19">
        <f t="shared" si="357"/>
        <v>38.563902282344571</v>
      </c>
      <c r="J1494" s="19">
        <f t="shared" si="358"/>
        <v>100.40497140656865</v>
      </c>
      <c r="K1494" s="19">
        <f t="shared" si="359"/>
        <v>51.417886903240415</v>
      </c>
    </row>
    <row r="1495" spans="1:11" x14ac:dyDescent="0.2">
      <c r="A1495" s="24" t="s">
        <v>42</v>
      </c>
      <c r="B1495" s="17" t="s">
        <v>43</v>
      </c>
      <c r="C1495" s="18">
        <v>101452.28</v>
      </c>
      <c r="D1495" s="18">
        <v>250000</v>
      </c>
      <c r="E1495" s="18">
        <v>125000</v>
      </c>
      <c r="F1495" s="18">
        <v>181146.34</v>
      </c>
      <c r="G1495" s="18">
        <f t="shared" si="355"/>
        <v>79694.06</v>
      </c>
      <c r="H1495" s="18">
        <f t="shared" si="356"/>
        <v>-56146.34</v>
      </c>
      <c r="I1495" s="19">
        <f t="shared" si="357"/>
        <v>78.55324690583592</v>
      </c>
      <c r="J1495" s="19">
        <f t="shared" si="358"/>
        <v>144.91707199999999</v>
      </c>
      <c r="K1495" s="19">
        <f t="shared" si="359"/>
        <v>72.458535999999995</v>
      </c>
    </row>
    <row r="1496" spans="1:11" x14ac:dyDescent="0.2">
      <c r="A1496" s="25" t="s">
        <v>44</v>
      </c>
      <c r="B1496" s="17" t="s">
        <v>45</v>
      </c>
      <c r="C1496" s="18">
        <v>372</v>
      </c>
      <c r="D1496" s="18">
        <v>0</v>
      </c>
      <c r="E1496" s="18">
        <v>0</v>
      </c>
      <c r="F1496" s="18">
        <v>189</v>
      </c>
      <c r="G1496" s="18">
        <f t="shared" si="355"/>
        <v>-183</v>
      </c>
      <c r="H1496" s="18">
        <f t="shared" si="356"/>
        <v>-189</v>
      </c>
      <c r="I1496" s="19">
        <f t="shared" si="357"/>
        <v>-49.193548387096776</v>
      </c>
      <c r="J1496" s="19">
        <f t="shared" si="358"/>
        <v>0</v>
      </c>
      <c r="K1496" s="19">
        <f t="shared" si="359"/>
        <v>0</v>
      </c>
    </row>
    <row r="1497" spans="1:11" x14ac:dyDescent="0.2">
      <c r="A1497" s="16"/>
      <c r="B1497" s="17" t="s">
        <v>64</v>
      </c>
      <c r="C1497" s="18">
        <v>-149954.21</v>
      </c>
      <c r="D1497" s="18">
        <v>-386927</v>
      </c>
      <c r="E1497" s="18">
        <v>-195121</v>
      </c>
      <c r="F1497" s="18">
        <v>-251551.31</v>
      </c>
      <c r="G1497" s="18">
        <f t="shared" si="355"/>
        <v>-101597.1</v>
      </c>
      <c r="H1497" s="18">
        <f t="shared" si="356"/>
        <v>56430.31</v>
      </c>
      <c r="I1497" s="19">
        <f t="shared" si="357"/>
        <v>67.752082452369962</v>
      </c>
      <c r="J1497" s="19">
        <f t="shared" si="358"/>
        <v>128.92067486328995</v>
      </c>
      <c r="K1497" s="19">
        <f t="shared" si="359"/>
        <v>65.012601860299227</v>
      </c>
    </row>
    <row r="1498" spans="1:11" x14ac:dyDescent="0.2">
      <c r="A1498" s="16" t="s">
        <v>65</v>
      </c>
      <c r="B1498" s="17" t="s">
        <v>66</v>
      </c>
      <c r="C1498" s="18">
        <v>149954.21</v>
      </c>
      <c r="D1498" s="18">
        <v>386927</v>
      </c>
      <c r="E1498" s="18">
        <v>195121</v>
      </c>
      <c r="F1498" s="18">
        <v>251551.31</v>
      </c>
      <c r="G1498" s="18">
        <f t="shared" si="355"/>
        <v>101597.1</v>
      </c>
      <c r="H1498" s="18">
        <f t="shared" si="356"/>
        <v>-56430.31</v>
      </c>
      <c r="I1498" s="19">
        <f t="shared" si="357"/>
        <v>67.752082452369962</v>
      </c>
      <c r="J1498" s="19">
        <f t="shared" si="358"/>
        <v>128.92067486328995</v>
      </c>
      <c r="K1498" s="19">
        <f t="shared" si="359"/>
        <v>65.012601860299227</v>
      </c>
    </row>
    <row r="1499" spans="1:11" x14ac:dyDescent="0.2">
      <c r="A1499" s="22" t="s">
        <v>67</v>
      </c>
      <c r="B1499" s="17" t="s">
        <v>68</v>
      </c>
      <c r="C1499" s="18">
        <v>149954.21</v>
      </c>
      <c r="D1499" s="18">
        <v>386927</v>
      </c>
      <c r="E1499" s="18">
        <v>195121</v>
      </c>
      <c r="F1499" s="18">
        <v>251551.31</v>
      </c>
      <c r="G1499" s="18">
        <f t="shared" si="355"/>
        <v>101597.1</v>
      </c>
      <c r="H1499" s="18">
        <f t="shared" si="356"/>
        <v>-56430.31</v>
      </c>
      <c r="I1499" s="19">
        <f t="shared" si="357"/>
        <v>67.752082452369962</v>
      </c>
      <c r="J1499" s="19">
        <f t="shared" si="358"/>
        <v>128.92067486328995</v>
      </c>
      <c r="K1499" s="19">
        <f t="shared" si="359"/>
        <v>65.012601860299227</v>
      </c>
    </row>
    <row r="1500" spans="1:11" ht="25.5" x14ac:dyDescent="0.2">
      <c r="A1500" s="23" t="s">
        <v>104</v>
      </c>
      <c r="B1500" s="17" t="s">
        <v>105</v>
      </c>
      <c r="C1500" s="18">
        <v>-368169</v>
      </c>
      <c r="D1500" s="18">
        <v>386927</v>
      </c>
      <c r="E1500" s="18">
        <v>195121</v>
      </c>
      <c r="F1500" s="18">
        <v>-386927</v>
      </c>
      <c r="G1500" s="18">
        <f t="shared" si="355"/>
        <v>-18758</v>
      </c>
      <c r="H1500" s="18">
        <f t="shared" si="356"/>
        <v>582048</v>
      </c>
      <c r="I1500" s="19">
        <f t="shared" si="357"/>
        <v>5.0949428115892488</v>
      </c>
      <c r="J1500" s="19">
        <f t="shared" si="358"/>
        <v>-198.30105421763932</v>
      </c>
      <c r="K1500" s="19">
        <f t="shared" si="359"/>
        <v>-100</v>
      </c>
    </row>
    <row r="1501" spans="1:11" x14ac:dyDescent="0.2">
      <c r="A1501" s="36" t="s">
        <v>148</v>
      </c>
      <c r="B1501" s="28" t="s">
        <v>565</v>
      </c>
      <c r="C1501" s="29"/>
      <c r="D1501" s="29"/>
      <c r="E1501" s="29"/>
      <c r="F1501" s="29"/>
      <c r="G1501" s="29"/>
      <c r="H1501" s="29"/>
      <c r="I1501" s="30"/>
      <c r="J1501" s="30"/>
      <c r="K1501" s="30"/>
    </row>
    <row r="1502" spans="1:11" x14ac:dyDescent="0.2">
      <c r="A1502" s="16" t="s">
        <v>26</v>
      </c>
      <c r="B1502" s="17" t="s">
        <v>27</v>
      </c>
      <c r="C1502" s="18">
        <v>2193032.3199999998</v>
      </c>
      <c r="D1502" s="18">
        <v>2419633</v>
      </c>
      <c r="E1502" s="18">
        <v>931880</v>
      </c>
      <c r="F1502" s="18">
        <v>2535270.15</v>
      </c>
      <c r="G1502" s="18">
        <f t="shared" ref="G1502:G1517" si="360">F1502-C1502</f>
        <v>342237.83000000007</v>
      </c>
      <c r="H1502" s="18">
        <f t="shared" ref="H1502:H1517" si="361">E1502-F1502</f>
        <v>-1603390.15</v>
      </c>
      <c r="I1502" s="19">
        <f t="shared" ref="I1502:I1517" si="362">IF(ISERROR(F1502/C1502),0,F1502/C1502*100-100)</f>
        <v>15.605690207064526</v>
      </c>
      <c r="J1502" s="19">
        <f t="shared" ref="J1502:J1517" si="363">IF(ISERROR(F1502/E1502),0,F1502/E1502*100)</f>
        <v>272.0597233549384</v>
      </c>
      <c r="K1502" s="19">
        <f t="shared" ref="K1502:K1517" si="364">IF(ISERROR(F1502/D1502),0,F1502/D1502*100)</f>
        <v>104.77911939537938</v>
      </c>
    </row>
    <row r="1503" spans="1:11" x14ac:dyDescent="0.2">
      <c r="A1503" s="22" t="s">
        <v>88</v>
      </c>
      <c r="B1503" s="17" t="s">
        <v>89</v>
      </c>
      <c r="C1503" s="18">
        <v>1214765.32</v>
      </c>
      <c r="D1503" s="18">
        <v>1263016</v>
      </c>
      <c r="E1503" s="18">
        <v>34582</v>
      </c>
      <c r="F1503" s="18">
        <v>1378653.15</v>
      </c>
      <c r="G1503" s="18">
        <f t="shared" si="360"/>
        <v>163887.82999999984</v>
      </c>
      <c r="H1503" s="18">
        <f t="shared" si="361"/>
        <v>-1344071.15</v>
      </c>
      <c r="I1503" s="19">
        <f t="shared" si="362"/>
        <v>13.491316166319251</v>
      </c>
      <c r="J1503" s="19">
        <f t="shared" si="363"/>
        <v>3986.6206407957898</v>
      </c>
      <c r="K1503" s="19">
        <f t="shared" si="364"/>
        <v>109.1556361914655</v>
      </c>
    </row>
    <row r="1504" spans="1:11" x14ac:dyDescent="0.2">
      <c r="A1504" s="22" t="s">
        <v>30</v>
      </c>
      <c r="B1504" s="17" t="s">
        <v>31</v>
      </c>
      <c r="C1504" s="18">
        <v>978267</v>
      </c>
      <c r="D1504" s="18">
        <v>1156617</v>
      </c>
      <c r="E1504" s="18">
        <v>897298</v>
      </c>
      <c r="F1504" s="18">
        <v>1156617</v>
      </c>
      <c r="G1504" s="18">
        <f t="shared" si="360"/>
        <v>178350</v>
      </c>
      <c r="H1504" s="18">
        <f t="shared" si="361"/>
        <v>-259319</v>
      </c>
      <c r="I1504" s="19">
        <f t="shared" si="362"/>
        <v>18.231219084360404</v>
      </c>
      <c r="J1504" s="19">
        <f t="shared" si="363"/>
        <v>128.89998640362509</v>
      </c>
      <c r="K1504" s="19">
        <f t="shared" si="364"/>
        <v>100</v>
      </c>
    </row>
    <row r="1505" spans="1:11" x14ac:dyDescent="0.2">
      <c r="A1505" s="23" t="s">
        <v>32</v>
      </c>
      <c r="B1505" s="17" t="s">
        <v>33</v>
      </c>
      <c r="C1505" s="18">
        <v>978267</v>
      </c>
      <c r="D1505" s="18">
        <v>1156617</v>
      </c>
      <c r="E1505" s="18">
        <v>897298</v>
      </c>
      <c r="F1505" s="18">
        <v>1156617</v>
      </c>
      <c r="G1505" s="18">
        <f t="shared" si="360"/>
        <v>178350</v>
      </c>
      <c r="H1505" s="18">
        <f t="shared" si="361"/>
        <v>-259319</v>
      </c>
      <c r="I1505" s="19">
        <f t="shared" si="362"/>
        <v>18.231219084360404</v>
      </c>
      <c r="J1505" s="19">
        <f t="shared" si="363"/>
        <v>128.89998640362509</v>
      </c>
      <c r="K1505" s="19">
        <f t="shared" si="364"/>
        <v>100</v>
      </c>
    </row>
    <row r="1506" spans="1:11" x14ac:dyDescent="0.2">
      <c r="A1506" s="16" t="s">
        <v>34</v>
      </c>
      <c r="B1506" s="17" t="s">
        <v>35</v>
      </c>
      <c r="C1506" s="18">
        <v>927745.32</v>
      </c>
      <c r="D1506" s="18">
        <v>3405222</v>
      </c>
      <c r="E1506" s="18">
        <v>1120716</v>
      </c>
      <c r="F1506" s="18">
        <v>1269774.75</v>
      </c>
      <c r="G1506" s="18">
        <f t="shared" si="360"/>
        <v>342029.43000000005</v>
      </c>
      <c r="H1506" s="18">
        <f t="shared" si="361"/>
        <v>-149058.75</v>
      </c>
      <c r="I1506" s="19">
        <f t="shared" si="362"/>
        <v>36.866737306742777</v>
      </c>
      <c r="J1506" s="19">
        <f t="shared" si="363"/>
        <v>113.30031426338164</v>
      </c>
      <c r="K1506" s="19">
        <f t="shared" si="364"/>
        <v>37.28904459092535</v>
      </c>
    </row>
    <row r="1507" spans="1:11" x14ac:dyDescent="0.2">
      <c r="A1507" s="22" t="s">
        <v>36</v>
      </c>
      <c r="B1507" s="17" t="s">
        <v>37</v>
      </c>
      <c r="C1507" s="18">
        <v>922397.12</v>
      </c>
      <c r="D1507" s="18">
        <v>3363222</v>
      </c>
      <c r="E1507" s="18">
        <v>1120716</v>
      </c>
      <c r="F1507" s="18">
        <v>1267788.95</v>
      </c>
      <c r="G1507" s="18">
        <f t="shared" si="360"/>
        <v>345391.82999999996</v>
      </c>
      <c r="H1507" s="18">
        <f t="shared" si="361"/>
        <v>-147072.94999999995</v>
      </c>
      <c r="I1507" s="19">
        <f t="shared" si="362"/>
        <v>37.445024763303678</v>
      </c>
      <c r="J1507" s="19">
        <f t="shared" si="363"/>
        <v>113.12312396717812</v>
      </c>
      <c r="K1507" s="19">
        <f t="shared" si="364"/>
        <v>37.695666536434409</v>
      </c>
    </row>
    <row r="1508" spans="1:11" x14ac:dyDescent="0.2">
      <c r="A1508" s="23" t="s">
        <v>38</v>
      </c>
      <c r="B1508" s="17" t="s">
        <v>39</v>
      </c>
      <c r="C1508" s="18">
        <v>922397.12</v>
      </c>
      <c r="D1508" s="18">
        <v>3363222</v>
      </c>
      <c r="E1508" s="18">
        <v>1120716</v>
      </c>
      <c r="F1508" s="18">
        <v>1267788.95</v>
      </c>
      <c r="G1508" s="18">
        <f t="shared" si="360"/>
        <v>345391.82999999996</v>
      </c>
      <c r="H1508" s="18">
        <f t="shared" si="361"/>
        <v>-147072.94999999995</v>
      </c>
      <c r="I1508" s="19">
        <f t="shared" si="362"/>
        <v>37.445024763303678</v>
      </c>
      <c r="J1508" s="19">
        <f t="shared" si="363"/>
        <v>113.12312396717812</v>
      </c>
      <c r="K1508" s="19">
        <f t="shared" si="364"/>
        <v>37.695666536434409</v>
      </c>
    </row>
    <row r="1509" spans="1:11" x14ac:dyDescent="0.2">
      <c r="A1509" s="24" t="s">
        <v>40</v>
      </c>
      <c r="B1509" s="17" t="s">
        <v>41</v>
      </c>
      <c r="C1509" s="18">
        <v>780915.33</v>
      </c>
      <c r="D1509" s="18">
        <v>2206504</v>
      </c>
      <c r="E1509" s="18">
        <v>756722</v>
      </c>
      <c r="F1509" s="18">
        <v>873563.12</v>
      </c>
      <c r="G1509" s="18">
        <f t="shared" si="360"/>
        <v>92647.790000000037</v>
      </c>
      <c r="H1509" s="18">
        <f t="shared" si="361"/>
        <v>-116841.12</v>
      </c>
      <c r="I1509" s="19">
        <f t="shared" si="362"/>
        <v>11.863999391585779</v>
      </c>
      <c r="J1509" s="19">
        <f t="shared" si="363"/>
        <v>115.44042858539861</v>
      </c>
      <c r="K1509" s="19">
        <f t="shared" si="364"/>
        <v>39.5903710122438</v>
      </c>
    </row>
    <row r="1510" spans="1:11" x14ac:dyDescent="0.2">
      <c r="A1510" s="24" t="s">
        <v>42</v>
      </c>
      <c r="B1510" s="17" t="s">
        <v>43</v>
      </c>
      <c r="C1510" s="18">
        <v>141481.79</v>
      </c>
      <c r="D1510" s="18">
        <v>1156718</v>
      </c>
      <c r="E1510" s="18">
        <v>363994</v>
      </c>
      <c r="F1510" s="18">
        <v>394225.83</v>
      </c>
      <c r="G1510" s="18">
        <f t="shared" si="360"/>
        <v>252744.04</v>
      </c>
      <c r="H1510" s="18">
        <f t="shared" si="361"/>
        <v>-30231.830000000016</v>
      </c>
      <c r="I1510" s="19">
        <f t="shared" si="362"/>
        <v>178.64068584374002</v>
      </c>
      <c r="J1510" s="19">
        <f t="shared" si="363"/>
        <v>108.30558470744023</v>
      </c>
      <c r="K1510" s="19">
        <f t="shared" si="364"/>
        <v>34.081412237036169</v>
      </c>
    </row>
    <row r="1511" spans="1:11" x14ac:dyDescent="0.2">
      <c r="A1511" s="25" t="s">
        <v>44</v>
      </c>
      <c r="B1511" s="17" t="s">
        <v>45</v>
      </c>
      <c r="C1511" s="18">
        <v>1678.62</v>
      </c>
      <c r="D1511" s="18">
        <v>0</v>
      </c>
      <c r="E1511" s="18">
        <v>0</v>
      </c>
      <c r="F1511" s="18">
        <v>20227.099999999999</v>
      </c>
      <c r="G1511" s="18">
        <f t="shared" si="360"/>
        <v>18548.48</v>
      </c>
      <c r="H1511" s="18">
        <f t="shared" si="361"/>
        <v>-20227.099999999999</v>
      </c>
      <c r="I1511" s="19">
        <f t="shared" si="362"/>
        <v>1104.9838557863006</v>
      </c>
      <c r="J1511" s="19">
        <f t="shared" si="363"/>
        <v>0</v>
      </c>
      <c r="K1511" s="19">
        <f t="shared" si="364"/>
        <v>0</v>
      </c>
    </row>
    <row r="1512" spans="1:11" x14ac:dyDescent="0.2">
      <c r="A1512" s="22" t="s">
        <v>60</v>
      </c>
      <c r="B1512" s="17" t="s">
        <v>61</v>
      </c>
      <c r="C1512" s="18">
        <v>5348.2</v>
      </c>
      <c r="D1512" s="18">
        <v>42000</v>
      </c>
      <c r="E1512" s="18">
        <v>0</v>
      </c>
      <c r="F1512" s="18">
        <v>1985.8</v>
      </c>
      <c r="G1512" s="18">
        <f t="shared" si="360"/>
        <v>-3362.3999999999996</v>
      </c>
      <c r="H1512" s="18">
        <f t="shared" si="361"/>
        <v>-1985.8</v>
      </c>
      <c r="I1512" s="19">
        <f t="shared" si="362"/>
        <v>-62.869750570285326</v>
      </c>
      <c r="J1512" s="19">
        <f t="shared" si="363"/>
        <v>0</v>
      </c>
      <c r="K1512" s="19">
        <f t="shared" si="364"/>
        <v>4.7280952380952384</v>
      </c>
    </row>
    <row r="1513" spans="1:11" x14ac:dyDescent="0.2">
      <c r="A1513" s="23" t="s">
        <v>62</v>
      </c>
      <c r="B1513" s="17" t="s">
        <v>63</v>
      </c>
      <c r="C1513" s="18">
        <v>5348.2</v>
      </c>
      <c r="D1513" s="18">
        <v>42000</v>
      </c>
      <c r="E1513" s="18">
        <v>0</v>
      </c>
      <c r="F1513" s="18">
        <v>1985.8</v>
      </c>
      <c r="G1513" s="18">
        <f t="shared" si="360"/>
        <v>-3362.3999999999996</v>
      </c>
      <c r="H1513" s="18">
        <f t="shared" si="361"/>
        <v>-1985.8</v>
      </c>
      <c r="I1513" s="19">
        <f t="shared" si="362"/>
        <v>-62.869750570285326</v>
      </c>
      <c r="J1513" s="19">
        <f t="shared" si="363"/>
        <v>0</v>
      </c>
      <c r="K1513" s="19">
        <f t="shared" si="364"/>
        <v>4.7280952380952384</v>
      </c>
    </row>
    <row r="1514" spans="1:11" x14ac:dyDescent="0.2">
      <c r="A1514" s="16"/>
      <c r="B1514" s="17" t="s">
        <v>64</v>
      </c>
      <c r="C1514" s="18">
        <v>1265287</v>
      </c>
      <c r="D1514" s="18">
        <v>-985589</v>
      </c>
      <c r="E1514" s="18">
        <v>-188836</v>
      </c>
      <c r="F1514" s="18">
        <v>1265495.3999999999</v>
      </c>
      <c r="G1514" s="18">
        <f t="shared" si="360"/>
        <v>208.39999999990687</v>
      </c>
      <c r="H1514" s="18">
        <f t="shared" si="361"/>
        <v>-1454331.4</v>
      </c>
      <c r="I1514" s="19">
        <f t="shared" si="362"/>
        <v>1.6470571498786057E-2</v>
      </c>
      <c r="J1514" s="19">
        <f t="shared" si="363"/>
        <v>-670.15579656421437</v>
      </c>
      <c r="K1514" s="19">
        <f t="shared" si="364"/>
        <v>-128.3999111191379</v>
      </c>
    </row>
    <row r="1515" spans="1:11" x14ac:dyDescent="0.2">
      <c r="A1515" s="16" t="s">
        <v>65</v>
      </c>
      <c r="B1515" s="17" t="s">
        <v>66</v>
      </c>
      <c r="C1515" s="18">
        <v>-1265287</v>
      </c>
      <c r="D1515" s="18">
        <v>985589</v>
      </c>
      <c r="E1515" s="18">
        <v>188836</v>
      </c>
      <c r="F1515" s="18">
        <v>-1265495.3999999999</v>
      </c>
      <c r="G1515" s="18">
        <f t="shared" si="360"/>
        <v>-208.39999999990687</v>
      </c>
      <c r="H1515" s="18">
        <f t="shared" si="361"/>
        <v>1454331.4</v>
      </c>
      <c r="I1515" s="19">
        <f t="shared" si="362"/>
        <v>1.6470571498786057E-2</v>
      </c>
      <c r="J1515" s="19">
        <f t="shared" si="363"/>
        <v>-670.15579656421437</v>
      </c>
      <c r="K1515" s="19">
        <f t="shared" si="364"/>
        <v>-128.3999111191379</v>
      </c>
    </row>
    <row r="1516" spans="1:11" x14ac:dyDescent="0.2">
      <c r="A1516" s="22" t="s">
        <v>67</v>
      </c>
      <c r="B1516" s="17" t="s">
        <v>68</v>
      </c>
      <c r="C1516" s="18">
        <v>-1265287</v>
      </c>
      <c r="D1516" s="18">
        <v>985589</v>
      </c>
      <c r="E1516" s="18">
        <v>188836</v>
      </c>
      <c r="F1516" s="18">
        <v>-1265495.3999999999</v>
      </c>
      <c r="G1516" s="18">
        <f t="shared" si="360"/>
        <v>-208.39999999990687</v>
      </c>
      <c r="H1516" s="18">
        <f t="shared" si="361"/>
        <v>1454331.4</v>
      </c>
      <c r="I1516" s="19">
        <f t="shared" si="362"/>
        <v>1.6470571498786057E-2</v>
      </c>
      <c r="J1516" s="19">
        <f t="shared" si="363"/>
        <v>-670.15579656421437</v>
      </c>
      <c r="K1516" s="19">
        <f t="shared" si="364"/>
        <v>-128.3999111191379</v>
      </c>
    </row>
    <row r="1517" spans="1:11" ht="25.5" x14ac:dyDescent="0.2">
      <c r="A1517" s="23" t="s">
        <v>104</v>
      </c>
      <c r="B1517" s="17" t="s">
        <v>105</v>
      </c>
      <c r="C1517" s="18">
        <v>-835721.57</v>
      </c>
      <c r="D1517" s="18">
        <v>985589</v>
      </c>
      <c r="E1517" s="18">
        <v>188836</v>
      </c>
      <c r="F1517" s="18">
        <v>-979340.27</v>
      </c>
      <c r="G1517" s="18">
        <f t="shared" si="360"/>
        <v>-143618.70000000007</v>
      </c>
      <c r="H1517" s="18">
        <f t="shared" si="361"/>
        <v>1168176.27</v>
      </c>
      <c r="I1517" s="19">
        <f t="shared" si="362"/>
        <v>17.184993801224977</v>
      </c>
      <c r="J1517" s="19">
        <f t="shared" si="363"/>
        <v>-518.61947404096668</v>
      </c>
      <c r="K1517" s="19">
        <f t="shared" si="364"/>
        <v>-99.365990286011723</v>
      </c>
    </row>
    <row r="1518" spans="1:11" ht="25.5" x14ac:dyDescent="0.2">
      <c r="A1518" s="36" t="s">
        <v>126</v>
      </c>
      <c r="B1518" s="28" t="s">
        <v>566</v>
      </c>
      <c r="C1518" s="29"/>
      <c r="D1518" s="29"/>
      <c r="E1518" s="29"/>
      <c r="F1518" s="29"/>
      <c r="G1518" s="29"/>
      <c r="H1518" s="29"/>
      <c r="I1518" s="30"/>
      <c r="J1518" s="30"/>
      <c r="K1518" s="30"/>
    </row>
    <row r="1519" spans="1:11" x14ac:dyDescent="0.2">
      <c r="A1519" s="16" t="s">
        <v>34</v>
      </c>
      <c r="B1519" s="17" t="s">
        <v>35</v>
      </c>
      <c r="C1519" s="18">
        <v>0</v>
      </c>
      <c r="D1519" s="18">
        <v>712</v>
      </c>
      <c r="E1519" s="18">
        <v>0</v>
      </c>
      <c r="F1519" s="18">
        <v>0</v>
      </c>
      <c r="G1519" s="18">
        <f t="shared" ref="G1519:G1526" si="365">F1519-C1519</f>
        <v>0</v>
      </c>
      <c r="H1519" s="18">
        <f t="shared" ref="H1519:H1526" si="366">E1519-F1519</f>
        <v>0</v>
      </c>
      <c r="I1519" s="19">
        <f t="shared" ref="I1519:I1526" si="367">IF(ISERROR(F1519/C1519),0,F1519/C1519*100-100)</f>
        <v>0</v>
      </c>
      <c r="J1519" s="19">
        <f t="shared" ref="J1519:J1526" si="368">IF(ISERROR(F1519/E1519),0,F1519/E1519*100)</f>
        <v>0</v>
      </c>
      <c r="K1519" s="19">
        <f t="shared" ref="K1519:K1526" si="369">IF(ISERROR(F1519/D1519),0,F1519/D1519*100)</f>
        <v>0</v>
      </c>
    </row>
    <row r="1520" spans="1:11" x14ac:dyDescent="0.2">
      <c r="A1520" s="22" t="s">
        <v>36</v>
      </c>
      <c r="B1520" s="17" t="s">
        <v>37</v>
      </c>
      <c r="C1520" s="18">
        <v>0</v>
      </c>
      <c r="D1520" s="18">
        <v>712</v>
      </c>
      <c r="E1520" s="18">
        <v>0</v>
      </c>
      <c r="F1520" s="18">
        <v>0</v>
      </c>
      <c r="G1520" s="18">
        <f t="shared" si="365"/>
        <v>0</v>
      </c>
      <c r="H1520" s="18">
        <f t="shared" si="366"/>
        <v>0</v>
      </c>
      <c r="I1520" s="19">
        <f t="shared" si="367"/>
        <v>0</v>
      </c>
      <c r="J1520" s="19">
        <f t="shared" si="368"/>
        <v>0</v>
      </c>
      <c r="K1520" s="19">
        <f t="shared" si="369"/>
        <v>0</v>
      </c>
    </row>
    <row r="1521" spans="1:11" ht="25.5" x14ac:dyDescent="0.2">
      <c r="A1521" s="23" t="s">
        <v>76</v>
      </c>
      <c r="B1521" s="17" t="s">
        <v>77</v>
      </c>
      <c r="C1521" s="18">
        <v>0</v>
      </c>
      <c r="D1521" s="18">
        <v>712</v>
      </c>
      <c r="E1521" s="18">
        <v>0</v>
      </c>
      <c r="F1521" s="18">
        <v>0</v>
      </c>
      <c r="G1521" s="18">
        <f t="shared" si="365"/>
        <v>0</v>
      </c>
      <c r="H1521" s="18">
        <f t="shared" si="366"/>
        <v>0</v>
      </c>
      <c r="I1521" s="19">
        <f t="shared" si="367"/>
        <v>0</v>
      </c>
      <c r="J1521" s="19">
        <f t="shared" si="368"/>
        <v>0</v>
      </c>
      <c r="K1521" s="19">
        <f t="shared" si="369"/>
        <v>0</v>
      </c>
    </row>
    <row r="1522" spans="1:11" x14ac:dyDescent="0.2">
      <c r="A1522" s="24" t="s">
        <v>236</v>
      </c>
      <c r="B1522" s="17" t="s">
        <v>237</v>
      </c>
      <c r="C1522" s="18">
        <v>0</v>
      </c>
      <c r="D1522" s="18">
        <v>712</v>
      </c>
      <c r="E1522" s="18">
        <v>0</v>
      </c>
      <c r="F1522" s="18">
        <v>0</v>
      </c>
      <c r="G1522" s="18">
        <f t="shared" si="365"/>
        <v>0</v>
      </c>
      <c r="H1522" s="18">
        <f t="shared" si="366"/>
        <v>0</v>
      </c>
      <c r="I1522" s="19">
        <f t="shared" si="367"/>
        <v>0</v>
      </c>
      <c r="J1522" s="19">
        <f t="shared" si="368"/>
        <v>0</v>
      </c>
      <c r="K1522" s="19">
        <f t="shared" si="369"/>
        <v>0</v>
      </c>
    </row>
    <row r="1523" spans="1:11" x14ac:dyDescent="0.2">
      <c r="A1523" s="16"/>
      <c r="B1523" s="17" t="s">
        <v>64</v>
      </c>
      <c r="C1523" s="18">
        <v>0</v>
      </c>
      <c r="D1523" s="18">
        <v>-712</v>
      </c>
      <c r="E1523" s="18">
        <v>0</v>
      </c>
      <c r="F1523" s="18">
        <v>0</v>
      </c>
      <c r="G1523" s="18">
        <f t="shared" si="365"/>
        <v>0</v>
      </c>
      <c r="H1523" s="18">
        <f t="shared" si="366"/>
        <v>0</v>
      </c>
      <c r="I1523" s="19">
        <f t="shared" si="367"/>
        <v>0</v>
      </c>
      <c r="J1523" s="19">
        <f t="shared" si="368"/>
        <v>0</v>
      </c>
      <c r="K1523" s="19">
        <f t="shared" si="369"/>
        <v>0</v>
      </c>
    </row>
    <row r="1524" spans="1:11" x14ac:dyDescent="0.2">
      <c r="A1524" s="16" t="s">
        <v>65</v>
      </c>
      <c r="B1524" s="17" t="s">
        <v>66</v>
      </c>
      <c r="C1524" s="18">
        <v>0</v>
      </c>
      <c r="D1524" s="18">
        <v>712</v>
      </c>
      <c r="E1524" s="18">
        <v>0</v>
      </c>
      <c r="F1524" s="18">
        <v>0</v>
      </c>
      <c r="G1524" s="18">
        <f t="shared" si="365"/>
        <v>0</v>
      </c>
      <c r="H1524" s="18">
        <f t="shared" si="366"/>
        <v>0</v>
      </c>
      <c r="I1524" s="19">
        <f t="shared" si="367"/>
        <v>0</v>
      </c>
      <c r="J1524" s="19">
        <f t="shared" si="368"/>
        <v>0</v>
      </c>
      <c r="K1524" s="19">
        <f t="shared" si="369"/>
        <v>0</v>
      </c>
    </row>
    <row r="1525" spans="1:11" x14ac:dyDescent="0.2">
      <c r="A1525" s="22" t="s">
        <v>67</v>
      </c>
      <c r="B1525" s="17" t="s">
        <v>68</v>
      </c>
      <c r="C1525" s="18">
        <v>0</v>
      </c>
      <c r="D1525" s="18">
        <v>712</v>
      </c>
      <c r="E1525" s="18">
        <v>0</v>
      </c>
      <c r="F1525" s="18">
        <v>0</v>
      </c>
      <c r="G1525" s="18">
        <f t="shared" si="365"/>
        <v>0</v>
      </c>
      <c r="H1525" s="18">
        <f t="shared" si="366"/>
        <v>0</v>
      </c>
      <c r="I1525" s="19">
        <f t="shared" si="367"/>
        <v>0</v>
      </c>
      <c r="J1525" s="19">
        <f t="shared" si="368"/>
        <v>0</v>
      </c>
      <c r="K1525" s="19">
        <f t="shared" si="369"/>
        <v>0</v>
      </c>
    </row>
    <row r="1526" spans="1:11" ht="25.5" x14ac:dyDescent="0.2">
      <c r="A1526" s="23" t="s">
        <v>104</v>
      </c>
      <c r="B1526" s="17" t="s">
        <v>105</v>
      </c>
      <c r="C1526" s="18">
        <v>0</v>
      </c>
      <c r="D1526" s="18">
        <v>712</v>
      </c>
      <c r="E1526" s="18">
        <v>0</v>
      </c>
      <c r="F1526" s="18">
        <v>0</v>
      </c>
      <c r="G1526" s="18">
        <f t="shared" si="365"/>
        <v>0</v>
      </c>
      <c r="H1526" s="18">
        <f t="shared" si="366"/>
        <v>0</v>
      </c>
      <c r="I1526" s="19">
        <f t="shared" si="367"/>
        <v>0</v>
      </c>
      <c r="J1526" s="19">
        <f t="shared" si="368"/>
        <v>0</v>
      </c>
      <c r="K1526" s="19">
        <f t="shared" si="369"/>
        <v>0</v>
      </c>
    </row>
    <row r="1527" spans="1:11" x14ac:dyDescent="0.2">
      <c r="A1527" s="36" t="s">
        <v>366</v>
      </c>
      <c r="B1527" s="28" t="s">
        <v>567</v>
      </c>
      <c r="C1527" s="29"/>
      <c r="D1527" s="29"/>
      <c r="E1527" s="29"/>
      <c r="F1527" s="29"/>
      <c r="G1527" s="29"/>
      <c r="H1527" s="29"/>
      <c r="I1527" s="30"/>
      <c r="J1527" s="30"/>
      <c r="K1527" s="30"/>
    </row>
    <row r="1528" spans="1:11" x14ac:dyDescent="0.2">
      <c r="A1528" s="16" t="s">
        <v>26</v>
      </c>
      <c r="B1528" s="17" t="s">
        <v>27</v>
      </c>
      <c r="C1528" s="18">
        <v>1712253.32</v>
      </c>
      <c r="D1528" s="18">
        <v>1681452</v>
      </c>
      <c r="E1528" s="18">
        <v>1396357</v>
      </c>
      <c r="F1528" s="18">
        <v>1685581.99</v>
      </c>
      <c r="G1528" s="18">
        <f t="shared" ref="G1528:G1543" si="370">F1528-C1528</f>
        <v>-26671.330000000075</v>
      </c>
      <c r="H1528" s="18">
        <f t="shared" ref="H1528:H1543" si="371">E1528-F1528</f>
        <v>-289224.99</v>
      </c>
      <c r="I1528" s="19">
        <f t="shared" ref="I1528:I1543" si="372">IF(ISERROR(F1528/C1528),0,F1528/C1528*100-100)</f>
        <v>-1.5576743048744675</v>
      </c>
      <c r="J1528" s="19">
        <f t="shared" ref="J1528:J1543" si="373">IF(ISERROR(F1528/E1528),0,F1528/E1528*100)</f>
        <v>120.7128255882987</v>
      </c>
      <c r="K1528" s="19">
        <f t="shared" ref="K1528:K1543" si="374">IF(ISERROR(F1528/D1528),0,F1528/D1528*100)</f>
        <v>100.24562045184757</v>
      </c>
    </row>
    <row r="1529" spans="1:11" x14ac:dyDescent="0.2">
      <c r="A1529" s="22" t="s">
        <v>88</v>
      </c>
      <c r="B1529" s="17" t="s">
        <v>89</v>
      </c>
      <c r="C1529" s="18">
        <v>963070.32</v>
      </c>
      <c r="D1529" s="18">
        <v>871913</v>
      </c>
      <c r="E1529" s="18">
        <v>736866</v>
      </c>
      <c r="F1529" s="18">
        <v>876042.99</v>
      </c>
      <c r="G1529" s="18">
        <f t="shared" si="370"/>
        <v>-87027.329999999958</v>
      </c>
      <c r="H1529" s="18">
        <f t="shared" si="371"/>
        <v>-139176.99</v>
      </c>
      <c r="I1529" s="19">
        <f t="shared" si="372"/>
        <v>-9.0364460613841686</v>
      </c>
      <c r="J1529" s="19">
        <f t="shared" si="373"/>
        <v>118.88769328480349</v>
      </c>
      <c r="K1529" s="19">
        <f t="shared" si="374"/>
        <v>100.47366996477859</v>
      </c>
    </row>
    <row r="1530" spans="1:11" x14ac:dyDescent="0.2">
      <c r="A1530" s="22" t="s">
        <v>30</v>
      </c>
      <c r="B1530" s="17" t="s">
        <v>31</v>
      </c>
      <c r="C1530" s="18">
        <v>749183</v>
      </c>
      <c r="D1530" s="18">
        <v>809539</v>
      </c>
      <c r="E1530" s="18">
        <v>659491</v>
      </c>
      <c r="F1530" s="18">
        <v>809539</v>
      </c>
      <c r="G1530" s="18">
        <f t="shared" si="370"/>
        <v>60356</v>
      </c>
      <c r="H1530" s="18">
        <f t="shared" si="371"/>
        <v>-150048</v>
      </c>
      <c r="I1530" s="19">
        <f t="shared" si="372"/>
        <v>8.0562426002725545</v>
      </c>
      <c r="J1530" s="19">
        <f t="shared" si="373"/>
        <v>122.75209214378968</v>
      </c>
      <c r="K1530" s="19">
        <f t="shared" si="374"/>
        <v>100</v>
      </c>
    </row>
    <row r="1531" spans="1:11" x14ac:dyDescent="0.2">
      <c r="A1531" s="23" t="s">
        <v>32</v>
      </c>
      <c r="B1531" s="17" t="s">
        <v>33</v>
      </c>
      <c r="C1531" s="18">
        <v>749183</v>
      </c>
      <c r="D1531" s="18">
        <v>809539</v>
      </c>
      <c r="E1531" s="18">
        <v>659491</v>
      </c>
      <c r="F1531" s="18">
        <v>809539</v>
      </c>
      <c r="G1531" s="18">
        <f t="shared" si="370"/>
        <v>60356</v>
      </c>
      <c r="H1531" s="18">
        <f t="shared" si="371"/>
        <v>-150048</v>
      </c>
      <c r="I1531" s="19">
        <f t="shared" si="372"/>
        <v>8.0562426002725545</v>
      </c>
      <c r="J1531" s="19">
        <f t="shared" si="373"/>
        <v>122.75209214378968</v>
      </c>
      <c r="K1531" s="19">
        <f t="shared" si="374"/>
        <v>100</v>
      </c>
    </row>
    <row r="1532" spans="1:11" x14ac:dyDescent="0.2">
      <c r="A1532" s="16" t="s">
        <v>34</v>
      </c>
      <c r="B1532" s="17" t="s">
        <v>35</v>
      </c>
      <c r="C1532" s="18">
        <v>607104.36</v>
      </c>
      <c r="D1532" s="18">
        <v>3286608</v>
      </c>
      <c r="E1532" s="18">
        <v>995068</v>
      </c>
      <c r="F1532" s="18">
        <v>814657.82</v>
      </c>
      <c r="G1532" s="18">
        <f t="shared" si="370"/>
        <v>207553.45999999996</v>
      </c>
      <c r="H1532" s="18">
        <f t="shared" si="371"/>
        <v>180410.18000000005</v>
      </c>
      <c r="I1532" s="19">
        <f t="shared" si="372"/>
        <v>34.187443489946276</v>
      </c>
      <c r="J1532" s="19">
        <f t="shared" si="373"/>
        <v>81.869562683153305</v>
      </c>
      <c r="K1532" s="19">
        <f t="shared" si="374"/>
        <v>24.787191536076097</v>
      </c>
    </row>
    <row r="1533" spans="1:11" x14ac:dyDescent="0.2">
      <c r="A1533" s="22" t="s">
        <v>36</v>
      </c>
      <c r="B1533" s="17" t="s">
        <v>37</v>
      </c>
      <c r="C1533" s="18">
        <v>606496.93999999994</v>
      </c>
      <c r="D1533" s="18">
        <v>3260108</v>
      </c>
      <c r="E1533" s="18">
        <v>970068</v>
      </c>
      <c r="F1533" s="18">
        <v>805086.71999999997</v>
      </c>
      <c r="G1533" s="18">
        <f t="shared" si="370"/>
        <v>198589.78000000003</v>
      </c>
      <c r="H1533" s="18">
        <f t="shared" si="371"/>
        <v>164981.28000000003</v>
      </c>
      <c r="I1533" s="19">
        <f t="shared" si="372"/>
        <v>32.743739811778795</v>
      </c>
      <c r="J1533" s="19">
        <f t="shared" si="373"/>
        <v>82.992812874973708</v>
      </c>
      <c r="K1533" s="19">
        <f t="shared" si="374"/>
        <v>24.695093536778533</v>
      </c>
    </row>
    <row r="1534" spans="1:11" x14ac:dyDescent="0.2">
      <c r="A1534" s="23" t="s">
        <v>38</v>
      </c>
      <c r="B1534" s="17" t="s">
        <v>39</v>
      </c>
      <c r="C1534" s="18">
        <v>606496.93999999994</v>
      </c>
      <c r="D1534" s="18">
        <v>3260108</v>
      </c>
      <c r="E1534" s="18">
        <v>970068</v>
      </c>
      <c r="F1534" s="18">
        <v>805086.71999999997</v>
      </c>
      <c r="G1534" s="18">
        <f t="shared" si="370"/>
        <v>198589.78000000003</v>
      </c>
      <c r="H1534" s="18">
        <f t="shared" si="371"/>
        <v>164981.28000000003</v>
      </c>
      <c r="I1534" s="19">
        <f t="shared" si="372"/>
        <v>32.743739811778795</v>
      </c>
      <c r="J1534" s="19">
        <f t="shared" si="373"/>
        <v>82.992812874973708</v>
      </c>
      <c r="K1534" s="19">
        <f t="shared" si="374"/>
        <v>24.695093536778533</v>
      </c>
    </row>
    <row r="1535" spans="1:11" x14ac:dyDescent="0.2">
      <c r="A1535" s="24" t="s">
        <v>40</v>
      </c>
      <c r="B1535" s="17" t="s">
        <v>41</v>
      </c>
      <c r="C1535" s="18">
        <v>427062.57</v>
      </c>
      <c r="D1535" s="18">
        <v>1737502</v>
      </c>
      <c r="E1535" s="18">
        <v>630577</v>
      </c>
      <c r="F1535" s="18">
        <v>649252.39</v>
      </c>
      <c r="G1535" s="18">
        <f t="shared" si="370"/>
        <v>222189.82</v>
      </c>
      <c r="H1535" s="18">
        <f t="shared" si="371"/>
        <v>-18675.390000000014</v>
      </c>
      <c r="I1535" s="19">
        <f t="shared" si="372"/>
        <v>52.027462861004182</v>
      </c>
      <c r="J1535" s="19">
        <f t="shared" si="373"/>
        <v>102.96163513734247</v>
      </c>
      <c r="K1535" s="19">
        <f t="shared" si="374"/>
        <v>37.367001016401709</v>
      </c>
    </row>
    <row r="1536" spans="1:11" x14ac:dyDescent="0.2">
      <c r="A1536" s="24" t="s">
        <v>42</v>
      </c>
      <c r="B1536" s="17" t="s">
        <v>43</v>
      </c>
      <c r="C1536" s="18">
        <v>179434.37</v>
      </c>
      <c r="D1536" s="18">
        <v>1522606</v>
      </c>
      <c r="E1536" s="18">
        <v>339491</v>
      </c>
      <c r="F1536" s="18">
        <v>155834.32999999999</v>
      </c>
      <c r="G1536" s="18">
        <f t="shared" si="370"/>
        <v>-23600.040000000008</v>
      </c>
      <c r="H1536" s="18">
        <f t="shared" si="371"/>
        <v>183656.67</v>
      </c>
      <c r="I1536" s="19">
        <f t="shared" si="372"/>
        <v>-13.152463488460995</v>
      </c>
      <c r="J1536" s="19">
        <f t="shared" si="373"/>
        <v>45.902344981162976</v>
      </c>
      <c r="K1536" s="19">
        <f t="shared" si="374"/>
        <v>10.234711409254921</v>
      </c>
    </row>
    <row r="1537" spans="1:11" x14ac:dyDescent="0.2">
      <c r="A1537" s="25" t="s">
        <v>44</v>
      </c>
      <c r="B1537" s="17" t="s">
        <v>45</v>
      </c>
      <c r="C1537" s="18">
        <v>888</v>
      </c>
      <c r="D1537" s="18">
        <v>0</v>
      </c>
      <c r="E1537" s="18">
        <v>0</v>
      </c>
      <c r="F1537" s="18">
        <v>698.42</v>
      </c>
      <c r="G1537" s="18">
        <f t="shared" si="370"/>
        <v>-189.58000000000004</v>
      </c>
      <c r="H1537" s="18">
        <f t="shared" si="371"/>
        <v>-698.42</v>
      </c>
      <c r="I1537" s="19">
        <f t="shared" si="372"/>
        <v>-21.349099099099107</v>
      </c>
      <c r="J1537" s="19">
        <f t="shared" si="373"/>
        <v>0</v>
      </c>
      <c r="K1537" s="19">
        <f t="shared" si="374"/>
        <v>0</v>
      </c>
    </row>
    <row r="1538" spans="1:11" x14ac:dyDescent="0.2">
      <c r="A1538" s="22" t="s">
        <v>60</v>
      </c>
      <c r="B1538" s="17" t="s">
        <v>61</v>
      </c>
      <c r="C1538" s="18">
        <v>607.41999999999996</v>
      </c>
      <c r="D1538" s="18">
        <v>26500</v>
      </c>
      <c r="E1538" s="18">
        <v>25000</v>
      </c>
      <c r="F1538" s="18">
        <v>9571.1</v>
      </c>
      <c r="G1538" s="18">
        <f t="shared" si="370"/>
        <v>8963.68</v>
      </c>
      <c r="H1538" s="18">
        <f t="shared" si="371"/>
        <v>15428.9</v>
      </c>
      <c r="I1538" s="19">
        <f t="shared" si="372"/>
        <v>1475.6972111553787</v>
      </c>
      <c r="J1538" s="19">
        <f t="shared" si="373"/>
        <v>38.284400000000005</v>
      </c>
      <c r="K1538" s="19">
        <f t="shared" si="374"/>
        <v>36.117358490566041</v>
      </c>
    </row>
    <row r="1539" spans="1:11" x14ac:dyDescent="0.2">
      <c r="A1539" s="23" t="s">
        <v>62</v>
      </c>
      <c r="B1539" s="17" t="s">
        <v>63</v>
      </c>
      <c r="C1539" s="18">
        <v>607.41999999999996</v>
      </c>
      <c r="D1539" s="18">
        <v>26500</v>
      </c>
      <c r="E1539" s="18">
        <v>25000</v>
      </c>
      <c r="F1539" s="18">
        <v>9571.1</v>
      </c>
      <c r="G1539" s="18">
        <f t="shared" si="370"/>
        <v>8963.68</v>
      </c>
      <c r="H1539" s="18">
        <f t="shared" si="371"/>
        <v>15428.9</v>
      </c>
      <c r="I1539" s="19">
        <f t="shared" si="372"/>
        <v>1475.6972111553787</v>
      </c>
      <c r="J1539" s="19">
        <f t="shared" si="373"/>
        <v>38.284400000000005</v>
      </c>
      <c r="K1539" s="19">
        <f t="shared" si="374"/>
        <v>36.117358490566041</v>
      </c>
    </row>
    <row r="1540" spans="1:11" x14ac:dyDescent="0.2">
      <c r="A1540" s="16"/>
      <c r="B1540" s="17" t="s">
        <v>64</v>
      </c>
      <c r="C1540" s="18">
        <v>1105148.96</v>
      </c>
      <c r="D1540" s="18">
        <v>-1605156</v>
      </c>
      <c r="E1540" s="18">
        <v>401289</v>
      </c>
      <c r="F1540" s="18">
        <v>870924.17</v>
      </c>
      <c r="G1540" s="18">
        <f t="shared" si="370"/>
        <v>-234224.78999999992</v>
      </c>
      <c r="H1540" s="18">
        <f t="shared" si="371"/>
        <v>-469635.17000000004</v>
      </c>
      <c r="I1540" s="19">
        <f t="shared" si="372"/>
        <v>-21.193956514242203</v>
      </c>
      <c r="J1540" s="19">
        <f t="shared" si="373"/>
        <v>217.03165798215252</v>
      </c>
      <c r="K1540" s="19">
        <f t="shared" si="374"/>
        <v>-54.257914495538131</v>
      </c>
    </row>
    <row r="1541" spans="1:11" x14ac:dyDescent="0.2">
      <c r="A1541" s="16" t="s">
        <v>65</v>
      </c>
      <c r="B1541" s="17" t="s">
        <v>66</v>
      </c>
      <c r="C1541" s="18">
        <v>-1105148.96</v>
      </c>
      <c r="D1541" s="18">
        <v>1605156</v>
      </c>
      <c r="E1541" s="18">
        <v>-401289</v>
      </c>
      <c r="F1541" s="18">
        <v>-870924.17</v>
      </c>
      <c r="G1541" s="18">
        <f t="shared" si="370"/>
        <v>234224.78999999992</v>
      </c>
      <c r="H1541" s="18">
        <f t="shared" si="371"/>
        <v>469635.17000000004</v>
      </c>
      <c r="I1541" s="19">
        <f t="shared" si="372"/>
        <v>-21.193956514242203</v>
      </c>
      <c r="J1541" s="19">
        <f t="shared" si="373"/>
        <v>217.03165798215252</v>
      </c>
      <c r="K1541" s="19">
        <f t="shared" si="374"/>
        <v>-54.257914495538131</v>
      </c>
    </row>
    <row r="1542" spans="1:11" x14ac:dyDescent="0.2">
      <c r="A1542" s="22" t="s">
        <v>67</v>
      </c>
      <c r="B1542" s="17" t="s">
        <v>68</v>
      </c>
      <c r="C1542" s="18">
        <v>-1105148.96</v>
      </c>
      <c r="D1542" s="18">
        <v>1605156</v>
      </c>
      <c r="E1542" s="18">
        <v>-401289</v>
      </c>
      <c r="F1542" s="18">
        <v>-870924.17</v>
      </c>
      <c r="G1542" s="18">
        <f t="shared" si="370"/>
        <v>234224.78999999992</v>
      </c>
      <c r="H1542" s="18">
        <f t="shared" si="371"/>
        <v>469635.17000000004</v>
      </c>
      <c r="I1542" s="19">
        <f t="shared" si="372"/>
        <v>-21.193956514242203</v>
      </c>
      <c r="J1542" s="19">
        <f t="shared" si="373"/>
        <v>217.03165798215252</v>
      </c>
      <c r="K1542" s="19">
        <f t="shared" si="374"/>
        <v>-54.257914495538131</v>
      </c>
    </row>
    <row r="1543" spans="1:11" ht="25.5" x14ac:dyDescent="0.2">
      <c r="A1543" s="23" t="s">
        <v>104</v>
      </c>
      <c r="B1543" s="17" t="s">
        <v>105</v>
      </c>
      <c r="C1543" s="18">
        <v>-146600.21</v>
      </c>
      <c r="D1543" s="18">
        <v>1605156</v>
      </c>
      <c r="E1543" s="18">
        <v>-401289</v>
      </c>
      <c r="F1543" s="18">
        <v>-1535153.16</v>
      </c>
      <c r="G1543" s="18">
        <f t="shared" si="370"/>
        <v>-1388552.95</v>
      </c>
      <c r="H1543" s="18">
        <f t="shared" si="371"/>
        <v>1133864.1599999999</v>
      </c>
      <c r="I1543" s="19">
        <f t="shared" si="372"/>
        <v>947.16982329015764</v>
      </c>
      <c r="J1543" s="19">
        <f t="shared" si="373"/>
        <v>382.55550488550642</v>
      </c>
      <c r="K1543" s="19">
        <f t="shared" si="374"/>
        <v>-95.638876221376606</v>
      </c>
    </row>
    <row r="1544" spans="1:11" x14ac:dyDescent="0.2">
      <c r="A1544" s="36" t="s">
        <v>568</v>
      </c>
      <c r="B1544" s="28" t="s">
        <v>569</v>
      </c>
      <c r="C1544" s="29"/>
      <c r="D1544" s="29"/>
      <c r="E1544" s="29"/>
      <c r="F1544" s="29"/>
      <c r="G1544" s="29"/>
      <c r="H1544" s="29"/>
      <c r="I1544" s="30"/>
      <c r="J1544" s="30"/>
      <c r="K1544" s="30"/>
    </row>
    <row r="1545" spans="1:11" x14ac:dyDescent="0.2">
      <c r="A1545" s="16" t="s">
        <v>26</v>
      </c>
      <c r="B1545" s="17" t="s">
        <v>27</v>
      </c>
      <c r="C1545" s="18">
        <v>958320.16</v>
      </c>
      <c r="D1545" s="18">
        <v>1252031</v>
      </c>
      <c r="E1545" s="18">
        <v>409942</v>
      </c>
      <c r="F1545" s="18">
        <v>960286.05</v>
      </c>
      <c r="G1545" s="18">
        <f t="shared" ref="G1545:G1569" si="375">F1545-C1545</f>
        <v>1965.890000000014</v>
      </c>
      <c r="H1545" s="18">
        <f t="shared" ref="H1545:H1569" si="376">E1545-F1545</f>
        <v>-550344.05000000005</v>
      </c>
      <c r="I1545" s="19">
        <f t="shared" ref="I1545:I1569" si="377">IF(ISERROR(F1545/C1545),0,F1545/C1545*100-100)</f>
        <v>0.20513916768692297</v>
      </c>
      <c r="J1545" s="19">
        <f t="shared" ref="J1545:J1569" si="378">IF(ISERROR(F1545/E1545),0,F1545/E1545*100)</f>
        <v>234.24924745451796</v>
      </c>
      <c r="K1545" s="19">
        <f t="shared" ref="K1545:K1569" si="379">IF(ISERROR(F1545/D1545),0,F1545/D1545*100)</f>
        <v>76.698264659581113</v>
      </c>
    </row>
    <row r="1546" spans="1:11" x14ac:dyDescent="0.2">
      <c r="A1546" s="22" t="s">
        <v>88</v>
      </c>
      <c r="B1546" s="17" t="s">
        <v>89</v>
      </c>
      <c r="C1546" s="18">
        <v>787962.16</v>
      </c>
      <c r="D1546" s="18">
        <v>1052748</v>
      </c>
      <c r="E1546" s="18">
        <v>310611</v>
      </c>
      <c r="F1546" s="18">
        <v>761003.05</v>
      </c>
      <c r="G1546" s="18">
        <f t="shared" si="375"/>
        <v>-26959.109999999986</v>
      </c>
      <c r="H1546" s="18">
        <f t="shared" si="376"/>
        <v>-450392.05000000005</v>
      </c>
      <c r="I1546" s="19">
        <f t="shared" si="377"/>
        <v>-3.4213711480764459</v>
      </c>
      <c r="J1546" s="19">
        <f t="shared" si="378"/>
        <v>245.00196387120869</v>
      </c>
      <c r="K1546" s="19">
        <f t="shared" si="379"/>
        <v>72.287294775197864</v>
      </c>
    </row>
    <row r="1547" spans="1:11" x14ac:dyDescent="0.2">
      <c r="A1547" s="22" t="s">
        <v>90</v>
      </c>
      <c r="B1547" s="17" t="s">
        <v>91</v>
      </c>
      <c r="C1547" s="18">
        <v>5688</v>
      </c>
      <c r="D1547" s="18">
        <v>0</v>
      </c>
      <c r="E1547" s="18">
        <v>0</v>
      </c>
      <c r="F1547" s="18">
        <v>0</v>
      </c>
      <c r="G1547" s="18">
        <f t="shared" si="375"/>
        <v>-5688</v>
      </c>
      <c r="H1547" s="18">
        <f t="shared" si="376"/>
        <v>0</v>
      </c>
      <c r="I1547" s="19">
        <f t="shared" si="377"/>
        <v>-100</v>
      </c>
      <c r="J1547" s="19">
        <f t="shared" si="378"/>
        <v>0</v>
      </c>
      <c r="K1547" s="19">
        <f t="shared" si="379"/>
        <v>0</v>
      </c>
    </row>
    <row r="1548" spans="1:11" ht="25.5" x14ac:dyDescent="0.2">
      <c r="A1548" s="23" t="s">
        <v>154</v>
      </c>
      <c r="B1548" s="17" t="s">
        <v>155</v>
      </c>
      <c r="C1548" s="18">
        <v>5688</v>
      </c>
      <c r="D1548" s="18">
        <v>0</v>
      </c>
      <c r="E1548" s="18">
        <v>0</v>
      </c>
      <c r="F1548" s="18">
        <v>0</v>
      </c>
      <c r="G1548" s="18">
        <f t="shared" si="375"/>
        <v>-5688</v>
      </c>
      <c r="H1548" s="18">
        <f t="shared" si="376"/>
        <v>0</v>
      </c>
      <c r="I1548" s="19">
        <f t="shared" si="377"/>
        <v>-100</v>
      </c>
      <c r="J1548" s="19">
        <f t="shared" si="378"/>
        <v>0</v>
      </c>
      <c r="K1548" s="19">
        <f t="shared" si="379"/>
        <v>0</v>
      </c>
    </row>
    <row r="1549" spans="1:11" ht="38.25" x14ac:dyDescent="0.2">
      <c r="A1549" s="24" t="s">
        <v>156</v>
      </c>
      <c r="B1549" s="17" t="s">
        <v>157</v>
      </c>
      <c r="C1549" s="18">
        <v>5688</v>
      </c>
      <c r="D1549" s="18">
        <v>0</v>
      </c>
      <c r="E1549" s="18">
        <v>0</v>
      </c>
      <c r="F1549" s="18">
        <v>0</v>
      </c>
      <c r="G1549" s="18">
        <f t="shared" si="375"/>
        <v>-5688</v>
      </c>
      <c r="H1549" s="18">
        <f t="shared" si="376"/>
        <v>0</v>
      </c>
      <c r="I1549" s="19">
        <f t="shared" si="377"/>
        <v>-100</v>
      </c>
      <c r="J1549" s="19">
        <f t="shared" si="378"/>
        <v>0</v>
      </c>
      <c r="K1549" s="19">
        <f t="shared" si="379"/>
        <v>0</v>
      </c>
    </row>
    <row r="1550" spans="1:11" ht="51" x14ac:dyDescent="0.2">
      <c r="A1550" s="25" t="s">
        <v>451</v>
      </c>
      <c r="B1550" s="17" t="s">
        <v>452</v>
      </c>
      <c r="C1550" s="18">
        <v>5688</v>
      </c>
      <c r="D1550" s="18">
        <v>0</v>
      </c>
      <c r="E1550" s="18">
        <v>0</v>
      </c>
      <c r="F1550" s="18">
        <v>0</v>
      </c>
      <c r="G1550" s="18">
        <f t="shared" si="375"/>
        <v>-5688</v>
      </c>
      <c r="H1550" s="18">
        <f t="shared" si="376"/>
        <v>0</v>
      </c>
      <c r="I1550" s="19">
        <f t="shared" si="377"/>
        <v>-100</v>
      </c>
      <c r="J1550" s="19">
        <f t="shared" si="378"/>
        <v>0</v>
      </c>
      <c r="K1550" s="19">
        <f t="shared" si="379"/>
        <v>0</v>
      </c>
    </row>
    <row r="1551" spans="1:11" x14ac:dyDescent="0.2">
      <c r="A1551" s="22" t="s">
        <v>30</v>
      </c>
      <c r="B1551" s="17" t="s">
        <v>31</v>
      </c>
      <c r="C1551" s="18">
        <v>164670</v>
      </c>
      <c r="D1551" s="18">
        <v>199283</v>
      </c>
      <c r="E1551" s="18">
        <v>99331</v>
      </c>
      <c r="F1551" s="18">
        <v>199283</v>
      </c>
      <c r="G1551" s="18">
        <f t="shared" si="375"/>
        <v>34613</v>
      </c>
      <c r="H1551" s="18">
        <f t="shared" si="376"/>
        <v>-99952</v>
      </c>
      <c r="I1551" s="19">
        <f t="shared" si="377"/>
        <v>21.019614987550852</v>
      </c>
      <c r="J1551" s="19">
        <f t="shared" si="378"/>
        <v>200.62518247072916</v>
      </c>
      <c r="K1551" s="19">
        <f t="shared" si="379"/>
        <v>100</v>
      </c>
    </row>
    <row r="1552" spans="1:11" x14ac:dyDescent="0.2">
      <c r="A1552" s="23" t="s">
        <v>32</v>
      </c>
      <c r="B1552" s="17" t="s">
        <v>33</v>
      </c>
      <c r="C1552" s="18">
        <v>164670</v>
      </c>
      <c r="D1552" s="18">
        <v>199283</v>
      </c>
      <c r="E1552" s="18">
        <v>99331</v>
      </c>
      <c r="F1552" s="18">
        <v>199283</v>
      </c>
      <c r="G1552" s="18">
        <f t="shared" si="375"/>
        <v>34613</v>
      </c>
      <c r="H1552" s="18">
        <f t="shared" si="376"/>
        <v>-99952</v>
      </c>
      <c r="I1552" s="19">
        <f t="shared" si="377"/>
        <v>21.019614987550852</v>
      </c>
      <c r="J1552" s="19">
        <f t="shared" si="378"/>
        <v>200.62518247072916</v>
      </c>
      <c r="K1552" s="19">
        <f t="shared" si="379"/>
        <v>100</v>
      </c>
    </row>
    <row r="1553" spans="1:11" x14ac:dyDescent="0.2">
      <c r="A1553" s="16" t="s">
        <v>34</v>
      </c>
      <c r="B1553" s="17" t="s">
        <v>35</v>
      </c>
      <c r="C1553" s="18">
        <v>438125.82</v>
      </c>
      <c r="D1553" s="18">
        <v>1688033</v>
      </c>
      <c r="E1553" s="18">
        <v>409942</v>
      </c>
      <c r="F1553" s="18">
        <v>565554.02</v>
      </c>
      <c r="G1553" s="18">
        <f t="shared" si="375"/>
        <v>127428.20000000001</v>
      </c>
      <c r="H1553" s="18">
        <f t="shared" si="376"/>
        <v>-155612.02000000002</v>
      </c>
      <c r="I1553" s="19">
        <f t="shared" si="377"/>
        <v>29.084841427515045</v>
      </c>
      <c r="J1553" s="19">
        <f t="shared" si="378"/>
        <v>137.95952110298529</v>
      </c>
      <c r="K1553" s="19">
        <f t="shared" si="379"/>
        <v>33.503730081106234</v>
      </c>
    </row>
    <row r="1554" spans="1:11" x14ac:dyDescent="0.2">
      <c r="A1554" s="22" t="s">
        <v>36</v>
      </c>
      <c r="B1554" s="17" t="s">
        <v>37</v>
      </c>
      <c r="C1554" s="18">
        <v>438125.82</v>
      </c>
      <c r="D1554" s="18">
        <v>1677033</v>
      </c>
      <c r="E1554" s="18">
        <v>409942</v>
      </c>
      <c r="F1554" s="18">
        <v>565554.02</v>
      </c>
      <c r="G1554" s="18">
        <f t="shared" si="375"/>
        <v>127428.20000000001</v>
      </c>
      <c r="H1554" s="18">
        <f t="shared" si="376"/>
        <v>-155612.02000000002</v>
      </c>
      <c r="I1554" s="19">
        <f t="shared" si="377"/>
        <v>29.084841427515045</v>
      </c>
      <c r="J1554" s="19">
        <f t="shared" si="378"/>
        <v>137.95952110298529</v>
      </c>
      <c r="K1554" s="19">
        <f t="shared" si="379"/>
        <v>33.723487850268896</v>
      </c>
    </row>
    <row r="1555" spans="1:11" x14ac:dyDescent="0.2">
      <c r="A1555" s="23" t="s">
        <v>38</v>
      </c>
      <c r="B1555" s="17" t="s">
        <v>39</v>
      </c>
      <c r="C1555" s="18">
        <v>284275.46000000002</v>
      </c>
      <c r="D1555" s="18">
        <v>1318322</v>
      </c>
      <c r="E1555" s="18">
        <v>287768</v>
      </c>
      <c r="F1555" s="18">
        <v>324926.7</v>
      </c>
      <c r="G1555" s="18">
        <f t="shared" si="375"/>
        <v>40651.239999999991</v>
      </c>
      <c r="H1555" s="18">
        <f t="shared" si="376"/>
        <v>-37158.700000000012</v>
      </c>
      <c r="I1555" s="19">
        <f t="shared" si="377"/>
        <v>14.299946959895877</v>
      </c>
      <c r="J1555" s="19">
        <f t="shared" si="378"/>
        <v>112.91272830891552</v>
      </c>
      <c r="K1555" s="19">
        <f t="shared" si="379"/>
        <v>24.64699064416736</v>
      </c>
    </row>
    <row r="1556" spans="1:11" x14ac:dyDescent="0.2">
      <c r="A1556" s="24" t="s">
        <v>40</v>
      </c>
      <c r="B1556" s="17" t="s">
        <v>41</v>
      </c>
      <c r="C1556" s="18">
        <v>179328.07</v>
      </c>
      <c r="D1556" s="18">
        <v>676679</v>
      </c>
      <c r="E1556" s="18">
        <v>160279</v>
      </c>
      <c r="F1556" s="18">
        <v>188744.41</v>
      </c>
      <c r="G1556" s="18">
        <f t="shared" si="375"/>
        <v>9416.3399999999965</v>
      </c>
      <c r="H1556" s="18">
        <f t="shared" si="376"/>
        <v>-28465.410000000003</v>
      </c>
      <c r="I1556" s="19">
        <f t="shared" si="377"/>
        <v>5.2509013229217203</v>
      </c>
      <c r="J1556" s="19">
        <f t="shared" si="378"/>
        <v>117.7599124027477</v>
      </c>
      <c r="K1556" s="19">
        <f t="shared" si="379"/>
        <v>27.892754171475691</v>
      </c>
    </row>
    <row r="1557" spans="1:11" x14ac:dyDescent="0.2">
      <c r="A1557" s="24" t="s">
        <v>42</v>
      </c>
      <c r="B1557" s="17" t="s">
        <v>43</v>
      </c>
      <c r="C1557" s="18">
        <v>104947.39</v>
      </c>
      <c r="D1557" s="18">
        <v>641643</v>
      </c>
      <c r="E1557" s="18">
        <v>127489</v>
      </c>
      <c r="F1557" s="18">
        <v>136182.29</v>
      </c>
      <c r="G1557" s="18">
        <f t="shared" si="375"/>
        <v>31234.900000000009</v>
      </c>
      <c r="H1557" s="18">
        <f t="shared" si="376"/>
        <v>-8693.2900000000081</v>
      </c>
      <c r="I1557" s="19">
        <f t="shared" si="377"/>
        <v>29.762436207322537</v>
      </c>
      <c r="J1557" s="19">
        <f t="shared" si="378"/>
        <v>106.81885496003578</v>
      </c>
      <c r="K1557" s="19">
        <f t="shared" si="379"/>
        <v>21.223996833129952</v>
      </c>
    </row>
    <row r="1558" spans="1:11" x14ac:dyDescent="0.2">
      <c r="A1558" s="25" t="s">
        <v>44</v>
      </c>
      <c r="B1558" s="17" t="s">
        <v>45</v>
      </c>
      <c r="C1558" s="18">
        <v>859</v>
      </c>
      <c r="D1558" s="18">
        <v>0</v>
      </c>
      <c r="E1558" s="18">
        <v>0</v>
      </c>
      <c r="F1558" s="18">
        <v>1266</v>
      </c>
      <c r="G1558" s="18">
        <f t="shared" si="375"/>
        <v>407</v>
      </c>
      <c r="H1558" s="18">
        <f t="shared" si="376"/>
        <v>-1266</v>
      </c>
      <c r="I1558" s="19">
        <f t="shared" si="377"/>
        <v>47.380675203725275</v>
      </c>
      <c r="J1558" s="19">
        <f t="shared" si="378"/>
        <v>0</v>
      </c>
      <c r="K1558" s="19">
        <f t="shared" si="379"/>
        <v>0</v>
      </c>
    </row>
    <row r="1559" spans="1:11" x14ac:dyDescent="0.2">
      <c r="A1559" s="23" t="s">
        <v>46</v>
      </c>
      <c r="B1559" s="17" t="s">
        <v>47</v>
      </c>
      <c r="C1559" s="18">
        <v>51503.69</v>
      </c>
      <c r="D1559" s="18">
        <v>36167</v>
      </c>
      <c r="E1559" s="18">
        <v>0</v>
      </c>
      <c r="F1559" s="18">
        <v>36167</v>
      </c>
      <c r="G1559" s="18">
        <f t="shared" si="375"/>
        <v>-15336.690000000002</v>
      </c>
      <c r="H1559" s="18">
        <f t="shared" si="376"/>
        <v>-36167</v>
      </c>
      <c r="I1559" s="19">
        <f t="shared" si="377"/>
        <v>-29.777846985332516</v>
      </c>
      <c r="J1559" s="19">
        <f t="shared" si="378"/>
        <v>0</v>
      </c>
      <c r="K1559" s="19">
        <f t="shared" si="379"/>
        <v>100</v>
      </c>
    </row>
    <row r="1560" spans="1:11" x14ac:dyDescent="0.2">
      <c r="A1560" s="24" t="s">
        <v>48</v>
      </c>
      <c r="B1560" s="17" t="s">
        <v>49</v>
      </c>
      <c r="C1560" s="18">
        <v>51503.69</v>
      </c>
      <c r="D1560" s="18">
        <v>36167</v>
      </c>
      <c r="E1560" s="18">
        <v>0</v>
      </c>
      <c r="F1560" s="18">
        <v>36167</v>
      </c>
      <c r="G1560" s="18">
        <f t="shared" si="375"/>
        <v>-15336.690000000002</v>
      </c>
      <c r="H1560" s="18">
        <f t="shared" si="376"/>
        <v>-36167</v>
      </c>
      <c r="I1560" s="19">
        <f t="shared" si="377"/>
        <v>-29.777846985332516</v>
      </c>
      <c r="J1560" s="19">
        <f t="shared" si="378"/>
        <v>0</v>
      </c>
      <c r="K1560" s="19">
        <f t="shared" si="379"/>
        <v>100</v>
      </c>
    </row>
    <row r="1561" spans="1:11" ht="25.5" x14ac:dyDescent="0.2">
      <c r="A1561" s="23" t="s">
        <v>76</v>
      </c>
      <c r="B1561" s="17" t="s">
        <v>77</v>
      </c>
      <c r="C1561" s="18">
        <v>102346.67</v>
      </c>
      <c r="D1561" s="18">
        <v>322544</v>
      </c>
      <c r="E1561" s="18">
        <v>122174</v>
      </c>
      <c r="F1561" s="18">
        <v>204460.32</v>
      </c>
      <c r="G1561" s="18">
        <f t="shared" si="375"/>
        <v>102113.65000000001</v>
      </c>
      <c r="H1561" s="18">
        <f t="shared" si="376"/>
        <v>-82286.320000000007</v>
      </c>
      <c r="I1561" s="19">
        <f t="shared" si="377"/>
        <v>99.772322831802938</v>
      </c>
      <c r="J1561" s="19">
        <f t="shared" si="378"/>
        <v>167.35174423363398</v>
      </c>
      <c r="K1561" s="19">
        <f t="shared" si="379"/>
        <v>63.389900292673254</v>
      </c>
    </row>
    <row r="1562" spans="1:11" x14ac:dyDescent="0.2">
      <c r="A1562" s="24" t="s">
        <v>236</v>
      </c>
      <c r="B1562" s="17" t="s">
        <v>237</v>
      </c>
      <c r="C1562" s="18">
        <v>0</v>
      </c>
      <c r="D1562" s="18">
        <v>58709</v>
      </c>
      <c r="E1562" s="18">
        <v>0</v>
      </c>
      <c r="F1562" s="18">
        <v>58708.59</v>
      </c>
      <c r="G1562" s="18">
        <f t="shared" si="375"/>
        <v>58708.59</v>
      </c>
      <c r="H1562" s="18">
        <f t="shared" si="376"/>
        <v>-58708.59</v>
      </c>
      <c r="I1562" s="19">
        <f t="shared" si="377"/>
        <v>0</v>
      </c>
      <c r="J1562" s="19">
        <f t="shared" si="378"/>
        <v>0</v>
      </c>
      <c r="K1562" s="19">
        <f t="shared" si="379"/>
        <v>99.999301640293652</v>
      </c>
    </row>
    <row r="1563" spans="1:11" x14ac:dyDescent="0.2">
      <c r="A1563" s="24" t="s">
        <v>78</v>
      </c>
      <c r="B1563" s="17" t="s">
        <v>79</v>
      </c>
      <c r="C1563" s="18">
        <v>102346.67</v>
      </c>
      <c r="D1563" s="18">
        <v>263835</v>
      </c>
      <c r="E1563" s="18">
        <v>122174</v>
      </c>
      <c r="F1563" s="18">
        <v>145751.73000000001</v>
      </c>
      <c r="G1563" s="18">
        <f t="shared" si="375"/>
        <v>43405.060000000012</v>
      </c>
      <c r="H1563" s="18">
        <f t="shared" si="376"/>
        <v>-23577.73000000001</v>
      </c>
      <c r="I1563" s="19">
        <f t="shared" si="377"/>
        <v>42.409840984567467</v>
      </c>
      <c r="J1563" s="19">
        <f t="shared" si="378"/>
        <v>119.2984841291928</v>
      </c>
      <c r="K1563" s="19">
        <f t="shared" si="379"/>
        <v>55.243515833759737</v>
      </c>
    </row>
    <row r="1564" spans="1:11" x14ac:dyDescent="0.2">
      <c r="A1564" s="22" t="s">
        <v>60</v>
      </c>
      <c r="B1564" s="17" t="s">
        <v>61</v>
      </c>
      <c r="C1564" s="18">
        <v>0</v>
      </c>
      <c r="D1564" s="18">
        <v>11000</v>
      </c>
      <c r="E1564" s="18">
        <v>0</v>
      </c>
      <c r="F1564" s="18">
        <v>0</v>
      </c>
      <c r="G1564" s="18">
        <f t="shared" si="375"/>
        <v>0</v>
      </c>
      <c r="H1564" s="18">
        <f t="shared" si="376"/>
        <v>0</v>
      </c>
      <c r="I1564" s="19">
        <f t="shared" si="377"/>
        <v>0</v>
      </c>
      <c r="J1564" s="19">
        <f t="shared" si="378"/>
        <v>0</v>
      </c>
      <c r="K1564" s="19">
        <f t="shared" si="379"/>
        <v>0</v>
      </c>
    </row>
    <row r="1565" spans="1:11" x14ac:dyDescent="0.2">
      <c r="A1565" s="23" t="s">
        <v>62</v>
      </c>
      <c r="B1565" s="17" t="s">
        <v>63</v>
      </c>
      <c r="C1565" s="18">
        <v>0</v>
      </c>
      <c r="D1565" s="18">
        <v>11000</v>
      </c>
      <c r="E1565" s="18">
        <v>0</v>
      </c>
      <c r="F1565" s="18">
        <v>0</v>
      </c>
      <c r="G1565" s="18">
        <f t="shared" si="375"/>
        <v>0</v>
      </c>
      <c r="H1565" s="18">
        <f t="shared" si="376"/>
        <v>0</v>
      </c>
      <c r="I1565" s="19">
        <f t="shared" si="377"/>
        <v>0</v>
      </c>
      <c r="J1565" s="19">
        <f t="shared" si="378"/>
        <v>0</v>
      </c>
      <c r="K1565" s="19">
        <f t="shared" si="379"/>
        <v>0</v>
      </c>
    </row>
    <row r="1566" spans="1:11" x14ac:dyDescent="0.2">
      <c r="A1566" s="16"/>
      <c r="B1566" s="17" t="s">
        <v>64</v>
      </c>
      <c r="C1566" s="18">
        <v>520194.34</v>
      </c>
      <c r="D1566" s="18">
        <v>-436002</v>
      </c>
      <c r="E1566" s="18">
        <v>0</v>
      </c>
      <c r="F1566" s="18">
        <v>394732.03</v>
      </c>
      <c r="G1566" s="18">
        <f t="shared" si="375"/>
        <v>-125462.31</v>
      </c>
      <c r="H1566" s="18">
        <f t="shared" si="376"/>
        <v>-394732.03</v>
      </c>
      <c r="I1566" s="19">
        <f t="shared" si="377"/>
        <v>-24.118353536872391</v>
      </c>
      <c r="J1566" s="19">
        <f t="shared" si="378"/>
        <v>0</v>
      </c>
      <c r="K1566" s="19">
        <f t="shared" si="379"/>
        <v>-90.534453970394637</v>
      </c>
    </row>
    <row r="1567" spans="1:11" x14ac:dyDescent="0.2">
      <c r="A1567" s="16" t="s">
        <v>65</v>
      </c>
      <c r="B1567" s="17" t="s">
        <v>66</v>
      </c>
      <c r="C1567" s="18">
        <v>-520194.34</v>
      </c>
      <c r="D1567" s="18">
        <v>436002</v>
      </c>
      <c r="E1567" s="18">
        <v>0</v>
      </c>
      <c r="F1567" s="18">
        <v>-394732.03</v>
      </c>
      <c r="G1567" s="18">
        <f t="shared" si="375"/>
        <v>125462.31</v>
      </c>
      <c r="H1567" s="18">
        <f t="shared" si="376"/>
        <v>394732.03</v>
      </c>
      <c r="I1567" s="19">
        <f t="shared" si="377"/>
        <v>-24.118353536872391</v>
      </c>
      <c r="J1567" s="19">
        <f t="shared" si="378"/>
        <v>0</v>
      </c>
      <c r="K1567" s="19">
        <f t="shared" si="379"/>
        <v>-90.534453970394637</v>
      </c>
    </row>
    <row r="1568" spans="1:11" x14ac:dyDescent="0.2">
      <c r="A1568" s="22" t="s">
        <v>67</v>
      </c>
      <c r="B1568" s="17" t="s">
        <v>68</v>
      </c>
      <c r="C1568" s="18">
        <v>-520194.34</v>
      </c>
      <c r="D1568" s="18">
        <v>436002</v>
      </c>
      <c r="E1568" s="18">
        <v>0</v>
      </c>
      <c r="F1568" s="18">
        <v>-394732.03</v>
      </c>
      <c r="G1568" s="18">
        <f t="shared" si="375"/>
        <v>125462.31</v>
      </c>
      <c r="H1568" s="18">
        <f t="shared" si="376"/>
        <v>394732.03</v>
      </c>
      <c r="I1568" s="19">
        <f t="shared" si="377"/>
        <v>-24.118353536872391</v>
      </c>
      <c r="J1568" s="19">
        <f t="shared" si="378"/>
        <v>0</v>
      </c>
      <c r="K1568" s="19">
        <f t="shared" si="379"/>
        <v>-90.534453970394637</v>
      </c>
    </row>
    <row r="1569" spans="1:11" ht="25.5" x14ac:dyDescent="0.2">
      <c r="A1569" s="23" t="s">
        <v>104</v>
      </c>
      <c r="B1569" s="17" t="s">
        <v>105</v>
      </c>
      <c r="C1569" s="18">
        <v>-132176.03</v>
      </c>
      <c r="D1569" s="18">
        <v>436002</v>
      </c>
      <c r="E1569" s="18">
        <v>0</v>
      </c>
      <c r="F1569" s="18">
        <v>-245266.43</v>
      </c>
      <c r="G1569" s="18">
        <f t="shared" si="375"/>
        <v>-113090.4</v>
      </c>
      <c r="H1569" s="18">
        <f t="shared" si="376"/>
        <v>245266.43</v>
      </c>
      <c r="I1569" s="19">
        <f t="shared" si="377"/>
        <v>85.56044541510289</v>
      </c>
      <c r="J1569" s="19">
        <f t="shared" si="378"/>
        <v>0</v>
      </c>
      <c r="K1569" s="19">
        <f t="shared" si="379"/>
        <v>-56.253510304998599</v>
      </c>
    </row>
    <row r="1570" spans="1:11" x14ac:dyDescent="0.2">
      <c r="A1570" s="36" t="s">
        <v>570</v>
      </c>
      <c r="B1570" s="28" t="s">
        <v>571</v>
      </c>
      <c r="C1570" s="29"/>
      <c r="D1570" s="29"/>
      <c r="E1570" s="29"/>
      <c r="F1570" s="29"/>
      <c r="G1570" s="29"/>
      <c r="H1570" s="29"/>
      <c r="I1570" s="30"/>
      <c r="J1570" s="30"/>
      <c r="K1570" s="30"/>
    </row>
    <row r="1571" spans="1:11" x14ac:dyDescent="0.2">
      <c r="A1571" s="16" t="s">
        <v>26</v>
      </c>
      <c r="B1571" s="17" t="s">
        <v>27</v>
      </c>
      <c r="C1571" s="18">
        <v>1186841.3</v>
      </c>
      <c r="D1571" s="18">
        <v>1572226</v>
      </c>
      <c r="E1571" s="18">
        <v>1387514</v>
      </c>
      <c r="F1571" s="18">
        <v>1523299.25</v>
      </c>
      <c r="G1571" s="18">
        <f t="shared" ref="G1571:G1598" si="380">F1571-C1571</f>
        <v>336457.94999999995</v>
      </c>
      <c r="H1571" s="18">
        <f t="shared" ref="H1571:H1598" si="381">E1571-F1571</f>
        <v>-135785.25</v>
      </c>
      <c r="I1571" s="19">
        <f t="shared" ref="I1571:I1598" si="382">IF(ISERROR(F1571/C1571),0,F1571/C1571*100-100)</f>
        <v>28.349026108208392</v>
      </c>
      <c r="J1571" s="19">
        <f t="shared" ref="J1571:J1598" si="383">IF(ISERROR(F1571/E1571),0,F1571/E1571*100)</f>
        <v>109.78622558042656</v>
      </c>
      <c r="K1571" s="19">
        <f t="shared" ref="K1571:K1598" si="384">IF(ISERROR(F1571/D1571),0,F1571/D1571*100)</f>
        <v>96.888058714205201</v>
      </c>
    </row>
    <row r="1572" spans="1:11" x14ac:dyDescent="0.2">
      <c r="A1572" s="22" t="s">
        <v>88</v>
      </c>
      <c r="B1572" s="17" t="s">
        <v>89</v>
      </c>
      <c r="C1572" s="18">
        <v>1034465.1</v>
      </c>
      <c r="D1572" s="18">
        <v>1531812</v>
      </c>
      <c r="E1572" s="18">
        <v>1382280</v>
      </c>
      <c r="F1572" s="18">
        <v>1493574.85</v>
      </c>
      <c r="G1572" s="18">
        <f t="shared" si="380"/>
        <v>459109.75000000012</v>
      </c>
      <c r="H1572" s="18">
        <f t="shared" si="381"/>
        <v>-111294.85000000009</v>
      </c>
      <c r="I1572" s="19">
        <f t="shared" si="382"/>
        <v>44.381366756597203</v>
      </c>
      <c r="J1572" s="19">
        <f t="shared" si="383"/>
        <v>108.05154165581503</v>
      </c>
      <c r="K1572" s="19">
        <f t="shared" si="384"/>
        <v>97.503796157753044</v>
      </c>
    </row>
    <row r="1573" spans="1:11" x14ac:dyDescent="0.2">
      <c r="A1573" s="22" t="s">
        <v>90</v>
      </c>
      <c r="B1573" s="17" t="s">
        <v>91</v>
      </c>
      <c r="C1573" s="18">
        <v>2007.2</v>
      </c>
      <c r="D1573" s="18">
        <v>35000</v>
      </c>
      <c r="E1573" s="18">
        <v>0</v>
      </c>
      <c r="F1573" s="18">
        <v>24310.400000000001</v>
      </c>
      <c r="G1573" s="18">
        <f t="shared" si="380"/>
        <v>22303.200000000001</v>
      </c>
      <c r="H1573" s="18">
        <f t="shared" si="381"/>
        <v>-24310.400000000001</v>
      </c>
      <c r="I1573" s="19">
        <f t="shared" si="382"/>
        <v>1111.1598246313272</v>
      </c>
      <c r="J1573" s="19">
        <f t="shared" si="383"/>
        <v>0</v>
      </c>
      <c r="K1573" s="19">
        <f t="shared" si="384"/>
        <v>69.458285714285722</v>
      </c>
    </row>
    <row r="1574" spans="1:11" x14ac:dyDescent="0.2">
      <c r="A1574" s="23" t="s">
        <v>441</v>
      </c>
      <c r="B1574" s="17" t="s">
        <v>442</v>
      </c>
      <c r="C1574" s="18">
        <v>2007.2</v>
      </c>
      <c r="D1574" s="18">
        <v>35000</v>
      </c>
      <c r="E1574" s="18">
        <v>0</v>
      </c>
      <c r="F1574" s="18">
        <v>24310.400000000001</v>
      </c>
      <c r="G1574" s="18">
        <f t="shared" si="380"/>
        <v>22303.200000000001</v>
      </c>
      <c r="H1574" s="18">
        <f t="shared" si="381"/>
        <v>-24310.400000000001</v>
      </c>
      <c r="I1574" s="19">
        <f t="shared" si="382"/>
        <v>1111.1598246313272</v>
      </c>
      <c r="J1574" s="19">
        <f t="shared" si="383"/>
        <v>0</v>
      </c>
      <c r="K1574" s="19">
        <f t="shared" si="384"/>
        <v>69.458285714285722</v>
      </c>
    </row>
    <row r="1575" spans="1:11" x14ac:dyDescent="0.2">
      <c r="A1575" s="24" t="s">
        <v>443</v>
      </c>
      <c r="B1575" s="17" t="s">
        <v>444</v>
      </c>
      <c r="C1575" s="18">
        <v>2007.2</v>
      </c>
      <c r="D1575" s="18">
        <v>35000</v>
      </c>
      <c r="E1575" s="18">
        <v>0</v>
      </c>
      <c r="F1575" s="18">
        <v>24310.400000000001</v>
      </c>
      <c r="G1575" s="18">
        <f t="shared" si="380"/>
        <v>22303.200000000001</v>
      </c>
      <c r="H1575" s="18">
        <f t="shared" si="381"/>
        <v>-24310.400000000001</v>
      </c>
      <c r="I1575" s="19">
        <f t="shared" si="382"/>
        <v>1111.1598246313272</v>
      </c>
      <c r="J1575" s="19">
        <f t="shared" si="383"/>
        <v>0</v>
      </c>
      <c r="K1575" s="19">
        <f t="shared" si="384"/>
        <v>69.458285714285722</v>
      </c>
    </row>
    <row r="1576" spans="1:11" ht="51" x14ac:dyDescent="0.2">
      <c r="A1576" s="25" t="s">
        <v>449</v>
      </c>
      <c r="B1576" s="17" t="s">
        <v>450</v>
      </c>
      <c r="C1576" s="18">
        <v>2007.2</v>
      </c>
      <c r="D1576" s="18">
        <v>35000</v>
      </c>
      <c r="E1576" s="18">
        <v>0</v>
      </c>
      <c r="F1576" s="18">
        <v>24310.400000000001</v>
      </c>
      <c r="G1576" s="18">
        <f t="shared" si="380"/>
        <v>22303.200000000001</v>
      </c>
      <c r="H1576" s="18">
        <f t="shared" si="381"/>
        <v>-24310.400000000001</v>
      </c>
      <c r="I1576" s="19">
        <f t="shared" si="382"/>
        <v>1111.1598246313272</v>
      </c>
      <c r="J1576" s="19">
        <f t="shared" si="383"/>
        <v>0</v>
      </c>
      <c r="K1576" s="19">
        <f t="shared" si="384"/>
        <v>69.458285714285722</v>
      </c>
    </row>
    <row r="1577" spans="1:11" x14ac:dyDescent="0.2">
      <c r="A1577" s="22" t="s">
        <v>30</v>
      </c>
      <c r="B1577" s="17" t="s">
        <v>31</v>
      </c>
      <c r="C1577" s="18">
        <v>150369</v>
      </c>
      <c r="D1577" s="18">
        <v>5414</v>
      </c>
      <c r="E1577" s="18">
        <v>5234</v>
      </c>
      <c r="F1577" s="18">
        <v>5414</v>
      </c>
      <c r="G1577" s="18">
        <f t="shared" si="380"/>
        <v>-144955</v>
      </c>
      <c r="H1577" s="18">
        <f t="shared" si="381"/>
        <v>-180</v>
      </c>
      <c r="I1577" s="19">
        <f t="shared" si="382"/>
        <v>-96.399523838025118</v>
      </c>
      <c r="J1577" s="19">
        <f t="shared" si="383"/>
        <v>103.43905235001911</v>
      </c>
      <c r="K1577" s="19">
        <f t="shared" si="384"/>
        <v>100</v>
      </c>
    </row>
    <row r="1578" spans="1:11" x14ac:dyDescent="0.2">
      <c r="A1578" s="23" t="s">
        <v>32</v>
      </c>
      <c r="B1578" s="17" t="s">
        <v>33</v>
      </c>
      <c r="C1578" s="18">
        <v>150369</v>
      </c>
      <c r="D1578" s="18">
        <v>5414</v>
      </c>
      <c r="E1578" s="18">
        <v>5234</v>
      </c>
      <c r="F1578" s="18">
        <v>5414</v>
      </c>
      <c r="G1578" s="18">
        <f t="shared" si="380"/>
        <v>-144955</v>
      </c>
      <c r="H1578" s="18">
        <f t="shared" si="381"/>
        <v>-180</v>
      </c>
      <c r="I1578" s="19">
        <f t="shared" si="382"/>
        <v>-96.399523838025118</v>
      </c>
      <c r="J1578" s="19">
        <f t="shared" si="383"/>
        <v>103.43905235001911</v>
      </c>
      <c r="K1578" s="19">
        <f t="shared" si="384"/>
        <v>100</v>
      </c>
    </row>
    <row r="1579" spans="1:11" x14ac:dyDescent="0.2">
      <c r="A1579" s="16" t="s">
        <v>34</v>
      </c>
      <c r="B1579" s="17" t="s">
        <v>35</v>
      </c>
      <c r="C1579" s="18">
        <v>622570</v>
      </c>
      <c r="D1579" s="18">
        <v>2645377</v>
      </c>
      <c r="E1579" s="18">
        <v>895869</v>
      </c>
      <c r="F1579" s="18">
        <v>691277.28</v>
      </c>
      <c r="G1579" s="18">
        <f t="shared" si="380"/>
        <v>68707.280000000028</v>
      </c>
      <c r="H1579" s="18">
        <f t="shared" si="381"/>
        <v>204591.71999999997</v>
      </c>
      <c r="I1579" s="19">
        <f t="shared" si="382"/>
        <v>11.036073052026268</v>
      </c>
      <c r="J1579" s="19">
        <f t="shared" si="383"/>
        <v>77.162763752289678</v>
      </c>
      <c r="K1579" s="19">
        <f t="shared" si="384"/>
        <v>26.131522274518908</v>
      </c>
    </row>
    <row r="1580" spans="1:11" x14ac:dyDescent="0.2">
      <c r="A1580" s="22" t="s">
        <v>36</v>
      </c>
      <c r="B1580" s="17" t="s">
        <v>37</v>
      </c>
      <c r="C1580" s="18">
        <v>621372</v>
      </c>
      <c r="D1580" s="18">
        <v>2633377</v>
      </c>
      <c r="E1580" s="18">
        <v>895869</v>
      </c>
      <c r="F1580" s="18">
        <v>691277.28</v>
      </c>
      <c r="G1580" s="18">
        <f t="shared" si="380"/>
        <v>69905.280000000028</v>
      </c>
      <c r="H1580" s="18">
        <f t="shared" si="381"/>
        <v>204591.71999999997</v>
      </c>
      <c r="I1580" s="19">
        <f t="shared" si="382"/>
        <v>11.250149668797448</v>
      </c>
      <c r="J1580" s="19">
        <f t="shared" si="383"/>
        <v>77.162763752289678</v>
      </c>
      <c r="K1580" s="19">
        <f t="shared" si="384"/>
        <v>26.250600654596738</v>
      </c>
    </row>
    <row r="1581" spans="1:11" x14ac:dyDescent="0.2">
      <c r="A1581" s="23" t="s">
        <v>38</v>
      </c>
      <c r="B1581" s="17" t="s">
        <v>39</v>
      </c>
      <c r="C1581" s="18">
        <v>71759.710000000006</v>
      </c>
      <c r="D1581" s="18">
        <v>417142</v>
      </c>
      <c r="E1581" s="18">
        <v>70234</v>
      </c>
      <c r="F1581" s="18">
        <v>91148.67</v>
      </c>
      <c r="G1581" s="18">
        <f t="shared" si="380"/>
        <v>19388.959999999992</v>
      </c>
      <c r="H1581" s="18">
        <f t="shared" si="381"/>
        <v>-20914.669999999998</v>
      </c>
      <c r="I1581" s="19">
        <f t="shared" si="382"/>
        <v>27.019284219515356</v>
      </c>
      <c r="J1581" s="19">
        <f t="shared" si="383"/>
        <v>129.77855454623116</v>
      </c>
      <c r="K1581" s="19">
        <f t="shared" si="384"/>
        <v>21.850753460452317</v>
      </c>
    </row>
    <row r="1582" spans="1:11" x14ac:dyDescent="0.2">
      <c r="A1582" s="24" t="s">
        <v>40</v>
      </c>
      <c r="B1582" s="17" t="s">
        <v>41</v>
      </c>
      <c r="C1582" s="18">
        <v>56363.73</v>
      </c>
      <c r="D1582" s="18">
        <v>3500</v>
      </c>
      <c r="E1582" s="18">
        <v>0</v>
      </c>
      <c r="F1582" s="18">
        <v>1473.37</v>
      </c>
      <c r="G1582" s="18">
        <f t="shared" si="380"/>
        <v>-54890.36</v>
      </c>
      <c r="H1582" s="18">
        <f t="shared" si="381"/>
        <v>-1473.37</v>
      </c>
      <c r="I1582" s="19">
        <f t="shared" si="382"/>
        <v>-97.385960794290938</v>
      </c>
      <c r="J1582" s="19">
        <f t="shared" si="383"/>
        <v>0</v>
      </c>
      <c r="K1582" s="19">
        <f t="shared" si="384"/>
        <v>42.096285714285713</v>
      </c>
    </row>
    <row r="1583" spans="1:11" x14ac:dyDescent="0.2">
      <c r="A1583" s="24" t="s">
        <v>42</v>
      </c>
      <c r="B1583" s="17" t="s">
        <v>43</v>
      </c>
      <c r="C1583" s="18">
        <v>15395.98</v>
      </c>
      <c r="D1583" s="18">
        <v>413642</v>
      </c>
      <c r="E1583" s="18">
        <v>70234</v>
      </c>
      <c r="F1583" s="18">
        <v>89675.3</v>
      </c>
      <c r="G1583" s="18">
        <f t="shared" si="380"/>
        <v>74279.320000000007</v>
      </c>
      <c r="H1583" s="18">
        <f t="shared" si="381"/>
        <v>-19441.300000000003</v>
      </c>
      <c r="I1583" s="19">
        <f t="shared" si="382"/>
        <v>482.45918739826891</v>
      </c>
      <c r="J1583" s="19">
        <f t="shared" si="383"/>
        <v>127.68075291169521</v>
      </c>
      <c r="K1583" s="19">
        <f t="shared" si="384"/>
        <v>21.679447444891959</v>
      </c>
    </row>
    <row r="1584" spans="1:11" x14ac:dyDescent="0.2">
      <c r="A1584" s="25" t="s">
        <v>44</v>
      </c>
      <c r="B1584" s="17" t="s">
        <v>45</v>
      </c>
      <c r="C1584" s="18">
        <v>1081</v>
      </c>
      <c r="D1584" s="18">
        <v>0</v>
      </c>
      <c r="E1584" s="18">
        <v>0</v>
      </c>
      <c r="F1584" s="18">
        <v>200</v>
      </c>
      <c r="G1584" s="18">
        <f t="shared" si="380"/>
        <v>-881</v>
      </c>
      <c r="H1584" s="18">
        <f t="shared" si="381"/>
        <v>-200</v>
      </c>
      <c r="I1584" s="19">
        <f t="shared" si="382"/>
        <v>-81.498612395929698</v>
      </c>
      <c r="J1584" s="19">
        <f t="shared" si="383"/>
        <v>0</v>
      </c>
      <c r="K1584" s="19">
        <f t="shared" si="384"/>
        <v>0</v>
      </c>
    </row>
    <row r="1585" spans="1:11" x14ac:dyDescent="0.2">
      <c r="A1585" s="23" t="s">
        <v>46</v>
      </c>
      <c r="B1585" s="17" t="s">
        <v>47</v>
      </c>
      <c r="C1585" s="18">
        <v>502941.49</v>
      </c>
      <c r="D1585" s="18">
        <v>1629163</v>
      </c>
      <c r="E1585" s="18">
        <v>695635</v>
      </c>
      <c r="F1585" s="18">
        <v>556105.25</v>
      </c>
      <c r="G1585" s="18">
        <f t="shared" si="380"/>
        <v>53163.760000000009</v>
      </c>
      <c r="H1585" s="18">
        <f t="shared" si="381"/>
        <v>139529.75</v>
      </c>
      <c r="I1585" s="19">
        <f t="shared" si="382"/>
        <v>10.570565574138641</v>
      </c>
      <c r="J1585" s="19">
        <f t="shared" si="383"/>
        <v>79.942103258174185</v>
      </c>
      <c r="K1585" s="19">
        <f t="shared" si="384"/>
        <v>34.134414420165449</v>
      </c>
    </row>
    <row r="1586" spans="1:11" x14ac:dyDescent="0.2">
      <c r="A1586" s="24" t="s">
        <v>48</v>
      </c>
      <c r="B1586" s="17" t="s">
        <v>49</v>
      </c>
      <c r="C1586" s="18">
        <v>502941.49</v>
      </c>
      <c r="D1586" s="18">
        <v>1629163</v>
      </c>
      <c r="E1586" s="18">
        <v>695635</v>
      </c>
      <c r="F1586" s="18">
        <v>556105.25</v>
      </c>
      <c r="G1586" s="18">
        <f t="shared" si="380"/>
        <v>53163.760000000009</v>
      </c>
      <c r="H1586" s="18">
        <f t="shared" si="381"/>
        <v>139529.75</v>
      </c>
      <c r="I1586" s="19">
        <f t="shared" si="382"/>
        <v>10.570565574138641</v>
      </c>
      <c r="J1586" s="19">
        <f t="shared" si="383"/>
        <v>79.942103258174185</v>
      </c>
      <c r="K1586" s="19">
        <f t="shared" si="384"/>
        <v>34.134414420165449</v>
      </c>
    </row>
    <row r="1587" spans="1:11" ht="25.5" x14ac:dyDescent="0.2">
      <c r="A1587" s="23" t="s">
        <v>76</v>
      </c>
      <c r="B1587" s="17" t="s">
        <v>77</v>
      </c>
      <c r="C1587" s="18">
        <v>0</v>
      </c>
      <c r="D1587" s="18">
        <v>149135</v>
      </c>
      <c r="E1587" s="18">
        <v>0</v>
      </c>
      <c r="F1587" s="18">
        <v>0</v>
      </c>
      <c r="G1587" s="18">
        <f t="shared" si="380"/>
        <v>0</v>
      </c>
      <c r="H1587" s="18">
        <f t="shared" si="381"/>
        <v>0</v>
      </c>
      <c r="I1587" s="19">
        <f t="shared" si="382"/>
        <v>0</v>
      </c>
      <c r="J1587" s="19">
        <f t="shared" si="383"/>
        <v>0</v>
      </c>
      <c r="K1587" s="19">
        <f t="shared" si="384"/>
        <v>0</v>
      </c>
    </row>
    <row r="1588" spans="1:11" x14ac:dyDescent="0.2">
      <c r="A1588" s="24" t="s">
        <v>236</v>
      </c>
      <c r="B1588" s="17" t="s">
        <v>237</v>
      </c>
      <c r="C1588" s="18">
        <v>0</v>
      </c>
      <c r="D1588" s="18">
        <v>149135</v>
      </c>
      <c r="E1588" s="18">
        <v>0</v>
      </c>
      <c r="F1588" s="18">
        <v>0</v>
      </c>
      <c r="G1588" s="18">
        <f t="shared" si="380"/>
        <v>0</v>
      </c>
      <c r="H1588" s="18">
        <f t="shared" si="381"/>
        <v>0</v>
      </c>
      <c r="I1588" s="19">
        <f t="shared" si="382"/>
        <v>0</v>
      </c>
      <c r="J1588" s="19">
        <f t="shared" si="383"/>
        <v>0</v>
      </c>
      <c r="K1588" s="19">
        <f t="shared" si="384"/>
        <v>0</v>
      </c>
    </row>
    <row r="1589" spans="1:11" ht="25.5" x14ac:dyDescent="0.2">
      <c r="A1589" s="23" t="s">
        <v>52</v>
      </c>
      <c r="B1589" s="17" t="s">
        <v>53</v>
      </c>
      <c r="C1589" s="18">
        <v>46670.8</v>
      </c>
      <c r="D1589" s="18">
        <v>437937</v>
      </c>
      <c r="E1589" s="18">
        <v>130000</v>
      </c>
      <c r="F1589" s="18">
        <v>44023.360000000001</v>
      </c>
      <c r="G1589" s="18">
        <f t="shared" si="380"/>
        <v>-2647.4400000000023</v>
      </c>
      <c r="H1589" s="18">
        <f t="shared" si="381"/>
        <v>85976.639999999999</v>
      </c>
      <c r="I1589" s="19">
        <f t="shared" si="382"/>
        <v>-5.6725832854804423</v>
      </c>
      <c r="J1589" s="19">
        <f t="shared" si="383"/>
        <v>33.864123076923072</v>
      </c>
      <c r="K1589" s="19">
        <f t="shared" si="384"/>
        <v>10.052441332885781</v>
      </c>
    </row>
    <row r="1590" spans="1:11" ht="51" x14ac:dyDescent="0.2">
      <c r="A1590" s="24" t="s">
        <v>160</v>
      </c>
      <c r="B1590" s="17" t="s">
        <v>161</v>
      </c>
      <c r="C1590" s="18">
        <v>46670.8</v>
      </c>
      <c r="D1590" s="18">
        <v>437937</v>
      </c>
      <c r="E1590" s="18">
        <v>130000</v>
      </c>
      <c r="F1590" s="18">
        <v>44023.360000000001</v>
      </c>
      <c r="G1590" s="18">
        <f t="shared" si="380"/>
        <v>-2647.4400000000023</v>
      </c>
      <c r="H1590" s="18">
        <f t="shared" si="381"/>
        <v>85976.639999999999</v>
      </c>
      <c r="I1590" s="19">
        <f t="shared" si="382"/>
        <v>-5.6725832854804423</v>
      </c>
      <c r="J1590" s="19">
        <f t="shared" si="383"/>
        <v>33.864123076923072</v>
      </c>
      <c r="K1590" s="19">
        <f t="shared" si="384"/>
        <v>10.052441332885781</v>
      </c>
    </row>
    <row r="1591" spans="1:11" ht="38.25" x14ac:dyDescent="0.2">
      <c r="A1591" s="25" t="s">
        <v>162</v>
      </c>
      <c r="B1591" s="17" t="s">
        <v>163</v>
      </c>
      <c r="C1591" s="18">
        <v>46670.8</v>
      </c>
      <c r="D1591" s="18">
        <v>433226</v>
      </c>
      <c r="E1591" s="18">
        <v>130000</v>
      </c>
      <c r="F1591" s="18">
        <v>39312.959999999999</v>
      </c>
      <c r="G1591" s="18">
        <f t="shared" si="380"/>
        <v>-7357.8400000000038</v>
      </c>
      <c r="H1591" s="18">
        <f t="shared" si="381"/>
        <v>90687.040000000008</v>
      </c>
      <c r="I1591" s="19">
        <f t="shared" si="382"/>
        <v>-15.765403635677984</v>
      </c>
      <c r="J1591" s="19">
        <f t="shared" si="383"/>
        <v>30.240738461538463</v>
      </c>
      <c r="K1591" s="19">
        <f t="shared" si="384"/>
        <v>9.0744692146824057</v>
      </c>
    </row>
    <row r="1592" spans="1:11" ht="63.75" x14ac:dyDescent="0.2">
      <c r="A1592" s="25" t="s">
        <v>254</v>
      </c>
      <c r="B1592" s="17" t="s">
        <v>255</v>
      </c>
      <c r="C1592" s="18">
        <v>0</v>
      </c>
      <c r="D1592" s="18">
        <v>4711</v>
      </c>
      <c r="E1592" s="18">
        <v>0</v>
      </c>
      <c r="F1592" s="18">
        <v>4710.3999999999996</v>
      </c>
      <c r="G1592" s="18">
        <f t="shared" si="380"/>
        <v>4710.3999999999996</v>
      </c>
      <c r="H1592" s="18">
        <f t="shared" si="381"/>
        <v>-4710.3999999999996</v>
      </c>
      <c r="I1592" s="19">
        <f t="shared" si="382"/>
        <v>0</v>
      </c>
      <c r="J1592" s="19">
        <f t="shared" si="383"/>
        <v>0</v>
      </c>
      <c r="K1592" s="19">
        <f t="shared" si="384"/>
        <v>99.987263850562499</v>
      </c>
    </row>
    <row r="1593" spans="1:11" x14ac:dyDescent="0.2">
      <c r="A1593" s="22" t="s">
        <v>60</v>
      </c>
      <c r="B1593" s="17" t="s">
        <v>61</v>
      </c>
      <c r="C1593" s="18">
        <v>1198</v>
      </c>
      <c r="D1593" s="18">
        <v>12000</v>
      </c>
      <c r="E1593" s="18">
        <v>0</v>
      </c>
      <c r="F1593" s="18">
        <v>0</v>
      </c>
      <c r="G1593" s="18">
        <f t="shared" si="380"/>
        <v>-1198</v>
      </c>
      <c r="H1593" s="18">
        <f t="shared" si="381"/>
        <v>0</v>
      </c>
      <c r="I1593" s="19">
        <f t="shared" si="382"/>
        <v>-100</v>
      </c>
      <c r="J1593" s="19">
        <f t="shared" si="383"/>
        <v>0</v>
      </c>
      <c r="K1593" s="19">
        <f t="shared" si="384"/>
        <v>0</v>
      </c>
    </row>
    <row r="1594" spans="1:11" x14ac:dyDescent="0.2">
      <c r="A1594" s="23" t="s">
        <v>62</v>
      </c>
      <c r="B1594" s="17" t="s">
        <v>63</v>
      </c>
      <c r="C1594" s="18">
        <v>1198</v>
      </c>
      <c r="D1594" s="18">
        <v>12000</v>
      </c>
      <c r="E1594" s="18">
        <v>0</v>
      </c>
      <c r="F1594" s="18">
        <v>0</v>
      </c>
      <c r="G1594" s="18">
        <f t="shared" si="380"/>
        <v>-1198</v>
      </c>
      <c r="H1594" s="18">
        <f t="shared" si="381"/>
        <v>0</v>
      </c>
      <c r="I1594" s="19">
        <f t="shared" si="382"/>
        <v>-100</v>
      </c>
      <c r="J1594" s="19">
        <f t="shared" si="383"/>
        <v>0</v>
      </c>
      <c r="K1594" s="19">
        <f t="shared" si="384"/>
        <v>0</v>
      </c>
    </row>
    <row r="1595" spans="1:11" x14ac:dyDescent="0.2">
      <c r="A1595" s="16"/>
      <c r="B1595" s="17" t="s">
        <v>64</v>
      </c>
      <c r="C1595" s="18">
        <v>564271.30000000005</v>
      </c>
      <c r="D1595" s="18">
        <v>-1073151</v>
      </c>
      <c r="E1595" s="18">
        <v>491645</v>
      </c>
      <c r="F1595" s="18">
        <v>832021.97</v>
      </c>
      <c r="G1595" s="18">
        <f t="shared" si="380"/>
        <v>267750.66999999993</v>
      </c>
      <c r="H1595" s="18">
        <f t="shared" si="381"/>
        <v>-340376.97</v>
      </c>
      <c r="I1595" s="19">
        <f t="shared" si="382"/>
        <v>47.450697917827824</v>
      </c>
      <c r="J1595" s="19">
        <f t="shared" si="383"/>
        <v>169.23226515066764</v>
      </c>
      <c r="K1595" s="19">
        <f t="shared" si="384"/>
        <v>-77.53074544029684</v>
      </c>
    </row>
    <row r="1596" spans="1:11" x14ac:dyDescent="0.2">
      <c r="A1596" s="16" t="s">
        <v>65</v>
      </c>
      <c r="B1596" s="17" t="s">
        <v>66</v>
      </c>
      <c r="C1596" s="18">
        <v>-564271.30000000005</v>
      </c>
      <c r="D1596" s="18">
        <v>1073151</v>
      </c>
      <c r="E1596" s="18">
        <v>-491645</v>
      </c>
      <c r="F1596" s="18">
        <v>-832021.97</v>
      </c>
      <c r="G1596" s="18">
        <f t="shared" si="380"/>
        <v>-267750.66999999993</v>
      </c>
      <c r="H1596" s="18">
        <f t="shared" si="381"/>
        <v>340376.97</v>
      </c>
      <c r="I1596" s="19">
        <f t="shared" si="382"/>
        <v>47.450697917827824</v>
      </c>
      <c r="J1596" s="19">
        <f t="shared" si="383"/>
        <v>169.23226515066764</v>
      </c>
      <c r="K1596" s="19">
        <f t="shared" si="384"/>
        <v>-77.53074544029684</v>
      </c>
    </row>
    <row r="1597" spans="1:11" x14ac:dyDescent="0.2">
      <c r="A1597" s="22" t="s">
        <v>67</v>
      </c>
      <c r="B1597" s="17" t="s">
        <v>68</v>
      </c>
      <c r="C1597" s="18">
        <v>-564271.30000000005</v>
      </c>
      <c r="D1597" s="18">
        <v>1073151</v>
      </c>
      <c r="E1597" s="18">
        <v>-491645</v>
      </c>
      <c r="F1597" s="18">
        <v>-832021.97</v>
      </c>
      <c r="G1597" s="18">
        <f t="shared" si="380"/>
        <v>-267750.66999999993</v>
      </c>
      <c r="H1597" s="18">
        <f t="shared" si="381"/>
        <v>340376.97</v>
      </c>
      <c r="I1597" s="19">
        <f t="shared" si="382"/>
        <v>47.450697917827824</v>
      </c>
      <c r="J1597" s="19">
        <f t="shared" si="383"/>
        <v>169.23226515066764</v>
      </c>
      <c r="K1597" s="19">
        <f t="shared" si="384"/>
        <v>-77.53074544029684</v>
      </c>
    </row>
    <row r="1598" spans="1:11" ht="25.5" x14ac:dyDescent="0.2">
      <c r="A1598" s="23" t="s">
        <v>104</v>
      </c>
      <c r="B1598" s="17" t="s">
        <v>105</v>
      </c>
      <c r="C1598" s="18">
        <v>-1182155.83</v>
      </c>
      <c r="D1598" s="18">
        <v>1073151</v>
      </c>
      <c r="E1598" s="18">
        <v>-491645</v>
      </c>
      <c r="F1598" s="18">
        <v>-1073149.93</v>
      </c>
      <c r="G1598" s="18">
        <f t="shared" si="380"/>
        <v>109005.90000000014</v>
      </c>
      <c r="H1598" s="18">
        <f t="shared" si="381"/>
        <v>581504.92999999993</v>
      </c>
      <c r="I1598" s="19">
        <f t="shared" si="382"/>
        <v>-9.2209417095206589</v>
      </c>
      <c r="J1598" s="19">
        <f t="shared" si="383"/>
        <v>218.27740137700982</v>
      </c>
      <c r="K1598" s="19">
        <f t="shared" si="384"/>
        <v>-99.999900293621309</v>
      </c>
    </row>
    <row r="1599" spans="1:11" ht="38.25" x14ac:dyDescent="0.2">
      <c r="A1599" s="36" t="s">
        <v>572</v>
      </c>
      <c r="B1599" s="28" t="s">
        <v>125</v>
      </c>
      <c r="C1599" s="29"/>
      <c r="D1599" s="29"/>
      <c r="E1599" s="29"/>
      <c r="F1599" s="29"/>
      <c r="G1599" s="29"/>
      <c r="H1599" s="29"/>
      <c r="I1599" s="30"/>
      <c r="J1599" s="30"/>
      <c r="K1599" s="30"/>
    </row>
    <row r="1600" spans="1:11" x14ac:dyDescent="0.2">
      <c r="A1600" s="16" t="s">
        <v>26</v>
      </c>
      <c r="B1600" s="17" t="s">
        <v>27</v>
      </c>
      <c r="C1600" s="18">
        <v>34672</v>
      </c>
      <c r="D1600" s="18">
        <v>34071</v>
      </c>
      <c r="E1600" s="18">
        <v>14000</v>
      </c>
      <c r="F1600" s="18">
        <v>19600</v>
      </c>
      <c r="G1600" s="18">
        <f t="shared" ref="G1600:G1612" si="385">F1600-C1600</f>
        <v>-15072</v>
      </c>
      <c r="H1600" s="18">
        <f t="shared" ref="H1600:H1612" si="386">E1600-F1600</f>
        <v>-5600</v>
      </c>
      <c r="I1600" s="19">
        <f t="shared" ref="I1600:I1612" si="387">IF(ISERROR(F1600/C1600),0,F1600/C1600*100-100)</f>
        <v>-43.47023534840794</v>
      </c>
      <c r="J1600" s="19">
        <f t="shared" ref="J1600:J1612" si="388">IF(ISERROR(F1600/E1600),0,F1600/E1600*100)</f>
        <v>140</v>
      </c>
      <c r="K1600" s="19">
        <f t="shared" ref="K1600:K1612" si="389">IF(ISERROR(F1600/D1600),0,F1600/D1600*100)</f>
        <v>57.526929059904319</v>
      </c>
    </row>
    <row r="1601" spans="1:11" x14ac:dyDescent="0.2">
      <c r="A1601" s="22" t="s">
        <v>90</v>
      </c>
      <c r="B1601" s="17" t="s">
        <v>91</v>
      </c>
      <c r="C1601" s="18">
        <v>34672</v>
      </c>
      <c r="D1601" s="18">
        <v>34071</v>
      </c>
      <c r="E1601" s="18">
        <v>14000</v>
      </c>
      <c r="F1601" s="18">
        <v>19600</v>
      </c>
      <c r="G1601" s="18">
        <f t="shared" si="385"/>
        <v>-15072</v>
      </c>
      <c r="H1601" s="18">
        <f t="shared" si="386"/>
        <v>-5600</v>
      </c>
      <c r="I1601" s="19">
        <f t="shared" si="387"/>
        <v>-43.47023534840794</v>
      </c>
      <c r="J1601" s="19">
        <f t="shared" si="388"/>
        <v>140</v>
      </c>
      <c r="K1601" s="19">
        <f t="shared" si="389"/>
        <v>57.526929059904319</v>
      </c>
    </row>
    <row r="1602" spans="1:11" x14ac:dyDescent="0.2">
      <c r="A1602" s="23" t="s">
        <v>92</v>
      </c>
      <c r="B1602" s="17" t="s">
        <v>93</v>
      </c>
      <c r="C1602" s="18">
        <v>34672</v>
      </c>
      <c r="D1602" s="18">
        <v>34071</v>
      </c>
      <c r="E1602" s="18">
        <v>14000</v>
      </c>
      <c r="F1602" s="18">
        <v>19600</v>
      </c>
      <c r="G1602" s="18">
        <f t="shared" si="385"/>
        <v>-15072</v>
      </c>
      <c r="H1602" s="18">
        <f t="shared" si="386"/>
        <v>-5600</v>
      </c>
      <c r="I1602" s="19">
        <f t="shared" si="387"/>
        <v>-43.47023534840794</v>
      </c>
      <c r="J1602" s="19">
        <f t="shared" si="388"/>
        <v>140</v>
      </c>
      <c r="K1602" s="19">
        <f t="shared" si="389"/>
        <v>57.526929059904319</v>
      </c>
    </row>
    <row r="1603" spans="1:11" x14ac:dyDescent="0.2">
      <c r="A1603" s="24" t="s">
        <v>94</v>
      </c>
      <c r="B1603" s="17" t="s">
        <v>95</v>
      </c>
      <c r="C1603" s="18">
        <v>34672</v>
      </c>
      <c r="D1603" s="18">
        <v>34071</v>
      </c>
      <c r="E1603" s="18">
        <v>14000</v>
      </c>
      <c r="F1603" s="18">
        <v>19600</v>
      </c>
      <c r="G1603" s="18">
        <f t="shared" si="385"/>
        <v>-15072</v>
      </c>
      <c r="H1603" s="18">
        <f t="shared" si="386"/>
        <v>-5600</v>
      </c>
      <c r="I1603" s="19">
        <f t="shared" si="387"/>
        <v>-43.47023534840794</v>
      </c>
      <c r="J1603" s="19">
        <f t="shared" si="388"/>
        <v>140</v>
      </c>
      <c r="K1603" s="19">
        <f t="shared" si="389"/>
        <v>57.526929059904319</v>
      </c>
    </row>
    <row r="1604" spans="1:11" ht="25.5" x14ac:dyDescent="0.2">
      <c r="A1604" s="25" t="s">
        <v>96</v>
      </c>
      <c r="B1604" s="17" t="s">
        <v>97</v>
      </c>
      <c r="C1604" s="18">
        <v>34672</v>
      </c>
      <c r="D1604" s="18">
        <v>34071</v>
      </c>
      <c r="E1604" s="18">
        <v>14000</v>
      </c>
      <c r="F1604" s="18">
        <v>19600</v>
      </c>
      <c r="G1604" s="18">
        <f t="shared" si="385"/>
        <v>-15072</v>
      </c>
      <c r="H1604" s="18">
        <f t="shared" si="386"/>
        <v>-5600</v>
      </c>
      <c r="I1604" s="19">
        <f t="shared" si="387"/>
        <v>-43.47023534840794</v>
      </c>
      <c r="J1604" s="19">
        <f t="shared" si="388"/>
        <v>140</v>
      </c>
      <c r="K1604" s="19">
        <f t="shared" si="389"/>
        <v>57.526929059904319</v>
      </c>
    </row>
    <row r="1605" spans="1:11" ht="25.5" x14ac:dyDescent="0.2">
      <c r="A1605" s="26" t="s">
        <v>100</v>
      </c>
      <c r="B1605" s="17" t="s">
        <v>101</v>
      </c>
      <c r="C1605" s="18">
        <v>34672</v>
      </c>
      <c r="D1605" s="18">
        <v>34071</v>
      </c>
      <c r="E1605" s="18">
        <v>14000</v>
      </c>
      <c r="F1605" s="18">
        <v>19600</v>
      </c>
      <c r="G1605" s="18">
        <f t="shared" si="385"/>
        <v>-15072</v>
      </c>
      <c r="H1605" s="18">
        <f t="shared" si="386"/>
        <v>-5600</v>
      </c>
      <c r="I1605" s="19">
        <f t="shared" si="387"/>
        <v>-43.47023534840794</v>
      </c>
      <c r="J1605" s="19">
        <f t="shared" si="388"/>
        <v>140</v>
      </c>
      <c r="K1605" s="19">
        <f t="shared" si="389"/>
        <v>57.526929059904319</v>
      </c>
    </row>
    <row r="1606" spans="1:11" x14ac:dyDescent="0.2">
      <c r="A1606" s="16" t="s">
        <v>34</v>
      </c>
      <c r="B1606" s="17" t="s">
        <v>35</v>
      </c>
      <c r="C1606" s="18">
        <v>1036</v>
      </c>
      <c r="D1606" s="18">
        <v>34071</v>
      </c>
      <c r="E1606" s="18">
        <v>14000</v>
      </c>
      <c r="F1606" s="18">
        <v>1025.4100000000001</v>
      </c>
      <c r="G1606" s="18">
        <f t="shared" si="385"/>
        <v>-10.589999999999918</v>
      </c>
      <c r="H1606" s="18">
        <f t="shared" si="386"/>
        <v>12974.59</v>
      </c>
      <c r="I1606" s="19">
        <f t="shared" si="387"/>
        <v>-1.0222007722007618</v>
      </c>
      <c r="J1606" s="19">
        <f t="shared" si="388"/>
        <v>7.3243571428571439</v>
      </c>
      <c r="K1606" s="19">
        <f t="shared" si="389"/>
        <v>3.0096269554753312</v>
      </c>
    </row>
    <row r="1607" spans="1:11" x14ac:dyDescent="0.2">
      <c r="A1607" s="22" t="s">
        <v>36</v>
      </c>
      <c r="B1607" s="17" t="s">
        <v>37</v>
      </c>
      <c r="C1607" s="18">
        <v>1036</v>
      </c>
      <c r="D1607" s="18">
        <v>34071</v>
      </c>
      <c r="E1607" s="18">
        <v>14000</v>
      </c>
      <c r="F1607" s="18">
        <v>1025.4100000000001</v>
      </c>
      <c r="G1607" s="18">
        <f t="shared" si="385"/>
        <v>-10.589999999999918</v>
      </c>
      <c r="H1607" s="18">
        <f t="shared" si="386"/>
        <v>12974.59</v>
      </c>
      <c r="I1607" s="19">
        <f t="shared" si="387"/>
        <v>-1.0222007722007618</v>
      </c>
      <c r="J1607" s="19">
        <f t="shared" si="388"/>
        <v>7.3243571428571439</v>
      </c>
      <c r="K1607" s="19">
        <f t="shared" si="389"/>
        <v>3.0096269554753312</v>
      </c>
    </row>
    <row r="1608" spans="1:11" x14ac:dyDescent="0.2">
      <c r="A1608" s="23" t="s">
        <v>38</v>
      </c>
      <c r="B1608" s="17" t="s">
        <v>39</v>
      </c>
      <c r="C1608" s="18">
        <v>1036</v>
      </c>
      <c r="D1608" s="18">
        <v>34071</v>
      </c>
      <c r="E1608" s="18">
        <v>14000</v>
      </c>
      <c r="F1608" s="18">
        <v>1025.4100000000001</v>
      </c>
      <c r="G1608" s="18">
        <f t="shared" si="385"/>
        <v>-10.589999999999918</v>
      </c>
      <c r="H1608" s="18">
        <f t="shared" si="386"/>
        <v>12974.59</v>
      </c>
      <c r="I1608" s="19">
        <f t="shared" si="387"/>
        <v>-1.0222007722007618</v>
      </c>
      <c r="J1608" s="19">
        <f t="shared" si="388"/>
        <v>7.3243571428571439</v>
      </c>
      <c r="K1608" s="19">
        <f t="shared" si="389"/>
        <v>3.0096269554753312</v>
      </c>
    </row>
    <row r="1609" spans="1:11" x14ac:dyDescent="0.2">
      <c r="A1609" s="24" t="s">
        <v>42</v>
      </c>
      <c r="B1609" s="17" t="s">
        <v>43</v>
      </c>
      <c r="C1609" s="18">
        <v>1036</v>
      </c>
      <c r="D1609" s="18">
        <v>34071</v>
      </c>
      <c r="E1609" s="18">
        <v>14000</v>
      </c>
      <c r="F1609" s="18">
        <v>1025.4100000000001</v>
      </c>
      <c r="G1609" s="18">
        <f t="shared" si="385"/>
        <v>-10.589999999999918</v>
      </c>
      <c r="H1609" s="18">
        <f t="shared" si="386"/>
        <v>12974.59</v>
      </c>
      <c r="I1609" s="19">
        <f t="shared" si="387"/>
        <v>-1.0222007722007618</v>
      </c>
      <c r="J1609" s="19">
        <f t="shared" si="388"/>
        <v>7.3243571428571439</v>
      </c>
      <c r="K1609" s="19">
        <f t="shared" si="389"/>
        <v>3.0096269554753312</v>
      </c>
    </row>
    <row r="1610" spans="1:11" x14ac:dyDescent="0.2">
      <c r="A1610" s="16"/>
      <c r="B1610" s="17" t="s">
        <v>64</v>
      </c>
      <c r="C1610" s="18">
        <v>33636</v>
      </c>
      <c r="D1610" s="18">
        <v>0</v>
      </c>
      <c r="E1610" s="18">
        <v>0</v>
      </c>
      <c r="F1610" s="18">
        <v>18574.59</v>
      </c>
      <c r="G1610" s="18">
        <f t="shared" si="385"/>
        <v>-15061.41</v>
      </c>
      <c r="H1610" s="18">
        <f t="shared" si="386"/>
        <v>-18574.59</v>
      </c>
      <c r="I1610" s="19">
        <f t="shared" si="387"/>
        <v>-44.777648947556195</v>
      </c>
      <c r="J1610" s="19">
        <f t="shared" si="388"/>
        <v>0</v>
      </c>
      <c r="K1610" s="19">
        <f t="shared" si="389"/>
        <v>0</v>
      </c>
    </row>
    <row r="1611" spans="1:11" x14ac:dyDescent="0.2">
      <c r="A1611" s="16" t="s">
        <v>65</v>
      </c>
      <c r="B1611" s="17" t="s">
        <v>66</v>
      </c>
      <c r="C1611" s="18">
        <v>-33636</v>
      </c>
      <c r="D1611" s="18">
        <v>0</v>
      </c>
      <c r="E1611" s="18">
        <v>0</v>
      </c>
      <c r="F1611" s="18">
        <v>-18574.59</v>
      </c>
      <c r="G1611" s="18">
        <f t="shared" si="385"/>
        <v>15061.41</v>
      </c>
      <c r="H1611" s="18">
        <f t="shared" si="386"/>
        <v>18574.59</v>
      </c>
      <c r="I1611" s="19">
        <f t="shared" si="387"/>
        <v>-44.777648947556195</v>
      </c>
      <c r="J1611" s="19">
        <f t="shared" si="388"/>
        <v>0</v>
      </c>
      <c r="K1611" s="19">
        <f t="shared" si="389"/>
        <v>0</v>
      </c>
    </row>
    <row r="1612" spans="1:11" x14ac:dyDescent="0.2">
      <c r="A1612" s="22" t="s">
        <v>67</v>
      </c>
      <c r="B1612" s="17" t="s">
        <v>68</v>
      </c>
      <c r="C1612" s="18">
        <v>-33636</v>
      </c>
      <c r="D1612" s="18">
        <v>0</v>
      </c>
      <c r="E1612" s="18">
        <v>0</v>
      </c>
      <c r="F1612" s="18">
        <v>-18574.59</v>
      </c>
      <c r="G1612" s="18">
        <f t="shared" si="385"/>
        <v>15061.41</v>
      </c>
      <c r="H1612" s="18">
        <f t="shared" si="386"/>
        <v>18574.59</v>
      </c>
      <c r="I1612" s="19">
        <f t="shared" si="387"/>
        <v>-44.777648947556195</v>
      </c>
      <c r="J1612" s="19">
        <f t="shared" si="388"/>
        <v>0</v>
      </c>
      <c r="K1612" s="19">
        <f t="shared" si="389"/>
        <v>0</v>
      </c>
    </row>
    <row r="1613" spans="1:11" ht="25.5" x14ac:dyDescent="0.2">
      <c r="A1613" s="36" t="s">
        <v>231</v>
      </c>
      <c r="B1613" s="28" t="s">
        <v>127</v>
      </c>
      <c r="C1613" s="29"/>
      <c r="D1613" s="29"/>
      <c r="E1613" s="29"/>
      <c r="F1613" s="29"/>
      <c r="G1613" s="29"/>
      <c r="H1613" s="29"/>
      <c r="I1613" s="30"/>
      <c r="J1613" s="30"/>
      <c r="K1613" s="30"/>
    </row>
    <row r="1614" spans="1:11" x14ac:dyDescent="0.2">
      <c r="A1614" s="16" t="s">
        <v>26</v>
      </c>
      <c r="B1614" s="17" t="s">
        <v>27</v>
      </c>
      <c r="C1614" s="18">
        <v>27112977.379999999</v>
      </c>
      <c r="D1614" s="18">
        <v>39140136</v>
      </c>
      <c r="E1614" s="18">
        <v>8728434</v>
      </c>
      <c r="F1614" s="18">
        <v>32192909.5</v>
      </c>
      <c r="G1614" s="18">
        <f t="shared" ref="G1614:G1652" si="390">F1614-C1614</f>
        <v>5079932.120000001</v>
      </c>
      <c r="H1614" s="18">
        <f t="shared" ref="H1614:H1652" si="391">E1614-F1614</f>
        <v>-23464475.5</v>
      </c>
      <c r="I1614" s="19">
        <f t="shared" ref="I1614:I1652" si="392">IF(ISERROR(F1614/C1614),0,F1614/C1614*100-100)</f>
        <v>18.73616478486511</v>
      </c>
      <c r="J1614" s="19">
        <f t="shared" ref="J1614:J1652" si="393">IF(ISERROR(F1614/E1614),0,F1614/E1614*100)</f>
        <v>368.82801084364047</v>
      </c>
      <c r="K1614" s="19">
        <f t="shared" ref="K1614:K1652" si="394">IF(ISERROR(F1614/D1614),0,F1614/D1614*100)</f>
        <v>82.250377208704634</v>
      </c>
    </row>
    <row r="1615" spans="1:11" x14ac:dyDescent="0.2">
      <c r="A1615" s="22" t="s">
        <v>88</v>
      </c>
      <c r="B1615" s="17" t="s">
        <v>89</v>
      </c>
      <c r="C1615" s="18">
        <v>24811408.73</v>
      </c>
      <c r="D1615" s="18">
        <v>35024799</v>
      </c>
      <c r="E1615" s="18">
        <v>8673874</v>
      </c>
      <c r="F1615" s="18">
        <v>28999294.129999999</v>
      </c>
      <c r="G1615" s="18">
        <f t="shared" si="390"/>
        <v>4187885.3999999985</v>
      </c>
      <c r="H1615" s="18">
        <f t="shared" si="391"/>
        <v>-20325420.129999999</v>
      </c>
      <c r="I1615" s="19">
        <f t="shared" si="392"/>
        <v>16.878869900427446</v>
      </c>
      <c r="J1615" s="19">
        <f t="shared" si="393"/>
        <v>334.32920664976223</v>
      </c>
      <c r="K1615" s="19">
        <f t="shared" si="394"/>
        <v>82.79646124450278</v>
      </c>
    </row>
    <row r="1616" spans="1:11" x14ac:dyDescent="0.2">
      <c r="A1616" s="22" t="s">
        <v>90</v>
      </c>
      <c r="B1616" s="17" t="s">
        <v>91</v>
      </c>
      <c r="C1616" s="18">
        <v>706409.65</v>
      </c>
      <c r="D1616" s="18">
        <v>1325127</v>
      </c>
      <c r="E1616" s="18">
        <v>0</v>
      </c>
      <c r="F1616" s="18">
        <v>403405.37</v>
      </c>
      <c r="G1616" s="18">
        <f t="shared" si="390"/>
        <v>-303004.28000000003</v>
      </c>
      <c r="H1616" s="18">
        <f t="shared" si="391"/>
        <v>-403405.37</v>
      </c>
      <c r="I1616" s="19">
        <f t="shared" si="392"/>
        <v>-42.89356466180778</v>
      </c>
      <c r="J1616" s="19">
        <f t="shared" si="393"/>
        <v>0</v>
      </c>
      <c r="K1616" s="19">
        <f t="shared" si="394"/>
        <v>30.442770391064407</v>
      </c>
    </row>
    <row r="1617" spans="1:11" x14ac:dyDescent="0.2">
      <c r="A1617" s="23" t="s">
        <v>92</v>
      </c>
      <c r="B1617" s="17" t="s">
        <v>93</v>
      </c>
      <c r="C1617" s="18">
        <v>9634.6200000000008</v>
      </c>
      <c r="D1617" s="18">
        <v>6963</v>
      </c>
      <c r="E1617" s="18">
        <v>0</v>
      </c>
      <c r="F1617" s="18">
        <v>6962.97</v>
      </c>
      <c r="G1617" s="18">
        <f t="shared" si="390"/>
        <v>-2671.6500000000005</v>
      </c>
      <c r="H1617" s="18">
        <f t="shared" si="391"/>
        <v>-6962.97</v>
      </c>
      <c r="I1617" s="19">
        <f t="shared" si="392"/>
        <v>-27.729687315119861</v>
      </c>
      <c r="J1617" s="19">
        <f t="shared" si="393"/>
        <v>0</v>
      </c>
      <c r="K1617" s="19">
        <f t="shared" si="394"/>
        <v>99.999569151227917</v>
      </c>
    </row>
    <row r="1618" spans="1:11" x14ac:dyDescent="0.2">
      <c r="A1618" s="24" t="s">
        <v>94</v>
      </c>
      <c r="B1618" s="17" t="s">
        <v>95</v>
      </c>
      <c r="C1618" s="18">
        <v>9634.6200000000008</v>
      </c>
      <c r="D1618" s="18">
        <v>6963</v>
      </c>
      <c r="E1618" s="18">
        <v>0</v>
      </c>
      <c r="F1618" s="18">
        <v>6962.97</v>
      </c>
      <c r="G1618" s="18">
        <f t="shared" si="390"/>
        <v>-2671.6500000000005</v>
      </c>
      <c r="H1618" s="18">
        <f t="shared" si="391"/>
        <v>-6962.97</v>
      </c>
      <c r="I1618" s="19">
        <f t="shared" si="392"/>
        <v>-27.729687315119861</v>
      </c>
      <c r="J1618" s="19">
        <f t="shared" si="393"/>
        <v>0</v>
      </c>
      <c r="K1618" s="19">
        <f t="shared" si="394"/>
        <v>99.999569151227917</v>
      </c>
    </row>
    <row r="1619" spans="1:11" ht="25.5" x14ac:dyDescent="0.2">
      <c r="A1619" s="25" t="s">
        <v>96</v>
      </c>
      <c r="B1619" s="17" t="s">
        <v>97</v>
      </c>
      <c r="C1619" s="18">
        <v>9634.6200000000008</v>
      </c>
      <c r="D1619" s="18">
        <v>6963</v>
      </c>
      <c r="E1619" s="18">
        <v>0</v>
      </c>
      <c r="F1619" s="18">
        <v>6962.97</v>
      </c>
      <c r="G1619" s="18">
        <f t="shared" si="390"/>
        <v>-2671.6500000000005</v>
      </c>
      <c r="H1619" s="18">
        <f t="shared" si="391"/>
        <v>-6962.97</v>
      </c>
      <c r="I1619" s="19">
        <f t="shared" si="392"/>
        <v>-27.729687315119861</v>
      </c>
      <c r="J1619" s="19">
        <f t="shared" si="393"/>
        <v>0</v>
      </c>
      <c r="K1619" s="19">
        <f t="shared" si="394"/>
        <v>99.999569151227917</v>
      </c>
    </row>
    <row r="1620" spans="1:11" ht="25.5" x14ac:dyDescent="0.2">
      <c r="A1620" s="26" t="s">
        <v>100</v>
      </c>
      <c r="B1620" s="17" t="s">
        <v>101</v>
      </c>
      <c r="C1620" s="18">
        <v>9634.6200000000008</v>
      </c>
      <c r="D1620" s="18">
        <v>6963</v>
      </c>
      <c r="E1620" s="18">
        <v>0</v>
      </c>
      <c r="F1620" s="18">
        <v>6962.97</v>
      </c>
      <c r="G1620" s="18">
        <f t="shared" si="390"/>
        <v>-2671.6500000000005</v>
      </c>
      <c r="H1620" s="18">
        <f t="shared" si="391"/>
        <v>-6962.97</v>
      </c>
      <c r="I1620" s="19">
        <f t="shared" si="392"/>
        <v>-27.729687315119861</v>
      </c>
      <c r="J1620" s="19">
        <f t="shared" si="393"/>
        <v>0</v>
      </c>
      <c r="K1620" s="19">
        <f t="shared" si="394"/>
        <v>99.999569151227917</v>
      </c>
    </row>
    <row r="1621" spans="1:11" x14ac:dyDescent="0.2">
      <c r="A1621" s="23" t="s">
        <v>441</v>
      </c>
      <c r="B1621" s="17" t="s">
        <v>442</v>
      </c>
      <c r="C1621" s="18">
        <v>197480.41</v>
      </c>
      <c r="D1621" s="18">
        <v>796357</v>
      </c>
      <c r="E1621" s="18">
        <v>0</v>
      </c>
      <c r="F1621" s="18">
        <v>274690.53000000003</v>
      </c>
      <c r="G1621" s="18">
        <f t="shared" si="390"/>
        <v>77210.120000000024</v>
      </c>
      <c r="H1621" s="18">
        <f t="shared" si="391"/>
        <v>-274690.53000000003</v>
      </c>
      <c r="I1621" s="19">
        <f t="shared" si="392"/>
        <v>39.097609732529946</v>
      </c>
      <c r="J1621" s="19">
        <f t="shared" si="393"/>
        <v>0</v>
      </c>
      <c r="K1621" s="19">
        <f t="shared" si="394"/>
        <v>34.493390527112844</v>
      </c>
    </row>
    <row r="1622" spans="1:11" x14ac:dyDescent="0.2">
      <c r="A1622" s="24" t="s">
        <v>443</v>
      </c>
      <c r="B1622" s="17" t="s">
        <v>444</v>
      </c>
      <c r="C1622" s="18">
        <v>197480.41</v>
      </c>
      <c r="D1622" s="18">
        <v>796357</v>
      </c>
      <c r="E1622" s="18">
        <v>0</v>
      </c>
      <c r="F1622" s="18">
        <v>274690.53000000003</v>
      </c>
      <c r="G1622" s="18">
        <f t="shared" si="390"/>
        <v>77210.120000000024</v>
      </c>
      <c r="H1622" s="18">
        <f t="shared" si="391"/>
        <v>-274690.53000000003</v>
      </c>
      <c r="I1622" s="19">
        <f t="shared" si="392"/>
        <v>39.097609732529946</v>
      </c>
      <c r="J1622" s="19">
        <f t="shared" si="393"/>
        <v>0</v>
      </c>
      <c r="K1622" s="19">
        <f t="shared" si="394"/>
        <v>34.493390527112844</v>
      </c>
    </row>
    <row r="1623" spans="1:11" ht="51" x14ac:dyDescent="0.2">
      <c r="A1623" s="25" t="s">
        <v>449</v>
      </c>
      <c r="B1623" s="17" t="s">
        <v>450</v>
      </c>
      <c r="C1623" s="18">
        <v>197480.41</v>
      </c>
      <c r="D1623" s="18">
        <v>796357</v>
      </c>
      <c r="E1623" s="18">
        <v>0</v>
      </c>
      <c r="F1623" s="18">
        <v>274690.53000000003</v>
      </c>
      <c r="G1623" s="18">
        <f t="shared" si="390"/>
        <v>77210.120000000024</v>
      </c>
      <c r="H1623" s="18">
        <f t="shared" si="391"/>
        <v>-274690.53000000003</v>
      </c>
      <c r="I1623" s="19">
        <f t="shared" si="392"/>
        <v>39.097609732529946</v>
      </c>
      <c r="J1623" s="19">
        <f t="shared" si="393"/>
        <v>0</v>
      </c>
      <c r="K1623" s="19">
        <f t="shared" si="394"/>
        <v>34.493390527112844</v>
      </c>
    </row>
    <row r="1624" spans="1:11" ht="25.5" x14ac:dyDescent="0.2">
      <c r="A1624" s="23" t="s">
        <v>154</v>
      </c>
      <c r="B1624" s="17" t="s">
        <v>155</v>
      </c>
      <c r="C1624" s="18">
        <v>499294.62</v>
      </c>
      <c r="D1624" s="18">
        <v>521807</v>
      </c>
      <c r="E1624" s="18">
        <v>0</v>
      </c>
      <c r="F1624" s="18">
        <v>121751.87</v>
      </c>
      <c r="G1624" s="18">
        <f t="shared" si="390"/>
        <v>-377542.75</v>
      </c>
      <c r="H1624" s="18">
        <f t="shared" si="391"/>
        <v>-121751.87</v>
      </c>
      <c r="I1624" s="19">
        <f t="shared" si="392"/>
        <v>-75.615224934728928</v>
      </c>
      <c r="J1624" s="19">
        <f t="shared" si="393"/>
        <v>0</v>
      </c>
      <c r="K1624" s="19">
        <f t="shared" si="394"/>
        <v>23.332739882753582</v>
      </c>
    </row>
    <row r="1625" spans="1:11" ht="38.25" x14ac:dyDescent="0.2">
      <c r="A1625" s="24" t="s">
        <v>156</v>
      </c>
      <c r="B1625" s="17" t="s">
        <v>157</v>
      </c>
      <c r="C1625" s="18">
        <v>499294.62</v>
      </c>
      <c r="D1625" s="18">
        <v>521807</v>
      </c>
      <c r="E1625" s="18">
        <v>0</v>
      </c>
      <c r="F1625" s="18">
        <v>121751.87</v>
      </c>
      <c r="G1625" s="18">
        <f t="shared" si="390"/>
        <v>-377542.75</v>
      </c>
      <c r="H1625" s="18">
        <f t="shared" si="391"/>
        <v>-121751.87</v>
      </c>
      <c r="I1625" s="19">
        <f t="shared" si="392"/>
        <v>-75.615224934728928</v>
      </c>
      <c r="J1625" s="19">
        <f t="shared" si="393"/>
        <v>0</v>
      </c>
      <c r="K1625" s="19">
        <f t="shared" si="394"/>
        <v>23.332739882753582</v>
      </c>
    </row>
    <row r="1626" spans="1:11" ht="89.25" x14ac:dyDescent="0.2">
      <c r="A1626" s="25" t="s">
        <v>453</v>
      </c>
      <c r="B1626" s="17" t="s">
        <v>454</v>
      </c>
      <c r="C1626" s="18">
        <v>191052.57</v>
      </c>
      <c r="D1626" s="18">
        <v>205937</v>
      </c>
      <c r="E1626" s="18">
        <v>0</v>
      </c>
      <c r="F1626" s="18">
        <v>65880.899999999994</v>
      </c>
      <c r="G1626" s="18">
        <f t="shared" si="390"/>
        <v>-125171.67000000001</v>
      </c>
      <c r="H1626" s="18">
        <f t="shared" si="391"/>
        <v>-65880.899999999994</v>
      </c>
      <c r="I1626" s="19">
        <f t="shared" si="392"/>
        <v>-65.516873183124417</v>
      </c>
      <c r="J1626" s="19">
        <f t="shared" si="393"/>
        <v>0</v>
      </c>
      <c r="K1626" s="19">
        <f t="shared" si="394"/>
        <v>31.990803012571806</v>
      </c>
    </row>
    <row r="1627" spans="1:11" ht="89.25" x14ac:dyDescent="0.2">
      <c r="A1627" s="25" t="s">
        <v>455</v>
      </c>
      <c r="B1627" s="17" t="s">
        <v>456</v>
      </c>
      <c r="C1627" s="18">
        <v>308242.05</v>
      </c>
      <c r="D1627" s="18">
        <v>315870</v>
      </c>
      <c r="E1627" s="18">
        <v>0</v>
      </c>
      <c r="F1627" s="18">
        <v>55870.97</v>
      </c>
      <c r="G1627" s="18">
        <f t="shared" si="390"/>
        <v>-252371.08</v>
      </c>
      <c r="H1627" s="18">
        <f t="shared" si="391"/>
        <v>-55870.97</v>
      </c>
      <c r="I1627" s="19">
        <f t="shared" si="392"/>
        <v>-81.874319224129223</v>
      </c>
      <c r="J1627" s="19">
        <f t="shared" si="393"/>
        <v>0</v>
      </c>
      <c r="K1627" s="19">
        <f t="shared" si="394"/>
        <v>17.687963402665655</v>
      </c>
    </row>
    <row r="1628" spans="1:11" x14ac:dyDescent="0.2">
      <c r="A1628" s="22" t="s">
        <v>30</v>
      </c>
      <c r="B1628" s="17" t="s">
        <v>31</v>
      </c>
      <c r="C1628" s="18">
        <v>1595159</v>
      </c>
      <c r="D1628" s="18">
        <v>2790210</v>
      </c>
      <c r="E1628" s="18">
        <v>54560</v>
      </c>
      <c r="F1628" s="18">
        <v>2790210</v>
      </c>
      <c r="G1628" s="18">
        <f t="shared" si="390"/>
        <v>1195051</v>
      </c>
      <c r="H1628" s="18">
        <f t="shared" si="391"/>
        <v>-2735650</v>
      </c>
      <c r="I1628" s="19">
        <f t="shared" si="392"/>
        <v>74.917359335338972</v>
      </c>
      <c r="J1628" s="19">
        <f t="shared" si="393"/>
        <v>5114.0212609970677</v>
      </c>
      <c r="K1628" s="19">
        <f t="shared" si="394"/>
        <v>100</v>
      </c>
    </row>
    <row r="1629" spans="1:11" x14ac:dyDescent="0.2">
      <c r="A1629" s="23" t="s">
        <v>32</v>
      </c>
      <c r="B1629" s="17" t="s">
        <v>33</v>
      </c>
      <c r="C1629" s="18">
        <v>1595159</v>
      </c>
      <c r="D1629" s="18">
        <v>2790210</v>
      </c>
      <c r="E1629" s="18">
        <v>54560</v>
      </c>
      <c r="F1629" s="18">
        <v>2790210</v>
      </c>
      <c r="G1629" s="18">
        <f t="shared" si="390"/>
        <v>1195051</v>
      </c>
      <c r="H1629" s="18">
        <f t="shared" si="391"/>
        <v>-2735650</v>
      </c>
      <c r="I1629" s="19">
        <f t="shared" si="392"/>
        <v>74.917359335338972</v>
      </c>
      <c r="J1629" s="19">
        <f t="shared" si="393"/>
        <v>5114.0212609970677</v>
      </c>
      <c r="K1629" s="19">
        <f t="shared" si="394"/>
        <v>100</v>
      </c>
    </row>
    <row r="1630" spans="1:11" x14ac:dyDescent="0.2">
      <c r="A1630" s="16" t="s">
        <v>34</v>
      </c>
      <c r="B1630" s="17" t="s">
        <v>35</v>
      </c>
      <c r="C1630" s="18">
        <v>6826052.3600000003</v>
      </c>
      <c r="D1630" s="18">
        <v>60128422</v>
      </c>
      <c r="E1630" s="18">
        <v>14208682</v>
      </c>
      <c r="F1630" s="18">
        <v>8521362.6899999995</v>
      </c>
      <c r="G1630" s="18">
        <f t="shared" si="390"/>
        <v>1695310.3299999991</v>
      </c>
      <c r="H1630" s="18">
        <f t="shared" si="391"/>
        <v>5687319.3100000005</v>
      </c>
      <c r="I1630" s="19">
        <f t="shared" si="392"/>
        <v>24.835882301963451</v>
      </c>
      <c r="J1630" s="19">
        <f t="shared" si="393"/>
        <v>59.972928453180941</v>
      </c>
      <c r="K1630" s="19">
        <f t="shared" si="394"/>
        <v>14.171938006289272</v>
      </c>
    </row>
    <row r="1631" spans="1:11" x14ac:dyDescent="0.2">
      <c r="A1631" s="22" t="s">
        <v>36</v>
      </c>
      <c r="B1631" s="17" t="s">
        <v>37</v>
      </c>
      <c r="C1631" s="18">
        <v>6826052.3600000003</v>
      </c>
      <c r="D1631" s="18">
        <v>60128422</v>
      </c>
      <c r="E1631" s="18">
        <v>14208682</v>
      </c>
      <c r="F1631" s="18">
        <v>8521362.6899999995</v>
      </c>
      <c r="G1631" s="18">
        <f t="shared" si="390"/>
        <v>1695310.3299999991</v>
      </c>
      <c r="H1631" s="18">
        <f t="shared" si="391"/>
        <v>5687319.3100000005</v>
      </c>
      <c r="I1631" s="19">
        <f t="shared" si="392"/>
        <v>24.835882301963451</v>
      </c>
      <c r="J1631" s="19">
        <f t="shared" si="393"/>
        <v>59.972928453180941</v>
      </c>
      <c r="K1631" s="19">
        <f t="shared" si="394"/>
        <v>14.171938006289272</v>
      </c>
    </row>
    <row r="1632" spans="1:11" x14ac:dyDescent="0.2">
      <c r="A1632" s="23" t="s">
        <v>38</v>
      </c>
      <c r="B1632" s="17" t="s">
        <v>39</v>
      </c>
      <c r="C1632" s="18">
        <v>2096310.26</v>
      </c>
      <c r="D1632" s="18">
        <v>7788178</v>
      </c>
      <c r="E1632" s="18">
        <v>3039548</v>
      </c>
      <c r="F1632" s="18">
        <v>2234528.36</v>
      </c>
      <c r="G1632" s="18">
        <f t="shared" si="390"/>
        <v>138218.09999999986</v>
      </c>
      <c r="H1632" s="18">
        <f t="shared" si="391"/>
        <v>805019.64000000013</v>
      </c>
      <c r="I1632" s="19">
        <f t="shared" si="392"/>
        <v>6.5933990133693214</v>
      </c>
      <c r="J1632" s="19">
        <f t="shared" si="393"/>
        <v>73.51515291089332</v>
      </c>
      <c r="K1632" s="19">
        <f t="shared" si="394"/>
        <v>28.691285176070703</v>
      </c>
    </row>
    <row r="1633" spans="1:11" x14ac:dyDescent="0.2">
      <c r="A1633" s="24" t="s">
        <v>40</v>
      </c>
      <c r="B1633" s="17" t="s">
        <v>41</v>
      </c>
      <c r="C1633" s="18">
        <v>80585.75</v>
      </c>
      <c r="D1633" s="18">
        <v>1613544</v>
      </c>
      <c r="E1633" s="18">
        <v>387000</v>
      </c>
      <c r="F1633" s="18">
        <v>79243.199999999997</v>
      </c>
      <c r="G1633" s="18">
        <f t="shared" si="390"/>
        <v>-1342.5500000000029</v>
      </c>
      <c r="H1633" s="18">
        <f t="shared" si="391"/>
        <v>307756.79999999999</v>
      </c>
      <c r="I1633" s="19">
        <f t="shared" si="392"/>
        <v>-1.665989334342612</v>
      </c>
      <c r="J1633" s="19">
        <f t="shared" si="393"/>
        <v>20.476279069767443</v>
      </c>
      <c r="K1633" s="19">
        <f t="shared" si="394"/>
        <v>4.9111273073433379</v>
      </c>
    </row>
    <row r="1634" spans="1:11" x14ac:dyDescent="0.2">
      <c r="A1634" s="24" t="s">
        <v>42</v>
      </c>
      <c r="B1634" s="17" t="s">
        <v>43</v>
      </c>
      <c r="C1634" s="18">
        <v>2015724.51</v>
      </c>
      <c r="D1634" s="18">
        <v>6174634</v>
      </c>
      <c r="E1634" s="18">
        <v>2652548</v>
      </c>
      <c r="F1634" s="18">
        <v>2155285.16</v>
      </c>
      <c r="G1634" s="18">
        <f t="shared" si="390"/>
        <v>139560.65000000014</v>
      </c>
      <c r="H1634" s="18">
        <f t="shared" si="391"/>
        <v>497262.83999999985</v>
      </c>
      <c r="I1634" s="19">
        <f t="shared" si="392"/>
        <v>6.9235974116324144</v>
      </c>
      <c r="J1634" s="19">
        <f t="shared" si="393"/>
        <v>81.253389571084114</v>
      </c>
      <c r="K1634" s="19">
        <f t="shared" si="394"/>
        <v>34.905472291960947</v>
      </c>
    </row>
    <row r="1635" spans="1:11" x14ac:dyDescent="0.2">
      <c r="A1635" s="25" t="s">
        <v>44</v>
      </c>
      <c r="B1635" s="17" t="s">
        <v>45</v>
      </c>
      <c r="C1635" s="18">
        <v>61411.16</v>
      </c>
      <c r="D1635" s="18">
        <v>0</v>
      </c>
      <c r="E1635" s="18">
        <v>0</v>
      </c>
      <c r="F1635" s="18">
        <v>86124.51</v>
      </c>
      <c r="G1635" s="18">
        <f t="shared" si="390"/>
        <v>24713.349999999991</v>
      </c>
      <c r="H1635" s="18">
        <f t="shared" si="391"/>
        <v>-86124.51</v>
      </c>
      <c r="I1635" s="19">
        <f t="shared" si="392"/>
        <v>40.242441276145883</v>
      </c>
      <c r="J1635" s="19">
        <f t="shared" si="393"/>
        <v>0</v>
      </c>
      <c r="K1635" s="19">
        <f t="shared" si="394"/>
        <v>0</v>
      </c>
    </row>
    <row r="1636" spans="1:11" x14ac:dyDescent="0.2">
      <c r="A1636" s="23" t="s">
        <v>46</v>
      </c>
      <c r="B1636" s="17" t="s">
        <v>47</v>
      </c>
      <c r="C1636" s="18">
        <v>3072491.94</v>
      </c>
      <c r="D1636" s="18">
        <v>20315407</v>
      </c>
      <c r="E1636" s="18">
        <v>5049692</v>
      </c>
      <c r="F1636" s="18">
        <v>3937696.06</v>
      </c>
      <c r="G1636" s="18">
        <f t="shared" si="390"/>
        <v>865204.12000000011</v>
      </c>
      <c r="H1636" s="18">
        <f t="shared" si="391"/>
        <v>1111995.94</v>
      </c>
      <c r="I1636" s="19">
        <f t="shared" si="392"/>
        <v>28.159687214671749</v>
      </c>
      <c r="J1636" s="19">
        <f t="shared" si="393"/>
        <v>77.978935348928218</v>
      </c>
      <c r="K1636" s="19">
        <f t="shared" si="394"/>
        <v>19.38280665506726</v>
      </c>
    </row>
    <row r="1637" spans="1:11" x14ac:dyDescent="0.2">
      <c r="A1637" s="24" t="s">
        <v>48</v>
      </c>
      <c r="B1637" s="17" t="s">
        <v>49</v>
      </c>
      <c r="C1637" s="18">
        <v>2999752.62</v>
      </c>
      <c r="D1637" s="18">
        <v>19797657</v>
      </c>
      <c r="E1637" s="18">
        <v>4761992</v>
      </c>
      <c r="F1637" s="18">
        <v>3937696.06</v>
      </c>
      <c r="G1637" s="18">
        <f t="shared" si="390"/>
        <v>937943.44</v>
      </c>
      <c r="H1637" s="18">
        <f t="shared" si="391"/>
        <v>824295.94</v>
      </c>
      <c r="I1637" s="19">
        <f t="shared" si="392"/>
        <v>31.267359639809229</v>
      </c>
      <c r="J1637" s="19">
        <f t="shared" si="393"/>
        <v>82.69010237732445</v>
      </c>
      <c r="K1637" s="19">
        <f t="shared" si="394"/>
        <v>19.889707453765869</v>
      </c>
    </row>
    <row r="1638" spans="1:11" x14ac:dyDescent="0.2">
      <c r="A1638" s="24" t="s">
        <v>50</v>
      </c>
      <c r="B1638" s="17" t="s">
        <v>51</v>
      </c>
      <c r="C1638" s="18">
        <v>72739.320000000007</v>
      </c>
      <c r="D1638" s="18">
        <v>517750</v>
      </c>
      <c r="E1638" s="18">
        <v>287700</v>
      </c>
      <c r="F1638" s="18">
        <v>0</v>
      </c>
      <c r="G1638" s="18">
        <f t="shared" si="390"/>
        <v>-72739.320000000007</v>
      </c>
      <c r="H1638" s="18">
        <f t="shared" si="391"/>
        <v>287700</v>
      </c>
      <c r="I1638" s="19">
        <f t="shared" si="392"/>
        <v>-100</v>
      </c>
      <c r="J1638" s="19">
        <f t="shared" si="393"/>
        <v>0</v>
      </c>
      <c r="K1638" s="19">
        <f t="shared" si="394"/>
        <v>0</v>
      </c>
    </row>
    <row r="1639" spans="1:11" ht="25.5" x14ac:dyDescent="0.2">
      <c r="A1639" s="23" t="s">
        <v>76</v>
      </c>
      <c r="B1639" s="17" t="s">
        <v>77</v>
      </c>
      <c r="C1639" s="18">
        <v>96109.4</v>
      </c>
      <c r="D1639" s="18">
        <v>4122682</v>
      </c>
      <c r="E1639" s="18">
        <v>225000</v>
      </c>
      <c r="F1639" s="18">
        <v>158418.89000000001</v>
      </c>
      <c r="G1639" s="18">
        <f t="shared" si="390"/>
        <v>62309.49000000002</v>
      </c>
      <c r="H1639" s="18">
        <f t="shared" si="391"/>
        <v>66581.109999999986</v>
      </c>
      <c r="I1639" s="19">
        <f t="shared" si="392"/>
        <v>64.83183746855147</v>
      </c>
      <c r="J1639" s="19">
        <f t="shared" si="393"/>
        <v>70.408395555555558</v>
      </c>
      <c r="K1639" s="19">
        <f t="shared" si="394"/>
        <v>3.8426172574067081</v>
      </c>
    </row>
    <row r="1640" spans="1:11" x14ac:dyDescent="0.2">
      <c r="A1640" s="24" t="s">
        <v>78</v>
      </c>
      <c r="B1640" s="17" t="s">
        <v>79</v>
      </c>
      <c r="C1640" s="18">
        <v>96109.4</v>
      </c>
      <c r="D1640" s="18">
        <v>4122682</v>
      </c>
      <c r="E1640" s="18">
        <v>225000</v>
      </c>
      <c r="F1640" s="18">
        <v>158418.89000000001</v>
      </c>
      <c r="G1640" s="18">
        <f t="shared" si="390"/>
        <v>62309.49000000002</v>
      </c>
      <c r="H1640" s="18">
        <f t="shared" si="391"/>
        <v>66581.109999999986</v>
      </c>
      <c r="I1640" s="19">
        <f t="shared" si="392"/>
        <v>64.83183746855147</v>
      </c>
      <c r="J1640" s="19">
        <f t="shared" si="393"/>
        <v>70.408395555555558</v>
      </c>
      <c r="K1640" s="19">
        <f t="shared" si="394"/>
        <v>3.8426172574067081</v>
      </c>
    </row>
    <row r="1641" spans="1:11" ht="25.5" x14ac:dyDescent="0.2">
      <c r="A1641" s="23" t="s">
        <v>52</v>
      </c>
      <c r="B1641" s="17" t="s">
        <v>53</v>
      </c>
      <c r="C1641" s="18">
        <v>1561140.76</v>
      </c>
      <c r="D1641" s="18">
        <v>27902155</v>
      </c>
      <c r="E1641" s="18">
        <v>5894442</v>
      </c>
      <c r="F1641" s="18">
        <v>2190719.38</v>
      </c>
      <c r="G1641" s="18">
        <f t="shared" si="390"/>
        <v>629578.61999999988</v>
      </c>
      <c r="H1641" s="18">
        <f t="shared" si="391"/>
        <v>3703722.62</v>
      </c>
      <c r="I1641" s="19">
        <f t="shared" si="392"/>
        <v>40.328113654530426</v>
      </c>
      <c r="J1641" s="19">
        <f t="shared" si="393"/>
        <v>37.165848438240637</v>
      </c>
      <c r="K1641" s="19">
        <f t="shared" si="394"/>
        <v>7.8514343426161881</v>
      </c>
    </row>
    <row r="1642" spans="1:11" x14ac:dyDescent="0.2">
      <c r="A1642" s="24" t="s">
        <v>54</v>
      </c>
      <c r="B1642" s="17" t="s">
        <v>55</v>
      </c>
      <c r="C1642" s="18">
        <v>42130.65</v>
      </c>
      <c r="D1642" s="18">
        <v>289321</v>
      </c>
      <c r="E1642" s="18">
        <v>161840</v>
      </c>
      <c r="F1642" s="18">
        <v>150566.84</v>
      </c>
      <c r="G1642" s="18">
        <f t="shared" si="390"/>
        <v>108436.19</v>
      </c>
      <c r="H1642" s="18">
        <f t="shared" si="391"/>
        <v>11273.160000000003</v>
      </c>
      <c r="I1642" s="19">
        <f t="shared" si="392"/>
        <v>257.38076673395733</v>
      </c>
      <c r="J1642" s="19">
        <f t="shared" si="393"/>
        <v>93.034379634206616</v>
      </c>
      <c r="K1642" s="19">
        <f t="shared" si="394"/>
        <v>52.041448771433807</v>
      </c>
    </row>
    <row r="1643" spans="1:11" ht="25.5" x14ac:dyDescent="0.2">
      <c r="A1643" s="25" t="s">
        <v>56</v>
      </c>
      <c r="B1643" s="17" t="s">
        <v>57</v>
      </c>
      <c r="C1643" s="18">
        <v>42130.65</v>
      </c>
      <c r="D1643" s="18">
        <v>289321</v>
      </c>
      <c r="E1643" s="18">
        <v>161840</v>
      </c>
      <c r="F1643" s="18">
        <v>150566.84</v>
      </c>
      <c r="G1643" s="18">
        <f t="shared" si="390"/>
        <v>108436.19</v>
      </c>
      <c r="H1643" s="18">
        <f t="shared" si="391"/>
        <v>11273.160000000003</v>
      </c>
      <c r="I1643" s="19">
        <f t="shared" si="392"/>
        <v>257.38076673395733</v>
      </c>
      <c r="J1643" s="19">
        <f t="shared" si="393"/>
        <v>93.034379634206616</v>
      </c>
      <c r="K1643" s="19">
        <f t="shared" si="394"/>
        <v>52.041448771433807</v>
      </c>
    </row>
    <row r="1644" spans="1:11" ht="25.5" x14ac:dyDescent="0.2">
      <c r="A1644" s="26" t="s">
        <v>58</v>
      </c>
      <c r="B1644" s="17" t="s">
        <v>59</v>
      </c>
      <c r="C1644" s="18">
        <v>26020</v>
      </c>
      <c r="D1644" s="18">
        <v>40154</v>
      </c>
      <c r="E1644" s="18">
        <v>17023</v>
      </c>
      <c r="F1644" s="18">
        <v>40154</v>
      </c>
      <c r="G1644" s="18">
        <f t="shared" si="390"/>
        <v>14134</v>
      </c>
      <c r="H1644" s="18">
        <f t="shared" si="391"/>
        <v>-23131</v>
      </c>
      <c r="I1644" s="19">
        <f t="shared" si="392"/>
        <v>54.31975403535742</v>
      </c>
      <c r="J1644" s="19">
        <f t="shared" si="393"/>
        <v>235.88086706220994</v>
      </c>
      <c r="K1644" s="19">
        <f t="shared" si="394"/>
        <v>100</v>
      </c>
    </row>
    <row r="1645" spans="1:11" ht="25.5" x14ac:dyDescent="0.2">
      <c r="A1645" s="26" t="s">
        <v>102</v>
      </c>
      <c r="B1645" s="17" t="s">
        <v>103</v>
      </c>
      <c r="C1645" s="18">
        <v>16110.65</v>
      </c>
      <c r="D1645" s="18">
        <v>249167</v>
      </c>
      <c r="E1645" s="18">
        <v>144817</v>
      </c>
      <c r="F1645" s="18">
        <v>110412.84</v>
      </c>
      <c r="G1645" s="18">
        <f t="shared" si="390"/>
        <v>94302.19</v>
      </c>
      <c r="H1645" s="18">
        <f t="shared" si="391"/>
        <v>34404.160000000003</v>
      </c>
      <c r="I1645" s="19">
        <f t="shared" si="392"/>
        <v>585.34069078528796</v>
      </c>
      <c r="J1645" s="19">
        <f t="shared" si="393"/>
        <v>76.243010143836699</v>
      </c>
      <c r="K1645" s="19">
        <f t="shared" si="394"/>
        <v>44.312786203630495</v>
      </c>
    </row>
    <row r="1646" spans="1:11" ht="51" x14ac:dyDescent="0.2">
      <c r="A1646" s="24" t="s">
        <v>160</v>
      </c>
      <c r="B1646" s="17" t="s">
        <v>161</v>
      </c>
      <c r="C1646" s="18">
        <v>1519010.11</v>
      </c>
      <c r="D1646" s="18">
        <v>27612834</v>
      </c>
      <c r="E1646" s="18">
        <v>5732602</v>
      </c>
      <c r="F1646" s="18">
        <v>2040152.54</v>
      </c>
      <c r="G1646" s="18">
        <f t="shared" si="390"/>
        <v>521142.42999999993</v>
      </c>
      <c r="H1646" s="18">
        <f t="shared" si="391"/>
        <v>3692449.46</v>
      </c>
      <c r="I1646" s="19">
        <f t="shared" si="392"/>
        <v>34.308029062426726</v>
      </c>
      <c r="J1646" s="19">
        <f t="shared" si="393"/>
        <v>35.588595545268973</v>
      </c>
      <c r="K1646" s="19">
        <f t="shared" si="394"/>
        <v>7.3884214130284498</v>
      </c>
    </row>
    <row r="1647" spans="1:11" ht="38.25" x14ac:dyDescent="0.2">
      <c r="A1647" s="25" t="s">
        <v>162</v>
      </c>
      <c r="B1647" s="17" t="s">
        <v>163</v>
      </c>
      <c r="C1647" s="18">
        <v>579430.15</v>
      </c>
      <c r="D1647" s="18">
        <v>11444876</v>
      </c>
      <c r="E1647" s="18">
        <v>2727650</v>
      </c>
      <c r="F1647" s="18">
        <v>1379296.99</v>
      </c>
      <c r="G1647" s="18">
        <f t="shared" si="390"/>
        <v>799866.84</v>
      </c>
      <c r="H1647" s="18">
        <f t="shared" si="391"/>
        <v>1348353.01</v>
      </c>
      <c r="I1647" s="19">
        <f t="shared" si="392"/>
        <v>138.04370380105348</v>
      </c>
      <c r="J1647" s="19">
        <f t="shared" si="393"/>
        <v>50.567227833483031</v>
      </c>
      <c r="K1647" s="19">
        <f t="shared" si="394"/>
        <v>12.051655168653639</v>
      </c>
    </row>
    <row r="1648" spans="1:11" ht="63.75" x14ac:dyDescent="0.2">
      <c r="A1648" s="25" t="s">
        <v>254</v>
      </c>
      <c r="B1648" s="17" t="s">
        <v>255</v>
      </c>
      <c r="C1648" s="18">
        <v>939579.96</v>
      </c>
      <c r="D1648" s="18">
        <v>16167958</v>
      </c>
      <c r="E1648" s="18">
        <v>3004952</v>
      </c>
      <c r="F1648" s="18">
        <v>660855.55000000005</v>
      </c>
      <c r="G1648" s="18">
        <f t="shared" si="390"/>
        <v>-278724.40999999992</v>
      </c>
      <c r="H1648" s="18">
        <f t="shared" si="391"/>
        <v>2344096.4500000002</v>
      </c>
      <c r="I1648" s="19">
        <f t="shared" si="392"/>
        <v>-29.66478872112171</v>
      </c>
      <c r="J1648" s="19">
        <f t="shared" si="393"/>
        <v>21.992216514606557</v>
      </c>
      <c r="K1648" s="19">
        <f t="shared" si="394"/>
        <v>4.0874397991385187</v>
      </c>
    </row>
    <row r="1649" spans="1:11" x14ac:dyDescent="0.2">
      <c r="A1649" s="16"/>
      <c r="B1649" s="17" t="s">
        <v>64</v>
      </c>
      <c r="C1649" s="18">
        <v>20286925.02</v>
      </c>
      <c r="D1649" s="18">
        <v>-20988286</v>
      </c>
      <c r="E1649" s="18">
        <v>-5480248</v>
      </c>
      <c r="F1649" s="18">
        <v>23671546.809999999</v>
      </c>
      <c r="G1649" s="18">
        <f t="shared" si="390"/>
        <v>3384621.7899999991</v>
      </c>
      <c r="H1649" s="18">
        <f t="shared" si="391"/>
        <v>-29151794.809999999</v>
      </c>
      <c r="I1649" s="19">
        <f t="shared" si="392"/>
        <v>16.683759547902156</v>
      </c>
      <c r="J1649" s="19">
        <f t="shared" si="393"/>
        <v>-431.94298524446333</v>
      </c>
      <c r="K1649" s="19">
        <f t="shared" si="394"/>
        <v>-112.78456378000566</v>
      </c>
    </row>
    <row r="1650" spans="1:11" x14ac:dyDescent="0.2">
      <c r="A1650" s="16" t="s">
        <v>65</v>
      </c>
      <c r="B1650" s="17" t="s">
        <v>66</v>
      </c>
      <c r="C1650" s="18">
        <v>-20286925.02</v>
      </c>
      <c r="D1650" s="18">
        <v>20988286</v>
      </c>
      <c r="E1650" s="18">
        <v>5480248</v>
      </c>
      <c r="F1650" s="18">
        <v>-23671546.809999999</v>
      </c>
      <c r="G1650" s="18">
        <f t="shared" si="390"/>
        <v>-3384621.7899999991</v>
      </c>
      <c r="H1650" s="18">
        <f t="shared" si="391"/>
        <v>29151794.809999999</v>
      </c>
      <c r="I1650" s="19">
        <f t="shared" si="392"/>
        <v>16.683759547902156</v>
      </c>
      <c r="J1650" s="19">
        <f t="shared" si="393"/>
        <v>-431.94298524446333</v>
      </c>
      <c r="K1650" s="19">
        <f t="shared" si="394"/>
        <v>-112.78456378000566</v>
      </c>
    </row>
    <row r="1651" spans="1:11" x14ac:dyDescent="0.2">
      <c r="A1651" s="22" t="s">
        <v>67</v>
      </c>
      <c r="B1651" s="17" t="s">
        <v>68</v>
      </c>
      <c r="C1651" s="18">
        <v>-20286925.02</v>
      </c>
      <c r="D1651" s="18">
        <v>20988286</v>
      </c>
      <c r="E1651" s="18">
        <v>5480248</v>
      </c>
      <c r="F1651" s="18">
        <v>-23671546.809999999</v>
      </c>
      <c r="G1651" s="18">
        <f t="shared" si="390"/>
        <v>-3384621.7899999991</v>
      </c>
      <c r="H1651" s="18">
        <f t="shared" si="391"/>
        <v>29151794.809999999</v>
      </c>
      <c r="I1651" s="19">
        <f t="shared" si="392"/>
        <v>16.683759547902156</v>
      </c>
      <c r="J1651" s="19">
        <f t="shared" si="393"/>
        <v>-431.94298524446333</v>
      </c>
      <c r="K1651" s="19">
        <f t="shared" si="394"/>
        <v>-112.78456378000566</v>
      </c>
    </row>
    <row r="1652" spans="1:11" ht="25.5" x14ac:dyDescent="0.2">
      <c r="A1652" s="23" t="s">
        <v>104</v>
      </c>
      <c r="B1652" s="17" t="s">
        <v>105</v>
      </c>
      <c r="C1652" s="18">
        <v>-24279679.870000001</v>
      </c>
      <c r="D1652" s="18">
        <v>20988286</v>
      </c>
      <c r="E1652" s="18">
        <v>5480248</v>
      </c>
      <c r="F1652" s="18">
        <v>-23323741.469999999</v>
      </c>
      <c r="G1652" s="18">
        <f t="shared" si="390"/>
        <v>955938.40000000224</v>
      </c>
      <c r="H1652" s="18">
        <f t="shared" si="391"/>
        <v>28803989.469999999</v>
      </c>
      <c r="I1652" s="19">
        <f t="shared" si="392"/>
        <v>-3.9371952394692045</v>
      </c>
      <c r="J1652" s="19">
        <f t="shared" si="393"/>
        <v>-425.59645968576598</v>
      </c>
      <c r="K1652" s="19">
        <f t="shared" si="394"/>
        <v>-111.12742350661698</v>
      </c>
    </row>
    <row r="1653" spans="1:11" ht="25.5" x14ac:dyDescent="0.2">
      <c r="A1653" s="36" t="s">
        <v>128</v>
      </c>
      <c r="B1653" s="28" t="s">
        <v>573</v>
      </c>
      <c r="C1653" s="29"/>
      <c r="D1653" s="29"/>
      <c r="E1653" s="29"/>
      <c r="F1653" s="29"/>
      <c r="G1653" s="29"/>
      <c r="H1653" s="29"/>
      <c r="I1653" s="30"/>
      <c r="J1653" s="30"/>
      <c r="K1653" s="30"/>
    </row>
    <row r="1654" spans="1:11" x14ac:dyDescent="0.2">
      <c r="A1654" s="16" t="s">
        <v>26</v>
      </c>
      <c r="B1654" s="17" t="s">
        <v>27</v>
      </c>
      <c r="C1654" s="18">
        <v>0</v>
      </c>
      <c r="D1654" s="18">
        <v>794779</v>
      </c>
      <c r="E1654" s="18">
        <v>467107</v>
      </c>
      <c r="F1654" s="18">
        <v>794779</v>
      </c>
      <c r="G1654" s="18">
        <f t="shared" ref="G1654:G1664" si="395">F1654-C1654</f>
        <v>794779</v>
      </c>
      <c r="H1654" s="18">
        <f t="shared" ref="H1654:H1664" si="396">E1654-F1654</f>
        <v>-327672</v>
      </c>
      <c r="I1654" s="19">
        <f t="shared" ref="I1654:I1664" si="397">IF(ISERROR(F1654/C1654),0,F1654/C1654*100-100)</f>
        <v>0</v>
      </c>
      <c r="J1654" s="19">
        <f t="shared" ref="J1654:J1664" si="398">IF(ISERROR(F1654/E1654),0,F1654/E1654*100)</f>
        <v>170.14923775494694</v>
      </c>
      <c r="K1654" s="19">
        <f t="shared" ref="K1654:K1664" si="399">IF(ISERROR(F1654/D1654),0,F1654/D1654*100)</f>
        <v>100</v>
      </c>
    </row>
    <row r="1655" spans="1:11" x14ac:dyDescent="0.2">
      <c r="A1655" s="22" t="s">
        <v>30</v>
      </c>
      <c r="B1655" s="17" t="s">
        <v>31</v>
      </c>
      <c r="C1655" s="18">
        <v>0</v>
      </c>
      <c r="D1655" s="18">
        <v>794779</v>
      </c>
      <c r="E1655" s="18">
        <v>467107</v>
      </c>
      <c r="F1655" s="18">
        <v>794779</v>
      </c>
      <c r="G1655" s="18">
        <f t="shared" si="395"/>
        <v>794779</v>
      </c>
      <c r="H1655" s="18">
        <f t="shared" si="396"/>
        <v>-327672</v>
      </c>
      <c r="I1655" s="19">
        <f t="shared" si="397"/>
        <v>0</v>
      </c>
      <c r="J1655" s="19">
        <f t="shared" si="398"/>
        <v>170.14923775494694</v>
      </c>
      <c r="K1655" s="19">
        <f t="shared" si="399"/>
        <v>100</v>
      </c>
    </row>
    <row r="1656" spans="1:11" x14ac:dyDescent="0.2">
      <c r="A1656" s="23" t="s">
        <v>32</v>
      </c>
      <c r="B1656" s="17" t="s">
        <v>33</v>
      </c>
      <c r="C1656" s="18">
        <v>0</v>
      </c>
      <c r="D1656" s="18">
        <v>794779</v>
      </c>
      <c r="E1656" s="18">
        <v>467107</v>
      </c>
      <c r="F1656" s="18">
        <v>794779</v>
      </c>
      <c r="G1656" s="18">
        <f t="shared" si="395"/>
        <v>794779</v>
      </c>
      <c r="H1656" s="18">
        <f t="shared" si="396"/>
        <v>-327672</v>
      </c>
      <c r="I1656" s="19">
        <f t="shared" si="397"/>
        <v>0</v>
      </c>
      <c r="J1656" s="19">
        <f t="shared" si="398"/>
        <v>170.14923775494694</v>
      </c>
      <c r="K1656" s="19">
        <f t="shared" si="399"/>
        <v>100</v>
      </c>
    </row>
    <row r="1657" spans="1:11" x14ac:dyDescent="0.2">
      <c r="A1657" s="16" t="s">
        <v>34</v>
      </c>
      <c r="B1657" s="17" t="s">
        <v>35</v>
      </c>
      <c r="C1657" s="18">
        <v>0</v>
      </c>
      <c r="D1657" s="18">
        <v>794779</v>
      </c>
      <c r="E1657" s="18">
        <v>467107</v>
      </c>
      <c r="F1657" s="18">
        <v>117621.65</v>
      </c>
      <c r="G1657" s="18">
        <f t="shared" si="395"/>
        <v>117621.65</v>
      </c>
      <c r="H1657" s="18">
        <f t="shared" si="396"/>
        <v>349485.35</v>
      </c>
      <c r="I1657" s="19">
        <f t="shared" si="397"/>
        <v>0</v>
      </c>
      <c r="J1657" s="19">
        <f t="shared" si="398"/>
        <v>25.180879327434614</v>
      </c>
      <c r="K1657" s="19">
        <f t="shared" si="399"/>
        <v>14.799290117126898</v>
      </c>
    </row>
    <row r="1658" spans="1:11" x14ac:dyDescent="0.2">
      <c r="A1658" s="22" t="s">
        <v>36</v>
      </c>
      <c r="B1658" s="17" t="s">
        <v>37</v>
      </c>
      <c r="C1658" s="18">
        <v>0</v>
      </c>
      <c r="D1658" s="18">
        <v>794779</v>
      </c>
      <c r="E1658" s="18">
        <v>467107</v>
      </c>
      <c r="F1658" s="18">
        <v>117621.65</v>
      </c>
      <c r="G1658" s="18">
        <f t="shared" si="395"/>
        <v>117621.65</v>
      </c>
      <c r="H1658" s="18">
        <f t="shared" si="396"/>
        <v>349485.35</v>
      </c>
      <c r="I1658" s="19">
        <f t="shared" si="397"/>
        <v>0</v>
      </c>
      <c r="J1658" s="19">
        <f t="shared" si="398"/>
        <v>25.180879327434614</v>
      </c>
      <c r="K1658" s="19">
        <f t="shared" si="399"/>
        <v>14.799290117126898</v>
      </c>
    </row>
    <row r="1659" spans="1:11" x14ac:dyDescent="0.2">
      <c r="A1659" s="23" t="s">
        <v>38</v>
      </c>
      <c r="B1659" s="17" t="s">
        <v>39</v>
      </c>
      <c r="C1659" s="18">
        <v>0</v>
      </c>
      <c r="D1659" s="18">
        <v>794779</v>
      </c>
      <c r="E1659" s="18">
        <v>467107</v>
      </c>
      <c r="F1659" s="18">
        <v>117621.65</v>
      </c>
      <c r="G1659" s="18">
        <f t="shared" si="395"/>
        <v>117621.65</v>
      </c>
      <c r="H1659" s="18">
        <f t="shared" si="396"/>
        <v>349485.35</v>
      </c>
      <c r="I1659" s="19">
        <f t="shared" si="397"/>
        <v>0</v>
      </c>
      <c r="J1659" s="19">
        <f t="shared" si="398"/>
        <v>25.180879327434614</v>
      </c>
      <c r="K1659" s="19">
        <f t="shared" si="399"/>
        <v>14.799290117126898</v>
      </c>
    </row>
    <row r="1660" spans="1:11" x14ac:dyDescent="0.2">
      <c r="A1660" s="24" t="s">
        <v>40</v>
      </c>
      <c r="B1660" s="17" t="s">
        <v>41</v>
      </c>
      <c r="C1660" s="18">
        <v>0</v>
      </c>
      <c r="D1660" s="18">
        <v>746714</v>
      </c>
      <c r="E1660" s="18">
        <v>396535</v>
      </c>
      <c r="F1660" s="18">
        <v>117609.55</v>
      </c>
      <c r="G1660" s="18">
        <f t="shared" si="395"/>
        <v>117609.55</v>
      </c>
      <c r="H1660" s="18">
        <f t="shared" si="396"/>
        <v>278925.45</v>
      </c>
      <c r="I1660" s="19">
        <f t="shared" si="397"/>
        <v>0</v>
      </c>
      <c r="J1660" s="19">
        <f t="shared" si="398"/>
        <v>29.659311283997631</v>
      </c>
      <c r="K1660" s="19">
        <f t="shared" si="399"/>
        <v>15.750280562571481</v>
      </c>
    </row>
    <row r="1661" spans="1:11" x14ac:dyDescent="0.2">
      <c r="A1661" s="24" t="s">
        <v>42</v>
      </c>
      <c r="B1661" s="17" t="s">
        <v>43</v>
      </c>
      <c r="C1661" s="18">
        <v>0</v>
      </c>
      <c r="D1661" s="18">
        <v>48065</v>
      </c>
      <c r="E1661" s="18">
        <v>70572</v>
      </c>
      <c r="F1661" s="18">
        <v>12.1</v>
      </c>
      <c r="G1661" s="18">
        <f t="shared" si="395"/>
        <v>12.1</v>
      </c>
      <c r="H1661" s="18">
        <f t="shared" si="396"/>
        <v>70559.899999999994</v>
      </c>
      <c r="I1661" s="19">
        <f t="shared" si="397"/>
        <v>0</v>
      </c>
      <c r="J1661" s="19">
        <f t="shared" si="398"/>
        <v>1.7145610157002777E-2</v>
      </c>
      <c r="K1661" s="19">
        <f t="shared" si="399"/>
        <v>2.5174243212316653E-2</v>
      </c>
    </row>
    <row r="1662" spans="1:11" x14ac:dyDescent="0.2">
      <c r="A1662" s="16"/>
      <c r="B1662" s="17" t="s">
        <v>64</v>
      </c>
      <c r="C1662" s="18">
        <v>0</v>
      </c>
      <c r="D1662" s="18">
        <v>0</v>
      </c>
      <c r="E1662" s="18">
        <v>0</v>
      </c>
      <c r="F1662" s="18">
        <v>677157.35</v>
      </c>
      <c r="G1662" s="18">
        <f t="shared" si="395"/>
        <v>677157.35</v>
      </c>
      <c r="H1662" s="18">
        <f t="shared" si="396"/>
        <v>-677157.35</v>
      </c>
      <c r="I1662" s="19">
        <f t="shared" si="397"/>
        <v>0</v>
      </c>
      <c r="J1662" s="19">
        <f t="shared" si="398"/>
        <v>0</v>
      </c>
      <c r="K1662" s="19">
        <f t="shared" si="399"/>
        <v>0</v>
      </c>
    </row>
    <row r="1663" spans="1:11" x14ac:dyDescent="0.2">
      <c r="A1663" s="16" t="s">
        <v>65</v>
      </c>
      <c r="B1663" s="17" t="s">
        <v>66</v>
      </c>
      <c r="C1663" s="18">
        <v>0</v>
      </c>
      <c r="D1663" s="18">
        <v>0</v>
      </c>
      <c r="E1663" s="18">
        <v>0</v>
      </c>
      <c r="F1663" s="18">
        <v>-677157.35</v>
      </c>
      <c r="G1663" s="18">
        <f t="shared" si="395"/>
        <v>-677157.35</v>
      </c>
      <c r="H1663" s="18">
        <f t="shared" si="396"/>
        <v>677157.35</v>
      </c>
      <c r="I1663" s="19">
        <f t="shared" si="397"/>
        <v>0</v>
      </c>
      <c r="J1663" s="19">
        <f t="shared" si="398"/>
        <v>0</v>
      </c>
      <c r="K1663" s="19">
        <f t="shared" si="399"/>
        <v>0</v>
      </c>
    </row>
    <row r="1664" spans="1:11" x14ac:dyDescent="0.2">
      <c r="A1664" s="22" t="s">
        <v>67</v>
      </c>
      <c r="B1664" s="17" t="s">
        <v>68</v>
      </c>
      <c r="C1664" s="18">
        <v>0</v>
      </c>
      <c r="D1664" s="18">
        <v>0</v>
      </c>
      <c r="E1664" s="18">
        <v>0</v>
      </c>
      <c r="F1664" s="18">
        <v>-677157.35</v>
      </c>
      <c r="G1664" s="18">
        <f t="shared" si="395"/>
        <v>-677157.35</v>
      </c>
      <c r="H1664" s="18">
        <f t="shared" si="396"/>
        <v>677157.35</v>
      </c>
      <c r="I1664" s="19">
        <f t="shared" si="397"/>
        <v>0</v>
      </c>
      <c r="J1664" s="19">
        <f t="shared" si="398"/>
        <v>0</v>
      </c>
      <c r="K1664" s="19">
        <f t="shared" si="399"/>
        <v>0</v>
      </c>
    </row>
    <row r="1665" spans="1:11" ht="38.25" x14ac:dyDescent="0.2">
      <c r="A1665" s="27" t="s">
        <v>130</v>
      </c>
      <c r="B1665" s="28" t="s">
        <v>131</v>
      </c>
      <c r="C1665" s="29"/>
      <c r="D1665" s="29"/>
      <c r="E1665" s="29"/>
      <c r="F1665" s="29"/>
      <c r="G1665" s="29"/>
      <c r="H1665" s="29"/>
      <c r="I1665" s="30"/>
      <c r="J1665" s="30"/>
      <c r="K1665" s="30"/>
    </row>
    <row r="1666" spans="1:11" x14ac:dyDescent="0.2">
      <c r="A1666" s="16" t="s">
        <v>26</v>
      </c>
      <c r="B1666" s="17" t="s">
        <v>27</v>
      </c>
      <c r="C1666" s="18">
        <v>2723358</v>
      </c>
      <c r="D1666" s="18">
        <v>3689393</v>
      </c>
      <c r="E1666" s="18">
        <v>2984051</v>
      </c>
      <c r="F1666" s="18">
        <v>3689393</v>
      </c>
      <c r="G1666" s="18">
        <f t="shared" ref="G1666:G1685" si="400">F1666-C1666</f>
        <v>966035</v>
      </c>
      <c r="H1666" s="18">
        <f t="shared" ref="H1666:H1685" si="401">E1666-F1666</f>
        <v>-705342</v>
      </c>
      <c r="I1666" s="19">
        <f t="shared" ref="I1666:I1685" si="402">IF(ISERROR(F1666/C1666),0,F1666/C1666*100-100)</f>
        <v>35.472200129399056</v>
      </c>
      <c r="J1666" s="19">
        <f t="shared" ref="J1666:J1685" si="403">IF(ISERROR(F1666/E1666),0,F1666/E1666*100)</f>
        <v>123.63706250328832</v>
      </c>
      <c r="K1666" s="19">
        <f t="shared" ref="K1666:K1685" si="404">IF(ISERROR(F1666/D1666),0,F1666/D1666*100)</f>
        <v>100</v>
      </c>
    </row>
    <row r="1667" spans="1:11" x14ac:dyDescent="0.2">
      <c r="A1667" s="22" t="s">
        <v>30</v>
      </c>
      <c r="B1667" s="17" t="s">
        <v>31</v>
      </c>
      <c r="C1667" s="18">
        <v>2723358</v>
      </c>
      <c r="D1667" s="18">
        <v>3689393</v>
      </c>
      <c r="E1667" s="18">
        <v>2984051</v>
      </c>
      <c r="F1667" s="18">
        <v>3689393</v>
      </c>
      <c r="G1667" s="18">
        <f t="shared" si="400"/>
        <v>966035</v>
      </c>
      <c r="H1667" s="18">
        <f t="shared" si="401"/>
        <v>-705342</v>
      </c>
      <c r="I1667" s="19">
        <f t="shared" si="402"/>
        <v>35.472200129399056</v>
      </c>
      <c r="J1667" s="19">
        <f t="shared" si="403"/>
        <v>123.63706250328832</v>
      </c>
      <c r="K1667" s="19">
        <f t="shared" si="404"/>
        <v>100</v>
      </c>
    </row>
    <row r="1668" spans="1:11" x14ac:dyDescent="0.2">
      <c r="A1668" s="23" t="s">
        <v>32</v>
      </c>
      <c r="B1668" s="17" t="s">
        <v>33</v>
      </c>
      <c r="C1668" s="18">
        <v>2723358</v>
      </c>
      <c r="D1668" s="18">
        <v>3689393</v>
      </c>
      <c r="E1668" s="18">
        <v>2984051</v>
      </c>
      <c r="F1668" s="18">
        <v>3689393</v>
      </c>
      <c r="G1668" s="18">
        <f t="shared" si="400"/>
        <v>966035</v>
      </c>
      <c r="H1668" s="18">
        <f t="shared" si="401"/>
        <v>-705342</v>
      </c>
      <c r="I1668" s="19">
        <f t="shared" si="402"/>
        <v>35.472200129399056</v>
      </c>
      <c r="J1668" s="19">
        <f t="shared" si="403"/>
        <v>123.63706250328832</v>
      </c>
      <c r="K1668" s="19">
        <f t="shared" si="404"/>
        <v>100</v>
      </c>
    </row>
    <row r="1669" spans="1:11" x14ac:dyDescent="0.2">
      <c r="A1669" s="16" t="s">
        <v>34</v>
      </c>
      <c r="B1669" s="17" t="s">
        <v>35</v>
      </c>
      <c r="C1669" s="18">
        <v>112110.18</v>
      </c>
      <c r="D1669" s="18">
        <v>3689393</v>
      </c>
      <c r="E1669" s="18">
        <v>2984051</v>
      </c>
      <c r="F1669" s="18">
        <v>2259501.19</v>
      </c>
      <c r="G1669" s="18">
        <f t="shared" si="400"/>
        <v>2147391.0099999998</v>
      </c>
      <c r="H1669" s="18">
        <f t="shared" si="401"/>
        <v>724549.81</v>
      </c>
      <c r="I1669" s="19">
        <f t="shared" si="402"/>
        <v>1915.4290984101533</v>
      </c>
      <c r="J1669" s="19">
        <f t="shared" si="403"/>
        <v>75.719255133374062</v>
      </c>
      <c r="K1669" s="19">
        <f t="shared" si="404"/>
        <v>61.243168998260685</v>
      </c>
    </row>
    <row r="1670" spans="1:11" x14ac:dyDescent="0.2">
      <c r="A1670" s="22" t="s">
        <v>36</v>
      </c>
      <c r="B1670" s="17" t="s">
        <v>37</v>
      </c>
      <c r="C1670" s="18">
        <v>109690.18</v>
      </c>
      <c r="D1670" s="18">
        <v>3689393</v>
      </c>
      <c r="E1670" s="18">
        <v>2984051</v>
      </c>
      <c r="F1670" s="18">
        <v>2259501.19</v>
      </c>
      <c r="G1670" s="18">
        <f t="shared" si="400"/>
        <v>2149811.0099999998</v>
      </c>
      <c r="H1670" s="18">
        <f t="shared" si="401"/>
        <v>724549.81</v>
      </c>
      <c r="I1670" s="19">
        <f t="shared" si="402"/>
        <v>1959.8937753589248</v>
      </c>
      <c r="J1670" s="19">
        <f t="shared" si="403"/>
        <v>75.719255133374062</v>
      </c>
      <c r="K1670" s="19">
        <f t="shared" si="404"/>
        <v>61.243168998260685</v>
      </c>
    </row>
    <row r="1671" spans="1:11" x14ac:dyDescent="0.2">
      <c r="A1671" s="23" t="s">
        <v>38</v>
      </c>
      <c r="B1671" s="17" t="s">
        <v>39</v>
      </c>
      <c r="C1671" s="18">
        <v>109690.18</v>
      </c>
      <c r="D1671" s="18">
        <v>262927</v>
      </c>
      <c r="E1671" s="18">
        <v>136651</v>
      </c>
      <c r="F1671" s="18">
        <v>107237.33</v>
      </c>
      <c r="G1671" s="18">
        <f t="shared" si="400"/>
        <v>-2452.8499999999913</v>
      </c>
      <c r="H1671" s="18">
        <f t="shared" si="401"/>
        <v>29413.67</v>
      </c>
      <c r="I1671" s="19">
        <f t="shared" si="402"/>
        <v>-2.236161887964812</v>
      </c>
      <c r="J1671" s="19">
        <f t="shared" si="403"/>
        <v>78.475334977424239</v>
      </c>
      <c r="K1671" s="19">
        <f t="shared" si="404"/>
        <v>40.785971010965021</v>
      </c>
    </row>
    <row r="1672" spans="1:11" x14ac:dyDescent="0.2">
      <c r="A1672" s="24" t="s">
        <v>40</v>
      </c>
      <c r="B1672" s="17" t="s">
        <v>41</v>
      </c>
      <c r="C1672" s="18">
        <v>89673.71</v>
      </c>
      <c r="D1672" s="18">
        <v>206389</v>
      </c>
      <c r="E1672" s="18">
        <v>109039</v>
      </c>
      <c r="F1672" s="18">
        <v>98556.86</v>
      </c>
      <c r="G1672" s="18">
        <f t="shared" si="400"/>
        <v>8883.1499999999942</v>
      </c>
      <c r="H1672" s="18">
        <f t="shared" si="401"/>
        <v>10482.14</v>
      </c>
      <c r="I1672" s="19">
        <f t="shared" si="402"/>
        <v>9.9060806115861482</v>
      </c>
      <c r="J1672" s="19">
        <f t="shared" si="403"/>
        <v>90.386797384422096</v>
      </c>
      <c r="K1672" s="19">
        <f t="shared" si="404"/>
        <v>47.752961640397501</v>
      </c>
    </row>
    <row r="1673" spans="1:11" x14ac:dyDescent="0.2">
      <c r="A1673" s="24" t="s">
        <v>42</v>
      </c>
      <c r="B1673" s="17" t="s">
        <v>43</v>
      </c>
      <c r="C1673" s="18">
        <v>20016.47</v>
      </c>
      <c r="D1673" s="18">
        <v>56538</v>
      </c>
      <c r="E1673" s="18">
        <v>27612</v>
      </c>
      <c r="F1673" s="18">
        <v>8680.4699999999993</v>
      </c>
      <c r="G1673" s="18">
        <f t="shared" si="400"/>
        <v>-11336.000000000002</v>
      </c>
      <c r="H1673" s="18">
        <f t="shared" si="401"/>
        <v>18931.53</v>
      </c>
      <c r="I1673" s="19">
        <f t="shared" si="402"/>
        <v>-56.633362426042162</v>
      </c>
      <c r="J1673" s="19">
        <f t="shared" si="403"/>
        <v>31.437309865275964</v>
      </c>
      <c r="K1673" s="19">
        <f t="shared" si="404"/>
        <v>15.353337578265943</v>
      </c>
    </row>
    <row r="1674" spans="1:11" x14ac:dyDescent="0.2">
      <c r="A1674" s="25" t="s">
        <v>44</v>
      </c>
      <c r="B1674" s="17" t="s">
        <v>45</v>
      </c>
      <c r="C1674" s="18">
        <v>0</v>
      </c>
      <c r="D1674" s="18">
        <v>0</v>
      </c>
      <c r="E1674" s="18">
        <v>0</v>
      </c>
      <c r="F1674" s="18">
        <v>192</v>
      </c>
      <c r="G1674" s="18">
        <f t="shared" si="400"/>
        <v>192</v>
      </c>
      <c r="H1674" s="18">
        <f t="shared" si="401"/>
        <v>-192</v>
      </c>
      <c r="I1674" s="19">
        <f t="shared" si="402"/>
        <v>0</v>
      </c>
      <c r="J1674" s="19">
        <f t="shared" si="403"/>
        <v>0</v>
      </c>
      <c r="K1674" s="19">
        <f t="shared" si="404"/>
        <v>0</v>
      </c>
    </row>
    <row r="1675" spans="1:11" x14ac:dyDescent="0.2">
      <c r="A1675" s="23" t="s">
        <v>46</v>
      </c>
      <c r="B1675" s="17" t="s">
        <v>47</v>
      </c>
      <c r="C1675" s="18">
        <v>0</v>
      </c>
      <c r="D1675" s="18">
        <v>390000</v>
      </c>
      <c r="E1675" s="18">
        <v>0</v>
      </c>
      <c r="F1675" s="18">
        <v>339800.18</v>
      </c>
      <c r="G1675" s="18">
        <f t="shared" si="400"/>
        <v>339800.18</v>
      </c>
      <c r="H1675" s="18">
        <f t="shared" si="401"/>
        <v>-339800.18</v>
      </c>
      <c r="I1675" s="19">
        <f t="shared" si="402"/>
        <v>0</v>
      </c>
      <c r="J1675" s="19">
        <f t="shared" si="403"/>
        <v>0</v>
      </c>
      <c r="K1675" s="19">
        <f t="shared" si="404"/>
        <v>87.128251282051281</v>
      </c>
    </row>
    <row r="1676" spans="1:11" x14ac:dyDescent="0.2">
      <c r="A1676" s="24" t="s">
        <v>48</v>
      </c>
      <c r="B1676" s="17" t="s">
        <v>49</v>
      </c>
      <c r="C1676" s="18">
        <v>0</v>
      </c>
      <c r="D1676" s="18">
        <v>390000</v>
      </c>
      <c r="E1676" s="18">
        <v>0</v>
      </c>
      <c r="F1676" s="18">
        <v>339800.18</v>
      </c>
      <c r="G1676" s="18">
        <f t="shared" si="400"/>
        <v>339800.18</v>
      </c>
      <c r="H1676" s="18">
        <f t="shared" si="401"/>
        <v>-339800.18</v>
      </c>
      <c r="I1676" s="19">
        <f t="shared" si="402"/>
        <v>0</v>
      </c>
      <c r="J1676" s="19">
        <f t="shared" si="403"/>
        <v>0</v>
      </c>
      <c r="K1676" s="19">
        <f t="shared" si="404"/>
        <v>87.128251282051281</v>
      </c>
    </row>
    <row r="1677" spans="1:11" ht="25.5" x14ac:dyDescent="0.2">
      <c r="A1677" s="23" t="s">
        <v>52</v>
      </c>
      <c r="B1677" s="17" t="s">
        <v>53</v>
      </c>
      <c r="C1677" s="18">
        <v>0</v>
      </c>
      <c r="D1677" s="18">
        <v>3036466</v>
      </c>
      <c r="E1677" s="18">
        <v>2847400</v>
      </c>
      <c r="F1677" s="18">
        <v>1812463.68</v>
      </c>
      <c r="G1677" s="18">
        <f t="shared" si="400"/>
        <v>1812463.68</v>
      </c>
      <c r="H1677" s="18">
        <f t="shared" si="401"/>
        <v>1034936.3200000001</v>
      </c>
      <c r="I1677" s="19">
        <f t="shared" si="402"/>
        <v>0</v>
      </c>
      <c r="J1677" s="19">
        <f t="shared" si="403"/>
        <v>63.653286506988827</v>
      </c>
      <c r="K1677" s="19">
        <f t="shared" si="404"/>
        <v>59.689905304390031</v>
      </c>
    </row>
    <row r="1678" spans="1:11" ht="51" x14ac:dyDescent="0.2">
      <c r="A1678" s="24" t="s">
        <v>160</v>
      </c>
      <c r="B1678" s="17" t="s">
        <v>161</v>
      </c>
      <c r="C1678" s="18">
        <v>0</v>
      </c>
      <c r="D1678" s="18">
        <v>3036466</v>
      </c>
      <c r="E1678" s="18">
        <v>2847400</v>
      </c>
      <c r="F1678" s="18">
        <v>1812463.68</v>
      </c>
      <c r="G1678" s="18">
        <f t="shared" si="400"/>
        <v>1812463.68</v>
      </c>
      <c r="H1678" s="18">
        <f t="shared" si="401"/>
        <v>1034936.3200000001</v>
      </c>
      <c r="I1678" s="19">
        <f t="shared" si="402"/>
        <v>0</v>
      </c>
      <c r="J1678" s="19">
        <f t="shared" si="403"/>
        <v>63.653286506988827</v>
      </c>
      <c r="K1678" s="19">
        <f t="shared" si="404"/>
        <v>59.689905304390031</v>
      </c>
    </row>
    <row r="1679" spans="1:11" ht="38.25" x14ac:dyDescent="0.2">
      <c r="A1679" s="25" t="s">
        <v>162</v>
      </c>
      <c r="B1679" s="17" t="s">
        <v>163</v>
      </c>
      <c r="C1679" s="18">
        <v>0</v>
      </c>
      <c r="D1679" s="18">
        <v>900748</v>
      </c>
      <c r="E1679" s="18">
        <v>448455</v>
      </c>
      <c r="F1679" s="18">
        <v>314327.17</v>
      </c>
      <c r="G1679" s="18">
        <f t="shared" si="400"/>
        <v>314327.17</v>
      </c>
      <c r="H1679" s="18">
        <f t="shared" si="401"/>
        <v>134127.83000000002</v>
      </c>
      <c r="I1679" s="19">
        <f t="shared" si="402"/>
        <v>0</v>
      </c>
      <c r="J1679" s="19">
        <f t="shared" si="403"/>
        <v>70.091128429831301</v>
      </c>
      <c r="K1679" s="19">
        <f t="shared" si="404"/>
        <v>34.896238459591359</v>
      </c>
    </row>
    <row r="1680" spans="1:11" ht="63.75" x14ac:dyDescent="0.2">
      <c r="A1680" s="25" t="s">
        <v>254</v>
      </c>
      <c r="B1680" s="17" t="s">
        <v>255</v>
      </c>
      <c r="C1680" s="18">
        <v>0</v>
      </c>
      <c r="D1680" s="18">
        <v>2135718</v>
      </c>
      <c r="E1680" s="18">
        <v>2398945</v>
      </c>
      <c r="F1680" s="18">
        <v>1498136.51</v>
      </c>
      <c r="G1680" s="18">
        <f t="shared" si="400"/>
        <v>1498136.51</v>
      </c>
      <c r="H1680" s="18">
        <f t="shared" si="401"/>
        <v>900808.49</v>
      </c>
      <c r="I1680" s="19">
        <f t="shared" si="402"/>
        <v>0</v>
      </c>
      <c r="J1680" s="19">
        <f t="shared" si="403"/>
        <v>62.449806477430705</v>
      </c>
      <c r="K1680" s="19">
        <f t="shared" si="404"/>
        <v>70.146738005673043</v>
      </c>
    </row>
    <row r="1681" spans="1:11" x14ac:dyDescent="0.2">
      <c r="A1681" s="22" t="s">
        <v>60</v>
      </c>
      <c r="B1681" s="17" t="s">
        <v>61</v>
      </c>
      <c r="C1681" s="18">
        <v>2420</v>
      </c>
      <c r="D1681" s="18">
        <v>0</v>
      </c>
      <c r="E1681" s="18">
        <v>0</v>
      </c>
      <c r="F1681" s="18">
        <v>0</v>
      </c>
      <c r="G1681" s="18">
        <f t="shared" si="400"/>
        <v>-2420</v>
      </c>
      <c r="H1681" s="18">
        <f t="shared" si="401"/>
        <v>0</v>
      </c>
      <c r="I1681" s="19">
        <f t="shared" si="402"/>
        <v>-100</v>
      </c>
      <c r="J1681" s="19">
        <f t="shared" si="403"/>
        <v>0</v>
      </c>
      <c r="K1681" s="19">
        <f t="shared" si="404"/>
        <v>0</v>
      </c>
    </row>
    <row r="1682" spans="1:11" x14ac:dyDescent="0.2">
      <c r="A1682" s="23" t="s">
        <v>62</v>
      </c>
      <c r="B1682" s="17" t="s">
        <v>63</v>
      </c>
      <c r="C1682" s="18">
        <v>2420</v>
      </c>
      <c r="D1682" s="18">
        <v>0</v>
      </c>
      <c r="E1682" s="18">
        <v>0</v>
      </c>
      <c r="F1682" s="18">
        <v>0</v>
      </c>
      <c r="G1682" s="18">
        <f t="shared" si="400"/>
        <v>-2420</v>
      </c>
      <c r="H1682" s="18">
        <f t="shared" si="401"/>
        <v>0</v>
      </c>
      <c r="I1682" s="19">
        <f t="shared" si="402"/>
        <v>-100</v>
      </c>
      <c r="J1682" s="19">
        <f t="shared" si="403"/>
        <v>0</v>
      </c>
      <c r="K1682" s="19">
        <f t="shared" si="404"/>
        <v>0</v>
      </c>
    </row>
    <row r="1683" spans="1:11" x14ac:dyDescent="0.2">
      <c r="A1683" s="16"/>
      <c r="B1683" s="17" t="s">
        <v>64</v>
      </c>
      <c r="C1683" s="18">
        <v>2611247.8199999998</v>
      </c>
      <c r="D1683" s="18">
        <v>0</v>
      </c>
      <c r="E1683" s="18">
        <v>0</v>
      </c>
      <c r="F1683" s="18">
        <v>1429891.81</v>
      </c>
      <c r="G1683" s="18">
        <f t="shared" si="400"/>
        <v>-1181356.0099999998</v>
      </c>
      <c r="H1683" s="18">
        <f t="shared" si="401"/>
        <v>-1429891.81</v>
      </c>
      <c r="I1683" s="19">
        <f t="shared" si="402"/>
        <v>-45.241052992051891</v>
      </c>
      <c r="J1683" s="19">
        <f t="shared" si="403"/>
        <v>0</v>
      </c>
      <c r="K1683" s="19">
        <f t="shared" si="404"/>
        <v>0</v>
      </c>
    </row>
    <row r="1684" spans="1:11" x14ac:dyDescent="0.2">
      <c r="A1684" s="16" t="s">
        <v>65</v>
      </c>
      <c r="B1684" s="17" t="s">
        <v>66</v>
      </c>
      <c r="C1684" s="18">
        <v>-2611247.8199999998</v>
      </c>
      <c r="D1684" s="18">
        <v>0</v>
      </c>
      <c r="E1684" s="18">
        <v>0</v>
      </c>
      <c r="F1684" s="18">
        <v>-1429891.81</v>
      </c>
      <c r="G1684" s="18">
        <f t="shared" si="400"/>
        <v>1181356.0099999998</v>
      </c>
      <c r="H1684" s="18">
        <f t="shared" si="401"/>
        <v>1429891.81</v>
      </c>
      <c r="I1684" s="19">
        <f t="shared" si="402"/>
        <v>-45.241052992051891</v>
      </c>
      <c r="J1684" s="19">
        <f t="shared" si="403"/>
        <v>0</v>
      </c>
      <c r="K1684" s="19">
        <f t="shared" si="404"/>
        <v>0</v>
      </c>
    </row>
    <row r="1685" spans="1:11" x14ac:dyDescent="0.2">
      <c r="A1685" s="22" t="s">
        <v>67</v>
      </c>
      <c r="B1685" s="17" t="s">
        <v>68</v>
      </c>
      <c r="C1685" s="18">
        <v>-2611247.8199999998</v>
      </c>
      <c r="D1685" s="18">
        <v>0</v>
      </c>
      <c r="E1685" s="18">
        <v>0</v>
      </c>
      <c r="F1685" s="18">
        <v>-1429891.81</v>
      </c>
      <c r="G1685" s="18">
        <f t="shared" si="400"/>
        <v>1181356.0099999998</v>
      </c>
      <c r="H1685" s="18">
        <f t="shared" si="401"/>
        <v>1429891.81</v>
      </c>
      <c r="I1685" s="19">
        <f t="shared" si="402"/>
        <v>-45.241052992051891</v>
      </c>
      <c r="J1685" s="19">
        <f t="shared" si="403"/>
        <v>0</v>
      </c>
      <c r="K1685" s="19">
        <f t="shared" si="404"/>
        <v>0</v>
      </c>
    </row>
    <row r="1686" spans="1:11" ht="25.5" x14ac:dyDescent="0.2">
      <c r="A1686" s="36" t="s">
        <v>132</v>
      </c>
      <c r="B1686" s="28" t="s">
        <v>574</v>
      </c>
      <c r="C1686" s="29"/>
      <c r="D1686" s="29"/>
      <c r="E1686" s="29"/>
      <c r="F1686" s="29"/>
      <c r="G1686" s="29"/>
      <c r="H1686" s="29"/>
      <c r="I1686" s="30"/>
      <c r="J1686" s="30"/>
      <c r="K1686" s="30"/>
    </row>
    <row r="1687" spans="1:11" x14ac:dyDescent="0.2">
      <c r="A1687" s="16" t="s">
        <v>26</v>
      </c>
      <c r="B1687" s="17" t="s">
        <v>27</v>
      </c>
      <c r="C1687" s="18">
        <v>2723358</v>
      </c>
      <c r="D1687" s="18">
        <v>3689393</v>
      </c>
      <c r="E1687" s="18">
        <v>2984051</v>
      </c>
      <c r="F1687" s="18">
        <v>3689393</v>
      </c>
      <c r="G1687" s="18">
        <f t="shared" ref="G1687:G1706" si="405">F1687-C1687</f>
        <v>966035</v>
      </c>
      <c r="H1687" s="18">
        <f t="shared" ref="H1687:H1706" si="406">E1687-F1687</f>
        <v>-705342</v>
      </c>
      <c r="I1687" s="19">
        <f t="shared" ref="I1687:I1706" si="407">IF(ISERROR(F1687/C1687),0,F1687/C1687*100-100)</f>
        <v>35.472200129399056</v>
      </c>
      <c r="J1687" s="19">
        <f t="shared" ref="J1687:J1706" si="408">IF(ISERROR(F1687/E1687),0,F1687/E1687*100)</f>
        <v>123.63706250328832</v>
      </c>
      <c r="K1687" s="19">
        <f t="shared" ref="K1687:K1706" si="409">IF(ISERROR(F1687/D1687),0,F1687/D1687*100)</f>
        <v>100</v>
      </c>
    </row>
    <row r="1688" spans="1:11" x14ac:dyDescent="0.2">
      <c r="A1688" s="22" t="s">
        <v>30</v>
      </c>
      <c r="B1688" s="17" t="s">
        <v>31</v>
      </c>
      <c r="C1688" s="18">
        <v>2723358</v>
      </c>
      <c r="D1688" s="18">
        <v>3689393</v>
      </c>
      <c r="E1688" s="18">
        <v>2984051</v>
      </c>
      <c r="F1688" s="18">
        <v>3689393</v>
      </c>
      <c r="G1688" s="18">
        <f t="shared" si="405"/>
        <v>966035</v>
      </c>
      <c r="H1688" s="18">
        <f t="shared" si="406"/>
        <v>-705342</v>
      </c>
      <c r="I1688" s="19">
        <f t="shared" si="407"/>
        <v>35.472200129399056</v>
      </c>
      <c r="J1688" s="19">
        <f t="shared" si="408"/>
        <v>123.63706250328832</v>
      </c>
      <c r="K1688" s="19">
        <f t="shared" si="409"/>
        <v>100</v>
      </c>
    </row>
    <row r="1689" spans="1:11" x14ac:dyDescent="0.2">
      <c r="A1689" s="23" t="s">
        <v>32</v>
      </c>
      <c r="B1689" s="17" t="s">
        <v>33</v>
      </c>
      <c r="C1689" s="18">
        <v>2723358</v>
      </c>
      <c r="D1689" s="18">
        <v>3689393</v>
      </c>
      <c r="E1689" s="18">
        <v>2984051</v>
      </c>
      <c r="F1689" s="18">
        <v>3689393</v>
      </c>
      <c r="G1689" s="18">
        <f t="shared" si="405"/>
        <v>966035</v>
      </c>
      <c r="H1689" s="18">
        <f t="shared" si="406"/>
        <v>-705342</v>
      </c>
      <c r="I1689" s="19">
        <f t="shared" si="407"/>
        <v>35.472200129399056</v>
      </c>
      <c r="J1689" s="19">
        <f t="shared" si="408"/>
        <v>123.63706250328832</v>
      </c>
      <c r="K1689" s="19">
        <f t="shared" si="409"/>
        <v>100</v>
      </c>
    </row>
    <row r="1690" spans="1:11" x14ac:dyDescent="0.2">
      <c r="A1690" s="16" t="s">
        <v>34</v>
      </c>
      <c r="B1690" s="17" t="s">
        <v>35</v>
      </c>
      <c r="C1690" s="18">
        <v>112110.18</v>
      </c>
      <c r="D1690" s="18">
        <v>3689393</v>
      </c>
      <c r="E1690" s="18">
        <v>2984051</v>
      </c>
      <c r="F1690" s="18">
        <v>2259501.19</v>
      </c>
      <c r="G1690" s="18">
        <f t="shared" si="405"/>
        <v>2147391.0099999998</v>
      </c>
      <c r="H1690" s="18">
        <f t="shared" si="406"/>
        <v>724549.81</v>
      </c>
      <c r="I1690" s="19">
        <f t="shared" si="407"/>
        <v>1915.4290984101533</v>
      </c>
      <c r="J1690" s="19">
        <f t="shared" si="408"/>
        <v>75.719255133374062</v>
      </c>
      <c r="K1690" s="19">
        <f t="shared" si="409"/>
        <v>61.243168998260685</v>
      </c>
    </row>
    <row r="1691" spans="1:11" x14ac:dyDescent="0.2">
      <c r="A1691" s="22" t="s">
        <v>36</v>
      </c>
      <c r="B1691" s="17" t="s">
        <v>37</v>
      </c>
      <c r="C1691" s="18">
        <v>109690.18</v>
      </c>
      <c r="D1691" s="18">
        <v>3689393</v>
      </c>
      <c r="E1691" s="18">
        <v>2984051</v>
      </c>
      <c r="F1691" s="18">
        <v>2259501.19</v>
      </c>
      <c r="G1691" s="18">
        <f t="shared" si="405"/>
        <v>2149811.0099999998</v>
      </c>
      <c r="H1691" s="18">
        <f t="shared" si="406"/>
        <v>724549.81</v>
      </c>
      <c r="I1691" s="19">
        <f t="shared" si="407"/>
        <v>1959.8937753589248</v>
      </c>
      <c r="J1691" s="19">
        <f t="shared" si="408"/>
        <v>75.719255133374062</v>
      </c>
      <c r="K1691" s="19">
        <f t="shared" si="409"/>
        <v>61.243168998260685</v>
      </c>
    </row>
    <row r="1692" spans="1:11" x14ac:dyDescent="0.2">
      <c r="A1692" s="23" t="s">
        <v>38</v>
      </c>
      <c r="B1692" s="17" t="s">
        <v>39</v>
      </c>
      <c r="C1692" s="18">
        <v>109690.18</v>
      </c>
      <c r="D1692" s="18">
        <v>262927</v>
      </c>
      <c r="E1692" s="18">
        <v>136651</v>
      </c>
      <c r="F1692" s="18">
        <v>107237.33</v>
      </c>
      <c r="G1692" s="18">
        <f t="shared" si="405"/>
        <v>-2452.8499999999913</v>
      </c>
      <c r="H1692" s="18">
        <f t="shared" si="406"/>
        <v>29413.67</v>
      </c>
      <c r="I1692" s="19">
        <f t="shared" si="407"/>
        <v>-2.236161887964812</v>
      </c>
      <c r="J1692" s="19">
        <f t="shared" si="408"/>
        <v>78.475334977424239</v>
      </c>
      <c r="K1692" s="19">
        <f t="shared" si="409"/>
        <v>40.785971010965021</v>
      </c>
    </row>
    <row r="1693" spans="1:11" x14ac:dyDescent="0.2">
      <c r="A1693" s="24" t="s">
        <v>40</v>
      </c>
      <c r="B1693" s="17" t="s">
        <v>41</v>
      </c>
      <c r="C1693" s="18">
        <v>89673.71</v>
      </c>
      <c r="D1693" s="18">
        <v>206389</v>
      </c>
      <c r="E1693" s="18">
        <v>109039</v>
      </c>
      <c r="F1693" s="18">
        <v>98556.86</v>
      </c>
      <c r="G1693" s="18">
        <f t="shared" si="405"/>
        <v>8883.1499999999942</v>
      </c>
      <c r="H1693" s="18">
        <f t="shared" si="406"/>
        <v>10482.14</v>
      </c>
      <c r="I1693" s="19">
        <f t="shared" si="407"/>
        <v>9.9060806115861482</v>
      </c>
      <c r="J1693" s="19">
        <f t="shared" si="408"/>
        <v>90.386797384422096</v>
      </c>
      <c r="K1693" s="19">
        <f t="shared" si="409"/>
        <v>47.752961640397501</v>
      </c>
    </row>
    <row r="1694" spans="1:11" x14ac:dyDescent="0.2">
      <c r="A1694" s="24" t="s">
        <v>42</v>
      </c>
      <c r="B1694" s="17" t="s">
        <v>43</v>
      </c>
      <c r="C1694" s="18">
        <v>20016.47</v>
      </c>
      <c r="D1694" s="18">
        <v>56538</v>
      </c>
      <c r="E1694" s="18">
        <v>27612</v>
      </c>
      <c r="F1694" s="18">
        <v>8680.4699999999993</v>
      </c>
      <c r="G1694" s="18">
        <f t="shared" si="405"/>
        <v>-11336.000000000002</v>
      </c>
      <c r="H1694" s="18">
        <f t="shared" si="406"/>
        <v>18931.53</v>
      </c>
      <c r="I1694" s="19">
        <f t="shared" si="407"/>
        <v>-56.633362426042162</v>
      </c>
      <c r="J1694" s="19">
        <f t="shared" si="408"/>
        <v>31.437309865275964</v>
      </c>
      <c r="K1694" s="19">
        <f t="shared" si="409"/>
        <v>15.353337578265943</v>
      </c>
    </row>
    <row r="1695" spans="1:11" x14ac:dyDescent="0.2">
      <c r="A1695" s="25" t="s">
        <v>44</v>
      </c>
      <c r="B1695" s="17" t="s">
        <v>45</v>
      </c>
      <c r="C1695" s="18">
        <v>0</v>
      </c>
      <c r="D1695" s="18">
        <v>0</v>
      </c>
      <c r="E1695" s="18">
        <v>0</v>
      </c>
      <c r="F1695" s="18">
        <v>192</v>
      </c>
      <c r="G1695" s="18">
        <f t="shared" si="405"/>
        <v>192</v>
      </c>
      <c r="H1695" s="18">
        <f t="shared" si="406"/>
        <v>-192</v>
      </c>
      <c r="I1695" s="19">
        <f t="shared" si="407"/>
        <v>0</v>
      </c>
      <c r="J1695" s="19">
        <f t="shared" si="408"/>
        <v>0</v>
      </c>
      <c r="K1695" s="19">
        <f t="shared" si="409"/>
        <v>0</v>
      </c>
    </row>
    <row r="1696" spans="1:11" x14ac:dyDescent="0.2">
      <c r="A1696" s="23" t="s">
        <v>46</v>
      </c>
      <c r="B1696" s="17" t="s">
        <v>47</v>
      </c>
      <c r="C1696" s="18">
        <v>0</v>
      </c>
      <c r="D1696" s="18">
        <v>390000</v>
      </c>
      <c r="E1696" s="18">
        <v>0</v>
      </c>
      <c r="F1696" s="18">
        <v>339800.18</v>
      </c>
      <c r="G1696" s="18">
        <f t="shared" si="405"/>
        <v>339800.18</v>
      </c>
      <c r="H1696" s="18">
        <f t="shared" si="406"/>
        <v>-339800.18</v>
      </c>
      <c r="I1696" s="19">
        <f t="shared" si="407"/>
        <v>0</v>
      </c>
      <c r="J1696" s="19">
        <f t="shared" si="408"/>
        <v>0</v>
      </c>
      <c r="K1696" s="19">
        <f t="shared" si="409"/>
        <v>87.128251282051281</v>
      </c>
    </row>
    <row r="1697" spans="1:11" x14ac:dyDescent="0.2">
      <c r="A1697" s="24" t="s">
        <v>48</v>
      </c>
      <c r="B1697" s="17" t="s">
        <v>49</v>
      </c>
      <c r="C1697" s="18">
        <v>0</v>
      </c>
      <c r="D1697" s="18">
        <v>390000</v>
      </c>
      <c r="E1697" s="18">
        <v>0</v>
      </c>
      <c r="F1697" s="18">
        <v>339800.18</v>
      </c>
      <c r="G1697" s="18">
        <f t="shared" si="405"/>
        <v>339800.18</v>
      </c>
      <c r="H1697" s="18">
        <f t="shared" si="406"/>
        <v>-339800.18</v>
      </c>
      <c r="I1697" s="19">
        <f t="shared" si="407"/>
        <v>0</v>
      </c>
      <c r="J1697" s="19">
        <f t="shared" si="408"/>
        <v>0</v>
      </c>
      <c r="K1697" s="19">
        <f t="shared" si="409"/>
        <v>87.128251282051281</v>
      </c>
    </row>
    <row r="1698" spans="1:11" ht="25.5" x14ac:dyDescent="0.2">
      <c r="A1698" s="23" t="s">
        <v>52</v>
      </c>
      <c r="B1698" s="17" t="s">
        <v>53</v>
      </c>
      <c r="C1698" s="18">
        <v>0</v>
      </c>
      <c r="D1698" s="18">
        <v>3036466</v>
      </c>
      <c r="E1698" s="18">
        <v>2847400</v>
      </c>
      <c r="F1698" s="18">
        <v>1812463.68</v>
      </c>
      <c r="G1698" s="18">
        <f t="shared" si="405"/>
        <v>1812463.68</v>
      </c>
      <c r="H1698" s="18">
        <f t="shared" si="406"/>
        <v>1034936.3200000001</v>
      </c>
      <c r="I1698" s="19">
        <f t="shared" si="407"/>
        <v>0</v>
      </c>
      <c r="J1698" s="19">
        <f t="shared" si="408"/>
        <v>63.653286506988827</v>
      </c>
      <c r="K1698" s="19">
        <f t="shared" si="409"/>
        <v>59.689905304390031</v>
      </c>
    </row>
    <row r="1699" spans="1:11" ht="51" x14ac:dyDescent="0.2">
      <c r="A1699" s="24" t="s">
        <v>160</v>
      </c>
      <c r="B1699" s="17" t="s">
        <v>161</v>
      </c>
      <c r="C1699" s="18">
        <v>0</v>
      </c>
      <c r="D1699" s="18">
        <v>3036466</v>
      </c>
      <c r="E1699" s="18">
        <v>2847400</v>
      </c>
      <c r="F1699" s="18">
        <v>1812463.68</v>
      </c>
      <c r="G1699" s="18">
        <f t="shared" si="405"/>
        <v>1812463.68</v>
      </c>
      <c r="H1699" s="18">
        <f t="shared" si="406"/>
        <v>1034936.3200000001</v>
      </c>
      <c r="I1699" s="19">
        <f t="shared" si="407"/>
        <v>0</v>
      </c>
      <c r="J1699" s="19">
        <f t="shared" si="408"/>
        <v>63.653286506988827</v>
      </c>
      <c r="K1699" s="19">
        <f t="shared" si="409"/>
        <v>59.689905304390031</v>
      </c>
    </row>
    <row r="1700" spans="1:11" ht="38.25" x14ac:dyDescent="0.2">
      <c r="A1700" s="25" t="s">
        <v>162</v>
      </c>
      <c r="B1700" s="17" t="s">
        <v>163</v>
      </c>
      <c r="C1700" s="18">
        <v>0</v>
      </c>
      <c r="D1700" s="18">
        <v>900748</v>
      </c>
      <c r="E1700" s="18">
        <v>448455</v>
      </c>
      <c r="F1700" s="18">
        <v>314327.17</v>
      </c>
      <c r="G1700" s="18">
        <f t="shared" si="405"/>
        <v>314327.17</v>
      </c>
      <c r="H1700" s="18">
        <f t="shared" si="406"/>
        <v>134127.83000000002</v>
      </c>
      <c r="I1700" s="19">
        <f t="shared" si="407"/>
        <v>0</v>
      </c>
      <c r="J1700" s="19">
        <f t="shared" si="408"/>
        <v>70.091128429831301</v>
      </c>
      <c r="K1700" s="19">
        <f t="shared" si="409"/>
        <v>34.896238459591359</v>
      </c>
    </row>
    <row r="1701" spans="1:11" ht="63.75" x14ac:dyDescent="0.2">
      <c r="A1701" s="25" t="s">
        <v>254</v>
      </c>
      <c r="B1701" s="17" t="s">
        <v>255</v>
      </c>
      <c r="C1701" s="18">
        <v>0</v>
      </c>
      <c r="D1701" s="18">
        <v>2135718</v>
      </c>
      <c r="E1701" s="18">
        <v>2398945</v>
      </c>
      <c r="F1701" s="18">
        <v>1498136.51</v>
      </c>
      <c r="G1701" s="18">
        <f t="shared" si="405"/>
        <v>1498136.51</v>
      </c>
      <c r="H1701" s="18">
        <f t="shared" si="406"/>
        <v>900808.49</v>
      </c>
      <c r="I1701" s="19">
        <f t="shared" si="407"/>
        <v>0</v>
      </c>
      <c r="J1701" s="19">
        <f t="shared" si="408"/>
        <v>62.449806477430705</v>
      </c>
      <c r="K1701" s="19">
        <f t="shared" si="409"/>
        <v>70.146738005673043</v>
      </c>
    </row>
    <row r="1702" spans="1:11" x14ac:dyDescent="0.2">
      <c r="A1702" s="22" t="s">
        <v>60</v>
      </c>
      <c r="B1702" s="17" t="s">
        <v>61</v>
      </c>
      <c r="C1702" s="18">
        <v>2420</v>
      </c>
      <c r="D1702" s="18">
        <v>0</v>
      </c>
      <c r="E1702" s="18">
        <v>0</v>
      </c>
      <c r="F1702" s="18">
        <v>0</v>
      </c>
      <c r="G1702" s="18">
        <f t="shared" si="405"/>
        <v>-2420</v>
      </c>
      <c r="H1702" s="18">
        <f t="shared" si="406"/>
        <v>0</v>
      </c>
      <c r="I1702" s="19">
        <f t="shared" si="407"/>
        <v>-100</v>
      </c>
      <c r="J1702" s="19">
        <f t="shared" si="408"/>
        <v>0</v>
      </c>
      <c r="K1702" s="19">
        <f t="shared" si="409"/>
        <v>0</v>
      </c>
    </row>
    <row r="1703" spans="1:11" x14ac:dyDescent="0.2">
      <c r="A1703" s="23" t="s">
        <v>62</v>
      </c>
      <c r="B1703" s="17" t="s">
        <v>63</v>
      </c>
      <c r="C1703" s="18">
        <v>2420</v>
      </c>
      <c r="D1703" s="18">
        <v>0</v>
      </c>
      <c r="E1703" s="18">
        <v>0</v>
      </c>
      <c r="F1703" s="18">
        <v>0</v>
      </c>
      <c r="G1703" s="18">
        <f t="shared" si="405"/>
        <v>-2420</v>
      </c>
      <c r="H1703" s="18">
        <f t="shared" si="406"/>
        <v>0</v>
      </c>
      <c r="I1703" s="19">
        <f t="shared" si="407"/>
        <v>-100</v>
      </c>
      <c r="J1703" s="19">
        <f t="shared" si="408"/>
        <v>0</v>
      </c>
      <c r="K1703" s="19">
        <f t="shared" si="409"/>
        <v>0</v>
      </c>
    </row>
    <row r="1704" spans="1:11" x14ac:dyDescent="0.2">
      <c r="A1704" s="16"/>
      <c r="B1704" s="17" t="s">
        <v>64</v>
      </c>
      <c r="C1704" s="18">
        <v>2611247.8199999998</v>
      </c>
      <c r="D1704" s="18">
        <v>0</v>
      </c>
      <c r="E1704" s="18">
        <v>0</v>
      </c>
      <c r="F1704" s="18">
        <v>1429891.81</v>
      </c>
      <c r="G1704" s="18">
        <f t="shared" si="405"/>
        <v>-1181356.0099999998</v>
      </c>
      <c r="H1704" s="18">
        <f t="shared" si="406"/>
        <v>-1429891.81</v>
      </c>
      <c r="I1704" s="19">
        <f t="shared" si="407"/>
        <v>-45.241052992051891</v>
      </c>
      <c r="J1704" s="19">
        <f t="shared" si="408"/>
        <v>0</v>
      </c>
      <c r="K1704" s="19">
        <f t="shared" si="409"/>
        <v>0</v>
      </c>
    </row>
    <row r="1705" spans="1:11" x14ac:dyDescent="0.2">
      <c r="A1705" s="16" t="s">
        <v>65</v>
      </c>
      <c r="B1705" s="17" t="s">
        <v>66</v>
      </c>
      <c r="C1705" s="18">
        <v>-2611247.8199999998</v>
      </c>
      <c r="D1705" s="18">
        <v>0</v>
      </c>
      <c r="E1705" s="18">
        <v>0</v>
      </c>
      <c r="F1705" s="18">
        <v>-1429891.81</v>
      </c>
      <c r="G1705" s="18">
        <f t="shared" si="405"/>
        <v>1181356.0099999998</v>
      </c>
      <c r="H1705" s="18">
        <f t="shared" si="406"/>
        <v>1429891.81</v>
      </c>
      <c r="I1705" s="19">
        <f t="shared" si="407"/>
        <v>-45.241052992051891</v>
      </c>
      <c r="J1705" s="19">
        <f t="shared" si="408"/>
        <v>0</v>
      </c>
      <c r="K1705" s="19">
        <f t="shared" si="409"/>
        <v>0</v>
      </c>
    </row>
    <row r="1706" spans="1:11" x14ac:dyDescent="0.2">
      <c r="A1706" s="22" t="s">
        <v>67</v>
      </c>
      <c r="B1706" s="17" t="s">
        <v>68</v>
      </c>
      <c r="C1706" s="18">
        <v>-2611247.8199999998</v>
      </c>
      <c r="D1706" s="18">
        <v>0</v>
      </c>
      <c r="E1706" s="18">
        <v>0</v>
      </c>
      <c r="F1706" s="18">
        <v>-1429891.81</v>
      </c>
      <c r="G1706" s="18">
        <f t="shared" si="405"/>
        <v>1181356.0099999998</v>
      </c>
      <c r="H1706" s="18">
        <f t="shared" si="406"/>
        <v>1429891.81</v>
      </c>
      <c r="I1706" s="19">
        <f t="shared" si="407"/>
        <v>-45.241052992051891</v>
      </c>
      <c r="J1706" s="19">
        <f t="shared" si="408"/>
        <v>0</v>
      </c>
      <c r="K1706" s="19">
        <f t="shared" si="409"/>
        <v>0</v>
      </c>
    </row>
    <row r="1707" spans="1:11" x14ac:dyDescent="0.2">
      <c r="A1707" s="27" t="s">
        <v>134</v>
      </c>
      <c r="B1707" s="28" t="s">
        <v>575</v>
      </c>
      <c r="C1707" s="29"/>
      <c r="D1707" s="29"/>
      <c r="E1707" s="29"/>
      <c r="F1707" s="29"/>
      <c r="G1707" s="29"/>
      <c r="H1707" s="29"/>
      <c r="I1707" s="30"/>
      <c r="J1707" s="30"/>
      <c r="K1707" s="30"/>
    </row>
    <row r="1708" spans="1:11" x14ac:dyDescent="0.2">
      <c r="A1708" s="16" t="s">
        <v>26</v>
      </c>
      <c r="B1708" s="17" t="s">
        <v>27</v>
      </c>
      <c r="C1708" s="18">
        <v>218009</v>
      </c>
      <c r="D1708" s="18">
        <v>278803</v>
      </c>
      <c r="E1708" s="18">
        <v>11536</v>
      </c>
      <c r="F1708" s="18">
        <v>243873</v>
      </c>
      <c r="G1708" s="18">
        <f t="shared" ref="G1708:G1723" si="410">F1708-C1708</f>
        <v>25864</v>
      </c>
      <c r="H1708" s="18">
        <f t="shared" ref="H1708:H1723" si="411">E1708-F1708</f>
        <v>-232337</v>
      </c>
      <c r="I1708" s="19">
        <f t="shared" ref="I1708:I1723" si="412">IF(ISERROR(F1708/C1708),0,F1708/C1708*100-100)</f>
        <v>11.863730396451516</v>
      </c>
      <c r="J1708" s="19">
        <f t="shared" ref="J1708:J1723" si="413">IF(ISERROR(F1708/E1708),0,F1708/E1708*100)</f>
        <v>2114.0169902912621</v>
      </c>
      <c r="K1708" s="19">
        <f t="shared" ref="K1708:K1723" si="414">IF(ISERROR(F1708/D1708),0,F1708/D1708*100)</f>
        <v>87.471440407743103</v>
      </c>
    </row>
    <row r="1709" spans="1:11" x14ac:dyDescent="0.2">
      <c r="A1709" s="22" t="s">
        <v>88</v>
      </c>
      <c r="B1709" s="17" t="s">
        <v>89</v>
      </c>
      <c r="C1709" s="18">
        <v>16637</v>
      </c>
      <c r="D1709" s="18">
        <v>53649</v>
      </c>
      <c r="E1709" s="18">
        <v>11536</v>
      </c>
      <c r="F1709" s="18">
        <v>18719</v>
      </c>
      <c r="G1709" s="18">
        <f t="shared" si="410"/>
        <v>2082</v>
      </c>
      <c r="H1709" s="18">
        <f t="shared" si="411"/>
        <v>-7183</v>
      </c>
      <c r="I1709" s="19">
        <f t="shared" si="412"/>
        <v>12.514275410230198</v>
      </c>
      <c r="J1709" s="19">
        <f t="shared" si="413"/>
        <v>162.26595006934812</v>
      </c>
      <c r="K1709" s="19">
        <f t="shared" si="414"/>
        <v>34.891610281645512</v>
      </c>
    </row>
    <row r="1710" spans="1:11" x14ac:dyDescent="0.2">
      <c r="A1710" s="22" t="s">
        <v>30</v>
      </c>
      <c r="B1710" s="17" t="s">
        <v>31</v>
      </c>
      <c r="C1710" s="18">
        <v>201372</v>
      </c>
      <c r="D1710" s="18">
        <v>225154</v>
      </c>
      <c r="E1710" s="18">
        <v>0</v>
      </c>
      <c r="F1710" s="18">
        <v>225154</v>
      </c>
      <c r="G1710" s="18">
        <f t="shared" si="410"/>
        <v>23782</v>
      </c>
      <c r="H1710" s="18">
        <f t="shared" si="411"/>
        <v>-225154</v>
      </c>
      <c r="I1710" s="19">
        <f t="shared" si="412"/>
        <v>11.809983513100136</v>
      </c>
      <c r="J1710" s="19">
        <f t="shared" si="413"/>
        <v>0</v>
      </c>
      <c r="K1710" s="19">
        <f t="shared" si="414"/>
        <v>100</v>
      </c>
    </row>
    <row r="1711" spans="1:11" x14ac:dyDescent="0.2">
      <c r="A1711" s="23" t="s">
        <v>32</v>
      </c>
      <c r="B1711" s="17" t="s">
        <v>33</v>
      </c>
      <c r="C1711" s="18">
        <v>201372</v>
      </c>
      <c r="D1711" s="18">
        <v>225154</v>
      </c>
      <c r="E1711" s="18">
        <v>0</v>
      </c>
      <c r="F1711" s="18">
        <v>225154</v>
      </c>
      <c r="G1711" s="18">
        <f t="shared" si="410"/>
        <v>23782</v>
      </c>
      <c r="H1711" s="18">
        <f t="shared" si="411"/>
        <v>-225154</v>
      </c>
      <c r="I1711" s="19">
        <f t="shared" si="412"/>
        <v>11.809983513100136</v>
      </c>
      <c r="J1711" s="19">
        <f t="shared" si="413"/>
        <v>0</v>
      </c>
      <c r="K1711" s="19">
        <f t="shared" si="414"/>
        <v>100</v>
      </c>
    </row>
    <row r="1712" spans="1:11" x14ac:dyDescent="0.2">
      <c r="A1712" s="16" t="s">
        <v>34</v>
      </c>
      <c r="B1712" s="17" t="s">
        <v>35</v>
      </c>
      <c r="C1712" s="18">
        <v>220940.01</v>
      </c>
      <c r="D1712" s="18">
        <v>287698</v>
      </c>
      <c r="E1712" s="18">
        <v>11536</v>
      </c>
      <c r="F1712" s="18">
        <v>183078.64</v>
      </c>
      <c r="G1712" s="18">
        <f t="shared" si="410"/>
        <v>-37861.369999999995</v>
      </c>
      <c r="H1712" s="18">
        <f t="shared" si="411"/>
        <v>-171542.64</v>
      </c>
      <c r="I1712" s="19">
        <f t="shared" si="412"/>
        <v>-17.136493295170936</v>
      </c>
      <c r="J1712" s="19">
        <f t="shared" si="413"/>
        <v>1587.0201109570044</v>
      </c>
      <c r="K1712" s="19">
        <f t="shared" si="414"/>
        <v>63.635701325695706</v>
      </c>
    </row>
    <row r="1713" spans="1:11" x14ac:dyDescent="0.2">
      <c r="A1713" s="22" t="s">
        <v>36</v>
      </c>
      <c r="B1713" s="17" t="s">
        <v>37</v>
      </c>
      <c r="C1713" s="18">
        <v>220940.01</v>
      </c>
      <c r="D1713" s="18">
        <v>287698</v>
      </c>
      <c r="E1713" s="18">
        <v>11536</v>
      </c>
      <c r="F1713" s="18">
        <v>183078.64</v>
      </c>
      <c r="G1713" s="18">
        <f t="shared" si="410"/>
        <v>-37861.369999999995</v>
      </c>
      <c r="H1713" s="18">
        <f t="shared" si="411"/>
        <v>-171542.64</v>
      </c>
      <c r="I1713" s="19">
        <f t="shared" si="412"/>
        <v>-17.136493295170936</v>
      </c>
      <c r="J1713" s="19">
        <f t="shared" si="413"/>
        <v>1587.0201109570044</v>
      </c>
      <c r="K1713" s="19">
        <f t="shared" si="414"/>
        <v>63.635701325695706</v>
      </c>
    </row>
    <row r="1714" spans="1:11" x14ac:dyDescent="0.2">
      <c r="A1714" s="23" t="s">
        <v>38</v>
      </c>
      <c r="B1714" s="17" t="s">
        <v>39</v>
      </c>
      <c r="C1714" s="18">
        <v>20598.580000000002</v>
      </c>
      <c r="D1714" s="18">
        <v>32840</v>
      </c>
      <c r="E1714" s="18">
        <v>9522</v>
      </c>
      <c r="F1714" s="18">
        <v>14509.9</v>
      </c>
      <c r="G1714" s="18">
        <f t="shared" si="410"/>
        <v>-6088.6800000000021</v>
      </c>
      <c r="H1714" s="18">
        <f t="shared" si="411"/>
        <v>-4987.8999999999996</v>
      </c>
      <c r="I1714" s="19">
        <f t="shared" si="412"/>
        <v>-29.558736573103602</v>
      </c>
      <c r="J1714" s="19">
        <f t="shared" si="413"/>
        <v>152.38290275152278</v>
      </c>
      <c r="K1714" s="19">
        <f t="shared" si="414"/>
        <v>44.183617539585867</v>
      </c>
    </row>
    <row r="1715" spans="1:11" x14ac:dyDescent="0.2">
      <c r="A1715" s="24" t="s">
        <v>40</v>
      </c>
      <c r="B1715" s="17" t="s">
        <v>41</v>
      </c>
      <c r="C1715" s="18">
        <v>299.93</v>
      </c>
      <c r="D1715" s="18">
        <v>2119</v>
      </c>
      <c r="E1715" s="18">
        <v>126</v>
      </c>
      <c r="F1715" s="18">
        <v>855.67</v>
      </c>
      <c r="G1715" s="18">
        <f t="shared" si="410"/>
        <v>555.74</v>
      </c>
      <c r="H1715" s="18">
        <f t="shared" si="411"/>
        <v>-729.67</v>
      </c>
      <c r="I1715" s="19">
        <f t="shared" si="412"/>
        <v>185.28990097689461</v>
      </c>
      <c r="J1715" s="19">
        <f t="shared" si="413"/>
        <v>679.10317460317458</v>
      </c>
      <c r="K1715" s="19">
        <f t="shared" si="414"/>
        <v>40.380840018876832</v>
      </c>
    </row>
    <row r="1716" spans="1:11" x14ac:dyDescent="0.2">
      <c r="A1716" s="24" t="s">
        <v>42</v>
      </c>
      <c r="B1716" s="17" t="s">
        <v>43</v>
      </c>
      <c r="C1716" s="18">
        <v>20298.650000000001</v>
      </c>
      <c r="D1716" s="18">
        <v>30721</v>
      </c>
      <c r="E1716" s="18">
        <v>9396</v>
      </c>
      <c r="F1716" s="18">
        <v>13654.23</v>
      </c>
      <c r="G1716" s="18">
        <f t="shared" si="410"/>
        <v>-6644.4200000000019</v>
      </c>
      <c r="H1716" s="18">
        <f t="shared" si="411"/>
        <v>-4258.2299999999996</v>
      </c>
      <c r="I1716" s="19">
        <f t="shared" si="412"/>
        <v>-32.733309850655104</v>
      </c>
      <c r="J1716" s="19">
        <f t="shared" si="413"/>
        <v>145.31960408684546</v>
      </c>
      <c r="K1716" s="19">
        <f t="shared" si="414"/>
        <v>44.445916474073108</v>
      </c>
    </row>
    <row r="1717" spans="1:11" x14ac:dyDescent="0.2">
      <c r="A1717" s="25" t="s">
        <v>44</v>
      </c>
      <c r="B1717" s="17" t="s">
        <v>45</v>
      </c>
      <c r="C1717" s="18">
        <v>4120.22</v>
      </c>
      <c r="D1717" s="18">
        <v>0</v>
      </c>
      <c r="E1717" s="18">
        <v>0</v>
      </c>
      <c r="F1717" s="18">
        <v>0</v>
      </c>
      <c r="G1717" s="18">
        <f t="shared" si="410"/>
        <v>-4120.22</v>
      </c>
      <c r="H1717" s="18">
        <f t="shared" si="411"/>
        <v>0</v>
      </c>
      <c r="I1717" s="19">
        <f t="shared" si="412"/>
        <v>-100</v>
      </c>
      <c r="J1717" s="19">
        <f t="shared" si="413"/>
        <v>0</v>
      </c>
      <c r="K1717" s="19">
        <f t="shared" si="414"/>
        <v>0</v>
      </c>
    </row>
    <row r="1718" spans="1:11" ht="25.5" x14ac:dyDescent="0.2">
      <c r="A1718" s="23" t="s">
        <v>76</v>
      </c>
      <c r="B1718" s="17" t="s">
        <v>77</v>
      </c>
      <c r="C1718" s="18">
        <v>200341.43</v>
      </c>
      <c r="D1718" s="18">
        <v>254858</v>
      </c>
      <c r="E1718" s="18">
        <v>2014</v>
      </c>
      <c r="F1718" s="18">
        <v>168568.74</v>
      </c>
      <c r="G1718" s="18">
        <f t="shared" si="410"/>
        <v>-31772.690000000002</v>
      </c>
      <c r="H1718" s="18">
        <f t="shared" si="411"/>
        <v>-166554.74</v>
      </c>
      <c r="I1718" s="19">
        <f t="shared" si="412"/>
        <v>-15.859270845775626</v>
      </c>
      <c r="J1718" s="19">
        <f t="shared" si="413"/>
        <v>8369.8480635551132</v>
      </c>
      <c r="K1718" s="19">
        <f t="shared" si="414"/>
        <v>66.142220373698294</v>
      </c>
    </row>
    <row r="1719" spans="1:11" x14ac:dyDescent="0.2">
      <c r="A1719" s="24" t="s">
        <v>78</v>
      </c>
      <c r="B1719" s="17" t="s">
        <v>79</v>
      </c>
      <c r="C1719" s="18">
        <v>200341.43</v>
      </c>
      <c r="D1719" s="18">
        <v>254858</v>
      </c>
      <c r="E1719" s="18">
        <v>2014</v>
      </c>
      <c r="F1719" s="18">
        <v>168568.74</v>
      </c>
      <c r="G1719" s="18">
        <f t="shared" si="410"/>
        <v>-31772.690000000002</v>
      </c>
      <c r="H1719" s="18">
        <f t="shared" si="411"/>
        <v>-166554.74</v>
      </c>
      <c r="I1719" s="19">
        <f t="shared" si="412"/>
        <v>-15.859270845775626</v>
      </c>
      <c r="J1719" s="19">
        <f t="shared" si="413"/>
        <v>8369.8480635551132</v>
      </c>
      <c r="K1719" s="19">
        <f t="shared" si="414"/>
        <v>66.142220373698294</v>
      </c>
    </row>
    <row r="1720" spans="1:11" x14ac:dyDescent="0.2">
      <c r="A1720" s="16"/>
      <c r="B1720" s="17" t="s">
        <v>64</v>
      </c>
      <c r="C1720" s="18">
        <v>-2931.01</v>
      </c>
      <c r="D1720" s="18">
        <v>-8895</v>
      </c>
      <c r="E1720" s="18">
        <v>0</v>
      </c>
      <c r="F1720" s="18">
        <v>60794.36</v>
      </c>
      <c r="G1720" s="18">
        <f t="shared" si="410"/>
        <v>63725.37</v>
      </c>
      <c r="H1720" s="18">
        <f t="shared" si="411"/>
        <v>-60794.36</v>
      </c>
      <c r="I1720" s="19">
        <f t="shared" si="412"/>
        <v>-2174.177843132572</v>
      </c>
      <c r="J1720" s="19">
        <f t="shared" si="413"/>
        <v>0</v>
      </c>
      <c r="K1720" s="19">
        <f t="shared" si="414"/>
        <v>-683.4666666666667</v>
      </c>
    </row>
    <row r="1721" spans="1:11" x14ac:dyDescent="0.2">
      <c r="A1721" s="16" t="s">
        <v>65</v>
      </c>
      <c r="B1721" s="17" t="s">
        <v>66</v>
      </c>
      <c r="C1721" s="18">
        <v>2931.01</v>
      </c>
      <c r="D1721" s="18">
        <v>8895</v>
      </c>
      <c r="E1721" s="18">
        <v>0</v>
      </c>
      <c r="F1721" s="18">
        <v>-60794.36</v>
      </c>
      <c r="G1721" s="18">
        <f t="shared" si="410"/>
        <v>-63725.37</v>
      </c>
      <c r="H1721" s="18">
        <f t="shared" si="411"/>
        <v>60794.36</v>
      </c>
      <c r="I1721" s="19">
        <f t="shared" si="412"/>
        <v>-2174.177843132572</v>
      </c>
      <c r="J1721" s="19">
        <f t="shared" si="413"/>
        <v>0</v>
      </c>
      <c r="K1721" s="19">
        <f t="shared" si="414"/>
        <v>-683.4666666666667</v>
      </c>
    </row>
    <row r="1722" spans="1:11" x14ac:dyDescent="0.2">
      <c r="A1722" s="22" t="s">
        <v>67</v>
      </c>
      <c r="B1722" s="17" t="s">
        <v>68</v>
      </c>
      <c r="C1722" s="18">
        <v>2931.01</v>
      </c>
      <c r="D1722" s="18">
        <v>8895</v>
      </c>
      <c r="E1722" s="18">
        <v>0</v>
      </c>
      <c r="F1722" s="18">
        <v>-60794.36</v>
      </c>
      <c r="G1722" s="18">
        <f t="shared" si="410"/>
        <v>-63725.37</v>
      </c>
      <c r="H1722" s="18">
        <f t="shared" si="411"/>
        <v>60794.36</v>
      </c>
      <c r="I1722" s="19">
        <f t="shared" si="412"/>
        <v>-2174.177843132572</v>
      </c>
      <c r="J1722" s="19">
        <f t="shared" si="413"/>
        <v>0</v>
      </c>
      <c r="K1722" s="19">
        <f t="shared" si="414"/>
        <v>-683.4666666666667</v>
      </c>
    </row>
    <row r="1723" spans="1:11" ht="25.5" x14ac:dyDescent="0.2">
      <c r="A1723" s="23" t="s">
        <v>104</v>
      </c>
      <c r="B1723" s="17" t="s">
        <v>105</v>
      </c>
      <c r="C1723" s="18">
        <v>-8979.2900000000009</v>
      </c>
      <c r="D1723" s="18">
        <v>8895</v>
      </c>
      <c r="E1723" s="18">
        <v>0</v>
      </c>
      <c r="F1723" s="18">
        <v>-8893.98</v>
      </c>
      <c r="G1723" s="18">
        <f t="shared" si="410"/>
        <v>85.31000000000131</v>
      </c>
      <c r="H1723" s="18">
        <f t="shared" si="411"/>
        <v>8893.98</v>
      </c>
      <c r="I1723" s="19">
        <f t="shared" si="412"/>
        <v>-0.95007511729771466</v>
      </c>
      <c r="J1723" s="19">
        <f t="shared" si="413"/>
        <v>0</v>
      </c>
      <c r="K1723" s="19">
        <f t="shared" si="414"/>
        <v>-99.988532883642492</v>
      </c>
    </row>
    <row r="1724" spans="1:11" x14ac:dyDescent="0.2">
      <c r="A1724" s="36" t="s">
        <v>136</v>
      </c>
      <c r="B1724" s="28" t="s">
        <v>576</v>
      </c>
      <c r="C1724" s="29"/>
      <c r="D1724" s="29"/>
      <c r="E1724" s="29"/>
      <c r="F1724" s="29"/>
      <c r="G1724" s="29"/>
      <c r="H1724" s="29"/>
      <c r="I1724" s="30"/>
      <c r="J1724" s="30"/>
      <c r="K1724" s="30"/>
    </row>
    <row r="1725" spans="1:11" x14ac:dyDescent="0.2">
      <c r="A1725" s="16" t="s">
        <v>26</v>
      </c>
      <c r="B1725" s="17" t="s">
        <v>27</v>
      </c>
      <c r="C1725" s="18">
        <v>218009</v>
      </c>
      <c r="D1725" s="18">
        <v>278803</v>
      </c>
      <c r="E1725" s="18">
        <v>11536</v>
      </c>
      <c r="F1725" s="18">
        <v>243873</v>
      </c>
      <c r="G1725" s="18">
        <f t="shared" ref="G1725:G1740" si="415">F1725-C1725</f>
        <v>25864</v>
      </c>
      <c r="H1725" s="18">
        <f t="shared" ref="H1725:H1740" si="416">E1725-F1725</f>
        <v>-232337</v>
      </c>
      <c r="I1725" s="19">
        <f t="shared" ref="I1725:I1740" si="417">IF(ISERROR(F1725/C1725),0,F1725/C1725*100-100)</f>
        <v>11.863730396451516</v>
      </c>
      <c r="J1725" s="19">
        <f t="shared" ref="J1725:J1740" si="418">IF(ISERROR(F1725/E1725),0,F1725/E1725*100)</f>
        <v>2114.0169902912621</v>
      </c>
      <c r="K1725" s="19">
        <f t="shared" ref="K1725:K1740" si="419">IF(ISERROR(F1725/D1725),0,F1725/D1725*100)</f>
        <v>87.471440407743103</v>
      </c>
    </row>
    <row r="1726" spans="1:11" x14ac:dyDescent="0.2">
      <c r="A1726" s="22" t="s">
        <v>88</v>
      </c>
      <c r="B1726" s="17" t="s">
        <v>89</v>
      </c>
      <c r="C1726" s="18">
        <v>16637</v>
      </c>
      <c r="D1726" s="18">
        <v>53649</v>
      </c>
      <c r="E1726" s="18">
        <v>11536</v>
      </c>
      <c r="F1726" s="18">
        <v>18719</v>
      </c>
      <c r="G1726" s="18">
        <f t="shared" si="415"/>
        <v>2082</v>
      </c>
      <c r="H1726" s="18">
        <f t="shared" si="416"/>
        <v>-7183</v>
      </c>
      <c r="I1726" s="19">
        <f t="shared" si="417"/>
        <v>12.514275410230198</v>
      </c>
      <c r="J1726" s="19">
        <f t="shared" si="418"/>
        <v>162.26595006934812</v>
      </c>
      <c r="K1726" s="19">
        <f t="shared" si="419"/>
        <v>34.891610281645512</v>
      </c>
    </row>
    <row r="1727" spans="1:11" x14ac:dyDescent="0.2">
      <c r="A1727" s="22" t="s">
        <v>30</v>
      </c>
      <c r="B1727" s="17" t="s">
        <v>31</v>
      </c>
      <c r="C1727" s="18">
        <v>201372</v>
      </c>
      <c r="D1727" s="18">
        <v>225154</v>
      </c>
      <c r="E1727" s="18">
        <v>0</v>
      </c>
      <c r="F1727" s="18">
        <v>225154</v>
      </c>
      <c r="G1727" s="18">
        <f t="shared" si="415"/>
        <v>23782</v>
      </c>
      <c r="H1727" s="18">
        <f t="shared" si="416"/>
        <v>-225154</v>
      </c>
      <c r="I1727" s="19">
        <f t="shared" si="417"/>
        <v>11.809983513100136</v>
      </c>
      <c r="J1727" s="19">
        <f t="shared" si="418"/>
        <v>0</v>
      </c>
      <c r="K1727" s="19">
        <f t="shared" si="419"/>
        <v>100</v>
      </c>
    </row>
    <row r="1728" spans="1:11" x14ac:dyDescent="0.2">
      <c r="A1728" s="23" t="s">
        <v>32</v>
      </c>
      <c r="B1728" s="17" t="s">
        <v>33</v>
      </c>
      <c r="C1728" s="18">
        <v>201372</v>
      </c>
      <c r="D1728" s="18">
        <v>225154</v>
      </c>
      <c r="E1728" s="18">
        <v>0</v>
      </c>
      <c r="F1728" s="18">
        <v>225154</v>
      </c>
      <c r="G1728" s="18">
        <f t="shared" si="415"/>
        <v>23782</v>
      </c>
      <c r="H1728" s="18">
        <f t="shared" si="416"/>
        <v>-225154</v>
      </c>
      <c r="I1728" s="19">
        <f t="shared" si="417"/>
        <v>11.809983513100136</v>
      </c>
      <c r="J1728" s="19">
        <f t="shared" si="418"/>
        <v>0</v>
      </c>
      <c r="K1728" s="19">
        <f t="shared" si="419"/>
        <v>100</v>
      </c>
    </row>
    <row r="1729" spans="1:11" x14ac:dyDescent="0.2">
      <c r="A1729" s="16" t="s">
        <v>34</v>
      </c>
      <c r="B1729" s="17" t="s">
        <v>35</v>
      </c>
      <c r="C1729" s="18">
        <v>220940.01</v>
      </c>
      <c r="D1729" s="18">
        <v>287698</v>
      </c>
      <c r="E1729" s="18">
        <v>11536</v>
      </c>
      <c r="F1729" s="18">
        <v>183078.64</v>
      </c>
      <c r="G1729" s="18">
        <f t="shared" si="415"/>
        <v>-37861.369999999995</v>
      </c>
      <c r="H1729" s="18">
        <f t="shared" si="416"/>
        <v>-171542.64</v>
      </c>
      <c r="I1729" s="19">
        <f t="shared" si="417"/>
        <v>-17.136493295170936</v>
      </c>
      <c r="J1729" s="19">
        <f t="shared" si="418"/>
        <v>1587.0201109570044</v>
      </c>
      <c r="K1729" s="19">
        <f t="shared" si="419"/>
        <v>63.635701325695706</v>
      </c>
    </row>
    <row r="1730" spans="1:11" x14ac:dyDescent="0.2">
      <c r="A1730" s="22" t="s">
        <v>36</v>
      </c>
      <c r="B1730" s="17" t="s">
        <v>37</v>
      </c>
      <c r="C1730" s="18">
        <v>220940.01</v>
      </c>
      <c r="D1730" s="18">
        <v>287698</v>
      </c>
      <c r="E1730" s="18">
        <v>11536</v>
      </c>
      <c r="F1730" s="18">
        <v>183078.64</v>
      </c>
      <c r="G1730" s="18">
        <f t="shared" si="415"/>
        <v>-37861.369999999995</v>
      </c>
      <c r="H1730" s="18">
        <f t="shared" si="416"/>
        <v>-171542.64</v>
      </c>
      <c r="I1730" s="19">
        <f t="shared" si="417"/>
        <v>-17.136493295170936</v>
      </c>
      <c r="J1730" s="19">
        <f t="shared" si="418"/>
        <v>1587.0201109570044</v>
      </c>
      <c r="K1730" s="19">
        <f t="shared" si="419"/>
        <v>63.635701325695706</v>
      </c>
    </row>
    <row r="1731" spans="1:11" x14ac:dyDescent="0.2">
      <c r="A1731" s="23" t="s">
        <v>38</v>
      </c>
      <c r="B1731" s="17" t="s">
        <v>39</v>
      </c>
      <c r="C1731" s="18">
        <v>20598.580000000002</v>
      </c>
      <c r="D1731" s="18">
        <v>32840</v>
      </c>
      <c r="E1731" s="18">
        <v>9522</v>
      </c>
      <c r="F1731" s="18">
        <v>14509.9</v>
      </c>
      <c r="G1731" s="18">
        <f t="shared" si="415"/>
        <v>-6088.6800000000021</v>
      </c>
      <c r="H1731" s="18">
        <f t="shared" si="416"/>
        <v>-4987.8999999999996</v>
      </c>
      <c r="I1731" s="19">
        <f t="shared" si="417"/>
        <v>-29.558736573103602</v>
      </c>
      <c r="J1731" s="19">
        <f t="shared" si="418"/>
        <v>152.38290275152278</v>
      </c>
      <c r="K1731" s="19">
        <f t="shared" si="419"/>
        <v>44.183617539585867</v>
      </c>
    </row>
    <row r="1732" spans="1:11" x14ac:dyDescent="0.2">
      <c r="A1732" s="24" t="s">
        <v>40</v>
      </c>
      <c r="B1732" s="17" t="s">
        <v>41</v>
      </c>
      <c r="C1732" s="18">
        <v>299.93</v>
      </c>
      <c r="D1732" s="18">
        <v>2119</v>
      </c>
      <c r="E1732" s="18">
        <v>126</v>
      </c>
      <c r="F1732" s="18">
        <v>855.67</v>
      </c>
      <c r="G1732" s="18">
        <f t="shared" si="415"/>
        <v>555.74</v>
      </c>
      <c r="H1732" s="18">
        <f t="shared" si="416"/>
        <v>-729.67</v>
      </c>
      <c r="I1732" s="19">
        <f t="shared" si="417"/>
        <v>185.28990097689461</v>
      </c>
      <c r="J1732" s="19">
        <f t="shared" si="418"/>
        <v>679.10317460317458</v>
      </c>
      <c r="K1732" s="19">
        <f t="shared" si="419"/>
        <v>40.380840018876832</v>
      </c>
    </row>
    <row r="1733" spans="1:11" x14ac:dyDescent="0.2">
      <c r="A1733" s="24" t="s">
        <v>42</v>
      </c>
      <c r="B1733" s="17" t="s">
        <v>43</v>
      </c>
      <c r="C1733" s="18">
        <v>20298.650000000001</v>
      </c>
      <c r="D1733" s="18">
        <v>30721</v>
      </c>
      <c r="E1733" s="18">
        <v>9396</v>
      </c>
      <c r="F1733" s="18">
        <v>13654.23</v>
      </c>
      <c r="G1733" s="18">
        <f t="shared" si="415"/>
        <v>-6644.4200000000019</v>
      </c>
      <c r="H1733" s="18">
        <f t="shared" si="416"/>
        <v>-4258.2299999999996</v>
      </c>
      <c r="I1733" s="19">
        <f t="shared" si="417"/>
        <v>-32.733309850655104</v>
      </c>
      <c r="J1733" s="19">
        <f t="shared" si="418"/>
        <v>145.31960408684546</v>
      </c>
      <c r="K1733" s="19">
        <f t="shared" si="419"/>
        <v>44.445916474073108</v>
      </c>
    </row>
    <row r="1734" spans="1:11" x14ac:dyDescent="0.2">
      <c r="A1734" s="25" t="s">
        <v>44</v>
      </c>
      <c r="B1734" s="17" t="s">
        <v>45</v>
      </c>
      <c r="C1734" s="18">
        <v>4120.22</v>
      </c>
      <c r="D1734" s="18">
        <v>0</v>
      </c>
      <c r="E1734" s="18">
        <v>0</v>
      </c>
      <c r="F1734" s="18">
        <v>0</v>
      </c>
      <c r="G1734" s="18">
        <f t="shared" si="415"/>
        <v>-4120.22</v>
      </c>
      <c r="H1734" s="18">
        <f t="shared" si="416"/>
        <v>0</v>
      </c>
      <c r="I1734" s="19">
        <f t="shared" si="417"/>
        <v>-100</v>
      </c>
      <c r="J1734" s="19">
        <f t="shared" si="418"/>
        <v>0</v>
      </c>
      <c r="K1734" s="19">
        <f t="shared" si="419"/>
        <v>0</v>
      </c>
    </row>
    <row r="1735" spans="1:11" ht="25.5" x14ac:dyDescent="0.2">
      <c r="A1735" s="23" t="s">
        <v>76</v>
      </c>
      <c r="B1735" s="17" t="s">
        <v>77</v>
      </c>
      <c r="C1735" s="18">
        <v>200341.43</v>
      </c>
      <c r="D1735" s="18">
        <v>254858</v>
      </c>
      <c r="E1735" s="18">
        <v>2014</v>
      </c>
      <c r="F1735" s="18">
        <v>168568.74</v>
      </c>
      <c r="G1735" s="18">
        <f t="shared" si="415"/>
        <v>-31772.690000000002</v>
      </c>
      <c r="H1735" s="18">
        <f t="shared" si="416"/>
        <v>-166554.74</v>
      </c>
      <c r="I1735" s="19">
        <f t="shared" si="417"/>
        <v>-15.859270845775626</v>
      </c>
      <c r="J1735" s="19">
        <f t="shared" si="418"/>
        <v>8369.8480635551132</v>
      </c>
      <c r="K1735" s="19">
        <f t="shared" si="419"/>
        <v>66.142220373698294</v>
      </c>
    </row>
    <row r="1736" spans="1:11" x14ac:dyDescent="0.2">
      <c r="A1736" s="24" t="s">
        <v>78</v>
      </c>
      <c r="B1736" s="17" t="s">
        <v>79</v>
      </c>
      <c r="C1736" s="18">
        <v>200341.43</v>
      </c>
      <c r="D1736" s="18">
        <v>254858</v>
      </c>
      <c r="E1736" s="18">
        <v>2014</v>
      </c>
      <c r="F1736" s="18">
        <v>168568.74</v>
      </c>
      <c r="G1736" s="18">
        <f t="shared" si="415"/>
        <v>-31772.690000000002</v>
      </c>
      <c r="H1736" s="18">
        <f t="shared" si="416"/>
        <v>-166554.74</v>
      </c>
      <c r="I1736" s="19">
        <f t="shared" si="417"/>
        <v>-15.859270845775626</v>
      </c>
      <c r="J1736" s="19">
        <f t="shared" si="418"/>
        <v>8369.8480635551132</v>
      </c>
      <c r="K1736" s="19">
        <f t="shared" si="419"/>
        <v>66.142220373698294</v>
      </c>
    </row>
    <row r="1737" spans="1:11" x14ac:dyDescent="0.2">
      <c r="A1737" s="16"/>
      <c r="B1737" s="17" t="s">
        <v>64</v>
      </c>
      <c r="C1737" s="18">
        <v>-2931.01</v>
      </c>
      <c r="D1737" s="18">
        <v>-8895</v>
      </c>
      <c r="E1737" s="18">
        <v>0</v>
      </c>
      <c r="F1737" s="18">
        <v>60794.36</v>
      </c>
      <c r="G1737" s="18">
        <f t="shared" si="415"/>
        <v>63725.37</v>
      </c>
      <c r="H1737" s="18">
        <f t="shared" si="416"/>
        <v>-60794.36</v>
      </c>
      <c r="I1737" s="19">
        <f t="shared" si="417"/>
        <v>-2174.177843132572</v>
      </c>
      <c r="J1737" s="19">
        <f t="shared" si="418"/>
        <v>0</v>
      </c>
      <c r="K1737" s="19">
        <f t="shared" si="419"/>
        <v>-683.4666666666667</v>
      </c>
    </row>
    <row r="1738" spans="1:11" x14ac:dyDescent="0.2">
      <c r="A1738" s="16" t="s">
        <v>65</v>
      </c>
      <c r="B1738" s="17" t="s">
        <v>66</v>
      </c>
      <c r="C1738" s="18">
        <v>2931.01</v>
      </c>
      <c r="D1738" s="18">
        <v>8895</v>
      </c>
      <c r="E1738" s="18">
        <v>0</v>
      </c>
      <c r="F1738" s="18">
        <v>-60794.36</v>
      </c>
      <c r="G1738" s="18">
        <f t="shared" si="415"/>
        <v>-63725.37</v>
      </c>
      <c r="H1738" s="18">
        <f t="shared" si="416"/>
        <v>60794.36</v>
      </c>
      <c r="I1738" s="19">
        <f t="shared" si="417"/>
        <v>-2174.177843132572</v>
      </c>
      <c r="J1738" s="19">
        <f t="shared" si="418"/>
        <v>0</v>
      </c>
      <c r="K1738" s="19">
        <f t="shared" si="419"/>
        <v>-683.4666666666667</v>
      </c>
    </row>
    <row r="1739" spans="1:11" x14ac:dyDescent="0.2">
      <c r="A1739" s="22" t="s">
        <v>67</v>
      </c>
      <c r="B1739" s="17" t="s">
        <v>68</v>
      </c>
      <c r="C1739" s="18">
        <v>2931.01</v>
      </c>
      <c r="D1739" s="18">
        <v>8895</v>
      </c>
      <c r="E1739" s="18">
        <v>0</v>
      </c>
      <c r="F1739" s="18">
        <v>-60794.36</v>
      </c>
      <c r="G1739" s="18">
        <f t="shared" si="415"/>
        <v>-63725.37</v>
      </c>
      <c r="H1739" s="18">
        <f t="shared" si="416"/>
        <v>60794.36</v>
      </c>
      <c r="I1739" s="19">
        <f t="shared" si="417"/>
        <v>-2174.177843132572</v>
      </c>
      <c r="J1739" s="19">
        <f t="shared" si="418"/>
        <v>0</v>
      </c>
      <c r="K1739" s="19">
        <f t="shared" si="419"/>
        <v>-683.4666666666667</v>
      </c>
    </row>
    <row r="1740" spans="1:11" ht="25.5" x14ac:dyDescent="0.2">
      <c r="A1740" s="23" t="s">
        <v>104</v>
      </c>
      <c r="B1740" s="17" t="s">
        <v>105</v>
      </c>
      <c r="C1740" s="18">
        <v>-8979.2900000000009</v>
      </c>
      <c r="D1740" s="18">
        <v>8895</v>
      </c>
      <c r="E1740" s="18">
        <v>0</v>
      </c>
      <c r="F1740" s="18">
        <v>-8893.98</v>
      </c>
      <c r="G1740" s="18">
        <f t="shared" si="415"/>
        <v>85.31000000000131</v>
      </c>
      <c r="H1740" s="18">
        <f t="shared" si="416"/>
        <v>8893.98</v>
      </c>
      <c r="I1740" s="19">
        <f t="shared" si="417"/>
        <v>-0.95007511729771466</v>
      </c>
      <c r="J1740" s="19">
        <f t="shared" si="418"/>
        <v>0</v>
      </c>
      <c r="K1740" s="19">
        <f t="shared" si="419"/>
        <v>-99.988532883642492</v>
      </c>
    </row>
    <row r="1741" spans="1:11" ht="25.5" x14ac:dyDescent="0.2">
      <c r="A1741" s="27" t="s">
        <v>138</v>
      </c>
      <c r="B1741" s="28" t="s">
        <v>577</v>
      </c>
      <c r="C1741" s="29"/>
      <c r="D1741" s="29"/>
      <c r="E1741" s="29"/>
      <c r="F1741" s="29"/>
      <c r="G1741" s="29"/>
      <c r="H1741" s="29"/>
      <c r="I1741" s="30"/>
      <c r="J1741" s="30"/>
      <c r="K1741" s="30"/>
    </row>
    <row r="1742" spans="1:11" x14ac:dyDescent="0.2">
      <c r="A1742" s="16" t="s">
        <v>26</v>
      </c>
      <c r="B1742" s="17" t="s">
        <v>27</v>
      </c>
      <c r="C1742" s="18">
        <v>340000</v>
      </c>
      <c r="D1742" s="18">
        <v>462699</v>
      </c>
      <c r="E1742" s="18">
        <v>171101</v>
      </c>
      <c r="F1742" s="18">
        <v>462699</v>
      </c>
      <c r="G1742" s="18">
        <f t="shared" ref="G1742:G1752" si="420">F1742-C1742</f>
        <v>122699</v>
      </c>
      <c r="H1742" s="18">
        <f t="shared" ref="H1742:H1752" si="421">E1742-F1742</f>
        <v>-291598</v>
      </c>
      <c r="I1742" s="19">
        <f t="shared" ref="I1742:I1752" si="422">IF(ISERROR(F1742/C1742),0,F1742/C1742*100-100)</f>
        <v>36.087941176470594</v>
      </c>
      <c r="J1742" s="19">
        <f t="shared" ref="J1742:J1752" si="423">IF(ISERROR(F1742/E1742),0,F1742/E1742*100)</f>
        <v>270.42448612223188</v>
      </c>
      <c r="K1742" s="19">
        <f t="shared" ref="K1742:K1752" si="424">IF(ISERROR(F1742/D1742),0,F1742/D1742*100)</f>
        <v>100</v>
      </c>
    </row>
    <row r="1743" spans="1:11" x14ac:dyDescent="0.2">
      <c r="A1743" s="22" t="s">
        <v>30</v>
      </c>
      <c r="B1743" s="17" t="s">
        <v>31</v>
      </c>
      <c r="C1743" s="18">
        <v>340000</v>
      </c>
      <c r="D1743" s="18">
        <v>462699</v>
      </c>
      <c r="E1743" s="18">
        <v>171101</v>
      </c>
      <c r="F1743" s="18">
        <v>462699</v>
      </c>
      <c r="G1743" s="18">
        <f t="shared" si="420"/>
        <v>122699</v>
      </c>
      <c r="H1743" s="18">
        <f t="shared" si="421"/>
        <v>-291598</v>
      </c>
      <c r="I1743" s="19">
        <f t="shared" si="422"/>
        <v>36.087941176470594</v>
      </c>
      <c r="J1743" s="19">
        <f t="shared" si="423"/>
        <v>270.42448612223188</v>
      </c>
      <c r="K1743" s="19">
        <f t="shared" si="424"/>
        <v>100</v>
      </c>
    </row>
    <row r="1744" spans="1:11" x14ac:dyDescent="0.2">
      <c r="A1744" s="23" t="s">
        <v>32</v>
      </c>
      <c r="B1744" s="17" t="s">
        <v>33</v>
      </c>
      <c r="C1744" s="18">
        <v>340000</v>
      </c>
      <c r="D1744" s="18">
        <v>462699</v>
      </c>
      <c r="E1744" s="18">
        <v>171101</v>
      </c>
      <c r="F1744" s="18">
        <v>462699</v>
      </c>
      <c r="G1744" s="18">
        <f t="shared" si="420"/>
        <v>122699</v>
      </c>
      <c r="H1744" s="18">
        <f t="shared" si="421"/>
        <v>-291598</v>
      </c>
      <c r="I1744" s="19">
        <f t="shared" si="422"/>
        <v>36.087941176470594</v>
      </c>
      <c r="J1744" s="19">
        <f t="shared" si="423"/>
        <v>270.42448612223188</v>
      </c>
      <c r="K1744" s="19">
        <f t="shared" si="424"/>
        <v>100</v>
      </c>
    </row>
    <row r="1745" spans="1:11" x14ac:dyDescent="0.2">
      <c r="A1745" s="16" t="s">
        <v>34</v>
      </c>
      <c r="B1745" s="17" t="s">
        <v>35</v>
      </c>
      <c r="C1745" s="18">
        <v>38494.839999999997</v>
      </c>
      <c r="D1745" s="18">
        <v>462699</v>
      </c>
      <c r="E1745" s="18">
        <v>171101</v>
      </c>
      <c r="F1745" s="18">
        <v>128476.24</v>
      </c>
      <c r="G1745" s="18">
        <f t="shared" si="420"/>
        <v>89981.400000000009</v>
      </c>
      <c r="H1745" s="18">
        <f t="shared" si="421"/>
        <v>42624.759999999995</v>
      </c>
      <c r="I1745" s="19">
        <f t="shared" si="422"/>
        <v>233.74925054890474</v>
      </c>
      <c r="J1745" s="19">
        <f t="shared" si="423"/>
        <v>75.08795389857454</v>
      </c>
      <c r="K1745" s="19">
        <f t="shared" si="424"/>
        <v>27.766699301273619</v>
      </c>
    </row>
    <row r="1746" spans="1:11" x14ac:dyDescent="0.2">
      <c r="A1746" s="22" t="s">
        <v>36</v>
      </c>
      <c r="B1746" s="17" t="s">
        <v>37</v>
      </c>
      <c r="C1746" s="18">
        <v>38494.839999999997</v>
      </c>
      <c r="D1746" s="18">
        <v>462699</v>
      </c>
      <c r="E1746" s="18">
        <v>171101</v>
      </c>
      <c r="F1746" s="18">
        <v>128476.24</v>
      </c>
      <c r="G1746" s="18">
        <f t="shared" si="420"/>
        <v>89981.400000000009</v>
      </c>
      <c r="H1746" s="18">
        <f t="shared" si="421"/>
        <v>42624.759999999995</v>
      </c>
      <c r="I1746" s="19">
        <f t="shared" si="422"/>
        <v>233.74925054890474</v>
      </c>
      <c r="J1746" s="19">
        <f t="shared" si="423"/>
        <v>75.08795389857454</v>
      </c>
      <c r="K1746" s="19">
        <f t="shared" si="424"/>
        <v>27.766699301273619</v>
      </c>
    </row>
    <row r="1747" spans="1:11" x14ac:dyDescent="0.2">
      <c r="A1747" s="23" t="s">
        <v>38</v>
      </c>
      <c r="B1747" s="17" t="s">
        <v>39</v>
      </c>
      <c r="C1747" s="18">
        <v>38494.839999999997</v>
      </c>
      <c r="D1747" s="18">
        <v>462699</v>
      </c>
      <c r="E1747" s="18">
        <v>171101</v>
      </c>
      <c r="F1747" s="18">
        <v>128476.24</v>
      </c>
      <c r="G1747" s="18">
        <f t="shared" si="420"/>
        <v>89981.400000000009</v>
      </c>
      <c r="H1747" s="18">
        <f t="shared" si="421"/>
        <v>42624.759999999995</v>
      </c>
      <c r="I1747" s="19">
        <f t="shared" si="422"/>
        <v>233.74925054890474</v>
      </c>
      <c r="J1747" s="19">
        <f t="shared" si="423"/>
        <v>75.08795389857454</v>
      </c>
      <c r="K1747" s="19">
        <f t="shared" si="424"/>
        <v>27.766699301273619</v>
      </c>
    </row>
    <row r="1748" spans="1:11" x14ac:dyDescent="0.2">
      <c r="A1748" s="24" t="s">
        <v>40</v>
      </c>
      <c r="B1748" s="17" t="s">
        <v>41</v>
      </c>
      <c r="C1748" s="18">
        <v>38494.839999999997</v>
      </c>
      <c r="D1748" s="18">
        <v>386582</v>
      </c>
      <c r="E1748" s="18">
        <v>162542</v>
      </c>
      <c r="F1748" s="18">
        <v>120988.6</v>
      </c>
      <c r="G1748" s="18">
        <f t="shared" si="420"/>
        <v>82493.760000000009</v>
      </c>
      <c r="H1748" s="18">
        <f t="shared" si="421"/>
        <v>41553.399999999994</v>
      </c>
      <c r="I1748" s="19">
        <f t="shared" si="422"/>
        <v>214.29822802224925</v>
      </c>
      <c r="J1748" s="19">
        <f t="shared" si="423"/>
        <v>74.435284418796371</v>
      </c>
      <c r="K1748" s="19">
        <f t="shared" si="424"/>
        <v>31.297008137988836</v>
      </c>
    </row>
    <row r="1749" spans="1:11" x14ac:dyDescent="0.2">
      <c r="A1749" s="24" t="s">
        <v>42</v>
      </c>
      <c r="B1749" s="17" t="s">
        <v>43</v>
      </c>
      <c r="C1749" s="18">
        <v>0</v>
      </c>
      <c r="D1749" s="18">
        <v>76117</v>
      </c>
      <c r="E1749" s="18">
        <v>8559</v>
      </c>
      <c r="F1749" s="18">
        <v>7487.64</v>
      </c>
      <c r="G1749" s="18">
        <f t="shared" si="420"/>
        <v>7487.64</v>
      </c>
      <c r="H1749" s="18">
        <f t="shared" si="421"/>
        <v>1071.3599999999997</v>
      </c>
      <c r="I1749" s="19">
        <f t="shared" si="422"/>
        <v>0</v>
      </c>
      <c r="J1749" s="19">
        <f t="shared" si="423"/>
        <v>87.4826498422713</v>
      </c>
      <c r="K1749" s="19">
        <f t="shared" si="424"/>
        <v>9.8370140704441855</v>
      </c>
    </row>
    <row r="1750" spans="1:11" x14ac:dyDescent="0.2">
      <c r="A1750" s="16"/>
      <c r="B1750" s="17" t="s">
        <v>64</v>
      </c>
      <c r="C1750" s="18">
        <v>301505.15999999997</v>
      </c>
      <c r="D1750" s="18">
        <v>0</v>
      </c>
      <c r="E1750" s="18">
        <v>0</v>
      </c>
      <c r="F1750" s="18">
        <v>334222.76</v>
      </c>
      <c r="G1750" s="18">
        <f t="shared" si="420"/>
        <v>32717.600000000035</v>
      </c>
      <c r="H1750" s="18">
        <f t="shared" si="421"/>
        <v>-334222.76</v>
      </c>
      <c r="I1750" s="19">
        <f t="shared" si="422"/>
        <v>10.851422907654396</v>
      </c>
      <c r="J1750" s="19">
        <f t="shared" si="423"/>
        <v>0</v>
      </c>
      <c r="K1750" s="19">
        <f t="shared" si="424"/>
        <v>0</v>
      </c>
    </row>
    <row r="1751" spans="1:11" x14ac:dyDescent="0.2">
      <c r="A1751" s="16" t="s">
        <v>65</v>
      </c>
      <c r="B1751" s="17" t="s">
        <v>66</v>
      </c>
      <c r="C1751" s="18">
        <v>-301505.15999999997</v>
      </c>
      <c r="D1751" s="18">
        <v>0</v>
      </c>
      <c r="E1751" s="18">
        <v>0</v>
      </c>
      <c r="F1751" s="18">
        <v>-334222.76</v>
      </c>
      <c r="G1751" s="18">
        <f t="shared" si="420"/>
        <v>-32717.600000000035</v>
      </c>
      <c r="H1751" s="18">
        <f t="shared" si="421"/>
        <v>334222.76</v>
      </c>
      <c r="I1751" s="19">
        <f t="shared" si="422"/>
        <v>10.851422907654396</v>
      </c>
      <c r="J1751" s="19">
        <f t="shared" si="423"/>
        <v>0</v>
      </c>
      <c r="K1751" s="19">
        <f t="shared" si="424"/>
        <v>0</v>
      </c>
    </row>
    <row r="1752" spans="1:11" x14ac:dyDescent="0.2">
      <c r="A1752" s="22" t="s">
        <v>67</v>
      </c>
      <c r="B1752" s="17" t="s">
        <v>68</v>
      </c>
      <c r="C1752" s="18">
        <v>-301505.15999999997</v>
      </c>
      <c r="D1752" s="18">
        <v>0</v>
      </c>
      <c r="E1752" s="18">
        <v>0</v>
      </c>
      <c r="F1752" s="18">
        <v>-334222.76</v>
      </c>
      <c r="G1752" s="18">
        <f t="shared" si="420"/>
        <v>-32717.600000000035</v>
      </c>
      <c r="H1752" s="18">
        <f t="shared" si="421"/>
        <v>334222.76</v>
      </c>
      <c r="I1752" s="19">
        <f t="shared" si="422"/>
        <v>10.851422907654396</v>
      </c>
      <c r="J1752" s="19">
        <f t="shared" si="423"/>
        <v>0</v>
      </c>
      <c r="K1752" s="19">
        <f t="shared" si="424"/>
        <v>0</v>
      </c>
    </row>
    <row r="1753" spans="1:11" ht="25.5" x14ac:dyDescent="0.2">
      <c r="A1753" s="36" t="s">
        <v>140</v>
      </c>
      <c r="B1753" s="28" t="s">
        <v>141</v>
      </c>
      <c r="C1753" s="29"/>
      <c r="D1753" s="29"/>
      <c r="E1753" s="29"/>
      <c r="F1753" s="29"/>
      <c r="G1753" s="29"/>
      <c r="H1753" s="29"/>
      <c r="I1753" s="30"/>
      <c r="J1753" s="30"/>
      <c r="K1753" s="30"/>
    </row>
    <row r="1754" spans="1:11" x14ac:dyDescent="0.2">
      <c r="A1754" s="16" t="s">
        <v>26</v>
      </c>
      <c r="B1754" s="17" t="s">
        <v>27</v>
      </c>
      <c r="C1754" s="18">
        <v>0</v>
      </c>
      <c r="D1754" s="18">
        <v>116500</v>
      </c>
      <c r="E1754" s="18">
        <v>0</v>
      </c>
      <c r="F1754" s="18">
        <v>116500</v>
      </c>
      <c r="G1754" s="18">
        <f t="shared" ref="G1754:G1764" si="425">F1754-C1754</f>
        <v>116500</v>
      </c>
      <c r="H1754" s="18">
        <f t="shared" ref="H1754:H1764" si="426">E1754-F1754</f>
        <v>-116500</v>
      </c>
      <c r="I1754" s="19">
        <f t="shared" ref="I1754:I1764" si="427">IF(ISERROR(F1754/C1754),0,F1754/C1754*100-100)</f>
        <v>0</v>
      </c>
      <c r="J1754" s="19">
        <f t="shared" ref="J1754:J1764" si="428">IF(ISERROR(F1754/E1754),0,F1754/E1754*100)</f>
        <v>0</v>
      </c>
      <c r="K1754" s="19">
        <f t="shared" ref="K1754:K1764" si="429">IF(ISERROR(F1754/D1754),0,F1754/D1754*100)</f>
        <v>100</v>
      </c>
    </row>
    <row r="1755" spans="1:11" x14ac:dyDescent="0.2">
      <c r="A1755" s="22" t="s">
        <v>30</v>
      </c>
      <c r="B1755" s="17" t="s">
        <v>31</v>
      </c>
      <c r="C1755" s="18">
        <v>0</v>
      </c>
      <c r="D1755" s="18">
        <v>116500</v>
      </c>
      <c r="E1755" s="18">
        <v>0</v>
      </c>
      <c r="F1755" s="18">
        <v>116500</v>
      </c>
      <c r="G1755" s="18">
        <f t="shared" si="425"/>
        <v>116500</v>
      </c>
      <c r="H1755" s="18">
        <f t="shared" si="426"/>
        <v>-116500</v>
      </c>
      <c r="I1755" s="19">
        <f t="shared" si="427"/>
        <v>0</v>
      </c>
      <c r="J1755" s="19">
        <f t="shared" si="428"/>
        <v>0</v>
      </c>
      <c r="K1755" s="19">
        <f t="shared" si="429"/>
        <v>100</v>
      </c>
    </row>
    <row r="1756" spans="1:11" x14ac:dyDescent="0.2">
      <c r="A1756" s="23" t="s">
        <v>32</v>
      </c>
      <c r="B1756" s="17" t="s">
        <v>33</v>
      </c>
      <c r="C1756" s="18">
        <v>0</v>
      </c>
      <c r="D1756" s="18">
        <v>116500</v>
      </c>
      <c r="E1756" s="18">
        <v>0</v>
      </c>
      <c r="F1756" s="18">
        <v>116500</v>
      </c>
      <c r="G1756" s="18">
        <f t="shared" si="425"/>
        <v>116500</v>
      </c>
      <c r="H1756" s="18">
        <f t="shared" si="426"/>
        <v>-116500</v>
      </c>
      <c r="I1756" s="19">
        <f t="shared" si="427"/>
        <v>0</v>
      </c>
      <c r="J1756" s="19">
        <f t="shared" si="428"/>
        <v>0</v>
      </c>
      <c r="K1756" s="19">
        <f t="shared" si="429"/>
        <v>100</v>
      </c>
    </row>
    <row r="1757" spans="1:11" x14ac:dyDescent="0.2">
      <c r="A1757" s="16" t="s">
        <v>34</v>
      </c>
      <c r="B1757" s="17" t="s">
        <v>35</v>
      </c>
      <c r="C1757" s="18">
        <v>0</v>
      </c>
      <c r="D1757" s="18">
        <v>116500</v>
      </c>
      <c r="E1757" s="18">
        <v>0</v>
      </c>
      <c r="F1757" s="18">
        <v>0</v>
      </c>
      <c r="G1757" s="18">
        <f t="shared" si="425"/>
        <v>0</v>
      </c>
      <c r="H1757" s="18">
        <f t="shared" si="426"/>
        <v>0</v>
      </c>
      <c r="I1757" s="19">
        <f t="shared" si="427"/>
        <v>0</v>
      </c>
      <c r="J1757" s="19">
        <f t="shared" si="428"/>
        <v>0</v>
      </c>
      <c r="K1757" s="19">
        <f t="shared" si="429"/>
        <v>0</v>
      </c>
    </row>
    <row r="1758" spans="1:11" x14ac:dyDescent="0.2">
      <c r="A1758" s="22" t="s">
        <v>36</v>
      </c>
      <c r="B1758" s="17" t="s">
        <v>37</v>
      </c>
      <c r="C1758" s="18">
        <v>0</v>
      </c>
      <c r="D1758" s="18">
        <v>116500</v>
      </c>
      <c r="E1758" s="18">
        <v>0</v>
      </c>
      <c r="F1758" s="18">
        <v>0</v>
      </c>
      <c r="G1758" s="18">
        <f t="shared" si="425"/>
        <v>0</v>
      </c>
      <c r="H1758" s="18">
        <f t="shared" si="426"/>
        <v>0</v>
      </c>
      <c r="I1758" s="19">
        <f t="shared" si="427"/>
        <v>0</v>
      </c>
      <c r="J1758" s="19">
        <f t="shared" si="428"/>
        <v>0</v>
      </c>
      <c r="K1758" s="19">
        <f t="shared" si="429"/>
        <v>0</v>
      </c>
    </row>
    <row r="1759" spans="1:11" x14ac:dyDescent="0.2">
      <c r="A1759" s="23" t="s">
        <v>38</v>
      </c>
      <c r="B1759" s="17" t="s">
        <v>39</v>
      </c>
      <c r="C1759" s="18">
        <v>0</v>
      </c>
      <c r="D1759" s="18">
        <v>116500</v>
      </c>
      <c r="E1759" s="18">
        <v>0</v>
      </c>
      <c r="F1759" s="18">
        <v>0</v>
      </c>
      <c r="G1759" s="18">
        <f t="shared" si="425"/>
        <v>0</v>
      </c>
      <c r="H1759" s="18">
        <f t="shared" si="426"/>
        <v>0</v>
      </c>
      <c r="I1759" s="19">
        <f t="shared" si="427"/>
        <v>0</v>
      </c>
      <c r="J1759" s="19">
        <f t="shared" si="428"/>
        <v>0</v>
      </c>
      <c r="K1759" s="19">
        <f t="shared" si="429"/>
        <v>0</v>
      </c>
    </row>
    <row r="1760" spans="1:11" x14ac:dyDescent="0.2">
      <c r="A1760" s="24" t="s">
        <v>40</v>
      </c>
      <c r="B1760" s="17" t="s">
        <v>41</v>
      </c>
      <c r="C1760" s="18">
        <v>0</v>
      </c>
      <c r="D1760" s="18">
        <v>61500</v>
      </c>
      <c r="E1760" s="18">
        <v>0</v>
      </c>
      <c r="F1760" s="18">
        <v>0</v>
      </c>
      <c r="G1760" s="18">
        <f t="shared" si="425"/>
        <v>0</v>
      </c>
      <c r="H1760" s="18">
        <f t="shared" si="426"/>
        <v>0</v>
      </c>
      <c r="I1760" s="19">
        <f t="shared" si="427"/>
        <v>0</v>
      </c>
      <c r="J1760" s="19">
        <f t="shared" si="428"/>
        <v>0</v>
      </c>
      <c r="K1760" s="19">
        <f t="shared" si="429"/>
        <v>0</v>
      </c>
    </row>
    <row r="1761" spans="1:11" x14ac:dyDescent="0.2">
      <c r="A1761" s="24" t="s">
        <v>42</v>
      </c>
      <c r="B1761" s="17" t="s">
        <v>43</v>
      </c>
      <c r="C1761" s="18">
        <v>0</v>
      </c>
      <c r="D1761" s="18">
        <v>55000</v>
      </c>
      <c r="E1761" s="18">
        <v>0</v>
      </c>
      <c r="F1761" s="18">
        <v>0</v>
      </c>
      <c r="G1761" s="18">
        <f t="shared" si="425"/>
        <v>0</v>
      </c>
      <c r="H1761" s="18">
        <f t="shared" si="426"/>
        <v>0</v>
      </c>
      <c r="I1761" s="19">
        <f t="shared" si="427"/>
        <v>0</v>
      </c>
      <c r="J1761" s="19">
        <f t="shared" si="428"/>
        <v>0</v>
      </c>
      <c r="K1761" s="19">
        <f t="shared" si="429"/>
        <v>0</v>
      </c>
    </row>
    <row r="1762" spans="1:11" x14ac:dyDescent="0.2">
      <c r="A1762" s="16"/>
      <c r="B1762" s="17" t="s">
        <v>64</v>
      </c>
      <c r="C1762" s="18">
        <v>0</v>
      </c>
      <c r="D1762" s="18">
        <v>0</v>
      </c>
      <c r="E1762" s="18">
        <v>0</v>
      </c>
      <c r="F1762" s="18">
        <v>116500</v>
      </c>
      <c r="G1762" s="18">
        <f t="shared" si="425"/>
        <v>116500</v>
      </c>
      <c r="H1762" s="18">
        <f t="shared" si="426"/>
        <v>-116500</v>
      </c>
      <c r="I1762" s="19">
        <f t="shared" si="427"/>
        <v>0</v>
      </c>
      <c r="J1762" s="19">
        <f t="shared" si="428"/>
        <v>0</v>
      </c>
      <c r="K1762" s="19">
        <f t="shared" si="429"/>
        <v>0</v>
      </c>
    </row>
    <row r="1763" spans="1:11" x14ac:dyDescent="0.2">
      <c r="A1763" s="16" t="s">
        <v>65</v>
      </c>
      <c r="B1763" s="17" t="s">
        <v>66</v>
      </c>
      <c r="C1763" s="18">
        <v>0</v>
      </c>
      <c r="D1763" s="18">
        <v>0</v>
      </c>
      <c r="E1763" s="18">
        <v>0</v>
      </c>
      <c r="F1763" s="18">
        <v>-116500</v>
      </c>
      <c r="G1763" s="18">
        <f t="shared" si="425"/>
        <v>-116500</v>
      </c>
      <c r="H1763" s="18">
        <f t="shared" si="426"/>
        <v>116500</v>
      </c>
      <c r="I1763" s="19">
        <f t="shared" si="427"/>
        <v>0</v>
      </c>
      <c r="J1763" s="19">
        <f t="shared" si="428"/>
        <v>0</v>
      </c>
      <c r="K1763" s="19">
        <f t="shared" si="429"/>
        <v>0</v>
      </c>
    </row>
    <row r="1764" spans="1:11" x14ac:dyDescent="0.2">
      <c r="A1764" s="22" t="s">
        <v>67</v>
      </c>
      <c r="B1764" s="17" t="s">
        <v>68</v>
      </c>
      <c r="C1764" s="18">
        <v>0</v>
      </c>
      <c r="D1764" s="18">
        <v>0</v>
      </c>
      <c r="E1764" s="18">
        <v>0</v>
      </c>
      <c r="F1764" s="18">
        <v>-116500</v>
      </c>
      <c r="G1764" s="18">
        <f t="shared" si="425"/>
        <v>-116500</v>
      </c>
      <c r="H1764" s="18">
        <f t="shared" si="426"/>
        <v>116500</v>
      </c>
      <c r="I1764" s="19">
        <f t="shared" si="427"/>
        <v>0</v>
      </c>
      <c r="J1764" s="19">
        <f t="shared" si="428"/>
        <v>0</v>
      </c>
      <c r="K1764" s="19">
        <f t="shared" si="429"/>
        <v>0</v>
      </c>
    </row>
    <row r="1765" spans="1:11" ht="25.5" x14ac:dyDescent="0.2">
      <c r="A1765" s="36" t="s">
        <v>142</v>
      </c>
      <c r="B1765" s="28" t="s">
        <v>578</v>
      </c>
      <c r="C1765" s="29"/>
      <c r="D1765" s="29"/>
      <c r="E1765" s="29"/>
      <c r="F1765" s="29"/>
      <c r="G1765" s="29"/>
      <c r="H1765" s="29"/>
      <c r="I1765" s="30"/>
      <c r="J1765" s="30"/>
      <c r="K1765" s="30"/>
    </row>
    <row r="1766" spans="1:11" x14ac:dyDescent="0.2">
      <c r="A1766" s="16" t="s">
        <v>26</v>
      </c>
      <c r="B1766" s="17" t="s">
        <v>27</v>
      </c>
      <c r="C1766" s="18">
        <v>340000</v>
      </c>
      <c r="D1766" s="18">
        <v>346199</v>
      </c>
      <c r="E1766" s="18">
        <v>171101</v>
      </c>
      <c r="F1766" s="18">
        <v>346199</v>
      </c>
      <c r="G1766" s="18">
        <f t="shared" ref="G1766:G1776" si="430">F1766-C1766</f>
        <v>6199</v>
      </c>
      <c r="H1766" s="18">
        <f t="shared" ref="H1766:H1776" si="431">E1766-F1766</f>
        <v>-175098</v>
      </c>
      <c r="I1766" s="19">
        <f t="shared" ref="I1766:I1776" si="432">IF(ISERROR(F1766/C1766),0,F1766/C1766*100-100)</f>
        <v>1.8232352941176515</v>
      </c>
      <c r="J1766" s="19">
        <f t="shared" ref="J1766:J1776" si="433">IF(ISERROR(F1766/E1766),0,F1766/E1766*100)</f>
        <v>202.33604713005769</v>
      </c>
      <c r="K1766" s="19">
        <f t="shared" ref="K1766:K1776" si="434">IF(ISERROR(F1766/D1766),0,F1766/D1766*100)</f>
        <v>100</v>
      </c>
    </row>
    <row r="1767" spans="1:11" x14ac:dyDescent="0.2">
      <c r="A1767" s="22" t="s">
        <v>30</v>
      </c>
      <c r="B1767" s="17" t="s">
        <v>31</v>
      </c>
      <c r="C1767" s="18">
        <v>340000</v>
      </c>
      <c r="D1767" s="18">
        <v>346199</v>
      </c>
      <c r="E1767" s="18">
        <v>171101</v>
      </c>
      <c r="F1767" s="18">
        <v>346199</v>
      </c>
      <c r="G1767" s="18">
        <f t="shared" si="430"/>
        <v>6199</v>
      </c>
      <c r="H1767" s="18">
        <f t="shared" si="431"/>
        <v>-175098</v>
      </c>
      <c r="I1767" s="19">
        <f t="shared" si="432"/>
        <v>1.8232352941176515</v>
      </c>
      <c r="J1767" s="19">
        <f t="shared" si="433"/>
        <v>202.33604713005769</v>
      </c>
      <c r="K1767" s="19">
        <f t="shared" si="434"/>
        <v>100</v>
      </c>
    </row>
    <row r="1768" spans="1:11" x14ac:dyDescent="0.2">
      <c r="A1768" s="23" t="s">
        <v>32</v>
      </c>
      <c r="B1768" s="17" t="s">
        <v>33</v>
      </c>
      <c r="C1768" s="18">
        <v>340000</v>
      </c>
      <c r="D1768" s="18">
        <v>346199</v>
      </c>
      <c r="E1768" s="18">
        <v>171101</v>
      </c>
      <c r="F1768" s="18">
        <v>346199</v>
      </c>
      <c r="G1768" s="18">
        <f t="shared" si="430"/>
        <v>6199</v>
      </c>
      <c r="H1768" s="18">
        <f t="shared" si="431"/>
        <v>-175098</v>
      </c>
      <c r="I1768" s="19">
        <f t="shared" si="432"/>
        <v>1.8232352941176515</v>
      </c>
      <c r="J1768" s="19">
        <f t="shared" si="433"/>
        <v>202.33604713005769</v>
      </c>
      <c r="K1768" s="19">
        <f t="shared" si="434"/>
        <v>100</v>
      </c>
    </row>
    <row r="1769" spans="1:11" x14ac:dyDescent="0.2">
      <c r="A1769" s="16" t="s">
        <v>34</v>
      </c>
      <c r="B1769" s="17" t="s">
        <v>35</v>
      </c>
      <c r="C1769" s="18">
        <v>38494.839999999997</v>
      </c>
      <c r="D1769" s="18">
        <v>346199</v>
      </c>
      <c r="E1769" s="18">
        <v>171101</v>
      </c>
      <c r="F1769" s="18">
        <v>128476.24</v>
      </c>
      <c r="G1769" s="18">
        <f t="shared" si="430"/>
        <v>89981.400000000009</v>
      </c>
      <c r="H1769" s="18">
        <f t="shared" si="431"/>
        <v>42624.759999999995</v>
      </c>
      <c r="I1769" s="19">
        <f t="shared" si="432"/>
        <v>233.74925054890474</v>
      </c>
      <c r="J1769" s="19">
        <f t="shared" si="433"/>
        <v>75.08795389857454</v>
      </c>
      <c r="K1769" s="19">
        <f t="shared" si="434"/>
        <v>37.110517361401968</v>
      </c>
    </row>
    <row r="1770" spans="1:11" x14ac:dyDescent="0.2">
      <c r="A1770" s="22" t="s">
        <v>36</v>
      </c>
      <c r="B1770" s="17" t="s">
        <v>37</v>
      </c>
      <c r="C1770" s="18">
        <v>38494.839999999997</v>
      </c>
      <c r="D1770" s="18">
        <v>346199</v>
      </c>
      <c r="E1770" s="18">
        <v>171101</v>
      </c>
      <c r="F1770" s="18">
        <v>128476.24</v>
      </c>
      <c r="G1770" s="18">
        <f t="shared" si="430"/>
        <v>89981.400000000009</v>
      </c>
      <c r="H1770" s="18">
        <f t="shared" si="431"/>
        <v>42624.759999999995</v>
      </c>
      <c r="I1770" s="19">
        <f t="shared" si="432"/>
        <v>233.74925054890474</v>
      </c>
      <c r="J1770" s="19">
        <f t="shared" si="433"/>
        <v>75.08795389857454</v>
      </c>
      <c r="K1770" s="19">
        <f t="shared" si="434"/>
        <v>37.110517361401968</v>
      </c>
    </row>
    <row r="1771" spans="1:11" x14ac:dyDescent="0.2">
      <c r="A1771" s="23" t="s">
        <v>38</v>
      </c>
      <c r="B1771" s="17" t="s">
        <v>39</v>
      </c>
      <c r="C1771" s="18">
        <v>38494.839999999997</v>
      </c>
      <c r="D1771" s="18">
        <v>346199</v>
      </c>
      <c r="E1771" s="18">
        <v>171101</v>
      </c>
      <c r="F1771" s="18">
        <v>128476.24</v>
      </c>
      <c r="G1771" s="18">
        <f t="shared" si="430"/>
        <v>89981.400000000009</v>
      </c>
      <c r="H1771" s="18">
        <f t="shared" si="431"/>
        <v>42624.759999999995</v>
      </c>
      <c r="I1771" s="19">
        <f t="shared" si="432"/>
        <v>233.74925054890474</v>
      </c>
      <c r="J1771" s="19">
        <f t="shared" si="433"/>
        <v>75.08795389857454</v>
      </c>
      <c r="K1771" s="19">
        <f t="shared" si="434"/>
        <v>37.110517361401968</v>
      </c>
    </row>
    <row r="1772" spans="1:11" x14ac:dyDescent="0.2">
      <c r="A1772" s="24" t="s">
        <v>40</v>
      </c>
      <c r="B1772" s="17" t="s">
        <v>41</v>
      </c>
      <c r="C1772" s="18">
        <v>38494.839999999997</v>
      </c>
      <c r="D1772" s="18">
        <v>325082</v>
      </c>
      <c r="E1772" s="18">
        <v>162542</v>
      </c>
      <c r="F1772" s="18">
        <v>120988.6</v>
      </c>
      <c r="G1772" s="18">
        <f t="shared" si="430"/>
        <v>82493.760000000009</v>
      </c>
      <c r="H1772" s="18">
        <f t="shared" si="431"/>
        <v>41553.399999999994</v>
      </c>
      <c r="I1772" s="19">
        <f t="shared" si="432"/>
        <v>214.29822802224925</v>
      </c>
      <c r="J1772" s="19">
        <f t="shared" si="433"/>
        <v>74.435284418796371</v>
      </c>
      <c r="K1772" s="19">
        <f t="shared" si="434"/>
        <v>37.217871183270681</v>
      </c>
    </row>
    <row r="1773" spans="1:11" x14ac:dyDescent="0.2">
      <c r="A1773" s="24" t="s">
        <v>42</v>
      </c>
      <c r="B1773" s="17" t="s">
        <v>43</v>
      </c>
      <c r="C1773" s="18">
        <v>0</v>
      </c>
      <c r="D1773" s="18">
        <v>21117</v>
      </c>
      <c r="E1773" s="18">
        <v>8559</v>
      </c>
      <c r="F1773" s="18">
        <v>7487.64</v>
      </c>
      <c r="G1773" s="18">
        <f t="shared" si="430"/>
        <v>7487.64</v>
      </c>
      <c r="H1773" s="18">
        <f t="shared" si="431"/>
        <v>1071.3599999999997</v>
      </c>
      <c r="I1773" s="19">
        <f t="shared" si="432"/>
        <v>0</v>
      </c>
      <c r="J1773" s="19">
        <f t="shared" si="433"/>
        <v>87.4826498422713</v>
      </c>
      <c r="K1773" s="19">
        <f t="shared" si="434"/>
        <v>35.457877539423215</v>
      </c>
    </row>
    <row r="1774" spans="1:11" x14ac:dyDescent="0.2">
      <c r="A1774" s="16"/>
      <c r="B1774" s="17" t="s">
        <v>64</v>
      </c>
      <c r="C1774" s="18">
        <v>301505.15999999997</v>
      </c>
      <c r="D1774" s="18">
        <v>0</v>
      </c>
      <c r="E1774" s="18">
        <v>0</v>
      </c>
      <c r="F1774" s="18">
        <v>217722.76</v>
      </c>
      <c r="G1774" s="18">
        <f t="shared" si="430"/>
        <v>-83782.399999999965</v>
      </c>
      <c r="H1774" s="18">
        <f t="shared" si="431"/>
        <v>-217722.76</v>
      </c>
      <c r="I1774" s="19">
        <f t="shared" si="432"/>
        <v>-27.788048469883549</v>
      </c>
      <c r="J1774" s="19">
        <f t="shared" si="433"/>
        <v>0</v>
      </c>
      <c r="K1774" s="19">
        <f t="shared" si="434"/>
        <v>0</v>
      </c>
    </row>
    <row r="1775" spans="1:11" x14ac:dyDescent="0.2">
      <c r="A1775" s="16" t="s">
        <v>65</v>
      </c>
      <c r="B1775" s="17" t="s">
        <v>66</v>
      </c>
      <c r="C1775" s="18">
        <v>-301505.15999999997</v>
      </c>
      <c r="D1775" s="18">
        <v>0</v>
      </c>
      <c r="E1775" s="18">
        <v>0</v>
      </c>
      <c r="F1775" s="18">
        <v>-217722.76</v>
      </c>
      <c r="G1775" s="18">
        <f t="shared" si="430"/>
        <v>83782.399999999965</v>
      </c>
      <c r="H1775" s="18">
        <f t="shared" si="431"/>
        <v>217722.76</v>
      </c>
      <c r="I1775" s="19">
        <f t="shared" si="432"/>
        <v>-27.788048469883549</v>
      </c>
      <c r="J1775" s="19">
        <f t="shared" si="433"/>
        <v>0</v>
      </c>
      <c r="K1775" s="19">
        <f t="shared" si="434"/>
        <v>0</v>
      </c>
    </row>
    <row r="1776" spans="1:11" x14ac:dyDescent="0.2">
      <c r="A1776" s="22" t="s">
        <v>67</v>
      </c>
      <c r="B1776" s="17" t="s">
        <v>68</v>
      </c>
      <c r="C1776" s="18">
        <v>-301505.15999999997</v>
      </c>
      <c r="D1776" s="18">
        <v>0</v>
      </c>
      <c r="E1776" s="18">
        <v>0</v>
      </c>
      <c r="F1776" s="18">
        <v>-217722.76</v>
      </c>
      <c r="G1776" s="18">
        <f t="shared" si="430"/>
        <v>83782.399999999965</v>
      </c>
      <c r="H1776" s="18">
        <f t="shared" si="431"/>
        <v>217722.76</v>
      </c>
      <c r="I1776" s="19">
        <f t="shared" si="432"/>
        <v>-27.788048469883549</v>
      </c>
      <c r="J1776" s="19">
        <f t="shared" si="433"/>
        <v>0</v>
      </c>
      <c r="K1776" s="19">
        <f t="shared" si="434"/>
        <v>0</v>
      </c>
    </row>
    <row r="1778" spans="1:11" x14ac:dyDescent="0.2">
      <c r="A1778" s="20"/>
      <c r="B1778" s="21"/>
      <c r="C1778" s="18"/>
      <c r="D1778" s="18"/>
      <c r="E1778" s="18"/>
      <c r="F1778" s="18"/>
      <c r="G1778" s="18"/>
      <c r="H1778" s="18"/>
      <c r="I1778" s="19"/>
      <c r="J1778" s="19"/>
      <c r="K1778" s="19"/>
    </row>
    <row r="1779" spans="1:11" x14ac:dyDescent="0.2">
      <c r="A1779" s="16"/>
      <c r="B1779" s="17"/>
      <c r="C1779" s="18"/>
      <c r="D1779" s="18"/>
      <c r="E1779" s="18"/>
      <c r="F1779" s="18"/>
      <c r="G1779" s="18"/>
      <c r="H1779" s="18"/>
      <c r="I1779" s="19"/>
      <c r="J1779" s="19"/>
      <c r="K1779" s="19"/>
    </row>
    <row r="1780" spans="1:11" x14ac:dyDescent="0.2">
      <c r="A1780" s="22"/>
      <c r="B1780" s="17"/>
      <c r="C1780" s="18"/>
      <c r="D1780" s="18"/>
      <c r="E1780" s="18"/>
      <c r="F1780" s="18"/>
      <c r="G1780" s="18"/>
      <c r="H1780" s="18"/>
      <c r="I1780" s="19"/>
      <c r="J1780" s="19"/>
      <c r="K1780" s="19"/>
    </row>
    <row r="1781" spans="1:11" x14ac:dyDescent="0.2">
      <c r="A1781" s="22"/>
      <c r="B1781" s="17"/>
      <c r="C1781" s="18"/>
      <c r="D1781" s="18"/>
      <c r="E1781" s="18"/>
      <c r="F1781" s="18"/>
      <c r="G1781" s="18"/>
      <c r="H1781" s="18"/>
      <c r="I1781" s="19"/>
      <c r="J1781" s="19"/>
      <c r="K1781" s="19"/>
    </row>
    <row r="1782" spans="1:11" x14ac:dyDescent="0.2">
      <c r="A1782" s="23"/>
      <c r="B1782" s="17"/>
      <c r="C1782" s="18"/>
      <c r="D1782" s="18"/>
      <c r="E1782" s="18"/>
      <c r="F1782" s="18"/>
      <c r="G1782" s="18"/>
      <c r="H1782" s="18"/>
      <c r="I1782" s="19"/>
      <c r="J1782" s="19"/>
      <c r="K1782" s="19"/>
    </row>
    <row r="1783" spans="1:11" x14ac:dyDescent="0.2">
      <c r="A1783" s="16"/>
      <c r="B1783" s="17"/>
      <c r="C1783" s="18"/>
      <c r="D1783" s="18"/>
      <c r="E1783" s="18"/>
      <c r="F1783" s="18"/>
      <c r="G1783" s="18"/>
      <c r="H1783" s="18"/>
      <c r="I1783" s="19"/>
      <c r="J1783" s="19"/>
      <c r="K1783" s="19"/>
    </row>
    <row r="1784" spans="1:11" x14ac:dyDescent="0.2">
      <c r="A1784" s="22"/>
      <c r="B1784" s="17"/>
      <c r="C1784" s="18"/>
      <c r="D1784" s="18"/>
      <c r="E1784" s="18"/>
      <c r="F1784" s="18"/>
      <c r="G1784" s="18"/>
      <c r="H1784" s="18"/>
      <c r="I1784" s="19"/>
      <c r="J1784" s="19"/>
      <c r="K1784" s="19"/>
    </row>
    <row r="1785" spans="1:11" x14ac:dyDescent="0.2">
      <c r="A1785" s="23"/>
      <c r="B1785" s="17"/>
      <c r="C1785" s="18"/>
      <c r="D1785" s="18"/>
      <c r="E1785" s="18"/>
      <c r="F1785" s="18"/>
      <c r="G1785" s="18"/>
      <c r="H1785" s="18"/>
      <c r="I1785" s="19"/>
      <c r="J1785" s="19"/>
      <c r="K1785" s="19"/>
    </row>
    <row r="1786" spans="1:11" x14ac:dyDescent="0.2">
      <c r="A1786" s="24"/>
      <c r="B1786" s="17"/>
      <c r="C1786" s="18"/>
      <c r="D1786" s="18"/>
      <c r="E1786" s="18"/>
      <c r="F1786" s="18"/>
      <c r="G1786" s="18"/>
      <c r="H1786" s="18"/>
      <c r="I1786" s="19"/>
      <c r="J1786" s="19"/>
      <c r="K1786" s="19"/>
    </row>
    <row r="1787" spans="1:11" x14ac:dyDescent="0.2">
      <c r="A1787" s="24"/>
      <c r="B1787" s="17"/>
      <c r="C1787" s="18"/>
      <c r="D1787" s="18"/>
      <c r="E1787" s="18"/>
      <c r="F1787" s="18"/>
      <c r="G1787" s="18"/>
      <c r="H1787" s="18"/>
      <c r="I1787" s="19"/>
      <c r="J1787" s="19"/>
      <c r="K1787" s="19"/>
    </row>
    <row r="1788" spans="1:11" x14ac:dyDescent="0.2">
      <c r="A1788" s="25"/>
      <c r="B1788" s="17"/>
      <c r="C1788" s="18"/>
      <c r="D1788" s="18"/>
      <c r="E1788" s="18"/>
      <c r="F1788" s="18"/>
      <c r="G1788" s="18"/>
      <c r="H1788" s="18"/>
      <c r="I1788" s="19"/>
      <c r="J1788" s="19"/>
      <c r="K1788" s="19"/>
    </row>
    <row r="1789" spans="1:11" x14ac:dyDescent="0.2">
      <c r="A1789" s="23"/>
      <c r="B1789" s="17"/>
      <c r="C1789" s="18"/>
      <c r="D1789" s="18"/>
      <c r="E1789" s="18"/>
      <c r="F1789" s="18"/>
      <c r="G1789" s="18"/>
      <c r="H1789" s="18"/>
      <c r="I1789" s="19"/>
      <c r="J1789" s="19"/>
      <c r="K1789" s="19"/>
    </row>
    <row r="1790" spans="1:11" x14ac:dyDescent="0.2">
      <c r="A1790" s="24"/>
      <c r="B1790" s="17"/>
      <c r="C1790" s="18"/>
      <c r="D1790" s="18"/>
      <c r="E1790" s="18"/>
      <c r="F1790" s="18"/>
      <c r="G1790" s="18"/>
      <c r="H1790" s="18"/>
      <c r="I1790" s="19"/>
      <c r="J1790" s="19"/>
      <c r="K1790" s="19"/>
    </row>
    <row r="1791" spans="1:11" x14ac:dyDescent="0.2">
      <c r="A1791" s="24"/>
      <c r="B1791" s="17"/>
      <c r="C1791" s="18"/>
      <c r="D1791" s="18"/>
      <c r="E1791" s="18"/>
      <c r="F1791" s="18"/>
      <c r="G1791" s="18"/>
      <c r="H1791" s="18"/>
      <c r="I1791" s="19"/>
      <c r="J1791" s="19"/>
      <c r="K1791" s="19"/>
    </row>
    <row r="1792" spans="1:11" x14ac:dyDescent="0.2">
      <c r="A1792" s="23"/>
      <c r="B1792" s="17"/>
      <c r="C1792" s="18"/>
      <c r="D1792" s="18"/>
      <c r="E1792" s="18"/>
      <c r="F1792" s="18"/>
      <c r="G1792" s="18"/>
      <c r="H1792" s="18"/>
      <c r="I1792" s="19"/>
      <c r="J1792" s="19"/>
      <c r="K1792" s="19"/>
    </row>
    <row r="1793" spans="1:11" x14ac:dyDescent="0.2">
      <c r="A1793" s="24"/>
      <c r="B1793" s="17"/>
      <c r="C1793" s="18"/>
      <c r="D1793" s="18"/>
      <c r="E1793" s="18"/>
      <c r="F1793" s="18"/>
      <c r="G1793" s="18"/>
      <c r="H1793" s="18"/>
      <c r="I1793" s="19"/>
      <c r="J1793" s="19"/>
      <c r="K1793" s="19"/>
    </row>
    <row r="1794" spans="1:11" x14ac:dyDescent="0.2">
      <c r="A1794" s="25"/>
      <c r="B1794" s="17"/>
      <c r="C1794" s="18"/>
      <c r="D1794" s="18"/>
      <c r="E1794" s="18"/>
      <c r="F1794" s="18"/>
      <c r="G1794" s="18"/>
      <c r="H1794" s="18"/>
      <c r="I1794" s="19"/>
      <c r="J1794" s="19"/>
      <c r="K1794" s="19"/>
    </row>
    <row r="1795" spans="1:11" x14ac:dyDescent="0.2">
      <c r="A1795" s="26"/>
      <c r="B1795" s="17"/>
      <c r="C1795" s="18"/>
      <c r="D1795" s="18"/>
      <c r="E1795" s="18"/>
      <c r="F1795" s="18"/>
      <c r="G1795" s="18"/>
      <c r="H1795" s="18"/>
      <c r="I1795" s="19"/>
      <c r="J1795" s="19"/>
      <c r="K1795" s="19"/>
    </row>
    <row r="1796" spans="1:11" x14ac:dyDescent="0.2">
      <c r="A1796" s="22"/>
      <c r="B1796" s="17"/>
      <c r="C1796" s="18"/>
      <c r="D1796" s="18"/>
      <c r="E1796" s="18"/>
      <c r="F1796" s="18"/>
      <c r="G1796" s="18"/>
      <c r="H1796" s="18"/>
      <c r="I1796" s="19"/>
      <c r="J1796" s="19"/>
      <c r="K1796" s="19"/>
    </row>
    <row r="1797" spans="1:11" x14ac:dyDescent="0.2">
      <c r="A1797" s="23"/>
      <c r="B1797" s="17"/>
      <c r="C1797" s="18"/>
      <c r="D1797" s="18"/>
      <c r="E1797" s="18"/>
      <c r="F1797" s="18"/>
      <c r="G1797" s="18"/>
      <c r="H1797" s="18"/>
      <c r="I1797" s="19"/>
      <c r="J1797" s="19"/>
      <c r="K1797" s="19"/>
    </row>
    <row r="1798" spans="1:11" x14ac:dyDescent="0.2">
      <c r="A1798" s="16"/>
      <c r="B1798" s="17"/>
      <c r="C1798" s="18"/>
      <c r="D1798" s="18"/>
      <c r="E1798" s="18"/>
      <c r="F1798" s="18"/>
      <c r="G1798" s="18"/>
      <c r="H1798" s="18"/>
      <c r="I1798" s="19"/>
      <c r="J1798" s="19"/>
      <c r="K1798" s="19"/>
    </row>
    <row r="1799" spans="1:11" x14ac:dyDescent="0.2">
      <c r="A1799" s="16"/>
      <c r="B1799" s="17"/>
      <c r="C1799" s="18"/>
      <c r="D1799" s="18"/>
      <c r="E1799" s="18"/>
      <c r="F1799" s="18"/>
      <c r="G1799" s="18"/>
      <c r="H1799" s="18"/>
      <c r="I1799" s="19"/>
      <c r="J1799" s="19"/>
      <c r="K1799" s="19"/>
    </row>
    <row r="1800" spans="1:11" x14ac:dyDescent="0.2">
      <c r="A1800" s="22"/>
      <c r="B1800" s="17"/>
      <c r="C1800" s="18"/>
      <c r="D1800" s="18"/>
      <c r="E1800" s="18"/>
      <c r="F1800" s="18"/>
      <c r="G1800" s="18"/>
      <c r="H1800" s="18"/>
      <c r="I1800" s="19"/>
      <c r="J1800" s="19"/>
      <c r="K1800" s="19"/>
    </row>
    <row r="1801" spans="1:11" x14ac:dyDescent="0.2">
      <c r="A1801" s="16"/>
      <c r="B1801" s="17"/>
      <c r="C1801" s="18"/>
      <c r="D1801" s="18"/>
      <c r="E1801" s="18"/>
      <c r="F1801" s="18"/>
      <c r="G1801" s="18"/>
      <c r="H1801" s="18"/>
      <c r="I1801" s="19"/>
      <c r="J1801" s="19"/>
      <c r="K1801" s="19"/>
    </row>
    <row r="1802" spans="1:11" x14ac:dyDescent="0.2">
      <c r="A1802" s="27"/>
      <c r="B1802" s="28"/>
      <c r="C1802" s="29"/>
      <c r="D1802" s="29"/>
      <c r="E1802" s="29"/>
      <c r="F1802" s="29"/>
      <c r="G1802" s="29"/>
      <c r="H1802" s="29"/>
      <c r="I1802" s="30"/>
      <c r="J1802" s="30"/>
      <c r="K1802" s="30"/>
    </row>
    <row r="1803" spans="1:11" x14ac:dyDescent="0.2">
      <c r="A1803" s="16"/>
      <c r="B1803" s="17"/>
      <c r="C1803" s="18"/>
      <c r="D1803" s="18"/>
      <c r="E1803" s="18"/>
      <c r="F1803" s="18"/>
      <c r="G1803" s="18"/>
      <c r="H1803" s="18"/>
      <c r="I1803" s="19"/>
      <c r="J1803" s="19"/>
      <c r="K1803" s="19"/>
    </row>
    <row r="1804" spans="1:11" x14ac:dyDescent="0.2">
      <c r="A1804" s="22"/>
      <c r="B1804" s="17"/>
      <c r="C1804" s="18"/>
      <c r="D1804" s="18"/>
      <c r="E1804" s="18"/>
      <c r="F1804" s="18"/>
      <c r="G1804" s="18"/>
      <c r="H1804" s="18"/>
      <c r="I1804" s="19"/>
      <c r="J1804" s="19"/>
      <c r="K1804" s="19"/>
    </row>
    <row r="1805" spans="1:11" x14ac:dyDescent="0.2">
      <c r="A1805" s="22"/>
      <c r="B1805" s="17"/>
      <c r="C1805" s="18"/>
      <c r="D1805" s="18"/>
      <c r="E1805" s="18"/>
      <c r="F1805" s="18"/>
      <c r="G1805" s="18"/>
      <c r="H1805" s="18"/>
      <c r="I1805" s="19"/>
      <c r="J1805" s="19"/>
      <c r="K1805" s="19"/>
    </row>
    <row r="1806" spans="1:11" x14ac:dyDescent="0.2">
      <c r="A1806" s="23"/>
      <c r="B1806" s="17"/>
      <c r="C1806" s="18"/>
      <c r="D1806" s="18"/>
      <c r="E1806" s="18"/>
      <c r="F1806" s="18"/>
      <c r="G1806" s="18"/>
      <c r="H1806" s="18"/>
      <c r="I1806" s="19"/>
      <c r="J1806" s="19"/>
      <c r="K1806" s="19"/>
    </row>
    <row r="1807" spans="1:11" x14ac:dyDescent="0.2">
      <c r="A1807" s="16"/>
      <c r="B1807" s="17"/>
      <c r="C1807" s="18"/>
      <c r="D1807" s="18"/>
      <c r="E1807" s="18"/>
      <c r="F1807" s="18"/>
      <c r="G1807" s="18"/>
      <c r="H1807" s="18"/>
      <c r="I1807" s="19"/>
      <c r="J1807" s="19"/>
      <c r="K1807" s="19"/>
    </row>
    <row r="1808" spans="1:11" x14ac:dyDescent="0.2">
      <c r="A1808" s="22"/>
      <c r="B1808" s="17"/>
      <c r="C1808" s="18"/>
      <c r="D1808" s="18"/>
      <c r="E1808" s="18"/>
      <c r="F1808" s="18"/>
      <c r="G1808" s="18"/>
      <c r="H1808" s="18"/>
      <c r="I1808" s="19"/>
      <c r="J1808" s="19"/>
      <c r="K1808" s="19"/>
    </row>
    <row r="1809" spans="1:11" x14ac:dyDescent="0.2">
      <c r="A1809" s="23"/>
      <c r="B1809" s="17"/>
      <c r="C1809" s="18"/>
      <c r="D1809" s="18"/>
      <c r="E1809" s="18"/>
      <c r="F1809" s="18"/>
      <c r="G1809" s="18"/>
      <c r="H1809" s="18"/>
      <c r="I1809" s="19"/>
      <c r="J1809" s="19"/>
      <c r="K1809" s="19"/>
    </row>
    <row r="1810" spans="1:11" x14ac:dyDescent="0.2">
      <c r="A1810" s="24"/>
      <c r="B1810" s="17"/>
      <c r="C1810" s="18"/>
      <c r="D1810" s="18"/>
      <c r="E1810" s="18"/>
      <c r="F1810" s="18"/>
      <c r="G1810" s="18"/>
      <c r="H1810" s="18"/>
      <c r="I1810" s="19"/>
      <c r="J1810" s="19"/>
      <c r="K1810" s="19"/>
    </row>
    <row r="1811" spans="1:11" x14ac:dyDescent="0.2">
      <c r="A1811" s="24"/>
      <c r="B1811" s="17"/>
      <c r="C1811" s="18"/>
      <c r="D1811" s="18"/>
      <c r="E1811" s="18"/>
      <c r="F1811" s="18"/>
      <c r="G1811" s="18"/>
      <c r="H1811" s="18"/>
      <c r="I1811" s="19"/>
      <c r="J1811" s="19"/>
      <c r="K1811" s="19"/>
    </row>
    <row r="1812" spans="1:11" x14ac:dyDescent="0.2">
      <c r="A1812" s="25"/>
      <c r="B1812" s="17"/>
      <c r="C1812" s="18"/>
      <c r="D1812" s="18"/>
      <c r="E1812" s="18"/>
      <c r="F1812" s="18"/>
      <c r="G1812" s="18"/>
      <c r="H1812" s="18"/>
      <c r="I1812" s="19"/>
      <c r="J1812" s="19"/>
      <c r="K1812" s="19"/>
    </row>
    <row r="1813" spans="1:11" x14ac:dyDescent="0.2">
      <c r="A1813" s="23"/>
      <c r="B1813" s="17"/>
      <c r="C1813" s="18"/>
      <c r="D1813" s="18"/>
      <c r="E1813" s="18"/>
      <c r="F1813" s="18"/>
      <c r="G1813" s="18"/>
      <c r="H1813" s="18"/>
      <c r="I1813" s="19"/>
      <c r="J1813" s="19"/>
      <c r="K1813" s="19"/>
    </row>
    <row r="1814" spans="1:11" x14ac:dyDescent="0.2">
      <c r="A1814" s="24"/>
      <c r="B1814" s="17"/>
      <c r="C1814" s="18"/>
      <c r="D1814" s="18"/>
      <c r="E1814" s="18"/>
      <c r="F1814" s="18"/>
      <c r="G1814" s="18"/>
      <c r="H1814" s="18"/>
      <c r="I1814" s="19"/>
      <c r="J1814" s="19"/>
      <c r="K1814" s="19"/>
    </row>
    <row r="1815" spans="1:11" x14ac:dyDescent="0.2">
      <c r="A1815" s="24"/>
      <c r="B1815" s="17"/>
      <c r="C1815" s="18"/>
      <c r="D1815" s="18"/>
      <c r="E1815" s="18"/>
      <c r="F1815" s="18"/>
      <c r="G1815" s="18"/>
      <c r="H1815" s="18"/>
      <c r="I1815" s="19"/>
      <c r="J1815" s="19"/>
      <c r="K1815" s="19"/>
    </row>
    <row r="1816" spans="1:11" x14ac:dyDescent="0.2">
      <c r="A1816" s="23"/>
      <c r="B1816" s="17"/>
      <c r="C1816" s="18"/>
      <c r="D1816" s="18"/>
      <c r="E1816" s="18"/>
      <c r="F1816" s="18"/>
      <c r="G1816" s="18"/>
      <c r="H1816" s="18"/>
      <c r="I1816" s="19"/>
      <c r="J1816" s="19"/>
      <c r="K1816" s="19"/>
    </row>
    <row r="1817" spans="1:11" x14ac:dyDescent="0.2">
      <c r="A1817" s="24"/>
      <c r="B1817" s="17"/>
      <c r="C1817" s="18"/>
      <c r="D1817" s="18"/>
      <c r="E1817" s="18"/>
      <c r="F1817" s="18"/>
      <c r="G1817" s="18"/>
      <c r="H1817" s="18"/>
      <c r="I1817" s="19"/>
      <c r="J1817" s="19"/>
      <c r="K1817" s="19"/>
    </row>
    <row r="1818" spans="1:11" x14ac:dyDescent="0.2">
      <c r="A1818" s="25"/>
      <c r="B1818" s="17"/>
      <c r="C1818" s="18"/>
      <c r="D1818" s="18"/>
      <c r="E1818" s="18"/>
      <c r="F1818" s="18"/>
      <c r="G1818" s="18"/>
      <c r="H1818" s="18"/>
      <c r="I1818" s="19"/>
      <c r="J1818" s="19"/>
      <c r="K1818" s="19"/>
    </row>
    <row r="1819" spans="1:11" x14ac:dyDescent="0.2">
      <c r="A1819" s="26"/>
      <c r="B1819" s="17"/>
      <c r="C1819" s="18"/>
      <c r="D1819" s="18"/>
      <c r="E1819" s="18"/>
      <c r="F1819" s="18"/>
      <c r="G1819" s="18"/>
      <c r="H1819" s="18"/>
      <c r="I1819" s="19"/>
      <c r="J1819" s="19"/>
      <c r="K1819" s="19"/>
    </row>
    <row r="1820" spans="1:11" x14ac:dyDescent="0.2">
      <c r="A1820" s="22"/>
      <c r="B1820" s="17"/>
      <c r="C1820" s="18"/>
      <c r="D1820" s="18"/>
      <c r="E1820" s="18"/>
      <c r="F1820" s="18"/>
      <c r="G1820" s="18"/>
      <c r="H1820" s="18"/>
      <c r="I1820" s="19"/>
      <c r="J1820" s="19"/>
      <c r="K1820" s="19"/>
    </row>
    <row r="1821" spans="1:11" x14ac:dyDescent="0.2">
      <c r="A1821" s="23"/>
      <c r="B1821" s="17"/>
      <c r="C1821" s="18"/>
      <c r="D1821" s="18"/>
      <c r="E1821" s="18"/>
      <c r="F1821" s="18"/>
      <c r="G1821" s="18"/>
      <c r="H1821" s="18"/>
      <c r="I1821" s="19"/>
      <c r="J1821" s="19"/>
      <c r="K1821" s="19"/>
    </row>
    <row r="1822" spans="1:11" x14ac:dyDescent="0.2">
      <c r="A1822" s="16"/>
      <c r="B1822" s="17"/>
      <c r="C1822" s="18"/>
      <c r="D1822" s="18"/>
      <c r="E1822" s="18"/>
      <c r="F1822" s="18"/>
      <c r="G1822" s="18"/>
      <c r="H1822" s="18"/>
      <c r="I1822" s="19"/>
      <c r="J1822" s="19"/>
      <c r="K1822" s="19"/>
    </row>
    <row r="1823" spans="1:11" x14ac:dyDescent="0.2">
      <c r="A1823" s="16"/>
      <c r="B1823" s="17"/>
      <c r="C1823" s="18"/>
      <c r="D1823" s="18"/>
      <c r="E1823" s="18"/>
      <c r="F1823" s="18"/>
      <c r="G1823" s="18"/>
      <c r="H1823" s="18"/>
      <c r="I1823" s="19"/>
      <c r="J1823" s="19"/>
      <c r="K1823" s="19"/>
    </row>
    <row r="1824" spans="1:11" x14ac:dyDescent="0.2">
      <c r="A1824" s="22"/>
      <c r="B1824" s="17"/>
      <c r="C1824" s="18"/>
      <c r="D1824" s="18"/>
      <c r="E1824" s="18"/>
      <c r="F1824" s="18"/>
      <c r="G1824" s="18"/>
      <c r="H1824" s="18"/>
      <c r="I1824" s="19"/>
      <c r="J1824" s="19"/>
      <c r="K1824" s="19"/>
    </row>
    <row r="1825" spans="1:11" x14ac:dyDescent="0.2">
      <c r="A1825" s="27"/>
      <c r="B1825" s="28"/>
      <c r="C1825" s="29"/>
      <c r="D1825" s="29"/>
      <c r="E1825" s="29"/>
      <c r="F1825" s="29"/>
      <c r="G1825" s="29"/>
      <c r="H1825" s="29"/>
      <c r="I1825" s="30"/>
      <c r="J1825" s="30"/>
      <c r="K1825" s="30"/>
    </row>
    <row r="1826" spans="1:11" x14ac:dyDescent="0.2">
      <c r="A1826" s="16"/>
      <c r="B1826" s="17"/>
      <c r="C1826" s="18"/>
      <c r="D1826" s="18"/>
      <c r="E1826" s="18"/>
      <c r="F1826" s="18"/>
      <c r="G1826" s="18"/>
      <c r="H1826" s="18"/>
      <c r="I1826" s="19"/>
      <c r="J1826" s="19"/>
      <c r="K1826" s="19"/>
    </row>
    <row r="1827" spans="1:11" x14ac:dyDescent="0.2">
      <c r="A1827" s="22"/>
      <c r="B1827" s="17"/>
      <c r="C1827" s="18"/>
      <c r="D1827" s="18"/>
      <c r="E1827" s="18"/>
      <c r="F1827" s="18"/>
      <c r="G1827" s="18"/>
      <c r="H1827" s="18"/>
      <c r="I1827" s="19"/>
      <c r="J1827" s="19"/>
      <c r="K1827" s="19"/>
    </row>
    <row r="1828" spans="1:11" x14ac:dyDescent="0.2">
      <c r="A1828" s="22"/>
      <c r="B1828" s="17"/>
      <c r="C1828" s="18"/>
      <c r="D1828" s="18"/>
      <c r="E1828" s="18"/>
      <c r="F1828" s="18"/>
      <c r="G1828" s="18"/>
      <c r="H1828" s="18"/>
      <c r="I1828" s="19"/>
      <c r="J1828" s="19"/>
      <c r="K1828" s="19"/>
    </row>
    <row r="1829" spans="1:11" x14ac:dyDescent="0.2">
      <c r="A1829" s="23"/>
      <c r="B1829" s="17"/>
      <c r="C1829" s="18"/>
      <c r="D1829" s="18"/>
      <c r="E1829" s="18"/>
      <c r="F1829" s="18"/>
      <c r="G1829" s="18"/>
      <c r="H1829" s="18"/>
      <c r="I1829" s="19"/>
      <c r="J1829" s="19"/>
      <c r="K1829" s="19"/>
    </row>
    <row r="1830" spans="1:11" x14ac:dyDescent="0.2">
      <c r="A1830" s="16"/>
      <c r="B1830" s="17"/>
      <c r="C1830" s="18"/>
      <c r="D1830" s="18"/>
      <c r="E1830" s="18"/>
      <c r="F1830" s="18"/>
      <c r="G1830" s="18"/>
      <c r="H1830" s="18"/>
      <c r="I1830" s="19"/>
      <c r="J1830" s="19"/>
      <c r="K1830" s="19"/>
    </row>
    <row r="1831" spans="1:11" x14ac:dyDescent="0.2">
      <c r="A1831" s="22"/>
      <c r="B1831" s="17"/>
      <c r="C1831" s="18"/>
      <c r="D1831" s="18"/>
      <c r="E1831" s="18"/>
      <c r="F1831" s="18"/>
      <c r="G1831" s="18"/>
      <c r="H1831" s="18"/>
      <c r="I1831" s="19"/>
      <c r="J1831" s="19"/>
      <c r="K1831" s="19"/>
    </row>
    <row r="1832" spans="1:11" x14ac:dyDescent="0.2">
      <c r="A1832" s="23"/>
      <c r="B1832" s="17"/>
      <c r="C1832" s="18"/>
      <c r="D1832" s="18"/>
      <c r="E1832" s="18"/>
      <c r="F1832" s="18"/>
      <c r="G1832" s="18"/>
      <c r="H1832" s="18"/>
      <c r="I1832" s="19"/>
      <c r="J1832" s="19"/>
      <c r="K1832" s="19"/>
    </row>
    <row r="1833" spans="1:11" x14ac:dyDescent="0.2">
      <c r="A1833" s="24"/>
      <c r="B1833" s="17"/>
      <c r="C1833" s="18"/>
      <c r="D1833" s="18"/>
      <c r="E1833" s="18"/>
      <c r="F1833" s="18"/>
      <c r="G1833" s="18"/>
      <c r="H1833" s="18"/>
      <c r="I1833" s="19"/>
      <c r="J1833" s="19"/>
      <c r="K1833" s="19"/>
    </row>
    <row r="1834" spans="1:11" x14ac:dyDescent="0.2">
      <c r="A1834" s="24"/>
      <c r="B1834" s="17"/>
      <c r="C1834" s="18"/>
      <c r="D1834" s="18"/>
      <c r="E1834" s="18"/>
      <c r="F1834" s="18"/>
      <c r="G1834" s="18"/>
      <c r="H1834" s="18"/>
      <c r="I1834" s="19"/>
      <c r="J1834" s="19"/>
      <c r="K1834" s="19"/>
    </row>
    <row r="1835" spans="1:11" x14ac:dyDescent="0.2">
      <c r="A1835" s="25"/>
      <c r="B1835" s="17"/>
      <c r="C1835" s="18"/>
      <c r="D1835" s="18"/>
      <c r="E1835" s="18"/>
      <c r="F1835" s="18"/>
      <c r="G1835" s="18"/>
      <c r="H1835" s="18"/>
      <c r="I1835" s="19"/>
      <c r="J1835" s="19"/>
      <c r="K1835" s="19"/>
    </row>
    <row r="1836" spans="1:11" x14ac:dyDescent="0.2">
      <c r="A1836" s="23"/>
      <c r="B1836" s="17"/>
      <c r="C1836" s="18"/>
      <c r="D1836" s="18"/>
      <c r="E1836" s="18"/>
      <c r="F1836" s="18"/>
      <c r="G1836" s="18"/>
      <c r="H1836" s="18"/>
      <c r="I1836" s="19"/>
      <c r="J1836" s="19"/>
      <c r="K1836" s="19"/>
    </row>
    <row r="1837" spans="1:11" x14ac:dyDescent="0.2">
      <c r="A1837" s="24"/>
      <c r="B1837" s="17"/>
      <c r="C1837" s="18"/>
      <c r="D1837" s="18"/>
      <c r="E1837" s="18"/>
      <c r="F1837" s="18"/>
      <c r="G1837" s="18"/>
      <c r="H1837" s="18"/>
      <c r="I1837" s="19"/>
      <c r="J1837" s="19"/>
      <c r="K1837" s="19"/>
    </row>
    <row r="1838" spans="1:11" x14ac:dyDescent="0.2">
      <c r="A1838" s="24"/>
      <c r="B1838" s="17"/>
      <c r="C1838" s="18"/>
      <c r="D1838" s="18"/>
      <c r="E1838" s="18"/>
      <c r="F1838" s="18"/>
      <c r="G1838" s="18"/>
      <c r="H1838" s="18"/>
      <c r="I1838" s="19"/>
      <c r="J1838" s="19"/>
      <c r="K1838" s="19"/>
    </row>
    <row r="1839" spans="1:11" x14ac:dyDescent="0.2">
      <c r="A1839" s="23"/>
      <c r="B1839" s="17"/>
      <c r="C1839" s="18"/>
      <c r="D1839" s="18"/>
      <c r="E1839" s="18"/>
      <c r="F1839" s="18"/>
      <c r="G1839" s="18"/>
      <c r="H1839" s="18"/>
      <c r="I1839" s="19"/>
      <c r="J1839" s="19"/>
      <c r="K1839" s="19"/>
    </row>
    <row r="1840" spans="1:11" x14ac:dyDescent="0.2">
      <c r="A1840" s="24"/>
      <c r="B1840" s="17"/>
      <c r="C1840" s="18"/>
      <c r="D1840" s="18"/>
      <c r="E1840" s="18"/>
      <c r="F1840" s="18"/>
      <c r="G1840" s="18"/>
      <c r="H1840" s="18"/>
      <c r="I1840" s="19"/>
      <c r="J1840" s="19"/>
      <c r="K1840" s="19"/>
    </row>
    <row r="1841" spans="1:11" x14ac:dyDescent="0.2">
      <c r="A1841" s="25"/>
      <c r="B1841" s="17"/>
      <c r="C1841" s="18"/>
      <c r="D1841" s="18"/>
      <c r="E1841" s="18"/>
      <c r="F1841" s="18"/>
      <c r="G1841" s="18"/>
      <c r="H1841" s="18"/>
      <c r="I1841" s="19"/>
      <c r="J1841" s="19"/>
      <c r="K1841" s="19"/>
    </row>
    <row r="1842" spans="1:11" x14ac:dyDescent="0.2">
      <c r="A1842" s="26"/>
      <c r="B1842" s="17"/>
      <c r="C1842" s="18"/>
      <c r="D1842" s="18"/>
      <c r="E1842" s="18"/>
      <c r="F1842" s="18"/>
      <c r="G1842" s="18"/>
      <c r="H1842" s="18"/>
      <c r="I1842" s="19"/>
      <c r="J1842" s="19"/>
      <c r="K1842" s="19"/>
    </row>
    <row r="1843" spans="1:11" x14ac:dyDescent="0.2">
      <c r="A1843" s="22"/>
      <c r="B1843" s="17"/>
      <c r="C1843" s="18"/>
      <c r="D1843" s="18"/>
      <c r="E1843" s="18"/>
      <c r="F1843" s="18"/>
      <c r="G1843" s="18"/>
      <c r="H1843" s="18"/>
      <c r="I1843" s="19"/>
      <c r="J1843" s="19"/>
      <c r="K1843" s="19"/>
    </row>
    <row r="1844" spans="1:11" x14ac:dyDescent="0.2">
      <c r="A1844" s="23"/>
      <c r="B1844" s="17"/>
      <c r="C1844" s="18"/>
      <c r="D1844" s="18"/>
      <c r="E1844" s="18"/>
      <c r="F1844" s="18"/>
      <c r="G1844" s="18"/>
      <c r="H1844" s="18"/>
      <c r="I1844" s="19"/>
      <c r="J1844" s="19"/>
      <c r="K1844" s="19"/>
    </row>
    <row r="1845" spans="1:11" x14ac:dyDescent="0.2">
      <c r="A1845" s="16"/>
      <c r="B1845" s="17"/>
      <c r="C1845" s="18"/>
      <c r="D1845" s="18"/>
      <c r="E1845" s="18"/>
      <c r="F1845" s="18"/>
      <c r="G1845" s="18"/>
      <c r="H1845" s="18"/>
      <c r="I1845" s="19"/>
      <c r="J1845" s="19"/>
      <c r="K1845" s="19"/>
    </row>
    <row r="1846" spans="1:11" x14ac:dyDescent="0.2">
      <c r="A1846" s="16"/>
      <c r="B1846" s="17"/>
      <c r="C1846" s="18"/>
      <c r="D1846" s="18"/>
      <c r="E1846" s="18"/>
      <c r="F1846" s="18"/>
      <c r="G1846" s="18"/>
      <c r="H1846" s="18"/>
      <c r="I1846" s="19"/>
      <c r="J1846" s="19"/>
      <c r="K1846" s="19"/>
    </row>
    <row r="1847" spans="1:11" x14ac:dyDescent="0.2">
      <c r="A1847" s="22"/>
      <c r="B1847" s="17"/>
      <c r="C1847" s="18"/>
      <c r="D1847" s="18"/>
      <c r="E1847" s="18"/>
      <c r="F1847" s="18"/>
      <c r="G1847" s="18"/>
      <c r="H1847" s="18"/>
      <c r="I1847" s="19"/>
      <c r="J1847" s="19"/>
      <c r="K1847" s="19"/>
    </row>
    <row r="1848" spans="1:11" x14ac:dyDescent="0.2">
      <c r="A1848" s="27"/>
      <c r="B1848" s="28"/>
      <c r="C1848" s="29"/>
      <c r="D1848" s="29"/>
      <c r="E1848" s="29"/>
      <c r="F1848" s="29"/>
      <c r="G1848" s="29"/>
      <c r="H1848" s="29"/>
      <c r="I1848" s="30"/>
      <c r="J1848" s="30"/>
      <c r="K1848" s="30"/>
    </row>
    <row r="1849" spans="1:11" x14ac:dyDescent="0.2">
      <c r="A1849" s="16"/>
      <c r="B1849" s="17"/>
      <c r="C1849" s="18"/>
      <c r="D1849" s="18"/>
      <c r="E1849" s="18"/>
      <c r="F1849" s="18"/>
      <c r="G1849" s="18"/>
      <c r="H1849" s="18"/>
      <c r="I1849" s="19"/>
      <c r="J1849" s="19"/>
      <c r="K1849" s="19"/>
    </row>
    <row r="1850" spans="1:11" x14ac:dyDescent="0.2">
      <c r="A1850" s="22"/>
      <c r="B1850" s="17"/>
      <c r="C1850" s="18"/>
      <c r="D1850" s="18"/>
      <c r="E1850" s="18"/>
      <c r="F1850" s="18"/>
      <c r="G1850" s="18"/>
      <c r="H1850" s="18"/>
      <c r="I1850" s="19"/>
      <c r="J1850" s="19"/>
      <c r="K1850" s="19"/>
    </row>
    <row r="1851" spans="1:11" x14ac:dyDescent="0.2">
      <c r="A1851" s="23"/>
      <c r="B1851" s="17"/>
      <c r="C1851" s="18"/>
      <c r="D1851" s="18"/>
      <c r="E1851" s="18"/>
      <c r="F1851" s="18"/>
      <c r="G1851" s="18"/>
      <c r="H1851" s="18"/>
      <c r="I1851" s="19"/>
      <c r="J1851" s="19"/>
      <c r="K1851" s="19"/>
    </row>
    <row r="1852" spans="1:11" x14ac:dyDescent="0.2">
      <c r="A1852" s="16"/>
      <c r="B1852" s="17"/>
      <c r="C1852" s="18"/>
      <c r="D1852" s="18"/>
      <c r="E1852" s="18"/>
      <c r="F1852" s="18"/>
      <c r="G1852" s="18"/>
      <c r="H1852" s="18"/>
      <c r="I1852" s="19"/>
      <c r="J1852" s="19"/>
      <c r="K1852" s="19"/>
    </row>
    <row r="1853" spans="1:11" x14ac:dyDescent="0.2">
      <c r="A1853" s="16"/>
      <c r="B1853" s="17"/>
      <c r="C1853" s="18"/>
      <c r="D1853" s="18"/>
      <c r="E1853" s="18"/>
      <c r="F1853" s="18"/>
      <c r="G1853" s="18"/>
      <c r="H1853" s="18"/>
      <c r="I1853" s="19"/>
      <c r="J1853" s="19"/>
      <c r="K1853" s="19"/>
    </row>
    <row r="1854" spans="1:11" x14ac:dyDescent="0.2">
      <c r="A1854" s="22"/>
      <c r="B1854" s="17"/>
      <c r="C1854" s="18"/>
      <c r="D1854" s="18"/>
      <c r="E1854" s="18"/>
      <c r="F1854" s="18"/>
      <c r="G1854" s="18"/>
      <c r="H1854" s="18"/>
      <c r="I1854" s="19"/>
      <c r="J1854" s="19"/>
      <c r="K1854"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30"/>
  <sheetViews>
    <sheetView zoomScaleNormal="100" workbookViewId="0">
      <selection activeCell="E21" sqref="E21"/>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579</v>
      </c>
      <c r="B13" s="21" t="s">
        <v>580</v>
      </c>
      <c r="C13" s="18"/>
      <c r="D13" s="18"/>
      <c r="E13" s="18"/>
      <c r="F13" s="18"/>
      <c r="G13" s="18"/>
      <c r="H13" s="18"/>
      <c r="I13" s="19"/>
      <c r="J13" s="19"/>
      <c r="K13" s="19"/>
    </row>
    <row r="14" spans="1:11" x14ac:dyDescent="0.2">
      <c r="A14" s="16" t="s">
        <v>26</v>
      </c>
      <c r="B14" s="17" t="s">
        <v>27</v>
      </c>
      <c r="C14" s="18">
        <v>766273063.70000005</v>
      </c>
      <c r="D14" s="18">
        <v>824540052</v>
      </c>
      <c r="E14" s="18">
        <v>199246154</v>
      </c>
      <c r="F14" s="18">
        <v>819421674.82000005</v>
      </c>
      <c r="G14" s="18">
        <f t="shared" ref="G14:G67" si="0">F14-C14</f>
        <v>53148611.120000005</v>
      </c>
      <c r="H14" s="18">
        <f t="shared" ref="H14:H67" si="1">E14-F14</f>
        <v>-620175520.82000005</v>
      </c>
      <c r="I14" s="19">
        <f t="shared" ref="I14:I67" si="2">IF(ISERROR(F14/C14),0,F14/C14*100-100)</f>
        <v>6.9359884403829284</v>
      </c>
      <c r="J14" s="19">
        <f t="shared" ref="J14:J67" si="3">IF(ISERROR(F14/E14),0,F14/E14*100)</f>
        <v>411.26097461334189</v>
      </c>
      <c r="K14" s="19">
        <f t="shared" ref="K14:K67" si="4">IF(ISERROR(F14/D14),0,F14/D14*100)</f>
        <v>99.3792445657934</v>
      </c>
    </row>
    <row r="15" spans="1:11" ht="25.5" x14ac:dyDescent="0.2">
      <c r="A15" s="22" t="s">
        <v>28</v>
      </c>
      <c r="B15" s="17" t="s">
        <v>29</v>
      </c>
      <c r="C15" s="18">
        <v>7689802.9900000002</v>
      </c>
      <c r="D15" s="18">
        <v>11274553</v>
      </c>
      <c r="E15" s="18">
        <v>5576024</v>
      </c>
      <c r="F15" s="18">
        <v>6210842.6799999997</v>
      </c>
      <c r="G15" s="18">
        <f t="shared" si="0"/>
        <v>-1478960.3100000005</v>
      </c>
      <c r="H15" s="18">
        <f t="shared" si="1"/>
        <v>-634818.6799999997</v>
      </c>
      <c r="I15" s="19">
        <f t="shared" si="2"/>
        <v>-19.232746429567499</v>
      </c>
      <c r="J15" s="19">
        <f t="shared" si="3"/>
        <v>111.3847910267244</v>
      </c>
      <c r="K15" s="19">
        <f t="shared" si="4"/>
        <v>55.087263149146573</v>
      </c>
    </row>
    <row r="16" spans="1:11" x14ac:dyDescent="0.2">
      <c r="A16" s="22" t="s">
        <v>88</v>
      </c>
      <c r="B16" s="17" t="s">
        <v>89</v>
      </c>
      <c r="C16" s="18">
        <v>43417.71</v>
      </c>
      <c r="D16" s="18">
        <v>0</v>
      </c>
      <c r="E16" s="18">
        <v>0</v>
      </c>
      <c r="F16" s="18">
        <v>39101.07</v>
      </c>
      <c r="G16" s="18">
        <f t="shared" si="0"/>
        <v>-4316.6399999999994</v>
      </c>
      <c r="H16" s="18">
        <f t="shared" si="1"/>
        <v>-39101.07</v>
      </c>
      <c r="I16" s="19">
        <f t="shared" si="2"/>
        <v>-9.9421180895998447</v>
      </c>
      <c r="J16" s="19">
        <f t="shared" si="3"/>
        <v>0</v>
      </c>
      <c r="K16" s="19">
        <f t="shared" si="4"/>
        <v>0</v>
      </c>
    </row>
    <row r="17" spans="1:11" x14ac:dyDescent="0.2">
      <c r="A17" s="22" t="s">
        <v>90</v>
      </c>
      <c r="B17" s="17" t="s">
        <v>91</v>
      </c>
      <c r="C17" s="18">
        <v>169335</v>
      </c>
      <c r="D17" s="18">
        <v>195646</v>
      </c>
      <c r="E17" s="18">
        <v>117908</v>
      </c>
      <c r="F17" s="18">
        <v>101878.07</v>
      </c>
      <c r="G17" s="18">
        <f t="shared" si="0"/>
        <v>-67456.929999999993</v>
      </c>
      <c r="H17" s="18">
        <f t="shared" si="1"/>
        <v>16029.929999999993</v>
      </c>
      <c r="I17" s="19">
        <f t="shared" si="2"/>
        <v>-39.836377594708708</v>
      </c>
      <c r="J17" s="19">
        <f t="shared" si="3"/>
        <v>86.404713844692481</v>
      </c>
      <c r="K17" s="19">
        <f t="shared" si="4"/>
        <v>52.072656737168153</v>
      </c>
    </row>
    <row r="18" spans="1:11" x14ac:dyDescent="0.2">
      <c r="A18" s="23" t="s">
        <v>92</v>
      </c>
      <c r="B18" s="17" t="s">
        <v>93</v>
      </c>
      <c r="C18" s="18">
        <v>125525</v>
      </c>
      <c r="D18" s="18">
        <v>148180</v>
      </c>
      <c r="E18" s="18">
        <v>102431</v>
      </c>
      <c r="F18" s="18">
        <v>96873.83</v>
      </c>
      <c r="G18" s="18">
        <f t="shared" si="0"/>
        <v>-28651.17</v>
      </c>
      <c r="H18" s="18">
        <f t="shared" si="1"/>
        <v>5557.1699999999983</v>
      </c>
      <c r="I18" s="19">
        <f t="shared" si="2"/>
        <v>-22.825070703047203</v>
      </c>
      <c r="J18" s="19">
        <f t="shared" si="3"/>
        <v>94.57471859105155</v>
      </c>
      <c r="K18" s="19">
        <f t="shared" si="4"/>
        <v>65.375779457416655</v>
      </c>
    </row>
    <row r="19" spans="1:11" x14ac:dyDescent="0.2">
      <c r="A19" s="24" t="s">
        <v>94</v>
      </c>
      <c r="B19" s="17" t="s">
        <v>95</v>
      </c>
      <c r="C19" s="18">
        <v>125525</v>
      </c>
      <c r="D19" s="18">
        <v>148180</v>
      </c>
      <c r="E19" s="18">
        <v>102431</v>
      </c>
      <c r="F19" s="18">
        <v>96873.83</v>
      </c>
      <c r="G19" s="18">
        <f t="shared" si="0"/>
        <v>-28651.17</v>
      </c>
      <c r="H19" s="18">
        <f t="shared" si="1"/>
        <v>5557.1699999999983</v>
      </c>
      <c r="I19" s="19">
        <f t="shared" si="2"/>
        <v>-22.825070703047203</v>
      </c>
      <c r="J19" s="19">
        <f t="shared" si="3"/>
        <v>94.57471859105155</v>
      </c>
      <c r="K19" s="19">
        <f t="shared" si="4"/>
        <v>65.375779457416655</v>
      </c>
    </row>
    <row r="20" spans="1:11" ht="25.5" x14ac:dyDescent="0.2">
      <c r="A20" s="25" t="s">
        <v>96</v>
      </c>
      <c r="B20" s="17" t="s">
        <v>97</v>
      </c>
      <c r="C20" s="18">
        <v>125525</v>
      </c>
      <c r="D20" s="18">
        <v>148180</v>
      </c>
      <c r="E20" s="18">
        <v>102431</v>
      </c>
      <c r="F20" s="18">
        <v>96873.83</v>
      </c>
      <c r="G20" s="18">
        <f t="shared" si="0"/>
        <v>-28651.17</v>
      </c>
      <c r="H20" s="18">
        <f t="shared" si="1"/>
        <v>5557.1699999999983</v>
      </c>
      <c r="I20" s="19">
        <f t="shared" si="2"/>
        <v>-22.825070703047203</v>
      </c>
      <c r="J20" s="19">
        <f t="shared" si="3"/>
        <v>94.57471859105155</v>
      </c>
      <c r="K20" s="19">
        <f t="shared" si="4"/>
        <v>65.375779457416655</v>
      </c>
    </row>
    <row r="21" spans="1:11" ht="25.5" x14ac:dyDescent="0.2">
      <c r="A21" s="26" t="s">
        <v>98</v>
      </c>
      <c r="B21" s="17" t="s">
        <v>99</v>
      </c>
      <c r="C21" s="18">
        <v>0</v>
      </c>
      <c r="D21" s="18">
        <v>13000</v>
      </c>
      <c r="E21" s="18">
        <v>13000</v>
      </c>
      <c r="F21" s="18">
        <v>13000</v>
      </c>
      <c r="G21" s="18">
        <f t="shared" si="0"/>
        <v>13000</v>
      </c>
      <c r="H21" s="18">
        <f t="shared" si="1"/>
        <v>0</v>
      </c>
      <c r="I21" s="19">
        <f t="shared" si="2"/>
        <v>0</v>
      </c>
      <c r="J21" s="19">
        <f t="shared" si="3"/>
        <v>100</v>
      </c>
      <c r="K21" s="19">
        <f t="shared" si="4"/>
        <v>100</v>
      </c>
    </row>
    <row r="22" spans="1:11" ht="25.5" x14ac:dyDescent="0.2">
      <c r="A22" s="26" t="s">
        <v>100</v>
      </c>
      <c r="B22" s="17" t="s">
        <v>101</v>
      </c>
      <c r="C22" s="18">
        <v>125525</v>
      </c>
      <c r="D22" s="18">
        <v>135180</v>
      </c>
      <c r="E22" s="18">
        <v>89431</v>
      </c>
      <c r="F22" s="18">
        <v>83873.83</v>
      </c>
      <c r="G22" s="18">
        <f t="shared" si="0"/>
        <v>-41651.17</v>
      </c>
      <c r="H22" s="18">
        <f t="shared" si="1"/>
        <v>5557.1699999999983</v>
      </c>
      <c r="I22" s="19">
        <f t="shared" si="2"/>
        <v>-33.181573391754625</v>
      </c>
      <c r="J22" s="19">
        <f t="shared" si="3"/>
        <v>93.786080889177143</v>
      </c>
      <c r="K22" s="19">
        <f t="shared" si="4"/>
        <v>62.046034916407756</v>
      </c>
    </row>
    <row r="23" spans="1:11" x14ac:dyDescent="0.2">
      <c r="A23" s="23" t="s">
        <v>441</v>
      </c>
      <c r="B23" s="17" t="s">
        <v>442</v>
      </c>
      <c r="C23" s="18">
        <v>0</v>
      </c>
      <c r="D23" s="18">
        <v>7507</v>
      </c>
      <c r="E23" s="18">
        <v>0</v>
      </c>
      <c r="F23" s="18">
        <v>5004.24</v>
      </c>
      <c r="G23" s="18">
        <f t="shared" si="0"/>
        <v>5004.24</v>
      </c>
      <c r="H23" s="18">
        <f t="shared" si="1"/>
        <v>-5004.24</v>
      </c>
      <c r="I23" s="19">
        <f t="shared" si="2"/>
        <v>0</v>
      </c>
      <c r="J23" s="19">
        <f t="shared" si="3"/>
        <v>0</v>
      </c>
      <c r="K23" s="19">
        <f t="shared" si="4"/>
        <v>66.660983082456369</v>
      </c>
    </row>
    <row r="24" spans="1:11" x14ac:dyDescent="0.2">
      <c r="A24" s="24" t="s">
        <v>443</v>
      </c>
      <c r="B24" s="17" t="s">
        <v>444</v>
      </c>
      <c r="C24" s="18">
        <v>0</v>
      </c>
      <c r="D24" s="18">
        <v>7507</v>
      </c>
      <c r="E24" s="18">
        <v>0</v>
      </c>
      <c r="F24" s="18">
        <v>5004.24</v>
      </c>
      <c r="G24" s="18">
        <f t="shared" si="0"/>
        <v>5004.24</v>
      </c>
      <c r="H24" s="18">
        <f t="shared" si="1"/>
        <v>-5004.24</v>
      </c>
      <c r="I24" s="19">
        <f t="shared" si="2"/>
        <v>0</v>
      </c>
      <c r="J24" s="19">
        <f t="shared" si="3"/>
        <v>0</v>
      </c>
      <c r="K24" s="19">
        <f t="shared" si="4"/>
        <v>66.660983082456369</v>
      </c>
    </row>
    <row r="25" spans="1:11" ht="25.5" x14ac:dyDescent="0.2">
      <c r="A25" s="25" t="s">
        <v>445</v>
      </c>
      <c r="B25" s="17" t="s">
        <v>446</v>
      </c>
      <c r="C25" s="18">
        <v>0</v>
      </c>
      <c r="D25" s="18">
        <v>7507</v>
      </c>
      <c r="E25" s="18">
        <v>0</v>
      </c>
      <c r="F25" s="18">
        <v>5004.24</v>
      </c>
      <c r="G25" s="18">
        <f t="shared" si="0"/>
        <v>5004.24</v>
      </c>
      <c r="H25" s="18">
        <f t="shared" si="1"/>
        <v>-5004.24</v>
      </c>
      <c r="I25" s="19">
        <f t="shared" si="2"/>
        <v>0</v>
      </c>
      <c r="J25" s="19">
        <f t="shared" si="3"/>
        <v>0</v>
      </c>
      <c r="K25" s="19">
        <f t="shared" si="4"/>
        <v>66.660983082456369</v>
      </c>
    </row>
    <row r="26" spans="1:11" ht="25.5" x14ac:dyDescent="0.2">
      <c r="A26" s="23" t="s">
        <v>154</v>
      </c>
      <c r="B26" s="17" t="s">
        <v>155</v>
      </c>
      <c r="C26" s="18">
        <v>43810</v>
      </c>
      <c r="D26" s="18">
        <v>39959</v>
      </c>
      <c r="E26" s="18">
        <v>15477</v>
      </c>
      <c r="F26" s="18">
        <v>0</v>
      </c>
      <c r="G26" s="18">
        <f t="shared" si="0"/>
        <v>-43810</v>
      </c>
      <c r="H26" s="18">
        <f t="shared" si="1"/>
        <v>15477</v>
      </c>
      <c r="I26" s="19">
        <f t="shared" si="2"/>
        <v>-100</v>
      </c>
      <c r="J26" s="19">
        <f t="shared" si="3"/>
        <v>0</v>
      </c>
      <c r="K26" s="19">
        <f t="shared" si="4"/>
        <v>0</v>
      </c>
    </row>
    <row r="27" spans="1:11" ht="38.25" x14ac:dyDescent="0.2">
      <c r="A27" s="24" t="s">
        <v>156</v>
      </c>
      <c r="B27" s="17" t="s">
        <v>157</v>
      </c>
      <c r="C27" s="18">
        <v>43810</v>
      </c>
      <c r="D27" s="18">
        <v>39959</v>
      </c>
      <c r="E27" s="18">
        <v>15477</v>
      </c>
      <c r="F27" s="18">
        <v>0</v>
      </c>
      <c r="G27" s="18">
        <f t="shared" si="0"/>
        <v>-43810</v>
      </c>
      <c r="H27" s="18">
        <f t="shared" si="1"/>
        <v>15477</v>
      </c>
      <c r="I27" s="19">
        <f t="shared" si="2"/>
        <v>-100</v>
      </c>
      <c r="J27" s="19">
        <f t="shared" si="3"/>
        <v>0</v>
      </c>
      <c r="K27" s="19">
        <f t="shared" si="4"/>
        <v>0</v>
      </c>
    </row>
    <row r="28" spans="1:11" ht="89.25" x14ac:dyDescent="0.2">
      <c r="A28" s="25" t="s">
        <v>453</v>
      </c>
      <c r="B28" s="17" t="s">
        <v>454</v>
      </c>
      <c r="C28" s="18">
        <v>43810</v>
      </c>
      <c r="D28" s="18">
        <v>39959</v>
      </c>
      <c r="E28" s="18">
        <v>15477</v>
      </c>
      <c r="F28" s="18">
        <v>0</v>
      </c>
      <c r="G28" s="18">
        <f t="shared" si="0"/>
        <v>-43810</v>
      </c>
      <c r="H28" s="18">
        <f t="shared" si="1"/>
        <v>15477</v>
      </c>
      <c r="I28" s="19">
        <f t="shared" si="2"/>
        <v>-100</v>
      </c>
      <c r="J28" s="19">
        <f t="shared" si="3"/>
        <v>0</v>
      </c>
      <c r="K28" s="19">
        <f t="shared" si="4"/>
        <v>0</v>
      </c>
    </row>
    <row r="29" spans="1:11" x14ac:dyDescent="0.2">
      <c r="A29" s="22" t="s">
        <v>30</v>
      </c>
      <c r="B29" s="17" t="s">
        <v>31</v>
      </c>
      <c r="C29" s="18">
        <v>758370508</v>
      </c>
      <c r="D29" s="18">
        <v>813069853</v>
      </c>
      <c r="E29" s="18">
        <v>193552222</v>
      </c>
      <c r="F29" s="18">
        <v>813069853</v>
      </c>
      <c r="G29" s="18">
        <f t="shared" si="0"/>
        <v>54699345</v>
      </c>
      <c r="H29" s="18">
        <f t="shared" si="1"/>
        <v>-619517631</v>
      </c>
      <c r="I29" s="19">
        <f t="shared" si="2"/>
        <v>7.2127468596128352</v>
      </c>
      <c r="J29" s="19">
        <f t="shared" si="3"/>
        <v>420.0777674358086</v>
      </c>
      <c r="K29" s="19">
        <f t="shared" si="4"/>
        <v>100</v>
      </c>
    </row>
    <row r="30" spans="1:11" x14ac:dyDescent="0.2">
      <c r="A30" s="23" t="s">
        <v>32</v>
      </c>
      <c r="B30" s="17" t="s">
        <v>33</v>
      </c>
      <c r="C30" s="18">
        <v>745835068</v>
      </c>
      <c r="D30" s="18">
        <v>795594172</v>
      </c>
      <c r="E30" s="18">
        <v>186152222</v>
      </c>
      <c r="F30" s="18">
        <v>795594172</v>
      </c>
      <c r="G30" s="18">
        <f t="shared" si="0"/>
        <v>49759104</v>
      </c>
      <c r="H30" s="18">
        <f t="shared" si="1"/>
        <v>-609441950</v>
      </c>
      <c r="I30" s="19">
        <f t="shared" si="2"/>
        <v>6.6715961926316965</v>
      </c>
      <c r="J30" s="19">
        <f t="shared" si="3"/>
        <v>427.38902788922928</v>
      </c>
      <c r="K30" s="19">
        <f t="shared" si="4"/>
        <v>100</v>
      </c>
    </row>
    <row r="31" spans="1:11" ht="25.5" x14ac:dyDescent="0.2">
      <c r="A31" s="23" t="s">
        <v>581</v>
      </c>
      <c r="B31" s="17" t="s">
        <v>582</v>
      </c>
      <c r="C31" s="18">
        <v>12535440</v>
      </c>
      <c r="D31" s="18">
        <v>17475681</v>
      </c>
      <c r="E31" s="18">
        <v>7400000</v>
      </c>
      <c r="F31" s="18">
        <v>17475681</v>
      </c>
      <c r="G31" s="18">
        <f t="shared" si="0"/>
        <v>4940241</v>
      </c>
      <c r="H31" s="18">
        <f t="shared" si="1"/>
        <v>-10075681</v>
      </c>
      <c r="I31" s="19">
        <f t="shared" si="2"/>
        <v>39.410192223009318</v>
      </c>
      <c r="J31" s="19">
        <f t="shared" si="3"/>
        <v>236.15785135135135</v>
      </c>
      <c r="K31" s="19">
        <f t="shared" si="4"/>
        <v>100</v>
      </c>
    </row>
    <row r="32" spans="1:11" x14ac:dyDescent="0.2">
      <c r="A32" s="16" t="s">
        <v>34</v>
      </c>
      <c r="B32" s="17" t="s">
        <v>35</v>
      </c>
      <c r="C32" s="18">
        <v>211828915.19999999</v>
      </c>
      <c r="D32" s="18">
        <v>827863826</v>
      </c>
      <c r="E32" s="18">
        <v>199911260</v>
      </c>
      <c r="F32" s="18">
        <v>216001346.22</v>
      </c>
      <c r="G32" s="18">
        <f t="shared" si="0"/>
        <v>4172431.0200000107</v>
      </c>
      <c r="H32" s="18">
        <f t="shared" si="1"/>
        <v>-16090086.219999999</v>
      </c>
      <c r="I32" s="19">
        <f t="shared" si="2"/>
        <v>1.9697174090046019</v>
      </c>
      <c r="J32" s="19">
        <f t="shared" si="3"/>
        <v>108.0486142801561</v>
      </c>
      <c r="K32" s="19">
        <f t="shared" si="4"/>
        <v>26.091410137299558</v>
      </c>
    </row>
    <row r="33" spans="1:11" x14ac:dyDescent="0.2">
      <c r="A33" s="22" t="s">
        <v>36</v>
      </c>
      <c r="B33" s="17" t="s">
        <v>37</v>
      </c>
      <c r="C33" s="18">
        <v>186567083.66</v>
      </c>
      <c r="D33" s="18">
        <v>804020679</v>
      </c>
      <c r="E33" s="18">
        <v>196855645</v>
      </c>
      <c r="F33" s="18">
        <v>206884405.74000001</v>
      </c>
      <c r="G33" s="18">
        <f t="shared" si="0"/>
        <v>20317322.080000013</v>
      </c>
      <c r="H33" s="18">
        <f t="shared" si="1"/>
        <v>-10028760.74000001</v>
      </c>
      <c r="I33" s="19">
        <f t="shared" si="2"/>
        <v>10.890089334850899</v>
      </c>
      <c r="J33" s="19">
        <f t="shared" si="3"/>
        <v>105.09447455266015</v>
      </c>
      <c r="K33" s="19">
        <f t="shared" si="4"/>
        <v>25.731229450132094</v>
      </c>
    </row>
    <row r="34" spans="1:11" x14ac:dyDescent="0.2">
      <c r="A34" s="23" t="s">
        <v>38</v>
      </c>
      <c r="B34" s="17" t="s">
        <v>39</v>
      </c>
      <c r="C34" s="18">
        <v>32417556.510000002</v>
      </c>
      <c r="D34" s="18">
        <v>87494157</v>
      </c>
      <c r="E34" s="18">
        <v>35678358</v>
      </c>
      <c r="F34" s="18">
        <v>35937111.130000003</v>
      </c>
      <c r="G34" s="18">
        <f t="shared" si="0"/>
        <v>3519554.620000001</v>
      </c>
      <c r="H34" s="18">
        <f t="shared" si="1"/>
        <v>-258753.13000000268</v>
      </c>
      <c r="I34" s="19">
        <f t="shared" si="2"/>
        <v>10.85693987736029</v>
      </c>
      <c r="J34" s="19">
        <f t="shared" si="3"/>
        <v>100.72523833636066</v>
      </c>
      <c r="K34" s="19">
        <f t="shared" si="4"/>
        <v>41.073726934702627</v>
      </c>
    </row>
    <row r="35" spans="1:11" x14ac:dyDescent="0.2">
      <c r="A35" s="24" t="s">
        <v>40</v>
      </c>
      <c r="B35" s="17" t="s">
        <v>41</v>
      </c>
      <c r="C35" s="18">
        <v>25250573.350000001</v>
      </c>
      <c r="D35" s="18">
        <v>67714514</v>
      </c>
      <c r="E35" s="18">
        <v>27168231</v>
      </c>
      <c r="F35" s="18">
        <v>27984709.699999999</v>
      </c>
      <c r="G35" s="18">
        <f t="shared" si="0"/>
        <v>2734136.3499999978</v>
      </c>
      <c r="H35" s="18">
        <f t="shared" si="1"/>
        <v>-816478.69999999925</v>
      </c>
      <c r="I35" s="19">
        <f t="shared" si="2"/>
        <v>10.828016901247906</v>
      </c>
      <c r="J35" s="19">
        <f t="shared" si="3"/>
        <v>103.00527001555604</v>
      </c>
      <c r="K35" s="19">
        <f t="shared" si="4"/>
        <v>41.327491030947961</v>
      </c>
    </row>
    <row r="36" spans="1:11" x14ac:dyDescent="0.2">
      <c r="A36" s="24" t="s">
        <v>42</v>
      </c>
      <c r="B36" s="17" t="s">
        <v>43</v>
      </c>
      <c r="C36" s="18">
        <v>7166983.1600000001</v>
      </c>
      <c r="D36" s="18">
        <v>19779643</v>
      </c>
      <c r="E36" s="18">
        <v>8510127</v>
      </c>
      <c r="F36" s="18">
        <v>7952401.4299999997</v>
      </c>
      <c r="G36" s="18">
        <f t="shared" si="0"/>
        <v>785418.26999999955</v>
      </c>
      <c r="H36" s="18">
        <f t="shared" si="1"/>
        <v>557725.5700000003</v>
      </c>
      <c r="I36" s="19">
        <f t="shared" si="2"/>
        <v>10.958840734879033</v>
      </c>
      <c r="J36" s="19">
        <f t="shared" si="3"/>
        <v>93.446330824440111</v>
      </c>
      <c r="K36" s="19">
        <f t="shared" si="4"/>
        <v>40.204979584313023</v>
      </c>
    </row>
    <row r="37" spans="1:11" s="31" customFormat="1" x14ac:dyDescent="0.2">
      <c r="A37" s="25" t="s">
        <v>44</v>
      </c>
      <c r="B37" s="17" t="s">
        <v>45</v>
      </c>
      <c r="C37" s="18">
        <v>19076.330000000002</v>
      </c>
      <c r="D37" s="18">
        <v>0</v>
      </c>
      <c r="E37" s="18">
        <v>0</v>
      </c>
      <c r="F37" s="18">
        <v>18144.509999999998</v>
      </c>
      <c r="G37" s="18">
        <f t="shared" si="0"/>
        <v>-931.82000000000335</v>
      </c>
      <c r="H37" s="18">
        <f t="shared" si="1"/>
        <v>-18144.509999999998</v>
      </c>
      <c r="I37" s="19">
        <f t="shared" si="2"/>
        <v>-4.8846921813577495</v>
      </c>
      <c r="J37" s="19">
        <f t="shared" si="3"/>
        <v>0</v>
      </c>
      <c r="K37" s="19">
        <f t="shared" si="4"/>
        <v>0</v>
      </c>
    </row>
    <row r="38" spans="1:11" x14ac:dyDescent="0.2">
      <c r="A38" s="23" t="s">
        <v>46</v>
      </c>
      <c r="B38" s="17" t="s">
        <v>47</v>
      </c>
      <c r="C38" s="18">
        <v>129295434.75</v>
      </c>
      <c r="D38" s="18">
        <v>663652598</v>
      </c>
      <c r="E38" s="18">
        <v>140067135</v>
      </c>
      <c r="F38" s="18">
        <v>146149409.09999999</v>
      </c>
      <c r="G38" s="18">
        <f t="shared" si="0"/>
        <v>16853974.349999994</v>
      </c>
      <c r="H38" s="18">
        <f t="shared" si="1"/>
        <v>-6082274.099999994</v>
      </c>
      <c r="I38" s="19">
        <f t="shared" si="2"/>
        <v>13.035243187501649</v>
      </c>
      <c r="J38" s="19">
        <f t="shared" si="3"/>
        <v>104.34239916451493</v>
      </c>
      <c r="K38" s="19">
        <f t="shared" si="4"/>
        <v>22.021974982157758</v>
      </c>
    </row>
    <row r="39" spans="1:11" x14ac:dyDescent="0.2">
      <c r="A39" s="24" t="s">
        <v>48</v>
      </c>
      <c r="B39" s="17" t="s">
        <v>49</v>
      </c>
      <c r="C39" s="18">
        <v>129295434.75</v>
      </c>
      <c r="D39" s="18">
        <v>663652598</v>
      </c>
      <c r="E39" s="18">
        <v>140067135</v>
      </c>
      <c r="F39" s="18">
        <v>146149409.09999999</v>
      </c>
      <c r="G39" s="18">
        <f t="shared" si="0"/>
        <v>16853974.349999994</v>
      </c>
      <c r="H39" s="18">
        <f t="shared" si="1"/>
        <v>-6082274.099999994</v>
      </c>
      <c r="I39" s="19">
        <f t="shared" si="2"/>
        <v>13.035243187501649</v>
      </c>
      <c r="J39" s="19">
        <f t="shared" si="3"/>
        <v>104.34239916451493</v>
      </c>
      <c r="K39" s="19">
        <f t="shared" si="4"/>
        <v>22.021974982157758</v>
      </c>
    </row>
    <row r="40" spans="1:11" ht="25.5" x14ac:dyDescent="0.2">
      <c r="A40" s="23" t="s">
        <v>76</v>
      </c>
      <c r="B40" s="17" t="s">
        <v>77</v>
      </c>
      <c r="C40" s="18">
        <v>392625.91</v>
      </c>
      <c r="D40" s="18">
        <v>713572</v>
      </c>
      <c r="E40" s="18">
        <v>497430</v>
      </c>
      <c r="F40" s="18">
        <v>289085.18</v>
      </c>
      <c r="G40" s="18">
        <f t="shared" si="0"/>
        <v>-103540.72999999998</v>
      </c>
      <c r="H40" s="18">
        <f t="shared" si="1"/>
        <v>208344.82</v>
      </c>
      <c r="I40" s="19">
        <f t="shared" si="2"/>
        <v>-26.371344163201044</v>
      </c>
      <c r="J40" s="19">
        <f t="shared" si="3"/>
        <v>58.115750959934061</v>
      </c>
      <c r="K40" s="19">
        <f t="shared" si="4"/>
        <v>40.512405195271114</v>
      </c>
    </row>
    <row r="41" spans="1:11" x14ac:dyDescent="0.2">
      <c r="A41" s="24" t="s">
        <v>78</v>
      </c>
      <c r="B41" s="17" t="s">
        <v>79</v>
      </c>
      <c r="C41" s="18">
        <v>392625.91</v>
      </c>
      <c r="D41" s="18">
        <v>713572</v>
      </c>
      <c r="E41" s="18">
        <v>497430</v>
      </c>
      <c r="F41" s="18">
        <v>289085.18</v>
      </c>
      <c r="G41" s="18">
        <f t="shared" si="0"/>
        <v>-103540.72999999998</v>
      </c>
      <c r="H41" s="18">
        <f t="shared" si="1"/>
        <v>208344.82</v>
      </c>
      <c r="I41" s="19">
        <f t="shared" si="2"/>
        <v>-26.371344163201044</v>
      </c>
      <c r="J41" s="19">
        <f t="shared" si="3"/>
        <v>58.115750959934061</v>
      </c>
      <c r="K41" s="19">
        <f t="shared" si="4"/>
        <v>40.512405195271114</v>
      </c>
    </row>
    <row r="42" spans="1:11" ht="25.5" x14ac:dyDescent="0.2">
      <c r="A42" s="23" t="s">
        <v>52</v>
      </c>
      <c r="B42" s="17" t="s">
        <v>53</v>
      </c>
      <c r="C42" s="18">
        <v>24461466.489999998</v>
      </c>
      <c r="D42" s="18">
        <v>52160352</v>
      </c>
      <c r="E42" s="18">
        <v>20612722</v>
      </c>
      <c r="F42" s="18">
        <v>24508800.329999998</v>
      </c>
      <c r="G42" s="18">
        <f t="shared" si="0"/>
        <v>47333.839999999851</v>
      </c>
      <c r="H42" s="18">
        <f t="shared" si="1"/>
        <v>-3896078.3299999982</v>
      </c>
      <c r="I42" s="19">
        <f t="shared" si="2"/>
        <v>0.19350368882973612</v>
      </c>
      <c r="J42" s="19">
        <f t="shared" si="3"/>
        <v>118.90132865518683</v>
      </c>
      <c r="K42" s="19">
        <f t="shared" si="4"/>
        <v>46.98741360104318</v>
      </c>
    </row>
    <row r="43" spans="1:11" x14ac:dyDescent="0.2">
      <c r="A43" s="24" t="s">
        <v>54</v>
      </c>
      <c r="B43" s="17" t="s">
        <v>55</v>
      </c>
      <c r="C43" s="18">
        <v>97738.84</v>
      </c>
      <c r="D43" s="18">
        <v>174716</v>
      </c>
      <c r="E43" s="18">
        <v>277</v>
      </c>
      <c r="F43" s="18">
        <v>98360.37</v>
      </c>
      <c r="G43" s="18">
        <f t="shared" si="0"/>
        <v>621.52999999999884</v>
      </c>
      <c r="H43" s="18">
        <f t="shared" si="1"/>
        <v>-98083.37</v>
      </c>
      <c r="I43" s="19">
        <f t="shared" si="2"/>
        <v>0.6359089180923263</v>
      </c>
      <c r="J43" s="19">
        <f t="shared" si="3"/>
        <v>35509.158844765341</v>
      </c>
      <c r="K43" s="19">
        <f t="shared" si="4"/>
        <v>56.297288170516723</v>
      </c>
    </row>
    <row r="44" spans="1:11" ht="25.5" x14ac:dyDescent="0.2">
      <c r="A44" s="25" t="s">
        <v>80</v>
      </c>
      <c r="B44" s="17" t="s">
        <v>81</v>
      </c>
      <c r="C44" s="18">
        <v>184.44</v>
      </c>
      <c r="D44" s="18">
        <v>4027</v>
      </c>
      <c r="E44" s="18">
        <v>277</v>
      </c>
      <c r="F44" s="18">
        <v>0</v>
      </c>
      <c r="G44" s="18">
        <f t="shared" si="0"/>
        <v>-184.44</v>
      </c>
      <c r="H44" s="18">
        <f t="shared" si="1"/>
        <v>277</v>
      </c>
      <c r="I44" s="19">
        <f t="shared" si="2"/>
        <v>-100</v>
      </c>
      <c r="J44" s="19">
        <f t="shared" si="3"/>
        <v>0</v>
      </c>
      <c r="K44" s="19">
        <f t="shared" si="4"/>
        <v>0</v>
      </c>
    </row>
    <row r="45" spans="1:11" ht="25.5" x14ac:dyDescent="0.2">
      <c r="A45" s="25" t="s">
        <v>56</v>
      </c>
      <c r="B45" s="17" t="s">
        <v>57</v>
      </c>
      <c r="C45" s="18">
        <v>97554.4</v>
      </c>
      <c r="D45" s="18">
        <v>170689</v>
      </c>
      <c r="E45" s="18">
        <v>0</v>
      </c>
      <c r="F45" s="18">
        <v>98360.37</v>
      </c>
      <c r="G45" s="18">
        <f t="shared" si="0"/>
        <v>805.97000000000116</v>
      </c>
      <c r="H45" s="18">
        <f t="shared" si="1"/>
        <v>-98360.37</v>
      </c>
      <c r="I45" s="19">
        <f t="shared" si="2"/>
        <v>0.82617493419057553</v>
      </c>
      <c r="J45" s="19">
        <f t="shared" si="3"/>
        <v>0</v>
      </c>
      <c r="K45" s="19">
        <f t="shared" si="4"/>
        <v>57.625488461470866</v>
      </c>
    </row>
    <row r="46" spans="1:11" ht="25.5" x14ac:dyDescent="0.2">
      <c r="A46" s="26" t="s">
        <v>58</v>
      </c>
      <c r="B46" s="17" t="s">
        <v>59</v>
      </c>
      <c r="C46" s="18">
        <v>97554.4</v>
      </c>
      <c r="D46" s="18">
        <v>170689</v>
      </c>
      <c r="E46" s="18">
        <v>0</v>
      </c>
      <c r="F46" s="18">
        <v>98360.37</v>
      </c>
      <c r="G46" s="18">
        <f t="shared" si="0"/>
        <v>805.97000000000116</v>
      </c>
      <c r="H46" s="18">
        <f t="shared" si="1"/>
        <v>-98360.37</v>
      </c>
      <c r="I46" s="19">
        <f t="shared" si="2"/>
        <v>0.82617493419057553</v>
      </c>
      <c r="J46" s="19">
        <f t="shared" si="3"/>
        <v>0</v>
      </c>
      <c r="K46" s="19">
        <f t="shared" si="4"/>
        <v>57.625488461470866</v>
      </c>
    </row>
    <row r="47" spans="1:11" ht="51" x14ac:dyDescent="0.2">
      <c r="A47" s="24" t="s">
        <v>160</v>
      </c>
      <c r="B47" s="17" t="s">
        <v>161</v>
      </c>
      <c r="C47" s="18">
        <v>5394927.2199999997</v>
      </c>
      <c r="D47" s="18">
        <v>13844094</v>
      </c>
      <c r="E47" s="18">
        <v>4162343</v>
      </c>
      <c r="F47" s="18">
        <v>5144554.75</v>
      </c>
      <c r="G47" s="18">
        <f t="shared" si="0"/>
        <v>-250372.46999999974</v>
      </c>
      <c r="H47" s="18">
        <f t="shared" si="1"/>
        <v>-982211.75</v>
      </c>
      <c r="I47" s="19">
        <f t="shared" si="2"/>
        <v>-4.6408868885537942</v>
      </c>
      <c r="J47" s="19">
        <f t="shared" si="3"/>
        <v>123.59756872511467</v>
      </c>
      <c r="K47" s="19">
        <f t="shared" si="4"/>
        <v>37.160645904311252</v>
      </c>
    </row>
    <row r="48" spans="1:11" ht="38.25" x14ac:dyDescent="0.2">
      <c r="A48" s="25" t="s">
        <v>162</v>
      </c>
      <c r="B48" s="17" t="s">
        <v>163</v>
      </c>
      <c r="C48" s="18">
        <v>93444.42</v>
      </c>
      <c r="D48" s="18">
        <v>297682</v>
      </c>
      <c r="E48" s="18">
        <v>98700</v>
      </c>
      <c r="F48" s="18">
        <v>85102.53</v>
      </c>
      <c r="G48" s="18">
        <f t="shared" si="0"/>
        <v>-8341.89</v>
      </c>
      <c r="H48" s="18">
        <f t="shared" si="1"/>
        <v>13597.470000000001</v>
      </c>
      <c r="I48" s="19">
        <f t="shared" si="2"/>
        <v>-8.9271141069739599</v>
      </c>
      <c r="J48" s="19">
        <f t="shared" si="3"/>
        <v>86.223434650455914</v>
      </c>
      <c r="K48" s="19">
        <f t="shared" si="4"/>
        <v>28.58840306098454</v>
      </c>
    </row>
    <row r="49" spans="1:11" ht="63.75" x14ac:dyDescent="0.2">
      <c r="A49" s="25" t="s">
        <v>254</v>
      </c>
      <c r="B49" s="17" t="s">
        <v>255</v>
      </c>
      <c r="C49" s="18">
        <v>5301482.8</v>
      </c>
      <c r="D49" s="18">
        <v>13546412</v>
      </c>
      <c r="E49" s="18">
        <v>4063643</v>
      </c>
      <c r="F49" s="18">
        <v>5059452.22</v>
      </c>
      <c r="G49" s="18">
        <f t="shared" si="0"/>
        <v>-242030.58000000007</v>
      </c>
      <c r="H49" s="18">
        <f t="shared" si="1"/>
        <v>-995809.21999999974</v>
      </c>
      <c r="I49" s="19">
        <f t="shared" si="2"/>
        <v>-4.5653374561547224</v>
      </c>
      <c r="J49" s="19">
        <f t="shared" si="3"/>
        <v>124.50533228435667</v>
      </c>
      <c r="K49" s="19">
        <f t="shared" si="4"/>
        <v>37.349020685329812</v>
      </c>
    </row>
    <row r="50" spans="1:11" ht="25.5" x14ac:dyDescent="0.2">
      <c r="A50" s="24" t="s">
        <v>164</v>
      </c>
      <c r="B50" s="17" t="s">
        <v>165</v>
      </c>
      <c r="C50" s="18">
        <v>10599791.76</v>
      </c>
      <c r="D50" s="18">
        <v>20665861</v>
      </c>
      <c r="E50" s="18">
        <v>9050102</v>
      </c>
      <c r="F50" s="18">
        <v>12673489.390000001</v>
      </c>
      <c r="G50" s="18">
        <f t="shared" si="0"/>
        <v>2073697.6300000008</v>
      </c>
      <c r="H50" s="18">
        <f t="shared" si="1"/>
        <v>-3623387.3900000006</v>
      </c>
      <c r="I50" s="19">
        <f t="shared" si="2"/>
        <v>19.563569520539346</v>
      </c>
      <c r="J50" s="19">
        <f t="shared" si="3"/>
        <v>140.03697847825362</v>
      </c>
      <c r="K50" s="19">
        <f t="shared" si="4"/>
        <v>61.325726472272315</v>
      </c>
    </row>
    <row r="51" spans="1:11" ht="25.5" x14ac:dyDescent="0.2">
      <c r="A51" s="25" t="s">
        <v>166</v>
      </c>
      <c r="B51" s="17" t="s">
        <v>167</v>
      </c>
      <c r="C51" s="18">
        <v>29977.26</v>
      </c>
      <c r="D51" s="18">
        <v>418707</v>
      </c>
      <c r="E51" s="18">
        <v>50000</v>
      </c>
      <c r="F51" s="18">
        <v>33813.199999999997</v>
      </c>
      <c r="G51" s="18">
        <f t="shared" si="0"/>
        <v>3835.9399999999987</v>
      </c>
      <c r="H51" s="18">
        <f t="shared" si="1"/>
        <v>16186.800000000003</v>
      </c>
      <c r="I51" s="19">
        <f t="shared" si="2"/>
        <v>12.796166160616409</v>
      </c>
      <c r="J51" s="19">
        <f t="shared" si="3"/>
        <v>67.626400000000004</v>
      </c>
      <c r="K51" s="19">
        <f t="shared" si="4"/>
        <v>8.0756232878838894</v>
      </c>
    </row>
    <row r="52" spans="1:11" ht="38.25" x14ac:dyDescent="0.2">
      <c r="A52" s="25" t="s">
        <v>168</v>
      </c>
      <c r="B52" s="17" t="s">
        <v>169</v>
      </c>
      <c r="C52" s="18">
        <v>10569814.5</v>
      </c>
      <c r="D52" s="18">
        <v>20247154</v>
      </c>
      <c r="E52" s="18">
        <v>9000102</v>
      </c>
      <c r="F52" s="18">
        <v>12639676.189999999</v>
      </c>
      <c r="G52" s="18">
        <f t="shared" si="0"/>
        <v>2069861.6899999995</v>
      </c>
      <c r="H52" s="18">
        <f t="shared" si="1"/>
        <v>-3639574.1899999995</v>
      </c>
      <c r="I52" s="19">
        <f t="shared" si="2"/>
        <v>19.582762687084056</v>
      </c>
      <c r="J52" s="19">
        <f t="shared" si="3"/>
        <v>140.43925491066656</v>
      </c>
      <c r="K52" s="19">
        <f t="shared" si="4"/>
        <v>62.426927705493817</v>
      </c>
    </row>
    <row r="53" spans="1:11" x14ac:dyDescent="0.2">
      <c r="A53" s="24" t="s">
        <v>193</v>
      </c>
      <c r="B53" s="17" t="s">
        <v>194</v>
      </c>
      <c r="C53" s="18">
        <v>8369008.6699999999</v>
      </c>
      <c r="D53" s="18">
        <v>17475681</v>
      </c>
      <c r="E53" s="18">
        <v>7400000</v>
      </c>
      <c r="F53" s="18">
        <v>6592395.8200000003</v>
      </c>
      <c r="G53" s="18">
        <f t="shared" si="0"/>
        <v>-1776612.8499999996</v>
      </c>
      <c r="H53" s="18">
        <f t="shared" si="1"/>
        <v>807604.1799999997</v>
      </c>
      <c r="I53" s="19">
        <f t="shared" si="2"/>
        <v>-21.22847424413051</v>
      </c>
      <c r="J53" s="19">
        <f t="shared" si="3"/>
        <v>89.086430000000007</v>
      </c>
      <c r="K53" s="19">
        <f t="shared" si="4"/>
        <v>37.723255648807047</v>
      </c>
    </row>
    <row r="54" spans="1:11" x14ac:dyDescent="0.2">
      <c r="A54" s="22" t="s">
        <v>60</v>
      </c>
      <c r="B54" s="17" t="s">
        <v>61</v>
      </c>
      <c r="C54" s="18">
        <v>25261831.539999999</v>
      </c>
      <c r="D54" s="18">
        <v>23843147</v>
      </c>
      <c r="E54" s="18">
        <v>3055615</v>
      </c>
      <c r="F54" s="18">
        <v>9116940.4800000004</v>
      </c>
      <c r="G54" s="18">
        <f t="shared" si="0"/>
        <v>-16144891.059999999</v>
      </c>
      <c r="H54" s="18">
        <f t="shared" si="1"/>
        <v>-6061325.4800000004</v>
      </c>
      <c r="I54" s="19">
        <f t="shared" si="2"/>
        <v>-63.910215830692692</v>
      </c>
      <c r="J54" s="19">
        <f t="shared" si="3"/>
        <v>298.36679293693743</v>
      </c>
      <c r="K54" s="19">
        <f t="shared" si="4"/>
        <v>38.237152503400665</v>
      </c>
    </row>
    <row r="55" spans="1:11" x14ac:dyDescent="0.2">
      <c r="A55" s="23" t="s">
        <v>62</v>
      </c>
      <c r="B55" s="17" t="s">
        <v>63</v>
      </c>
      <c r="C55" s="18">
        <v>5244484.79</v>
      </c>
      <c r="D55" s="18">
        <v>10440025</v>
      </c>
      <c r="E55" s="18">
        <v>1955615</v>
      </c>
      <c r="F55" s="18">
        <v>2074085.32</v>
      </c>
      <c r="G55" s="18">
        <f t="shared" si="0"/>
        <v>-3170399.4699999997</v>
      </c>
      <c r="H55" s="18">
        <f t="shared" si="1"/>
        <v>-118470.32000000007</v>
      </c>
      <c r="I55" s="19">
        <f t="shared" si="2"/>
        <v>-60.452067208683808</v>
      </c>
      <c r="J55" s="19">
        <f t="shared" si="3"/>
        <v>106.0579572155051</v>
      </c>
      <c r="K55" s="19">
        <f t="shared" si="4"/>
        <v>19.866670051077463</v>
      </c>
    </row>
    <row r="56" spans="1:11" x14ac:dyDescent="0.2">
      <c r="A56" s="23" t="s">
        <v>195</v>
      </c>
      <c r="B56" s="17" t="s">
        <v>196</v>
      </c>
      <c r="C56" s="18">
        <v>20017346.75</v>
      </c>
      <c r="D56" s="18">
        <v>13403122</v>
      </c>
      <c r="E56" s="18">
        <v>1100000</v>
      </c>
      <c r="F56" s="18">
        <v>7042855.1600000001</v>
      </c>
      <c r="G56" s="18">
        <f t="shared" si="0"/>
        <v>-12974491.59</v>
      </c>
      <c r="H56" s="18">
        <f t="shared" si="1"/>
        <v>-5942855.1600000001</v>
      </c>
      <c r="I56" s="19">
        <f t="shared" si="2"/>
        <v>-64.816240394097179</v>
      </c>
      <c r="J56" s="19">
        <f t="shared" si="3"/>
        <v>640.25955999999996</v>
      </c>
      <c r="K56" s="19">
        <f t="shared" si="4"/>
        <v>52.546378075197708</v>
      </c>
    </row>
    <row r="57" spans="1:11" ht="51" x14ac:dyDescent="0.2">
      <c r="A57" s="24" t="s">
        <v>306</v>
      </c>
      <c r="B57" s="17" t="s">
        <v>307</v>
      </c>
      <c r="C57" s="18">
        <v>1522942.07</v>
      </c>
      <c r="D57" s="18">
        <v>6770403</v>
      </c>
      <c r="E57" s="18">
        <v>1070000</v>
      </c>
      <c r="F57" s="18">
        <v>2368537.7599999998</v>
      </c>
      <c r="G57" s="18">
        <f t="shared" si="0"/>
        <v>845595.68999999971</v>
      </c>
      <c r="H57" s="18">
        <f t="shared" si="1"/>
        <v>-1298537.7599999998</v>
      </c>
      <c r="I57" s="19">
        <f t="shared" si="2"/>
        <v>55.523825013252122</v>
      </c>
      <c r="J57" s="19">
        <f t="shared" si="3"/>
        <v>221.35866915887848</v>
      </c>
      <c r="K57" s="19">
        <f t="shared" si="4"/>
        <v>34.983704219674955</v>
      </c>
    </row>
    <row r="58" spans="1:11" ht="38.25" x14ac:dyDescent="0.2">
      <c r="A58" s="25" t="s">
        <v>308</v>
      </c>
      <c r="B58" s="17" t="s">
        <v>309</v>
      </c>
      <c r="C58" s="18">
        <v>1508295.02</v>
      </c>
      <c r="D58" s="18">
        <v>6720403</v>
      </c>
      <c r="E58" s="18">
        <v>1050000</v>
      </c>
      <c r="F58" s="18">
        <v>2368303.88</v>
      </c>
      <c r="G58" s="18">
        <f t="shared" si="0"/>
        <v>860008.85999999987</v>
      </c>
      <c r="H58" s="18">
        <f t="shared" si="1"/>
        <v>-1318303.8799999999</v>
      </c>
      <c r="I58" s="19">
        <f t="shared" si="2"/>
        <v>57.018610324656493</v>
      </c>
      <c r="J58" s="19">
        <f t="shared" si="3"/>
        <v>225.55275047619045</v>
      </c>
      <c r="K58" s="19">
        <f t="shared" si="4"/>
        <v>35.240503880496448</v>
      </c>
    </row>
    <row r="59" spans="1:11" ht="63.75" x14ac:dyDescent="0.2">
      <c r="A59" s="25" t="s">
        <v>310</v>
      </c>
      <c r="B59" s="17" t="s">
        <v>311</v>
      </c>
      <c r="C59" s="18">
        <v>14647.05</v>
      </c>
      <c r="D59" s="18">
        <v>50000</v>
      </c>
      <c r="E59" s="18">
        <v>20000</v>
      </c>
      <c r="F59" s="18">
        <v>233.88</v>
      </c>
      <c r="G59" s="18">
        <f t="shared" si="0"/>
        <v>-14413.17</v>
      </c>
      <c r="H59" s="18">
        <f t="shared" si="1"/>
        <v>19766.12</v>
      </c>
      <c r="I59" s="19">
        <f t="shared" si="2"/>
        <v>-98.403227953751781</v>
      </c>
      <c r="J59" s="19">
        <f t="shared" si="3"/>
        <v>1.1694</v>
      </c>
      <c r="K59" s="19">
        <f t="shared" si="4"/>
        <v>0.46775999999999995</v>
      </c>
    </row>
    <row r="60" spans="1:11" s="31" customFormat="1" ht="25.5" x14ac:dyDescent="0.2">
      <c r="A60" s="24" t="s">
        <v>197</v>
      </c>
      <c r="B60" s="17" t="s">
        <v>198</v>
      </c>
      <c r="C60" s="18">
        <v>18494404.68</v>
      </c>
      <c r="D60" s="18">
        <v>6632719</v>
      </c>
      <c r="E60" s="18">
        <v>30000</v>
      </c>
      <c r="F60" s="18">
        <v>4674317.4000000004</v>
      </c>
      <c r="G60" s="18">
        <f t="shared" si="0"/>
        <v>-13820087.279999999</v>
      </c>
      <c r="H60" s="18">
        <f t="shared" si="1"/>
        <v>-4644317.4000000004</v>
      </c>
      <c r="I60" s="19">
        <f t="shared" si="2"/>
        <v>-74.725775277022862</v>
      </c>
      <c r="J60" s="19">
        <f t="shared" si="3"/>
        <v>15581.058000000001</v>
      </c>
      <c r="K60" s="19">
        <f t="shared" si="4"/>
        <v>70.473623260686907</v>
      </c>
    </row>
    <row r="61" spans="1:11" ht="25.5" x14ac:dyDescent="0.2">
      <c r="A61" s="25" t="s">
        <v>199</v>
      </c>
      <c r="B61" s="17" t="s">
        <v>200</v>
      </c>
      <c r="C61" s="18">
        <v>2106.38</v>
      </c>
      <c r="D61" s="18">
        <v>150000</v>
      </c>
      <c r="E61" s="18">
        <v>30000</v>
      </c>
      <c r="F61" s="18">
        <v>5596</v>
      </c>
      <c r="G61" s="18">
        <f t="shared" si="0"/>
        <v>3489.62</v>
      </c>
      <c r="H61" s="18">
        <f t="shared" si="1"/>
        <v>24404</v>
      </c>
      <c r="I61" s="19">
        <f t="shared" si="2"/>
        <v>165.66906256231067</v>
      </c>
      <c r="J61" s="19">
        <f t="shared" si="3"/>
        <v>18.653333333333332</v>
      </c>
      <c r="K61" s="19">
        <f t="shared" si="4"/>
        <v>3.730666666666667</v>
      </c>
    </row>
    <row r="62" spans="1:11" ht="38.25" x14ac:dyDescent="0.2">
      <c r="A62" s="25" t="s">
        <v>201</v>
      </c>
      <c r="B62" s="17" t="s">
        <v>202</v>
      </c>
      <c r="C62" s="18">
        <v>18492298.300000001</v>
      </c>
      <c r="D62" s="18">
        <v>6482719</v>
      </c>
      <c r="E62" s="18">
        <v>0</v>
      </c>
      <c r="F62" s="18">
        <v>4668721.4000000004</v>
      </c>
      <c r="G62" s="18">
        <f t="shared" si="0"/>
        <v>-13823576.9</v>
      </c>
      <c r="H62" s="18">
        <f t="shared" si="1"/>
        <v>-4668721.4000000004</v>
      </c>
      <c r="I62" s="19">
        <f t="shared" si="2"/>
        <v>-74.753157642930731</v>
      </c>
      <c r="J62" s="19">
        <f t="shared" si="3"/>
        <v>0</v>
      </c>
      <c r="K62" s="19">
        <f t="shared" si="4"/>
        <v>72.017951109711845</v>
      </c>
    </row>
    <row r="63" spans="1:11" x14ac:dyDescent="0.2">
      <c r="A63" s="16"/>
      <c r="B63" s="17" t="s">
        <v>64</v>
      </c>
      <c r="C63" s="18">
        <v>554444148.5</v>
      </c>
      <c r="D63" s="18">
        <v>-3323774</v>
      </c>
      <c r="E63" s="18">
        <v>-665106</v>
      </c>
      <c r="F63" s="18">
        <v>603420328.60000002</v>
      </c>
      <c r="G63" s="18">
        <f t="shared" si="0"/>
        <v>48976180.100000024</v>
      </c>
      <c r="H63" s="18">
        <f t="shared" si="1"/>
        <v>-604085434.60000002</v>
      </c>
      <c r="I63" s="19">
        <f t="shared" si="2"/>
        <v>8.8333838913262639</v>
      </c>
      <c r="J63" s="19">
        <f t="shared" si="3"/>
        <v>-90725.437539279461</v>
      </c>
      <c r="K63" s="19">
        <f t="shared" si="4"/>
        <v>-18154.673831614302</v>
      </c>
    </row>
    <row r="64" spans="1:11" x14ac:dyDescent="0.2">
      <c r="A64" s="16" t="s">
        <v>65</v>
      </c>
      <c r="B64" s="17" t="s">
        <v>66</v>
      </c>
      <c r="C64" s="18">
        <v>-554444148.5</v>
      </c>
      <c r="D64" s="18">
        <v>3323774</v>
      </c>
      <c r="E64" s="18">
        <v>665106</v>
      </c>
      <c r="F64" s="18">
        <v>-603420328.60000002</v>
      </c>
      <c r="G64" s="18">
        <f t="shared" si="0"/>
        <v>-48976180.100000024</v>
      </c>
      <c r="H64" s="18">
        <f t="shared" si="1"/>
        <v>604085434.60000002</v>
      </c>
      <c r="I64" s="19">
        <f t="shared" si="2"/>
        <v>8.8333838913262639</v>
      </c>
      <c r="J64" s="19">
        <f t="shared" si="3"/>
        <v>-90725.437539279461</v>
      </c>
      <c r="K64" s="19">
        <f t="shared" si="4"/>
        <v>-18154.673831614302</v>
      </c>
    </row>
    <row r="65" spans="1:11" x14ac:dyDescent="0.2">
      <c r="A65" s="22" t="s">
        <v>67</v>
      </c>
      <c r="B65" s="17" t="s">
        <v>68</v>
      </c>
      <c r="C65" s="18">
        <v>-554444148.5</v>
      </c>
      <c r="D65" s="18">
        <v>3323774</v>
      </c>
      <c r="E65" s="18">
        <v>665106</v>
      </c>
      <c r="F65" s="18">
        <v>-603420328.60000002</v>
      </c>
      <c r="G65" s="18">
        <f t="shared" si="0"/>
        <v>-48976180.100000024</v>
      </c>
      <c r="H65" s="18">
        <f t="shared" si="1"/>
        <v>604085434.60000002</v>
      </c>
      <c r="I65" s="19">
        <f t="shared" si="2"/>
        <v>8.8333838913262639</v>
      </c>
      <c r="J65" s="19">
        <f t="shared" si="3"/>
        <v>-90725.437539279461</v>
      </c>
      <c r="K65" s="19">
        <f t="shared" si="4"/>
        <v>-18154.673831614302</v>
      </c>
    </row>
    <row r="66" spans="1:11" ht="25.5" x14ac:dyDescent="0.2">
      <c r="A66" s="23" t="s">
        <v>146</v>
      </c>
      <c r="B66" s="17" t="s">
        <v>147</v>
      </c>
      <c r="C66" s="18">
        <v>-1988035.44</v>
      </c>
      <c r="D66" s="18">
        <v>3320132</v>
      </c>
      <c r="E66" s="18">
        <v>665106</v>
      </c>
      <c r="F66" s="18">
        <v>-2984522.41</v>
      </c>
      <c r="G66" s="18">
        <f t="shared" si="0"/>
        <v>-996486.9700000002</v>
      </c>
      <c r="H66" s="18">
        <f t="shared" si="1"/>
        <v>3649628.41</v>
      </c>
      <c r="I66" s="19">
        <f t="shared" si="2"/>
        <v>50.124205532271617</v>
      </c>
      <c r="J66" s="19">
        <f t="shared" si="3"/>
        <v>-448.72883570438404</v>
      </c>
      <c r="K66" s="19">
        <f t="shared" si="4"/>
        <v>-89.891679306726374</v>
      </c>
    </row>
    <row r="67" spans="1:11" ht="25.5" x14ac:dyDescent="0.2">
      <c r="A67" s="23" t="s">
        <v>104</v>
      </c>
      <c r="B67" s="17" t="s">
        <v>105</v>
      </c>
      <c r="C67" s="18">
        <v>-5997.76</v>
      </c>
      <c r="D67" s="18">
        <v>3642</v>
      </c>
      <c r="E67" s="18">
        <v>0</v>
      </c>
      <c r="F67" s="18">
        <v>-3641.36</v>
      </c>
      <c r="G67" s="18">
        <f t="shared" si="0"/>
        <v>2356.4</v>
      </c>
      <c r="H67" s="18">
        <f t="shared" si="1"/>
        <v>3641.36</v>
      </c>
      <c r="I67" s="19">
        <f t="shared" si="2"/>
        <v>-39.288000853652029</v>
      </c>
      <c r="J67" s="19">
        <f t="shared" si="3"/>
        <v>0</v>
      </c>
      <c r="K67" s="19">
        <f t="shared" si="4"/>
        <v>-99.982427237781451</v>
      </c>
    </row>
    <row r="68" spans="1:11" x14ac:dyDescent="0.2">
      <c r="A68" s="16"/>
      <c r="B68" s="17"/>
      <c r="C68" s="18"/>
      <c r="D68" s="18"/>
      <c r="E68" s="18"/>
      <c r="F68" s="18"/>
      <c r="G68" s="18"/>
      <c r="H68" s="18"/>
      <c r="I68" s="19"/>
      <c r="J68" s="19"/>
      <c r="K68" s="19"/>
    </row>
    <row r="69" spans="1:11" x14ac:dyDescent="0.2">
      <c r="A69" s="27"/>
      <c r="B69" s="28" t="s">
        <v>69</v>
      </c>
      <c r="C69" s="29"/>
      <c r="D69" s="29"/>
      <c r="E69" s="29"/>
      <c r="F69" s="29"/>
      <c r="G69" s="29"/>
      <c r="H69" s="29"/>
      <c r="I69" s="30"/>
      <c r="J69" s="30"/>
      <c r="K69" s="30"/>
    </row>
    <row r="70" spans="1:11" x14ac:dyDescent="0.2">
      <c r="A70" s="16" t="s">
        <v>26</v>
      </c>
      <c r="B70" s="17" t="s">
        <v>27</v>
      </c>
      <c r="C70" s="18">
        <v>173943161.66999999</v>
      </c>
      <c r="D70" s="18">
        <v>162355982</v>
      </c>
      <c r="E70" s="18">
        <v>46417672</v>
      </c>
      <c r="F70" s="18">
        <v>157289768.91999999</v>
      </c>
      <c r="G70" s="18">
        <f t="shared" ref="G70:G105" si="5">F70-C70</f>
        <v>-16653392.75</v>
      </c>
      <c r="H70" s="18">
        <f t="shared" ref="H70:H105" si="6">E70-F70</f>
        <v>-110872096.91999999</v>
      </c>
      <c r="I70" s="19">
        <f t="shared" ref="I70:I105" si="7">IF(ISERROR(F70/C70),0,F70/C70*100-100)</f>
        <v>-9.5740428023231772</v>
      </c>
      <c r="J70" s="19">
        <f t="shared" ref="J70:J105" si="8">IF(ISERROR(F70/E70),0,F70/E70*100)</f>
        <v>338.85751297479976</v>
      </c>
      <c r="K70" s="19">
        <f t="shared" ref="K70:K105" si="9">IF(ISERROR(F70/D70),0,F70/D70*100)</f>
        <v>96.879564881077187</v>
      </c>
    </row>
    <row r="71" spans="1:11" ht="25.5" x14ac:dyDescent="0.2">
      <c r="A71" s="22" t="s">
        <v>28</v>
      </c>
      <c r="B71" s="17" t="s">
        <v>29</v>
      </c>
      <c r="C71" s="18">
        <v>7689760.6699999999</v>
      </c>
      <c r="D71" s="18">
        <v>11274553</v>
      </c>
      <c r="E71" s="18">
        <v>5576024</v>
      </c>
      <c r="F71" s="18">
        <v>6210842.6799999997</v>
      </c>
      <c r="G71" s="18">
        <f t="shared" si="5"/>
        <v>-1478917.9900000002</v>
      </c>
      <c r="H71" s="18">
        <f t="shared" si="6"/>
        <v>-634818.6799999997</v>
      </c>
      <c r="I71" s="19">
        <f t="shared" si="7"/>
        <v>-19.232301933266811</v>
      </c>
      <c r="J71" s="19">
        <f t="shared" si="8"/>
        <v>111.3847910267244</v>
      </c>
      <c r="K71" s="19">
        <f t="shared" si="9"/>
        <v>55.087263149146573</v>
      </c>
    </row>
    <row r="72" spans="1:11" x14ac:dyDescent="0.2">
      <c r="A72" s="22" t="s">
        <v>90</v>
      </c>
      <c r="B72" s="17" t="s">
        <v>91</v>
      </c>
      <c r="C72" s="18">
        <v>0</v>
      </c>
      <c r="D72" s="18">
        <v>7507</v>
      </c>
      <c r="E72" s="18">
        <v>0</v>
      </c>
      <c r="F72" s="18">
        <v>5004.24</v>
      </c>
      <c r="G72" s="18">
        <f t="shared" si="5"/>
        <v>5004.24</v>
      </c>
      <c r="H72" s="18">
        <f t="shared" si="6"/>
        <v>-5004.24</v>
      </c>
      <c r="I72" s="19">
        <f t="shared" si="7"/>
        <v>0</v>
      </c>
      <c r="J72" s="19">
        <f t="shared" si="8"/>
        <v>0</v>
      </c>
      <c r="K72" s="19">
        <f t="shared" si="9"/>
        <v>66.660983082456369</v>
      </c>
    </row>
    <row r="73" spans="1:11" x14ac:dyDescent="0.2">
      <c r="A73" s="23" t="s">
        <v>441</v>
      </c>
      <c r="B73" s="17" t="s">
        <v>442</v>
      </c>
      <c r="C73" s="18">
        <v>0</v>
      </c>
      <c r="D73" s="18">
        <v>7507</v>
      </c>
      <c r="E73" s="18">
        <v>0</v>
      </c>
      <c r="F73" s="18">
        <v>5004.24</v>
      </c>
      <c r="G73" s="18">
        <f t="shared" si="5"/>
        <v>5004.24</v>
      </c>
      <c r="H73" s="18">
        <f t="shared" si="6"/>
        <v>-5004.24</v>
      </c>
      <c r="I73" s="19">
        <f t="shared" si="7"/>
        <v>0</v>
      </c>
      <c r="J73" s="19">
        <f t="shared" si="8"/>
        <v>0</v>
      </c>
      <c r="K73" s="19">
        <f t="shared" si="9"/>
        <v>66.660983082456369</v>
      </c>
    </row>
    <row r="74" spans="1:11" x14ac:dyDescent="0.2">
      <c r="A74" s="24" t="s">
        <v>443</v>
      </c>
      <c r="B74" s="17" t="s">
        <v>444</v>
      </c>
      <c r="C74" s="18">
        <v>0</v>
      </c>
      <c r="D74" s="18">
        <v>7507</v>
      </c>
      <c r="E74" s="18">
        <v>0</v>
      </c>
      <c r="F74" s="18">
        <v>5004.24</v>
      </c>
      <c r="G74" s="18">
        <f t="shared" si="5"/>
        <v>5004.24</v>
      </c>
      <c r="H74" s="18">
        <f t="shared" si="6"/>
        <v>-5004.24</v>
      </c>
      <c r="I74" s="19">
        <f t="shared" si="7"/>
        <v>0</v>
      </c>
      <c r="J74" s="19">
        <f t="shared" si="8"/>
        <v>0</v>
      </c>
      <c r="K74" s="19">
        <f t="shared" si="9"/>
        <v>66.660983082456369</v>
      </c>
    </row>
    <row r="75" spans="1:11" ht="25.5" x14ac:dyDescent="0.2">
      <c r="A75" s="25" t="s">
        <v>445</v>
      </c>
      <c r="B75" s="17" t="s">
        <v>446</v>
      </c>
      <c r="C75" s="18">
        <v>0</v>
      </c>
      <c r="D75" s="18">
        <v>7507</v>
      </c>
      <c r="E75" s="18">
        <v>0</v>
      </c>
      <c r="F75" s="18">
        <v>5004.24</v>
      </c>
      <c r="G75" s="18">
        <f t="shared" si="5"/>
        <v>5004.24</v>
      </c>
      <c r="H75" s="18">
        <f t="shared" si="6"/>
        <v>-5004.24</v>
      </c>
      <c r="I75" s="19">
        <f t="shared" si="7"/>
        <v>0</v>
      </c>
      <c r="J75" s="19">
        <f t="shared" si="8"/>
        <v>0</v>
      </c>
      <c r="K75" s="19">
        <f t="shared" si="9"/>
        <v>66.660983082456369</v>
      </c>
    </row>
    <row r="76" spans="1:11" x14ac:dyDescent="0.2">
      <c r="A76" s="22" t="s">
        <v>30</v>
      </c>
      <c r="B76" s="17" t="s">
        <v>31</v>
      </c>
      <c r="C76" s="18">
        <v>166253401</v>
      </c>
      <c r="D76" s="18">
        <v>151073922</v>
      </c>
      <c r="E76" s="18">
        <v>40841648</v>
      </c>
      <c r="F76" s="18">
        <v>151073922</v>
      </c>
      <c r="G76" s="18">
        <f t="shared" si="5"/>
        <v>-15179479</v>
      </c>
      <c r="H76" s="18">
        <f t="shared" si="6"/>
        <v>-110232274</v>
      </c>
      <c r="I76" s="19">
        <f t="shared" si="7"/>
        <v>-9.1303269038087222</v>
      </c>
      <c r="J76" s="19">
        <f t="shared" si="8"/>
        <v>369.90163080588718</v>
      </c>
      <c r="K76" s="19">
        <f t="shared" si="9"/>
        <v>100</v>
      </c>
    </row>
    <row r="77" spans="1:11" x14ac:dyDescent="0.2">
      <c r="A77" s="23" t="s">
        <v>32</v>
      </c>
      <c r="B77" s="17" t="s">
        <v>33</v>
      </c>
      <c r="C77" s="18">
        <v>166253401</v>
      </c>
      <c r="D77" s="18">
        <v>151073922</v>
      </c>
      <c r="E77" s="18">
        <v>40841648</v>
      </c>
      <c r="F77" s="18">
        <v>151073922</v>
      </c>
      <c r="G77" s="18">
        <f t="shared" si="5"/>
        <v>-15179479</v>
      </c>
      <c r="H77" s="18">
        <f t="shared" si="6"/>
        <v>-110232274</v>
      </c>
      <c r="I77" s="19">
        <f t="shared" si="7"/>
        <v>-9.1303269038087222</v>
      </c>
      <c r="J77" s="19">
        <f t="shared" si="8"/>
        <v>369.90163080588718</v>
      </c>
      <c r="K77" s="19">
        <f t="shared" si="9"/>
        <v>100</v>
      </c>
    </row>
    <row r="78" spans="1:11" x14ac:dyDescent="0.2">
      <c r="A78" s="16" t="s">
        <v>34</v>
      </c>
      <c r="B78" s="17" t="s">
        <v>35</v>
      </c>
      <c r="C78" s="18">
        <v>86459511.469999999</v>
      </c>
      <c r="D78" s="18">
        <v>165676114</v>
      </c>
      <c r="E78" s="18">
        <v>47082778</v>
      </c>
      <c r="F78" s="18">
        <v>79869325.400000006</v>
      </c>
      <c r="G78" s="18">
        <f t="shared" si="5"/>
        <v>-6590186.0699999928</v>
      </c>
      <c r="H78" s="18">
        <f t="shared" si="6"/>
        <v>-32786547.400000006</v>
      </c>
      <c r="I78" s="19">
        <f t="shared" si="7"/>
        <v>-7.6222800221195826</v>
      </c>
      <c r="J78" s="19">
        <f t="shared" si="8"/>
        <v>169.63596625500733</v>
      </c>
      <c r="K78" s="19">
        <f t="shared" si="9"/>
        <v>48.20811127909483</v>
      </c>
    </row>
    <row r="79" spans="1:11" x14ac:dyDescent="0.2">
      <c r="A79" s="22" t="s">
        <v>36</v>
      </c>
      <c r="B79" s="17" t="s">
        <v>37</v>
      </c>
      <c r="C79" s="18">
        <v>63173290.710000001</v>
      </c>
      <c r="D79" s="18">
        <v>152136366</v>
      </c>
      <c r="E79" s="18">
        <v>46331465</v>
      </c>
      <c r="F79" s="18">
        <v>73613972.280000001</v>
      </c>
      <c r="G79" s="18">
        <f t="shared" si="5"/>
        <v>10440681.57</v>
      </c>
      <c r="H79" s="18">
        <f t="shared" si="6"/>
        <v>-27282507.280000001</v>
      </c>
      <c r="I79" s="19">
        <f t="shared" si="7"/>
        <v>16.527050360457622</v>
      </c>
      <c r="J79" s="19">
        <f t="shared" si="8"/>
        <v>158.88548372040469</v>
      </c>
      <c r="K79" s="19">
        <f t="shared" si="9"/>
        <v>48.386834926765637</v>
      </c>
    </row>
    <row r="80" spans="1:11" x14ac:dyDescent="0.2">
      <c r="A80" s="23" t="s">
        <v>38</v>
      </c>
      <c r="B80" s="17" t="s">
        <v>39</v>
      </c>
      <c r="C80" s="18">
        <v>28277718.050000001</v>
      </c>
      <c r="D80" s="18">
        <v>74110475</v>
      </c>
      <c r="E80" s="18">
        <v>30300335</v>
      </c>
      <c r="F80" s="18">
        <v>31125149.710000001</v>
      </c>
      <c r="G80" s="18">
        <f t="shared" si="5"/>
        <v>2847431.66</v>
      </c>
      <c r="H80" s="18">
        <f t="shared" si="6"/>
        <v>-824814.71000000089</v>
      </c>
      <c r="I80" s="19">
        <f t="shared" si="7"/>
        <v>10.069524192034308</v>
      </c>
      <c r="J80" s="19">
        <f t="shared" si="8"/>
        <v>102.72213066291182</v>
      </c>
      <c r="K80" s="19">
        <f t="shared" si="9"/>
        <v>41.998313612212037</v>
      </c>
    </row>
    <row r="81" spans="1:11" x14ac:dyDescent="0.2">
      <c r="A81" s="24" t="s">
        <v>40</v>
      </c>
      <c r="B81" s="17" t="s">
        <v>41</v>
      </c>
      <c r="C81" s="18">
        <v>22592820.16</v>
      </c>
      <c r="D81" s="18">
        <v>59452833</v>
      </c>
      <c r="E81" s="18">
        <v>23924313</v>
      </c>
      <c r="F81" s="18">
        <v>24785093.620000001</v>
      </c>
      <c r="G81" s="18">
        <f t="shared" si="5"/>
        <v>2192273.4600000009</v>
      </c>
      <c r="H81" s="18">
        <f t="shared" si="6"/>
        <v>-860780.62000000104</v>
      </c>
      <c r="I81" s="19">
        <f t="shared" si="7"/>
        <v>9.7034077396028806</v>
      </c>
      <c r="J81" s="19">
        <f t="shared" si="8"/>
        <v>103.59793244637787</v>
      </c>
      <c r="K81" s="19">
        <f t="shared" si="9"/>
        <v>41.688667081684741</v>
      </c>
    </row>
    <row r="82" spans="1:11" x14ac:dyDescent="0.2">
      <c r="A82" s="24" t="s">
        <v>42</v>
      </c>
      <c r="B82" s="17" t="s">
        <v>43</v>
      </c>
      <c r="C82" s="18">
        <v>5684897.8899999997</v>
      </c>
      <c r="D82" s="18">
        <v>14657642</v>
      </c>
      <c r="E82" s="18">
        <v>6376022</v>
      </c>
      <c r="F82" s="18">
        <v>6340056.0899999999</v>
      </c>
      <c r="G82" s="18">
        <f t="shared" si="5"/>
        <v>655158.20000000019</v>
      </c>
      <c r="H82" s="18">
        <f t="shared" si="6"/>
        <v>35965.910000000149</v>
      </c>
      <c r="I82" s="19">
        <f t="shared" si="7"/>
        <v>11.524537690508978</v>
      </c>
      <c r="J82" s="19">
        <f t="shared" si="8"/>
        <v>99.435919292624774</v>
      </c>
      <c r="K82" s="19">
        <f t="shared" si="9"/>
        <v>43.254270298046578</v>
      </c>
    </row>
    <row r="83" spans="1:11" s="31" customFormat="1" x14ac:dyDescent="0.2">
      <c r="A83" s="25" t="s">
        <v>44</v>
      </c>
      <c r="B83" s="17" t="s">
        <v>45</v>
      </c>
      <c r="C83" s="18">
        <v>18362.330000000002</v>
      </c>
      <c r="D83" s="18">
        <v>0</v>
      </c>
      <c r="E83" s="18">
        <v>0</v>
      </c>
      <c r="F83" s="18">
        <v>17889.78</v>
      </c>
      <c r="G83" s="18">
        <f t="shared" si="5"/>
        <v>-472.55000000000291</v>
      </c>
      <c r="H83" s="18">
        <f t="shared" si="6"/>
        <v>-17889.78</v>
      </c>
      <c r="I83" s="19">
        <f t="shared" si="7"/>
        <v>-2.5734751526631072</v>
      </c>
      <c r="J83" s="19">
        <f t="shared" si="8"/>
        <v>0</v>
      </c>
      <c r="K83" s="19">
        <f t="shared" si="9"/>
        <v>0</v>
      </c>
    </row>
    <row r="84" spans="1:11" x14ac:dyDescent="0.2">
      <c r="A84" s="23" t="s">
        <v>46</v>
      </c>
      <c r="B84" s="17" t="s">
        <v>47</v>
      </c>
      <c r="C84" s="18">
        <v>23901496.550000001</v>
      </c>
      <c r="D84" s="18">
        <v>56595966</v>
      </c>
      <c r="E84" s="18">
        <v>6483321</v>
      </c>
      <c r="F84" s="18">
        <v>29525108</v>
      </c>
      <c r="G84" s="18">
        <f t="shared" si="5"/>
        <v>5623611.4499999993</v>
      </c>
      <c r="H84" s="18">
        <f t="shared" si="6"/>
        <v>-23041787</v>
      </c>
      <c r="I84" s="19">
        <f t="shared" si="7"/>
        <v>23.528281746859903</v>
      </c>
      <c r="J84" s="19">
        <f t="shared" si="8"/>
        <v>455.40098970882366</v>
      </c>
      <c r="K84" s="19">
        <f t="shared" si="9"/>
        <v>52.168219904577654</v>
      </c>
    </row>
    <row r="85" spans="1:11" x14ac:dyDescent="0.2">
      <c r="A85" s="24" t="s">
        <v>48</v>
      </c>
      <c r="B85" s="17" t="s">
        <v>49</v>
      </c>
      <c r="C85" s="18">
        <v>23901496.550000001</v>
      </c>
      <c r="D85" s="18">
        <v>56595966</v>
      </c>
      <c r="E85" s="18">
        <v>6483321</v>
      </c>
      <c r="F85" s="18">
        <v>29525108</v>
      </c>
      <c r="G85" s="18">
        <f t="shared" si="5"/>
        <v>5623611.4499999993</v>
      </c>
      <c r="H85" s="18">
        <f t="shared" si="6"/>
        <v>-23041787</v>
      </c>
      <c r="I85" s="19">
        <f t="shared" si="7"/>
        <v>23.528281746859903</v>
      </c>
      <c r="J85" s="19">
        <f t="shared" si="8"/>
        <v>455.40098970882366</v>
      </c>
      <c r="K85" s="19">
        <f t="shared" si="9"/>
        <v>52.168219904577654</v>
      </c>
    </row>
    <row r="86" spans="1:11" ht="25.5" x14ac:dyDescent="0.2">
      <c r="A86" s="23" t="s">
        <v>76</v>
      </c>
      <c r="B86" s="17" t="s">
        <v>77</v>
      </c>
      <c r="C86" s="18">
        <v>392625.91</v>
      </c>
      <c r="D86" s="18">
        <v>686572</v>
      </c>
      <c r="E86" s="18">
        <v>497430</v>
      </c>
      <c r="F86" s="18">
        <v>289085.18</v>
      </c>
      <c r="G86" s="18">
        <f t="shared" si="5"/>
        <v>-103540.72999999998</v>
      </c>
      <c r="H86" s="18">
        <f t="shared" si="6"/>
        <v>208344.82</v>
      </c>
      <c r="I86" s="19">
        <f t="shared" si="7"/>
        <v>-26.371344163201044</v>
      </c>
      <c r="J86" s="19">
        <f t="shared" si="8"/>
        <v>58.115750959934061</v>
      </c>
      <c r="K86" s="19">
        <f t="shared" si="9"/>
        <v>42.105588343247319</v>
      </c>
    </row>
    <row r="87" spans="1:11" x14ac:dyDescent="0.2">
      <c r="A87" s="24" t="s">
        <v>78</v>
      </c>
      <c r="B87" s="17" t="s">
        <v>79</v>
      </c>
      <c r="C87" s="18">
        <v>392625.91</v>
      </c>
      <c r="D87" s="18">
        <v>686572</v>
      </c>
      <c r="E87" s="18">
        <v>497430</v>
      </c>
      <c r="F87" s="18">
        <v>289085.18</v>
      </c>
      <c r="G87" s="18">
        <f t="shared" si="5"/>
        <v>-103540.72999999998</v>
      </c>
      <c r="H87" s="18">
        <f t="shared" si="6"/>
        <v>208344.82</v>
      </c>
      <c r="I87" s="19">
        <f t="shared" si="7"/>
        <v>-26.371344163201044</v>
      </c>
      <c r="J87" s="19">
        <f t="shared" si="8"/>
        <v>58.115750959934061</v>
      </c>
      <c r="K87" s="19">
        <f t="shared" si="9"/>
        <v>42.105588343247319</v>
      </c>
    </row>
    <row r="88" spans="1:11" ht="25.5" x14ac:dyDescent="0.2">
      <c r="A88" s="23" t="s">
        <v>52</v>
      </c>
      <c r="B88" s="17" t="s">
        <v>53</v>
      </c>
      <c r="C88" s="18">
        <v>10601450.199999999</v>
      </c>
      <c r="D88" s="18">
        <v>20743353</v>
      </c>
      <c r="E88" s="18">
        <v>9050379</v>
      </c>
      <c r="F88" s="18">
        <v>12674629.390000001</v>
      </c>
      <c r="G88" s="18">
        <f t="shared" si="5"/>
        <v>2073179.1900000013</v>
      </c>
      <c r="H88" s="18">
        <f t="shared" si="6"/>
        <v>-3624250.3900000006</v>
      </c>
      <c r="I88" s="19">
        <f t="shared" si="7"/>
        <v>19.555618815244742</v>
      </c>
      <c r="J88" s="19">
        <f t="shared" si="8"/>
        <v>140.04528860062103</v>
      </c>
      <c r="K88" s="19">
        <f t="shared" si="9"/>
        <v>61.102124569735672</v>
      </c>
    </row>
    <row r="89" spans="1:11" x14ac:dyDescent="0.2">
      <c r="A89" s="24" t="s">
        <v>54</v>
      </c>
      <c r="B89" s="17" t="s">
        <v>55</v>
      </c>
      <c r="C89" s="18">
        <v>1658.44</v>
      </c>
      <c r="D89" s="18">
        <v>77492</v>
      </c>
      <c r="E89" s="18">
        <v>277</v>
      </c>
      <c r="F89" s="18">
        <v>1140</v>
      </c>
      <c r="G89" s="18">
        <f t="shared" si="5"/>
        <v>-518.44000000000005</v>
      </c>
      <c r="H89" s="18">
        <f t="shared" si="6"/>
        <v>-863</v>
      </c>
      <c r="I89" s="19">
        <f t="shared" si="7"/>
        <v>-31.260702829164757</v>
      </c>
      <c r="J89" s="19">
        <f t="shared" si="8"/>
        <v>411.55234657039711</v>
      </c>
      <c r="K89" s="19">
        <f t="shared" si="9"/>
        <v>1.471119599442523</v>
      </c>
    </row>
    <row r="90" spans="1:11" ht="25.5" x14ac:dyDescent="0.2">
      <c r="A90" s="25" t="s">
        <v>80</v>
      </c>
      <c r="B90" s="17" t="s">
        <v>81</v>
      </c>
      <c r="C90" s="18">
        <v>184.44</v>
      </c>
      <c r="D90" s="18">
        <v>4027</v>
      </c>
      <c r="E90" s="18">
        <v>277</v>
      </c>
      <c r="F90" s="18">
        <v>0</v>
      </c>
      <c r="G90" s="18">
        <f t="shared" si="5"/>
        <v>-184.44</v>
      </c>
      <c r="H90" s="18">
        <f t="shared" si="6"/>
        <v>277</v>
      </c>
      <c r="I90" s="19">
        <f t="shared" si="7"/>
        <v>-100</v>
      </c>
      <c r="J90" s="19">
        <f t="shared" si="8"/>
        <v>0</v>
      </c>
      <c r="K90" s="19">
        <f t="shared" si="9"/>
        <v>0</v>
      </c>
    </row>
    <row r="91" spans="1:11" ht="25.5" x14ac:dyDescent="0.2">
      <c r="A91" s="25" t="s">
        <v>56</v>
      </c>
      <c r="B91" s="17" t="s">
        <v>57</v>
      </c>
      <c r="C91" s="18">
        <v>1474</v>
      </c>
      <c r="D91" s="18">
        <v>73465</v>
      </c>
      <c r="E91" s="18">
        <v>0</v>
      </c>
      <c r="F91" s="18">
        <v>1140</v>
      </c>
      <c r="G91" s="18">
        <f t="shared" si="5"/>
        <v>-334</v>
      </c>
      <c r="H91" s="18">
        <f t="shared" si="6"/>
        <v>-1140</v>
      </c>
      <c r="I91" s="19">
        <f t="shared" si="7"/>
        <v>-22.659430122116689</v>
      </c>
      <c r="J91" s="19">
        <f t="shared" si="8"/>
        <v>0</v>
      </c>
      <c r="K91" s="19">
        <f t="shared" si="9"/>
        <v>1.5517593411828763</v>
      </c>
    </row>
    <row r="92" spans="1:11" ht="25.5" x14ac:dyDescent="0.2">
      <c r="A92" s="26" t="s">
        <v>58</v>
      </c>
      <c r="B92" s="17" t="s">
        <v>59</v>
      </c>
      <c r="C92" s="18">
        <v>1474</v>
      </c>
      <c r="D92" s="18">
        <v>73465</v>
      </c>
      <c r="E92" s="18">
        <v>0</v>
      </c>
      <c r="F92" s="18">
        <v>1140</v>
      </c>
      <c r="G92" s="18">
        <f t="shared" si="5"/>
        <v>-334</v>
      </c>
      <c r="H92" s="18">
        <f t="shared" si="6"/>
        <v>-1140</v>
      </c>
      <c r="I92" s="19">
        <f t="shared" si="7"/>
        <v>-22.659430122116689</v>
      </c>
      <c r="J92" s="19">
        <f t="shared" si="8"/>
        <v>0</v>
      </c>
      <c r="K92" s="19">
        <f t="shared" si="9"/>
        <v>1.5517593411828763</v>
      </c>
    </row>
    <row r="93" spans="1:11" ht="25.5" x14ac:dyDescent="0.2">
      <c r="A93" s="24" t="s">
        <v>164</v>
      </c>
      <c r="B93" s="17" t="s">
        <v>165</v>
      </c>
      <c r="C93" s="18">
        <v>10599791.76</v>
      </c>
      <c r="D93" s="18">
        <v>20665861</v>
      </c>
      <c r="E93" s="18">
        <v>9050102</v>
      </c>
      <c r="F93" s="18">
        <v>12673489.390000001</v>
      </c>
      <c r="G93" s="18">
        <f t="shared" si="5"/>
        <v>2073697.6300000008</v>
      </c>
      <c r="H93" s="18">
        <f t="shared" si="6"/>
        <v>-3623387.3900000006</v>
      </c>
      <c r="I93" s="19">
        <f t="shared" si="7"/>
        <v>19.563569520539346</v>
      </c>
      <c r="J93" s="19">
        <f t="shared" si="8"/>
        <v>140.03697847825362</v>
      </c>
      <c r="K93" s="19">
        <f t="shared" si="9"/>
        <v>61.325726472272315</v>
      </c>
    </row>
    <row r="94" spans="1:11" ht="25.5" x14ac:dyDescent="0.2">
      <c r="A94" s="25" t="s">
        <v>166</v>
      </c>
      <c r="B94" s="17" t="s">
        <v>167</v>
      </c>
      <c r="C94" s="18">
        <v>29977.26</v>
      </c>
      <c r="D94" s="18">
        <v>418707</v>
      </c>
      <c r="E94" s="18">
        <v>50000</v>
      </c>
      <c r="F94" s="18">
        <v>33813.199999999997</v>
      </c>
      <c r="G94" s="18">
        <f t="shared" si="5"/>
        <v>3835.9399999999987</v>
      </c>
      <c r="H94" s="18">
        <f t="shared" si="6"/>
        <v>16186.800000000003</v>
      </c>
      <c r="I94" s="19">
        <f t="shared" si="7"/>
        <v>12.796166160616409</v>
      </c>
      <c r="J94" s="19">
        <f t="shared" si="8"/>
        <v>67.626400000000004</v>
      </c>
      <c r="K94" s="19">
        <f t="shared" si="9"/>
        <v>8.0756232878838894</v>
      </c>
    </row>
    <row r="95" spans="1:11" ht="38.25" x14ac:dyDescent="0.2">
      <c r="A95" s="25" t="s">
        <v>168</v>
      </c>
      <c r="B95" s="17" t="s">
        <v>169</v>
      </c>
      <c r="C95" s="18">
        <v>10569814.5</v>
      </c>
      <c r="D95" s="18">
        <v>20247154</v>
      </c>
      <c r="E95" s="18">
        <v>9000102</v>
      </c>
      <c r="F95" s="18">
        <v>12639676.189999999</v>
      </c>
      <c r="G95" s="18">
        <f t="shared" si="5"/>
        <v>2069861.6899999995</v>
      </c>
      <c r="H95" s="18">
        <f t="shared" si="6"/>
        <v>-3639574.1899999995</v>
      </c>
      <c r="I95" s="19">
        <f t="shared" si="7"/>
        <v>19.582762687084056</v>
      </c>
      <c r="J95" s="19">
        <f t="shared" si="8"/>
        <v>140.43925491066656</v>
      </c>
      <c r="K95" s="19">
        <f t="shared" si="9"/>
        <v>62.426927705493817</v>
      </c>
    </row>
    <row r="96" spans="1:11" x14ac:dyDescent="0.2">
      <c r="A96" s="22" t="s">
        <v>60</v>
      </c>
      <c r="B96" s="17" t="s">
        <v>61</v>
      </c>
      <c r="C96" s="18">
        <v>23286220.760000002</v>
      </c>
      <c r="D96" s="18">
        <v>13539748</v>
      </c>
      <c r="E96" s="18">
        <v>751313</v>
      </c>
      <c r="F96" s="18">
        <v>6255353.1200000001</v>
      </c>
      <c r="G96" s="18">
        <f t="shared" si="5"/>
        <v>-17030867.640000001</v>
      </c>
      <c r="H96" s="18">
        <f t="shared" si="6"/>
        <v>-5504040.1200000001</v>
      </c>
      <c r="I96" s="19">
        <f t="shared" si="7"/>
        <v>-73.13710462306895</v>
      </c>
      <c r="J96" s="19">
        <f t="shared" si="8"/>
        <v>832.58949598902188</v>
      </c>
      <c r="K96" s="19">
        <f t="shared" si="9"/>
        <v>46.199922775519894</v>
      </c>
    </row>
    <row r="97" spans="1:11" x14ac:dyDescent="0.2">
      <c r="A97" s="23" t="s">
        <v>62</v>
      </c>
      <c r="B97" s="17" t="s">
        <v>63</v>
      </c>
      <c r="C97" s="18">
        <v>4791816.08</v>
      </c>
      <c r="D97" s="18">
        <v>6907029</v>
      </c>
      <c r="E97" s="18">
        <v>721313</v>
      </c>
      <c r="F97" s="18">
        <v>1581035.72</v>
      </c>
      <c r="G97" s="18">
        <f t="shared" si="5"/>
        <v>-3210780.3600000003</v>
      </c>
      <c r="H97" s="18">
        <f t="shared" si="6"/>
        <v>-859722.72</v>
      </c>
      <c r="I97" s="19">
        <f t="shared" si="7"/>
        <v>-67.005500762040938</v>
      </c>
      <c r="J97" s="19">
        <f t="shared" si="8"/>
        <v>219.18857971504741</v>
      </c>
      <c r="K97" s="19">
        <f t="shared" si="9"/>
        <v>22.890242968431142</v>
      </c>
    </row>
    <row r="98" spans="1:11" x14ac:dyDescent="0.2">
      <c r="A98" s="23" t="s">
        <v>195</v>
      </c>
      <c r="B98" s="17" t="s">
        <v>196</v>
      </c>
      <c r="C98" s="18">
        <v>18494404.68</v>
      </c>
      <c r="D98" s="18">
        <v>6632719</v>
      </c>
      <c r="E98" s="18">
        <v>30000</v>
      </c>
      <c r="F98" s="18">
        <v>4674317.4000000004</v>
      </c>
      <c r="G98" s="18">
        <f t="shared" si="5"/>
        <v>-13820087.279999999</v>
      </c>
      <c r="H98" s="18">
        <f t="shared" si="6"/>
        <v>-4644317.4000000004</v>
      </c>
      <c r="I98" s="19">
        <f t="shared" si="7"/>
        <v>-74.725775277022862</v>
      </c>
      <c r="J98" s="19">
        <f t="shared" si="8"/>
        <v>15581.058000000001</v>
      </c>
      <c r="K98" s="19">
        <f t="shared" si="9"/>
        <v>70.473623260686907</v>
      </c>
    </row>
    <row r="99" spans="1:11" ht="25.5" x14ac:dyDescent="0.2">
      <c r="A99" s="24" t="s">
        <v>197</v>
      </c>
      <c r="B99" s="17" t="s">
        <v>198</v>
      </c>
      <c r="C99" s="18">
        <v>18494404.68</v>
      </c>
      <c r="D99" s="18">
        <v>6632719</v>
      </c>
      <c r="E99" s="18">
        <v>30000</v>
      </c>
      <c r="F99" s="18">
        <v>4674317.4000000004</v>
      </c>
      <c r="G99" s="18">
        <f t="shared" si="5"/>
        <v>-13820087.279999999</v>
      </c>
      <c r="H99" s="18">
        <f t="shared" si="6"/>
        <v>-4644317.4000000004</v>
      </c>
      <c r="I99" s="19">
        <f t="shared" si="7"/>
        <v>-74.725775277022862</v>
      </c>
      <c r="J99" s="19">
        <f t="shared" si="8"/>
        <v>15581.058000000001</v>
      </c>
      <c r="K99" s="19">
        <f t="shared" si="9"/>
        <v>70.473623260686907</v>
      </c>
    </row>
    <row r="100" spans="1:11" ht="25.5" x14ac:dyDescent="0.2">
      <c r="A100" s="25" t="s">
        <v>199</v>
      </c>
      <c r="B100" s="17" t="s">
        <v>200</v>
      </c>
      <c r="C100" s="18">
        <v>2106.38</v>
      </c>
      <c r="D100" s="18">
        <v>150000</v>
      </c>
      <c r="E100" s="18">
        <v>30000</v>
      </c>
      <c r="F100" s="18">
        <v>5596</v>
      </c>
      <c r="G100" s="18">
        <f t="shared" si="5"/>
        <v>3489.62</v>
      </c>
      <c r="H100" s="18">
        <f t="shared" si="6"/>
        <v>24404</v>
      </c>
      <c r="I100" s="19">
        <f t="shared" si="7"/>
        <v>165.66906256231067</v>
      </c>
      <c r="J100" s="19">
        <f t="shared" si="8"/>
        <v>18.653333333333332</v>
      </c>
      <c r="K100" s="19">
        <f t="shared" si="9"/>
        <v>3.730666666666667</v>
      </c>
    </row>
    <row r="101" spans="1:11" ht="38.25" x14ac:dyDescent="0.2">
      <c r="A101" s="25" t="s">
        <v>201</v>
      </c>
      <c r="B101" s="17" t="s">
        <v>202</v>
      </c>
      <c r="C101" s="18">
        <v>18492298.300000001</v>
      </c>
      <c r="D101" s="18">
        <v>6482719</v>
      </c>
      <c r="E101" s="18">
        <v>0</v>
      </c>
      <c r="F101" s="18">
        <v>4668721.4000000004</v>
      </c>
      <c r="G101" s="18">
        <f t="shared" si="5"/>
        <v>-13823576.9</v>
      </c>
      <c r="H101" s="18">
        <f t="shared" si="6"/>
        <v>-4668721.4000000004</v>
      </c>
      <c r="I101" s="19">
        <f t="shared" si="7"/>
        <v>-74.753157642930731</v>
      </c>
      <c r="J101" s="19">
        <f t="shared" si="8"/>
        <v>0</v>
      </c>
      <c r="K101" s="19">
        <f t="shared" si="9"/>
        <v>72.017951109711845</v>
      </c>
    </row>
    <row r="102" spans="1:11" x14ac:dyDescent="0.2">
      <c r="A102" s="16"/>
      <c r="B102" s="17" t="s">
        <v>64</v>
      </c>
      <c r="C102" s="18">
        <v>87483650.200000003</v>
      </c>
      <c r="D102" s="18">
        <v>-3320132</v>
      </c>
      <c r="E102" s="18">
        <v>-665106</v>
      </c>
      <c r="F102" s="18">
        <v>77420443.519999996</v>
      </c>
      <c r="G102" s="18">
        <f t="shared" si="5"/>
        <v>-10063206.680000007</v>
      </c>
      <c r="H102" s="18">
        <f t="shared" si="6"/>
        <v>-78085549.519999996</v>
      </c>
      <c r="I102" s="19">
        <f t="shared" si="7"/>
        <v>-11.502957017675982</v>
      </c>
      <c r="J102" s="19">
        <f t="shared" si="8"/>
        <v>-11640.316508947446</v>
      </c>
      <c r="K102" s="19">
        <f t="shared" si="9"/>
        <v>-2331.8483578363748</v>
      </c>
    </row>
    <row r="103" spans="1:11" x14ac:dyDescent="0.2">
      <c r="A103" s="16" t="s">
        <v>65</v>
      </c>
      <c r="B103" s="17" t="s">
        <v>66</v>
      </c>
      <c r="C103" s="18">
        <v>-87483650.200000003</v>
      </c>
      <c r="D103" s="18">
        <v>3320132</v>
      </c>
      <c r="E103" s="18">
        <v>665106</v>
      </c>
      <c r="F103" s="18">
        <v>-77420443.519999996</v>
      </c>
      <c r="G103" s="18">
        <f t="shared" si="5"/>
        <v>10063206.680000007</v>
      </c>
      <c r="H103" s="18">
        <f t="shared" si="6"/>
        <v>78085549.519999996</v>
      </c>
      <c r="I103" s="19">
        <f t="shared" si="7"/>
        <v>-11.502957017675982</v>
      </c>
      <c r="J103" s="19">
        <f t="shared" si="8"/>
        <v>-11640.316508947446</v>
      </c>
      <c r="K103" s="19">
        <f t="shared" si="9"/>
        <v>-2331.8483578363748</v>
      </c>
    </row>
    <row r="104" spans="1:11" x14ac:dyDescent="0.2">
      <c r="A104" s="22" t="s">
        <v>67</v>
      </c>
      <c r="B104" s="17" t="s">
        <v>68</v>
      </c>
      <c r="C104" s="18">
        <v>-87483650.200000003</v>
      </c>
      <c r="D104" s="18">
        <v>3320132</v>
      </c>
      <c r="E104" s="18">
        <v>665106</v>
      </c>
      <c r="F104" s="18">
        <v>-77420443.519999996</v>
      </c>
      <c r="G104" s="18">
        <f t="shared" si="5"/>
        <v>10063206.680000007</v>
      </c>
      <c r="H104" s="18">
        <f t="shared" si="6"/>
        <v>78085549.519999996</v>
      </c>
      <c r="I104" s="19">
        <f t="shared" si="7"/>
        <v>-11.502957017675982</v>
      </c>
      <c r="J104" s="19">
        <f t="shared" si="8"/>
        <v>-11640.316508947446</v>
      </c>
      <c r="K104" s="19">
        <f t="shared" si="9"/>
        <v>-2331.8483578363748</v>
      </c>
    </row>
    <row r="105" spans="1:11" ht="25.5" x14ac:dyDescent="0.2">
      <c r="A105" s="23" t="s">
        <v>146</v>
      </c>
      <c r="B105" s="17" t="s">
        <v>147</v>
      </c>
      <c r="C105" s="18">
        <v>-1988035.44</v>
      </c>
      <c r="D105" s="18">
        <v>3320132</v>
      </c>
      <c r="E105" s="18">
        <v>665106</v>
      </c>
      <c r="F105" s="18">
        <v>-2984522.41</v>
      </c>
      <c r="G105" s="18">
        <f t="shared" si="5"/>
        <v>-996486.9700000002</v>
      </c>
      <c r="H105" s="18">
        <f t="shared" si="6"/>
        <v>3649628.41</v>
      </c>
      <c r="I105" s="19">
        <f t="shared" si="7"/>
        <v>50.124205532271617</v>
      </c>
      <c r="J105" s="19">
        <f t="shared" si="8"/>
        <v>-448.72883570438404</v>
      </c>
      <c r="K105" s="19">
        <f t="shared" si="9"/>
        <v>-89.891679306726374</v>
      </c>
    </row>
    <row r="106" spans="1:11" x14ac:dyDescent="0.2">
      <c r="A106" s="27" t="s">
        <v>256</v>
      </c>
      <c r="B106" s="28" t="s">
        <v>583</v>
      </c>
      <c r="C106" s="29"/>
      <c r="D106" s="29"/>
      <c r="E106" s="29"/>
      <c r="F106" s="29"/>
      <c r="G106" s="29"/>
      <c r="H106" s="29"/>
      <c r="I106" s="30"/>
      <c r="J106" s="30"/>
      <c r="K106" s="30"/>
    </row>
    <row r="107" spans="1:11" x14ac:dyDescent="0.2">
      <c r="A107" s="16" t="s">
        <v>26</v>
      </c>
      <c r="B107" s="17" t="s">
        <v>27</v>
      </c>
      <c r="C107" s="18">
        <v>16997637.239999998</v>
      </c>
      <c r="D107" s="18">
        <v>18976736</v>
      </c>
      <c r="E107" s="18">
        <v>8375854</v>
      </c>
      <c r="F107" s="18">
        <v>16626047.630000001</v>
      </c>
      <c r="G107" s="18">
        <f t="shared" ref="G107:G134" si="10">F107-C107</f>
        <v>-371589.60999999754</v>
      </c>
      <c r="H107" s="18">
        <f t="shared" ref="H107:H134" si="11">E107-F107</f>
        <v>-8250193.6300000008</v>
      </c>
      <c r="I107" s="19">
        <f t="shared" ref="I107:I134" si="12">IF(ISERROR(F107/C107),0,F107/C107*100-100)</f>
        <v>-2.1861250758167046</v>
      </c>
      <c r="J107" s="19">
        <f t="shared" ref="J107:J134" si="13">IF(ISERROR(F107/E107),0,F107/E107*100)</f>
        <v>198.4997306543309</v>
      </c>
      <c r="K107" s="19">
        <f t="shared" ref="K107:K134" si="14">IF(ISERROR(F107/D107),0,F107/D107*100)</f>
        <v>87.612788785173606</v>
      </c>
    </row>
    <row r="108" spans="1:11" ht="25.5" x14ac:dyDescent="0.2">
      <c r="A108" s="22" t="s">
        <v>28</v>
      </c>
      <c r="B108" s="17" t="s">
        <v>29</v>
      </c>
      <c r="C108" s="18">
        <v>3536852.24</v>
      </c>
      <c r="D108" s="18">
        <v>5020769</v>
      </c>
      <c r="E108" s="18">
        <v>2741854</v>
      </c>
      <c r="F108" s="18">
        <v>2672583.39</v>
      </c>
      <c r="G108" s="18">
        <f t="shared" si="10"/>
        <v>-864268.85000000009</v>
      </c>
      <c r="H108" s="18">
        <f t="shared" si="11"/>
        <v>69270.60999999987</v>
      </c>
      <c r="I108" s="19">
        <f t="shared" si="12"/>
        <v>-24.436102821191085</v>
      </c>
      <c r="J108" s="19">
        <f t="shared" si="13"/>
        <v>97.473585026773861</v>
      </c>
      <c r="K108" s="19">
        <f t="shared" si="14"/>
        <v>53.230558705250132</v>
      </c>
    </row>
    <row r="109" spans="1:11" x14ac:dyDescent="0.2">
      <c r="A109" s="22" t="s">
        <v>90</v>
      </c>
      <c r="B109" s="17" t="s">
        <v>91</v>
      </c>
      <c r="C109" s="18">
        <v>0</v>
      </c>
      <c r="D109" s="18">
        <v>7507</v>
      </c>
      <c r="E109" s="18">
        <v>0</v>
      </c>
      <c r="F109" s="18">
        <v>5004.24</v>
      </c>
      <c r="G109" s="18">
        <f t="shared" si="10"/>
        <v>5004.24</v>
      </c>
      <c r="H109" s="18">
        <f t="shared" si="11"/>
        <v>-5004.24</v>
      </c>
      <c r="I109" s="19">
        <f t="shared" si="12"/>
        <v>0</v>
      </c>
      <c r="J109" s="19">
        <f t="shared" si="13"/>
        <v>0</v>
      </c>
      <c r="K109" s="19">
        <f t="shared" si="14"/>
        <v>66.660983082456369</v>
      </c>
    </row>
    <row r="110" spans="1:11" x14ac:dyDescent="0.2">
      <c r="A110" s="23" t="s">
        <v>441</v>
      </c>
      <c r="B110" s="17" t="s">
        <v>442</v>
      </c>
      <c r="C110" s="18">
        <v>0</v>
      </c>
      <c r="D110" s="18">
        <v>7507</v>
      </c>
      <c r="E110" s="18">
        <v>0</v>
      </c>
      <c r="F110" s="18">
        <v>5004.24</v>
      </c>
      <c r="G110" s="18">
        <f t="shared" si="10"/>
        <v>5004.24</v>
      </c>
      <c r="H110" s="18">
        <f t="shared" si="11"/>
        <v>-5004.24</v>
      </c>
      <c r="I110" s="19">
        <f t="shared" si="12"/>
        <v>0</v>
      </c>
      <c r="J110" s="19">
        <f t="shared" si="13"/>
        <v>0</v>
      </c>
      <c r="K110" s="19">
        <f t="shared" si="14"/>
        <v>66.660983082456369</v>
      </c>
    </row>
    <row r="111" spans="1:11" x14ac:dyDescent="0.2">
      <c r="A111" s="24" t="s">
        <v>443</v>
      </c>
      <c r="B111" s="17" t="s">
        <v>444</v>
      </c>
      <c r="C111" s="18">
        <v>0</v>
      </c>
      <c r="D111" s="18">
        <v>7507</v>
      </c>
      <c r="E111" s="18">
        <v>0</v>
      </c>
      <c r="F111" s="18">
        <v>5004.24</v>
      </c>
      <c r="G111" s="18">
        <f t="shared" si="10"/>
        <v>5004.24</v>
      </c>
      <c r="H111" s="18">
        <f t="shared" si="11"/>
        <v>-5004.24</v>
      </c>
      <c r="I111" s="19">
        <f t="shared" si="12"/>
        <v>0</v>
      </c>
      <c r="J111" s="19">
        <f t="shared" si="13"/>
        <v>0</v>
      </c>
      <c r="K111" s="19">
        <f t="shared" si="14"/>
        <v>66.660983082456369</v>
      </c>
    </row>
    <row r="112" spans="1:11" ht="25.5" x14ac:dyDescent="0.2">
      <c r="A112" s="25" t="s">
        <v>445</v>
      </c>
      <c r="B112" s="17" t="s">
        <v>446</v>
      </c>
      <c r="C112" s="18">
        <v>0</v>
      </c>
      <c r="D112" s="18">
        <v>7507</v>
      </c>
      <c r="E112" s="18">
        <v>0</v>
      </c>
      <c r="F112" s="18">
        <v>5004.24</v>
      </c>
      <c r="G112" s="18">
        <f t="shared" si="10"/>
        <v>5004.24</v>
      </c>
      <c r="H112" s="18">
        <f t="shared" si="11"/>
        <v>-5004.24</v>
      </c>
      <c r="I112" s="19">
        <f t="shared" si="12"/>
        <v>0</v>
      </c>
      <c r="J112" s="19">
        <f t="shared" si="13"/>
        <v>0</v>
      </c>
      <c r="K112" s="19">
        <f t="shared" si="14"/>
        <v>66.660983082456369</v>
      </c>
    </row>
    <row r="113" spans="1:11" x14ac:dyDescent="0.2">
      <c r="A113" s="22" t="s">
        <v>30</v>
      </c>
      <c r="B113" s="17" t="s">
        <v>31</v>
      </c>
      <c r="C113" s="18">
        <v>13460785</v>
      </c>
      <c r="D113" s="18">
        <v>13948460</v>
      </c>
      <c r="E113" s="18">
        <v>5634000</v>
      </c>
      <c r="F113" s="18">
        <v>13948460</v>
      </c>
      <c r="G113" s="18">
        <f t="shared" si="10"/>
        <v>487675</v>
      </c>
      <c r="H113" s="18">
        <f t="shared" si="11"/>
        <v>-8314460</v>
      </c>
      <c r="I113" s="19">
        <f t="shared" si="12"/>
        <v>3.6229313520719728</v>
      </c>
      <c r="J113" s="19">
        <f t="shared" si="13"/>
        <v>247.57649982250621</v>
      </c>
      <c r="K113" s="19">
        <f t="shared" si="14"/>
        <v>100</v>
      </c>
    </row>
    <row r="114" spans="1:11" x14ac:dyDescent="0.2">
      <c r="A114" s="23" t="s">
        <v>32</v>
      </c>
      <c r="B114" s="17" t="s">
        <v>33</v>
      </c>
      <c r="C114" s="18">
        <v>13460785</v>
      </c>
      <c r="D114" s="18">
        <v>13948460</v>
      </c>
      <c r="E114" s="18">
        <v>5634000</v>
      </c>
      <c r="F114" s="18">
        <v>13948460</v>
      </c>
      <c r="G114" s="18">
        <f t="shared" si="10"/>
        <v>487675</v>
      </c>
      <c r="H114" s="18">
        <f t="shared" si="11"/>
        <v>-8314460</v>
      </c>
      <c r="I114" s="19">
        <f t="shared" si="12"/>
        <v>3.6229313520719728</v>
      </c>
      <c r="J114" s="19">
        <f t="shared" si="13"/>
        <v>247.57649982250621</v>
      </c>
      <c r="K114" s="19">
        <f t="shared" si="14"/>
        <v>100</v>
      </c>
    </row>
    <row r="115" spans="1:11" x14ac:dyDescent="0.2">
      <c r="A115" s="16" t="s">
        <v>34</v>
      </c>
      <c r="B115" s="17" t="s">
        <v>35</v>
      </c>
      <c r="C115" s="18">
        <v>9382170.0099999998</v>
      </c>
      <c r="D115" s="18">
        <v>20141195</v>
      </c>
      <c r="E115" s="18">
        <v>8375854</v>
      </c>
      <c r="F115" s="18">
        <v>8385951.8200000003</v>
      </c>
      <c r="G115" s="18">
        <f t="shared" si="10"/>
        <v>-996218.18999999948</v>
      </c>
      <c r="H115" s="18">
        <f t="shared" si="11"/>
        <v>-10097.820000000298</v>
      </c>
      <c r="I115" s="19">
        <f t="shared" si="12"/>
        <v>-10.618206544308819</v>
      </c>
      <c r="J115" s="19">
        <f t="shared" si="13"/>
        <v>100.12055869168685</v>
      </c>
      <c r="K115" s="19">
        <f t="shared" si="14"/>
        <v>41.63582061541036</v>
      </c>
    </row>
    <row r="116" spans="1:11" x14ac:dyDescent="0.2">
      <c r="A116" s="22" t="s">
        <v>36</v>
      </c>
      <c r="B116" s="17" t="s">
        <v>37</v>
      </c>
      <c r="C116" s="18">
        <v>8472264.0700000003</v>
      </c>
      <c r="D116" s="18">
        <v>18165341</v>
      </c>
      <c r="E116" s="18">
        <v>8345854</v>
      </c>
      <c r="F116" s="18">
        <v>8385951.8200000003</v>
      </c>
      <c r="G116" s="18">
        <f t="shared" si="10"/>
        <v>-86312.25</v>
      </c>
      <c r="H116" s="18">
        <f t="shared" si="11"/>
        <v>-40097.820000000298</v>
      </c>
      <c r="I116" s="19">
        <f t="shared" si="12"/>
        <v>-1.0187625088980496</v>
      </c>
      <c r="J116" s="19">
        <f t="shared" si="13"/>
        <v>100.48045197052333</v>
      </c>
      <c r="K116" s="19">
        <f t="shared" si="14"/>
        <v>46.164571422028352</v>
      </c>
    </row>
    <row r="117" spans="1:11" x14ac:dyDescent="0.2">
      <c r="A117" s="23" t="s">
        <v>38</v>
      </c>
      <c r="B117" s="17" t="s">
        <v>39</v>
      </c>
      <c r="C117" s="18">
        <v>7318774.0700000003</v>
      </c>
      <c r="D117" s="18">
        <v>16515388</v>
      </c>
      <c r="E117" s="18">
        <v>7557378</v>
      </c>
      <c r="F117" s="18">
        <v>7595974.8200000003</v>
      </c>
      <c r="G117" s="18">
        <f t="shared" si="10"/>
        <v>277200.75</v>
      </c>
      <c r="H117" s="18">
        <f t="shared" si="11"/>
        <v>-38596.820000000298</v>
      </c>
      <c r="I117" s="19">
        <f t="shared" si="12"/>
        <v>3.7875298150855485</v>
      </c>
      <c r="J117" s="19">
        <f t="shared" si="13"/>
        <v>100.51071707674275</v>
      </c>
      <c r="K117" s="19">
        <f t="shared" si="14"/>
        <v>45.993317383763554</v>
      </c>
    </row>
    <row r="118" spans="1:11" x14ac:dyDescent="0.2">
      <c r="A118" s="24" t="s">
        <v>40</v>
      </c>
      <c r="B118" s="17" t="s">
        <v>41</v>
      </c>
      <c r="C118" s="18">
        <v>5954775.0700000003</v>
      </c>
      <c r="D118" s="18">
        <v>13657951</v>
      </c>
      <c r="E118" s="18">
        <v>6290084</v>
      </c>
      <c r="F118" s="18">
        <v>6292049.8399999999</v>
      </c>
      <c r="G118" s="18">
        <f t="shared" si="10"/>
        <v>337274.76999999955</v>
      </c>
      <c r="H118" s="18">
        <f t="shared" si="11"/>
        <v>-1965.839999999851</v>
      </c>
      <c r="I118" s="19">
        <f t="shared" si="12"/>
        <v>5.6639380335149951</v>
      </c>
      <c r="J118" s="19">
        <f t="shared" si="13"/>
        <v>100.03125300075484</v>
      </c>
      <c r="K118" s="19">
        <f t="shared" si="14"/>
        <v>46.068768587616105</v>
      </c>
    </row>
    <row r="119" spans="1:11" x14ac:dyDescent="0.2">
      <c r="A119" s="24" t="s">
        <v>42</v>
      </c>
      <c r="B119" s="17" t="s">
        <v>43</v>
      </c>
      <c r="C119" s="18">
        <v>1363999</v>
      </c>
      <c r="D119" s="18">
        <v>2857437</v>
      </c>
      <c r="E119" s="18">
        <v>1267294</v>
      </c>
      <c r="F119" s="18">
        <v>1303924.98</v>
      </c>
      <c r="G119" s="18">
        <f t="shared" si="10"/>
        <v>-60074.020000000019</v>
      </c>
      <c r="H119" s="18">
        <f t="shared" si="11"/>
        <v>-36630.979999999981</v>
      </c>
      <c r="I119" s="19">
        <f t="shared" si="12"/>
        <v>-4.4042568946164948</v>
      </c>
      <c r="J119" s="19">
        <f t="shared" si="13"/>
        <v>102.89048792150834</v>
      </c>
      <c r="K119" s="19">
        <f t="shared" si="14"/>
        <v>45.632676415962976</v>
      </c>
    </row>
    <row r="120" spans="1:11" x14ac:dyDescent="0.2">
      <c r="A120" s="25" t="s">
        <v>44</v>
      </c>
      <c r="B120" s="17" t="s">
        <v>45</v>
      </c>
      <c r="C120" s="18">
        <v>3070.68</v>
      </c>
      <c r="D120" s="18">
        <v>0</v>
      </c>
      <c r="E120" s="18">
        <v>0</v>
      </c>
      <c r="F120" s="18">
        <v>3944.27</v>
      </c>
      <c r="G120" s="18">
        <f t="shared" si="10"/>
        <v>873.59000000000015</v>
      </c>
      <c r="H120" s="18">
        <f t="shared" si="11"/>
        <v>-3944.27</v>
      </c>
      <c r="I120" s="19">
        <f t="shared" si="12"/>
        <v>28.449398830226556</v>
      </c>
      <c r="J120" s="19">
        <f t="shared" si="13"/>
        <v>0</v>
      </c>
      <c r="K120" s="19">
        <f t="shared" si="14"/>
        <v>0</v>
      </c>
    </row>
    <row r="121" spans="1:11" ht="25.5" x14ac:dyDescent="0.2">
      <c r="A121" s="23" t="s">
        <v>76</v>
      </c>
      <c r="B121" s="17" t="s">
        <v>77</v>
      </c>
      <c r="C121" s="18">
        <v>0</v>
      </c>
      <c r="D121" s="18">
        <v>70000</v>
      </c>
      <c r="E121" s="18">
        <v>0</v>
      </c>
      <c r="F121" s="18">
        <v>0</v>
      </c>
      <c r="G121" s="18">
        <f t="shared" si="10"/>
        <v>0</v>
      </c>
      <c r="H121" s="18">
        <f t="shared" si="11"/>
        <v>0</v>
      </c>
      <c r="I121" s="19">
        <f t="shared" si="12"/>
        <v>0</v>
      </c>
      <c r="J121" s="19">
        <f t="shared" si="13"/>
        <v>0</v>
      </c>
      <c r="K121" s="19">
        <f t="shared" si="14"/>
        <v>0</v>
      </c>
    </row>
    <row r="122" spans="1:11" x14ac:dyDescent="0.2">
      <c r="A122" s="24" t="s">
        <v>78</v>
      </c>
      <c r="B122" s="17" t="s">
        <v>79</v>
      </c>
      <c r="C122" s="18">
        <v>0</v>
      </c>
      <c r="D122" s="18">
        <v>70000</v>
      </c>
      <c r="E122" s="18">
        <v>0</v>
      </c>
      <c r="F122" s="18">
        <v>0</v>
      </c>
      <c r="G122" s="18">
        <f t="shared" si="10"/>
        <v>0</v>
      </c>
      <c r="H122" s="18">
        <f t="shared" si="11"/>
        <v>0</v>
      </c>
      <c r="I122" s="19">
        <f t="shared" si="12"/>
        <v>0</v>
      </c>
      <c r="J122" s="19">
        <f t="shared" si="13"/>
        <v>0</v>
      </c>
      <c r="K122" s="19">
        <f t="shared" si="14"/>
        <v>0</v>
      </c>
    </row>
    <row r="123" spans="1:11" ht="25.5" x14ac:dyDescent="0.2">
      <c r="A123" s="23" t="s">
        <v>52</v>
      </c>
      <c r="B123" s="17" t="s">
        <v>53</v>
      </c>
      <c r="C123" s="18">
        <v>1153490</v>
      </c>
      <c r="D123" s="18">
        <v>1579953</v>
      </c>
      <c r="E123" s="18">
        <v>788476</v>
      </c>
      <c r="F123" s="18">
        <v>789977</v>
      </c>
      <c r="G123" s="18">
        <f t="shared" si="10"/>
        <v>-363513</v>
      </c>
      <c r="H123" s="18">
        <f t="shared" si="11"/>
        <v>-1501</v>
      </c>
      <c r="I123" s="19">
        <f t="shared" si="12"/>
        <v>-31.514187379171034</v>
      </c>
      <c r="J123" s="19">
        <f t="shared" si="13"/>
        <v>100.19036724009356</v>
      </c>
      <c r="K123" s="19">
        <f t="shared" si="14"/>
        <v>50.000031646510998</v>
      </c>
    </row>
    <row r="124" spans="1:11" ht="25.5" x14ac:dyDescent="0.2">
      <c r="A124" s="24" t="s">
        <v>164</v>
      </c>
      <c r="B124" s="17" t="s">
        <v>165</v>
      </c>
      <c r="C124" s="18">
        <v>1153490</v>
      </c>
      <c r="D124" s="18">
        <v>1579953</v>
      </c>
      <c r="E124" s="18">
        <v>788476</v>
      </c>
      <c r="F124" s="18">
        <v>789977</v>
      </c>
      <c r="G124" s="18">
        <f t="shared" si="10"/>
        <v>-363513</v>
      </c>
      <c r="H124" s="18">
        <f t="shared" si="11"/>
        <v>-1501</v>
      </c>
      <c r="I124" s="19">
        <f t="shared" si="12"/>
        <v>-31.514187379171034</v>
      </c>
      <c r="J124" s="19">
        <f t="shared" si="13"/>
        <v>100.19036724009356</v>
      </c>
      <c r="K124" s="19">
        <f t="shared" si="14"/>
        <v>50.000031646510998</v>
      </c>
    </row>
    <row r="125" spans="1:11" ht="38.25" x14ac:dyDescent="0.2">
      <c r="A125" s="25" t="s">
        <v>168</v>
      </c>
      <c r="B125" s="17" t="s">
        <v>169</v>
      </c>
      <c r="C125" s="18">
        <v>1153490</v>
      </c>
      <c r="D125" s="18">
        <v>1579953</v>
      </c>
      <c r="E125" s="18">
        <v>788476</v>
      </c>
      <c r="F125" s="18">
        <v>789977</v>
      </c>
      <c r="G125" s="18">
        <f t="shared" si="10"/>
        <v>-363513</v>
      </c>
      <c r="H125" s="18">
        <f t="shared" si="11"/>
        <v>-1501</v>
      </c>
      <c r="I125" s="19">
        <f t="shared" si="12"/>
        <v>-31.514187379171034</v>
      </c>
      <c r="J125" s="19">
        <f t="shared" si="13"/>
        <v>100.19036724009356</v>
      </c>
      <c r="K125" s="19">
        <f t="shared" si="14"/>
        <v>50.000031646510998</v>
      </c>
    </row>
    <row r="126" spans="1:11" x14ac:dyDescent="0.2">
      <c r="A126" s="22" t="s">
        <v>60</v>
      </c>
      <c r="B126" s="17" t="s">
        <v>61</v>
      </c>
      <c r="C126" s="18">
        <v>909905.94</v>
      </c>
      <c r="D126" s="18">
        <v>1975854</v>
      </c>
      <c r="E126" s="18">
        <v>30000</v>
      </c>
      <c r="F126" s="18">
        <v>0</v>
      </c>
      <c r="G126" s="18">
        <f t="shared" si="10"/>
        <v>-909905.94</v>
      </c>
      <c r="H126" s="18">
        <f t="shared" si="11"/>
        <v>30000</v>
      </c>
      <c r="I126" s="19">
        <f t="shared" si="12"/>
        <v>-100</v>
      </c>
      <c r="J126" s="19">
        <f t="shared" si="13"/>
        <v>0</v>
      </c>
      <c r="K126" s="19">
        <f t="shared" si="14"/>
        <v>0</v>
      </c>
    </row>
    <row r="127" spans="1:11" x14ac:dyDescent="0.2">
      <c r="A127" s="23" t="s">
        <v>62</v>
      </c>
      <c r="B127" s="17" t="s">
        <v>63</v>
      </c>
      <c r="C127" s="18">
        <v>909905.94</v>
      </c>
      <c r="D127" s="18">
        <v>719516</v>
      </c>
      <c r="E127" s="18">
        <v>30000</v>
      </c>
      <c r="F127" s="18">
        <v>0</v>
      </c>
      <c r="G127" s="18">
        <f t="shared" si="10"/>
        <v>-909905.94</v>
      </c>
      <c r="H127" s="18">
        <f t="shared" si="11"/>
        <v>30000</v>
      </c>
      <c r="I127" s="19">
        <f t="shared" si="12"/>
        <v>-100</v>
      </c>
      <c r="J127" s="19">
        <f t="shared" si="13"/>
        <v>0</v>
      </c>
      <c r="K127" s="19">
        <f t="shared" si="14"/>
        <v>0</v>
      </c>
    </row>
    <row r="128" spans="1:11" x14ac:dyDescent="0.2">
      <c r="A128" s="23" t="s">
        <v>195</v>
      </c>
      <c r="B128" s="17" t="s">
        <v>196</v>
      </c>
      <c r="C128" s="18">
        <v>0</v>
      </c>
      <c r="D128" s="18">
        <v>1256338</v>
      </c>
      <c r="E128" s="18">
        <v>0</v>
      </c>
      <c r="F128" s="18">
        <v>0</v>
      </c>
      <c r="G128" s="18">
        <f t="shared" si="10"/>
        <v>0</v>
      </c>
      <c r="H128" s="18">
        <f t="shared" si="11"/>
        <v>0</v>
      </c>
      <c r="I128" s="19">
        <f t="shared" si="12"/>
        <v>0</v>
      </c>
      <c r="J128" s="19">
        <f t="shared" si="13"/>
        <v>0</v>
      </c>
      <c r="K128" s="19">
        <f t="shared" si="14"/>
        <v>0</v>
      </c>
    </row>
    <row r="129" spans="1:11" ht="25.5" x14ac:dyDescent="0.2">
      <c r="A129" s="24" t="s">
        <v>197</v>
      </c>
      <c r="B129" s="17" t="s">
        <v>198</v>
      </c>
      <c r="C129" s="18">
        <v>0</v>
      </c>
      <c r="D129" s="18">
        <v>1256338</v>
      </c>
      <c r="E129" s="18">
        <v>0</v>
      </c>
      <c r="F129" s="18">
        <v>0</v>
      </c>
      <c r="G129" s="18">
        <f t="shared" si="10"/>
        <v>0</v>
      </c>
      <c r="H129" s="18">
        <f t="shared" si="11"/>
        <v>0</v>
      </c>
      <c r="I129" s="19">
        <f t="shared" si="12"/>
        <v>0</v>
      </c>
      <c r="J129" s="19">
        <f t="shared" si="13"/>
        <v>0</v>
      </c>
      <c r="K129" s="19">
        <f t="shared" si="14"/>
        <v>0</v>
      </c>
    </row>
    <row r="130" spans="1:11" ht="38.25" x14ac:dyDescent="0.2">
      <c r="A130" s="25" t="s">
        <v>201</v>
      </c>
      <c r="B130" s="17" t="s">
        <v>202</v>
      </c>
      <c r="C130" s="18">
        <v>0</v>
      </c>
      <c r="D130" s="18">
        <v>1256338</v>
      </c>
      <c r="E130" s="18">
        <v>0</v>
      </c>
      <c r="F130" s="18">
        <v>0</v>
      </c>
      <c r="G130" s="18">
        <f t="shared" si="10"/>
        <v>0</v>
      </c>
      <c r="H130" s="18">
        <f t="shared" si="11"/>
        <v>0</v>
      </c>
      <c r="I130" s="19">
        <f t="shared" si="12"/>
        <v>0</v>
      </c>
      <c r="J130" s="19">
        <f t="shared" si="13"/>
        <v>0</v>
      </c>
      <c r="K130" s="19">
        <f t="shared" si="14"/>
        <v>0</v>
      </c>
    </row>
    <row r="131" spans="1:11" x14ac:dyDescent="0.2">
      <c r="A131" s="16"/>
      <c r="B131" s="17" t="s">
        <v>64</v>
      </c>
      <c r="C131" s="18">
        <v>7615467.2300000004</v>
      </c>
      <c r="D131" s="18">
        <v>-1164459</v>
      </c>
      <c r="E131" s="18">
        <v>0</v>
      </c>
      <c r="F131" s="18">
        <v>8240095.8099999996</v>
      </c>
      <c r="G131" s="18">
        <f t="shared" si="10"/>
        <v>624628.57999999914</v>
      </c>
      <c r="H131" s="18">
        <f t="shared" si="11"/>
        <v>-8240095.8099999996</v>
      </c>
      <c r="I131" s="19">
        <f t="shared" si="12"/>
        <v>8.2021044951696211</v>
      </c>
      <c r="J131" s="19">
        <f t="shared" si="13"/>
        <v>0</v>
      </c>
      <c r="K131" s="19">
        <f t="shared" si="14"/>
        <v>-707.63297033214565</v>
      </c>
    </row>
    <row r="132" spans="1:11" x14ac:dyDescent="0.2">
      <c r="A132" s="16" t="s">
        <v>65</v>
      </c>
      <c r="B132" s="17" t="s">
        <v>66</v>
      </c>
      <c r="C132" s="18">
        <v>-7615467.2300000004</v>
      </c>
      <c r="D132" s="18">
        <v>1164459</v>
      </c>
      <c r="E132" s="18">
        <v>0</v>
      </c>
      <c r="F132" s="18">
        <v>-8240095.8099999996</v>
      </c>
      <c r="G132" s="18">
        <f t="shared" si="10"/>
        <v>-624628.57999999914</v>
      </c>
      <c r="H132" s="18">
        <f t="shared" si="11"/>
        <v>8240095.8099999996</v>
      </c>
      <c r="I132" s="19">
        <f t="shared" si="12"/>
        <v>8.2021044951696211</v>
      </c>
      <c r="J132" s="19">
        <f t="shared" si="13"/>
        <v>0</v>
      </c>
      <c r="K132" s="19">
        <f t="shared" si="14"/>
        <v>-707.63297033214565</v>
      </c>
    </row>
    <row r="133" spans="1:11" x14ac:dyDescent="0.2">
      <c r="A133" s="22" t="s">
        <v>67</v>
      </c>
      <c r="B133" s="17" t="s">
        <v>68</v>
      </c>
      <c r="C133" s="18">
        <v>-7615467.2300000004</v>
      </c>
      <c r="D133" s="18">
        <v>1164459</v>
      </c>
      <c r="E133" s="18">
        <v>0</v>
      </c>
      <c r="F133" s="18">
        <v>-8240095.8099999996</v>
      </c>
      <c r="G133" s="18">
        <f t="shared" si="10"/>
        <v>-624628.57999999914</v>
      </c>
      <c r="H133" s="18">
        <f t="shared" si="11"/>
        <v>8240095.8099999996</v>
      </c>
      <c r="I133" s="19">
        <f t="shared" si="12"/>
        <v>8.2021044951696211</v>
      </c>
      <c r="J133" s="19">
        <f t="shared" si="13"/>
        <v>0</v>
      </c>
      <c r="K133" s="19">
        <f t="shared" si="14"/>
        <v>-707.63297033214565</v>
      </c>
    </row>
    <row r="134" spans="1:11" ht="25.5" x14ac:dyDescent="0.2">
      <c r="A134" s="23" t="s">
        <v>146</v>
      </c>
      <c r="B134" s="17" t="s">
        <v>147</v>
      </c>
      <c r="C134" s="18">
        <v>-1001222</v>
      </c>
      <c r="D134" s="18">
        <v>1164459</v>
      </c>
      <c r="E134" s="18">
        <v>0</v>
      </c>
      <c r="F134" s="18">
        <v>-1164459</v>
      </c>
      <c r="G134" s="18">
        <f t="shared" si="10"/>
        <v>-163237</v>
      </c>
      <c r="H134" s="18">
        <f t="shared" si="11"/>
        <v>1164459</v>
      </c>
      <c r="I134" s="19">
        <f t="shared" si="12"/>
        <v>16.303776784769013</v>
      </c>
      <c r="J134" s="19">
        <f t="shared" si="13"/>
        <v>0</v>
      </c>
      <c r="K134" s="19">
        <f t="shared" si="14"/>
        <v>-100</v>
      </c>
    </row>
    <row r="135" spans="1:11" ht="25.5" x14ac:dyDescent="0.2">
      <c r="A135" s="36" t="s">
        <v>584</v>
      </c>
      <c r="B135" s="28" t="s">
        <v>585</v>
      </c>
      <c r="C135" s="29"/>
      <c r="D135" s="29"/>
      <c r="E135" s="29"/>
      <c r="F135" s="29"/>
      <c r="G135" s="29"/>
      <c r="H135" s="29"/>
      <c r="I135" s="30"/>
      <c r="J135" s="30"/>
      <c r="K135" s="30"/>
    </row>
    <row r="136" spans="1:11" x14ac:dyDescent="0.2">
      <c r="A136" s="16" t="s">
        <v>26</v>
      </c>
      <c r="B136" s="17" t="s">
        <v>27</v>
      </c>
      <c r="C136" s="18">
        <v>14633810.24</v>
      </c>
      <c r="D136" s="18">
        <v>16140445</v>
      </c>
      <c r="E136" s="18">
        <v>7587378</v>
      </c>
      <c r="F136" s="18">
        <v>13789756.630000001</v>
      </c>
      <c r="G136" s="18">
        <f t="shared" ref="G136:G157" si="15">F136-C136</f>
        <v>-844053.6099999994</v>
      </c>
      <c r="H136" s="18">
        <f t="shared" ref="H136:H157" si="16">E136-F136</f>
        <v>-6202378.6300000008</v>
      </c>
      <c r="I136" s="19">
        <f t="shared" ref="I136:I157" si="17">IF(ISERROR(F136/C136),0,F136/C136*100-100)</f>
        <v>-5.7678321377495223</v>
      </c>
      <c r="J136" s="19">
        <f t="shared" ref="J136:J157" si="18">IF(ISERROR(F136/E136),0,F136/E136*100)</f>
        <v>181.74600804124955</v>
      </c>
      <c r="K136" s="19">
        <f t="shared" ref="K136:K157" si="19">IF(ISERROR(F136/D136),0,F136/D136*100)</f>
        <v>85.436037420281792</v>
      </c>
    </row>
    <row r="137" spans="1:11" ht="25.5" x14ac:dyDescent="0.2">
      <c r="A137" s="22" t="s">
        <v>28</v>
      </c>
      <c r="B137" s="17" t="s">
        <v>29</v>
      </c>
      <c r="C137" s="18">
        <v>3536852.24</v>
      </c>
      <c r="D137" s="18">
        <v>5020769</v>
      </c>
      <c r="E137" s="18">
        <v>2741854</v>
      </c>
      <c r="F137" s="18">
        <v>2672583.39</v>
      </c>
      <c r="G137" s="18">
        <f t="shared" si="15"/>
        <v>-864268.85000000009</v>
      </c>
      <c r="H137" s="18">
        <f t="shared" si="16"/>
        <v>69270.60999999987</v>
      </c>
      <c r="I137" s="19">
        <f t="shared" si="17"/>
        <v>-24.436102821191085</v>
      </c>
      <c r="J137" s="19">
        <f t="shared" si="18"/>
        <v>97.473585026773861</v>
      </c>
      <c r="K137" s="19">
        <f t="shared" si="19"/>
        <v>53.230558705250132</v>
      </c>
    </row>
    <row r="138" spans="1:11" x14ac:dyDescent="0.2">
      <c r="A138" s="22" t="s">
        <v>90</v>
      </c>
      <c r="B138" s="17" t="s">
        <v>91</v>
      </c>
      <c r="C138" s="18">
        <v>0</v>
      </c>
      <c r="D138" s="18">
        <v>7507</v>
      </c>
      <c r="E138" s="18">
        <v>0</v>
      </c>
      <c r="F138" s="18">
        <v>5004.24</v>
      </c>
      <c r="G138" s="18">
        <f t="shared" si="15"/>
        <v>5004.24</v>
      </c>
      <c r="H138" s="18">
        <f t="shared" si="16"/>
        <v>-5004.24</v>
      </c>
      <c r="I138" s="19">
        <f t="shared" si="17"/>
        <v>0</v>
      </c>
      <c r="J138" s="19">
        <f t="shared" si="18"/>
        <v>0</v>
      </c>
      <c r="K138" s="19">
        <f t="shared" si="19"/>
        <v>66.660983082456369</v>
      </c>
    </row>
    <row r="139" spans="1:11" x14ac:dyDescent="0.2">
      <c r="A139" s="23" t="s">
        <v>441</v>
      </c>
      <c r="B139" s="17" t="s">
        <v>442</v>
      </c>
      <c r="C139" s="18">
        <v>0</v>
      </c>
      <c r="D139" s="18">
        <v>7507</v>
      </c>
      <c r="E139" s="18">
        <v>0</v>
      </c>
      <c r="F139" s="18">
        <v>5004.24</v>
      </c>
      <c r="G139" s="18">
        <f t="shared" si="15"/>
        <v>5004.24</v>
      </c>
      <c r="H139" s="18">
        <f t="shared" si="16"/>
        <v>-5004.24</v>
      </c>
      <c r="I139" s="19">
        <f t="shared" si="17"/>
        <v>0</v>
      </c>
      <c r="J139" s="19">
        <f t="shared" si="18"/>
        <v>0</v>
      </c>
      <c r="K139" s="19">
        <f t="shared" si="19"/>
        <v>66.660983082456369</v>
      </c>
    </row>
    <row r="140" spans="1:11" x14ac:dyDescent="0.2">
      <c r="A140" s="24" t="s">
        <v>443</v>
      </c>
      <c r="B140" s="17" t="s">
        <v>444</v>
      </c>
      <c r="C140" s="18">
        <v>0</v>
      </c>
      <c r="D140" s="18">
        <v>7507</v>
      </c>
      <c r="E140" s="18">
        <v>0</v>
      </c>
      <c r="F140" s="18">
        <v>5004.24</v>
      </c>
      <c r="G140" s="18">
        <f t="shared" si="15"/>
        <v>5004.24</v>
      </c>
      <c r="H140" s="18">
        <f t="shared" si="16"/>
        <v>-5004.24</v>
      </c>
      <c r="I140" s="19">
        <f t="shared" si="17"/>
        <v>0</v>
      </c>
      <c r="J140" s="19">
        <f t="shared" si="18"/>
        <v>0</v>
      </c>
      <c r="K140" s="19">
        <f t="shared" si="19"/>
        <v>66.660983082456369</v>
      </c>
    </row>
    <row r="141" spans="1:11" ht="25.5" x14ac:dyDescent="0.2">
      <c r="A141" s="25" t="s">
        <v>445</v>
      </c>
      <c r="B141" s="17" t="s">
        <v>446</v>
      </c>
      <c r="C141" s="18">
        <v>0</v>
      </c>
      <c r="D141" s="18">
        <v>7507</v>
      </c>
      <c r="E141" s="18">
        <v>0</v>
      </c>
      <c r="F141" s="18">
        <v>5004.24</v>
      </c>
      <c r="G141" s="18">
        <f t="shared" si="15"/>
        <v>5004.24</v>
      </c>
      <c r="H141" s="18">
        <f t="shared" si="16"/>
        <v>-5004.24</v>
      </c>
      <c r="I141" s="19">
        <f t="shared" si="17"/>
        <v>0</v>
      </c>
      <c r="J141" s="19">
        <f t="shared" si="18"/>
        <v>0</v>
      </c>
      <c r="K141" s="19">
        <f t="shared" si="19"/>
        <v>66.660983082456369</v>
      </c>
    </row>
    <row r="142" spans="1:11" x14ac:dyDescent="0.2">
      <c r="A142" s="22" t="s">
        <v>30</v>
      </c>
      <c r="B142" s="17" t="s">
        <v>31</v>
      </c>
      <c r="C142" s="18">
        <v>11096958</v>
      </c>
      <c r="D142" s="18">
        <v>11112169</v>
      </c>
      <c r="E142" s="18">
        <v>4845524</v>
      </c>
      <c r="F142" s="18">
        <v>11112169</v>
      </c>
      <c r="G142" s="18">
        <f t="shared" si="15"/>
        <v>15211</v>
      </c>
      <c r="H142" s="18">
        <f t="shared" si="16"/>
        <v>-6266645</v>
      </c>
      <c r="I142" s="19">
        <f t="shared" si="17"/>
        <v>0.13707360161225779</v>
      </c>
      <c r="J142" s="19">
        <f t="shared" si="18"/>
        <v>229.32853082556187</v>
      </c>
      <c r="K142" s="19">
        <f t="shared" si="19"/>
        <v>100</v>
      </c>
    </row>
    <row r="143" spans="1:11" x14ac:dyDescent="0.2">
      <c r="A143" s="23" t="s">
        <v>32</v>
      </c>
      <c r="B143" s="17" t="s">
        <v>33</v>
      </c>
      <c r="C143" s="18">
        <v>11096958</v>
      </c>
      <c r="D143" s="18">
        <v>11112169</v>
      </c>
      <c r="E143" s="18">
        <v>4845524</v>
      </c>
      <c r="F143" s="18">
        <v>11112169</v>
      </c>
      <c r="G143" s="18">
        <f t="shared" si="15"/>
        <v>15211</v>
      </c>
      <c r="H143" s="18">
        <f t="shared" si="16"/>
        <v>-6266645</v>
      </c>
      <c r="I143" s="19">
        <f t="shared" si="17"/>
        <v>0.13707360161225779</v>
      </c>
      <c r="J143" s="19">
        <f t="shared" si="18"/>
        <v>229.32853082556187</v>
      </c>
      <c r="K143" s="19">
        <f t="shared" si="19"/>
        <v>100</v>
      </c>
    </row>
    <row r="144" spans="1:11" x14ac:dyDescent="0.2">
      <c r="A144" s="16" t="s">
        <v>34</v>
      </c>
      <c r="B144" s="17" t="s">
        <v>35</v>
      </c>
      <c r="C144" s="18">
        <v>8228680.0099999998</v>
      </c>
      <c r="D144" s="18">
        <v>17304904</v>
      </c>
      <c r="E144" s="18">
        <v>7587378</v>
      </c>
      <c r="F144" s="18">
        <v>7595974.8200000003</v>
      </c>
      <c r="G144" s="18">
        <f t="shared" si="15"/>
        <v>-632705.18999999948</v>
      </c>
      <c r="H144" s="18">
        <f t="shared" si="16"/>
        <v>-8596.820000000298</v>
      </c>
      <c r="I144" s="19">
        <f t="shared" si="17"/>
        <v>-7.6890241111708946</v>
      </c>
      <c r="J144" s="19">
        <f t="shared" si="18"/>
        <v>100.11330422709928</v>
      </c>
      <c r="K144" s="19">
        <f t="shared" si="19"/>
        <v>43.894926085692241</v>
      </c>
    </row>
    <row r="145" spans="1:11" x14ac:dyDescent="0.2">
      <c r="A145" s="22" t="s">
        <v>36</v>
      </c>
      <c r="B145" s="17" t="s">
        <v>37</v>
      </c>
      <c r="C145" s="18">
        <v>7318774.0700000003</v>
      </c>
      <c r="D145" s="18">
        <v>16585388</v>
      </c>
      <c r="E145" s="18">
        <v>7557378</v>
      </c>
      <c r="F145" s="18">
        <v>7595974.8200000003</v>
      </c>
      <c r="G145" s="18">
        <f t="shared" si="15"/>
        <v>277200.75</v>
      </c>
      <c r="H145" s="18">
        <f t="shared" si="16"/>
        <v>-38596.820000000298</v>
      </c>
      <c r="I145" s="19">
        <f t="shared" si="17"/>
        <v>3.7875298150855485</v>
      </c>
      <c r="J145" s="19">
        <f t="shared" si="18"/>
        <v>100.51071707674275</v>
      </c>
      <c r="K145" s="19">
        <f t="shared" si="19"/>
        <v>45.799198788716915</v>
      </c>
    </row>
    <row r="146" spans="1:11" x14ac:dyDescent="0.2">
      <c r="A146" s="23" t="s">
        <v>38</v>
      </c>
      <c r="B146" s="17" t="s">
        <v>39</v>
      </c>
      <c r="C146" s="18">
        <v>7318774.0700000003</v>
      </c>
      <c r="D146" s="18">
        <v>16515388</v>
      </c>
      <c r="E146" s="18">
        <v>7557378</v>
      </c>
      <c r="F146" s="18">
        <v>7595974.8200000003</v>
      </c>
      <c r="G146" s="18">
        <f t="shared" si="15"/>
        <v>277200.75</v>
      </c>
      <c r="H146" s="18">
        <f t="shared" si="16"/>
        <v>-38596.820000000298</v>
      </c>
      <c r="I146" s="19">
        <f t="shared" si="17"/>
        <v>3.7875298150855485</v>
      </c>
      <c r="J146" s="19">
        <f t="shared" si="18"/>
        <v>100.51071707674275</v>
      </c>
      <c r="K146" s="19">
        <f t="shared" si="19"/>
        <v>45.993317383763554</v>
      </c>
    </row>
    <row r="147" spans="1:11" x14ac:dyDescent="0.2">
      <c r="A147" s="24" t="s">
        <v>40</v>
      </c>
      <c r="B147" s="17" t="s">
        <v>41</v>
      </c>
      <c r="C147" s="18">
        <v>5954775.0700000003</v>
      </c>
      <c r="D147" s="18">
        <v>13657951</v>
      </c>
      <c r="E147" s="18">
        <v>6290084</v>
      </c>
      <c r="F147" s="18">
        <v>6292049.8399999999</v>
      </c>
      <c r="G147" s="18">
        <f t="shared" si="15"/>
        <v>337274.76999999955</v>
      </c>
      <c r="H147" s="18">
        <f t="shared" si="16"/>
        <v>-1965.839999999851</v>
      </c>
      <c r="I147" s="19">
        <f t="shared" si="17"/>
        <v>5.6639380335149951</v>
      </c>
      <c r="J147" s="19">
        <f t="shared" si="18"/>
        <v>100.03125300075484</v>
      </c>
      <c r="K147" s="19">
        <f t="shared" si="19"/>
        <v>46.068768587616105</v>
      </c>
    </row>
    <row r="148" spans="1:11" x14ac:dyDescent="0.2">
      <c r="A148" s="24" t="s">
        <v>42</v>
      </c>
      <c r="B148" s="17" t="s">
        <v>43</v>
      </c>
      <c r="C148" s="18">
        <v>1363999</v>
      </c>
      <c r="D148" s="18">
        <v>2857437</v>
      </c>
      <c r="E148" s="18">
        <v>1267294</v>
      </c>
      <c r="F148" s="18">
        <v>1303924.98</v>
      </c>
      <c r="G148" s="18">
        <f t="shared" si="15"/>
        <v>-60074.020000000019</v>
      </c>
      <c r="H148" s="18">
        <f t="shared" si="16"/>
        <v>-36630.979999999981</v>
      </c>
      <c r="I148" s="19">
        <f t="shared" si="17"/>
        <v>-4.4042568946164948</v>
      </c>
      <c r="J148" s="19">
        <f t="shared" si="18"/>
        <v>102.89048792150834</v>
      </c>
      <c r="K148" s="19">
        <f t="shared" si="19"/>
        <v>45.632676415962976</v>
      </c>
    </row>
    <row r="149" spans="1:11" x14ac:dyDescent="0.2">
      <c r="A149" s="25" t="s">
        <v>44</v>
      </c>
      <c r="B149" s="17" t="s">
        <v>45</v>
      </c>
      <c r="C149" s="18">
        <v>3070.68</v>
      </c>
      <c r="D149" s="18">
        <v>0</v>
      </c>
      <c r="E149" s="18">
        <v>0</v>
      </c>
      <c r="F149" s="18">
        <v>3944.27</v>
      </c>
      <c r="G149" s="18">
        <f t="shared" si="15"/>
        <v>873.59000000000015</v>
      </c>
      <c r="H149" s="18">
        <f t="shared" si="16"/>
        <v>-3944.27</v>
      </c>
      <c r="I149" s="19">
        <f t="shared" si="17"/>
        <v>28.449398830226556</v>
      </c>
      <c r="J149" s="19">
        <f t="shared" si="18"/>
        <v>0</v>
      </c>
      <c r="K149" s="19">
        <f t="shared" si="19"/>
        <v>0</v>
      </c>
    </row>
    <row r="150" spans="1:11" ht="25.5" x14ac:dyDescent="0.2">
      <c r="A150" s="23" t="s">
        <v>76</v>
      </c>
      <c r="B150" s="17" t="s">
        <v>77</v>
      </c>
      <c r="C150" s="18">
        <v>0</v>
      </c>
      <c r="D150" s="18">
        <v>70000</v>
      </c>
      <c r="E150" s="18">
        <v>0</v>
      </c>
      <c r="F150" s="18">
        <v>0</v>
      </c>
      <c r="G150" s="18">
        <f t="shared" si="15"/>
        <v>0</v>
      </c>
      <c r="H150" s="18">
        <f t="shared" si="16"/>
        <v>0</v>
      </c>
      <c r="I150" s="19">
        <f t="shared" si="17"/>
        <v>0</v>
      </c>
      <c r="J150" s="19">
        <f t="shared" si="18"/>
        <v>0</v>
      </c>
      <c r="K150" s="19">
        <f t="shared" si="19"/>
        <v>0</v>
      </c>
    </row>
    <row r="151" spans="1:11" x14ac:dyDescent="0.2">
      <c r="A151" s="24" t="s">
        <v>78</v>
      </c>
      <c r="B151" s="17" t="s">
        <v>79</v>
      </c>
      <c r="C151" s="18">
        <v>0</v>
      </c>
      <c r="D151" s="18">
        <v>70000</v>
      </c>
      <c r="E151" s="18">
        <v>0</v>
      </c>
      <c r="F151" s="18">
        <v>0</v>
      </c>
      <c r="G151" s="18">
        <f t="shared" si="15"/>
        <v>0</v>
      </c>
      <c r="H151" s="18">
        <f t="shared" si="16"/>
        <v>0</v>
      </c>
      <c r="I151" s="19">
        <f t="shared" si="17"/>
        <v>0</v>
      </c>
      <c r="J151" s="19">
        <f t="shared" si="18"/>
        <v>0</v>
      </c>
      <c r="K151" s="19">
        <f t="shared" si="19"/>
        <v>0</v>
      </c>
    </row>
    <row r="152" spans="1:11" x14ac:dyDescent="0.2">
      <c r="A152" s="22" t="s">
        <v>60</v>
      </c>
      <c r="B152" s="17" t="s">
        <v>61</v>
      </c>
      <c r="C152" s="18">
        <v>909905.94</v>
      </c>
      <c r="D152" s="18">
        <v>719516</v>
      </c>
      <c r="E152" s="18">
        <v>30000</v>
      </c>
      <c r="F152" s="18">
        <v>0</v>
      </c>
      <c r="G152" s="18">
        <f t="shared" si="15"/>
        <v>-909905.94</v>
      </c>
      <c r="H152" s="18">
        <f t="shared" si="16"/>
        <v>30000</v>
      </c>
      <c r="I152" s="19">
        <f t="shared" si="17"/>
        <v>-100</v>
      </c>
      <c r="J152" s="19">
        <f t="shared" si="18"/>
        <v>0</v>
      </c>
      <c r="K152" s="19">
        <f t="shared" si="19"/>
        <v>0</v>
      </c>
    </row>
    <row r="153" spans="1:11" x14ac:dyDescent="0.2">
      <c r="A153" s="23" t="s">
        <v>62</v>
      </c>
      <c r="B153" s="17" t="s">
        <v>63</v>
      </c>
      <c r="C153" s="18">
        <v>909905.94</v>
      </c>
      <c r="D153" s="18">
        <v>719516</v>
      </c>
      <c r="E153" s="18">
        <v>30000</v>
      </c>
      <c r="F153" s="18">
        <v>0</v>
      </c>
      <c r="G153" s="18">
        <f t="shared" si="15"/>
        <v>-909905.94</v>
      </c>
      <c r="H153" s="18">
        <f t="shared" si="16"/>
        <v>30000</v>
      </c>
      <c r="I153" s="19">
        <f t="shared" si="17"/>
        <v>-100</v>
      </c>
      <c r="J153" s="19">
        <f t="shared" si="18"/>
        <v>0</v>
      </c>
      <c r="K153" s="19">
        <f t="shared" si="19"/>
        <v>0</v>
      </c>
    </row>
    <row r="154" spans="1:11" x14ac:dyDescent="0.2">
      <c r="A154" s="16"/>
      <c r="B154" s="17" t="s">
        <v>64</v>
      </c>
      <c r="C154" s="18">
        <v>6405130.2300000004</v>
      </c>
      <c r="D154" s="18">
        <v>-1164459</v>
      </c>
      <c r="E154" s="18">
        <v>0</v>
      </c>
      <c r="F154" s="18">
        <v>6193781.8099999996</v>
      </c>
      <c r="G154" s="18">
        <f t="shared" si="15"/>
        <v>-211348.42000000086</v>
      </c>
      <c r="H154" s="18">
        <f t="shared" si="16"/>
        <v>-6193781.8099999996</v>
      </c>
      <c r="I154" s="19">
        <f t="shared" si="17"/>
        <v>-3.2996740489381295</v>
      </c>
      <c r="J154" s="19">
        <f t="shared" si="18"/>
        <v>0</v>
      </c>
      <c r="K154" s="19">
        <f t="shared" si="19"/>
        <v>-531.90209444901018</v>
      </c>
    </row>
    <row r="155" spans="1:11" x14ac:dyDescent="0.2">
      <c r="A155" s="16" t="s">
        <v>65</v>
      </c>
      <c r="B155" s="17" t="s">
        <v>66</v>
      </c>
      <c r="C155" s="18">
        <v>-6405130.2300000004</v>
      </c>
      <c r="D155" s="18">
        <v>1164459</v>
      </c>
      <c r="E155" s="18">
        <v>0</v>
      </c>
      <c r="F155" s="18">
        <v>-6193781.8099999996</v>
      </c>
      <c r="G155" s="18">
        <f t="shared" si="15"/>
        <v>211348.42000000086</v>
      </c>
      <c r="H155" s="18">
        <f t="shared" si="16"/>
        <v>6193781.8099999996</v>
      </c>
      <c r="I155" s="19">
        <f t="shared" si="17"/>
        <v>-3.2996740489381295</v>
      </c>
      <c r="J155" s="19">
        <f t="shared" si="18"/>
        <v>0</v>
      </c>
      <c r="K155" s="19">
        <f t="shared" si="19"/>
        <v>-531.90209444901018</v>
      </c>
    </row>
    <row r="156" spans="1:11" x14ac:dyDescent="0.2">
      <c r="A156" s="22" t="s">
        <v>67</v>
      </c>
      <c r="B156" s="17" t="s">
        <v>68</v>
      </c>
      <c r="C156" s="18">
        <v>-6405130.2300000004</v>
      </c>
      <c r="D156" s="18">
        <v>1164459</v>
      </c>
      <c r="E156" s="18">
        <v>0</v>
      </c>
      <c r="F156" s="18">
        <v>-6193781.8099999996</v>
      </c>
      <c r="G156" s="18">
        <f t="shared" si="15"/>
        <v>211348.42000000086</v>
      </c>
      <c r="H156" s="18">
        <f t="shared" si="16"/>
        <v>6193781.8099999996</v>
      </c>
      <c r="I156" s="19">
        <f t="shared" si="17"/>
        <v>-3.2996740489381295</v>
      </c>
      <c r="J156" s="19">
        <f t="shared" si="18"/>
        <v>0</v>
      </c>
      <c r="K156" s="19">
        <f t="shared" si="19"/>
        <v>-531.90209444901018</v>
      </c>
    </row>
    <row r="157" spans="1:11" ht="25.5" x14ac:dyDescent="0.2">
      <c r="A157" s="23" t="s">
        <v>146</v>
      </c>
      <c r="B157" s="17" t="s">
        <v>147</v>
      </c>
      <c r="C157" s="18">
        <v>-1001222</v>
      </c>
      <c r="D157" s="18">
        <v>1164459</v>
      </c>
      <c r="E157" s="18">
        <v>0</v>
      </c>
      <c r="F157" s="18">
        <v>-1164459</v>
      </c>
      <c r="G157" s="18">
        <f t="shared" si="15"/>
        <v>-163237</v>
      </c>
      <c r="H157" s="18">
        <f t="shared" si="16"/>
        <v>1164459</v>
      </c>
      <c r="I157" s="19">
        <f t="shared" si="17"/>
        <v>16.303776784769013</v>
      </c>
      <c r="J157" s="19">
        <f t="shared" si="18"/>
        <v>0</v>
      </c>
      <c r="K157" s="19">
        <f t="shared" si="19"/>
        <v>-100</v>
      </c>
    </row>
    <row r="158" spans="1:11" ht="38.25" x14ac:dyDescent="0.2">
      <c r="A158" s="36" t="s">
        <v>586</v>
      </c>
      <c r="B158" s="28" t="s">
        <v>587</v>
      </c>
      <c r="C158" s="29"/>
      <c r="D158" s="29"/>
      <c r="E158" s="29"/>
      <c r="F158" s="29"/>
      <c r="G158" s="29"/>
      <c r="H158" s="29"/>
      <c r="I158" s="30"/>
      <c r="J158" s="30"/>
      <c r="K158" s="30"/>
    </row>
    <row r="159" spans="1:11" x14ac:dyDescent="0.2">
      <c r="A159" s="16" t="s">
        <v>26</v>
      </c>
      <c r="B159" s="17" t="s">
        <v>27</v>
      </c>
      <c r="C159" s="18">
        <v>2363827</v>
      </c>
      <c r="D159" s="18">
        <v>2836291</v>
      </c>
      <c r="E159" s="18">
        <v>788476</v>
      </c>
      <c r="F159" s="18">
        <v>2836291</v>
      </c>
      <c r="G159" s="18">
        <f t="shared" ref="G159:G173" si="20">F159-C159</f>
        <v>472464</v>
      </c>
      <c r="H159" s="18">
        <f t="shared" ref="H159:H173" si="21">E159-F159</f>
        <v>-2047815</v>
      </c>
      <c r="I159" s="19">
        <f t="shared" ref="I159:I173" si="22">IF(ISERROR(F159/C159),0,F159/C159*100-100)</f>
        <v>19.987249489916152</v>
      </c>
      <c r="J159" s="19">
        <f t="shared" ref="J159:J173" si="23">IF(ISERROR(F159/E159),0,F159/E159*100)</f>
        <v>359.7181144384864</v>
      </c>
      <c r="K159" s="19">
        <f t="shared" ref="K159:K173" si="24">IF(ISERROR(F159/D159),0,F159/D159*100)</f>
        <v>100</v>
      </c>
    </row>
    <row r="160" spans="1:11" x14ac:dyDescent="0.2">
      <c r="A160" s="22" t="s">
        <v>30</v>
      </c>
      <c r="B160" s="17" t="s">
        <v>31</v>
      </c>
      <c r="C160" s="18">
        <v>2363827</v>
      </c>
      <c r="D160" s="18">
        <v>2836291</v>
      </c>
      <c r="E160" s="18">
        <v>788476</v>
      </c>
      <c r="F160" s="18">
        <v>2836291</v>
      </c>
      <c r="G160" s="18">
        <f t="shared" si="20"/>
        <v>472464</v>
      </c>
      <c r="H160" s="18">
        <f t="shared" si="21"/>
        <v>-2047815</v>
      </c>
      <c r="I160" s="19">
        <f t="shared" si="22"/>
        <v>19.987249489916152</v>
      </c>
      <c r="J160" s="19">
        <f t="shared" si="23"/>
        <v>359.7181144384864</v>
      </c>
      <c r="K160" s="19">
        <f t="shared" si="24"/>
        <v>100</v>
      </c>
    </row>
    <row r="161" spans="1:11" x14ac:dyDescent="0.2">
      <c r="A161" s="23" t="s">
        <v>32</v>
      </c>
      <c r="B161" s="17" t="s">
        <v>33</v>
      </c>
      <c r="C161" s="18">
        <v>2363827</v>
      </c>
      <c r="D161" s="18">
        <v>2836291</v>
      </c>
      <c r="E161" s="18">
        <v>788476</v>
      </c>
      <c r="F161" s="18">
        <v>2836291</v>
      </c>
      <c r="G161" s="18">
        <f t="shared" si="20"/>
        <v>472464</v>
      </c>
      <c r="H161" s="18">
        <f t="shared" si="21"/>
        <v>-2047815</v>
      </c>
      <c r="I161" s="19">
        <f t="shared" si="22"/>
        <v>19.987249489916152</v>
      </c>
      <c r="J161" s="19">
        <f t="shared" si="23"/>
        <v>359.7181144384864</v>
      </c>
      <c r="K161" s="19">
        <f t="shared" si="24"/>
        <v>100</v>
      </c>
    </row>
    <row r="162" spans="1:11" x14ac:dyDescent="0.2">
      <c r="A162" s="16" t="s">
        <v>34</v>
      </c>
      <c r="B162" s="17" t="s">
        <v>35</v>
      </c>
      <c r="C162" s="18">
        <v>1153490</v>
      </c>
      <c r="D162" s="18">
        <v>2836291</v>
      </c>
      <c r="E162" s="18">
        <v>788476</v>
      </c>
      <c r="F162" s="18">
        <v>789977</v>
      </c>
      <c r="G162" s="18">
        <f t="shared" si="20"/>
        <v>-363513</v>
      </c>
      <c r="H162" s="18">
        <f t="shared" si="21"/>
        <v>-1501</v>
      </c>
      <c r="I162" s="19">
        <f t="shared" si="22"/>
        <v>-31.514187379171034</v>
      </c>
      <c r="J162" s="19">
        <f t="shared" si="23"/>
        <v>100.19036724009356</v>
      </c>
      <c r="K162" s="19">
        <f t="shared" si="24"/>
        <v>27.852466478228084</v>
      </c>
    </row>
    <row r="163" spans="1:11" x14ac:dyDescent="0.2">
      <c r="A163" s="22" t="s">
        <v>36</v>
      </c>
      <c r="B163" s="17" t="s">
        <v>37</v>
      </c>
      <c r="C163" s="18">
        <v>1153490</v>
      </c>
      <c r="D163" s="18">
        <v>1579953</v>
      </c>
      <c r="E163" s="18">
        <v>788476</v>
      </c>
      <c r="F163" s="18">
        <v>789977</v>
      </c>
      <c r="G163" s="18">
        <f t="shared" si="20"/>
        <v>-363513</v>
      </c>
      <c r="H163" s="18">
        <f t="shared" si="21"/>
        <v>-1501</v>
      </c>
      <c r="I163" s="19">
        <f t="shared" si="22"/>
        <v>-31.514187379171034</v>
      </c>
      <c r="J163" s="19">
        <f t="shared" si="23"/>
        <v>100.19036724009356</v>
      </c>
      <c r="K163" s="19">
        <f t="shared" si="24"/>
        <v>50.000031646510998</v>
      </c>
    </row>
    <row r="164" spans="1:11" ht="25.5" x14ac:dyDescent="0.2">
      <c r="A164" s="23" t="s">
        <v>52</v>
      </c>
      <c r="B164" s="17" t="s">
        <v>53</v>
      </c>
      <c r="C164" s="18">
        <v>1153490</v>
      </c>
      <c r="D164" s="18">
        <v>1579953</v>
      </c>
      <c r="E164" s="18">
        <v>788476</v>
      </c>
      <c r="F164" s="18">
        <v>789977</v>
      </c>
      <c r="G164" s="18">
        <f t="shared" si="20"/>
        <v>-363513</v>
      </c>
      <c r="H164" s="18">
        <f t="shared" si="21"/>
        <v>-1501</v>
      </c>
      <c r="I164" s="19">
        <f t="shared" si="22"/>
        <v>-31.514187379171034</v>
      </c>
      <c r="J164" s="19">
        <f t="shared" si="23"/>
        <v>100.19036724009356</v>
      </c>
      <c r="K164" s="19">
        <f t="shared" si="24"/>
        <v>50.000031646510998</v>
      </c>
    </row>
    <row r="165" spans="1:11" ht="25.5" x14ac:dyDescent="0.2">
      <c r="A165" s="24" t="s">
        <v>164</v>
      </c>
      <c r="B165" s="17" t="s">
        <v>165</v>
      </c>
      <c r="C165" s="18">
        <v>1153490</v>
      </c>
      <c r="D165" s="18">
        <v>1579953</v>
      </c>
      <c r="E165" s="18">
        <v>788476</v>
      </c>
      <c r="F165" s="18">
        <v>789977</v>
      </c>
      <c r="G165" s="18">
        <f t="shared" si="20"/>
        <v>-363513</v>
      </c>
      <c r="H165" s="18">
        <f t="shared" si="21"/>
        <v>-1501</v>
      </c>
      <c r="I165" s="19">
        <f t="shared" si="22"/>
        <v>-31.514187379171034</v>
      </c>
      <c r="J165" s="19">
        <f t="shared" si="23"/>
        <v>100.19036724009356</v>
      </c>
      <c r="K165" s="19">
        <f t="shared" si="24"/>
        <v>50.000031646510998</v>
      </c>
    </row>
    <row r="166" spans="1:11" ht="38.25" x14ac:dyDescent="0.2">
      <c r="A166" s="25" t="s">
        <v>168</v>
      </c>
      <c r="B166" s="17" t="s">
        <v>169</v>
      </c>
      <c r="C166" s="18">
        <v>1153490</v>
      </c>
      <c r="D166" s="18">
        <v>1579953</v>
      </c>
      <c r="E166" s="18">
        <v>788476</v>
      </c>
      <c r="F166" s="18">
        <v>789977</v>
      </c>
      <c r="G166" s="18">
        <f t="shared" si="20"/>
        <v>-363513</v>
      </c>
      <c r="H166" s="18">
        <f t="shared" si="21"/>
        <v>-1501</v>
      </c>
      <c r="I166" s="19">
        <f t="shared" si="22"/>
        <v>-31.514187379171034</v>
      </c>
      <c r="J166" s="19">
        <f t="shared" si="23"/>
        <v>100.19036724009356</v>
      </c>
      <c r="K166" s="19">
        <f t="shared" si="24"/>
        <v>50.000031646510998</v>
      </c>
    </row>
    <row r="167" spans="1:11" x14ac:dyDescent="0.2">
      <c r="A167" s="22" t="s">
        <v>60</v>
      </c>
      <c r="B167" s="17" t="s">
        <v>61</v>
      </c>
      <c r="C167" s="18">
        <v>0</v>
      </c>
      <c r="D167" s="18">
        <v>1256338</v>
      </c>
      <c r="E167" s="18">
        <v>0</v>
      </c>
      <c r="F167" s="18">
        <v>0</v>
      </c>
      <c r="G167" s="18">
        <f t="shared" si="20"/>
        <v>0</v>
      </c>
      <c r="H167" s="18">
        <f t="shared" si="21"/>
        <v>0</v>
      </c>
      <c r="I167" s="19">
        <f t="shared" si="22"/>
        <v>0</v>
      </c>
      <c r="J167" s="19">
        <f t="shared" si="23"/>
        <v>0</v>
      </c>
      <c r="K167" s="19">
        <f t="shared" si="24"/>
        <v>0</v>
      </c>
    </row>
    <row r="168" spans="1:11" x14ac:dyDescent="0.2">
      <c r="A168" s="23" t="s">
        <v>195</v>
      </c>
      <c r="B168" s="17" t="s">
        <v>196</v>
      </c>
      <c r="C168" s="18">
        <v>0</v>
      </c>
      <c r="D168" s="18">
        <v>1256338</v>
      </c>
      <c r="E168" s="18">
        <v>0</v>
      </c>
      <c r="F168" s="18">
        <v>0</v>
      </c>
      <c r="G168" s="18">
        <f t="shared" si="20"/>
        <v>0</v>
      </c>
      <c r="H168" s="18">
        <f t="shared" si="21"/>
        <v>0</v>
      </c>
      <c r="I168" s="19">
        <f t="shared" si="22"/>
        <v>0</v>
      </c>
      <c r="J168" s="19">
        <f t="shared" si="23"/>
        <v>0</v>
      </c>
      <c r="K168" s="19">
        <f t="shared" si="24"/>
        <v>0</v>
      </c>
    </row>
    <row r="169" spans="1:11" ht="25.5" x14ac:dyDescent="0.2">
      <c r="A169" s="24" t="s">
        <v>197</v>
      </c>
      <c r="B169" s="17" t="s">
        <v>198</v>
      </c>
      <c r="C169" s="18">
        <v>0</v>
      </c>
      <c r="D169" s="18">
        <v>1256338</v>
      </c>
      <c r="E169" s="18">
        <v>0</v>
      </c>
      <c r="F169" s="18">
        <v>0</v>
      </c>
      <c r="G169" s="18">
        <f t="shared" si="20"/>
        <v>0</v>
      </c>
      <c r="H169" s="18">
        <f t="shared" si="21"/>
        <v>0</v>
      </c>
      <c r="I169" s="19">
        <f t="shared" si="22"/>
        <v>0</v>
      </c>
      <c r="J169" s="19">
        <f t="shared" si="23"/>
        <v>0</v>
      </c>
      <c r="K169" s="19">
        <f t="shared" si="24"/>
        <v>0</v>
      </c>
    </row>
    <row r="170" spans="1:11" ht="38.25" x14ac:dyDescent="0.2">
      <c r="A170" s="25" t="s">
        <v>201</v>
      </c>
      <c r="B170" s="17" t="s">
        <v>202</v>
      </c>
      <c r="C170" s="18">
        <v>0</v>
      </c>
      <c r="D170" s="18">
        <v>1256338</v>
      </c>
      <c r="E170" s="18">
        <v>0</v>
      </c>
      <c r="F170" s="18">
        <v>0</v>
      </c>
      <c r="G170" s="18">
        <f t="shared" si="20"/>
        <v>0</v>
      </c>
      <c r="H170" s="18">
        <f t="shared" si="21"/>
        <v>0</v>
      </c>
      <c r="I170" s="19">
        <f t="shared" si="22"/>
        <v>0</v>
      </c>
      <c r="J170" s="19">
        <f t="shared" si="23"/>
        <v>0</v>
      </c>
      <c r="K170" s="19">
        <f t="shared" si="24"/>
        <v>0</v>
      </c>
    </row>
    <row r="171" spans="1:11" x14ac:dyDescent="0.2">
      <c r="A171" s="16"/>
      <c r="B171" s="17" t="s">
        <v>64</v>
      </c>
      <c r="C171" s="18">
        <v>1210337</v>
      </c>
      <c r="D171" s="18">
        <v>0</v>
      </c>
      <c r="E171" s="18">
        <v>0</v>
      </c>
      <c r="F171" s="18">
        <v>2046314</v>
      </c>
      <c r="G171" s="18">
        <f t="shared" si="20"/>
        <v>835977</v>
      </c>
      <c r="H171" s="18">
        <f t="shared" si="21"/>
        <v>-2046314</v>
      </c>
      <c r="I171" s="19">
        <f t="shared" si="22"/>
        <v>69.069771476869647</v>
      </c>
      <c r="J171" s="19">
        <f t="shared" si="23"/>
        <v>0</v>
      </c>
      <c r="K171" s="19">
        <f t="shared" si="24"/>
        <v>0</v>
      </c>
    </row>
    <row r="172" spans="1:11" x14ac:dyDescent="0.2">
      <c r="A172" s="16" t="s">
        <v>65</v>
      </c>
      <c r="B172" s="17" t="s">
        <v>66</v>
      </c>
      <c r="C172" s="18">
        <v>-1210337</v>
      </c>
      <c r="D172" s="18">
        <v>0</v>
      </c>
      <c r="E172" s="18">
        <v>0</v>
      </c>
      <c r="F172" s="18">
        <v>-2046314</v>
      </c>
      <c r="G172" s="18">
        <f t="shared" si="20"/>
        <v>-835977</v>
      </c>
      <c r="H172" s="18">
        <f t="shared" si="21"/>
        <v>2046314</v>
      </c>
      <c r="I172" s="19">
        <f t="shared" si="22"/>
        <v>69.069771476869647</v>
      </c>
      <c r="J172" s="19">
        <f t="shared" si="23"/>
        <v>0</v>
      </c>
      <c r="K172" s="19">
        <f t="shared" si="24"/>
        <v>0</v>
      </c>
    </row>
    <row r="173" spans="1:11" x14ac:dyDescent="0.2">
      <c r="A173" s="22" t="s">
        <v>67</v>
      </c>
      <c r="B173" s="17" t="s">
        <v>68</v>
      </c>
      <c r="C173" s="18">
        <v>-1210337</v>
      </c>
      <c r="D173" s="18">
        <v>0</v>
      </c>
      <c r="E173" s="18">
        <v>0</v>
      </c>
      <c r="F173" s="18">
        <v>-2046314</v>
      </c>
      <c r="G173" s="18">
        <f t="shared" si="20"/>
        <v>-835977</v>
      </c>
      <c r="H173" s="18">
        <f t="shared" si="21"/>
        <v>2046314</v>
      </c>
      <c r="I173" s="19">
        <f t="shared" si="22"/>
        <v>69.069771476869647</v>
      </c>
      <c r="J173" s="19">
        <f t="shared" si="23"/>
        <v>0</v>
      </c>
      <c r="K173" s="19">
        <f t="shared" si="24"/>
        <v>0</v>
      </c>
    </row>
    <row r="174" spans="1:11" ht="38.25" x14ac:dyDescent="0.2">
      <c r="A174" s="27" t="s">
        <v>534</v>
      </c>
      <c r="B174" s="28" t="s">
        <v>588</v>
      </c>
      <c r="C174" s="29"/>
      <c r="D174" s="29"/>
      <c r="E174" s="29"/>
      <c r="F174" s="29"/>
      <c r="G174" s="29"/>
      <c r="H174" s="29"/>
      <c r="I174" s="30"/>
      <c r="J174" s="30"/>
      <c r="K174" s="30"/>
    </row>
    <row r="175" spans="1:11" x14ac:dyDescent="0.2">
      <c r="A175" s="16" t="s">
        <v>26</v>
      </c>
      <c r="B175" s="17" t="s">
        <v>27</v>
      </c>
      <c r="C175" s="18">
        <v>65544070.340000004</v>
      </c>
      <c r="D175" s="18">
        <v>79589139</v>
      </c>
      <c r="E175" s="18">
        <v>13025242</v>
      </c>
      <c r="F175" s="18">
        <v>78561561.060000002</v>
      </c>
      <c r="G175" s="18">
        <f t="shared" ref="G175:G198" si="25">F175-C175</f>
        <v>13017490.719999999</v>
      </c>
      <c r="H175" s="18">
        <f t="shared" ref="H175:H198" si="26">E175-F175</f>
        <v>-65536319.060000002</v>
      </c>
      <c r="I175" s="19">
        <f t="shared" ref="I175:I198" si="27">IF(ISERROR(F175/C175),0,F175/C175*100-100)</f>
        <v>19.860668787387965</v>
      </c>
      <c r="J175" s="19">
        <f t="shared" ref="J175:J198" si="28">IF(ISERROR(F175/E175),0,F175/E175*100)</f>
        <v>603.14857151982289</v>
      </c>
      <c r="K175" s="19">
        <f t="shared" ref="K175:K198" si="29">IF(ISERROR(F175/D175),0,F175/D175*100)</f>
        <v>98.708896775475864</v>
      </c>
    </row>
    <row r="176" spans="1:11" ht="25.5" x14ac:dyDescent="0.2">
      <c r="A176" s="22" t="s">
        <v>28</v>
      </c>
      <c r="B176" s="17" t="s">
        <v>29</v>
      </c>
      <c r="C176" s="18">
        <v>2219636.34</v>
      </c>
      <c r="D176" s="18">
        <v>3529527</v>
      </c>
      <c r="E176" s="18">
        <v>2015530</v>
      </c>
      <c r="F176" s="18">
        <v>2501949.06</v>
      </c>
      <c r="G176" s="18">
        <f t="shared" si="25"/>
        <v>282312.7200000002</v>
      </c>
      <c r="H176" s="18">
        <f t="shared" si="26"/>
        <v>-486419.06000000006</v>
      </c>
      <c r="I176" s="19">
        <f t="shared" si="27"/>
        <v>12.718872678035197</v>
      </c>
      <c r="J176" s="19">
        <f t="shared" si="28"/>
        <v>124.13355593814035</v>
      </c>
      <c r="K176" s="19">
        <f t="shared" si="29"/>
        <v>70.886242264190074</v>
      </c>
    </row>
    <row r="177" spans="1:11" x14ac:dyDescent="0.2">
      <c r="A177" s="22" t="s">
        <v>30</v>
      </c>
      <c r="B177" s="17" t="s">
        <v>31</v>
      </c>
      <c r="C177" s="18">
        <v>63324434</v>
      </c>
      <c r="D177" s="18">
        <v>76059612</v>
      </c>
      <c r="E177" s="18">
        <v>11009712</v>
      </c>
      <c r="F177" s="18">
        <v>76059612</v>
      </c>
      <c r="G177" s="18">
        <f t="shared" si="25"/>
        <v>12735178</v>
      </c>
      <c r="H177" s="18">
        <f t="shared" si="26"/>
        <v>-65049900</v>
      </c>
      <c r="I177" s="19">
        <f t="shared" si="27"/>
        <v>20.111001702755061</v>
      </c>
      <c r="J177" s="19">
        <f t="shared" si="28"/>
        <v>690.84106832222312</v>
      </c>
      <c r="K177" s="19">
        <f t="shared" si="29"/>
        <v>100</v>
      </c>
    </row>
    <row r="178" spans="1:11" x14ac:dyDescent="0.2">
      <c r="A178" s="23" t="s">
        <v>32</v>
      </c>
      <c r="B178" s="17" t="s">
        <v>33</v>
      </c>
      <c r="C178" s="18">
        <v>63324434</v>
      </c>
      <c r="D178" s="18">
        <v>76059612</v>
      </c>
      <c r="E178" s="18">
        <v>11009712</v>
      </c>
      <c r="F178" s="18">
        <v>76059612</v>
      </c>
      <c r="G178" s="18">
        <f t="shared" si="25"/>
        <v>12735178</v>
      </c>
      <c r="H178" s="18">
        <f t="shared" si="26"/>
        <v>-65049900</v>
      </c>
      <c r="I178" s="19">
        <f t="shared" si="27"/>
        <v>20.111001702755061</v>
      </c>
      <c r="J178" s="19">
        <f t="shared" si="28"/>
        <v>690.84106832222312</v>
      </c>
      <c r="K178" s="19">
        <f t="shared" si="29"/>
        <v>100</v>
      </c>
    </row>
    <row r="179" spans="1:11" x14ac:dyDescent="0.2">
      <c r="A179" s="16" t="s">
        <v>34</v>
      </c>
      <c r="B179" s="17" t="s">
        <v>35</v>
      </c>
      <c r="C179" s="18">
        <v>32125132.760000002</v>
      </c>
      <c r="D179" s="18">
        <v>81013056</v>
      </c>
      <c r="E179" s="18">
        <v>13222629</v>
      </c>
      <c r="F179" s="18">
        <v>43686247.93</v>
      </c>
      <c r="G179" s="18">
        <f t="shared" si="25"/>
        <v>11561115.169999998</v>
      </c>
      <c r="H179" s="18">
        <f t="shared" si="26"/>
        <v>-30463618.93</v>
      </c>
      <c r="I179" s="19">
        <f t="shared" si="27"/>
        <v>35.987758420706371</v>
      </c>
      <c r="J179" s="19">
        <f t="shared" si="28"/>
        <v>330.39003007646966</v>
      </c>
      <c r="K179" s="19">
        <f t="shared" si="29"/>
        <v>53.924947517101444</v>
      </c>
    </row>
    <row r="180" spans="1:11" x14ac:dyDescent="0.2">
      <c r="A180" s="22" t="s">
        <v>36</v>
      </c>
      <c r="B180" s="17" t="s">
        <v>37</v>
      </c>
      <c r="C180" s="18">
        <v>30165650.620000001</v>
      </c>
      <c r="D180" s="18">
        <v>74576697</v>
      </c>
      <c r="E180" s="18">
        <v>12710842</v>
      </c>
      <c r="F180" s="18">
        <v>38932841.039999999</v>
      </c>
      <c r="G180" s="18">
        <f t="shared" si="25"/>
        <v>8767190.4199999981</v>
      </c>
      <c r="H180" s="18">
        <f t="shared" si="26"/>
        <v>-26221999.039999999</v>
      </c>
      <c r="I180" s="19">
        <f t="shared" si="27"/>
        <v>29.063488569967376</v>
      </c>
      <c r="J180" s="19">
        <f t="shared" si="28"/>
        <v>306.29631805666378</v>
      </c>
      <c r="K180" s="19">
        <f t="shared" si="29"/>
        <v>52.205102406184601</v>
      </c>
    </row>
    <row r="181" spans="1:11" x14ac:dyDescent="0.2">
      <c r="A181" s="23" t="s">
        <v>38</v>
      </c>
      <c r="B181" s="17" t="s">
        <v>39</v>
      </c>
      <c r="C181" s="18">
        <v>8336227.2699999996</v>
      </c>
      <c r="D181" s="18">
        <v>22280812</v>
      </c>
      <c r="E181" s="18">
        <v>9002958</v>
      </c>
      <c r="F181" s="18">
        <v>9341233.2699999996</v>
      </c>
      <c r="G181" s="18">
        <f t="shared" si="25"/>
        <v>1005006</v>
      </c>
      <c r="H181" s="18">
        <f t="shared" si="26"/>
        <v>-338275.26999999955</v>
      </c>
      <c r="I181" s="19">
        <f t="shared" si="27"/>
        <v>12.055885323769488</v>
      </c>
      <c r="J181" s="19">
        <f t="shared" si="28"/>
        <v>103.75737918581871</v>
      </c>
      <c r="K181" s="19">
        <f t="shared" si="29"/>
        <v>41.925012741905455</v>
      </c>
    </row>
    <row r="182" spans="1:11" x14ac:dyDescent="0.2">
      <c r="A182" s="24" t="s">
        <v>40</v>
      </c>
      <c r="B182" s="17" t="s">
        <v>41</v>
      </c>
      <c r="C182" s="18">
        <v>6527451.5499999998</v>
      </c>
      <c r="D182" s="18">
        <v>16980511</v>
      </c>
      <c r="E182" s="18">
        <v>6925954</v>
      </c>
      <c r="F182" s="18">
        <v>7151991.9800000004</v>
      </c>
      <c r="G182" s="18">
        <f t="shared" si="25"/>
        <v>624540.43000000063</v>
      </c>
      <c r="H182" s="18">
        <f t="shared" si="26"/>
        <v>-226037.98000000045</v>
      </c>
      <c r="I182" s="19">
        <f t="shared" si="27"/>
        <v>9.5679060229868895</v>
      </c>
      <c r="J182" s="19">
        <f t="shared" si="28"/>
        <v>103.2636367495366</v>
      </c>
      <c r="K182" s="19">
        <f t="shared" si="29"/>
        <v>42.118826577127152</v>
      </c>
    </row>
    <row r="183" spans="1:11" x14ac:dyDescent="0.2">
      <c r="A183" s="24" t="s">
        <v>42</v>
      </c>
      <c r="B183" s="17" t="s">
        <v>43</v>
      </c>
      <c r="C183" s="18">
        <v>1808775.72</v>
      </c>
      <c r="D183" s="18">
        <v>5300301</v>
      </c>
      <c r="E183" s="18">
        <v>2077004</v>
      </c>
      <c r="F183" s="18">
        <v>2189241.29</v>
      </c>
      <c r="G183" s="18">
        <f t="shared" si="25"/>
        <v>380465.57000000007</v>
      </c>
      <c r="H183" s="18">
        <f t="shared" si="26"/>
        <v>-112237.29000000004</v>
      </c>
      <c r="I183" s="19">
        <f t="shared" si="27"/>
        <v>21.034424876070318</v>
      </c>
      <c r="J183" s="19">
        <f t="shared" si="28"/>
        <v>105.40380711833006</v>
      </c>
      <c r="K183" s="19">
        <f t="shared" si="29"/>
        <v>41.304093673170641</v>
      </c>
    </row>
    <row r="184" spans="1:11" x14ac:dyDescent="0.2">
      <c r="A184" s="25" t="s">
        <v>44</v>
      </c>
      <c r="B184" s="17" t="s">
        <v>45</v>
      </c>
      <c r="C184" s="18">
        <v>6210.06</v>
      </c>
      <c r="D184" s="18">
        <v>0</v>
      </c>
      <c r="E184" s="18">
        <v>0</v>
      </c>
      <c r="F184" s="18">
        <v>8854.51</v>
      </c>
      <c r="G184" s="18">
        <f t="shared" si="25"/>
        <v>2644.45</v>
      </c>
      <c r="H184" s="18">
        <f t="shared" si="26"/>
        <v>-8854.51</v>
      </c>
      <c r="I184" s="19">
        <f t="shared" si="27"/>
        <v>42.583324476736152</v>
      </c>
      <c r="J184" s="19">
        <f t="shared" si="28"/>
        <v>0</v>
      </c>
      <c r="K184" s="19">
        <f t="shared" si="29"/>
        <v>0</v>
      </c>
    </row>
    <row r="185" spans="1:11" x14ac:dyDescent="0.2">
      <c r="A185" s="23" t="s">
        <v>46</v>
      </c>
      <c r="B185" s="17" t="s">
        <v>47</v>
      </c>
      <c r="C185" s="18">
        <v>20789002.850000001</v>
      </c>
      <c r="D185" s="18">
        <v>48182315</v>
      </c>
      <c r="E185" s="18">
        <v>3630000</v>
      </c>
      <c r="F185" s="18">
        <v>26074436.210000001</v>
      </c>
      <c r="G185" s="18">
        <f t="shared" si="25"/>
        <v>5285433.3599999994</v>
      </c>
      <c r="H185" s="18">
        <f t="shared" si="26"/>
        <v>-22444436.210000001</v>
      </c>
      <c r="I185" s="19">
        <f t="shared" si="27"/>
        <v>25.424179303530181</v>
      </c>
      <c r="J185" s="19">
        <f t="shared" si="28"/>
        <v>718.3040278236914</v>
      </c>
      <c r="K185" s="19">
        <f t="shared" si="29"/>
        <v>54.116196388654224</v>
      </c>
    </row>
    <row r="186" spans="1:11" x14ac:dyDescent="0.2">
      <c r="A186" s="24" t="s">
        <v>48</v>
      </c>
      <c r="B186" s="17" t="s">
        <v>49</v>
      </c>
      <c r="C186" s="18">
        <v>20789002.850000001</v>
      </c>
      <c r="D186" s="18">
        <v>48182315</v>
      </c>
      <c r="E186" s="18">
        <v>3630000</v>
      </c>
      <c r="F186" s="18">
        <v>26074436.210000001</v>
      </c>
      <c r="G186" s="18">
        <f t="shared" si="25"/>
        <v>5285433.3599999994</v>
      </c>
      <c r="H186" s="18">
        <f t="shared" si="26"/>
        <v>-22444436.210000001</v>
      </c>
      <c r="I186" s="19">
        <f t="shared" si="27"/>
        <v>25.424179303530181</v>
      </c>
      <c r="J186" s="19">
        <f t="shared" si="28"/>
        <v>718.3040278236914</v>
      </c>
      <c r="K186" s="19">
        <f t="shared" si="29"/>
        <v>54.116196388654224</v>
      </c>
    </row>
    <row r="187" spans="1:11" ht="25.5" x14ac:dyDescent="0.2">
      <c r="A187" s="23" t="s">
        <v>52</v>
      </c>
      <c r="B187" s="17" t="s">
        <v>53</v>
      </c>
      <c r="C187" s="18">
        <v>1040420.5</v>
      </c>
      <c r="D187" s="18">
        <v>4113570</v>
      </c>
      <c r="E187" s="18">
        <v>77884</v>
      </c>
      <c r="F187" s="18">
        <v>3517171.56</v>
      </c>
      <c r="G187" s="18">
        <f t="shared" si="25"/>
        <v>2476751.06</v>
      </c>
      <c r="H187" s="18">
        <f t="shared" si="26"/>
        <v>-3439287.56</v>
      </c>
      <c r="I187" s="19">
        <f t="shared" si="27"/>
        <v>238.05288919239865</v>
      </c>
      <c r="J187" s="19">
        <f t="shared" si="28"/>
        <v>4515.9102768219409</v>
      </c>
      <c r="K187" s="19">
        <f t="shared" si="29"/>
        <v>85.501682480181458</v>
      </c>
    </row>
    <row r="188" spans="1:11" ht="25.5" x14ac:dyDescent="0.2">
      <c r="A188" s="24" t="s">
        <v>164</v>
      </c>
      <c r="B188" s="17" t="s">
        <v>165</v>
      </c>
      <c r="C188" s="18">
        <v>1040420.5</v>
      </c>
      <c r="D188" s="18">
        <v>4113570</v>
      </c>
      <c r="E188" s="18">
        <v>77884</v>
      </c>
      <c r="F188" s="18">
        <v>3517171.56</v>
      </c>
      <c r="G188" s="18">
        <f t="shared" si="25"/>
        <v>2476751.06</v>
      </c>
      <c r="H188" s="18">
        <f t="shared" si="26"/>
        <v>-3439287.56</v>
      </c>
      <c r="I188" s="19">
        <f t="shared" si="27"/>
        <v>238.05288919239865</v>
      </c>
      <c r="J188" s="19">
        <f t="shared" si="28"/>
        <v>4515.9102768219409</v>
      </c>
      <c r="K188" s="19">
        <f t="shared" si="29"/>
        <v>85.501682480181458</v>
      </c>
    </row>
    <row r="189" spans="1:11" ht="38.25" x14ac:dyDescent="0.2">
      <c r="A189" s="25" t="s">
        <v>168</v>
      </c>
      <c r="B189" s="17" t="s">
        <v>169</v>
      </c>
      <c r="C189" s="18">
        <v>1040420.5</v>
      </c>
      <c r="D189" s="18">
        <v>4113570</v>
      </c>
      <c r="E189" s="18">
        <v>77884</v>
      </c>
      <c r="F189" s="18">
        <v>3517171.56</v>
      </c>
      <c r="G189" s="18">
        <f t="shared" si="25"/>
        <v>2476751.06</v>
      </c>
      <c r="H189" s="18">
        <f t="shared" si="26"/>
        <v>-3439287.56</v>
      </c>
      <c r="I189" s="19">
        <f t="shared" si="27"/>
        <v>238.05288919239865</v>
      </c>
      <c r="J189" s="19">
        <f t="shared" si="28"/>
        <v>4515.9102768219409</v>
      </c>
      <c r="K189" s="19">
        <f t="shared" si="29"/>
        <v>85.501682480181458</v>
      </c>
    </row>
    <row r="190" spans="1:11" x14ac:dyDescent="0.2">
      <c r="A190" s="22" t="s">
        <v>60</v>
      </c>
      <c r="B190" s="17" t="s">
        <v>61</v>
      </c>
      <c r="C190" s="18">
        <v>1959482.14</v>
      </c>
      <c r="D190" s="18">
        <v>6436359</v>
      </c>
      <c r="E190" s="18">
        <v>511787</v>
      </c>
      <c r="F190" s="18">
        <v>4753406.8899999997</v>
      </c>
      <c r="G190" s="18">
        <f t="shared" si="25"/>
        <v>2793924.75</v>
      </c>
      <c r="H190" s="18">
        <f t="shared" si="26"/>
        <v>-4241619.8899999997</v>
      </c>
      <c r="I190" s="19">
        <f t="shared" si="27"/>
        <v>142.58485407782283</v>
      </c>
      <c r="J190" s="19">
        <f t="shared" si="28"/>
        <v>928.78617276327839</v>
      </c>
      <c r="K190" s="19">
        <f t="shared" si="29"/>
        <v>73.852420133805467</v>
      </c>
    </row>
    <row r="191" spans="1:11" x14ac:dyDescent="0.2">
      <c r="A191" s="23" t="s">
        <v>62</v>
      </c>
      <c r="B191" s="17" t="s">
        <v>63</v>
      </c>
      <c r="C191" s="18">
        <v>633156.64</v>
      </c>
      <c r="D191" s="18">
        <v>1560193</v>
      </c>
      <c r="E191" s="18">
        <v>511787</v>
      </c>
      <c r="F191" s="18">
        <v>364857.49</v>
      </c>
      <c r="G191" s="18">
        <f t="shared" si="25"/>
        <v>-268299.15000000002</v>
      </c>
      <c r="H191" s="18">
        <f t="shared" si="26"/>
        <v>146929.51</v>
      </c>
      <c r="I191" s="19">
        <f t="shared" si="27"/>
        <v>-42.374845820143335</v>
      </c>
      <c r="J191" s="19">
        <f t="shared" si="28"/>
        <v>71.290886638386681</v>
      </c>
      <c r="K191" s="19">
        <f t="shared" si="29"/>
        <v>23.385407446386441</v>
      </c>
    </row>
    <row r="192" spans="1:11" x14ac:dyDescent="0.2">
      <c r="A192" s="23" t="s">
        <v>195</v>
      </c>
      <c r="B192" s="17" t="s">
        <v>196</v>
      </c>
      <c r="C192" s="18">
        <v>1326325.5</v>
      </c>
      <c r="D192" s="18">
        <v>4876166</v>
      </c>
      <c r="E192" s="18">
        <v>0</v>
      </c>
      <c r="F192" s="18">
        <v>4388549.4000000004</v>
      </c>
      <c r="G192" s="18">
        <f t="shared" si="25"/>
        <v>3062223.9000000004</v>
      </c>
      <c r="H192" s="18">
        <f t="shared" si="26"/>
        <v>-4388549.4000000004</v>
      </c>
      <c r="I192" s="19">
        <f t="shared" si="27"/>
        <v>230.88027034087787</v>
      </c>
      <c r="J192" s="19">
        <f t="shared" si="28"/>
        <v>0</v>
      </c>
      <c r="K192" s="19">
        <f t="shared" si="29"/>
        <v>90</v>
      </c>
    </row>
    <row r="193" spans="1:11" ht="25.5" x14ac:dyDescent="0.2">
      <c r="A193" s="24" t="s">
        <v>197</v>
      </c>
      <c r="B193" s="17" t="s">
        <v>198</v>
      </c>
      <c r="C193" s="18">
        <v>1326325.5</v>
      </c>
      <c r="D193" s="18">
        <v>4876166</v>
      </c>
      <c r="E193" s="18">
        <v>0</v>
      </c>
      <c r="F193" s="18">
        <v>4388549.4000000004</v>
      </c>
      <c r="G193" s="18">
        <f t="shared" si="25"/>
        <v>3062223.9000000004</v>
      </c>
      <c r="H193" s="18">
        <f t="shared" si="26"/>
        <v>-4388549.4000000004</v>
      </c>
      <c r="I193" s="19">
        <f t="shared" si="27"/>
        <v>230.88027034087787</v>
      </c>
      <c r="J193" s="19">
        <f t="shared" si="28"/>
        <v>0</v>
      </c>
      <c r="K193" s="19">
        <f t="shared" si="29"/>
        <v>90</v>
      </c>
    </row>
    <row r="194" spans="1:11" ht="38.25" x14ac:dyDescent="0.2">
      <c r="A194" s="25" t="s">
        <v>201</v>
      </c>
      <c r="B194" s="17" t="s">
        <v>202</v>
      </c>
      <c r="C194" s="18">
        <v>1326325.5</v>
      </c>
      <c r="D194" s="18">
        <v>4876166</v>
      </c>
      <c r="E194" s="18">
        <v>0</v>
      </c>
      <c r="F194" s="18">
        <v>4388549.4000000004</v>
      </c>
      <c r="G194" s="18">
        <f t="shared" si="25"/>
        <v>3062223.9000000004</v>
      </c>
      <c r="H194" s="18">
        <f t="shared" si="26"/>
        <v>-4388549.4000000004</v>
      </c>
      <c r="I194" s="19">
        <f t="shared" si="27"/>
        <v>230.88027034087787</v>
      </c>
      <c r="J194" s="19">
        <f t="shared" si="28"/>
        <v>0</v>
      </c>
      <c r="K194" s="19">
        <f t="shared" si="29"/>
        <v>90</v>
      </c>
    </row>
    <row r="195" spans="1:11" x14ac:dyDescent="0.2">
      <c r="A195" s="16"/>
      <c r="B195" s="17" t="s">
        <v>64</v>
      </c>
      <c r="C195" s="18">
        <v>33418937.579999998</v>
      </c>
      <c r="D195" s="18">
        <v>-1423917</v>
      </c>
      <c r="E195" s="18">
        <v>-197387</v>
      </c>
      <c r="F195" s="18">
        <v>34875313.130000003</v>
      </c>
      <c r="G195" s="18">
        <f t="shared" si="25"/>
        <v>1456375.5500000045</v>
      </c>
      <c r="H195" s="18">
        <f t="shared" si="26"/>
        <v>-35072700.130000003</v>
      </c>
      <c r="I195" s="19">
        <f t="shared" si="27"/>
        <v>4.3579349179298674</v>
      </c>
      <c r="J195" s="19">
        <f t="shared" si="28"/>
        <v>-17668.495458160873</v>
      </c>
      <c r="K195" s="19">
        <f t="shared" si="29"/>
        <v>-2449.2518264758414</v>
      </c>
    </row>
    <row r="196" spans="1:11" x14ac:dyDescent="0.2">
      <c r="A196" s="16" t="s">
        <v>65</v>
      </c>
      <c r="B196" s="17" t="s">
        <v>66</v>
      </c>
      <c r="C196" s="18">
        <v>-33418937.579999998</v>
      </c>
      <c r="D196" s="18">
        <v>1423917</v>
      </c>
      <c r="E196" s="18">
        <v>197387</v>
      </c>
      <c r="F196" s="18">
        <v>-34875313.130000003</v>
      </c>
      <c r="G196" s="18">
        <f t="shared" si="25"/>
        <v>-1456375.5500000045</v>
      </c>
      <c r="H196" s="18">
        <f t="shared" si="26"/>
        <v>35072700.130000003</v>
      </c>
      <c r="I196" s="19">
        <f t="shared" si="27"/>
        <v>4.3579349179298674</v>
      </c>
      <c r="J196" s="19">
        <f t="shared" si="28"/>
        <v>-17668.495458160873</v>
      </c>
      <c r="K196" s="19">
        <f t="shared" si="29"/>
        <v>-2449.2518264758414</v>
      </c>
    </row>
    <row r="197" spans="1:11" x14ac:dyDescent="0.2">
      <c r="A197" s="22" t="s">
        <v>67</v>
      </c>
      <c r="B197" s="17" t="s">
        <v>68</v>
      </c>
      <c r="C197" s="18">
        <v>-33418937.579999998</v>
      </c>
      <c r="D197" s="18">
        <v>1423917</v>
      </c>
      <c r="E197" s="18">
        <v>197387</v>
      </c>
      <c r="F197" s="18">
        <v>-34875313.130000003</v>
      </c>
      <c r="G197" s="18">
        <f t="shared" si="25"/>
        <v>-1456375.5500000045</v>
      </c>
      <c r="H197" s="18">
        <f t="shared" si="26"/>
        <v>35072700.130000003</v>
      </c>
      <c r="I197" s="19">
        <f t="shared" si="27"/>
        <v>4.3579349179298674</v>
      </c>
      <c r="J197" s="19">
        <f t="shared" si="28"/>
        <v>-17668.495458160873</v>
      </c>
      <c r="K197" s="19">
        <f t="shared" si="29"/>
        <v>-2449.2518264758414</v>
      </c>
    </row>
    <row r="198" spans="1:11" ht="25.5" x14ac:dyDescent="0.2">
      <c r="A198" s="23" t="s">
        <v>146</v>
      </c>
      <c r="B198" s="17" t="s">
        <v>147</v>
      </c>
      <c r="C198" s="18">
        <v>-718533.66</v>
      </c>
      <c r="D198" s="18">
        <v>1423917</v>
      </c>
      <c r="E198" s="18">
        <v>197387</v>
      </c>
      <c r="F198" s="18">
        <v>-1288686.4099999999</v>
      </c>
      <c r="G198" s="18">
        <f t="shared" si="25"/>
        <v>-570152.74999999988</v>
      </c>
      <c r="H198" s="18">
        <f t="shared" si="26"/>
        <v>1486073.41</v>
      </c>
      <c r="I198" s="19">
        <f t="shared" si="27"/>
        <v>79.349483780620631</v>
      </c>
      <c r="J198" s="19">
        <f t="shared" si="28"/>
        <v>-652.87299062248269</v>
      </c>
      <c r="K198" s="19">
        <f t="shared" si="29"/>
        <v>-90.502916251438805</v>
      </c>
    </row>
    <row r="199" spans="1:11" x14ac:dyDescent="0.2">
      <c r="A199" s="36" t="s">
        <v>589</v>
      </c>
      <c r="B199" s="28" t="s">
        <v>590</v>
      </c>
      <c r="C199" s="29"/>
      <c r="D199" s="29"/>
      <c r="E199" s="29"/>
      <c r="F199" s="29"/>
      <c r="G199" s="29"/>
      <c r="H199" s="29"/>
      <c r="I199" s="30"/>
      <c r="J199" s="30"/>
      <c r="K199" s="30"/>
    </row>
    <row r="200" spans="1:11" x14ac:dyDescent="0.2">
      <c r="A200" s="16" t="s">
        <v>26</v>
      </c>
      <c r="B200" s="17" t="s">
        <v>27</v>
      </c>
      <c r="C200" s="18">
        <v>38760490</v>
      </c>
      <c r="D200" s="18">
        <v>58720490</v>
      </c>
      <c r="E200" s="18">
        <v>3605330</v>
      </c>
      <c r="F200" s="18">
        <v>58720560.420000002</v>
      </c>
      <c r="G200" s="18">
        <f t="shared" ref="G200:G221" si="30">F200-C200</f>
        <v>19960070.420000002</v>
      </c>
      <c r="H200" s="18">
        <f t="shared" ref="H200:H221" si="31">E200-F200</f>
        <v>-55115230.420000002</v>
      </c>
      <c r="I200" s="19">
        <f t="shared" ref="I200:I221" si="32">IF(ISERROR(F200/C200),0,F200/C200*100-100)</f>
        <v>51.495918704846076</v>
      </c>
      <c r="J200" s="19">
        <f t="shared" ref="J200:J221" si="33">IF(ISERROR(F200/E200),0,F200/E200*100)</f>
        <v>1628.7152748846847</v>
      </c>
      <c r="K200" s="19">
        <f t="shared" ref="K200:K221" si="34">IF(ISERROR(F200/D200),0,F200/D200*100)</f>
        <v>100.00011992406739</v>
      </c>
    </row>
    <row r="201" spans="1:11" ht="25.5" x14ac:dyDescent="0.2">
      <c r="A201" s="22" t="s">
        <v>28</v>
      </c>
      <c r="B201" s="17" t="s">
        <v>29</v>
      </c>
      <c r="C201" s="18">
        <v>0</v>
      </c>
      <c r="D201" s="18">
        <v>0</v>
      </c>
      <c r="E201" s="18">
        <v>0</v>
      </c>
      <c r="F201" s="18">
        <v>70.42</v>
      </c>
      <c r="G201" s="18">
        <f t="shared" si="30"/>
        <v>70.42</v>
      </c>
      <c r="H201" s="18">
        <f t="shared" si="31"/>
        <v>-70.42</v>
      </c>
      <c r="I201" s="19">
        <f t="shared" si="32"/>
        <v>0</v>
      </c>
      <c r="J201" s="19">
        <f t="shared" si="33"/>
        <v>0</v>
      </c>
      <c r="K201" s="19">
        <f t="shared" si="34"/>
        <v>0</v>
      </c>
    </row>
    <row r="202" spans="1:11" x14ac:dyDescent="0.2">
      <c r="A202" s="22" t="s">
        <v>30</v>
      </c>
      <c r="B202" s="17" t="s">
        <v>31</v>
      </c>
      <c r="C202" s="18">
        <v>38760490</v>
      </c>
      <c r="D202" s="18">
        <v>58720490</v>
      </c>
      <c r="E202" s="18">
        <v>3605330</v>
      </c>
      <c r="F202" s="18">
        <v>58720490</v>
      </c>
      <c r="G202" s="18">
        <f t="shared" si="30"/>
        <v>19960000</v>
      </c>
      <c r="H202" s="18">
        <f t="shared" si="31"/>
        <v>-55115160</v>
      </c>
      <c r="I202" s="19">
        <f t="shared" si="32"/>
        <v>51.495737024996316</v>
      </c>
      <c r="J202" s="19">
        <f t="shared" si="33"/>
        <v>1628.7133216654233</v>
      </c>
      <c r="K202" s="19">
        <f t="shared" si="34"/>
        <v>100</v>
      </c>
    </row>
    <row r="203" spans="1:11" x14ac:dyDescent="0.2">
      <c r="A203" s="23" t="s">
        <v>32</v>
      </c>
      <c r="B203" s="17" t="s">
        <v>33</v>
      </c>
      <c r="C203" s="18">
        <v>38760490</v>
      </c>
      <c r="D203" s="18">
        <v>58720490</v>
      </c>
      <c r="E203" s="18">
        <v>3605330</v>
      </c>
      <c r="F203" s="18">
        <v>58720490</v>
      </c>
      <c r="G203" s="18">
        <f t="shared" si="30"/>
        <v>19960000</v>
      </c>
      <c r="H203" s="18">
        <f t="shared" si="31"/>
        <v>-55115160</v>
      </c>
      <c r="I203" s="19">
        <f t="shared" si="32"/>
        <v>51.495737024996316</v>
      </c>
      <c r="J203" s="19">
        <f t="shared" si="33"/>
        <v>1628.7133216654233</v>
      </c>
      <c r="K203" s="19">
        <f t="shared" si="34"/>
        <v>100</v>
      </c>
    </row>
    <row r="204" spans="1:11" x14ac:dyDescent="0.2">
      <c r="A204" s="16" t="s">
        <v>34</v>
      </c>
      <c r="B204" s="17" t="s">
        <v>35</v>
      </c>
      <c r="C204" s="18">
        <v>23555238.039999999</v>
      </c>
      <c r="D204" s="18">
        <v>58720490</v>
      </c>
      <c r="E204" s="18">
        <v>3605330</v>
      </c>
      <c r="F204" s="18">
        <v>34298906.210000001</v>
      </c>
      <c r="G204" s="18">
        <f t="shared" si="30"/>
        <v>10743668.170000002</v>
      </c>
      <c r="H204" s="18">
        <f t="shared" si="31"/>
        <v>-30693576.210000001</v>
      </c>
      <c r="I204" s="19">
        <f t="shared" si="32"/>
        <v>45.610526846537454</v>
      </c>
      <c r="J204" s="19">
        <f t="shared" si="33"/>
        <v>951.33888465133566</v>
      </c>
      <c r="K204" s="19">
        <f t="shared" si="34"/>
        <v>58.410456401164225</v>
      </c>
    </row>
    <row r="205" spans="1:11" x14ac:dyDescent="0.2">
      <c r="A205" s="22" t="s">
        <v>36</v>
      </c>
      <c r="B205" s="17" t="s">
        <v>37</v>
      </c>
      <c r="C205" s="18">
        <v>22226857.960000001</v>
      </c>
      <c r="D205" s="18">
        <v>53674014</v>
      </c>
      <c r="E205" s="18">
        <v>3605330</v>
      </c>
      <c r="F205" s="18">
        <v>29908227.210000001</v>
      </c>
      <c r="G205" s="18">
        <f t="shared" si="30"/>
        <v>7681369.25</v>
      </c>
      <c r="H205" s="18">
        <f t="shared" si="31"/>
        <v>-26302897.210000001</v>
      </c>
      <c r="I205" s="19">
        <f t="shared" si="32"/>
        <v>34.558952344157603</v>
      </c>
      <c r="J205" s="19">
        <f t="shared" si="33"/>
        <v>829.55588559161026</v>
      </c>
      <c r="K205" s="19">
        <f t="shared" si="34"/>
        <v>55.721987198497956</v>
      </c>
    </row>
    <row r="206" spans="1:11" x14ac:dyDescent="0.2">
      <c r="A206" s="23" t="s">
        <v>38</v>
      </c>
      <c r="B206" s="17" t="s">
        <v>39</v>
      </c>
      <c r="C206" s="18">
        <v>535834.61</v>
      </c>
      <c r="D206" s="18">
        <v>1579485</v>
      </c>
      <c r="E206" s="18">
        <v>0</v>
      </c>
      <c r="F206" s="18">
        <v>494935.44</v>
      </c>
      <c r="G206" s="18">
        <f t="shared" si="30"/>
        <v>-40899.169999999984</v>
      </c>
      <c r="H206" s="18">
        <f t="shared" si="31"/>
        <v>-494935.44</v>
      </c>
      <c r="I206" s="19">
        <f t="shared" si="32"/>
        <v>-7.6327973663366038</v>
      </c>
      <c r="J206" s="19">
        <f t="shared" si="33"/>
        <v>0</v>
      </c>
      <c r="K206" s="19">
        <f t="shared" si="34"/>
        <v>31.335241550252142</v>
      </c>
    </row>
    <row r="207" spans="1:11" x14ac:dyDescent="0.2">
      <c r="A207" s="24" t="s">
        <v>40</v>
      </c>
      <c r="B207" s="17" t="s">
        <v>41</v>
      </c>
      <c r="C207" s="18">
        <v>168821.54</v>
      </c>
      <c r="D207" s="18">
        <v>481416</v>
      </c>
      <c r="E207" s="18">
        <v>0</v>
      </c>
      <c r="F207" s="18">
        <v>165095.79999999999</v>
      </c>
      <c r="G207" s="18">
        <f t="shared" si="30"/>
        <v>-3725.7400000000198</v>
      </c>
      <c r="H207" s="18">
        <f t="shared" si="31"/>
        <v>-165095.79999999999</v>
      </c>
      <c r="I207" s="19">
        <f t="shared" si="32"/>
        <v>-2.2069103267272681</v>
      </c>
      <c r="J207" s="19">
        <f t="shared" si="33"/>
        <v>0</v>
      </c>
      <c r="K207" s="19">
        <f t="shared" si="34"/>
        <v>34.293791647971815</v>
      </c>
    </row>
    <row r="208" spans="1:11" x14ac:dyDescent="0.2">
      <c r="A208" s="24" t="s">
        <v>42</v>
      </c>
      <c r="B208" s="17" t="s">
        <v>43</v>
      </c>
      <c r="C208" s="18">
        <v>367013.07</v>
      </c>
      <c r="D208" s="18">
        <v>1098069</v>
      </c>
      <c r="E208" s="18">
        <v>0</v>
      </c>
      <c r="F208" s="18">
        <v>329839.64</v>
      </c>
      <c r="G208" s="18">
        <f t="shared" si="30"/>
        <v>-37173.429999999993</v>
      </c>
      <c r="H208" s="18">
        <f t="shared" si="31"/>
        <v>-329839.64</v>
      </c>
      <c r="I208" s="19">
        <f t="shared" si="32"/>
        <v>-10.128639287968682</v>
      </c>
      <c r="J208" s="19">
        <f t="shared" si="33"/>
        <v>0</v>
      </c>
      <c r="K208" s="19">
        <f t="shared" si="34"/>
        <v>30.038152429401066</v>
      </c>
    </row>
    <row r="209" spans="1:11" x14ac:dyDescent="0.2">
      <c r="A209" s="23" t="s">
        <v>46</v>
      </c>
      <c r="B209" s="17" t="s">
        <v>47</v>
      </c>
      <c r="C209" s="18">
        <v>20765602.850000001</v>
      </c>
      <c r="D209" s="18">
        <v>48136728</v>
      </c>
      <c r="E209" s="18">
        <v>3605330</v>
      </c>
      <c r="F209" s="18">
        <v>26051889.210000001</v>
      </c>
      <c r="G209" s="18">
        <f t="shared" si="30"/>
        <v>5286286.3599999994</v>
      </c>
      <c r="H209" s="18">
        <f t="shared" si="31"/>
        <v>-22446559.210000001</v>
      </c>
      <c r="I209" s="19">
        <f t="shared" si="32"/>
        <v>25.456936637888177</v>
      </c>
      <c r="J209" s="19">
        <f t="shared" si="33"/>
        <v>722.59374897720875</v>
      </c>
      <c r="K209" s="19">
        <f t="shared" si="34"/>
        <v>54.12060663948742</v>
      </c>
    </row>
    <row r="210" spans="1:11" x14ac:dyDescent="0.2">
      <c r="A210" s="24" t="s">
        <v>48</v>
      </c>
      <c r="B210" s="17" t="s">
        <v>49</v>
      </c>
      <c r="C210" s="18">
        <v>20765602.850000001</v>
      </c>
      <c r="D210" s="18">
        <v>48136728</v>
      </c>
      <c r="E210" s="18">
        <v>3605330</v>
      </c>
      <c r="F210" s="18">
        <v>26051889.210000001</v>
      </c>
      <c r="G210" s="18">
        <f t="shared" si="30"/>
        <v>5286286.3599999994</v>
      </c>
      <c r="H210" s="18">
        <f t="shared" si="31"/>
        <v>-22446559.210000001</v>
      </c>
      <c r="I210" s="19">
        <f t="shared" si="32"/>
        <v>25.456936637888177</v>
      </c>
      <c r="J210" s="19">
        <f t="shared" si="33"/>
        <v>722.59374897720875</v>
      </c>
      <c r="K210" s="19">
        <f t="shared" si="34"/>
        <v>54.12060663948742</v>
      </c>
    </row>
    <row r="211" spans="1:11" ht="25.5" x14ac:dyDescent="0.2">
      <c r="A211" s="23" t="s">
        <v>52</v>
      </c>
      <c r="B211" s="17" t="s">
        <v>53</v>
      </c>
      <c r="C211" s="18">
        <v>925420.5</v>
      </c>
      <c r="D211" s="18">
        <v>3957801</v>
      </c>
      <c r="E211" s="18">
        <v>0</v>
      </c>
      <c r="F211" s="18">
        <v>3361402.56</v>
      </c>
      <c r="G211" s="18">
        <f t="shared" si="30"/>
        <v>2435982.06</v>
      </c>
      <c r="H211" s="18">
        <f t="shared" si="31"/>
        <v>-3361402.56</v>
      </c>
      <c r="I211" s="19">
        <f t="shared" si="32"/>
        <v>263.22974907082778</v>
      </c>
      <c r="J211" s="19">
        <f t="shared" si="33"/>
        <v>0</v>
      </c>
      <c r="K211" s="19">
        <f t="shared" si="34"/>
        <v>84.931065508346677</v>
      </c>
    </row>
    <row r="212" spans="1:11" ht="25.5" x14ac:dyDescent="0.2">
      <c r="A212" s="24" t="s">
        <v>164</v>
      </c>
      <c r="B212" s="17" t="s">
        <v>165</v>
      </c>
      <c r="C212" s="18">
        <v>925420.5</v>
      </c>
      <c r="D212" s="18">
        <v>3957801</v>
      </c>
      <c r="E212" s="18">
        <v>0</v>
      </c>
      <c r="F212" s="18">
        <v>3361402.56</v>
      </c>
      <c r="G212" s="18">
        <f t="shared" si="30"/>
        <v>2435982.06</v>
      </c>
      <c r="H212" s="18">
        <f t="shared" si="31"/>
        <v>-3361402.56</v>
      </c>
      <c r="I212" s="19">
        <f t="shared" si="32"/>
        <v>263.22974907082778</v>
      </c>
      <c r="J212" s="19">
        <f t="shared" si="33"/>
        <v>0</v>
      </c>
      <c r="K212" s="19">
        <f t="shared" si="34"/>
        <v>84.931065508346677</v>
      </c>
    </row>
    <row r="213" spans="1:11" ht="38.25" x14ac:dyDescent="0.2">
      <c r="A213" s="25" t="s">
        <v>168</v>
      </c>
      <c r="B213" s="17" t="s">
        <v>169</v>
      </c>
      <c r="C213" s="18">
        <v>925420.5</v>
      </c>
      <c r="D213" s="18">
        <v>3957801</v>
      </c>
      <c r="E213" s="18">
        <v>0</v>
      </c>
      <c r="F213" s="18">
        <v>3361402.56</v>
      </c>
      <c r="G213" s="18">
        <f t="shared" si="30"/>
        <v>2435982.06</v>
      </c>
      <c r="H213" s="18">
        <f t="shared" si="31"/>
        <v>-3361402.56</v>
      </c>
      <c r="I213" s="19">
        <f t="shared" si="32"/>
        <v>263.22974907082778</v>
      </c>
      <c r="J213" s="19">
        <f t="shared" si="33"/>
        <v>0</v>
      </c>
      <c r="K213" s="19">
        <f t="shared" si="34"/>
        <v>84.931065508346677</v>
      </c>
    </row>
    <row r="214" spans="1:11" x14ac:dyDescent="0.2">
      <c r="A214" s="22" t="s">
        <v>60</v>
      </c>
      <c r="B214" s="17" t="s">
        <v>61</v>
      </c>
      <c r="C214" s="18">
        <v>1328380.08</v>
      </c>
      <c r="D214" s="18">
        <v>5046476</v>
      </c>
      <c r="E214" s="18">
        <v>0</v>
      </c>
      <c r="F214" s="18">
        <v>4390679</v>
      </c>
      <c r="G214" s="18">
        <f t="shared" si="30"/>
        <v>3062298.92</v>
      </c>
      <c r="H214" s="18">
        <f t="shared" si="31"/>
        <v>-4390679</v>
      </c>
      <c r="I214" s="19">
        <f t="shared" si="32"/>
        <v>230.52881973358103</v>
      </c>
      <c r="J214" s="19">
        <f t="shared" si="33"/>
        <v>0</v>
      </c>
      <c r="K214" s="19">
        <f t="shared" si="34"/>
        <v>87.004852495087661</v>
      </c>
    </row>
    <row r="215" spans="1:11" x14ac:dyDescent="0.2">
      <c r="A215" s="23" t="s">
        <v>62</v>
      </c>
      <c r="B215" s="17" t="s">
        <v>63</v>
      </c>
      <c r="C215" s="18">
        <v>2054.58</v>
      </c>
      <c r="D215" s="18">
        <v>170310</v>
      </c>
      <c r="E215" s="18">
        <v>0</v>
      </c>
      <c r="F215" s="18">
        <v>2129.6</v>
      </c>
      <c r="G215" s="18">
        <f t="shared" si="30"/>
        <v>75.019999999999982</v>
      </c>
      <c r="H215" s="18">
        <f t="shared" si="31"/>
        <v>-2129.6</v>
      </c>
      <c r="I215" s="19">
        <f t="shared" si="32"/>
        <v>3.6513545347467584</v>
      </c>
      <c r="J215" s="19">
        <f t="shared" si="33"/>
        <v>0</v>
      </c>
      <c r="K215" s="19">
        <f t="shared" si="34"/>
        <v>1.2504256943221184</v>
      </c>
    </row>
    <row r="216" spans="1:11" x14ac:dyDescent="0.2">
      <c r="A216" s="23" t="s">
        <v>195</v>
      </c>
      <c r="B216" s="17" t="s">
        <v>196</v>
      </c>
      <c r="C216" s="18">
        <v>1326325.5</v>
      </c>
      <c r="D216" s="18">
        <v>4876166</v>
      </c>
      <c r="E216" s="18">
        <v>0</v>
      </c>
      <c r="F216" s="18">
        <v>4388549.4000000004</v>
      </c>
      <c r="G216" s="18">
        <f t="shared" si="30"/>
        <v>3062223.9000000004</v>
      </c>
      <c r="H216" s="18">
        <f t="shared" si="31"/>
        <v>-4388549.4000000004</v>
      </c>
      <c r="I216" s="19">
        <f t="shared" si="32"/>
        <v>230.88027034087787</v>
      </c>
      <c r="J216" s="19">
        <f t="shared" si="33"/>
        <v>0</v>
      </c>
      <c r="K216" s="19">
        <f t="shared" si="34"/>
        <v>90</v>
      </c>
    </row>
    <row r="217" spans="1:11" ht="25.5" x14ac:dyDescent="0.2">
      <c r="A217" s="24" t="s">
        <v>197</v>
      </c>
      <c r="B217" s="17" t="s">
        <v>198</v>
      </c>
      <c r="C217" s="18">
        <v>1326325.5</v>
      </c>
      <c r="D217" s="18">
        <v>4876166</v>
      </c>
      <c r="E217" s="18">
        <v>0</v>
      </c>
      <c r="F217" s="18">
        <v>4388549.4000000004</v>
      </c>
      <c r="G217" s="18">
        <f t="shared" si="30"/>
        <v>3062223.9000000004</v>
      </c>
      <c r="H217" s="18">
        <f t="shared" si="31"/>
        <v>-4388549.4000000004</v>
      </c>
      <c r="I217" s="19">
        <f t="shared" si="32"/>
        <v>230.88027034087787</v>
      </c>
      <c r="J217" s="19">
        <f t="shared" si="33"/>
        <v>0</v>
      </c>
      <c r="K217" s="19">
        <f t="shared" si="34"/>
        <v>90</v>
      </c>
    </row>
    <row r="218" spans="1:11" ht="38.25" x14ac:dyDescent="0.2">
      <c r="A218" s="25" t="s">
        <v>201</v>
      </c>
      <c r="B218" s="17" t="s">
        <v>202</v>
      </c>
      <c r="C218" s="18">
        <v>1326325.5</v>
      </c>
      <c r="D218" s="18">
        <v>4876166</v>
      </c>
      <c r="E218" s="18">
        <v>0</v>
      </c>
      <c r="F218" s="18">
        <v>4388549.4000000004</v>
      </c>
      <c r="G218" s="18">
        <f t="shared" si="30"/>
        <v>3062223.9000000004</v>
      </c>
      <c r="H218" s="18">
        <f t="shared" si="31"/>
        <v>-4388549.4000000004</v>
      </c>
      <c r="I218" s="19">
        <f t="shared" si="32"/>
        <v>230.88027034087787</v>
      </c>
      <c r="J218" s="19">
        <f t="shared" si="33"/>
        <v>0</v>
      </c>
      <c r="K218" s="19">
        <f t="shared" si="34"/>
        <v>90</v>
      </c>
    </row>
    <row r="219" spans="1:11" x14ac:dyDescent="0.2">
      <c r="A219" s="16"/>
      <c r="B219" s="17" t="s">
        <v>64</v>
      </c>
      <c r="C219" s="18">
        <v>15205251.960000001</v>
      </c>
      <c r="D219" s="18">
        <v>0</v>
      </c>
      <c r="E219" s="18">
        <v>0</v>
      </c>
      <c r="F219" s="18">
        <v>24421654.210000001</v>
      </c>
      <c r="G219" s="18">
        <f t="shared" si="30"/>
        <v>9216402.25</v>
      </c>
      <c r="H219" s="18">
        <f t="shared" si="31"/>
        <v>-24421654.210000001</v>
      </c>
      <c r="I219" s="19">
        <f t="shared" si="32"/>
        <v>60.61328200443711</v>
      </c>
      <c r="J219" s="19">
        <f t="shared" si="33"/>
        <v>0</v>
      </c>
      <c r="K219" s="19">
        <f t="shared" si="34"/>
        <v>0</v>
      </c>
    </row>
    <row r="220" spans="1:11" x14ac:dyDescent="0.2">
      <c r="A220" s="16" t="s">
        <v>65</v>
      </c>
      <c r="B220" s="17" t="s">
        <v>66</v>
      </c>
      <c r="C220" s="18">
        <v>-15205251.960000001</v>
      </c>
      <c r="D220" s="18">
        <v>0</v>
      </c>
      <c r="E220" s="18">
        <v>0</v>
      </c>
      <c r="F220" s="18">
        <v>-24421654.210000001</v>
      </c>
      <c r="G220" s="18">
        <f t="shared" si="30"/>
        <v>-9216402.25</v>
      </c>
      <c r="H220" s="18">
        <f t="shared" si="31"/>
        <v>24421654.210000001</v>
      </c>
      <c r="I220" s="19">
        <f t="shared" si="32"/>
        <v>60.61328200443711</v>
      </c>
      <c r="J220" s="19">
        <f t="shared" si="33"/>
        <v>0</v>
      </c>
      <c r="K220" s="19">
        <f t="shared" si="34"/>
        <v>0</v>
      </c>
    </row>
    <row r="221" spans="1:11" x14ac:dyDescent="0.2">
      <c r="A221" s="22" t="s">
        <v>67</v>
      </c>
      <c r="B221" s="17" t="s">
        <v>68</v>
      </c>
      <c r="C221" s="18">
        <v>-15205251.960000001</v>
      </c>
      <c r="D221" s="18">
        <v>0</v>
      </c>
      <c r="E221" s="18">
        <v>0</v>
      </c>
      <c r="F221" s="18">
        <v>-24421654.210000001</v>
      </c>
      <c r="G221" s="18">
        <f t="shared" si="30"/>
        <v>-9216402.25</v>
      </c>
      <c r="H221" s="18">
        <f t="shared" si="31"/>
        <v>24421654.210000001</v>
      </c>
      <c r="I221" s="19">
        <f t="shared" si="32"/>
        <v>60.61328200443711</v>
      </c>
      <c r="J221" s="19">
        <f t="shared" si="33"/>
        <v>0</v>
      </c>
      <c r="K221" s="19">
        <f t="shared" si="34"/>
        <v>0</v>
      </c>
    </row>
    <row r="222" spans="1:11" ht="25.5" x14ac:dyDescent="0.2">
      <c r="A222" s="36" t="s">
        <v>591</v>
      </c>
      <c r="B222" s="28" t="s">
        <v>592</v>
      </c>
      <c r="C222" s="29"/>
      <c r="D222" s="29"/>
      <c r="E222" s="29"/>
      <c r="F222" s="29"/>
      <c r="G222" s="29"/>
      <c r="H222" s="29"/>
      <c r="I222" s="30"/>
      <c r="J222" s="30"/>
      <c r="K222" s="30"/>
    </row>
    <row r="223" spans="1:11" x14ac:dyDescent="0.2">
      <c r="A223" s="16" t="s">
        <v>26</v>
      </c>
      <c r="B223" s="17" t="s">
        <v>27</v>
      </c>
      <c r="C223" s="18">
        <v>26783580.34</v>
      </c>
      <c r="D223" s="18">
        <v>20868649</v>
      </c>
      <c r="E223" s="18">
        <v>9419912</v>
      </c>
      <c r="F223" s="18">
        <v>19841000.640000001</v>
      </c>
      <c r="G223" s="18">
        <f t="shared" ref="G223:G243" si="35">F223-C223</f>
        <v>-6942579.6999999993</v>
      </c>
      <c r="H223" s="18">
        <f t="shared" ref="H223:H243" si="36">E223-F223</f>
        <v>-10421088.640000001</v>
      </c>
      <c r="I223" s="19">
        <f t="shared" ref="I223:I243" si="37">IF(ISERROR(F223/C223),0,F223/C223*100-100)</f>
        <v>-25.921029271921441</v>
      </c>
      <c r="J223" s="19">
        <f t="shared" ref="J223:J243" si="38">IF(ISERROR(F223/E223),0,F223/E223*100)</f>
        <v>210.62830141088367</v>
      </c>
      <c r="K223" s="19">
        <f t="shared" ref="K223:K243" si="39">IF(ISERROR(F223/D223),0,F223/D223*100)</f>
        <v>95.075635418469119</v>
      </c>
    </row>
    <row r="224" spans="1:11" ht="25.5" x14ac:dyDescent="0.2">
      <c r="A224" s="22" t="s">
        <v>28</v>
      </c>
      <c r="B224" s="17" t="s">
        <v>29</v>
      </c>
      <c r="C224" s="18">
        <v>2219636.34</v>
      </c>
      <c r="D224" s="18">
        <v>3529527</v>
      </c>
      <c r="E224" s="18">
        <v>2015530</v>
      </c>
      <c r="F224" s="18">
        <v>2501878.64</v>
      </c>
      <c r="G224" s="18">
        <f t="shared" si="35"/>
        <v>282242.30000000028</v>
      </c>
      <c r="H224" s="18">
        <f t="shared" si="36"/>
        <v>-486348.64000000013</v>
      </c>
      <c r="I224" s="19">
        <f t="shared" si="37"/>
        <v>12.715700086258281</v>
      </c>
      <c r="J224" s="19">
        <f t="shared" si="38"/>
        <v>124.13006206804167</v>
      </c>
      <c r="K224" s="19">
        <f t="shared" si="39"/>
        <v>70.884247095998987</v>
      </c>
    </row>
    <row r="225" spans="1:11" x14ac:dyDescent="0.2">
      <c r="A225" s="22" t="s">
        <v>30</v>
      </c>
      <c r="B225" s="17" t="s">
        <v>31</v>
      </c>
      <c r="C225" s="18">
        <v>24563944</v>
      </c>
      <c r="D225" s="18">
        <v>17339122</v>
      </c>
      <c r="E225" s="18">
        <v>7404382</v>
      </c>
      <c r="F225" s="18">
        <v>17339122</v>
      </c>
      <c r="G225" s="18">
        <f t="shared" si="35"/>
        <v>-7224822</v>
      </c>
      <c r="H225" s="18">
        <f t="shared" si="36"/>
        <v>-9934740</v>
      </c>
      <c r="I225" s="19">
        <f t="shared" si="37"/>
        <v>-29.412304473581273</v>
      </c>
      <c r="J225" s="19">
        <f t="shared" si="38"/>
        <v>234.17379060129528</v>
      </c>
      <c r="K225" s="19">
        <f t="shared" si="39"/>
        <v>100</v>
      </c>
    </row>
    <row r="226" spans="1:11" x14ac:dyDescent="0.2">
      <c r="A226" s="23" t="s">
        <v>32</v>
      </c>
      <c r="B226" s="17" t="s">
        <v>33</v>
      </c>
      <c r="C226" s="18">
        <v>24563944</v>
      </c>
      <c r="D226" s="18">
        <v>17339122</v>
      </c>
      <c r="E226" s="18">
        <v>7404382</v>
      </c>
      <c r="F226" s="18">
        <v>17339122</v>
      </c>
      <c r="G226" s="18">
        <f t="shared" si="35"/>
        <v>-7224822</v>
      </c>
      <c r="H226" s="18">
        <f t="shared" si="36"/>
        <v>-9934740</v>
      </c>
      <c r="I226" s="19">
        <f t="shared" si="37"/>
        <v>-29.412304473581273</v>
      </c>
      <c r="J226" s="19">
        <f t="shared" si="38"/>
        <v>234.17379060129528</v>
      </c>
      <c r="K226" s="19">
        <f t="shared" si="39"/>
        <v>100</v>
      </c>
    </row>
    <row r="227" spans="1:11" x14ac:dyDescent="0.2">
      <c r="A227" s="16" t="s">
        <v>34</v>
      </c>
      <c r="B227" s="17" t="s">
        <v>35</v>
      </c>
      <c r="C227" s="18">
        <v>8569894.7200000007</v>
      </c>
      <c r="D227" s="18">
        <v>22292566</v>
      </c>
      <c r="E227" s="18">
        <v>9617299</v>
      </c>
      <c r="F227" s="18">
        <v>9387341.7200000007</v>
      </c>
      <c r="G227" s="18">
        <f t="shared" si="35"/>
        <v>817447</v>
      </c>
      <c r="H227" s="18">
        <f t="shared" si="36"/>
        <v>229957.27999999933</v>
      </c>
      <c r="I227" s="19">
        <f t="shared" si="37"/>
        <v>9.5385885907359125</v>
      </c>
      <c r="J227" s="19">
        <f t="shared" si="38"/>
        <v>97.608920342395521</v>
      </c>
      <c r="K227" s="19">
        <f t="shared" si="39"/>
        <v>42.109740619361631</v>
      </c>
    </row>
    <row r="228" spans="1:11" x14ac:dyDescent="0.2">
      <c r="A228" s="22" t="s">
        <v>36</v>
      </c>
      <c r="B228" s="17" t="s">
        <v>37</v>
      </c>
      <c r="C228" s="18">
        <v>7938792.6600000001</v>
      </c>
      <c r="D228" s="18">
        <v>20902683</v>
      </c>
      <c r="E228" s="18">
        <v>9105512</v>
      </c>
      <c r="F228" s="18">
        <v>9024613.8300000001</v>
      </c>
      <c r="G228" s="18">
        <f t="shared" si="35"/>
        <v>1085821.17</v>
      </c>
      <c r="H228" s="18">
        <f t="shared" si="36"/>
        <v>80898.169999999925</v>
      </c>
      <c r="I228" s="19">
        <f t="shared" si="37"/>
        <v>13.677409355593369</v>
      </c>
      <c r="J228" s="19">
        <f t="shared" si="38"/>
        <v>99.111547269390229</v>
      </c>
      <c r="K228" s="19">
        <f t="shared" si="39"/>
        <v>43.174428038735506</v>
      </c>
    </row>
    <row r="229" spans="1:11" x14ac:dyDescent="0.2">
      <c r="A229" s="23" t="s">
        <v>38</v>
      </c>
      <c r="B229" s="17" t="s">
        <v>39</v>
      </c>
      <c r="C229" s="18">
        <v>7800392.6600000001</v>
      </c>
      <c r="D229" s="18">
        <v>20701327</v>
      </c>
      <c r="E229" s="18">
        <v>9002958</v>
      </c>
      <c r="F229" s="18">
        <v>8846297.8300000001</v>
      </c>
      <c r="G229" s="18">
        <f t="shared" si="35"/>
        <v>1045905.1699999999</v>
      </c>
      <c r="H229" s="18">
        <f t="shared" si="36"/>
        <v>156660.16999999993</v>
      </c>
      <c r="I229" s="19">
        <f t="shared" si="37"/>
        <v>13.408365650146649</v>
      </c>
      <c r="J229" s="19">
        <f t="shared" si="38"/>
        <v>98.259903356208028</v>
      </c>
      <c r="K229" s="19">
        <f t="shared" si="39"/>
        <v>42.732998855580611</v>
      </c>
    </row>
    <row r="230" spans="1:11" x14ac:dyDescent="0.2">
      <c r="A230" s="24" t="s">
        <v>40</v>
      </c>
      <c r="B230" s="17" t="s">
        <v>41</v>
      </c>
      <c r="C230" s="18">
        <v>6358630.0099999998</v>
      </c>
      <c r="D230" s="18">
        <v>16499095</v>
      </c>
      <c r="E230" s="18">
        <v>6925954</v>
      </c>
      <c r="F230" s="18">
        <v>6986896.1799999997</v>
      </c>
      <c r="G230" s="18">
        <f t="shared" si="35"/>
        <v>628266.16999999993</v>
      </c>
      <c r="H230" s="18">
        <f t="shared" si="36"/>
        <v>-60942.179999999702</v>
      </c>
      <c r="I230" s="19">
        <f t="shared" si="37"/>
        <v>9.8805272364007095</v>
      </c>
      <c r="J230" s="19">
        <f t="shared" si="38"/>
        <v>100.87991026218192</v>
      </c>
      <c r="K230" s="19">
        <f t="shared" si="39"/>
        <v>42.347148010239351</v>
      </c>
    </row>
    <row r="231" spans="1:11" x14ac:dyDescent="0.2">
      <c r="A231" s="24" t="s">
        <v>42</v>
      </c>
      <c r="B231" s="17" t="s">
        <v>43</v>
      </c>
      <c r="C231" s="18">
        <v>1441762.65</v>
      </c>
      <c r="D231" s="18">
        <v>4202232</v>
      </c>
      <c r="E231" s="18">
        <v>2077004</v>
      </c>
      <c r="F231" s="18">
        <v>1859401.65</v>
      </c>
      <c r="G231" s="18">
        <f t="shared" si="35"/>
        <v>417639</v>
      </c>
      <c r="H231" s="18">
        <f t="shared" si="36"/>
        <v>217602.35000000009</v>
      </c>
      <c r="I231" s="19">
        <f t="shared" si="37"/>
        <v>28.967250608135799</v>
      </c>
      <c r="J231" s="19">
        <f t="shared" si="38"/>
        <v>89.523258019724565</v>
      </c>
      <c r="K231" s="19">
        <f t="shared" si="39"/>
        <v>44.247953230568896</v>
      </c>
    </row>
    <row r="232" spans="1:11" x14ac:dyDescent="0.2">
      <c r="A232" s="25" t="s">
        <v>44</v>
      </c>
      <c r="B232" s="17" t="s">
        <v>45</v>
      </c>
      <c r="C232" s="18">
        <v>6210.06</v>
      </c>
      <c r="D232" s="18">
        <v>0</v>
      </c>
      <c r="E232" s="18">
        <v>0</v>
      </c>
      <c r="F232" s="18">
        <v>8854.51</v>
      </c>
      <c r="G232" s="18">
        <f t="shared" si="35"/>
        <v>2644.45</v>
      </c>
      <c r="H232" s="18">
        <f t="shared" si="36"/>
        <v>-8854.51</v>
      </c>
      <c r="I232" s="19">
        <f t="shared" si="37"/>
        <v>42.583324476736152</v>
      </c>
      <c r="J232" s="19">
        <f t="shared" si="38"/>
        <v>0</v>
      </c>
      <c r="K232" s="19">
        <f t="shared" si="39"/>
        <v>0</v>
      </c>
    </row>
    <row r="233" spans="1:11" x14ac:dyDescent="0.2">
      <c r="A233" s="23" t="s">
        <v>46</v>
      </c>
      <c r="B233" s="17" t="s">
        <v>47</v>
      </c>
      <c r="C233" s="18">
        <v>23400</v>
      </c>
      <c r="D233" s="18">
        <v>45587</v>
      </c>
      <c r="E233" s="18">
        <v>24670</v>
      </c>
      <c r="F233" s="18">
        <v>22547</v>
      </c>
      <c r="G233" s="18">
        <f t="shared" si="35"/>
        <v>-853</v>
      </c>
      <c r="H233" s="18">
        <f t="shared" si="36"/>
        <v>2123</v>
      </c>
      <c r="I233" s="19">
        <f t="shared" si="37"/>
        <v>-3.6452991452991341</v>
      </c>
      <c r="J233" s="19">
        <f t="shared" si="38"/>
        <v>91.394406161329556</v>
      </c>
      <c r="K233" s="19">
        <f t="shared" si="39"/>
        <v>49.45927567069559</v>
      </c>
    </row>
    <row r="234" spans="1:11" x14ac:dyDescent="0.2">
      <c r="A234" s="24" t="s">
        <v>48</v>
      </c>
      <c r="B234" s="17" t="s">
        <v>49</v>
      </c>
      <c r="C234" s="18">
        <v>23400</v>
      </c>
      <c r="D234" s="18">
        <v>45587</v>
      </c>
      <c r="E234" s="18">
        <v>24670</v>
      </c>
      <c r="F234" s="18">
        <v>22547</v>
      </c>
      <c r="G234" s="18">
        <f t="shared" si="35"/>
        <v>-853</v>
      </c>
      <c r="H234" s="18">
        <f t="shared" si="36"/>
        <v>2123</v>
      </c>
      <c r="I234" s="19">
        <f t="shared" si="37"/>
        <v>-3.6452991452991341</v>
      </c>
      <c r="J234" s="19">
        <f t="shared" si="38"/>
        <v>91.394406161329556</v>
      </c>
      <c r="K234" s="19">
        <f t="shared" si="39"/>
        <v>49.45927567069559</v>
      </c>
    </row>
    <row r="235" spans="1:11" ht="25.5" x14ac:dyDescent="0.2">
      <c r="A235" s="23" t="s">
        <v>52</v>
      </c>
      <c r="B235" s="17" t="s">
        <v>53</v>
      </c>
      <c r="C235" s="18">
        <v>115000</v>
      </c>
      <c r="D235" s="18">
        <v>155769</v>
      </c>
      <c r="E235" s="18">
        <v>77884</v>
      </c>
      <c r="F235" s="18">
        <v>155769</v>
      </c>
      <c r="G235" s="18">
        <f t="shared" si="35"/>
        <v>40769</v>
      </c>
      <c r="H235" s="18">
        <f t="shared" si="36"/>
        <v>-77885</v>
      </c>
      <c r="I235" s="19">
        <f t="shared" si="37"/>
        <v>35.451304347826095</v>
      </c>
      <c r="J235" s="19">
        <f t="shared" si="38"/>
        <v>200.00128396076215</v>
      </c>
      <c r="K235" s="19">
        <f t="shared" si="39"/>
        <v>100</v>
      </c>
    </row>
    <row r="236" spans="1:11" ht="25.5" x14ac:dyDescent="0.2">
      <c r="A236" s="24" t="s">
        <v>164</v>
      </c>
      <c r="B236" s="17" t="s">
        <v>165</v>
      </c>
      <c r="C236" s="18">
        <v>115000</v>
      </c>
      <c r="D236" s="18">
        <v>155769</v>
      </c>
      <c r="E236" s="18">
        <v>77884</v>
      </c>
      <c r="F236" s="18">
        <v>155769</v>
      </c>
      <c r="G236" s="18">
        <f t="shared" si="35"/>
        <v>40769</v>
      </c>
      <c r="H236" s="18">
        <f t="shared" si="36"/>
        <v>-77885</v>
      </c>
      <c r="I236" s="19">
        <f t="shared" si="37"/>
        <v>35.451304347826095</v>
      </c>
      <c r="J236" s="19">
        <f t="shared" si="38"/>
        <v>200.00128396076215</v>
      </c>
      <c r="K236" s="19">
        <f t="shared" si="39"/>
        <v>100</v>
      </c>
    </row>
    <row r="237" spans="1:11" ht="38.25" x14ac:dyDescent="0.2">
      <c r="A237" s="25" t="s">
        <v>168</v>
      </c>
      <c r="B237" s="17" t="s">
        <v>169</v>
      </c>
      <c r="C237" s="18">
        <v>115000</v>
      </c>
      <c r="D237" s="18">
        <v>155769</v>
      </c>
      <c r="E237" s="18">
        <v>77884</v>
      </c>
      <c r="F237" s="18">
        <v>155769</v>
      </c>
      <c r="G237" s="18">
        <f t="shared" si="35"/>
        <v>40769</v>
      </c>
      <c r="H237" s="18">
        <f t="shared" si="36"/>
        <v>-77885</v>
      </c>
      <c r="I237" s="19">
        <f t="shared" si="37"/>
        <v>35.451304347826095</v>
      </c>
      <c r="J237" s="19">
        <f t="shared" si="38"/>
        <v>200.00128396076215</v>
      </c>
      <c r="K237" s="19">
        <f t="shared" si="39"/>
        <v>100</v>
      </c>
    </row>
    <row r="238" spans="1:11" x14ac:dyDescent="0.2">
      <c r="A238" s="22" t="s">
        <v>60</v>
      </c>
      <c r="B238" s="17" t="s">
        <v>61</v>
      </c>
      <c r="C238" s="18">
        <v>631102.06000000006</v>
      </c>
      <c r="D238" s="18">
        <v>1389883</v>
      </c>
      <c r="E238" s="18">
        <v>511787</v>
      </c>
      <c r="F238" s="18">
        <v>362727.89</v>
      </c>
      <c r="G238" s="18">
        <f t="shared" si="35"/>
        <v>-268374.17000000004</v>
      </c>
      <c r="H238" s="18">
        <f t="shared" si="36"/>
        <v>149059.10999999999</v>
      </c>
      <c r="I238" s="19">
        <f t="shared" si="37"/>
        <v>-42.524686102276391</v>
      </c>
      <c r="J238" s="19">
        <f t="shared" si="38"/>
        <v>70.874776029871796</v>
      </c>
      <c r="K238" s="19">
        <f t="shared" si="39"/>
        <v>26.09772836994193</v>
      </c>
    </row>
    <row r="239" spans="1:11" x14ac:dyDescent="0.2">
      <c r="A239" s="23" t="s">
        <v>62</v>
      </c>
      <c r="B239" s="17" t="s">
        <v>63</v>
      </c>
      <c r="C239" s="18">
        <v>631102.06000000006</v>
      </c>
      <c r="D239" s="18">
        <v>1389883</v>
      </c>
      <c r="E239" s="18">
        <v>511787</v>
      </c>
      <c r="F239" s="18">
        <v>362727.89</v>
      </c>
      <c r="G239" s="18">
        <f t="shared" si="35"/>
        <v>-268374.17000000004</v>
      </c>
      <c r="H239" s="18">
        <f t="shared" si="36"/>
        <v>149059.10999999999</v>
      </c>
      <c r="I239" s="19">
        <f t="shared" si="37"/>
        <v>-42.524686102276391</v>
      </c>
      <c r="J239" s="19">
        <f t="shared" si="38"/>
        <v>70.874776029871796</v>
      </c>
      <c r="K239" s="19">
        <f t="shared" si="39"/>
        <v>26.09772836994193</v>
      </c>
    </row>
    <row r="240" spans="1:11" x14ac:dyDescent="0.2">
      <c r="A240" s="16"/>
      <c r="B240" s="17" t="s">
        <v>64</v>
      </c>
      <c r="C240" s="18">
        <v>18213685.620000001</v>
      </c>
      <c r="D240" s="18">
        <v>-1423917</v>
      </c>
      <c r="E240" s="18">
        <v>-197387</v>
      </c>
      <c r="F240" s="18">
        <v>10453658.92</v>
      </c>
      <c r="G240" s="18">
        <f t="shared" si="35"/>
        <v>-7760026.7000000011</v>
      </c>
      <c r="H240" s="18">
        <f t="shared" si="36"/>
        <v>-10651045.92</v>
      </c>
      <c r="I240" s="19">
        <f t="shared" si="37"/>
        <v>-42.605471851775597</v>
      </c>
      <c r="J240" s="19">
        <f t="shared" si="38"/>
        <v>-5296.0219872635989</v>
      </c>
      <c r="K240" s="19">
        <f t="shared" si="39"/>
        <v>-734.14805216877107</v>
      </c>
    </row>
    <row r="241" spans="1:11" x14ac:dyDescent="0.2">
      <c r="A241" s="16" t="s">
        <v>65</v>
      </c>
      <c r="B241" s="17" t="s">
        <v>66</v>
      </c>
      <c r="C241" s="18">
        <v>-18213685.620000001</v>
      </c>
      <c r="D241" s="18">
        <v>1423917</v>
      </c>
      <c r="E241" s="18">
        <v>197387</v>
      </c>
      <c r="F241" s="18">
        <v>-10453658.92</v>
      </c>
      <c r="G241" s="18">
        <f t="shared" si="35"/>
        <v>7760026.7000000011</v>
      </c>
      <c r="H241" s="18">
        <f t="shared" si="36"/>
        <v>10651045.92</v>
      </c>
      <c r="I241" s="19">
        <f t="shared" si="37"/>
        <v>-42.605471851775597</v>
      </c>
      <c r="J241" s="19">
        <f t="shared" si="38"/>
        <v>-5296.0219872635989</v>
      </c>
      <c r="K241" s="19">
        <f t="shared" si="39"/>
        <v>-734.14805216877107</v>
      </c>
    </row>
    <row r="242" spans="1:11" x14ac:dyDescent="0.2">
      <c r="A242" s="22" t="s">
        <v>67</v>
      </c>
      <c r="B242" s="17" t="s">
        <v>68</v>
      </c>
      <c r="C242" s="18">
        <v>-18213685.620000001</v>
      </c>
      <c r="D242" s="18">
        <v>1423917</v>
      </c>
      <c r="E242" s="18">
        <v>197387</v>
      </c>
      <c r="F242" s="18">
        <v>-10453658.92</v>
      </c>
      <c r="G242" s="18">
        <f t="shared" si="35"/>
        <v>7760026.7000000011</v>
      </c>
      <c r="H242" s="18">
        <f t="shared" si="36"/>
        <v>10651045.92</v>
      </c>
      <c r="I242" s="19">
        <f t="shared" si="37"/>
        <v>-42.605471851775597</v>
      </c>
      <c r="J242" s="19">
        <f t="shared" si="38"/>
        <v>-5296.0219872635989</v>
      </c>
      <c r="K242" s="19">
        <f t="shared" si="39"/>
        <v>-734.14805216877107</v>
      </c>
    </row>
    <row r="243" spans="1:11" ht="25.5" x14ac:dyDescent="0.2">
      <c r="A243" s="23" t="s">
        <v>146</v>
      </c>
      <c r="B243" s="17" t="s">
        <v>147</v>
      </c>
      <c r="C243" s="18">
        <v>-718533.66</v>
      </c>
      <c r="D243" s="18">
        <v>1423917</v>
      </c>
      <c r="E243" s="18">
        <v>197387</v>
      </c>
      <c r="F243" s="18">
        <v>-1288686.4099999999</v>
      </c>
      <c r="G243" s="18">
        <f t="shared" si="35"/>
        <v>-570152.74999999988</v>
      </c>
      <c r="H243" s="18">
        <f t="shared" si="36"/>
        <v>1486073.41</v>
      </c>
      <c r="I243" s="19">
        <f t="shared" si="37"/>
        <v>79.349483780620631</v>
      </c>
      <c r="J243" s="19">
        <f t="shared" si="38"/>
        <v>-652.87299062248269</v>
      </c>
      <c r="K243" s="19">
        <f t="shared" si="39"/>
        <v>-90.502916251438805</v>
      </c>
    </row>
    <row r="244" spans="1:11" x14ac:dyDescent="0.2">
      <c r="A244" s="27" t="s">
        <v>207</v>
      </c>
      <c r="B244" s="28" t="s">
        <v>593</v>
      </c>
      <c r="C244" s="29"/>
      <c r="D244" s="29"/>
      <c r="E244" s="29"/>
      <c r="F244" s="29"/>
      <c r="G244" s="29"/>
      <c r="H244" s="29"/>
      <c r="I244" s="30"/>
      <c r="J244" s="30"/>
      <c r="K244" s="30"/>
    </row>
    <row r="245" spans="1:11" x14ac:dyDescent="0.2">
      <c r="A245" s="16" t="s">
        <v>26</v>
      </c>
      <c r="B245" s="17" t="s">
        <v>27</v>
      </c>
      <c r="C245" s="18">
        <v>33970724</v>
      </c>
      <c r="D245" s="18">
        <v>13518451</v>
      </c>
      <c r="E245" s="18">
        <v>7465628</v>
      </c>
      <c r="F245" s="18">
        <v>13518451</v>
      </c>
      <c r="G245" s="18">
        <f t="shared" ref="G245:G261" si="40">F245-C245</f>
        <v>-20452273</v>
      </c>
      <c r="H245" s="18">
        <f t="shared" ref="H245:H261" si="41">E245-F245</f>
        <v>-6052823</v>
      </c>
      <c r="I245" s="19">
        <f t="shared" ref="I245:I261" si="42">IF(ISERROR(F245/C245),0,F245/C245*100-100)</f>
        <v>-60.205584667550802</v>
      </c>
      <c r="J245" s="19">
        <f t="shared" ref="J245:J261" si="43">IF(ISERROR(F245/E245),0,F245/E245*100)</f>
        <v>181.07587198290619</v>
      </c>
      <c r="K245" s="19">
        <f t="shared" ref="K245:K261" si="44">IF(ISERROR(F245/D245),0,F245/D245*100)</f>
        <v>100</v>
      </c>
    </row>
    <row r="246" spans="1:11" x14ac:dyDescent="0.2">
      <c r="A246" s="22" t="s">
        <v>30</v>
      </c>
      <c r="B246" s="17" t="s">
        <v>31</v>
      </c>
      <c r="C246" s="18">
        <v>33970724</v>
      </c>
      <c r="D246" s="18">
        <v>13518451</v>
      </c>
      <c r="E246" s="18">
        <v>7465628</v>
      </c>
      <c r="F246" s="18">
        <v>13518451</v>
      </c>
      <c r="G246" s="18">
        <f t="shared" si="40"/>
        <v>-20452273</v>
      </c>
      <c r="H246" s="18">
        <f t="shared" si="41"/>
        <v>-6052823</v>
      </c>
      <c r="I246" s="19">
        <f t="shared" si="42"/>
        <v>-60.205584667550802</v>
      </c>
      <c r="J246" s="19">
        <f t="shared" si="43"/>
        <v>181.07587198290619</v>
      </c>
      <c r="K246" s="19">
        <f t="shared" si="44"/>
        <v>100</v>
      </c>
    </row>
    <row r="247" spans="1:11" x14ac:dyDescent="0.2">
      <c r="A247" s="23" t="s">
        <v>32</v>
      </c>
      <c r="B247" s="17" t="s">
        <v>33</v>
      </c>
      <c r="C247" s="18">
        <v>33970724</v>
      </c>
      <c r="D247" s="18">
        <v>13518451</v>
      </c>
      <c r="E247" s="18">
        <v>7465628</v>
      </c>
      <c r="F247" s="18">
        <v>13518451</v>
      </c>
      <c r="G247" s="18">
        <f t="shared" si="40"/>
        <v>-20452273</v>
      </c>
      <c r="H247" s="18">
        <f t="shared" si="41"/>
        <v>-6052823</v>
      </c>
      <c r="I247" s="19">
        <f t="shared" si="42"/>
        <v>-60.205584667550802</v>
      </c>
      <c r="J247" s="19">
        <f t="shared" si="43"/>
        <v>181.07587198290619</v>
      </c>
      <c r="K247" s="19">
        <f t="shared" si="44"/>
        <v>100</v>
      </c>
    </row>
    <row r="248" spans="1:11" x14ac:dyDescent="0.2">
      <c r="A248" s="16" t="s">
        <v>34</v>
      </c>
      <c r="B248" s="17" t="s">
        <v>35</v>
      </c>
      <c r="C248" s="18">
        <v>24500129.800000001</v>
      </c>
      <c r="D248" s="18">
        <v>13518451</v>
      </c>
      <c r="E248" s="18">
        <v>7465628</v>
      </c>
      <c r="F248" s="18">
        <v>7905296.0599999996</v>
      </c>
      <c r="G248" s="18">
        <f t="shared" si="40"/>
        <v>-16594833.740000002</v>
      </c>
      <c r="H248" s="18">
        <f t="shared" si="41"/>
        <v>-439668.05999999959</v>
      </c>
      <c r="I248" s="19">
        <f t="shared" si="42"/>
        <v>-67.733656415159075</v>
      </c>
      <c r="J248" s="19">
        <f t="shared" si="43"/>
        <v>105.88923075192068</v>
      </c>
      <c r="K248" s="19">
        <f t="shared" si="44"/>
        <v>58.477824567326529</v>
      </c>
    </row>
    <row r="249" spans="1:11" x14ac:dyDescent="0.2">
      <c r="A249" s="22" t="s">
        <v>36</v>
      </c>
      <c r="B249" s="17" t="s">
        <v>37</v>
      </c>
      <c r="C249" s="18">
        <v>7684157</v>
      </c>
      <c r="D249" s="18">
        <v>13168236</v>
      </c>
      <c r="E249" s="18">
        <v>7465628</v>
      </c>
      <c r="F249" s="18">
        <v>7625124.0599999996</v>
      </c>
      <c r="G249" s="18">
        <f t="shared" si="40"/>
        <v>-59032.94000000041</v>
      </c>
      <c r="H249" s="18">
        <f t="shared" si="41"/>
        <v>-159496.05999999959</v>
      </c>
      <c r="I249" s="19">
        <f t="shared" si="42"/>
        <v>-0.7682422417969974</v>
      </c>
      <c r="J249" s="19">
        <f t="shared" si="43"/>
        <v>102.13640513564297</v>
      </c>
      <c r="K249" s="19">
        <f t="shared" si="44"/>
        <v>57.905432891694829</v>
      </c>
    </row>
    <row r="250" spans="1:11" x14ac:dyDescent="0.2">
      <c r="A250" s="23" t="s">
        <v>46</v>
      </c>
      <c r="B250" s="17" t="s">
        <v>47</v>
      </c>
      <c r="C250" s="18">
        <v>199958</v>
      </c>
      <c r="D250" s="18">
        <v>396137</v>
      </c>
      <c r="E250" s="18">
        <v>184956</v>
      </c>
      <c r="F250" s="18">
        <v>168458</v>
      </c>
      <c r="G250" s="18">
        <f t="shared" si="40"/>
        <v>-31500</v>
      </c>
      <c r="H250" s="18">
        <f t="shared" si="41"/>
        <v>16498</v>
      </c>
      <c r="I250" s="19">
        <f t="shared" si="42"/>
        <v>-15.753308194720887</v>
      </c>
      <c r="J250" s="19">
        <f t="shared" si="43"/>
        <v>91.080040658318737</v>
      </c>
      <c r="K250" s="19">
        <f t="shared" si="44"/>
        <v>42.525186993388651</v>
      </c>
    </row>
    <row r="251" spans="1:11" x14ac:dyDescent="0.2">
      <c r="A251" s="24" t="s">
        <v>48</v>
      </c>
      <c r="B251" s="17" t="s">
        <v>49</v>
      </c>
      <c r="C251" s="18">
        <v>199958</v>
      </c>
      <c r="D251" s="18">
        <v>396137</v>
      </c>
      <c r="E251" s="18">
        <v>184956</v>
      </c>
      <c r="F251" s="18">
        <v>168458</v>
      </c>
      <c r="G251" s="18">
        <f t="shared" si="40"/>
        <v>-31500</v>
      </c>
      <c r="H251" s="18">
        <f t="shared" si="41"/>
        <v>16498</v>
      </c>
      <c r="I251" s="19">
        <f t="shared" si="42"/>
        <v>-15.753308194720887</v>
      </c>
      <c r="J251" s="19">
        <f t="shared" si="43"/>
        <v>91.080040658318737</v>
      </c>
      <c r="K251" s="19">
        <f t="shared" si="44"/>
        <v>42.525186993388651</v>
      </c>
    </row>
    <row r="252" spans="1:11" ht="25.5" x14ac:dyDescent="0.2">
      <c r="A252" s="23" t="s">
        <v>52</v>
      </c>
      <c r="B252" s="17" t="s">
        <v>53</v>
      </c>
      <c r="C252" s="18">
        <v>7484199</v>
      </c>
      <c r="D252" s="18">
        <v>12772099</v>
      </c>
      <c r="E252" s="18">
        <v>7280672</v>
      </c>
      <c r="F252" s="18">
        <v>7456666.0599999996</v>
      </c>
      <c r="G252" s="18">
        <f t="shared" si="40"/>
        <v>-27532.94000000041</v>
      </c>
      <c r="H252" s="18">
        <f t="shared" si="41"/>
        <v>-175994.05999999959</v>
      </c>
      <c r="I252" s="19">
        <f t="shared" si="42"/>
        <v>-0.36788091818510793</v>
      </c>
      <c r="J252" s="19">
        <f t="shared" si="43"/>
        <v>102.41727769085051</v>
      </c>
      <c r="K252" s="19">
        <f t="shared" si="44"/>
        <v>58.382463681185058</v>
      </c>
    </row>
    <row r="253" spans="1:11" ht="25.5" x14ac:dyDescent="0.2">
      <c r="A253" s="24" t="s">
        <v>164</v>
      </c>
      <c r="B253" s="17" t="s">
        <v>165</v>
      </c>
      <c r="C253" s="18">
        <v>7484199</v>
      </c>
      <c r="D253" s="18">
        <v>12772099</v>
      </c>
      <c r="E253" s="18">
        <v>7280672</v>
      </c>
      <c r="F253" s="18">
        <v>7456666.0599999996</v>
      </c>
      <c r="G253" s="18">
        <f t="shared" si="40"/>
        <v>-27532.94000000041</v>
      </c>
      <c r="H253" s="18">
        <f t="shared" si="41"/>
        <v>-175994.05999999959</v>
      </c>
      <c r="I253" s="19">
        <f t="shared" si="42"/>
        <v>-0.36788091818510793</v>
      </c>
      <c r="J253" s="19">
        <f t="shared" si="43"/>
        <v>102.41727769085051</v>
      </c>
      <c r="K253" s="19">
        <f t="shared" si="44"/>
        <v>58.382463681185058</v>
      </c>
    </row>
    <row r="254" spans="1:11" ht="38.25" x14ac:dyDescent="0.2">
      <c r="A254" s="25" t="s">
        <v>168</v>
      </c>
      <c r="B254" s="17" t="s">
        <v>169</v>
      </c>
      <c r="C254" s="18">
        <v>7484199</v>
      </c>
      <c r="D254" s="18">
        <v>12772099</v>
      </c>
      <c r="E254" s="18">
        <v>7280672</v>
      </c>
      <c r="F254" s="18">
        <v>7456666.0599999996</v>
      </c>
      <c r="G254" s="18">
        <f t="shared" si="40"/>
        <v>-27532.94000000041</v>
      </c>
      <c r="H254" s="18">
        <f t="shared" si="41"/>
        <v>-175994.05999999959</v>
      </c>
      <c r="I254" s="19">
        <f t="shared" si="42"/>
        <v>-0.36788091818510793</v>
      </c>
      <c r="J254" s="19">
        <f t="shared" si="43"/>
        <v>102.41727769085051</v>
      </c>
      <c r="K254" s="19">
        <f t="shared" si="44"/>
        <v>58.382463681185058</v>
      </c>
    </row>
    <row r="255" spans="1:11" x14ac:dyDescent="0.2">
      <c r="A255" s="22" t="s">
        <v>60</v>
      </c>
      <c r="B255" s="17" t="s">
        <v>61</v>
      </c>
      <c r="C255" s="18">
        <v>16815972.800000001</v>
      </c>
      <c r="D255" s="18">
        <v>350215</v>
      </c>
      <c r="E255" s="18">
        <v>0</v>
      </c>
      <c r="F255" s="18">
        <v>280172</v>
      </c>
      <c r="G255" s="18">
        <f t="shared" si="40"/>
        <v>-16535800.800000001</v>
      </c>
      <c r="H255" s="18">
        <f t="shared" si="41"/>
        <v>-280172</v>
      </c>
      <c r="I255" s="19">
        <f t="shared" si="42"/>
        <v>-98.33389359430933</v>
      </c>
      <c r="J255" s="19">
        <f t="shared" si="43"/>
        <v>0</v>
      </c>
      <c r="K255" s="19">
        <f t="shared" si="44"/>
        <v>80</v>
      </c>
    </row>
    <row r="256" spans="1:11" x14ac:dyDescent="0.2">
      <c r="A256" s="23" t="s">
        <v>195</v>
      </c>
      <c r="B256" s="17" t="s">
        <v>196</v>
      </c>
      <c r="C256" s="18">
        <v>16815972.800000001</v>
      </c>
      <c r="D256" s="18">
        <v>350215</v>
      </c>
      <c r="E256" s="18">
        <v>0</v>
      </c>
      <c r="F256" s="18">
        <v>280172</v>
      </c>
      <c r="G256" s="18">
        <f t="shared" si="40"/>
        <v>-16535800.800000001</v>
      </c>
      <c r="H256" s="18">
        <f t="shared" si="41"/>
        <v>-280172</v>
      </c>
      <c r="I256" s="19">
        <f t="shared" si="42"/>
        <v>-98.33389359430933</v>
      </c>
      <c r="J256" s="19">
        <f t="shared" si="43"/>
        <v>0</v>
      </c>
      <c r="K256" s="19">
        <f t="shared" si="44"/>
        <v>80</v>
      </c>
    </row>
    <row r="257" spans="1:11" ht="25.5" x14ac:dyDescent="0.2">
      <c r="A257" s="24" t="s">
        <v>197</v>
      </c>
      <c r="B257" s="17" t="s">
        <v>198</v>
      </c>
      <c r="C257" s="18">
        <v>16815972.800000001</v>
      </c>
      <c r="D257" s="18">
        <v>350215</v>
      </c>
      <c r="E257" s="18">
        <v>0</v>
      </c>
      <c r="F257" s="18">
        <v>280172</v>
      </c>
      <c r="G257" s="18">
        <f t="shared" si="40"/>
        <v>-16535800.800000001</v>
      </c>
      <c r="H257" s="18">
        <f t="shared" si="41"/>
        <v>-280172</v>
      </c>
      <c r="I257" s="19">
        <f t="shared" si="42"/>
        <v>-98.33389359430933</v>
      </c>
      <c r="J257" s="19">
        <f t="shared" si="43"/>
        <v>0</v>
      </c>
      <c r="K257" s="19">
        <f t="shared" si="44"/>
        <v>80</v>
      </c>
    </row>
    <row r="258" spans="1:11" ht="38.25" x14ac:dyDescent="0.2">
      <c r="A258" s="25" t="s">
        <v>201</v>
      </c>
      <c r="B258" s="17" t="s">
        <v>202</v>
      </c>
      <c r="C258" s="18">
        <v>16815972.800000001</v>
      </c>
      <c r="D258" s="18">
        <v>350215</v>
      </c>
      <c r="E258" s="18">
        <v>0</v>
      </c>
      <c r="F258" s="18">
        <v>280172</v>
      </c>
      <c r="G258" s="18">
        <f t="shared" si="40"/>
        <v>-16535800.800000001</v>
      </c>
      <c r="H258" s="18">
        <f t="shared" si="41"/>
        <v>-280172</v>
      </c>
      <c r="I258" s="19">
        <f t="shared" si="42"/>
        <v>-98.33389359430933</v>
      </c>
      <c r="J258" s="19">
        <f t="shared" si="43"/>
        <v>0</v>
      </c>
      <c r="K258" s="19">
        <f t="shared" si="44"/>
        <v>80</v>
      </c>
    </row>
    <row r="259" spans="1:11" x14ac:dyDescent="0.2">
      <c r="A259" s="16"/>
      <c r="B259" s="17" t="s">
        <v>64</v>
      </c>
      <c r="C259" s="18">
        <v>9470594.1999999993</v>
      </c>
      <c r="D259" s="18">
        <v>0</v>
      </c>
      <c r="E259" s="18">
        <v>0</v>
      </c>
      <c r="F259" s="18">
        <v>5613154.9400000004</v>
      </c>
      <c r="G259" s="18">
        <f t="shared" si="40"/>
        <v>-3857439.2599999988</v>
      </c>
      <c r="H259" s="18">
        <f t="shared" si="41"/>
        <v>-5613154.9400000004</v>
      </c>
      <c r="I259" s="19">
        <f t="shared" si="42"/>
        <v>-40.730699452838969</v>
      </c>
      <c r="J259" s="19">
        <f t="shared" si="43"/>
        <v>0</v>
      </c>
      <c r="K259" s="19">
        <f t="shared" si="44"/>
        <v>0</v>
      </c>
    </row>
    <row r="260" spans="1:11" x14ac:dyDescent="0.2">
      <c r="A260" s="16" t="s">
        <v>65</v>
      </c>
      <c r="B260" s="17" t="s">
        <v>66</v>
      </c>
      <c r="C260" s="18">
        <v>-9470594.1999999993</v>
      </c>
      <c r="D260" s="18">
        <v>0</v>
      </c>
      <c r="E260" s="18">
        <v>0</v>
      </c>
      <c r="F260" s="18">
        <v>-5613154.9400000004</v>
      </c>
      <c r="G260" s="18">
        <f t="shared" si="40"/>
        <v>3857439.2599999988</v>
      </c>
      <c r="H260" s="18">
        <f t="shared" si="41"/>
        <v>5613154.9400000004</v>
      </c>
      <c r="I260" s="19">
        <f t="shared" si="42"/>
        <v>-40.730699452838969</v>
      </c>
      <c r="J260" s="19">
        <f t="shared" si="43"/>
        <v>0</v>
      </c>
      <c r="K260" s="19">
        <f t="shared" si="44"/>
        <v>0</v>
      </c>
    </row>
    <row r="261" spans="1:11" x14ac:dyDescent="0.2">
      <c r="A261" s="22" t="s">
        <v>67</v>
      </c>
      <c r="B261" s="17" t="s">
        <v>68</v>
      </c>
      <c r="C261" s="18">
        <v>-9470594.1999999993</v>
      </c>
      <c r="D261" s="18">
        <v>0</v>
      </c>
      <c r="E261" s="18">
        <v>0</v>
      </c>
      <c r="F261" s="18">
        <v>-5613154.9400000004</v>
      </c>
      <c r="G261" s="18">
        <f t="shared" si="40"/>
        <v>3857439.2599999988</v>
      </c>
      <c r="H261" s="18">
        <f t="shared" si="41"/>
        <v>5613154.9400000004</v>
      </c>
      <c r="I261" s="19">
        <f t="shared" si="42"/>
        <v>-40.730699452838969</v>
      </c>
      <c r="J261" s="19">
        <f t="shared" si="43"/>
        <v>0</v>
      </c>
      <c r="K261" s="19">
        <f t="shared" si="44"/>
        <v>0</v>
      </c>
    </row>
    <row r="262" spans="1:11" x14ac:dyDescent="0.2">
      <c r="A262" s="36" t="s">
        <v>594</v>
      </c>
      <c r="B262" s="28" t="s">
        <v>595</v>
      </c>
      <c r="C262" s="29"/>
      <c r="D262" s="29"/>
      <c r="E262" s="29"/>
      <c r="F262" s="29"/>
      <c r="G262" s="29"/>
      <c r="H262" s="29"/>
      <c r="I262" s="30"/>
      <c r="J262" s="30"/>
      <c r="K262" s="30"/>
    </row>
    <row r="263" spans="1:11" x14ac:dyDescent="0.2">
      <c r="A263" s="16" t="s">
        <v>26</v>
      </c>
      <c r="B263" s="17" t="s">
        <v>27</v>
      </c>
      <c r="C263" s="18">
        <v>14183654</v>
      </c>
      <c r="D263" s="18">
        <v>2360156</v>
      </c>
      <c r="E263" s="18">
        <v>1004302</v>
      </c>
      <c r="F263" s="18">
        <v>2360156</v>
      </c>
      <c r="G263" s="18">
        <f t="shared" ref="G263:G277" si="45">F263-C263</f>
        <v>-11823498</v>
      </c>
      <c r="H263" s="18">
        <f t="shared" ref="H263:H277" si="46">E263-F263</f>
        <v>-1355854</v>
      </c>
      <c r="I263" s="19">
        <f t="shared" ref="I263:I277" si="47">IF(ISERROR(F263/C263),0,F263/C263*100-100)</f>
        <v>-83.360028381967012</v>
      </c>
      <c r="J263" s="19">
        <f t="shared" ref="J263:J277" si="48">IF(ISERROR(F263/E263),0,F263/E263*100)</f>
        <v>235.00461016706132</v>
      </c>
      <c r="K263" s="19">
        <f t="shared" ref="K263:K277" si="49">IF(ISERROR(F263/D263),0,F263/D263*100)</f>
        <v>100</v>
      </c>
    </row>
    <row r="264" spans="1:11" x14ac:dyDescent="0.2">
      <c r="A264" s="22" t="s">
        <v>30</v>
      </c>
      <c r="B264" s="17" t="s">
        <v>31</v>
      </c>
      <c r="C264" s="18">
        <v>14183654</v>
      </c>
      <c r="D264" s="18">
        <v>2360156</v>
      </c>
      <c r="E264" s="18">
        <v>1004302</v>
      </c>
      <c r="F264" s="18">
        <v>2360156</v>
      </c>
      <c r="G264" s="18">
        <f t="shared" si="45"/>
        <v>-11823498</v>
      </c>
      <c r="H264" s="18">
        <f t="shared" si="46"/>
        <v>-1355854</v>
      </c>
      <c r="I264" s="19">
        <f t="shared" si="47"/>
        <v>-83.360028381967012</v>
      </c>
      <c r="J264" s="19">
        <f t="shared" si="48"/>
        <v>235.00461016706132</v>
      </c>
      <c r="K264" s="19">
        <f t="shared" si="49"/>
        <v>100</v>
      </c>
    </row>
    <row r="265" spans="1:11" x14ac:dyDescent="0.2">
      <c r="A265" s="23" t="s">
        <v>32</v>
      </c>
      <c r="B265" s="17" t="s">
        <v>33</v>
      </c>
      <c r="C265" s="18">
        <v>14183654</v>
      </c>
      <c r="D265" s="18">
        <v>2360156</v>
      </c>
      <c r="E265" s="18">
        <v>1004302</v>
      </c>
      <c r="F265" s="18">
        <v>2360156</v>
      </c>
      <c r="G265" s="18">
        <f t="shared" si="45"/>
        <v>-11823498</v>
      </c>
      <c r="H265" s="18">
        <f t="shared" si="46"/>
        <v>-1355854</v>
      </c>
      <c r="I265" s="19">
        <f t="shared" si="47"/>
        <v>-83.360028381967012</v>
      </c>
      <c r="J265" s="19">
        <f t="shared" si="48"/>
        <v>235.00461016706132</v>
      </c>
      <c r="K265" s="19">
        <f t="shared" si="49"/>
        <v>100</v>
      </c>
    </row>
    <row r="266" spans="1:11" x14ac:dyDescent="0.2">
      <c r="A266" s="16" t="s">
        <v>34</v>
      </c>
      <c r="B266" s="17" t="s">
        <v>35</v>
      </c>
      <c r="C266" s="18">
        <v>10847972.800000001</v>
      </c>
      <c r="D266" s="18">
        <v>2360156</v>
      </c>
      <c r="E266" s="18">
        <v>1004302</v>
      </c>
      <c r="F266" s="18">
        <v>1264639.06</v>
      </c>
      <c r="G266" s="18">
        <f t="shared" si="45"/>
        <v>-9583333.7400000002</v>
      </c>
      <c r="H266" s="18">
        <f t="shared" si="46"/>
        <v>-260337.06000000006</v>
      </c>
      <c r="I266" s="19">
        <f t="shared" si="47"/>
        <v>-88.342162325480757</v>
      </c>
      <c r="J266" s="19">
        <f t="shared" si="48"/>
        <v>125.92218874402322</v>
      </c>
      <c r="K266" s="19">
        <f t="shared" si="49"/>
        <v>53.582858929663978</v>
      </c>
    </row>
    <row r="267" spans="1:11" x14ac:dyDescent="0.2">
      <c r="A267" s="22" t="s">
        <v>36</v>
      </c>
      <c r="B267" s="17" t="s">
        <v>37</v>
      </c>
      <c r="C267" s="18">
        <v>1012000</v>
      </c>
      <c r="D267" s="18">
        <v>2009941</v>
      </c>
      <c r="E267" s="18">
        <v>1004302</v>
      </c>
      <c r="F267" s="18">
        <v>984467.06</v>
      </c>
      <c r="G267" s="18">
        <f t="shared" si="45"/>
        <v>-27532.939999999944</v>
      </c>
      <c r="H267" s="18">
        <f t="shared" si="46"/>
        <v>19834.939999999944</v>
      </c>
      <c r="I267" s="19">
        <f t="shared" si="47"/>
        <v>-2.7206462450592852</v>
      </c>
      <c r="J267" s="19">
        <f t="shared" si="48"/>
        <v>98.025002439505244</v>
      </c>
      <c r="K267" s="19">
        <f t="shared" si="49"/>
        <v>48.979898414928599</v>
      </c>
    </row>
    <row r="268" spans="1:11" ht="25.5" x14ac:dyDescent="0.2">
      <c r="A268" s="23" t="s">
        <v>52</v>
      </c>
      <c r="B268" s="17" t="s">
        <v>53</v>
      </c>
      <c r="C268" s="18">
        <v>1012000</v>
      </c>
      <c r="D268" s="18">
        <v>2009941</v>
      </c>
      <c r="E268" s="18">
        <v>1004302</v>
      </c>
      <c r="F268" s="18">
        <v>984467.06</v>
      </c>
      <c r="G268" s="18">
        <f t="shared" si="45"/>
        <v>-27532.939999999944</v>
      </c>
      <c r="H268" s="18">
        <f t="shared" si="46"/>
        <v>19834.939999999944</v>
      </c>
      <c r="I268" s="19">
        <f t="shared" si="47"/>
        <v>-2.7206462450592852</v>
      </c>
      <c r="J268" s="19">
        <f t="shared" si="48"/>
        <v>98.025002439505244</v>
      </c>
      <c r="K268" s="19">
        <f t="shared" si="49"/>
        <v>48.979898414928599</v>
      </c>
    </row>
    <row r="269" spans="1:11" ht="25.5" x14ac:dyDescent="0.2">
      <c r="A269" s="24" t="s">
        <v>164</v>
      </c>
      <c r="B269" s="17" t="s">
        <v>165</v>
      </c>
      <c r="C269" s="18">
        <v>1012000</v>
      </c>
      <c r="D269" s="18">
        <v>2009941</v>
      </c>
      <c r="E269" s="18">
        <v>1004302</v>
      </c>
      <c r="F269" s="18">
        <v>984467.06</v>
      </c>
      <c r="G269" s="18">
        <f t="shared" si="45"/>
        <v>-27532.939999999944</v>
      </c>
      <c r="H269" s="18">
        <f t="shared" si="46"/>
        <v>19834.939999999944</v>
      </c>
      <c r="I269" s="19">
        <f t="shared" si="47"/>
        <v>-2.7206462450592852</v>
      </c>
      <c r="J269" s="19">
        <f t="shared" si="48"/>
        <v>98.025002439505244</v>
      </c>
      <c r="K269" s="19">
        <f t="shared" si="49"/>
        <v>48.979898414928599</v>
      </c>
    </row>
    <row r="270" spans="1:11" ht="38.25" x14ac:dyDescent="0.2">
      <c r="A270" s="25" t="s">
        <v>168</v>
      </c>
      <c r="B270" s="17" t="s">
        <v>169</v>
      </c>
      <c r="C270" s="18">
        <v>1012000</v>
      </c>
      <c r="D270" s="18">
        <v>2009941</v>
      </c>
      <c r="E270" s="18">
        <v>1004302</v>
      </c>
      <c r="F270" s="18">
        <v>984467.06</v>
      </c>
      <c r="G270" s="18">
        <f t="shared" si="45"/>
        <v>-27532.939999999944</v>
      </c>
      <c r="H270" s="18">
        <f t="shared" si="46"/>
        <v>19834.939999999944</v>
      </c>
      <c r="I270" s="19">
        <f t="shared" si="47"/>
        <v>-2.7206462450592852</v>
      </c>
      <c r="J270" s="19">
        <f t="shared" si="48"/>
        <v>98.025002439505244</v>
      </c>
      <c r="K270" s="19">
        <f t="shared" si="49"/>
        <v>48.979898414928599</v>
      </c>
    </row>
    <row r="271" spans="1:11" x14ac:dyDescent="0.2">
      <c r="A271" s="22" t="s">
        <v>60</v>
      </c>
      <c r="B271" s="17" t="s">
        <v>61</v>
      </c>
      <c r="C271" s="18">
        <v>9835972.8000000007</v>
      </c>
      <c r="D271" s="18">
        <v>350215</v>
      </c>
      <c r="E271" s="18">
        <v>0</v>
      </c>
      <c r="F271" s="18">
        <v>280172</v>
      </c>
      <c r="G271" s="18">
        <f t="shared" si="45"/>
        <v>-9555800.8000000007</v>
      </c>
      <c r="H271" s="18">
        <f t="shared" si="46"/>
        <v>-280172</v>
      </c>
      <c r="I271" s="19">
        <f t="shared" si="47"/>
        <v>-97.151557800159836</v>
      </c>
      <c r="J271" s="19">
        <f t="shared" si="48"/>
        <v>0</v>
      </c>
      <c r="K271" s="19">
        <f t="shared" si="49"/>
        <v>80</v>
      </c>
    </row>
    <row r="272" spans="1:11" x14ac:dyDescent="0.2">
      <c r="A272" s="23" t="s">
        <v>195</v>
      </c>
      <c r="B272" s="17" t="s">
        <v>196</v>
      </c>
      <c r="C272" s="18">
        <v>9835972.8000000007</v>
      </c>
      <c r="D272" s="18">
        <v>350215</v>
      </c>
      <c r="E272" s="18">
        <v>0</v>
      </c>
      <c r="F272" s="18">
        <v>280172</v>
      </c>
      <c r="G272" s="18">
        <f t="shared" si="45"/>
        <v>-9555800.8000000007</v>
      </c>
      <c r="H272" s="18">
        <f t="shared" si="46"/>
        <v>-280172</v>
      </c>
      <c r="I272" s="19">
        <f t="shared" si="47"/>
        <v>-97.151557800159836</v>
      </c>
      <c r="J272" s="19">
        <f t="shared" si="48"/>
        <v>0</v>
      </c>
      <c r="K272" s="19">
        <f t="shared" si="49"/>
        <v>80</v>
      </c>
    </row>
    <row r="273" spans="1:11" ht="25.5" x14ac:dyDescent="0.2">
      <c r="A273" s="24" t="s">
        <v>197</v>
      </c>
      <c r="B273" s="17" t="s">
        <v>198</v>
      </c>
      <c r="C273" s="18">
        <v>9835972.8000000007</v>
      </c>
      <c r="D273" s="18">
        <v>350215</v>
      </c>
      <c r="E273" s="18">
        <v>0</v>
      </c>
      <c r="F273" s="18">
        <v>280172</v>
      </c>
      <c r="G273" s="18">
        <f t="shared" si="45"/>
        <v>-9555800.8000000007</v>
      </c>
      <c r="H273" s="18">
        <f t="shared" si="46"/>
        <v>-280172</v>
      </c>
      <c r="I273" s="19">
        <f t="shared" si="47"/>
        <v>-97.151557800159836</v>
      </c>
      <c r="J273" s="19">
        <f t="shared" si="48"/>
        <v>0</v>
      </c>
      <c r="K273" s="19">
        <f t="shared" si="49"/>
        <v>80</v>
      </c>
    </row>
    <row r="274" spans="1:11" ht="38.25" x14ac:dyDescent="0.2">
      <c r="A274" s="25" t="s">
        <v>201</v>
      </c>
      <c r="B274" s="17" t="s">
        <v>202</v>
      </c>
      <c r="C274" s="18">
        <v>9835972.8000000007</v>
      </c>
      <c r="D274" s="18">
        <v>350215</v>
      </c>
      <c r="E274" s="18">
        <v>0</v>
      </c>
      <c r="F274" s="18">
        <v>280172</v>
      </c>
      <c r="G274" s="18">
        <f t="shared" si="45"/>
        <v>-9555800.8000000007</v>
      </c>
      <c r="H274" s="18">
        <f t="shared" si="46"/>
        <v>-280172</v>
      </c>
      <c r="I274" s="19">
        <f t="shared" si="47"/>
        <v>-97.151557800159836</v>
      </c>
      <c r="J274" s="19">
        <f t="shared" si="48"/>
        <v>0</v>
      </c>
      <c r="K274" s="19">
        <f t="shared" si="49"/>
        <v>80</v>
      </c>
    </row>
    <row r="275" spans="1:11" x14ac:dyDescent="0.2">
      <c r="A275" s="16"/>
      <c r="B275" s="17" t="s">
        <v>64</v>
      </c>
      <c r="C275" s="18">
        <v>3335681.2</v>
      </c>
      <c r="D275" s="18">
        <v>0</v>
      </c>
      <c r="E275" s="18">
        <v>0</v>
      </c>
      <c r="F275" s="18">
        <v>1095516.94</v>
      </c>
      <c r="G275" s="18">
        <f t="shared" si="45"/>
        <v>-2240164.2600000002</v>
      </c>
      <c r="H275" s="18">
        <f t="shared" si="46"/>
        <v>-1095516.94</v>
      </c>
      <c r="I275" s="19">
        <f t="shared" si="47"/>
        <v>-67.157624655497656</v>
      </c>
      <c r="J275" s="19">
        <f t="shared" si="48"/>
        <v>0</v>
      </c>
      <c r="K275" s="19">
        <f t="shared" si="49"/>
        <v>0</v>
      </c>
    </row>
    <row r="276" spans="1:11" x14ac:dyDescent="0.2">
      <c r="A276" s="16" t="s">
        <v>65</v>
      </c>
      <c r="B276" s="17" t="s">
        <v>66</v>
      </c>
      <c r="C276" s="18">
        <v>-3335681.2</v>
      </c>
      <c r="D276" s="18">
        <v>0</v>
      </c>
      <c r="E276" s="18">
        <v>0</v>
      </c>
      <c r="F276" s="18">
        <v>-1095516.94</v>
      </c>
      <c r="G276" s="18">
        <f t="shared" si="45"/>
        <v>2240164.2600000002</v>
      </c>
      <c r="H276" s="18">
        <f t="shared" si="46"/>
        <v>1095516.94</v>
      </c>
      <c r="I276" s="19">
        <f t="shared" si="47"/>
        <v>-67.157624655497656</v>
      </c>
      <c r="J276" s="19">
        <f t="shared" si="48"/>
        <v>0</v>
      </c>
      <c r="K276" s="19">
        <f t="shared" si="49"/>
        <v>0</v>
      </c>
    </row>
    <row r="277" spans="1:11" x14ac:dyDescent="0.2">
      <c r="A277" s="22" t="s">
        <v>67</v>
      </c>
      <c r="B277" s="17" t="s">
        <v>68</v>
      </c>
      <c r="C277" s="18">
        <v>-3335681.2</v>
      </c>
      <c r="D277" s="18">
        <v>0</v>
      </c>
      <c r="E277" s="18">
        <v>0</v>
      </c>
      <c r="F277" s="18">
        <v>-1095516.94</v>
      </c>
      <c r="G277" s="18">
        <f t="shared" si="45"/>
        <v>2240164.2600000002</v>
      </c>
      <c r="H277" s="18">
        <f t="shared" si="46"/>
        <v>1095516.94</v>
      </c>
      <c r="I277" s="19">
        <f t="shared" si="47"/>
        <v>-67.157624655497656</v>
      </c>
      <c r="J277" s="19">
        <f t="shared" si="48"/>
        <v>0</v>
      </c>
      <c r="K277" s="19">
        <f t="shared" si="49"/>
        <v>0</v>
      </c>
    </row>
    <row r="278" spans="1:11" x14ac:dyDescent="0.2">
      <c r="A278" s="36" t="s">
        <v>596</v>
      </c>
      <c r="B278" s="28" t="s">
        <v>479</v>
      </c>
      <c r="C278" s="29"/>
      <c r="D278" s="29"/>
      <c r="E278" s="29"/>
      <c r="F278" s="29"/>
      <c r="G278" s="29"/>
      <c r="H278" s="29"/>
      <c r="I278" s="30"/>
      <c r="J278" s="30"/>
      <c r="K278" s="30"/>
    </row>
    <row r="279" spans="1:11" x14ac:dyDescent="0.2">
      <c r="A279" s="16" t="s">
        <v>26</v>
      </c>
      <c r="B279" s="17" t="s">
        <v>27</v>
      </c>
      <c r="C279" s="18">
        <v>19487158</v>
      </c>
      <c r="D279" s="18">
        <v>10762158</v>
      </c>
      <c r="E279" s="18">
        <v>6276370</v>
      </c>
      <c r="F279" s="18">
        <v>10762158</v>
      </c>
      <c r="G279" s="18">
        <f t="shared" ref="G279:G293" si="50">F279-C279</f>
        <v>-8725000</v>
      </c>
      <c r="H279" s="18">
        <f t="shared" ref="H279:H293" si="51">E279-F279</f>
        <v>-4485788</v>
      </c>
      <c r="I279" s="19">
        <f t="shared" ref="I279:I293" si="52">IF(ISERROR(F279/C279),0,F279/C279*100-100)</f>
        <v>-44.773075683996609</v>
      </c>
      <c r="J279" s="19">
        <f t="shared" ref="J279:J293" si="53">IF(ISERROR(F279/E279),0,F279/E279*100)</f>
        <v>171.47105731497666</v>
      </c>
      <c r="K279" s="19">
        <f t="shared" ref="K279:K293" si="54">IF(ISERROR(F279/D279),0,F279/D279*100)</f>
        <v>100</v>
      </c>
    </row>
    <row r="280" spans="1:11" x14ac:dyDescent="0.2">
      <c r="A280" s="22" t="s">
        <v>30</v>
      </c>
      <c r="B280" s="17" t="s">
        <v>31</v>
      </c>
      <c r="C280" s="18">
        <v>19487158</v>
      </c>
      <c r="D280" s="18">
        <v>10762158</v>
      </c>
      <c r="E280" s="18">
        <v>6276370</v>
      </c>
      <c r="F280" s="18">
        <v>10762158</v>
      </c>
      <c r="G280" s="18">
        <f t="shared" si="50"/>
        <v>-8725000</v>
      </c>
      <c r="H280" s="18">
        <f t="shared" si="51"/>
        <v>-4485788</v>
      </c>
      <c r="I280" s="19">
        <f t="shared" si="52"/>
        <v>-44.773075683996609</v>
      </c>
      <c r="J280" s="19">
        <f t="shared" si="53"/>
        <v>171.47105731497666</v>
      </c>
      <c r="K280" s="19">
        <f t="shared" si="54"/>
        <v>100</v>
      </c>
    </row>
    <row r="281" spans="1:11" x14ac:dyDescent="0.2">
      <c r="A281" s="23" t="s">
        <v>32</v>
      </c>
      <c r="B281" s="17" t="s">
        <v>33</v>
      </c>
      <c r="C281" s="18">
        <v>19487158</v>
      </c>
      <c r="D281" s="18">
        <v>10762158</v>
      </c>
      <c r="E281" s="18">
        <v>6276370</v>
      </c>
      <c r="F281" s="18">
        <v>10762158</v>
      </c>
      <c r="G281" s="18">
        <f t="shared" si="50"/>
        <v>-8725000</v>
      </c>
      <c r="H281" s="18">
        <f t="shared" si="51"/>
        <v>-4485788</v>
      </c>
      <c r="I281" s="19">
        <f t="shared" si="52"/>
        <v>-44.773075683996609</v>
      </c>
      <c r="J281" s="19">
        <f t="shared" si="53"/>
        <v>171.47105731497666</v>
      </c>
      <c r="K281" s="19">
        <f t="shared" si="54"/>
        <v>100</v>
      </c>
    </row>
    <row r="282" spans="1:11" x14ac:dyDescent="0.2">
      <c r="A282" s="16" t="s">
        <v>34</v>
      </c>
      <c r="B282" s="17" t="s">
        <v>35</v>
      </c>
      <c r="C282" s="18">
        <v>13452199</v>
      </c>
      <c r="D282" s="18">
        <v>10762158</v>
      </c>
      <c r="E282" s="18">
        <v>6276370</v>
      </c>
      <c r="F282" s="18">
        <v>6472199</v>
      </c>
      <c r="G282" s="18">
        <f t="shared" si="50"/>
        <v>-6980000</v>
      </c>
      <c r="H282" s="18">
        <f t="shared" si="51"/>
        <v>-195829</v>
      </c>
      <c r="I282" s="19">
        <f t="shared" si="52"/>
        <v>-51.887427475611979</v>
      </c>
      <c r="J282" s="19">
        <f t="shared" si="53"/>
        <v>103.12009967544935</v>
      </c>
      <c r="K282" s="19">
        <f t="shared" si="54"/>
        <v>60.138487095246141</v>
      </c>
    </row>
    <row r="283" spans="1:11" x14ac:dyDescent="0.2">
      <c r="A283" s="22" t="s">
        <v>36</v>
      </c>
      <c r="B283" s="17" t="s">
        <v>37</v>
      </c>
      <c r="C283" s="18">
        <v>6472199</v>
      </c>
      <c r="D283" s="18">
        <v>10762158</v>
      </c>
      <c r="E283" s="18">
        <v>6276370</v>
      </c>
      <c r="F283" s="18">
        <v>6472199</v>
      </c>
      <c r="G283" s="18">
        <f t="shared" si="50"/>
        <v>0</v>
      </c>
      <c r="H283" s="18">
        <f t="shared" si="51"/>
        <v>-195829</v>
      </c>
      <c r="I283" s="19">
        <f t="shared" si="52"/>
        <v>0</v>
      </c>
      <c r="J283" s="19">
        <f t="shared" si="53"/>
        <v>103.12009967544935</v>
      </c>
      <c r="K283" s="19">
        <f t="shared" si="54"/>
        <v>60.138487095246141</v>
      </c>
    </row>
    <row r="284" spans="1:11" ht="25.5" x14ac:dyDescent="0.2">
      <c r="A284" s="23" t="s">
        <v>52</v>
      </c>
      <c r="B284" s="17" t="s">
        <v>53</v>
      </c>
      <c r="C284" s="18">
        <v>6472199</v>
      </c>
      <c r="D284" s="18">
        <v>10762158</v>
      </c>
      <c r="E284" s="18">
        <v>6276370</v>
      </c>
      <c r="F284" s="18">
        <v>6472199</v>
      </c>
      <c r="G284" s="18">
        <f t="shared" si="50"/>
        <v>0</v>
      </c>
      <c r="H284" s="18">
        <f t="shared" si="51"/>
        <v>-195829</v>
      </c>
      <c r="I284" s="19">
        <f t="shared" si="52"/>
        <v>0</v>
      </c>
      <c r="J284" s="19">
        <f t="shared" si="53"/>
        <v>103.12009967544935</v>
      </c>
      <c r="K284" s="19">
        <f t="shared" si="54"/>
        <v>60.138487095246141</v>
      </c>
    </row>
    <row r="285" spans="1:11" ht="25.5" x14ac:dyDescent="0.2">
      <c r="A285" s="24" t="s">
        <v>164</v>
      </c>
      <c r="B285" s="17" t="s">
        <v>165</v>
      </c>
      <c r="C285" s="18">
        <v>6472199</v>
      </c>
      <c r="D285" s="18">
        <v>10762158</v>
      </c>
      <c r="E285" s="18">
        <v>6276370</v>
      </c>
      <c r="F285" s="18">
        <v>6472199</v>
      </c>
      <c r="G285" s="18">
        <f t="shared" si="50"/>
        <v>0</v>
      </c>
      <c r="H285" s="18">
        <f t="shared" si="51"/>
        <v>-195829</v>
      </c>
      <c r="I285" s="19">
        <f t="shared" si="52"/>
        <v>0</v>
      </c>
      <c r="J285" s="19">
        <f t="shared" si="53"/>
        <v>103.12009967544935</v>
      </c>
      <c r="K285" s="19">
        <f t="shared" si="54"/>
        <v>60.138487095246141</v>
      </c>
    </row>
    <row r="286" spans="1:11" ht="38.25" x14ac:dyDescent="0.2">
      <c r="A286" s="25" t="s">
        <v>168</v>
      </c>
      <c r="B286" s="17" t="s">
        <v>169</v>
      </c>
      <c r="C286" s="18">
        <v>6472199</v>
      </c>
      <c r="D286" s="18">
        <v>10762158</v>
      </c>
      <c r="E286" s="18">
        <v>6276370</v>
      </c>
      <c r="F286" s="18">
        <v>6472199</v>
      </c>
      <c r="G286" s="18">
        <f t="shared" si="50"/>
        <v>0</v>
      </c>
      <c r="H286" s="18">
        <f t="shared" si="51"/>
        <v>-195829</v>
      </c>
      <c r="I286" s="19">
        <f t="shared" si="52"/>
        <v>0</v>
      </c>
      <c r="J286" s="19">
        <f t="shared" si="53"/>
        <v>103.12009967544935</v>
      </c>
      <c r="K286" s="19">
        <f t="shared" si="54"/>
        <v>60.138487095246141</v>
      </c>
    </row>
    <row r="287" spans="1:11" x14ac:dyDescent="0.2">
      <c r="A287" s="22" t="s">
        <v>60</v>
      </c>
      <c r="B287" s="17" t="s">
        <v>61</v>
      </c>
      <c r="C287" s="18">
        <v>6980000</v>
      </c>
      <c r="D287" s="18">
        <v>0</v>
      </c>
      <c r="E287" s="18">
        <v>0</v>
      </c>
      <c r="F287" s="18">
        <v>0</v>
      </c>
      <c r="G287" s="18">
        <f t="shared" si="50"/>
        <v>-6980000</v>
      </c>
      <c r="H287" s="18">
        <f t="shared" si="51"/>
        <v>0</v>
      </c>
      <c r="I287" s="19">
        <f t="shared" si="52"/>
        <v>-100</v>
      </c>
      <c r="J287" s="19">
        <f t="shared" si="53"/>
        <v>0</v>
      </c>
      <c r="K287" s="19">
        <f t="shared" si="54"/>
        <v>0</v>
      </c>
    </row>
    <row r="288" spans="1:11" x14ac:dyDescent="0.2">
      <c r="A288" s="23" t="s">
        <v>195</v>
      </c>
      <c r="B288" s="17" t="s">
        <v>196</v>
      </c>
      <c r="C288" s="18">
        <v>6980000</v>
      </c>
      <c r="D288" s="18">
        <v>0</v>
      </c>
      <c r="E288" s="18">
        <v>0</v>
      </c>
      <c r="F288" s="18">
        <v>0</v>
      </c>
      <c r="G288" s="18">
        <f t="shared" si="50"/>
        <v>-6980000</v>
      </c>
      <c r="H288" s="18">
        <f t="shared" si="51"/>
        <v>0</v>
      </c>
      <c r="I288" s="19">
        <f t="shared" si="52"/>
        <v>-100</v>
      </c>
      <c r="J288" s="19">
        <f t="shared" si="53"/>
        <v>0</v>
      </c>
      <c r="K288" s="19">
        <f t="shared" si="54"/>
        <v>0</v>
      </c>
    </row>
    <row r="289" spans="1:11" ht="25.5" x14ac:dyDescent="0.2">
      <c r="A289" s="24" t="s">
        <v>197</v>
      </c>
      <c r="B289" s="17" t="s">
        <v>198</v>
      </c>
      <c r="C289" s="18">
        <v>6980000</v>
      </c>
      <c r="D289" s="18">
        <v>0</v>
      </c>
      <c r="E289" s="18">
        <v>0</v>
      </c>
      <c r="F289" s="18">
        <v>0</v>
      </c>
      <c r="G289" s="18">
        <f t="shared" si="50"/>
        <v>-6980000</v>
      </c>
      <c r="H289" s="18">
        <f t="shared" si="51"/>
        <v>0</v>
      </c>
      <c r="I289" s="19">
        <f t="shared" si="52"/>
        <v>-100</v>
      </c>
      <c r="J289" s="19">
        <f t="shared" si="53"/>
        <v>0</v>
      </c>
      <c r="K289" s="19">
        <f t="shared" si="54"/>
        <v>0</v>
      </c>
    </row>
    <row r="290" spans="1:11" ht="38.25" x14ac:dyDescent="0.2">
      <c r="A290" s="25" t="s">
        <v>201</v>
      </c>
      <c r="B290" s="17" t="s">
        <v>202</v>
      </c>
      <c r="C290" s="18">
        <v>6980000</v>
      </c>
      <c r="D290" s="18">
        <v>0</v>
      </c>
      <c r="E290" s="18">
        <v>0</v>
      </c>
      <c r="F290" s="18">
        <v>0</v>
      </c>
      <c r="G290" s="18">
        <f t="shared" si="50"/>
        <v>-6980000</v>
      </c>
      <c r="H290" s="18">
        <f t="shared" si="51"/>
        <v>0</v>
      </c>
      <c r="I290" s="19">
        <f t="shared" si="52"/>
        <v>-100</v>
      </c>
      <c r="J290" s="19">
        <f t="shared" si="53"/>
        <v>0</v>
      </c>
      <c r="K290" s="19">
        <f t="shared" si="54"/>
        <v>0</v>
      </c>
    </row>
    <row r="291" spans="1:11" x14ac:dyDescent="0.2">
      <c r="A291" s="16"/>
      <c r="B291" s="17" t="s">
        <v>64</v>
      </c>
      <c r="C291" s="18">
        <v>6034959</v>
      </c>
      <c r="D291" s="18">
        <v>0</v>
      </c>
      <c r="E291" s="18">
        <v>0</v>
      </c>
      <c r="F291" s="18">
        <v>4289959</v>
      </c>
      <c r="G291" s="18">
        <f t="shared" si="50"/>
        <v>-1745000</v>
      </c>
      <c r="H291" s="18">
        <f t="shared" si="51"/>
        <v>-4289959</v>
      </c>
      <c r="I291" s="19">
        <f t="shared" si="52"/>
        <v>-28.914860896320917</v>
      </c>
      <c r="J291" s="19">
        <f t="shared" si="53"/>
        <v>0</v>
      </c>
      <c r="K291" s="19">
        <f t="shared" si="54"/>
        <v>0</v>
      </c>
    </row>
    <row r="292" spans="1:11" x14ac:dyDescent="0.2">
      <c r="A292" s="16" t="s">
        <v>65</v>
      </c>
      <c r="B292" s="17" t="s">
        <v>66</v>
      </c>
      <c r="C292" s="18">
        <v>-6034959</v>
      </c>
      <c r="D292" s="18">
        <v>0</v>
      </c>
      <c r="E292" s="18">
        <v>0</v>
      </c>
      <c r="F292" s="18">
        <v>-4289959</v>
      </c>
      <c r="G292" s="18">
        <f t="shared" si="50"/>
        <v>1745000</v>
      </c>
      <c r="H292" s="18">
        <f t="shared" si="51"/>
        <v>4289959</v>
      </c>
      <c r="I292" s="19">
        <f t="shared" si="52"/>
        <v>-28.914860896320917</v>
      </c>
      <c r="J292" s="19">
        <f t="shared" si="53"/>
        <v>0</v>
      </c>
      <c r="K292" s="19">
        <f t="shared" si="54"/>
        <v>0</v>
      </c>
    </row>
    <row r="293" spans="1:11" x14ac:dyDescent="0.2">
      <c r="A293" s="22" t="s">
        <v>67</v>
      </c>
      <c r="B293" s="17" t="s">
        <v>68</v>
      </c>
      <c r="C293" s="18">
        <v>-6034959</v>
      </c>
      <c r="D293" s="18">
        <v>0</v>
      </c>
      <c r="E293" s="18">
        <v>0</v>
      </c>
      <c r="F293" s="18">
        <v>-4289959</v>
      </c>
      <c r="G293" s="18">
        <f t="shared" si="50"/>
        <v>1745000</v>
      </c>
      <c r="H293" s="18">
        <f t="shared" si="51"/>
        <v>4289959</v>
      </c>
      <c r="I293" s="19">
        <f t="shared" si="52"/>
        <v>-28.914860896320917</v>
      </c>
      <c r="J293" s="19">
        <f t="shared" si="53"/>
        <v>0</v>
      </c>
      <c r="K293" s="19">
        <f t="shared" si="54"/>
        <v>0</v>
      </c>
    </row>
    <row r="294" spans="1:11" x14ac:dyDescent="0.2">
      <c r="A294" s="36" t="s">
        <v>597</v>
      </c>
      <c r="B294" s="28" t="s">
        <v>598</v>
      </c>
      <c r="C294" s="29"/>
      <c r="D294" s="29"/>
      <c r="E294" s="29"/>
      <c r="F294" s="29"/>
      <c r="G294" s="29"/>
      <c r="H294" s="29"/>
      <c r="I294" s="30"/>
      <c r="J294" s="30"/>
      <c r="K294" s="30"/>
    </row>
    <row r="295" spans="1:11" x14ac:dyDescent="0.2">
      <c r="A295" s="16" t="s">
        <v>26</v>
      </c>
      <c r="B295" s="17" t="s">
        <v>27</v>
      </c>
      <c r="C295" s="18">
        <v>150000</v>
      </c>
      <c r="D295" s="18">
        <v>246225</v>
      </c>
      <c r="E295" s="18">
        <v>110000</v>
      </c>
      <c r="F295" s="18">
        <v>246225</v>
      </c>
      <c r="G295" s="18">
        <f t="shared" ref="G295:G304" si="55">F295-C295</f>
        <v>96225</v>
      </c>
      <c r="H295" s="18">
        <f t="shared" ref="H295:H304" si="56">E295-F295</f>
        <v>-136225</v>
      </c>
      <c r="I295" s="19">
        <f t="shared" ref="I295:I304" si="57">IF(ISERROR(F295/C295),0,F295/C295*100-100)</f>
        <v>64.150000000000006</v>
      </c>
      <c r="J295" s="19">
        <f t="shared" ref="J295:J304" si="58">IF(ISERROR(F295/E295),0,F295/E295*100)</f>
        <v>223.84090909090907</v>
      </c>
      <c r="K295" s="19">
        <f t="shared" ref="K295:K304" si="59">IF(ISERROR(F295/D295),0,F295/D295*100)</f>
        <v>100</v>
      </c>
    </row>
    <row r="296" spans="1:11" x14ac:dyDescent="0.2">
      <c r="A296" s="22" t="s">
        <v>30</v>
      </c>
      <c r="B296" s="17" t="s">
        <v>31</v>
      </c>
      <c r="C296" s="18">
        <v>150000</v>
      </c>
      <c r="D296" s="18">
        <v>246225</v>
      </c>
      <c r="E296" s="18">
        <v>110000</v>
      </c>
      <c r="F296" s="18">
        <v>246225</v>
      </c>
      <c r="G296" s="18">
        <f t="shared" si="55"/>
        <v>96225</v>
      </c>
      <c r="H296" s="18">
        <f t="shared" si="56"/>
        <v>-136225</v>
      </c>
      <c r="I296" s="19">
        <f t="shared" si="57"/>
        <v>64.150000000000006</v>
      </c>
      <c r="J296" s="19">
        <f t="shared" si="58"/>
        <v>223.84090909090907</v>
      </c>
      <c r="K296" s="19">
        <f t="shared" si="59"/>
        <v>100</v>
      </c>
    </row>
    <row r="297" spans="1:11" x14ac:dyDescent="0.2">
      <c r="A297" s="23" t="s">
        <v>32</v>
      </c>
      <c r="B297" s="17" t="s">
        <v>33</v>
      </c>
      <c r="C297" s="18">
        <v>150000</v>
      </c>
      <c r="D297" s="18">
        <v>246225</v>
      </c>
      <c r="E297" s="18">
        <v>110000</v>
      </c>
      <c r="F297" s="18">
        <v>246225</v>
      </c>
      <c r="G297" s="18">
        <f t="shared" si="55"/>
        <v>96225</v>
      </c>
      <c r="H297" s="18">
        <f t="shared" si="56"/>
        <v>-136225</v>
      </c>
      <c r="I297" s="19">
        <f t="shared" si="57"/>
        <v>64.150000000000006</v>
      </c>
      <c r="J297" s="19">
        <f t="shared" si="58"/>
        <v>223.84090909090907</v>
      </c>
      <c r="K297" s="19">
        <f t="shared" si="59"/>
        <v>100</v>
      </c>
    </row>
    <row r="298" spans="1:11" x14ac:dyDescent="0.2">
      <c r="A298" s="16" t="s">
        <v>34</v>
      </c>
      <c r="B298" s="17" t="s">
        <v>35</v>
      </c>
      <c r="C298" s="18">
        <v>125000</v>
      </c>
      <c r="D298" s="18">
        <v>246225</v>
      </c>
      <c r="E298" s="18">
        <v>110000</v>
      </c>
      <c r="F298" s="18">
        <v>93500</v>
      </c>
      <c r="G298" s="18">
        <f t="shared" si="55"/>
        <v>-31500</v>
      </c>
      <c r="H298" s="18">
        <f t="shared" si="56"/>
        <v>16500</v>
      </c>
      <c r="I298" s="19">
        <f t="shared" si="57"/>
        <v>-25.200000000000003</v>
      </c>
      <c r="J298" s="19">
        <f t="shared" si="58"/>
        <v>85</v>
      </c>
      <c r="K298" s="19">
        <f t="shared" si="59"/>
        <v>37.973398314549698</v>
      </c>
    </row>
    <row r="299" spans="1:11" x14ac:dyDescent="0.2">
      <c r="A299" s="22" t="s">
        <v>36</v>
      </c>
      <c r="B299" s="17" t="s">
        <v>37</v>
      </c>
      <c r="C299" s="18">
        <v>125000</v>
      </c>
      <c r="D299" s="18">
        <v>246225</v>
      </c>
      <c r="E299" s="18">
        <v>110000</v>
      </c>
      <c r="F299" s="18">
        <v>93500</v>
      </c>
      <c r="G299" s="18">
        <f t="shared" si="55"/>
        <v>-31500</v>
      </c>
      <c r="H299" s="18">
        <f t="shared" si="56"/>
        <v>16500</v>
      </c>
      <c r="I299" s="19">
        <f t="shared" si="57"/>
        <v>-25.200000000000003</v>
      </c>
      <c r="J299" s="19">
        <f t="shared" si="58"/>
        <v>85</v>
      </c>
      <c r="K299" s="19">
        <f t="shared" si="59"/>
        <v>37.973398314549698</v>
      </c>
    </row>
    <row r="300" spans="1:11" x14ac:dyDescent="0.2">
      <c r="A300" s="23" t="s">
        <v>46</v>
      </c>
      <c r="B300" s="17" t="s">
        <v>47</v>
      </c>
      <c r="C300" s="18">
        <v>125000</v>
      </c>
      <c r="D300" s="18">
        <v>246225</v>
      </c>
      <c r="E300" s="18">
        <v>110000</v>
      </c>
      <c r="F300" s="18">
        <v>93500</v>
      </c>
      <c r="G300" s="18">
        <f t="shared" si="55"/>
        <v>-31500</v>
      </c>
      <c r="H300" s="18">
        <f t="shared" si="56"/>
        <v>16500</v>
      </c>
      <c r="I300" s="19">
        <f t="shared" si="57"/>
        <v>-25.200000000000003</v>
      </c>
      <c r="J300" s="19">
        <f t="shared" si="58"/>
        <v>85</v>
      </c>
      <c r="K300" s="19">
        <f t="shared" si="59"/>
        <v>37.973398314549698</v>
      </c>
    </row>
    <row r="301" spans="1:11" x14ac:dyDescent="0.2">
      <c r="A301" s="24" t="s">
        <v>48</v>
      </c>
      <c r="B301" s="17" t="s">
        <v>49</v>
      </c>
      <c r="C301" s="18">
        <v>125000</v>
      </c>
      <c r="D301" s="18">
        <v>246225</v>
      </c>
      <c r="E301" s="18">
        <v>110000</v>
      </c>
      <c r="F301" s="18">
        <v>93500</v>
      </c>
      <c r="G301" s="18">
        <f t="shared" si="55"/>
        <v>-31500</v>
      </c>
      <c r="H301" s="18">
        <f t="shared" si="56"/>
        <v>16500</v>
      </c>
      <c r="I301" s="19">
        <f t="shared" si="57"/>
        <v>-25.200000000000003</v>
      </c>
      <c r="J301" s="19">
        <f t="shared" si="58"/>
        <v>85</v>
      </c>
      <c r="K301" s="19">
        <f t="shared" si="59"/>
        <v>37.973398314549698</v>
      </c>
    </row>
    <row r="302" spans="1:11" x14ac:dyDescent="0.2">
      <c r="A302" s="16"/>
      <c r="B302" s="17" t="s">
        <v>64</v>
      </c>
      <c r="C302" s="18">
        <v>25000</v>
      </c>
      <c r="D302" s="18">
        <v>0</v>
      </c>
      <c r="E302" s="18">
        <v>0</v>
      </c>
      <c r="F302" s="18">
        <v>152725</v>
      </c>
      <c r="G302" s="18">
        <f t="shared" si="55"/>
        <v>127725</v>
      </c>
      <c r="H302" s="18">
        <f t="shared" si="56"/>
        <v>-152725</v>
      </c>
      <c r="I302" s="19">
        <f t="shared" si="57"/>
        <v>510.9</v>
      </c>
      <c r="J302" s="19">
        <f t="shared" si="58"/>
        <v>0</v>
      </c>
      <c r="K302" s="19">
        <f t="shared" si="59"/>
        <v>0</v>
      </c>
    </row>
    <row r="303" spans="1:11" x14ac:dyDescent="0.2">
      <c r="A303" s="16" t="s">
        <v>65</v>
      </c>
      <c r="B303" s="17" t="s">
        <v>66</v>
      </c>
      <c r="C303" s="18">
        <v>-25000</v>
      </c>
      <c r="D303" s="18">
        <v>0</v>
      </c>
      <c r="E303" s="18">
        <v>0</v>
      </c>
      <c r="F303" s="18">
        <v>-152725</v>
      </c>
      <c r="G303" s="18">
        <f t="shared" si="55"/>
        <v>-127725</v>
      </c>
      <c r="H303" s="18">
        <f t="shared" si="56"/>
        <v>152725</v>
      </c>
      <c r="I303" s="19">
        <f t="shared" si="57"/>
        <v>510.9</v>
      </c>
      <c r="J303" s="19">
        <f t="shared" si="58"/>
        <v>0</v>
      </c>
      <c r="K303" s="19">
        <f t="shared" si="59"/>
        <v>0</v>
      </c>
    </row>
    <row r="304" spans="1:11" x14ac:dyDescent="0.2">
      <c r="A304" s="22" t="s">
        <v>67</v>
      </c>
      <c r="B304" s="17" t="s">
        <v>68</v>
      </c>
      <c r="C304" s="18">
        <v>-25000</v>
      </c>
      <c r="D304" s="18">
        <v>0</v>
      </c>
      <c r="E304" s="18">
        <v>0</v>
      </c>
      <c r="F304" s="18">
        <v>-152725</v>
      </c>
      <c r="G304" s="18">
        <f t="shared" si="55"/>
        <v>-127725</v>
      </c>
      <c r="H304" s="18">
        <f t="shared" si="56"/>
        <v>152725</v>
      </c>
      <c r="I304" s="19">
        <f t="shared" si="57"/>
        <v>510.9</v>
      </c>
      <c r="J304" s="19">
        <f t="shared" si="58"/>
        <v>0</v>
      </c>
      <c r="K304" s="19">
        <f t="shared" si="59"/>
        <v>0</v>
      </c>
    </row>
    <row r="305" spans="1:11" ht="25.5" x14ac:dyDescent="0.2">
      <c r="A305" s="36" t="s">
        <v>599</v>
      </c>
      <c r="B305" s="28" t="s">
        <v>600</v>
      </c>
      <c r="C305" s="29"/>
      <c r="D305" s="29"/>
      <c r="E305" s="29"/>
      <c r="F305" s="29"/>
      <c r="G305" s="29"/>
      <c r="H305" s="29"/>
      <c r="I305" s="30"/>
      <c r="J305" s="30"/>
      <c r="K305" s="30"/>
    </row>
    <row r="306" spans="1:11" x14ac:dyDescent="0.2">
      <c r="A306" s="16" t="s">
        <v>26</v>
      </c>
      <c r="B306" s="17" t="s">
        <v>27</v>
      </c>
      <c r="C306" s="18">
        <v>149912</v>
      </c>
      <c r="D306" s="18">
        <v>149912</v>
      </c>
      <c r="E306" s="18">
        <v>74956</v>
      </c>
      <c r="F306" s="18">
        <v>149912</v>
      </c>
      <c r="G306" s="18">
        <f t="shared" ref="G306:G315" si="60">F306-C306</f>
        <v>0</v>
      </c>
      <c r="H306" s="18">
        <f t="shared" ref="H306:H315" si="61">E306-F306</f>
        <v>-74956</v>
      </c>
      <c r="I306" s="19">
        <f t="shared" ref="I306:I315" si="62">IF(ISERROR(F306/C306),0,F306/C306*100-100)</f>
        <v>0</v>
      </c>
      <c r="J306" s="19">
        <f t="shared" ref="J306:J315" si="63">IF(ISERROR(F306/E306),0,F306/E306*100)</f>
        <v>200</v>
      </c>
      <c r="K306" s="19">
        <f t="shared" ref="K306:K315" si="64">IF(ISERROR(F306/D306),0,F306/D306*100)</f>
        <v>100</v>
      </c>
    </row>
    <row r="307" spans="1:11" x14ac:dyDescent="0.2">
      <c r="A307" s="22" t="s">
        <v>30</v>
      </c>
      <c r="B307" s="17" t="s">
        <v>31</v>
      </c>
      <c r="C307" s="18">
        <v>149912</v>
      </c>
      <c r="D307" s="18">
        <v>149912</v>
      </c>
      <c r="E307" s="18">
        <v>74956</v>
      </c>
      <c r="F307" s="18">
        <v>149912</v>
      </c>
      <c r="G307" s="18">
        <f t="shared" si="60"/>
        <v>0</v>
      </c>
      <c r="H307" s="18">
        <f t="shared" si="61"/>
        <v>-74956</v>
      </c>
      <c r="I307" s="19">
        <f t="shared" si="62"/>
        <v>0</v>
      </c>
      <c r="J307" s="19">
        <f t="shared" si="63"/>
        <v>200</v>
      </c>
      <c r="K307" s="19">
        <f t="shared" si="64"/>
        <v>100</v>
      </c>
    </row>
    <row r="308" spans="1:11" x14ac:dyDescent="0.2">
      <c r="A308" s="23" t="s">
        <v>32</v>
      </c>
      <c r="B308" s="17" t="s">
        <v>33</v>
      </c>
      <c r="C308" s="18">
        <v>149912</v>
      </c>
      <c r="D308" s="18">
        <v>149912</v>
      </c>
      <c r="E308" s="18">
        <v>74956</v>
      </c>
      <c r="F308" s="18">
        <v>149912</v>
      </c>
      <c r="G308" s="18">
        <f t="shared" si="60"/>
        <v>0</v>
      </c>
      <c r="H308" s="18">
        <f t="shared" si="61"/>
        <v>-74956</v>
      </c>
      <c r="I308" s="19">
        <f t="shared" si="62"/>
        <v>0</v>
      </c>
      <c r="J308" s="19">
        <f t="shared" si="63"/>
        <v>200</v>
      </c>
      <c r="K308" s="19">
        <f t="shared" si="64"/>
        <v>100</v>
      </c>
    </row>
    <row r="309" spans="1:11" x14ac:dyDescent="0.2">
      <c r="A309" s="16" t="s">
        <v>34</v>
      </c>
      <c r="B309" s="17" t="s">
        <v>35</v>
      </c>
      <c r="C309" s="18">
        <v>74958</v>
      </c>
      <c r="D309" s="18">
        <v>149912</v>
      </c>
      <c r="E309" s="18">
        <v>74956</v>
      </c>
      <c r="F309" s="18">
        <v>74958</v>
      </c>
      <c r="G309" s="18">
        <f t="shared" si="60"/>
        <v>0</v>
      </c>
      <c r="H309" s="18">
        <f t="shared" si="61"/>
        <v>-2</v>
      </c>
      <c r="I309" s="19">
        <f t="shared" si="62"/>
        <v>0</v>
      </c>
      <c r="J309" s="19">
        <f t="shared" si="63"/>
        <v>100.00266823202946</v>
      </c>
      <c r="K309" s="19">
        <f t="shared" si="64"/>
        <v>50.001334116014732</v>
      </c>
    </row>
    <row r="310" spans="1:11" x14ac:dyDescent="0.2">
      <c r="A310" s="22" t="s">
        <v>36</v>
      </c>
      <c r="B310" s="17" t="s">
        <v>37</v>
      </c>
      <c r="C310" s="18">
        <v>74958</v>
      </c>
      <c r="D310" s="18">
        <v>149912</v>
      </c>
      <c r="E310" s="18">
        <v>74956</v>
      </c>
      <c r="F310" s="18">
        <v>74958</v>
      </c>
      <c r="G310" s="18">
        <f t="shared" si="60"/>
        <v>0</v>
      </c>
      <c r="H310" s="18">
        <f t="shared" si="61"/>
        <v>-2</v>
      </c>
      <c r="I310" s="19">
        <f t="shared" si="62"/>
        <v>0</v>
      </c>
      <c r="J310" s="19">
        <f t="shared" si="63"/>
        <v>100.00266823202946</v>
      </c>
      <c r="K310" s="19">
        <f t="shared" si="64"/>
        <v>50.001334116014732</v>
      </c>
    </row>
    <row r="311" spans="1:11" x14ac:dyDescent="0.2">
      <c r="A311" s="23" t="s">
        <v>46</v>
      </c>
      <c r="B311" s="17" t="s">
        <v>47</v>
      </c>
      <c r="C311" s="18">
        <v>74958</v>
      </c>
      <c r="D311" s="18">
        <v>149912</v>
      </c>
      <c r="E311" s="18">
        <v>74956</v>
      </c>
      <c r="F311" s="18">
        <v>74958</v>
      </c>
      <c r="G311" s="18">
        <f t="shared" si="60"/>
        <v>0</v>
      </c>
      <c r="H311" s="18">
        <f t="shared" si="61"/>
        <v>-2</v>
      </c>
      <c r="I311" s="19">
        <f t="shared" si="62"/>
        <v>0</v>
      </c>
      <c r="J311" s="19">
        <f t="shared" si="63"/>
        <v>100.00266823202946</v>
      </c>
      <c r="K311" s="19">
        <f t="shared" si="64"/>
        <v>50.001334116014732</v>
      </c>
    </row>
    <row r="312" spans="1:11" x14ac:dyDescent="0.2">
      <c r="A312" s="24" t="s">
        <v>48</v>
      </c>
      <c r="B312" s="17" t="s">
        <v>49</v>
      </c>
      <c r="C312" s="18">
        <v>74958</v>
      </c>
      <c r="D312" s="18">
        <v>149912</v>
      </c>
      <c r="E312" s="18">
        <v>74956</v>
      </c>
      <c r="F312" s="18">
        <v>74958</v>
      </c>
      <c r="G312" s="18">
        <f t="shared" si="60"/>
        <v>0</v>
      </c>
      <c r="H312" s="18">
        <f t="shared" si="61"/>
        <v>-2</v>
      </c>
      <c r="I312" s="19">
        <f t="shared" si="62"/>
        <v>0</v>
      </c>
      <c r="J312" s="19">
        <f t="shared" si="63"/>
        <v>100.00266823202946</v>
      </c>
      <c r="K312" s="19">
        <f t="shared" si="64"/>
        <v>50.001334116014732</v>
      </c>
    </row>
    <row r="313" spans="1:11" x14ac:dyDescent="0.2">
      <c r="A313" s="16"/>
      <c r="B313" s="17" t="s">
        <v>64</v>
      </c>
      <c r="C313" s="18">
        <v>74954</v>
      </c>
      <c r="D313" s="18">
        <v>0</v>
      </c>
      <c r="E313" s="18">
        <v>0</v>
      </c>
      <c r="F313" s="18">
        <v>74954</v>
      </c>
      <c r="G313" s="18">
        <f t="shared" si="60"/>
        <v>0</v>
      </c>
      <c r="H313" s="18">
        <f t="shared" si="61"/>
        <v>-74954</v>
      </c>
      <c r="I313" s="19">
        <f t="shared" si="62"/>
        <v>0</v>
      </c>
      <c r="J313" s="19">
        <f t="shared" si="63"/>
        <v>0</v>
      </c>
      <c r="K313" s="19">
        <f t="shared" si="64"/>
        <v>0</v>
      </c>
    </row>
    <row r="314" spans="1:11" x14ac:dyDescent="0.2">
      <c r="A314" s="16" t="s">
        <v>65</v>
      </c>
      <c r="B314" s="17" t="s">
        <v>66</v>
      </c>
      <c r="C314" s="18">
        <v>-74954</v>
      </c>
      <c r="D314" s="18">
        <v>0</v>
      </c>
      <c r="E314" s="18">
        <v>0</v>
      </c>
      <c r="F314" s="18">
        <v>-74954</v>
      </c>
      <c r="G314" s="18">
        <f t="shared" si="60"/>
        <v>0</v>
      </c>
      <c r="H314" s="18">
        <f t="shared" si="61"/>
        <v>74954</v>
      </c>
      <c r="I314" s="19">
        <f t="shared" si="62"/>
        <v>0</v>
      </c>
      <c r="J314" s="19">
        <f t="shared" si="63"/>
        <v>0</v>
      </c>
      <c r="K314" s="19">
        <f t="shared" si="64"/>
        <v>0</v>
      </c>
    </row>
    <row r="315" spans="1:11" x14ac:dyDescent="0.2">
      <c r="A315" s="22" t="s">
        <v>67</v>
      </c>
      <c r="B315" s="17" t="s">
        <v>68</v>
      </c>
      <c r="C315" s="18">
        <v>-74954</v>
      </c>
      <c r="D315" s="18">
        <v>0</v>
      </c>
      <c r="E315" s="18">
        <v>0</v>
      </c>
      <c r="F315" s="18">
        <v>-74954</v>
      </c>
      <c r="G315" s="18">
        <f t="shared" si="60"/>
        <v>0</v>
      </c>
      <c r="H315" s="18">
        <f t="shared" si="61"/>
        <v>74954</v>
      </c>
      <c r="I315" s="19">
        <f t="shared" si="62"/>
        <v>0</v>
      </c>
      <c r="J315" s="19">
        <f t="shared" si="63"/>
        <v>0</v>
      </c>
      <c r="K315" s="19">
        <f t="shared" si="64"/>
        <v>0</v>
      </c>
    </row>
    <row r="316" spans="1:11" x14ac:dyDescent="0.2">
      <c r="A316" s="27" t="s">
        <v>258</v>
      </c>
      <c r="B316" s="28" t="s">
        <v>601</v>
      </c>
      <c r="C316" s="29"/>
      <c r="D316" s="29"/>
      <c r="E316" s="29"/>
      <c r="F316" s="29"/>
      <c r="G316" s="29"/>
      <c r="H316" s="29"/>
      <c r="I316" s="30"/>
      <c r="J316" s="30"/>
      <c r="K316" s="30"/>
    </row>
    <row r="317" spans="1:11" x14ac:dyDescent="0.2">
      <c r="A317" s="16" t="s">
        <v>26</v>
      </c>
      <c r="B317" s="17" t="s">
        <v>27</v>
      </c>
      <c r="C317" s="18">
        <v>24973567.719999999</v>
      </c>
      <c r="D317" s="18">
        <v>26700315</v>
      </c>
      <c r="E317" s="18">
        <v>7952235</v>
      </c>
      <c r="F317" s="18">
        <v>26702869.449999999</v>
      </c>
      <c r="G317" s="18">
        <f t="shared" ref="G317:G337" si="65">F317-C317</f>
        <v>1729301.7300000004</v>
      </c>
      <c r="H317" s="18">
        <f t="shared" ref="H317:H337" si="66">E317-F317</f>
        <v>-18750634.449999999</v>
      </c>
      <c r="I317" s="19">
        <f t="shared" ref="I317:I337" si="67">IF(ISERROR(F317/C317),0,F317/C317*100-100)</f>
        <v>6.9245281626905637</v>
      </c>
      <c r="J317" s="19">
        <f t="shared" ref="J317:J337" si="68">IF(ISERROR(F317/E317),0,F317/E317*100)</f>
        <v>335.79074876434112</v>
      </c>
      <c r="K317" s="19">
        <f t="shared" ref="K317:K337" si="69">IF(ISERROR(F317/D317),0,F317/D317*100)</f>
        <v>100.00956711559394</v>
      </c>
    </row>
    <row r="318" spans="1:11" ht="25.5" x14ac:dyDescent="0.2">
      <c r="A318" s="22" t="s">
        <v>28</v>
      </c>
      <c r="B318" s="17" t="s">
        <v>29</v>
      </c>
      <c r="C318" s="18">
        <v>20928.72</v>
      </c>
      <c r="D318" s="18">
        <v>47783</v>
      </c>
      <c r="E318" s="18">
        <v>23891</v>
      </c>
      <c r="F318" s="18">
        <v>50337.45</v>
      </c>
      <c r="G318" s="18">
        <f t="shared" si="65"/>
        <v>29408.729999999996</v>
      </c>
      <c r="H318" s="18">
        <f t="shared" si="66"/>
        <v>-26446.449999999997</v>
      </c>
      <c r="I318" s="19">
        <f t="shared" si="67"/>
        <v>140.51853147254104</v>
      </c>
      <c r="J318" s="19">
        <f t="shared" si="68"/>
        <v>210.6962873048428</v>
      </c>
      <c r="K318" s="19">
        <f t="shared" si="69"/>
        <v>105.34593893225623</v>
      </c>
    </row>
    <row r="319" spans="1:11" x14ac:dyDescent="0.2">
      <c r="A319" s="22" t="s">
        <v>30</v>
      </c>
      <c r="B319" s="17" t="s">
        <v>31</v>
      </c>
      <c r="C319" s="18">
        <v>24952639</v>
      </c>
      <c r="D319" s="18">
        <v>26652532</v>
      </c>
      <c r="E319" s="18">
        <v>7928344</v>
      </c>
      <c r="F319" s="18">
        <v>26652532</v>
      </c>
      <c r="G319" s="18">
        <f t="shared" si="65"/>
        <v>1699893</v>
      </c>
      <c r="H319" s="18">
        <f t="shared" si="66"/>
        <v>-18724188</v>
      </c>
      <c r="I319" s="19">
        <f t="shared" si="67"/>
        <v>6.8124778305012086</v>
      </c>
      <c r="J319" s="19">
        <f t="shared" si="68"/>
        <v>336.16770412585527</v>
      </c>
      <c r="K319" s="19">
        <f t="shared" si="69"/>
        <v>100</v>
      </c>
    </row>
    <row r="320" spans="1:11" x14ac:dyDescent="0.2">
      <c r="A320" s="23" t="s">
        <v>32</v>
      </c>
      <c r="B320" s="17" t="s">
        <v>33</v>
      </c>
      <c r="C320" s="18">
        <v>24952639</v>
      </c>
      <c r="D320" s="18">
        <v>26652532</v>
      </c>
      <c r="E320" s="18">
        <v>7928344</v>
      </c>
      <c r="F320" s="18">
        <v>26652532</v>
      </c>
      <c r="G320" s="18">
        <f t="shared" si="65"/>
        <v>1699893</v>
      </c>
      <c r="H320" s="18">
        <f t="shared" si="66"/>
        <v>-18724188</v>
      </c>
      <c r="I320" s="19">
        <f t="shared" si="67"/>
        <v>6.8124778305012086</v>
      </c>
      <c r="J320" s="19">
        <f t="shared" si="68"/>
        <v>336.16770412585527</v>
      </c>
      <c r="K320" s="19">
        <f t="shared" si="69"/>
        <v>100</v>
      </c>
    </row>
    <row r="321" spans="1:11" x14ac:dyDescent="0.2">
      <c r="A321" s="16" t="s">
        <v>34</v>
      </c>
      <c r="B321" s="17" t="s">
        <v>35</v>
      </c>
      <c r="C321" s="18">
        <v>7481884.4299999997</v>
      </c>
      <c r="D321" s="18">
        <v>26700694</v>
      </c>
      <c r="E321" s="18">
        <v>7952235</v>
      </c>
      <c r="F321" s="18">
        <v>9487135.2899999991</v>
      </c>
      <c r="G321" s="18">
        <f t="shared" si="65"/>
        <v>2005250.8599999994</v>
      </c>
      <c r="H321" s="18">
        <f t="shared" si="66"/>
        <v>-1534900.2899999991</v>
      </c>
      <c r="I321" s="19">
        <f t="shared" si="67"/>
        <v>26.801414520111734</v>
      </c>
      <c r="J321" s="19">
        <f t="shared" si="68"/>
        <v>119.30149561726986</v>
      </c>
      <c r="K321" s="19">
        <f t="shared" si="69"/>
        <v>35.531418359387956</v>
      </c>
    </row>
    <row r="322" spans="1:11" x14ac:dyDescent="0.2">
      <c r="A322" s="22" t="s">
        <v>36</v>
      </c>
      <c r="B322" s="17" t="s">
        <v>37</v>
      </c>
      <c r="C322" s="18">
        <v>6767705.0599999996</v>
      </c>
      <c r="D322" s="18">
        <v>22967430</v>
      </c>
      <c r="E322" s="18">
        <v>7887235</v>
      </c>
      <c r="F322" s="18">
        <v>8291115.29</v>
      </c>
      <c r="G322" s="18">
        <f t="shared" si="65"/>
        <v>1523410.2300000004</v>
      </c>
      <c r="H322" s="18">
        <f t="shared" si="66"/>
        <v>-403880.29000000004</v>
      </c>
      <c r="I322" s="19">
        <f t="shared" si="67"/>
        <v>22.50999735499704</v>
      </c>
      <c r="J322" s="19">
        <f t="shared" si="68"/>
        <v>105.12068285020035</v>
      </c>
      <c r="K322" s="19">
        <f t="shared" si="69"/>
        <v>36.099447304291338</v>
      </c>
    </row>
    <row r="323" spans="1:11" x14ac:dyDescent="0.2">
      <c r="A323" s="23" t="s">
        <v>38</v>
      </c>
      <c r="B323" s="17" t="s">
        <v>39</v>
      </c>
      <c r="C323" s="18">
        <v>6344923.5</v>
      </c>
      <c r="D323" s="18">
        <v>20533882</v>
      </c>
      <c r="E323" s="18">
        <v>7464435</v>
      </c>
      <c r="F323" s="18">
        <v>7645394.5700000003</v>
      </c>
      <c r="G323" s="18">
        <f t="shared" si="65"/>
        <v>1300471.0700000003</v>
      </c>
      <c r="H323" s="18">
        <f t="shared" si="66"/>
        <v>-180959.5700000003</v>
      </c>
      <c r="I323" s="19">
        <f t="shared" si="67"/>
        <v>20.496245068990987</v>
      </c>
      <c r="J323" s="19">
        <f t="shared" si="68"/>
        <v>102.42429025103709</v>
      </c>
      <c r="K323" s="19">
        <f t="shared" si="69"/>
        <v>37.233069567654084</v>
      </c>
    </row>
    <row r="324" spans="1:11" x14ac:dyDescent="0.2">
      <c r="A324" s="24" t="s">
        <v>40</v>
      </c>
      <c r="B324" s="17" t="s">
        <v>41</v>
      </c>
      <c r="C324" s="18">
        <v>5100618.3899999997</v>
      </c>
      <c r="D324" s="18">
        <v>17060723</v>
      </c>
      <c r="E324" s="18">
        <v>5901050</v>
      </c>
      <c r="F324" s="18">
        <v>6134440.0999999996</v>
      </c>
      <c r="G324" s="18">
        <f t="shared" si="65"/>
        <v>1033821.71</v>
      </c>
      <c r="H324" s="18">
        <f t="shared" si="66"/>
        <v>-233390.09999999963</v>
      </c>
      <c r="I324" s="19">
        <f t="shared" si="67"/>
        <v>20.268556299503899</v>
      </c>
      <c r="J324" s="19">
        <f t="shared" si="68"/>
        <v>103.95506054007338</v>
      </c>
      <c r="K324" s="19">
        <f t="shared" si="69"/>
        <v>35.95650723594774</v>
      </c>
    </row>
    <row r="325" spans="1:11" x14ac:dyDescent="0.2">
      <c r="A325" s="24" t="s">
        <v>42</v>
      </c>
      <c r="B325" s="17" t="s">
        <v>43</v>
      </c>
      <c r="C325" s="18">
        <v>1244305.1100000001</v>
      </c>
      <c r="D325" s="18">
        <v>3473159</v>
      </c>
      <c r="E325" s="18">
        <v>1563385</v>
      </c>
      <c r="F325" s="18">
        <v>1510954.47</v>
      </c>
      <c r="G325" s="18">
        <f t="shared" si="65"/>
        <v>266649.35999999987</v>
      </c>
      <c r="H325" s="18">
        <f t="shared" si="66"/>
        <v>52430.530000000028</v>
      </c>
      <c r="I325" s="19">
        <f t="shared" si="67"/>
        <v>21.429580081046183</v>
      </c>
      <c r="J325" s="19">
        <f t="shared" si="68"/>
        <v>96.646345589857901</v>
      </c>
      <c r="K325" s="19">
        <f t="shared" si="69"/>
        <v>43.50375177180198</v>
      </c>
    </row>
    <row r="326" spans="1:11" x14ac:dyDescent="0.2">
      <c r="A326" s="25" t="s">
        <v>44</v>
      </c>
      <c r="B326" s="17" t="s">
        <v>45</v>
      </c>
      <c r="C326" s="18">
        <v>2127.69</v>
      </c>
      <c r="D326" s="18">
        <v>0</v>
      </c>
      <c r="E326" s="18">
        <v>0</v>
      </c>
      <c r="F326" s="18">
        <v>327.25</v>
      </c>
      <c r="G326" s="18">
        <f t="shared" si="65"/>
        <v>-1800.44</v>
      </c>
      <c r="H326" s="18">
        <f t="shared" si="66"/>
        <v>-327.25</v>
      </c>
      <c r="I326" s="19">
        <f t="shared" si="67"/>
        <v>-84.619469941579837</v>
      </c>
      <c r="J326" s="19">
        <f t="shared" si="68"/>
        <v>0</v>
      </c>
      <c r="K326" s="19">
        <f t="shared" si="69"/>
        <v>0</v>
      </c>
    </row>
    <row r="327" spans="1:11" x14ac:dyDescent="0.2">
      <c r="A327" s="23" t="s">
        <v>46</v>
      </c>
      <c r="B327" s="17" t="s">
        <v>47</v>
      </c>
      <c r="C327" s="18">
        <v>86281.56</v>
      </c>
      <c r="D327" s="18">
        <v>1699548</v>
      </c>
      <c r="E327" s="18">
        <v>75800</v>
      </c>
      <c r="F327" s="18">
        <v>281273.96999999997</v>
      </c>
      <c r="G327" s="18">
        <f t="shared" si="65"/>
        <v>194992.40999999997</v>
      </c>
      <c r="H327" s="18">
        <f t="shared" si="66"/>
        <v>-205473.96999999997</v>
      </c>
      <c r="I327" s="19">
        <f t="shared" si="67"/>
        <v>225.99546183448695</v>
      </c>
      <c r="J327" s="19">
        <f t="shared" si="68"/>
        <v>371.07383905013188</v>
      </c>
      <c r="K327" s="19">
        <f t="shared" si="69"/>
        <v>16.549927980851379</v>
      </c>
    </row>
    <row r="328" spans="1:11" x14ac:dyDescent="0.2">
      <c r="A328" s="24" t="s">
        <v>48</v>
      </c>
      <c r="B328" s="17" t="s">
        <v>49</v>
      </c>
      <c r="C328" s="18">
        <v>86281.56</v>
      </c>
      <c r="D328" s="18">
        <v>1699548</v>
      </c>
      <c r="E328" s="18">
        <v>75800</v>
      </c>
      <c r="F328" s="18">
        <v>281273.96999999997</v>
      </c>
      <c r="G328" s="18">
        <f t="shared" si="65"/>
        <v>194992.40999999997</v>
      </c>
      <c r="H328" s="18">
        <f t="shared" si="66"/>
        <v>-205473.96999999997</v>
      </c>
      <c r="I328" s="19">
        <f t="shared" si="67"/>
        <v>225.99546183448695</v>
      </c>
      <c r="J328" s="19">
        <f t="shared" si="68"/>
        <v>371.07383905013188</v>
      </c>
      <c r="K328" s="19">
        <f t="shared" si="69"/>
        <v>16.549927980851379</v>
      </c>
    </row>
    <row r="329" spans="1:11" ht="25.5" x14ac:dyDescent="0.2">
      <c r="A329" s="23" t="s">
        <v>52</v>
      </c>
      <c r="B329" s="17" t="s">
        <v>53</v>
      </c>
      <c r="C329" s="18">
        <v>336500</v>
      </c>
      <c r="D329" s="18">
        <v>734000</v>
      </c>
      <c r="E329" s="18">
        <v>347000</v>
      </c>
      <c r="F329" s="18">
        <v>364446.75</v>
      </c>
      <c r="G329" s="18">
        <f t="shared" si="65"/>
        <v>27946.75</v>
      </c>
      <c r="H329" s="18">
        <f t="shared" si="66"/>
        <v>-17446.75</v>
      </c>
      <c r="I329" s="19">
        <f t="shared" si="67"/>
        <v>8.3051263001485864</v>
      </c>
      <c r="J329" s="19">
        <f t="shared" si="68"/>
        <v>105.02788184438042</v>
      </c>
      <c r="K329" s="19">
        <f t="shared" si="69"/>
        <v>49.652145776566755</v>
      </c>
    </row>
    <row r="330" spans="1:11" ht="25.5" x14ac:dyDescent="0.2">
      <c r="A330" s="24" t="s">
        <v>164</v>
      </c>
      <c r="B330" s="17" t="s">
        <v>165</v>
      </c>
      <c r="C330" s="18">
        <v>336500</v>
      </c>
      <c r="D330" s="18">
        <v>734000</v>
      </c>
      <c r="E330" s="18">
        <v>347000</v>
      </c>
      <c r="F330" s="18">
        <v>364446.75</v>
      </c>
      <c r="G330" s="18">
        <f t="shared" si="65"/>
        <v>27946.75</v>
      </c>
      <c r="H330" s="18">
        <f t="shared" si="66"/>
        <v>-17446.75</v>
      </c>
      <c r="I330" s="19">
        <f t="shared" si="67"/>
        <v>8.3051263001485864</v>
      </c>
      <c r="J330" s="19">
        <f t="shared" si="68"/>
        <v>105.02788184438042</v>
      </c>
      <c r="K330" s="19">
        <f t="shared" si="69"/>
        <v>49.652145776566755</v>
      </c>
    </row>
    <row r="331" spans="1:11" ht="38.25" x14ac:dyDescent="0.2">
      <c r="A331" s="25" t="s">
        <v>168</v>
      </c>
      <c r="B331" s="17" t="s">
        <v>169</v>
      </c>
      <c r="C331" s="18">
        <v>336500</v>
      </c>
      <c r="D331" s="18">
        <v>734000</v>
      </c>
      <c r="E331" s="18">
        <v>347000</v>
      </c>
      <c r="F331" s="18">
        <v>364446.75</v>
      </c>
      <c r="G331" s="18">
        <f t="shared" si="65"/>
        <v>27946.75</v>
      </c>
      <c r="H331" s="18">
        <f t="shared" si="66"/>
        <v>-17446.75</v>
      </c>
      <c r="I331" s="19">
        <f t="shared" si="67"/>
        <v>8.3051263001485864</v>
      </c>
      <c r="J331" s="19">
        <f t="shared" si="68"/>
        <v>105.02788184438042</v>
      </c>
      <c r="K331" s="19">
        <f t="shared" si="69"/>
        <v>49.652145776566755</v>
      </c>
    </row>
    <row r="332" spans="1:11" x14ac:dyDescent="0.2">
      <c r="A332" s="22" t="s">
        <v>60</v>
      </c>
      <c r="B332" s="17" t="s">
        <v>61</v>
      </c>
      <c r="C332" s="18">
        <v>714179.37</v>
      </c>
      <c r="D332" s="18">
        <v>3733264</v>
      </c>
      <c r="E332" s="18">
        <v>65000</v>
      </c>
      <c r="F332" s="18">
        <v>1196020</v>
      </c>
      <c r="G332" s="18">
        <f t="shared" si="65"/>
        <v>481840.63</v>
      </c>
      <c r="H332" s="18">
        <f t="shared" si="66"/>
        <v>-1131020</v>
      </c>
      <c r="I332" s="19">
        <f t="shared" si="67"/>
        <v>67.46773293101424</v>
      </c>
      <c r="J332" s="19">
        <f t="shared" si="68"/>
        <v>1840.0307692307692</v>
      </c>
      <c r="K332" s="19">
        <f t="shared" si="69"/>
        <v>32.036844969978013</v>
      </c>
    </row>
    <row r="333" spans="1:11" x14ac:dyDescent="0.2">
      <c r="A333" s="23" t="s">
        <v>62</v>
      </c>
      <c r="B333" s="17" t="s">
        <v>63</v>
      </c>
      <c r="C333" s="18">
        <v>714179.37</v>
      </c>
      <c r="D333" s="18">
        <v>3733264</v>
      </c>
      <c r="E333" s="18">
        <v>65000</v>
      </c>
      <c r="F333" s="18">
        <v>1196020</v>
      </c>
      <c r="G333" s="18">
        <f t="shared" si="65"/>
        <v>481840.63</v>
      </c>
      <c r="H333" s="18">
        <f t="shared" si="66"/>
        <v>-1131020</v>
      </c>
      <c r="I333" s="19">
        <f t="shared" si="67"/>
        <v>67.46773293101424</v>
      </c>
      <c r="J333" s="19">
        <f t="shared" si="68"/>
        <v>1840.0307692307692</v>
      </c>
      <c r="K333" s="19">
        <f t="shared" si="69"/>
        <v>32.036844969978013</v>
      </c>
    </row>
    <row r="334" spans="1:11" x14ac:dyDescent="0.2">
      <c r="A334" s="16"/>
      <c r="B334" s="17" t="s">
        <v>64</v>
      </c>
      <c r="C334" s="18">
        <v>17491683.289999999</v>
      </c>
      <c r="D334" s="18">
        <v>-379</v>
      </c>
      <c r="E334" s="18">
        <v>0</v>
      </c>
      <c r="F334" s="18">
        <v>17215734.16</v>
      </c>
      <c r="G334" s="18">
        <f t="shared" si="65"/>
        <v>-275949.12999999896</v>
      </c>
      <c r="H334" s="18">
        <f t="shared" si="66"/>
        <v>-17215734.16</v>
      </c>
      <c r="I334" s="19">
        <f t="shared" si="67"/>
        <v>-1.5776019118626436</v>
      </c>
      <c r="J334" s="19">
        <f t="shared" si="68"/>
        <v>0</v>
      </c>
      <c r="K334" s="19">
        <f t="shared" si="69"/>
        <v>-4542410.0686015831</v>
      </c>
    </row>
    <row r="335" spans="1:11" x14ac:dyDescent="0.2">
      <c r="A335" s="16" t="s">
        <v>65</v>
      </c>
      <c r="B335" s="17" t="s">
        <v>66</v>
      </c>
      <c r="C335" s="18">
        <v>-17491683.289999999</v>
      </c>
      <c r="D335" s="18">
        <v>379</v>
      </c>
      <c r="E335" s="18">
        <v>0</v>
      </c>
      <c r="F335" s="18">
        <v>-17215734.16</v>
      </c>
      <c r="G335" s="18">
        <f t="shared" si="65"/>
        <v>275949.12999999896</v>
      </c>
      <c r="H335" s="18">
        <f t="shared" si="66"/>
        <v>17215734.16</v>
      </c>
      <c r="I335" s="19">
        <f t="shared" si="67"/>
        <v>-1.5776019118626436</v>
      </c>
      <c r="J335" s="19">
        <f t="shared" si="68"/>
        <v>0</v>
      </c>
      <c r="K335" s="19">
        <f t="shared" si="69"/>
        <v>-4542410.0686015831</v>
      </c>
    </row>
    <row r="336" spans="1:11" x14ac:dyDescent="0.2">
      <c r="A336" s="22" t="s">
        <v>67</v>
      </c>
      <c r="B336" s="17" t="s">
        <v>68</v>
      </c>
      <c r="C336" s="18">
        <v>-17491683.289999999</v>
      </c>
      <c r="D336" s="18">
        <v>379</v>
      </c>
      <c r="E336" s="18">
        <v>0</v>
      </c>
      <c r="F336" s="18">
        <v>-17215734.16</v>
      </c>
      <c r="G336" s="18">
        <f t="shared" si="65"/>
        <v>275949.12999999896</v>
      </c>
      <c r="H336" s="18">
        <f t="shared" si="66"/>
        <v>17215734.16</v>
      </c>
      <c r="I336" s="19">
        <f t="shared" si="67"/>
        <v>-1.5776019118626436</v>
      </c>
      <c r="J336" s="19">
        <f t="shared" si="68"/>
        <v>0</v>
      </c>
      <c r="K336" s="19">
        <f t="shared" si="69"/>
        <v>-4542410.0686015831</v>
      </c>
    </row>
    <row r="337" spans="1:11" ht="25.5" x14ac:dyDescent="0.2">
      <c r="A337" s="23" t="s">
        <v>146</v>
      </c>
      <c r="B337" s="17" t="s">
        <v>147</v>
      </c>
      <c r="C337" s="18">
        <v>0</v>
      </c>
      <c r="D337" s="18">
        <v>379</v>
      </c>
      <c r="E337" s="18">
        <v>0</v>
      </c>
      <c r="F337" s="18">
        <v>0</v>
      </c>
      <c r="G337" s="18">
        <f t="shared" si="65"/>
        <v>0</v>
      </c>
      <c r="H337" s="18">
        <f t="shared" si="66"/>
        <v>0</v>
      </c>
      <c r="I337" s="19">
        <f t="shared" si="67"/>
        <v>0</v>
      </c>
      <c r="J337" s="19">
        <f t="shared" si="68"/>
        <v>0</v>
      </c>
      <c r="K337" s="19">
        <f t="shared" si="69"/>
        <v>0</v>
      </c>
    </row>
    <row r="338" spans="1:11" x14ac:dyDescent="0.2">
      <c r="A338" s="36" t="s">
        <v>602</v>
      </c>
      <c r="B338" s="28" t="s">
        <v>603</v>
      </c>
      <c r="C338" s="29"/>
      <c r="D338" s="29"/>
      <c r="E338" s="29"/>
      <c r="F338" s="29"/>
      <c r="G338" s="29"/>
      <c r="H338" s="29"/>
      <c r="I338" s="30"/>
      <c r="J338" s="30"/>
      <c r="K338" s="30"/>
    </row>
    <row r="339" spans="1:11" x14ac:dyDescent="0.2">
      <c r="A339" s="16" t="s">
        <v>26</v>
      </c>
      <c r="B339" s="17" t="s">
        <v>27</v>
      </c>
      <c r="C339" s="18">
        <v>23940019.719999999</v>
      </c>
      <c r="D339" s="18">
        <v>24266767</v>
      </c>
      <c r="E339" s="18">
        <v>7529435</v>
      </c>
      <c r="F339" s="18">
        <v>24269321.449999999</v>
      </c>
      <c r="G339" s="18">
        <f t="shared" ref="G339:G354" si="70">F339-C339</f>
        <v>329301.73000000045</v>
      </c>
      <c r="H339" s="18">
        <f t="shared" ref="H339:H354" si="71">E339-F339</f>
        <v>-16739886.449999999</v>
      </c>
      <c r="I339" s="19">
        <f t="shared" ref="I339:I354" si="72">IF(ISERROR(F339/C339),0,F339/C339*100-100)</f>
        <v>1.3755282320210256</v>
      </c>
      <c r="J339" s="19">
        <f t="shared" ref="J339:J354" si="73">IF(ISERROR(F339/E339),0,F339/E339*100)</f>
        <v>322.32593083013529</v>
      </c>
      <c r="K339" s="19">
        <f t="shared" ref="K339:K354" si="74">IF(ISERROR(F339/D339),0,F339/D339*100)</f>
        <v>100.01052653614715</v>
      </c>
    </row>
    <row r="340" spans="1:11" ht="25.5" x14ac:dyDescent="0.2">
      <c r="A340" s="22" t="s">
        <v>28</v>
      </c>
      <c r="B340" s="17" t="s">
        <v>29</v>
      </c>
      <c r="C340" s="18">
        <v>20928.72</v>
      </c>
      <c r="D340" s="18">
        <v>47783</v>
      </c>
      <c r="E340" s="18">
        <v>23891</v>
      </c>
      <c r="F340" s="18">
        <v>50337.45</v>
      </c>
      <c r="G340" s="18">
        <f t="shared" si="70"/>
        <v>29408.729999999996</v>
      </c>
      <c r="H340" s="18">
        <f t="shared" si="71"/>
        <v>-26446.449999999997</v>
      </c>
      <c r="I340" s="19">
        <f t="shared" si="72"/>
        <v>140.51853147254104</v>
      </c>
      <c r="J340" s="19">
        <f t="shared" si="73"/>
        <v>210.6962873048428</v>
      </c>
      <c r="K340" s="19">
        <f t="shared" si="74"/>
        <v>105.34593893225623</v>
      </c>
    </row>
    <row r="341" spans="1:11" x14ac:dyDescent="0.2">
      <c r="A341" s="22" t="s">
        <v>30</v>
      </c>
      <c r="B341" s="17" t="s">
        <v>31</v>
      </c>
      <c r="C341" s="18">
        <v>23919091</v>
      </c>
      <c r="D341" s="18">
        <v>24218984</v>
      </c>
      <c r="E341" s="18">
        <v>7505544</v>
      </c>
      <c r="F341" s="18">
        <v>24218984</v>
      </c>
      <c r="G341" s="18">
        <f t="shared" si="70"/>
        <v>299893</v>
      </c>
      <c r="H341" s="18">
        <f t="shared" si="71"/>
        <v>-16713440</v>
      </c>
      <c r="I341" s="19">
        <f t="shared" si="72"/>
        <v>1.2537809233636779</v>
      </c>
      <c r="J341" s="19">
        <f t="shared" si="73"/>
        <v>322.6812606787729</v>
      </c>
      <c r="K341" s="19">
        <f t="shared" si="74"/>
        <v>100</v>
      </c>
    </row>
    <row r="342" spans="1:11" x14ac:dyDescent="0.2">
      <c r="A342" s="23" t="s">
        <v>32</v>
      </c>
      <c r="B342" s="17" t="s">
        <v>33</v>
      </c>
      <c r="C342" s="18">
        <v>23919091</v>
      </c>
      <c r="D342" s="18">
        <v>24218984</v>
      </c>
      <c r="E342" s="18">
        <v>7505544</v>
      </c>
      <c r="F342" s="18">
        <v>24218984</v>
      </c>
      <c r="G342" s="18">
        <f t="shared" si="70"/>
        <v>299893</v>
      </c>
      <c r="H342" s="18">
        <f t="shared" si="71"/>
        <v>-16713440</v>
      </c>
      <c r="I342" s="19">
        <f t="shared" si="72"/>
        <v>1.2537809233636779</v>
      </c>
      <c r="J342" s="19">
        <f t="shared" si="73"/>
        <v>322.6812606787729</v>
      </c>
      <c r="K342" s="19">
        <f t="shared" si="74"/>
        <v>100</v>
      </c>
    </row>
    <row r="343" spans="1:11" x14ac:dyDescent="0.2">
      <c r="A343" s="16" t="s">
        <v>34</v>
      </c>
      <c r="B343" s="17" t="s">
        <v>35</v>
      </c>
      <c r="C343" s="18">
        <v>7059102.8700000001</v>
      </c>
      <c r="D343" s="18">
        <v>24267146</v>
      </c>
      <c r="E343" s="18">
        <v>7529435</v>
      </c>
      <c r="F343" s="18">
        <v>8841414.5700000003</v>
      </c>
      <c r="G343" s="18">
        <f t="shared" si="70"/>
        <v>1782311.7000000002</v>
      </c>
      <c r="H343" s="18">
        <f t="shared" si="71"/>
        <v>-1311979.5700000003</v>
      </c>
      <c r="I343" s="19">
        <f t="shared" si="72"/>
        <v>25.248416588098266</v>
      </c>
      <c r="J343" s="19">
        <f t="shared" si="73"/>
        <v>117.42467489260481</v>
      </c>
      <c r="K343" s="19">
        <f t="shared" si="74"/>
        <v>36.433681035256477</v>
      </c>
    </row>
    <row r="344" spans="1:11" x14ac:dyDescent="0.2">
      <c r="A344" s="22" t="s">
        <v>36</v>
      </c>
      <c r="B344" s="17" t="s">
        <v>37</v>
      </c>
      <c r="C344" s="18">
        <v>6344923.5</v>
      </c>
      <c r="D344" s="18">
        <v>20533882</v>
      </c>
      <c r="E344" s="18">
        <v>7464435</v>
      </c>
      <c r="F344" s="18">
        <v>7645394.5700000003</v>
      </c>
      <c r="G344" s="18">
        <f t="shared" si="70"/>
        <v>1300471.0700000003</v>
      </c>
      <c r="H344" s="18">
        <f t="shared" si="71"/>
        <v>-180959.5700000003</v>
      </c>
      <c r="I344" s="19">
        <f t="shared" si="72"/>
        <v>20.496245068990987</v>
      </c>
      <c r="J344" s="19">
        <f t="shared" si="73"/>
        <v>102.42429025103709</v>
      </c>
      <c r="K344" s="19">
        <f t="shared" si="74"/>
        <v>37.233069567654084</v>
      </c>
    </row>
    <row r="345" spans="1:11" x14ac:dyDescent="0.2">
      <c r="A345" s="23" t="s">
        <v>38</v>
      </c>
      <c r="B345" s="17" t="s">
        <v>39</v>
      </c>
      <c r="C345" s="18">
        <v>6344923.5</v>
      </c>
      <c r="D345" s="18">
        <v>20533882</v>
      </c>
      <c r="E345" s="18">
        <v>7464435</v>
      </c>
      <c r="F345" s="18">
        <v>7645394.5700000003</v>
      </c>
      <c r="G345" s="18">
        <f t="shared" si="70"/>
        <v>1300471.0700000003</v>
      </c>
      <c r="H345" s="18">
        <f t="shared" si="71"/>
        <v>-180959.5700000003</v>
      </c>
      <c r="I345" s="19">
        <f t="shared" si="72"/>
        <v>20.496245068990987</v>
      </c>
      <c r="J345" s="19">
        <f t="shared" si="73"/>
        <v>102.42429025103709</v>
      </c>
      <c r="K345" s="19">
        <f t="shared" si="74"/>
        <v>37.233069567654084</v>
      </c>
    </row>
    <row r="346" spans="1:11" x14ac:dyDescent="0.2">
      <c r="A346" s="24" t="s">
        <v>40</v>
      </c>
      <c r="B346" s="17" t="s">
        <v>41</v>
      </c>
      <c r="C346" s="18">
        <v>5100618.3899999997</v>
      </c>
      <c r="D346" s="18">
        <v>17060723</v>
      </c>
      <c r="E346" s="18">
        <v>5901050</v>
      </c>
      <c r="F346" s="18">
        <v>6134440.0999999996</v>
      </c>
      <c r="G346" s="18">
        <f t="shared" si="70"/>
        <v>1033821.71</v>
      </c>
      <c r="H346" s="18">
        <f t="shared" si="71"/>
        <v>-233390.09999999963</v>
      </c>
      <c r="I346" s="19">
        <f t="shared" si="72"/>
        <v>20.268556299503899</v>
      </c>
      <c r="J346" s="19">
        <f t="shared" si="73"/>
        <v>103.95506054007338</v>
      </c>
      <c r="K346" s="19">
        <f t="shared" si="74"/>
        <v>35.95650723594774</v>
      </c>
    </row>
    <row r="347" spans="1:11" x14ac:dyDescent="0.2">
      <c r="A347" s="24" t="s">
        <v>42</v>
      </c>
      <c r="B347" s="17" t="s">
        <v>43</v>
      </c>
      <c r="C347" s="18">
        <v>1244305.1100000001</v>
      </c>
      <c r="D347" s="18">
        <v>3473159</v>
      </c>
      <c r="E347" s="18">
        <v>1563385</v>
      </c>
      <c r="F347" s="18">
        <v>1510954.47</v>
      </c>
      <c r="G347" s="18">
        <f t="shared" si="70"/>
        <v>266649.35999999987</v>
      </c>
      <c r="H347" s="18">
        <f t="shared" si="71"/>
        <v>52430.530000000028</v>
      </c>
      <c r="I347" s="19">
        <f t="shared" si="72"/>
        <v>21.429580081046183</v>
      </c>
      <c r="J347" s="19">
        <f t="shared" si="73"/>
        <v>96.646345589857901</v>
      </c>
      <c r="K347" s="19">
        <f t="shared" si="74"/>
        <v>43.50375177180198</v>
      </c>
    </row>
    <row r="348" spans="1:11" x14ac:dyDescent="0.2">
      <c r="A348" s="25" t="s">
        <v>44</v>
      </c>
      <c r="B348" s="17" t="s">
        <v>45</v>
      </c>
      <c r="C348" s="18">
        <v>2127.69</v>
      </c>
      <c r="D348" s="18">
        <v>0</v>
      </c>
      <c r="E348" s="18">
        <v>0</v>
      </c>
      <c r="F348" s="18">
        <v>327.25</v>
      </c>
      <c r="G348" s="18">
        <f t="shared" si="70"/>
        <v>-1800.44</v>
      </c>
      <c r="H348" s="18">
        <f t="shared" si="71"/>
        <v>-327.25</v>
      </c>
      <c r="I348" s="19">
        <f t="shared" si="72"/>
        <v>-84.619469941579837</v>
      </c>
      <c r="J348" s="19">
        <f t="shared" si="73"/>
        <v>0</v>
      </c>
      <c r="K348" s="19">
        <f t="shared" si="74"/>
        <v>0</v>
      </c>
    </row>
    <row r="349" spans="1:11" x14ac:dyDescent="0.2">
      <c r="A349" s="22" t="s">
        <v>60</v>
      </c>
      <c r="B349" s="17" t="s">
        <v>61</v>
      </c>
      <c r="C349" s="18">
        <v>714179.37</v>
      </c>
      <c r="D349" s="18">
        <v>3733264</v>
      </c>
      <c r="E349" s="18">
        <v>65000</v>
      </c>
      <c r="F349" s="18">
        <v>1196020</v>
      </c>
      <c r="G349" s="18">
        <f t="shared" si="70"/>
        <v>481840.63</v>
      </c>
      <c r="H349" s="18">
        <f t="shared" si="71"/>
        <v>-1131020</v>
      </c>
      <c r="I349" s="19">
        <f t="shared" si="72"/>
        <v>67.46773293101424</v>
      </c>
      <c r="J349" s="19">
        <f t="shared" si="73"/>
        <v>1840.0307692307692</v>
      </c>
      <c r="K349" s="19">
        <f t="shared" si="74"/>
        <v>32.036844969978013</v>
      </c>
    </row>
    <row r="350" spans="1:11" x14ac:dyDescent="0.2">
      <c r="A350" s="23" t="s">
        <v>62</v>
      </c>
      <c r="B350" s="17" t="s">
        <v>63</v>
      </c>
      <c r="C350" s="18">
        <v>714179.37</v>
      </c>
      <c r="D350" s="18">
        <v>3733264</v>
      </c>
      <c r="E350" s="18">
        <v>65000</v>
      </c>
      <c r="F350" s="18">
        <v>1196020</v>
      </c>
      <c r="G350" s="18">
        <f t="shared" si="70"/>
        <v>481840.63</v>
      </c>
      <c r="H350" s="18">
        <f t="shared" si="71"/>
        <v>-1131020</v>
      </c>
      <c r="I350" s="19">
        <f t="shared" si="72"/>
        <v>67.46773293101424</v>
      </c>
      <c r="J350" s="19">
        <f t="shared" si="73"/>
        <v>1840.0307692307692</v>
      </c>
      <c r="K350" s="19">
        <f t="shared" si="74"/>
        <v>32.036844969978013</v>
      </c>
    </row>
    <row r="351" spans="1:11" x14ac:dyDescent="0.2">
      <c r="A351" s="16"/>
      <c r="B351" s="17" t="s">
        <v>64</v>
      </c>
      <c r="C351" s="18">
        <v>16880916.850000001</v>
      </c>
      <c r="D351" s="18">
        <v>-379</v>
      </c>
      <c r="E351" s="18">
        <v>0</v>
      </c>
      <c r="F351" s="18">
        <v>15427906.880000001</v>
      </c>
      <c r="G351" s="18">
        <f t="shared" si="70"/>
        <v>-1453009.9700000007</v>
      </c>
      <c r="H351" s="18">
        <f t="shared" si="71"/>
        <v>-15427906.880000001</v>
      </c>
      <c r="I351" s="19">
        <f t="shared" si="72"/>
        <v>-8.6074114511144018</v>
      </c>
      <c r="J351" s="19">
        <f t="shared" si="73"/>
        <v>0</v>
      </c>
      <c r="K351" s="19">
        <f t="shared" si="74"/>
        <v>-4070687.8311345652</v>
      </c>
    </row>
    <row r="352" spans="1:11" x14ac:dyDescent="0.2">
      <c r="A352" s="16" t="s">
        <v>65</v>
      </c>
      <c r="B352" s="17" t="s">
        <v>66</v>
      </c>
      <c r="C352" s="18">
        <v>-16880916.850000001</v>
      </c>
      <c r="D352" s="18">
        <v>379</v>
      </c>
      <c r="E352" s="18">
        <v>0</v>
      </c>
      <c r="F352" s="18">
        <v>-15427906.880000001</v>
      </c>
      <c r="G352" s="18">
        <f t="shared" si="70"/>
        <v>1453009.9700000007</v>
      </c>
      <c r="H352" s="18">
        <f t="shared" si="71"/>
        <v>15427906.880000001</v>
      </c>
      <c r="I352" s="19">
        <f t="shared" si="72"/>
        <v>-8.6074114511144018</v>
      </c>
      <c r="J352" s="19">
        <f t="shared" si="73"/>
        <v>0</v>
      </c>
      <c r="K352" s="19">
        <f t="shared" si="74"/>
        <v>-4070687.8311345652</v>
      </c>
    </row>
    <row r="353" spans="1:11" x14ac:dyDescent="0.2">
      <c r="A353" s="22" t="s">
        <v>67</v>
      </c>
      <c r="B353" s="17" t="s">
        <v>68</v>
      </c>
      <c r="C353" s="18">
        <v>-16880916.850000001</v>
      </c>
      <c r="D353" s="18">
        <v>379</v>
      </c>
      <c r="E353" s="18">
        <v>0</v>
      </c>
      <c r="F353" s="18">
        <v>-15427906.880000001</v>
      </c>
      <c r="G353" s="18">
        <f t="shared" si="70"/>
        <v>1453009.9700000007</v>
      </c>
      <c r="H353" s="18">
        <f t="shared" si="71"/>
        <v>15427906.880000001</v>
      </c>
      <c r="I353" s="19">
        <f t="shared" si="72"/>
        <v>-8.6074114511144018</v>
      </c>
      <c r="J353" s="19">
        <f t="shared" si="73"/>
        <v>0</v>
      </c>
      <c r="K353" s="19">
        <f t="shared" si="74"/>
        <v>-4070687.8311345652</v>
      </c>
    </row>
    <row r="354" spans="1:11" ht="25.5" x14ac:dyDescent="0.2">
      <c r="A354" s="23" t="s">
        <v>146</v>
      </c>
      <c r="B354" s="17" t="s">
        <v>147</v>
      </c>
      <c r="C354" s="18">
        <v>0</v>
      </c>
      <c r="D354" s="18">
        <v>379</v>
      </c>
      <c r="E354" s="18">
        <v>0</v>
      </c>
      <c r="F354" s="18">
        <v>0</v>
      </c>
      <c r="G354" s="18">
        <f t="shared" si="70"/>
        <v>0</v>
      </c>
      <c r="H354" s="18">
        <f t="shared" si="71"/>
        <v>0</v>
      </c>
      <c r="I354" s="19">
        <f t="shared" si="72"/>
        <v>0</v>
      </c>
      <c r="J354" s="19">
        <f t="shared" si="73"/>
        <v>0</v>
      </c>
      <c r="K354" s="19">
        <f t="shared" si="74"/>
        <v>0</v>
      </c>
    </row>
    <row r="355" spans="1:11" x14ac:dyDescent="0.2">
      <c r="A355" s="36" t="s">
        <v>604</v>
      </c>
      <c r="B355" s="28" t="s">
        <v>605</v>
      </c>
      <c r="C355" s="29"/>
      <c r="D355" s="29"/>
      <c r="E355" s="29"/>
      <c r="F355" s="29"/>
      <c r="G355" s="29"/>
      <c r="H355" s="29"/>
      <c r="I355" s="30"/>
      <c r="J355" s="30"/>
      <c r="K355" s="30"/>
    </row>
    <row r="356" spans="1:11" x14ac:dyDescent="0.2">
      <c r="A356" s="16" t="s">
        <v>26</v>
      </c>
      <c r="B356" s="17" t="s">
        <v>27</v>
      </c>
      <c r="C356" s="18">
        <v>1033548</v>
      </c>
      <c r="D356" s="18">
        <v>2433548</v>
      </c>
      <c r="E356" s="18">
        <v>422800</v>
      </c>
      <c r="F356" s="18">
        <v>2433548</v>
      </c>
      <c r="G356" s="18">
        <f t="shared" ref="G356:G368" si="75">F356-C356</f>
        <v>1400000</v>
      </c>
      <c r="H356" s="18">
        <f t="shared" ref="H356:H368" si="76">E356-F356</f>
        <v>-2010748</v>
      </c>
      <c r="I356" s="19">
        <f t="shared" ref="I356:I368" si="77">IF(ISERROR(F356/C356),0,F356/C356*100-100)</f>
        <v>135.45573113198421</v>
      </c>
      <c r="J356" s="19">
        <f t="shared" ref="J356:J368" si="78">IF(ISERROR(F356/E356),0,F356/E356*100)</f>
        <v>575.5789971617786</v>
      </c>
      <c r="K356" s="19">
        <f t="shared" ref="K356:K368" si="79">IF(ISERROR(F356/D356),0,F356/D356*100)</f>
        <v>100</v>
      </c>
    </row>
    <row r="357" spans="1:11" x14ac:dyDescent="0.2">
      <c r="A357" s="22" t="s">
        <v>30</v>
      </c>
      <c r="B357" s="17" t="s">
        <v>31</v>
      </c>
      <c r="C357" s="18">
        <v>1033548</v>
      </c>
      <c r="D357" s="18">
        <v>2433548</v>
      </c>
      <c r="E357" s="18">
        <v>422800</v>
      </c>
      <c r="F357" s="18">
        <v>2433548</v>
      </c>
      <c r="G357" s="18">
        <f t="shared" si="75"/>
        <v>1400000</v>
      </c>
      <c r="H357" s="18">
        <f t="shared" si="76"/>
        <v>-2010748</v>
      </c>
      <c r="I357" s="19">
        <f t="shared" si="77"/>
        <v>135.45573113198421</v>
      </c>
      <c r="J357" s="19">
        <f t="shared" si="78"/>
        <v>575.5789971617786</v>
      </c>
      <c r="K357" s="19">
        <f t="shared" si="79"/>
        <v>100</v>
      </c>
    </row>
    <row r="358" spans="1:11" x14ac:dyDescent="0.2">
      <c r="A358" s="23" t="s">
        <v>32</v>
      </c>
      <c r="B358" s="17" t="s">
        <v>33</v>
      </c>
      <c r="C358" s="18">
        <v>1033548</v>
      </c>
      <c r="D358" s="18">
        <v>2433548</v>
      </c>
      <c r="E358" s="18">
        <v>422800</v>
      </c>
      <c r="F358" s="18">
        <v>2433548</v>
      </c>
      <c r="G358" s="18">
        <f t="shared" si="75"/>
        <v>1400000</v>
      </c>
      <c r="H358" s="18">
        <f t="shared" si="76"/>
        <v>-2010748</v>
      </c>
      <c r="I358" s="19">
        <f t="shared" si="77"/>
        <v>135.45573113198421</v>
      </c>
      <c r="J358" s="19">
        <f t="shared" si="78"/>
        <v>575.5789971617786</v>
      </c>
      <c r="K358" s="19">
        <f t="shared" si="79"/>
        <v>100</v>
      </c>
    </row>
    <row r="359" spans="1:11" x14ac:dyDescent="0.2">
      <c r="A359" s="16" t="s">
        <v>34</v>
      </c>
      <c r="B359" s="17" t="s">
        <v>35</v>
      </c>
      <c r="C359" s="18">
        <v>422781.56</v>
      </c>
      <c r="D359" s="18">
        <v>2433548</v>
      </c>
      <c r="E359" s="18">
        <v>422800</v>
      </c>
      <c r="F359" s="18">
        <v>645720.72</v>
      </c>
      <c r="G359" s="18">
        <f t="shared" si="75"/>
        <v>222939.15999999997</v>
      </c>
      <c r="H359" s="18">
        <f t="shared" si="76"/>
        <v>-222920.71999999997</v>
      </c>
      <c r="I359" s="19">
        <f t="shared" si="77"/>
        <v>52.7315240522789</v>
      </c>
      <c r="J359" s="19">
        <f t="shared" si="78"/>
        <v>152.72486281929989</v>
      </c>
      <c r="K359" s="19">
        <f t="shared" si="79"/>
        <v>26.53412712631927</v>
      </c>
    </row>
    <row r="360" spans="1:11" x14ac:dyDescent="0.2">
      <c r="A360" s="22" t="s">
        <v>36</v>
      </c>
      <c r="B360" s="17" t="s">
        <v>37</v>
      </c>
      <c r="C360" s="18">
        <v>422781.56</v>
      </c>
      <c r="D360" s="18">
        <v>2433548</v>
      </c>
      <c r="E360" s="18">
        <v>422800</v>
      </c>
      <c r="F360" s="18">
        <v>645720.72</v>
      </c>
      <c r="G360" s="18">
        <f t="shared" si="75"/>
        <v>222939.15999999997</v>
      </c>
      <c r="H360" s="18">
        <f t="shared" si="76"/>
        <v>-222920.71999999997</v>
      </c>
      <c r="I360" s="19">
        <f t="shared" si="77"/>
        <v>52.7315240522789</v>
      </c>
      <c r="J360" s="19">
        <f t="shared" si="78"/>
        <v>152.72486281929989</v>
      </c>
      <c r="K360" s="19">
        <f t="shared" si="79"/>
        <v>26.53412712631927</v>
      </c>
    </row>
    <row r="361" spans="1:11" x14ac:dyDescent="0.2">
      <c r="A361" s="23" t="s">
        <v>46</v>
      </c>
      <c r="B361" s="17" t="s">
        <v>47</v>
      </c>
      <c r="C361" s="18">
        <v>86281.56</v>
      </c>
      <c r="D361" s="18">
        <v>1699548</v>
      </c>
      <c r="E361" s="18">
        <v>75800</v>
      </c>
      <c r="F361" s="18">
        <v>281273.96999999997</v>
      </c>
      <c r="G361" s="18">
        <f t="shared" si="75"/>
        <v>194992.40999999997</v>
      </c>
      <c r="H361" s="18">
        <f t="shared" si="76"/>
        <v>-205473.96999999997</v>
      </c>
      <c r="I361" s="19">
        <f t="shared" si="77"/>
        <v>225.99546183448695</v>
      </c>
      <c r="J361" s="19">
        <f t="shared" si="78"/>
        <v>371.07383905013188</v>
      </c>
      <c r="K361" s="19">
        <f t="shared" si="79"/>
        <v>16.549927980851379</v>
      </c>
    </row>
    <row r="362" spans="1:11" x14ac:dyDescent="0.2">
      <c r="A362" s="24" t="s">
        <v>48</v>
      </c>
      <c r="B362" s="17" t="s">
        <v>49</v>
      </c>
      <c r="C362" s="18">
        <v>86281.56</v>
      </c>
      <c r="D362" s="18">
        <v>1699548</v>
      </c>
      <c r="E362" s="18">
        <v>75800</v>
      </c>
      <c r="F362" s="18">
        <v>281273.96999999997</v>
      </c>
      <c r="G362" s="18">
        <f t="shared" si="75"/>
        <v>194992.40999999997</v>
      </c>
      <c r="H362" s="18">
        <f t="shared" si="76"/>
        <v>-205473.96999999997</v>
      </c>
      <c r="I362" s="19">
        <f t="shared" si="77"/>
        <v>225.99546183448695</v>
      </c>
      <c r="J362" s="19">
        <f t="shared" si="78"/>
        <v>371.07383905013188</v>
      </c>
      <c r="K362" s="19">
        <f t="shared" si="79"/>
        <v>16.549927980851379</v>
      </c>
    </row>
    <row r="363" spans="1:11" ht="25.5" x14ac:dyDescent="0.2">
      <c r="A363" s="23" t="s">
        <v>52</v>
      </c>
      <c r="B363" s="17" t="s">
        <v>53</v>
      </c>
      <c r="C363" s="18">
        <v>336500</v>
      </c>
      <c r="D363" s="18">
        <v>734000</v>
      </c>
      <c r="E363" s="18">
        <v>347000</v>
      </c>
      <c r="F363" s="18">
        <v>364446.75</v>
      </c>
      <c r="G363" s="18">
        <f t="shared" si="75"/>
        <v>27946.75</v>
      </c>
      <c r="H363" s="18">
        <f t="shared" si="76"/>
        <v>-17446.75</v>
      </c>
      <c r="I363" s="19">
        <f t="shared" si="77"/>
        <v>8.3051263001485864</v>
      </c>
      <c r="J363" s="19">
        <f t="shared" si="78"/>
        <v>105.02788184438042</v>
      </c>
      <c r="K363" s="19">
        <f t="shared" si="79"/>
        <v>49.652145776566755</v>
      </c>
    </row>
    <row r="364" spans="1:11" ht="25.5" x14ac:dyDescent="0.2">
      <c r="A364" s="24" t="s">
        <v>164</v>
      </c>
      <c r="B364" s="17" t="s">
        <v>165</v>
      </c>
      <c r="C364" s="18">
        <v>336500</v>
      </c>
      <c r="D364" s="18">
        <v>734000</v>
      </c>
      <c r="E364" s="18">
        <v>347000</v>
      </c>
      <c r="F364" s="18">
        <v>364446.75</v>
      </c>
      <c r="G364" s="18">
        <f t="shared" si="75"/>
        <v>27946.75</v>
      </c>
      <c r="H364" s="18">
        <f t="shared" si="76"/>
        <v>-17446.75</v>
      </c>
      <c r="I364" s="19">
        <f t="shared" si="77"/>
        <v>8.3051263001485864</v>
      </c>
      <c r="J364" s="19">
        <f t="shared" si="78"/>
        <v>105.02788184438042</v>
      </c>
      <c r="K364" s="19">
        <f t="shared" si="79"/>
        <v>49.652145776566755</v>
      </c>
    </row>
    <row r="365" spans="1:11" ht="38.25" x14ac:dyDescent="0.2">
      <c r="A365" s="25" t="s">
        <v>168</v>
      </c>
      <c r="B365" s="17" t="s">
        <v>169</v>
      </c>
      <c r="C365" s="18">
        <v>336500</v>
      </c>
      <c r="D365" s="18">
        <v>734000</v>
      </c>
      <c r="E365" s="18">
        <v>347000</v>
      </c>
      <c r="F365" s="18">
        <v>364446.75</v>
      </c>
      <c r="G365" s="18">
        <f t="shared" si="75"/>
        <v>27946.75</v>
      </c>
      <c r="H365" s="18">
        <f t="shared" si="76"/>
        <v>-17446.75</v>
      </c>
      <c r="I365" s="19">
        <f t="shared" si="77"/>
        <v>8.3051263001485864</v>
      </c>
      <c r="J365" s="19">
        <f t="shared" si="78"/>
        <v>105.02788184438042</v>
      </c>
      <c r="K365" s="19">
        <f t="shared" si="79"/>
        <v>49.652145776566755</v>
      </c>
    </row>
    <row r="366" spans="1:11" x14ac:dyDescent="0.2">
      <c r="A366" s="16"/>
      <c r="B366" s="17" t="s">
        <v>64</v>
      </c>
      <c r="C366" s="18">
        <v>610766.43999999994</v>
      </c>
      <c r="D366" s="18">
        <v>0</v>
      </c>
      <c r="E366" s="18">
        <v>0</v>
      </c>
      <c r="F366" s="18">
        <v>1787827.28</v>
      </c>
      <c r="G366" s="18">
        <f t="shared" si="75"/>
        <v>1177060.8400000001</v>
      </c>
      <c r="H366" s="18">
        <f t="shared" si="76"/>
        <v>-1787827.28</v>
      </c>
      <c r="I366" s="19">
        <f t="shared" si="77"/>
        <v>192.71865035675506</v>
      </c>
      <c r="J366" s="19">
        <f t="shared" si="78"/>
        <v>0</v>
      </c>
      <c r="K366" s="19">
        <f t="shared" si="79"/>
        <v>0</v>
      </c>
    </row>
    <row r="367" spans="1:11" x14ac:dyDescent="0.2">
      <c r="A367" s="16" t="s">
        <v>65</v>
      </c>
      <c r="B367" s="17" t="s">
        <v>66</v>
      </c>
      <c r="C367" s="18">
        <v>-610766.43999999994</v>
      </c>
      <c r="D367" s="18">
        <v>0</v>
      </c>
      <c r="E367" s="18">
        <v>0</v>
      </c>
      <c r="F367" s="18">
        <v>-1787827.28</v>
      </c>
      <c r="G367" s="18">
        <f t="shared" si="75"/>
        <v>-1177060.8400000001</v>
      </c>
      <c r="H367" s="18">
        <f t="shared" si="76"/>
        <v>1787827.28</v>
      </c>
      <c r="I367" s="19">
        <f t="shared" si="77"/>
        <v>192.71865035675506</v>
      </c>
      <c r="J367" s="19">
        <f t="shared" si="78"/>
        <v>0</v>
      </c>
      <c r="K367" s="19">
        <f t="shared" si="79"/>
        <v>0</v>
      </c>
    </row>
    <row r="368" spans="1:11" x14ac:dyDescent="0.2">
      <c r="A368" s="22" t="s">
        <v>67</v>
      </c>
      <c r="B368" s="17" t="s">
        <v>68</v>
      </c>
      <c r="C368" s="18">
        <v>-610766.43999999994</v>
      </c>
      <c r="D368" s="18">
        <v>0</v>
      </c>
      <c r="E368" s="18">
        <v>0</v>
      </c>
      <c r="F368" s="18">
        <v>-1787827.28</v>
      </c>
      <c r="G368" s="18">
        <f t="shared" si="75"/>
        <v>-1177060.8400000001</v>
      </c>
      <c r="H368" s="18">
        <f t="shared" si="76"/>
        <v>1787827.28</v>
      </c>
      <c r="I368" s="19">
        <f t="shared" si="77"/>
        <v>192.71865035675506</v>
      </c>
      <c r="J368" s="19">
        <f t="shared" si="78"/>
        <v>0</v>
      </c>
      <c r="K368" s="19">
        <f t="shared" si="79"/>
        <v>0</v>
      </c>
    </row>
    <row r="369" spans="1:11" x14ac:dyDescent="0.2">
      <c r="A369" s="27" t="s">
        <v>606</v>
      </c>
      <c r="B369" s="28" t="s">
        <v>607</v>
      </c>
      <c r="C369" s="29"/>
      <c r="D369" s="29"/>
      <c r="E369" s="29"/>
      <c r="F369" s="29"/>
      <c r="G369" s="29"/>
      <c r="H369" s="29"/>
      <c r="I369" s="30"/>
      <c r="J369" s="30"/>
      <c r="K369" s="30"/>
    </row>
    <row r="370" spans="1:11" x14ac:dyDescent="0.2">
      <c r="A370" s="16" t="s">
        <v>26</v>
      </c>
      <c r="B370" s="17" t="s">
        <v>27</v>
      </c>
      <c r="C370" s="18">
        <v>3337640</v>
      </c>
      <c r="D370" s="18">
        <v>2052853</v>
      </c>
      <c r="E370" s="18">
        <v>667390</v>
      </c>
      <c r="F370" s="18">
        <v>2052853</v>
      </c>
      <c r="G370" s="18">
        <f t="shared" ref="G370:G394" si="80">F370-C370</f>
        <v>-1284787</v>
      </c>
      <c r="H370" s="18">
        <f t="shared" ref="H370:H394" si="81">E370-F370</f>
        <v>-1385463</v>
      </c>
      <c r="I370" s="19">
        <f t="shared" ref="I370:I394" si="82">IF(ISERROR(F370/C370),0,F370/C370*100-100)</f>
        <v>-38.493875912321286</v>
      </c>
      <c r="J370" s="19">
        <f t="shared" ref="J370:J394" si="83">IF(ISERROR(F370/E370),0,F370/E370*100)</f>
        <v>307.5942102818442</v>
      </c>
      <c r="K370" s="19">
        <f t="shared" ref="K370:K394" si="84">IF(ISERROR(F370/D370),0,F370/D370*100)</f>
        <v>100</v>
      </c>
    </row>
    <row r="371" spans="1:11" x14ac:dyDescent="0.2">
      <c r="A371" s="22" t="s">
        <v>30</v>
      </c>
      <c r="B371" s="17" t="s">
        <v>31</v>
      </c>
      <c r="C371" s="18">
        <v>3337640</v>
      </c>
      <c r="D371" s="18">
        <v>2052853</v>
      </c>
      <c r="E371" s="18">
        <v>667390</v>
      </c>
      <c r="F371" s="18">
        <v>2052853</v>
      </c>
      <c r="G371" s="18">
        <f t="shared" si="80"/>
        <v>-1284787</v>
      </c>
      <c r="H371" s="18">
        <f t="shared" si="81"/>
        <v>-1385463</v>
      </c>
      <c r="I371" s="19">
        <f t="shared" si="82"/>
        <v>-38.493875912321286</v>
      </c>
      <c r="J371" s="19">
        <f t="shared" si="83"/>
        <v>307.5942102818442</v>
      </c>
      <c r="K371" s="19">
        <f t="shared" si="84"/>
        <v>100</v>
      </c>
    </row>
    <row r="372" spans="1:11" x14ac:dyDescent="0.2">
      <c r="A372" s="23" t="s">
        <v>32</v>
      </c>
      <c r="B372" s="17" t="s">
        <v>33</v>
      </c>
      <c r="C372" s="18">
        <v>3337640</v>
      </c>
      <c r="D372" s="18">
        <v>2052853</v>
      </c>
      <c r="E372" s="18">
        <v>667390</v>
      </c>
      <c r="F372" s="18">
        <v>2052853</v>
      </c>
      <c r="G372" s="18">
        <f t="shared" si="80"/>
        <v>-1284787</v>
      </c>
      <c r="H372" s="18">
        <f t="shared" si="81"/>
        <v>-1385463</v>
      </c>
      <c r="I372" s="19">
        <f t="shared" si="82"/>
        <v>-38.493875912321286</v>
      </c>
      <c r="J372" s="19">
        <f t="shared" si="83"/>
        <v>307.5942102818442</v>
      </c>
      <c r="K372" s="19">
        <f t="shared" si="84"/>
        <v>100</v>
      </c>
    </row>
    <row r="373" spans="1:11" x14ac:dyDescent="0.2">
      <c r="A373" s="16" t="s">
        <v>34</v>
      </c>
      <c r="B373" s="17" t="s">
        <v>35</v>
      </c>
      <c r="C373" s="18">
        <v>976885.88</v>
      </c>
      <c r="D373" s="18">
        <v>2052853</v>
      </c>
      <c r="E373" s="18">
        <v>667390</v>
      </c>
      <c r="F373" s="18">
        <v>644551.41</v>
      </c>
      <c r="G373" s="18">
        <f t="shared" si="80"/>
        <v>-332334.46999999997</v>
      </c>
      <c r="H373" s="18">
        <f t="shared" si="81"/>
        <v>22838.589999999967</v>
      </c>
      <c r="I373" s="19">
        <f t="shared" si="82"/>
        <v>-34.019784378498741</v>
      </c>
      <c r="J373" s="19">
        <f t="shared" si="83"/>
        <v>96.577924451969622</v>
      </c>
      <c r="K373" s="19">
        <f t="shared" si="84"/>
        <v>31.397835597580539</v>
      </c>
    </row>
    <row r="374" spans="1:11" x14ac:dyDescent="0.2">
      <c r="A374" s="22" t="s">
        <v>36</v>
      </c>
      <c r="B374" s="17" t="s">
        <v>37</v>
      </c>
      <c r="C374" s="18">
        <v>624779.5</v>
      </c>
      <c r="D374" s="18">
        <v>1878653</v>
      </c>
      <c r="E374" s="18">
        <v>637390</v>
      </c>
      <c r="F374" s="18">
        <v>638955.41</v>
      </c>
      <c r="G374" s="18">
        <f t="shared" si="80"/>
        <v>14175.910000000033</v>
      </c>
      <c r="H374" s="18">
        <f t="shared" si="81"/>
        <v>-1565.4100000000326</v>
      </c>
      <c r="I374" s="19">
        <f t="shared" si="82"/>
        <v>2.2689460841785092</v>
      </c>
      <c r="J374" s="19">
        <f t="shared" si="83"/>
        <v>100.24559688730605</v>
      </c>
      <c r="K374" s="19">
        <f t="shared" si="84"/>
        <v>34.011358670281318</v>
      </c>
    </row>
    <row r="375" spans="1:11" x14ac:dyDescent="0.2">
      <c r="A375" s="23" t="s">
        <v>38</v>
      </c>
      <c r="B375" s="17" t="s">
        <v>39</v>
      </c>
      <c r="C375" s="18">
        <v>462.5</v>
      </c>
      <c r="D375" s="18">
        <v>14229</v>
      </c>
      <c r="E375" s="18">
        <v>500</v>
      </c>
      <c r="F375" s="18">
        <v>179.57</v>
      </c>
      <c r="G375" s="18">
        <f t="shared" si="80"/>
        <v>-282.93</v>
      </c>
      <c r="H375" s="18">
        <f t="shared" si="81"/>
        <v>320.43</v>
      </c>
      <c r="I375" s="19">
        <f t="shared" si="82"/>
        <v>-61.174054054054054</v>
      </c>
      <c r="J375" s="19">
        <f t="shared" si="83"/>
        <v>35.913999999999994</v>
      </c>
      <c r="K375" s="19">
        <f t="shared" si="84"/>
        <v>1.2620001405580152</v>
      </c>
    </row>
    <row r="376" spans="1:11" x14ac:dyDescent="0.2">
      <c r="A376" s="24" t="s">
        <v>42</v>
      </c>
      <c r="B376" s="17" t="s">
        <v>43</v>
      </c>
      <c r="C376" s="18">
        <v>462.5</v>
      </c>
      <c r="D376" s="18">
        <v>14229</v>
      </c>
      <c r="E376" s="18">
        <v>500</v>
      </c>
      <c r="F376" s="18">
        <v>179.57</v>
      </c>
      <c r="G376" s="18">
        <f t="shared" si="80"/>
        <v>-282.93</v>
      </c>
      <c r="H376" s="18">
        <f t="shared" si="81"/>
        <v>320.43</v>
      </c>
      <c r="I376" s="19">
        <f t="shared" si="82"/>
        <v>-61.174054054054054</v>
      </c>
      <c r="J376" s="19">
        <f t="shared" si="83"/>
        <v>35.913999999999994</v>
      </c>
      <c r="K376" s="19">
        <f t="shared" si="84"/>
        <v>1.2620001405580152</v>
      </c>
    </row>
    <row r="377" spans="1:11" x14ac:dyDescent="0.2">
      <c r="A377" s="23" t="s">
        <v>46</v>
      </c>
      <c r="B377" s="17" t="s">
        <v>47</v>
      </c>
      <c r="C377" s="18">
        <v>86795.74</v>
      </c>
      <c r="D377" s="18">
        <v>324720</v>
      </c>
      <c r="E377" s="18">
        <v>80820</v>
      </c>
      <c r="F377" s="18">
        <v>92407.82</v>
      </c>
      <c r="G377" s="18">
        <f t="shared" si="80"/>
        <v>5612.0800000000017</v>
      </c>
      <c r="H377" s="18">
        <f t="shared" si="81"/>
        <v>-11587.820000000007</v>
      </c>
      <c r="I377" s="19">
        <f t="shared" si="82"/>
        <v>6.4658472869751478</v>
      </c>
      <c r="J377" s="19">
        <f t="shared" si="83"/>
        <v>114.33781242266767</v>
      </c>
      <c r="K377" s="19">
        <f t="shared" si="84"/>
        <v>28.45769278147327</v>
      </c>
    </row>
    <row r="378" spans="1:11" x14ac:dyDescent="0.2">
      <c r="A378" s="24" t="s">
        <v>48</v>
      </c>
      <c r="B378" s="17" t="s">
        <v>49</v>
      </c>
      <c r="C378" s="18">
        <v>86795.74</v>
      </c>
      <c r="D378" s="18">
        <v>324720</v>
      </c>
      <c r="E378" s="18">
        <v>80820</v>
      </c>
      <c r="F378" s="18">
        <v>92407.82</v>
      </c>
      <c r="G378" s="18">
        <f t="shared" si="80"/>
        <v>5612.0800000000017</v>
      </c>
      <c r="H378" s="18">
        <f t="shared" si="81"/>
        <v>-11587.820000000007</v>
      </c>
      <c r="I378" s="19">
        <f t="shared" si="82"/>
        <v>6.4658472869751478</v>
      </c>
      <c r="J378" s="19">
        <f t="shared" si="83"/>
        <v>114.33781242266767</v>
      </c>
      <c r="K378" s="19">
        <f t="shared" si="84"/>
        <v>28.45769278147327</v>
      </c>
    </row>
    <row r="379" spans="1:11" ht="25.5" x14ac:dyDescent="0.2">
      <c r="A379" s="23" t="s">
        <v>52</v>
      </c>
      <c r="B379" s="17" t="s">
        <v>53</v>
      </c>
      <c r="C379" s="18">
        <v>537521.26</v>
      </c>
      <c r="D379" s="18">
        <v>1539704</v>
      </c>
      <c r="E379" s="18">
        <v>556070</v>
      </c>
      <c r="F379" s="18">
        <v>546368.02</v>
      </c>
      <c r="G379" s="18">
        <f t="shared" si="80"/>
        <v>8846.7600000000093</v>
      </c>
      <c r="H379" s="18">
        <f t="shared" si="81"/>
        <v>9701.9799999999814</v>
      </c>
      <c r="I379" s="19">
        <f t="shared" si="82"/>
        <v>1.6458437383481339</v>
      </c>
      <c r="J379" s="19">
        <f t="shared" si="83"/>
        <v>98.255259229953069</v>
      </c>
      <c r="K379" s="19">
        <f t="shared" si="84"/>
        <v>35.48526340127713</v>
      </c>
    </row>
    <row r="380" spans="1:11" x14ac:dyDescent="0.2">
      <c r="A380" s="24" t="s">
        <v>54</v>
      </c>
      <c r="B380" s="17" t="s">
        <v>55</v>
      </c>
      <c r="C380" s="18">
        <v>1474</v>
      </c>
      <c r="D380" s="18">
        <v>73465</v>
      </c>
      <c r="E380" s="18">
        <v>0</v>
      </c>
      <c r="F380" s="18">
        <v>1140</v>
      </c>
      <c r="G380" s="18">
        <f t="shared" si="80"/>
        <v>-334</v>
      </c>
      <c r="H380" s="18">
        <f t="shared" si="81"/>
        <v>-1140</v>
      </c>
      <c r="I380" s="19">
        <f t="shared" si="82"/>
        <v>-22.659430122116689</v>
      </c>
      <c r="J380" s="19">
        <f t="shared" si="83"/>
        <v>0</v>
      </c>
      <c r="K380" s="19">
        <f t="shared" si="84"/>
        <v>1.5517593411828763</v>
      </c>
    </row>
    <row r="381" spans="1:11" ht="25.5" x14ac:dyDescent="0.2">
      <c r="A381" s="25" t="s">
        <v>56</v>
      </c>
      <c r="B381" s="17" t="s">
        <v>57</v>
      </c>
      <c r="C381" s="18">
        <v>1474</v>
      </c>
      <c r="D381" s="18">
        <v>73465</v>
      </c>
      <c r="E381" s="18">
        <v>0</v>
      </c>
      <c r="F381" s="18">
        <v>1140</v>
      </c>
      <c r="G381" s="18">
        <f t="shared" si="80"/>
        <v>-334</v>
      </c>
      <c r="H381" s="18">
        <f t="shared" si="81"/>
        <v>-1140</v>
      </c>
      <c r="I381" s="19">
        <f t="shared" si="82"/>
        <v>-22.659430122116689</v>
      </c>
      <c r="J381" s="19">
        <f t="shared" si="83"/>
        <v>0</v>
      </c>
      <c r="K381" s="19">
        <f t="shared" si="84"/>
        <v>1.5517593411828763</v>
      </c>
    </row>
    <row r="382" spans="1:11" ht="25.5" x14ac:dyDescent="0.2">
      <c r="A382" s="26" t="s">
        <v>58</v>
      </c>
      <c r="B382" s="17" t="s">
        <v>59</v>
      </c>
      <c r="C382" s="18">
        <v>1474</v>
      </c>
      <c r="D382" s="18">
        <v>73465</v>
      </c>
      <c r="E382" s="18">
        <v>0</v>
      </c>
      <c r="F382" s="18">
        <v>1140</v>
      </c>
      <c r="G382" s="18">
        <f t="shared" si="80"/>
        <v>-334</v>
      </c>
      <c r="H382" s="18">
        <f t="shared" si="81"/>
        <v>-1140</v>
      </c>
      <c r="I382" s="19">
        <f t="shared" si="82"/>
        <v>-22.659430122116689</v>
      </c>
      <c r="J382" s="19">
        <f t="shared" si="83"/>
        <v>0</v>
      </c>
      <c r="K382" s="19">
        <f t="shared" si="84"/>
        <v>1.5517593411828763</v>
      </c>
    </row>
    <row r="383" spans="1:11" ht="25.5" x14ac:dyDescent="0.2">
      <c r="A383" s="24" t="s">
        <v>164</v>
      </c>
      <c r="B383" s="17" t="s">
        <v>165</v>
      </c>
      <c r="C383" s="18">
        <v>536047.26</v>
      </c>
      <c r="D383" s="18">
        <v>1466239</v>
      </c>
      <c r="E383" s="18">
        <v>556070</v>
      </c>
      <c r="F383" s="18">
        <v>545228.02</v>
      </c>
      <c r="G383" s="18">
        <f t="shared" si="80"/>
        <v>9180.7600000000093</v>
      </c>
      <c r="H383" s="18">
        <f t="shared" si="81"/>
        <v>10841.979999999981</v>
      </c>
      <c r="I383" s="19">
        <f t="shared" si="82"/>
        <v>1.7126773486352675</v>
      </c>
      <c r="J383" s="19">
        <f t="shared" si="83"/>
        <v>98.050249069361769</v>
      </c>
      <c r="K383" s="19">
        <f t="shared" si="84"/>
        <v>37.185480675387851</v>
      </c>
    </row>
    <row r="384" spans="1:11" ht="25.5" x14ac:dyDescent="0.2">
      <c r="A384" s="25" t="s">
        <v>166</v>
      </c>
      <c r="B384" s="17" t="s">
        <v>167</v>
      </c>
      <c r="C384" s="18">
        <v>29977.26</v>
      </c>
      <c r="D384" s="18">
        <v>418707</v>
      </c>
      <c r="E384" s="18">
        <v>50000</v>
      </c>
      <c r="F384" s="18">
        <v>33813.199999999997</v>
      </c>
      <c r="G384" s="18">
        <f t="shared" si="80"/>
        <v>3835.9399999999987</v>
      </c>
      <c r="H384" s="18">
        <f t="shared" si="81"/>
        <v>16186.800000000003</v>
      </c>
      <c r="I384" s="19">
        <f t="shared" si="82"/>
        <v>12.796166160616409</v>
      </c>
      <c r="J384" s="19">
        <f t="shared" si="83"/>
        <v>67.626400000000004</v>
      </c>
      <c r="K384" s="19">
        <f t="shared" si="84"/>
        <v>8.0756232878838894</v>
      </c>
    </row>
    <row r="385" spans="1:11" ht="38.25" x14ac:dyDescent="0.2">
      <c r="A385" s="25" t="s">
        <v>168</v>
      </c>
      <c r="B385" s="17" t="s">
        <v>169</v>
      </c>
      <c r="C385" s="18">
        <v>506070</v>
      </c>
      <c r="D385" s="18">
        <v>1047532</v>
      </c>
      <c r="E385" s="18">
        <v>506070</v>
      </c>
      <c r="F385" s="18">
        <v>511414.82</v>
      </c>
      <c r="G385" s="18">
        <f t="shared" si="80"/>
        <v>5344.820000000007</v>
      </c>
      <c r="H385" s="18">
        <f t="shared" si="81"/>
        <v>-5344.820000000007</v>
      </c>
      <c r="I385" s="19">
        <f t="shared" si="82"/>
        <v>1.0561424308890111</v>
      </c>
      <c r="J385" s="19">
        <f t="shared" si="83"/>
        <v>101.05614243088901</v>
      </c>
      <c r="K385" s="19">
        <f t="shared" si="84"/>
        <v>48.820925756921987</v>
      </c>
    </row>
    <row r="386" spans="1:11" x14ac:dyDescent="0.2">
      <c r="A386" s="22" t="s">
        <v>60</v>
      </c>
      <c r="B386" s="17" t="s">
        <v>61</v>
      </c>
      <c r="C386" s="18">
        <v>352106.38</v>
      </c>
      <c r="D386" s="18">
        <v>174200</v>
      </c>
      <c r="E386" s="18">
        <v>30000</v>
      </c>
      <c r="F386" s="18">
        <v>5596</v>
      </c>
      <c r="G386" s="18">
        <f t="shared" si="80"/>
        <v>-346510.38</v>
      </c>
      <c r="H386" s="18">
        <f t="shared" si="81"/>
        <v>24404</v>
      </c>
      <c r="I386" s="19">
        <f t="shared" si="82"/>
        <v>-98.410707582180137</v>
      </c>
      <c r="J386" s="19">
        <f t="shared" si="83"/>
        <v>18.653333333333332</v>
      </c>
      <c r="K386" s="19">
        <f t="shared" si="84"/>
        <v>3.2123995407577497</v>
      </c>
    </row>
    <row r="387" spans="1:11" x14ac:dyDescent="0.2">
      <c r="A387" s="23" t="s">
        <v>62</v>
      </c>
      <c r="B387" s="17" t="s">
        <v>63</v>
      </c>
      <c r="C387" s="18">
        <v>0</v>
      </c>
      <c r="D387" s="18">
        <v>24200</v>
      </c>
      <c r="E387" s="18">
        <v>0</v>
      </c>
      <c r="F387" s="18">
        <v>0</v>
      </c>
      <c r="G387" s="18">
        <f t="shared" si="80"/>
        <v>0</v>
      </c>
      <c r="H387" s="18">
        <f t="shared" si="81"/>
        <v>0</v>
      </c>
      <c r="I387" s="19">
        <f t="shared" si="82"/>
        <v>0</v>
      </c>
      <c r="J387" s="19">
        <f t="shared" si="83"/>
        <v>0</v>
      </c>
      <c r="K387" s="19">
        <f t="shared" si="84"/>
        <v>0</v>
      </c>
    </row>
    <row r="388" spans="1:11" x14ac:dyDescent="0.2">
      <c r="A388" s="23" t="s">
        <v>195</v>
      </c>
      <c r="B388" s="17" t="s">
        <v>196</v>
      </c>
      <c r="C388" s="18">
        <v>352106.38</v>
      </c>
      <c r="D388" s="18">
        <v>150000</v>
      </c>
      <c r="E388" s="18">
        <v>30000</v>
      </c>
      <c r="F388" s="18">
        <v>5596</v>
      </c>
      <c r="G388" s="18">
        <f t="shared" si="80"/>
        <v>-346510.38</v>
      </c>
      <c r="H388" s="18">
        <f t="shared" si="81"/>
        <v>24404</v>
      </c>
      <c r="I388" s="19">
        <f t="shared" si="82"/>
        <v>-98.410707582180137</v>
      </c>
      <c r="J388" s="19">
        <f t="shared" si="83"/>
        <v>18.653333333333332</v>
      </c>
      <c r="K388" s="19">
        <f t="shared" si="84"/>
        <v>3.730666666666667</v>
      </c>
    </row>
    <row r="389" spans="1:11" ht="25.5" x14ac:dyDescent="0.2">
      <c r="A389" s="24" t="s">
        <v>197</v>
      </c>
      <c r="B389" s="17" t="s">
        <v>198</v>
      </c>
      <c r="C389" s="18">
        <v>352106.38</v>
      </c>
      <c r="D389" s="18">
        <v>150000</v>
      </c>
      <c r="E389" s="18">
        <v>30000</v>
      </c>
      <c r="F389" s="18">
        <v>5596</v>
      </c>
      <c r="G389" s="18">
        <f t="shared" si="80"/>
        <v>-346510.38</v>
      </c>
      <c r="H389" s="18">
        <f t="shared" si="81"/>
        <v>24404</v>
      </c>
      <c r="I389" s="19">
        <f t="shared" si="82"/>
        <v>-98.410707582180137</v>
      </c>
      <c r="J389" s="19">
        <f t="shared" si="83"/>
        <v>18.653333333333332</v>
      </c>
      <c r="K389" s="19">
        <f t="shared" si="84"/>
        <v>3.730666666666667</v>
      </c>
    </row>
    <row r="390" spans="1:11" ht="25.5" x14ac:dyDescent="0.2">
      <c r="A390" s="25" t="s">
        <v>199</v>
      </c>
      <c r="B390" s="17" t="s">
        <v>200</v>
      </c>
      <c r="C390" s="18">
        <v>2106.38</v>
      </c>
      <c r="D390" s="18">
        <v>150000</v>
      </c>
      <c r="E390" s="18">
        <v>30000</v>
      </c>
      <c r="F390" s="18">
        <v>5596</v>
      </c>
      <c r="G390" s="18">
        <f t="shared" si="80"/>
        <v>3489.62</v>
      </c>
      <c r="H390" s="18">
        <f t="shared" si="81"/>
        <v>24404</v>
      </c>
      <c r="I390" s="19">
        <f t="shared" si="82"/>
        <v>165.66906256231067</v>
      </c>
      <c r="J390" s="19">
        <f t="shared" si="83"/>
        <v>18.653333333333332</v>
      </c>
      <c r="K390" s="19">
        <f t="shared" si="84"/>
        <v>3.730666666666667</v>
      </c>
    </row>
    <row r="391" spans="1:11" ht="38.25" x14ac:dyDescent="0.2">
      <c r="A391" s="25" t="s">
        <v>201</v>
      </c>
      <c r="B391" s="17" t="s">
        <v>202</v>
      </c>
      <c r="C391" s="18">
        <v>350000</v>
      </c>
      <c r="D391" s="18">
        <v>0</v>
      </c>
      <c r="E391" s="18">
        <v>0</v>
      </c>
      <c r="F391" s="18">
        <v>0</v>
      </c>
      <c r="G391" s="18">
        <f t="shared" si="80"/>
        <v>-350000</v>
      </c>
      <c r="H391" s="18">
        <f t="shared" si="81"/>
        <v>0</v>
      </c>
      <c r="I391" s="19">
        <f t="shared" si="82"/>
        <v>-100</v>
      </c>
      <c r="J391" s="19">
        <f t="shared" si="83"/>
        <v>0</v>
      </c>
      <c r="K391" s="19">
        <f t="shared" si="84"/>
        <v>0</v>
      </c>
    </row>
    <row r="392" spans="1:11" x14ac:dyDescent="0.2">
      <c r="A392" s="16"/>
      <c r="B392" s="17" t="s">
        <v>64</v>
      </c>
      <c r="C392" s="18">
        <v>2360754.12</v>
      </c>
      <c r="D392" s="18">
        <v>0</v>
      </c>
      <c r="E392" s="18">
        <v>0</v>
      </c>
      <c r="F392" s="18">
        <v>1408301.59</v>
      </c>
      <c r="G392" s="18">
        <f t="shared" si="80"/>
        <v>-952452.53</v>
      </c>
      <c r="H392" s="18">
        <f t="shared" si="81"/>
        <v>-1408301.59</v>
      </c>
      <c r="I392" s="19">
        <f t="shared" si="82"/>
        <v>-40.34526602880608</v>
      </c>
      <c r="J392" s="19">
        <f t="shared" si="83"/>
        <v>0</v>
      </c>
      <c r="K392" s="19">
        <f t="shared" si="84"/>
        <v>0</v>
      </c>
    </row>
    <row r="393" spans="1:11" x14ac:dyDescent="0.2">
      <c r="A393" s="16" t="s">
        <v>65</v>
      </c>
      <c r="B393" s="17" t="s">
        <v>66</v>
      </c>
      <c r="C393" s="18">
        <v>-2360754.12</v>
      </c>
      <c r="D393" s="18">
        <v>0</v>
      </c>
      <c r="E393" s="18">
        <v>0</v>
      </c>
      <c r="F393" s="18">
        <v>-1408301.59</v>
      </c>
      <c r="G393" s="18">
        <f t="shared" si="80"/>
        <v>952452.53</v>
      </c>
      <c r="H393" s="18">
        <f t="shared" si="81"/>
        <v>1408301.59</v>
      </c>
      <c r="I393" s="19">
        <f t="shared" si="82"/>
        <v>-40.34526602880608</v>
      </c>
      <c r="J393" s="19">
        <f t="shared" si="83"/>
        <v>0</v>
      </c>
      <c r="K393" s="19">
        <f t="shared" si="84"/>
        <v>0</v>
      </c>
    </row>
    <row r="394" spans="1:11" x14ac:dyDescent="0.2">
      <c r="A394" s="22" t="s">
        <v>67</v>
      </c>
      <c r="B394" s="17" t="s">
        <v>68</v>
      </c>
      <c r="C394" s="18">
        <v>-2360754.12</v>
      </c>
      <c r="D394" s="18">
        <v>0</v>
      </c>
      <c r="E394" s="18">
        <v>0</v>
      </c>
      <c r="F394" s="18">
        <v>-1408301.59</v>
      </c>
      <c r="G394" s="18">
        <f t="shared" si="80"/>
        <v>952452.53</v>
      </c>
      <c r="H394" s="18">
        <f t="shared" si="81"/>
        <v>1408301.59</v>
      </c>
      <c r="I394" s="19">
        <f t="shared" si="82"/>
        <v>-40.34526602880608</v>
      </c>
      <c r="J394" s="19">
        <f t="shared" si="83"/>
        <v>0</v>
      </c>
      <c r="K394" s="19">
        <f t="shared" si="84"/>
        <v>0</v>
      </c>
    </row>
    <row r="395" spans="1:11" x14ac:dyDescent="0.2">
      <c r="A395" s="36" t="s">
        <v>608</v>
      </c>
      <c r="B395" s="28" t="s">
        <v>609</v>
      </c>
      <c r="C395" s="29"/>
      <c r="D395" s="29"/>
      <c r="E395" s="29"/>
      <c r="F395" s="29"/>
      <c r="G395" s="29"/>
      <c r="H395" s="29"/>
      <c r="I395" s="30"/>
      <c r="J395" s="30"/>
      <c r="K395" s="30"/>
    </row>
    <row r="396" spans="1:11" x14ac:dyDescent="0.2">
      <c r="A396" s="16" t="s">
        <v>26</v>
      </c>
      <c r="B396" s="17" t="s">
        <v>27</v>
      </c>
      <c r="C396" s="18">
        <v>2412140</v>
      </c>
      <c r="D396" s="18">
        <v>1012140</v>
      </c>
      <c r="E396" s="18">
        <v>506070</v>
      </c>
      <c r="F396" s="18">
        <v>1012140</v>
      </c>
      <c r="G396" s="18">
        <f t="shared" ref="G396:G410" si="85">F396-C396</f>
        <v>-1400000</v>
      </c>
      <c r="H396" s="18">
        <f t="shared" ref="H396:H410" si="86">E396-F396</f>
        <v>-506070</v>
      </c>
      <c r="I396" s="19">
        <f t="shared" ref="I396:I410" si="87">IF(ISERROR(F396/C396),0,F396/C396*100-100)</f>
        <v>-58.039748936628889</v>
      </c>
      <c r="J396" s="19">
        <f t="shared" ref="J396:J410" si="88">IF(ISERROR(F396/E396),0,F396/E396*100)</f>
        <v>200</v>
      </c>
      <c r="K396" s="19">
        <f t="shared" ref="K396:K410" si="89">IF(ISERROR(F396/D396),0,F396/D396*100)</f>
        <v>100</v>
      </c>
    </row>
    <row r="397" spans="1:11" x14ac:dyDescent="0.2">
      <c r="A397" s="22" t="s">
        <v>30</v>
      </c>
      <c r="B397" s="17" t="s">
        <v>31</v>
      </c>
      <c r="C397" s="18">
        <v>2412140</v>
      </c>
      <c r="D397" s="18">
        <v>1012140</v>
      </c>
      <c r="E397" s="18">
        <v>506070</v>
      </c>
      <c r="F397" s="18">
        <v>1012140</v>
      </c>
      <c r="G397" s="18">
        <f t="shared" si="85"/>
        <v>-1400000</v>
      </c>
      <c r="H397" s="18">
        <f t="shared" si="86"/>
        <v>-506070</v>
      </c>
      <c r="I397" s="19">
        <f t="shared" si="87"/>
        <v>-58.039748936628889</v>
      </c>
      <c r="J397" s="19">
        <f t="shared" si="88"/>
        <v>200</v>
      </c>
      <c r="K397" s="19">
        <f t="shared" si="89"/>
        <v>100</v>
      </c>
    </row>
    <row r="398" spans="1:11" x14ac:dyDescent="0.2">
      <c r="A398" s="23" t="s">
        <v>32</v>
      </c>
      <c r="B398" s="17" t="s">
        <v>33</v>
      </c>
      <c r="C398" s="18">
        <v>2412140</v>
      </c>
      <c r="D398" s="18">
        <v>1012140</v>
      </c>
      <c r="E398" s="18">
        <v>506070</v>
      </c>
      <c r="F398" s="18">
        <v>1012140</v>
      </c>
      <c r="G398" s="18">
        <f t="shared" si="85"/>
        <v>-1400000</v>
      </c>
      <c r="H398" s="18">
        <f t="shared" si="86"/>
        <v>-506070</v>
      </c>
      <c r="I398" s="19">
        <f t="shared" si="87"/>
        <v>-58.039748936628889</v>
      </c>
      <c r="J398" s="19">
        <f t="shared" si="88"/>
        <v>200</v>
      </c>
      <c r="K398" s="19">
        <f t="shared" si="89"/>
        <v>100</v>
      </c>
    </row>
    <row r="399" spans="1:11" x14ac:dyDescent="0.2">
      <c r="A399" s="16" t="s">
        <v>34</v>
      </c>
      <c r="B399" s="17" t="s">
        <v>35</v>
      </c>
      <c r="C399" s="18">
        <v>856070</v>
      </c>
      <c r="D399" s="18">
        <v>1012140</v>
      </c>
      <c r="E399" s="18">
        <v>506070</v>
      </c>
      <c r="F399" s="18">
        <v>506070</v>
      </c>
      <c r="G399" s="18">
        <f t="shared" si="85"/>
        <v>-350000</v>
      </c>
      <c r="H399" s="18">
        <f t="shared" si="86"/>
        <v>0</v>
      </c>
      <c r="I399" s="19">
        <f t="shared" si="87"/>
        <v>-40.884507108063595</v>
      </c>
      <c r="J399" s="19">
        <f t="shared" si="88"/>
        <v>100</v>
      </c>
      <c r="K399" s="19">
        <f t="shared" si="89"/>
        <v>50</v>
      </c>
    </row>
    <row r="400" spans="1:11" x14ac:dyDescent="0.2">
      <c r="A400" s="22" t="s">
        <v>36</v>
      </c>
      <c r="B400" s="17" t="s">
        <v>37</v>
      </c>
      <c r="C400" s="18">
        <v>506070</v>
      </c>
      <c r="D400" s="18">
        <v>1012140</v>
      </c>
      <c r="E400" s="18">
        <v>506070</v>
      </c>
      <c r="F400" s="18">
        <v>506070</v>
      </c>
      <c r="G400" s="18">
        <f t="shared" si="85"/>
        <v>0</v>
      </c>
      <c r="H400" s="18">
        <f t="shared" si="86"/>
        <v>0</v>
      </c>
      <c r="I400" s="19">
        <f t="shared" si="87"/>
        <v>0</v>
      </c>
      <c r="J400" s="19">
        <f t="shared" si="88"/>
        <v>100</v>
      </c>
      <c r="K400" s="19">
        <f t="shared" si="89"/>
        <v>50</v>
      </c>
    </row>
    <row r="401" spans="1:11" ht="25.5" x14ac:dyDescent="0.2">
      <c r="A401" s="23" t="s">
        <v>52</v>
      </c>
      <c r="B401" s="17" t="s">
        <v>53</v>
      </c>
      <c r="C401" s="18">
        <v>506070</v>
      </c>
      <c r="D401" s="18">
        <v>1012140</v>
      </c>
      <c r="E401" s="18">
        <v>506070</v>
      </c>
      <c r="F401" s="18">
        <v>506070</v>
      </c>
      <c r="G401" s="18">
        <f t="shared" si="85"/>
        <v>0</v>
      </c>
      <c r="H401" s="18">
        <f t="shared" si="86"/>
        <v>0</v>
      </c>
      <c r="I401" s="19">
        <f t="shared" si="87"/>
        <v>0</v>
      </c>
      <c r="J401" s="19">
        <f t="shared" si="88"/>
        <v>100</v>
      </c>
      <c r="K401" s="19">
        <f t="shared" si="89"/>
        <v>50</v>
      </c>
    </row>
    <row r="402" spans="1:11" ht="25.5" x14ac:dyDescent="0.2">
      <c r="A402" s="24" t="s">
        <v>164</v>
      </c>
      <c r="B402" s="17" t="s">
        <v>165</v>
      </c>
      <c r="C402" s="18">
        <v>506070</v>
      </c>
      <c r="D402" s="18">
        <v>1012140</v>
      </c>
      <c r="E402" s="18">
        <v>506070</v>
      </c>
      <c r="F402" s="18">
        <v>506070</v>
      </c>
      <c r="G402" s="18">
        <f t="shared" si="85"/>
        <v>0</v>
      </c>
      <c r="H402" s="18">
        <f t="shared" si="86"/>
        <v>0</v>
      </c>
      <c r="I402" s="19">
        <f t="shared" si="87"/>
        <v>0</v>
      </c>
      <c r="J402" s="19">
        <f t="shared" si="88"/>
        <v>100</v>
      </c>
      <c r="K402" s="19">
        <f t="shared" si="89"/>
        <v>50</v>
      </c>
    </row>
    <row r="403" spans="1:11" ht="38.25" x14ac:dyDescent="0.2">
      <c r="A403" s="25" t="s">
        <v>168</v>
      </c>
      <c r="B403" s="17" t="s">
        <v>169</v>
      </c>
      <c r="C403" s="18">
        <v>506070</v>
      </c>
      <c r="D403" s="18">
        <v>1012140</v>
      </c>
      <c r="E403" s="18">
        <v>506070</v>
      </c>
      <c r="F403" s="18">
        <v>506070</v>
      </c>
      <c r="G403" s="18">
        <f t="shared" si="85"/>
        <v>0</v>
      </c>
      <c r="H403" s="18">
        <f t="shared" si="86"/>
        <v>0</v>
      </c>
      <c r="I403" s="19">
        <f t="shared" si="87"/>
        <v>0</v>
      </c>
      <c r="J403" s="19">
        <f t="shared" si="88"/>
        <v>100</v>
      </c>
      <c r="K403" s="19">
        <f t="shared" si="89"/>
        <v>50</v>
      </c>
    </row>
    <row r="404" spans="1:11" x14ac:dyDescent="0.2">
      <c r="A404" s="22" t="s">
        <v>60</v>
      </c>
      <c r="B404" s="17" t="s">
        <v>61</v>
      </c>
      <c r="C404" s="18">
        <v>350000</v>
      </c>
      <c r="D404" s="18">
        <v>0</v>
      </c>
      <c r="E404" s="18">
        <v>0</v>
      </c>
      <c r="F404" s="18">
        <v>0</v>
      </c>
      <c r="G404" s="18">
        <f t="shared" si="85"/>
        <v>-350000</v>
      </c>
      <c r="H404" s="18">
        <f t="shared" si="86"/>
        <v>0</v>
      </c>
      <c r="I404" s="19">
        <f t="shared" si="87"/>
        <v>-100</v>
      </c>
      <c r="J404" s="19">
        <f t="shared" si="88"/>
        <v>0</v>
      </c>
      <c r="K404" s="19">
        <f t="shared" si="89"/>
        <v>0</v>
      </c>
    </row>
    <row r="405" spans="1:11" x14ac:dyDescent="0.2">
      <c r="A405" s="23" t="s">
        <v>195</v>
      </c>
      <c r="B405" s="17" t="s">
        <v>196</v>
      </c>
      <c r="C405" s="18">
        <v>350000</v>
      </c>
      <c r="D405" s="18">
        <v>0</v>
      </c>
      <c r="E405" s="18">
        <v>0</v>
      </c>
      <c r="F405" s="18">
        <v>0</v>
      </c>
      <c r="G405" s="18">
        <f t="shared" si="85"/>
        <v>-350000</v>
      </c>
      <c r="H405" s="18">
        <f t="shared" si="86"/>
        <v>0</v>
      </c>
      <c r="I405" s="19">
        <f t="shared" si="87"/>
        <v>-100</v>
      </c>
      <c r="J405" s="19">
        <f t="shared" si="88"/>
        <v>0</v>
      </c>
      <c r="K405" s="19">
        <f t="shared" si="89"/>
        <v>0</v>
      </c>
    </row>
    <row r="406" spans="1:11" ht="25.5" x14ac:dyDescent="0.2">
      <c r="A406" s="24" t="s">
        <v>197</v>
      </c>
      <c r="B406" s="17" t="s">
        <v>198</v>
      </c>
      <c r="C406" s="18">
        <v>350000</v>
      </c>
      <c r="D406" s="18">
        <v>0</v>
      </c>
      <c r="E406" s="18">
        <v>0</v>
      </c>
      <c r="F406" s="18">
        <v>0</v>
      </c>
      <c r="G406" s="18">
        <f t="shared" si="85"/>
        <v>-350000</v>
      </c>
      <c r="H406" s="18">
        <f t="shared" si="86"/>
        <v>0</v>
      </c>
      <c r="I406" s="19">
        <f t="shared" si="87"/>
        <v>-100</v>
      </c>
      <c r="J406" s="19">
        <f t="shared" si="88"/>
        <v>0</v>
      </c>
      <c r="K406" s="19">
        <f t="shared" si="89"/>
        <v>0</v>
      </c>
    </row>
    <row r="407" spans="1:11" ht="38.25" x14ac:dyDescent="0.2">
      <c r="A407" s="25" t="s">
        <v>201</v>
      </c>
      <c r="B407" s="17" t="s">
        <v>202</v>
      </c>
      <c r="C407" s="18">
        <v>350000</v>
      </c>
      <c r="D407" s="18">
        <v>0</v>
      </c>
      <c r="E407" s="18">
        <v>0</v>
      </c>
      <c r="F407" s="18">
        <v>0</v>
      </c>
      <c r="G407" s="18">
        <f t="shared" si="85"/>
        <v>-350000</v>
      </c>
      <c r="H407" s="18">
        <f t="shared" si="86"/>
        <v>0</v>
      </c>
      <c r="I407" s="19">
        <f t="shared" si="87"/>
        <v>-100</v>
      </c>
      <c r="J407" s="19">
        <f t="shared" si="88"/>
        <v>0</v>
      </c>
      <c r="K407" s="19">
        <f t="shared" si="89"/>
        <v>0</v>
      </c>
    </row>
    <row r="408" spans="1:11" x14ac:dyDescent="0.2">
      <c r="A408" s="16"/>
      <c r="B408" s="17" t="s">
        <v>64</v>
      </c>
      <c r="C408" s="18">
        <v>1556070</v>
      </c>
      <c r="D408" s="18">
        <v>0</v>
      </c>
      <c r="E408" s="18">
        <v>0</v>
      </c>
      <c r="F408" s="18">
        <v>506070</v>
      </c>
      <c r="G408" s="18">
        <f t="shared" si="85"/>
        <v>-1050000</v>
      </c>
      <c r="H408" s="18">
        <f t="shared" si="86"/>
        <v>-506070</v>
      </c>
      <c r="I408" s="19">
        <f t="shared" si="87"/>
        <v>-67.477684165879424</v>
      </c>
      <c r="J408" s="19">
        <f t="shared" si="88"/>
        <v>0</v>
      </c>
      <c r="K408" s="19">
        <f t="shared" si="89"/>
        <v>0</v>
      </c>
    </row>
    <row r="409" spans="1:11" x14ac:dyDescent="0.2">
      <c r="A409" s="16" t="s">
        <v>65</v>
      </c>
      <c r="B409" s="17" t="s">
        <v>66</v>
      </c>
      <c r="C409" s="18">
        <v>-1556070</v>
      </c>
      <c r="D409" s="18">
        <v>0</v>
      </c>
      <c r="E409" s="18">
        <v>0</v>
      </c>
      <c r="F409" s="18">
        <v>-506070</v>
      </c>
      <c r="G409" s="18">
        <f t="shared" si="85"/>
        <v>1050000</v>
      </c>
      <c r="H409" s="18">
        <f t="shared" si="86"/>
        <v>506070</v>
      </c>
      <c r="I409" s="19">
        <f t="shared" si="87"/>
        <v>-67.477684165879424</v>
      </c>
      <c r="J409" s="19">
        <f t="shared" si="88"/>
        <v>0</v>
      </c>
      <c r="K409" s="19">
        <f t="shared" si="89"/>
        <v>0</v>
      </c>
    </row>
    <row r="410" spans="1:11" x14ac:dyDescent="0.2">
      <c r="A410" s="22" t="s">
        <v>67</v>
      </c>
      <c r="B410" s="17" t="s">
        <v>68</v>
      </c>
      <c r="C410" s="18">
        <v>-1556070</v>
      </c>
      <c r="D410" s="18">
        <v>0</v>
      </c>
      <c r="E410" s="18">
        <v>0</v>
      </c>
      <c r="F410" s="18">
        <v>-506070</v>
      </c>
      <c r="G410" s="18">
        <f t="shared" si="85"/>
        <v>1050000</v>
      </c>
      <c r="H410" s="18">
        <f t="shared" si="86"/>
        <v>506070</v>
      </c>
      <c r="I410" s="19">
        <f t="shared" si="87"/>
        <v>-67.477684165879424</v>
      </c>
      <c r="J410" s="19">
        <f t="shared" si="88"/>
        <v>0</v>
      </c>
      <c r="K410" s="19">
        <f t="shared" si="89"/>
        <v>0</v>
      </c>
    </row>
    <row r="411" spans="1:11" x14ac:dyDescent="0.2">
      <c r="A411" s="36" t="s">
        <v>610</v>
      </c>
      <c r="B411" s="28" t="s">
        <v>611</v>
      </c>
      <c r="C411" s="29"/>
      <c r="D411" s="29"/>
      <c r="E411" s="29"/>
      <c r="F411" s="29"/>
      <c r="G411" s="29"/>
      <c r="H411" s="29"/>
      <c r="I411" s="30"/>
      <c r="J411" s="30"/>
      <c r="K411" s="30"/>
    </row>
    <row r="412" spans="1:11" x14ac:dyDescent="0.2">
      <c r="A412" s="16" t="s">
        <v>26</v>
      </c>
      <c r="B412" s="17" t="s">
        <v>27</v>
      </c>
      <c r="C412" s="18">
        <v>925500</v>
      </c>
      <c r="D412" s="18">
        <v>1040713</v>
      </c>
      <c r="E412" s="18">
        <v>161320</v>
      </c>
      <c r="F412" s="18">
        <v>1040713</v>
      </c>
      <c r="G412" s="18">
        <f t="shared" ref="G412:G435" si="90">F412-C412</f>
        <v>115213</v>
      </c>
      <c r="H412" s="18">
        <f t="shared" ref="H412:H435" si="91">E412-F412</f>
        <v>-879393</v>
      </c>
      <c r="I412" s="19">
        <f t="shared" ref="I412:I435" si="92">IF(ISERROR(F412/C412),0,F412/C412*100-100)</f>
        <v>12.448730415991349</v>
      </c>
      <c r="J412" s="19">
        <f t="shared" ref="J412:J435" si="93">IF(ISERROR(F412/E412),0,F412/E412*100)</f>
        <v>645.12335730225641</v>
      </c>
      <c r="K412" s="19">
        <f t="shared" ref="K412:K435" si="94">IF(ISERROR(F412/D412),0,F412/D412*100)</f>
        <v>100</v>
      </c>
    </row>
    <row r="413" spans="1:11" x14ac:dyDescent="0.2">
      <c r="A413" s="22" t="s">
        <v>30</v>
      </c>
      <c r="B413" s="17" t="s">
        <v>31</v>
      </c>
      <c r="C413" s="18">
        <v>925500</v>
      </c>
      <c r="D413" s="18">
        <v>1040713</v>
      </c>
      <c r="E413" s="18">
        <v>161320</v>
      </c>
      <c r="F413" s="18">
        <v>1040713</v>
      </c>
      <c r="G413" s="18">
        <f t="shared" si="90"/>
        <v>115213</v>
      </c>
      <c r="H413" s="18">
        <f t="shared" si="91"/>
        <v>-879393</v>
      </c>
      <c r="I413" s="19">
        <f t="shared" si="92"/>
        <v>12.448730415991349</v>
      </c>
      <c r="J413" s="19">
        <f t="shared" si="93"/>
        <v>645.12335730225641</v>
      </c>
      <c r="K413" s="19">
        <f t="shared" si="94"/>
        <v>100</v>
      </c>
    </row>
    <row r="414" spans="1:11" x14ac:dyDescent="0.2">
      <c r="A414" s="23" t="s">
        <v>32</v>
      </c>
      <c r="B414" s="17" t="s">
        <v>33</v>
      </c>
      <c r="C414" s="18">
        <v>925500</v>
      </c>
      <c r="D414" s="18">
        <v>1040713</v>
      </c>
      <c r="E414" s="18">
        <v>161320</v>
      </c>
      <c r="F414" s="18">
        <v>1040713</v>
      </c>
      <c r="G414" s="18">
        <f t="shared" si="90"/>
        <v>115213</v>
      </c>
      <c r="H414" s="18">
        <f t="shared" si="91"/>
        <v>-879393</v>
      </c>
      <c r="I414" s="19">
        <f t="shared" si="92"/>
        <v>12.448730415991349</v>
      </c>
      <c r="J414" s="19">
        <f t="shared" si="93"/>
        <v>645.12335730225641</v>
      </c>
      <c r="K414" s="19">
        <f t="shared" si="94"/>
        <v>100</v>
      </c>
    </row>
    <row r="415" spans="1:11" x14ac:dyDescent="0.2">
      <c r="A415" s="16" t="s">
        <v>34</v>
      </c>
      <c r="B415" s="17" t="s">
        <v>35</v>
      </c>
      <c r="C415" s="18">
        <v>120815.88</v>
      </c>
      <c r="D415" s="18">
        <v>1040713</v>
      </c>
      <c r="E415" s="18">
        <v>161320</v>
      </c>
      <c r="F415" s="18">
        <v>138481.41</v>
      </c>
      <c r="G415" s="18">
        <f t="shared" si="90"/>
        <v>17665.53</v>
      </c>
      <c r="H415" s="18">
        <f t="shared" si="91"/>
        <v>22838.589999999997</v>
      </c>
      <c r="I415" s="19">
        <f t="shared" si="92"/>
        <v>14.621860967283439</v>
      </c>
      <c r="J415" s="19">
        <f t="shared" si="93"/>
        <v>85.842679147036947</v>
      </c>
      <c r="K415" s="19">
        <f t="shared" si="94"/>
        <v>13.306397633161113</v>
      </c>
    </row>
    <row r="416" spans="1:11" x14ac:dyDescent="0.2">
      <c r="A416" s="22" t="s">
        <v>36</v>
      </c>
      <c r="B416" s="17" t="s">
        <v>37</v>
      </c>
      <c r="C416" s="18">
        <v>118709.5</v>
      </c>
      <c r="D416" s="18">
        <v>866513</v>
      </c>
      <c r="E416" s="18">
        <v>131320</v>
      </c>
      <c r="F416" s="18">
        <v>132885.41</v>
      </c>
      <c r="G416" s="18">
        <f t="shared" si="90"/>
        <v>14175.910000000003</v>
      </c>
      <c r="H416" s="18">
        <f t="shared" si="91"/>
        <v>-1565.4100000000035</v>
      </c>
      <c r="I416" s="19">
        <f t="shared" si="92"/>
        <v>11.941681162838691</v>
      </c>
      <c r="J416" s="19">
        <f t="shared" si="93"/>
        <v>101.19205756929637</v>
      </c>
      <c r="K416" s="19">
        <f t="shared" si="94"/>
        <v>15.335651051974985</v>
      </c>
    </row>
    <row r="417" spans="1:11" x14ac:dyDescent="0.2">
      <c r="A417" s="23" t="s">
        <v>38</v>
      </c>
      <c r="B417" s="17" t="s">
        <v>39</v>
      </c>
      <c r="C417" s="18">
        <v>462.5</v>
      </c>
      <c r="D417" s="18">
        <v>14229</v>
      </c>
      <c r="E417" s="18">
        <v>500</v>
      </c>
      <c r="F417" s="18">
        <v>179.57</v>
      </c>
      <c r="G417" s="18">
        <f t="shared" si="90"/>
        <v>-282.93</v>
      </c>
      <c r="H417" s="18">
        <f t="shared" si="91"/>
        <v>320.43</v>
      </c>
      <c r="I417" s="19">
        <f t="shared" si="92"/>
        <v>-61.174054054054054</v>
      </c>
      <c r="J417" s="19">
        <f t="shared" si="93"/>
        <v>35.913999999999994</v>
      </c>
      <c r="K417" s="19">
        <f t="shared" si="94"/>
        <v>1.2620001405580152</v>
      </c>
    </row>
    <row r="418" spans="1:11" x14ac:dyDescent="0.2">
      <c r="A418" s="24" t="s">
        <v>42</v>
      </c>
      <c r="B418" s="17" t="s">
        <v>43</v>
      </c>
      <c r="C418" s="18">
        <v>462.5</v>
      </c>
      <c r="D418" s="18">
        <v>14229</v>
      </c>
      <c r="E418" s="18">
        <v>500</v>
      </c>
      <c r="F418" s="18">
        <v>179.57</v>
      </c>
      <c r="G418" s="18">
        <f t="shared" si="90"/>
        <v>-282.93</v>
      </c>
      <c r="H418" s="18">
        <f t="shared" si="91"/>
        <v>320.43</v>
      </c>
      <c r="I418" s="19">
        <f t="shared" si="92"/>
        <v>-61.174054054054054</v>
      </c>
      <c r="J418" s="19">
        <f t="shared" si="93"/>
        <v>35.913999999999994</v>
      </c>
      <c r="K418" s="19">
        <f t="shared" si="94"/>
        <v>1.2620001405580152</v>
      </c>
    </row>
    <row r="419" spans="1:11" x14ac:dyDescent="0.2">
      <c r="A419" s="23" t="s">
        <v>46</v>
      </c>
      <c r="B419" s="17" t="s">
        <v>47</v>
      </c>
      <c r="C419" s="18">
        <v>86795.74</v>
      </c>
      <c r="D419" s="18">
        <v>324720</v>
      </c>
      <c r="E419" s="18">
        <v>80820</v>
      </c>
      <c r="F419" s="18">
        <v>92407.82</v>
      </c>
      <c r="G419" s="18">
        <f t="shared" si="90"/>
        <v>5612.0800000000017</v>
      </c>
      <c r="H419" s="18">
        <f t="shared" si="91"/>
        <v>-11587.820000000007</v>
      </c>
      <c r="I419" s="19">
        <f t="shared" si="92"/>
        <v>6.4658472869751478</v>
      </c>
      <c r="J419" s="19">
        <f t="shared" si="93"/>
        <v>114.33781242266767</v>
      </c>
      <c r="K419" s="19">
        <f t="shared" si="94"/>
        <v>28.45769278147327</v>
      </c>
    </row>
    <row r="420" spans="1:11" x14ac:dyDescent="0.2">
      <c r="A420" s="24" t="s">
        <v>48</v>
      </c>
      <c r="B420" s="17" t="s">
        <v>49</v>
      </c>
      <c r="C420" s="18">
        <v>86795.74</v>
      </c>
      <c r="D420" s="18">
        <v>324720</v>
      </c>
      <c r="E420" s="18">
        <v>80820</v>
      </c>
      <c r="F420" s="18">
        <v>92407.82</v>
      </c>
      <c r="G420" s="18">
        <f t="shared" si="90"/>
        <v>5612.0800000000017</v>
      </c>
      <c r="H420" s="18">
        <f t="shared" si="91"/>
        <v>-11587.820000000007</v>
      </c>
      <c r="I420" s="19">
        <f t="shared" si="92"/>
        <v>6.4658472869751478</v>
      </c>
      <c r="J420" s="19">
        <f t="shared" si="93"/>
        <v>114.33781242266767</v>
      </c>
      <c r="K420" s="19">
        <f t="shared" si="94"/>
        <v>28.45769278147327</v>
      </c>
    </row>
    <row r="421" spans="1:11" ht="25.5" x14ac:dyDescent="0.2">
      <c r="A421" s="23" t="s">
        <v>52</v>
      </c>
      <c r="B421" s="17" t="s">
        <v>53</v>
      </c>
      <c r="C421" s="18">
        <v>31451.26</v>
      </c>
      <c r="D421" s="18">
        <v>527564</v>
      </c>
      <c r="E421" s="18">
        <v>50000</v>
      </c>
      <c r="F421" s="18">
        <v>40298.019999999997</v>
      </c>
      <c r="G421" s="18">
        <f t="shared" si="90"/>
        <v>8846.7599999999984</v>
      </c>
      <c r="H421" s="18">
        <f t="shared" si="91"/>
        <v>9701.9800000000032</v>
      </c>
      <c r="I421" s="19">
        <f t="shared" si="92"/>
        <v>28.128475615921275</v>
      </c>
      <c r="J421" s="19">
        <f t="shared" si="93"/>
        <v>80.596039999999988</v>
      </c>
      <c r="K421" s="19">
        <f t="shared" si="94"/>
        <v>7.6385083136832677</v>
      </c>
    </row>
    <row r="422" spans="1:11" x14ac:dyDescent="0.2">
      <c r="A422" s="24" t="s">
        <v>54</v>
      </c>
      <c r="B422" s="17" t="s">
        <v>55</v>
      </c>
      <c r="C422" s="18">
        <v>1474</v>
      </c>
      <c r="D422" s="18">
        <v>73465</v>
      </c>
      <c r="E422" s="18">
        <v>0</v>
      </c>
      <c r="F422" s="18">
        <v>1140</v>
      </c>
      <c r="G422" s="18">
        <f t="shared" si="90"/>
        <v>-334</v>
      </c>
      <c r="H422" s="18">
        <f t="shared" si="91"/>
        <v>-1140</v>
      </c>
      <c r="I422" s="19">
        <f t="shared" si="92"/>
        <v>-22.659430122116689</v>
      </c>
      <c r="J422" s="19">
        <f t="shared" si="93"/>
        <v>0</v>
      </c>
      <c r="K422" s="19">
        <f t="shared" si="94"/>
        <v>1.5517593411828763</v>
      </c>
    </row>
    <row r="423" spans="1:11" ht="25.5" x14ac:dyDescent="0.2">
      <c r="A423" s="25" t="s">
        <v>56</v>
      </c>
      <c r="B423" s="17" t="s">
        <v>57</v>
      </c>
      <c r="C423" s="18">
        <v>1474</v>
      </c>
      <c r="D423" s="18">
        <v>73465</v>
      </c>
      <c r="E423" s="18">
        <v>0</v>
      </c>
      <c r="F423" s="18">
        <v>1140</v>
      </c>
      <c r="G423" s="18">
        <f t="shared" si="90"/>
        <v>-334</v>
      </c>
      <c r="H423" s="18">
        <f t="shared" si="91"/>
        <v>-1140</v>
      </c>
      <c r="I423" s="19">
        <f t="shared" si="92"/>
        <v>-22.659430122116689</v>
      </c>
      <c r="J423" s="19">
        <f t="shared" si="93"/>
        <v>0</v>
      </c>
      <c r="K423" s="19">
        <f t="shared" si="94"/>
        <v>1.5517593411828763</v>
      </c>
    </row>
    <row r="424" spans="1:11" ht="25.5" x14ac:dyDescent="0.2">
      <c r="A424" s="26" t="s">
        <v>58</v>
      </c>
      <c r="B424" s="17" t="s">
        <v>59</v>
      </c>
      <c r="C424" s="18">
        <v>1474</v>
      </c>
      <c r="D424" s="18">
        <v>73465</v>
      </c>
      <c r="E424" s="18">
        <v>0</v>
      </c>
      <c r="F424" s="18">
        <v>1140</v>
      </c>
      <c r="G424" s="18">
        <f t="shared" si="90"/>
        <v>-334</v>
      </c>
      <c r="H424" s="18">
        <f t="shared" si="91"/>
        <v>-1140</v>
      </c>
      <c r="I424" s="19">
        <f t="shared" si="92"/>
        <v>-22.659430122116689</v>
      </c>
      <c r="J424" s="19">
        <f t="shared" si="93"/>
        <v>0</v>
      </c>
      <c r="K424" s="19">
        <f t="shared" si="94"/>
        <v>1.5517593411828763</v>
      </c>
    </row>
    <row r="425" spans="1:11" ht="25.5" x14ac:dyDescent="0.2">
      <c r="A425" s="24" t="s">
        <v>164</v>
      </c>
      <c r="B425" s="17" t="s">
        <v>165</v>
      </c>
      <c r="C425" s="18">
        <v>29977.26</v>
      </c>
      <c r="D425" s="18">
        <v>454099</v>
      </c>
      <c r="E425" s="18">
        <v>50000</v>
      </c>
      <c r="F425" s="18">
        <v>39158.019999999997</v>
      </c>
      <c r="G425" s="18">
        <f t="shared" si="90"/>
        <v>9180.7599999999984</v>
      </c>
      <c r="H425" s="18">
        <f t="shared" si="91"/>
        <v>10841.980000000003</v>
      </c>
      <c r="I425" s="19">
        <f t="shared" si="92"/>
        <v>30.625747650052062</v>
      </c>
      <c r="J425" s="19">
        <f t="shared" si="93"/>
        <v>78.316040000000001</v>
      </c>
      <c r="K425" s="19">
        <f t="shared" si="94"/>
        <v>8.6232341405728707</v>
      </c>
    </row>
    <row r="426" spans="1:11" ht="25.5" x14ac:dyDescent="0.2">
      <c r="A426" s="25" t="s">
        <v>166</v>
      </c>
      <c r="B426" s="17" t="s">
        <v>167</v>
      </c>
      <c r="C426" s="18">
        <v>29977.26</v>
      </c>
      <c r="D426" s="18">
        <v>418707</v>
      </c>
      <c r="E426" s="18">
        <v>50000</v>
      </c>
      <c r="F426" s="18">
        <v>33813.199999999997</v>
      </c>
      <c r="G426" s="18">
        <f t="shared" si="90"/>
        <v>3835.9399999999987</v>
      </c>
      <c r="H426" s="18">
        <f t="shared" si="91"/>
        <v>16186.800000000003</v>
      </c>
      <c r="I426" s="19">
        <f t="shared" si="92"/>
        <v>12.796166160616409</v>
      </c>
      <c r="J426" s="19">
        <f t="shared" si="93"/>
        <v>67.626400000000004</v>
      </c>
      <c r="K426" s="19">
        <f t="shared" si="94"/>
        <v>8.0756232878838894</v>
      </c>
    </row>
    <row r="427" spans="1:11" ht="38.25" x14ac:dyDescent="0.2">
      <c r="A427" s="25" t="s">
        <v>168</v>
      </c>
      <c r="B427" s="17" t="s">
        <v>169</v>
      </c>
      <c r="C427" s="18">
        <v>0</v>
      </c>
      <c r="D427" s="18">
        <v>35392</v>
      </c>
      <c r="E427" s="18">
        <v>0</v>
      </c>
      <c r="F427" s="18">
        <v>5344.82</v>
      </c>
      <c r="G427" s="18">
        <f t="shared" si="90"/>
        <v>5344.82</v>
      </c>
      <c r="H427" s="18">
        <f t="shared" si="91"/>
        <v>-5344.82</v>
      </c>
      <c r="I427" s="19">
        <f t="shared" si="92"/>
        <v>0</v>
      </c>
      <c r="J427" s="19">
        <f t="shared" si="93"/>
        <v>0</v>
      </c>
      <c r="K427" s="19">
        <f t="shared" si="94"/>
        <v>15.101774412296564</v>
      </c>
    </row>
    <row r="428" spans="1:11" x14ac:dyDescent="0.2">
      <c r="A428" s="22" t="s">
        <v>60</v>
      </c>
      <c r="B428" s="17" t="s">
        <v>61</v>
      </c>
      <c r="C428" s="18">
        <v>2106.38</v>
      </c>
      <c r="D428" s="18">
        <v>174200</v>
      </c>
      <c r="E428" s="18">
        <v>30000</v>
      </c>
      <c r="F428" s="18">
        <v>5596</v>
      </c>
      <c r="G428" s="18">
        <f t="shared" si="90"/>
        <v>3489.62</v>
      </c>
      <c r="H428" s="18">
        <f t="shared" si="91"/>
        <v>24404</v>
      </c>
      <c r="I428" s="19">
        <f t="shared" si="92"/>
        <v>165.66906256231067</v>
      </c>
      <c r="J428" s="19">
        <f t="shared" si="93"/>
        <v>18.653333333333332</v>
      </c>
      <c r="K428" s="19">
        <f t="shared" si="94"/>
        <v>3.2123995407577497</v>
      </c>
    </row>
    <row r="429" spans="1:11" x14ac:dyDescent="0.2">
      <c r="A429" s="23" t="s">
        <v>62</v>
      </c>
      <c r="B429" s="17" t="s">
        <v>63</v>
      </c>
      <c r="C429" s="18">
        <v>0</v>
      </c>
      <c r="D429" s="18">
        <v>24200</v>
      </c>
      <c r="E429" s="18">
        <v>0</v>
      </c>
      <c r="F429" s="18">
        <v>0</v>
      </c>
      <c r="G429" s="18">
        <f t="shared" si="90"/>
        <v>0</v>
      </c>
      <c r="H429" s="18">
        <f t="shared" si="91"/>
        <v>0</v>
      </c>
      <c r="I429" s="19">
        <f t="shared" si="92"/>
        <v>0</v>
      </c>
      <c r="J429" s="19">
        <f t="shared" si="93"/>
        <v>0</v>
      </c>
      <c r="K429" s="19">
        <f t="shared" si="94"/>
        <v>0</v>
      </c>
    </row>
    <row r="430" spans="1:11" x14ac:dyDescent="0.2">
      <c r="A430" s="23" t="s">
        <v>195</v>
      </c>
      <c r="B430" s="17" t="s">
        <v>196</v>
      </c>
      <c r="C430" s="18">
        <v>2106.38</v>
      </c>
      <c r="D430" s="18">
        <v>150000</v>
      </c>
      <c r="E430" s="18">
        <v>30000</v>
      </c>
      <c r="F430" s="18">
        <v>5596</v>
      </c>
      <c r="G430" s="18">
        <f t="shared" si="90"/>
        <v>3489.62</v>
      </c>
      <c r="H430" s="18">
        <f t="shared" si="91"/>
        <v>24404</v>
      </c>
      <c r="I430" s="19">
        <f t="shared" si="92"/>
        <v>165.66906256231067</v>
      </c>
      <c r="J430" s="19">
        <f t="shared" si="93"/>
        <v>18.653333333333332</v>
      </c>
      <c r="K430" s="19">
        <f t="shared" si="94"/>
        <v>3.730666666666667</v>
      </c>
    </row>
    <row r="431" spans="1:11" ht="25.5" x14ac:dyDescent="0.2">
      <c r="A431" s="24" t="s">
        <v>197</v>
      </c>
      <c r="B431" s="17" t="s">
        <v>198</v>
      </c>
      <c r="C431" s="18">
        <v>2106.38</v>
      </c>
      <c r="D431" s="18">
        <v>150000</v>
      </c>
      <c r="E431" s="18">
        <v>30000</v>
      </c>
      <c r="F431" s="18">
        <v>5596</v>
      </c>
      <c r="G431" s="18">
        <f t="shared" si="90"/>
        <v>3489.62</v>
      </c>
      <c r="H431" s="18">
        <f t="shared" si="91"/>
        <v>24404</v>
      </c>
      <c r="I431" s="19">
        <f t="shared" si="92"/>
        <v>165.66906256231067</v>
      </c>
      <c r="J431" s="19">
        <f t="shared" si="93"/>
        <v>18.653333333333332</v>
      </c>
      <c r="K431" s="19">
        <f t="shared" si="94"/>
        <v>3.730666666666667</v>
      </c>
    </row>
    <row r="432" spans="1:11" ht="25.5" x14ac:dyDescent="0.2">
      <c r="A432" s="25" t="s">
        <v>199</v>
      </c>
      <c r="B432" s="17" t="s">
        <v>200</v>
      </c>
      <c r="C432" s="18">
        <v>2106.38</v>
      </c>
      <c r="D432" s="18">
        <v>150000</v>
      </c>
      <c r="E432" s="18">
        <v>30000</v>
      </c>
      <c r="F432" s="18">
        <v>5596</v>
      </c>
      <c r="G432" s="18">
        <f t="shared" si="90"/>
        <v>3489.62</v>
      </c>
      <c r="H432" s="18">
        <f t="shared" si="91"/>
        <v>24404</v>
      </c>
      <c r="I432" s="19">
        <f t="shared" si="92"/>
        <v>165.66906256231067</v>
      </c>
      <c r="J432" s="19">
        <f t="shared" si="93"/>
        <v>18.653333333333332</v>
      </c>
      <c r="K432" s="19">
        <f t="shared" si="94"/>
        <v>3.730666666666667</v>
      </c>
    </row>
    <row r="433" spans="1:11" x14ac:dyDescent="0.2">
      <c r="A433" s="16"/>
      <c r="B433" s="17" t="s">
        <v>64</v>
      </c>
      <c r="C433" s="18">
        <v>804684.12</v>
      </c>
      <c r="D433" s="18">
        <v>0</v>
      </c>
      <c r="E433" s="18">
        <v>0</v>
      </c>
      <c r="F433" s="18">
        <v>902231.59</v>
      </c>
      <c r="G433" s="18">
        <f t="shared" si="90"/>
        <v>97547.469999999972</v>
      </c>
      <c r="H433" s="18">
        <f t="shared" si="91"/>
        <v>-902231.59</v>
      </c>
      <c r="I433" s="19">
        <f t="shared" si="92"/>
        <v>12.122454957853506</v>
      </c>
      <c r="J433" s="19">
        <f t="shared" si="93"/>
        <v>0</v>
      </c>
      <c r="K433" s="19">
        <f t="shared" si="94"/>
        <v>0</v>
      </c>
    </row>
    <row r="434" spans="1:11" x14ac:dyDescent="0.2">
      <c r="A434" s="16" t="s">
        <v>65</v>
      </c>
      <c r="B434" s="17" t="s">
        <v>66</v>
      </c>
      <c r="C434" s="18">
        <v>-804684.12</v>
      </c>
      <c r="D434" s="18">
        <v>0</v>
      </c>
      <c r="E434" s="18">
        <v>0</v>
      </c>
      <c r="F434" s="18">
        <v>-902231.59</v>
      </c>
      <c r="G434" s="18">
        <f t="shared" si="90"/>
        <v>-97547.469999999972</v>
      </c>
      <c r="H434" s="18">
        <f t="shared" si="91"/>
        <v>902231.59</v>
      </c>
      <c r="I434" s="19">
        <f t="shared" si="92"/>
        <v>12.122454957853506</v>
      </c>
      <c r="J434" s="19">
        <f t="shared" si="93"/>
        <v>0</v>
      </c>
      <c r="K434" s="19">
        <f t="shared" si="94"/>
        <v>0</v>
      </c>
    </row>
    <row r="435" spans="1:11" x14ac:dyDescent="0.2">
      <c r="A435" s="22" t="s">
        <v>67</v>
      </c>
      <c r="B435" s="17" t="s">
        <v>68</v>
      </c>
      <c r="C435" s="18">
        <v>-804684.12</v>
      </c>
      <c r="D435" s="18">
        <v>0</v>
      </c>
      <c r="E435" s="18">
        <v>0</v>
      </c>
      <c r="F435" s="18">
        <v>-902231.59</v>
      </c>
      <c r="G435" s="18">
        <f t="shared" si="90"/>
        <v>-97547.469999999972</v>
      </c>
      <c r="H435" s="18">
        <f t="shared" si="91"/>
        <v>902231.59</v>
      </c>
      <c r="I435" s="19">
        <f t="shared" si="92"/>
        <v>12.122454957853506</v>
      </c>
      <c r="J435" s="19">
        <f t="shared" si="93"/>
        <v>0</v>
      </c>
      <c r="K435" s="19">
        <f t="shared" si="94"/>
        <v>0</v>
      </c>
    </row>
    <row r="436" spans="1:11" x14ac:dyDescent="0.2">
      <c r="A436" s="27" t="s">
        <v>260</v>
      </c>
      <c r="B436" s="28" t="s">
        <v>612</v>
      </c>
      <c r="C436" s="29"/>
      <c r="D436" s="29"/>
      <c r="E436" s="29"/>
      <c r="F436" s="29"/>
      <c r="G436" s="29"/>
      <c r="H436" s="29"/>
      <c r="I436" s="30"/>
      <c r="J436" s="30"/>
      <c r="K436" s="30"/>
    </row>
    <row r="437" spans="1:11" x14ac:dyDescent="0.2">
      <c r="A437" s="16" t="s">
        <v>26</v>
      </c>
      <c r="B437" s="17" t="s">
        <v>27</v>
      </c>
      <c r="C437" s="18">
        <v>9213171</v>
      </c>
      <c r="D437" s="18">
        <v>5993246</v>
      </c>
      <c r="E437" s="18">
        <v>2511745</v>
      </c>
      <c r="F437" s="18">
        <v>5993246</v>
      </c>
      <c r="G437" s="18">
        <f t="shared" ref="G437:G446" si="95">F437-C437</f>
        <v>-3219925</v>
      </c>
      <c r="H437" s="18">
        <f t="shared" ref="H437:H446" si="96">E437-F437</f>
        <v>-3481501</v>
      </c>
      <c r="I437" s="19">
        <f t="shared" ref="I437:I446" si="97">IF(ISERROR(F437/C437),0,F437/C437*100-100)</f>
        <v>-34.949150515061532</v>
      </c>
      <c r="J437" s="19">
        <f t="shared" ref="J437:J446" si="98">IF(ISERROR(F437/E437),0,F437/E437*100)</f>
        <v>238.60885559640806</v>
      </c>
      <c r="K437" s="19">
        <f t="shared" ref="K437:K446" si="99">IF(ISERROR(F437/D437),0,F437/D437*100)</f>
        <v>100</v>
      </c>
    </row>
    <row r="438" spans="1:11" x14ac:dyDescent="0.2">
      <c r="A438" s="22" t="s">
        <v>30</v>
      </c>
      <c r="B438" s="17" t="s">
        <v>31</v>
      </c>
      <c r="C438" s="18">
        <v>9213171</v>
      </c>
      <c r="D438" s="18">
        <v>5993246</v>
      </c>
      <c r="E438" s="18">
        <v>2511745</v>
      </c>
      <c r="F438" s="18">
        <v>5993246</v>
      </c>
      <c r="G438" s="18">
        <f t="shared" si="95"/>
        <v>-3219925</v>
      </c>
      <c r="H438" s="18">
        <f t="shared" si="96"/>
        <v>-3481501</v>
      </c>
      <c r="I438" s="19">
        <f t="shared" si="97"/>
        <v>-34.949150515061532</v>
      </c>
      <c r="J438" s="19">
        <f t="shared" si="98"/>
        <v>238.60885559640806</v>
      </c>
      <c r="K438" s="19">
        <f t="shared" si="99"/>
        <v>100</v>
      </c>
    </row>
    <row r="439" spans="1:11" x14ac:dyDescent="0.2">
      <c r="A439" s="23" t="s">
        <v>32</v>
      </c>
      <c r="B439" s="17" t="s">
        <v>33</v>
      </c>
      <c r="C439" s="18">
        <v>9213171</v>
      </c>
      <c r="D439" s="18">
        <v>5993246</v>
      </c>
      <c r="E439" s="18">
        <v>2511745</v>
      </c>
      <c r="F439" s="18">
        <v>5993246</v>
      </c>
      <c r="G439" s="18">
        <f t="shared" si="95"/>
        <v>-3219925</v>
      </c>
      <c r="H439" s="18">
        <f t="shared" si="96"/>
        <v>-3481501</v>
      </c>
      <c r="I439" s="19">
        <f t="shared" si="97"/>
        <v>-34.949150515061532</v>
      </c>
      <c r="J439" s="19">
        <f t="shared" si="98"/>
        <v>238.60885559640806</v>
      </c>
      <c r="K439" s="19">
        <f t="shared" si="99"/>
        <v>100</v>
      </c>
    </row>
    <row r="440" spans="1:11" x14ac:dyDescent="0.2">
      <c r="A440" s="16" t="s">
        <v>34</v>
      </c>
      <c r="B440" s="17" t="s">
        <v>35</v>
      </c>
      <c r="C440" s="18">
        <v>2649276</v>
      </c>
      <c r="D440" s="18">
        <v>5993246</v>
      </c>
      <c r="E440" s="18">
        <v>2511745</v>
      </c>
      <c r="F440" s="18">
        <v>2908532</v>
      </c>
      <c r="G440" s="18">
        <f t="shared" si="95"/>
        <v>259256</v>
      </c>
      <c r="H440" s="18">
        <f t="shared" si="96"/>
        <v>-396787</v>
      </c>
      <c r="I440" s="19">
        <f t="shared" si="97"/>
        <v>9.7859188699101196</v>
      </c>
      <c r="J440" s="19">
        <f t="shared" si="98"/>
        <v>115.79726445160637</v>
      </c>
      <c r="K440" s="19">
        <f t="shared" si="99"/>
        <v>48.530162119158796</v>
      </c>
    </row>
    <row r="441" spans="1:11" x14ac:dyDescent="0.2">
      <c r="A441" s="22" t="s">
        <v>36</v>
      </c>
      <c r="B441" s="17" t="s">
        <v>37</v>
      </c>
      <c r="C441" s="18">
        <v>2649276</v>
      </c>
      <c r="D441" s="18">
        <v>5993246</v>
      </c>
      <c r="E441" s="18">
        <v>2511745</v>
      </c>
      <c r="F441" s="18">
        <v>2908532</v>
      </c>
      <c r="G441" s="18">
        <f t="shared" si="95"/>
        <v>259256</v>
      </c>
      <c r="H441" s="18">
        <f t="shared" si="96"/>
        <v>-396787</v>
      </c>
      <c r="I441" s="19">
        <f t="shared" si="97"/>
        <v>9.7859188699101196</v>
      </c>
      <c r="J441" s="19">
        <f t="shared" si="98"/>
        <v>115.79726445160637</v>
      </c>
      <c r="K441" s="19">
        <f t="shared" si="99"/>
        <v>48.530162119158796</v>
      </c>
    </row>
    <row r="442" spans="1:11" x14ac:dyDescent="0.2">
      <c r="A442" s="23" t="s">
        <v>46</v>
      </c>
      <c r="B442" s="17" t="s">
        <v>47</v>
      </c>
      <c r="C442" s="18">
        <v>2649276</v>
      </c>
      <c r="D442" s="18">
        <v>5993246</v>
      </c>
      <c r="E442" s="18">
        <v>2511745</v>
      </c>
      <c r="F442" s="18">
        <v>2908532</v>
      </c>
      <c r="G442" s="18">
        <f t="shared" si="95"/>
        <v>259256</v>
      </c>
      <c r="H442" s="18">
        <f t="shared" si="96"/>
        <v>-396787</v>
      </c>
      <c r="I442" s="19">
        <f t="shared" si="97"/>
        <v>9.7859188699101196</v>
      </c>
      <c r="J442" s="19">
        <f t="shared" si="98"/>
        <v>115.79726445160637</v>
      </c>
      <c r="K442" s="19">
        <f t="shared" si="99"/>
        <v>48.530162119158796</v>
      </c>
    </row>
    <row r="443" spans="1:11" x14ac:dyDescent="0.2">
      <c r="A443" s="24" t="s">
        <v>48</v>
      </c>
      <c r="B443" s="17" t="s">
        <v>49</v>
      </c>
      <c r="C443" s="18">
        <v>2649276</v>
      </c>
      <c r="D443" s="18">
        <v>5993246</v>
      </c>
      <c r="E443" s="18">
        <v>2511745</v>
      </c>
      <c r="F443" s="18">
        <v>2908532</v>
      </c>
      <c r="G443" s="18">
        <f t="shared" si="95"/>
        <v>259256</v>
      </c>
      <c r="H443" s="18">
        <f t="shared" si="96"/>
        <v>-396787</v>
      </c>
      <c r="I443" s="19">
        <f t="shared" si="97"/>
        <v>9.7859188699101196</v>
      </c>
      <c r="J443" s="19">
        <f t="shared" si="98"/>
        <v>115.79726445160637</v>
      </c>
      <c r="K443" s="19">
        <f t="shared" si="99"/>
        <v>48.530162119158796</v>
      </c>
    </row>
    <row r="444" spans="1:11" x14ac:dyDescent="0.2">
      <c r="A444" s="16"/>
      <c r="B444" s="17" t="s">
        <v>64</v>
      </c>
      <c r="C444" s="18">
        <v>6563895</v>
      </c>
      <c r="D444" s="18">
        <v>0</v>
      </c>
      <c r="E444" s="18">
        <v>0</v>
      </c>
      <c r="F444" s="18">
        <v>3084714</v>
      </c>
      <c r="G444" s="18">
        <f t="shared" si="95"/>
        <v>-3479181</v>
      </c>
      <c r="H444" s="18">
        <f t="shared" si="96"/>
        <v>-3084714</v>
      </c>
      <c r="I444" s="19">
        <f t="shared" si="97"/>
        <v>-53.004824117387614</v>
      </c>
      <c r="J444" s="19">
        <f t="shared" si="98"/>
        <v>0</v>
      </c>
      <c r="K444" s="19">
        <f t="shared" si="99"/>
        <v>0</v>
      </c>
    </row>
    <row r="445" spans="1:11" x14ac:dyDescent="0.2">
      <c r="A445" s="16" t="s">
        <v>65</v>
      </c>
      <c r="B445" s="17" t="s">
        <v>66</v>
      </c>
      <c r="C445" s="18">
        <v>-6563895</v>
      </c>
      <c r="D445" s="18">
        <v>0</v>
      </c>
      <c r="E445" s="18">
        <v>0</v>
      </c>
      <c r="F445" s="18">
        <v>-3084714</v>
      </c>
      <c r="G445" s="18">
        <f t="shared" si="95"/>
        <v>3479181</v>
      </c>
      <c r="H445" s="18">
        <f t="shared" si="96"/>
        <v>3084714</v>
      </c>
      <c r="I445" s="19">
        <f t="shared" si="97"/>
        <v>-53.004824117387614</v>
      </c>
      <c r="J445" s="19">
        <f t="shared" si="98"/>
        <v>0</v>
      </c>
      <c r="K445" s="19">
        <f t="shared" si="99"/>
        <v>0</v>
      </c>
    </row>
    <row r="446" spans="1:11" x14ac:dyDescent="0.2">
      <c r="A446" s="22" t="s">
        <v>67</v>
      </c>
      <c r="B446" s="17" t="s">
        <v>68</v>
      </c>
      <c r="C446" s="18">
        <v>-6563895</v>
      </c>
      <c r="D446" s="18">
        <v>0</v>
      </c>
      <c r="E446" s="18">
        <v>0</v>
      </c>
      <c r="F446" s="18">
        <v>-3084714</v>
      </c>
      <c r="G446" s="18">
        <f t="shared" si="95"/>
        <v>3479181</v>
      </c>
      <c r="H446" s="18">
        <f t="shared" si="96"/>
        <v>3084714</v>
      </c>
      <c r="I446" s="19">
        <f t="shared" si="97"/>
        <v>-53.004824117387614</v>
      </c>
      <c r="J446" s="19">
        <f t="shared" si="98"/>
        <v>0</v>
      </c>
      <c r="K446" s="19">
        <f t="shared" si="99"/>
        <v>0</v>
      </c>
    </row>
    <row r="447" spans="1:11" ht="38.25" x14ac:dyDescent="0.2">
      <c r="A447" s="36" t="s">
        <v>264</v>
      </c>
      <c r="B447" s="28" t="s">
        <v>613</v>
      </c>
      <c r="C447" s="29"/>
      <c r="D447" s="29"/>
      <c r="E447" s="29"/>
      <c r="F447" s="29"/>
      <c r="G447" s="29"/>
      <c r="H447" s="29"/>
      <c r="I447" s="30"/>
      <c r="J447" s="30"/>
      <c r="K447" s="30"/>
    </row>
    <row r="448" spans="1:11" x14ac:dyDescent="0.2">
      <c r="A448" s="16" t="s">
        <v>26</v>
      </c>
      <c r="B448" s="17" t="s">
        <v>27</v>
      </c>
      <c r="C448" s="18">
        <v>8460911</v>
      </c>
      <c r="D448" s="18">
        <v>5240986</v>
      </c>
      <c r="E448" s="18">
        <v>2214109</v>
      </c>
      <c r="F448" s="18">
        <v>5240986</v>
      </c>
      <c r="G448" s="18">
        <f t="shared" ref="G448:G457" si="100">F448-C448</f>
        <v>-3219925</v>
      </c>
      <c r="H448" s="18">
        <f t="shared" ref="H448:H457" si="101">E448-F448</f>
        <v>-3026877</v>
      </c>
      <c r="I448" s="19">
        <f t="shared" ref="I448:I457" si="102">IF(ISERROR(F448/C448),0,F448/C448*100-100)</f>
        <v>-38.056481151970509</v>
      </c>
      <c r="J448" s="19">
        <f t="shared" ref="J448:J457" si="103">IF(ISERROR(F448/E448),0,F448/E448*100)</f>
        <v>236.70858119451213</v>
      </c>
      <c r="K448" s="19">
        <f t="shared" ref="K448:K457" si="104">IF(ISERROR(F448/D448),0,F448/D448*100)</f>
        <v>100</v>
      </c>
    </row>
    <row r="449" spans="1:11" x14ac:dyDescent="0.2">
      <c r="A449" s="22" t="s">
        <v>30</v>
      </c>
      <c r="B449" s="17" t="s">
        <v>31</v>
      </c>
      <c r="C449" s="18">
        <v>8460911</v>
      </c>
      <c r="D449" s="18">
        <v>5240986</v>
      </c>
      <c r="E449" s="18">
        <v>2214109</v>
      </c>
      <c r="F449" s="18">
        <v>5240986</v>
      </c>
      <c r="G449" s="18">
        <f t="shared" si="100"/>
        <v>-3219925</v>
      </c>
      <c r="H449" s="18">
        <f t="shared" si="101"/>
        <v>-3026877</v>
      </c>
      <c r="I449" s="19">
        <f t="shared" si="102"/>
        <v>-38.056481151970509</v>
      </c>
      <c r="J449" s="19">
        <f t="shared" si="103"/>
        <v>236.70858119451213</v>
      </c>
      <c r="K449" s="19">
        <f t="shared" si="104"/>
        <v>100</v>
      </c>
    </row>
    <row r="450" spans="1:11" x14ac:dyDescent="0.2">
      <c r="A450" s="23" t="s">
        <v>32</v>
      </c>
      <c r="B450" s="17" t="s">
        <v>33</v>
      </c>
      <c r="C450" s="18">
        <v>8460911</v>
      </c>
      <c r="D450" s="18">
        <v>5240986</v>
      </c>
      <c r="E450" s="18">
        <v>2214109</v>
      </c>
      <c r="F450" s="18">
        <v>5240986</v>
      </c>
      <c r="G450" s="18">
        <f t="shared" si="100"/>
        <v>-3219925</v>
      </c>
      <c r="H450" s="18">
        <f t="shared" si="101"/>
        <v>-3026877</v>
      </c>
      <c r="I450" s="19">
        <f t="shared" si="102"/>
        <v>-38.056481151970509</v>
      </c>
      <c r="J450" s="19">
        <f t="shared" si="103"/>
        <v>236.70858119451213</v>
      </c>
      <c r="K450" s="19">
        <f t="shared" si="104"/>
        <v>100</v>
      </c>
    </row>
    <row r="451" spans="1:11" x14ac:dyDescent="0.2">
      <c r="A451" s="16" t="s">
        <v>34</v>
      </c>
      <c r="B451" s="17" t="s">
        <v>35</v>
      </c>
      <c r="C451" s="18">
        <v>2351640</v>
      </c>
      <c r="D451" s="18">
        <v>5240986</v>
      </c>
      <c r="E451" s="18">
        <v>2214109</v>
      </c>
      <c r="F451" s="18">
        <v>2529109</v>
      </c>
      <c r="G451" s="18">
        <f t="shared" si="100"/>
        <v>177469</v>
      </c>
      <c r="H451" s="18">
        <f t="shared" si="101"/>
        <v>-315000</v>
      </c>
      <c r="I451" s="19">
        <f t="shared" si="102"/>
        <v>7.5466057729924643</v>
      </c>
      <c r="J451" s="19">
        <f t="shared" si="103"/>
        <v>114.22694185335953</v>
      </c>
      <c r="K451" s="19">
        <f t="shared" si="104"/>
        <v>48.256358631753642</v>
      </c>
    </row>
    <row r="452" spans="1:11" x14ac:dyDescent="0.2">
      <c r="A452" s="22" t="s">
        <v>36</v>
      </c>
      <c r="B452" s="17" t="s">
        <v>37</v>
      </c>
      <c r="C452" s="18">
        <v>2351640</v>
      </c>
      <c r="D452" s="18">
        <v>5240986</v>
      </c>
      <c r="E452" s="18">
        <v>2214109</v>
      </c>
      <c r="F452" s="18">
        <v>2529109</v>
      </c>
      <c r="G452" s="18">
        <f t="shared" si="100"/>
        <v>177469</v>
      </c>
      <c r="H452" s="18">
        <f t="shared" si="101"/>
        <v>-315000</v>
      </c>
      <c r="I452" s="19">
        <f t="shared" si="102"/>
        <v>7.5466057729924643</v>
      </c>
      <c r="J452" s="19">
        <f t="shared" si="103"/>
        <v>114.22694185335953</v>
      </c>
      <c r="K452" s="19">
        <f t="shared" si="104"/>
        <v>48.256358631753642</v>
      </c>
    </row>
    <row r="453" spans="1:11" x14ac:dyDescent="0.2">
      <c r="A453" s="23" t="s">
        <v>46</v>
      </c>
      <c r="B453" s="17" t="s">
        <v>47</v>
      </c>
      <c r="C453" s="18">
        <v>2351640</v>
      </c>
      <c r="D453" s="18">
        <v>5240986</v>
      </c>
      <c r="E453" s="18">
        <v>2214109</v>
      </c>
      <c r="F453" s="18">
        <v>2529109</v>
      </c>
      <c r="G453" s="18">
        <f t="shared" si="100"/>
        <v>177469</v>
      </c>
      <c r="H453" s="18">
        <f t="shared" si="101"/>
        <v>-315000</v>
      </c>
      <c r="I453" s="19">
        <f t="shared" si="102"/>
        <v>7.5466057729924643</v>
      </c>
      <c r="J453" s="19">
        <f t="shared" si="103"/>
        <v>114.22694185335953</v>
      </c>
      <c r="K453" s="19">
        <f t="shared" si="104"/>
        <v>48.256358631753642</v>
      </c>
    </row>
    <row r="454" spans="1:11" x14ac:dyDescent="0.2">
      <c r="A454" s="24" t="s">
        <v>48</v>
      </c>
      <c r="B454" s="17" t="s">
        <v>49</v>
      </c>
      <c r="C454" s="18">
        <v>2351640</v>
      </c>
      <c r="D454" s="18">
        <v>5240986</v>
      </c>
      <c r="E454" s="18">
        <v>2214109</v>
      </c>
      <c r="F454" s="18">
        <v>2529109</v>
      </c>
      <c r="G454" s="18">
        <f t="shared" si="100"/>
        <v>177469</v>
      </c>
      <c r="H454" s="18">
        <f t="shared" si="101"/>
        <v>-315000</v>
      </c>
      <c r="I454" s="19">
        <f t="shared" si="102"/>
        <v>7.5466057729924643</v>
      </c>
      <c r="J454" s="19">
        <f t="shared" si="103"/>
        <v>114.22694185335953</v>
      </c>
      <c r="K454" s="19">
        <f t="shared" si="104"/>
        <v>48.256358631753642</v>
      </c>
    </row>
    <row r="455" spans="1:11" x14ac:dyDescent="0.2">
      <c r="A455" s="16"/>
      <c r="B455" s="17" t="s">
        <v>64</v>
      </c>
      <c r="C455" s="18">
        <v>6109271</v>
      </c>
      <c r="D455" s="18">
        <v>0</v>
      </c>
      <c r="E455" s="18">
        <v>0</v>
      </c>
      <c r="F455" s="18">
        <v>2711877</v>
      </c>
      <c r="G455" s="18">
        <f t="shared" si="100"/>
        <v>-3397394</v>
      </c>
      <c r="H455" s="18">
        <f t="shared" si="101"/>
        <v>-2711877</v>
      </c>
      <c r="I455" s="19">
        <f t="shared" si="102"/>
        <v>-55.610464816505925</v>
      </c>
      <c r="J455" s="19">
        <f t="shared" si="103"/>
        <v>0</v>
      </c>
      <c r="K455" s="19">
        <f t="shared" si="104"/>
        <v>0</v>
      </c>
    </row>
    <row r="456" spans="1:11" x14ac:dyDescent="0.2">
      <c r="A456" s="16" t="s">
        <v>65</v>
      </c>
      <c r="B456" s="17" t="s">
        <v>66</v>
      </c>
      <c r="C456" s="18">
        <v>-6109271</v>
      </c>
      <c r="D456" s="18">
        <v>0</v>
      </c>
      <c r="E456" s="18">
        <v>0</v>
      </c>
      <c r="F456" s="18">
        <v>-2711877</v>
      </c>
      <c r="G456" s="18">
        <f t="shared" si="100"/>
        <v>3397394</v>
      </c>
      <c r="H456" s="18">
        <f t="shared" si="101"/>
        <v>2711877</v>
      </c>
      <c r="I456" s="19">
        <f t="shared" si="102"/>
        <v>-55.610464816505925</v>
      </c>
      <c r="J456" s="19">
        <f t="shared" si="103"/>
        <v>0</v>
      </c>
      <c r="K456" s="19">
        <f t="shared" si="104"/>
        <v>0</v>
      </c>
    </row>
    <row r="457" spans="1:11" x14ac:dyDescent="0.2">
      <c r="A457" s="22" t="s">
        <v>67</v>
      </c>
      <c r="B457" s="17" t="s">
        <v>68</v>
      </c>
      <c r="C457" s="18">
        <v>-6109271</v>
      </c>
      <c r="D457" s="18">
        <v>0</v>
      </c>
      <c r="E457" s="18">
        <v>0</v>
      </c>
      <c r="F457" s="18">
        <v>-2711877</v>
      </c>
      <c r="G457" s="18">
        <f t="shared" si="100"/>
        <v>3397394</v>
      </c>
      <c r="H457" s="18">
        <f t="shared" si="101"/>
        <v>2711877</v>
      </c>
      <c r="I457" s="19">
        <f t="shared" si="102"/>
        <v>-55.610464816505925</v>
      </c>
      <c r="J457" s="19">
        <f t="shared" si="103"/>
        <v>0</v>
      </c>
      <c r="K457" s="19">
        <f t="shared" si="104"/>
        <v>0</v>
      </c>
    </row>
    <row r="458" spans="1:11" ht="25.5" x14ac:dyDescent="0.2">
      <c r="A458" s="36" t="s">
        <v>614</v>
      </c>
      <c r="B458" s="28" t="s">
        <v>615</v>
      </c>
      <c r="C458" s="29"/>
      <c r="D458" s="29"/>
      <c r="E458" s="29"/>
      <c r="F458" s="29"/>
      <c r="G458" s="29"/>
      <c r="H458" s="29"/>
      <c r="I458" s="30"/>
      <c r="J458" s="30"/>
      <c r="K458" s="30"/>
    </row>
    <row r="459" spans="1:11" x14ac:dyDescent="0.2">
      <c r="A459" s="16" t="s">
        <v>26</v>
      </c>
      <c r="B459" s="17" t="s">
        <v>27</v>
      </c>
      <c r="C459" s="18">
        <v>752260</v>
      </c>
      <c r="D459" s="18">
        <v>752260</v>
      </c>
      <c r="E459" s="18">
        <v>297636</v>
      </c>
      <c r="F459" s="18">
        <v>752260</v>
      </c>
      <c r="G459" s="18">
        <f t="shared" ref="G459:G468" si="105">F459-C459</f>
        <v>0</v>
      </c>
      <c r="H459" s="18">
        <f t="shared" ref="H459:H468" si="106">E459-F459</f>
        <v>-454624</v>
      </c>
      <c r="I459" s="19">
        <f t="shared" ref="I459:I468" si="107">IF(ISERROR(F459/C459),0,F459/C459*100-100)</f>
        <v>0</v>
      </c>
      <c r="J459" s="19">
        <f t="shared" ref="J459:J468" si="108">IF(ISERROR(F459/E459),0,F459/E459*100)</f>
        <v>252.7449636468707</v>
      </c>
      <c r="K459" s="19">
        <f t="shared" ref="K459:K468" si="109">IF(ISERROR(F459/D459),0,F459/D459*100)</f>
        <v>100</v>
      </c>
    </row>
    <row r="460" spans="1:11" x14ac:dyDescent="0.2">
      <c r="A460" s="22" t="s">
        <v>30</v>
      </c>
      <c r="B460" s="17" t="s">
        <v>31</v>
      </c>
      <c r="C460" s="18">
        <v>752260</v>
      </c>
      <c r="D460" s="18">
        <v>752260</v>
      </c>
      <c r="E460" s="18">
        <v>297636</v>
      </c>
      <c r="F460" s="18">
        <v>752260</v>
      </c>
      <c r="G460" s="18">
        <f t="shared" si="105"/>
        <v>0</v>
      </c>
      <c r="H460" s="18">
        <f t="shared" si="106"/>
        <v>-454624</v>
      </c>
      <c r="I460" s="19">
        <f t="shared" si="107"/>
        <v>0</v>
      </c>
      <c r="J460" s="19">
        <f t="shared" si="108"/>
        <v>252.7449636468707</v>
      </c>
      <c r="K460" s="19">
        <f t="shared" si="109"/>
        <v>100</v>
      </c>
    </row>
    <row r="461" spans="1:11" x14ac:dyDescent="0.2">
      <c r="A461" s="23" t="s">
        <v>32</v>
      </c>
      <c r="B461" s="17" t="s">
        <v>33</v>
      </c>
      <c r="C461" s="18">
        <v>752260</v>
      </c>
      <c r="D461" s="18">
        <v>752260</v>
      </c>
      <c r="E461" s="18">
        <v>297636</v>
      </c>
      <c r="F461" s="18">
        <v>752260</v>
      </c>
      <c r="G461" s="18">
        <f t="shared" si="105"/>
        <v>0</v>
      </c>
      <c r="H461" s="18">
        <f t="shared" si="106"/>
        <v>-454624</v>
      </c>
      <c r="I461" s="19">
        <f t="shared" si="107"/>
        <v>0</v>
      </c>
      <c r="J461" s="19">
        <f t="shared" si="108"/>
        <v>252.7449636468707</v>
      </c>
      <c r="K461" s="19">
        <f t="shared" si="109"/>
        <v>100</v>
      </c>
    </row>
    <row r="462" spans="1:11" x14ac:dyDescent="0.2">
      <c r="A462" s="16" t="s">
        <v>34</v>
      </c>
      <c r="B462" s="17" t="s">
        <v>35</v>
      </c>
      <c r="C462" s="18">
        <v>297636</v>
      </c>
      <c r="D462" s="18">
        <v>752260</v>
      </c>
      <c r="E462" s="18">
        <v>297636</v>
      </c>
      <c r="F462" s="18">
        <v>379423</v>
      </c>
      <c r="G462" s="18">
        <f t="shared" si="105"/>
        <v>81787</v>
      </c>
      <c r="H462" s="18">
        <f t="shared" si="106"/>
        <v>-81787</v>
      </c>
      <c r="I462" s="19">
        <f t="shared" si="107"/>
        <v>27.478866803746854</v>
      </c>
      <c r="J462" s="19">
        <f t="shared" si="108"/>
        <v>127.47886680374685</v>
      </c>
      <c r="K462" s="19">
        <f t="shared" si="109"/>
        <v>50.437747587270351</v>
      </c>
    </row>
    <row r="463" spans="1:11" x14ac:dyDescent="0.2">
      <c r="A463" s="22" t="s">
        <v>36</v>
      </c>
      <c r="B463" s="17" t="s">
        <v>37</v>
      </c>
      <c r="C463" s="18">
        <v>297636</v>
      </c>
      <c r="D463" s="18">
        <v>752260</v>
      </c>
      <c r="E463" s="18">
        <v>297636</v>
      </c>
      <c r="F463" s="18">
        <v>379423</v>
      </c>
      <c r="G463" s="18">
        <f t="shared" si="105"/>
        <v>81787</v>
      </c>
      <c r="H463" s="18">
        <f t="shared" si="106"/>
        <v>-81787</v>
      </c>
      <c r="I463" s="19">
        <f t="shared" si="107"/>
        <v>27.478866803746854</v>
      </c>
      <c r="J463" s="19">
        <f t="shared" si="108"/>
        <v>127.47886680374685</v>
      </c>
      <c r="K463" s="19">
        <f t="shared" si="109"/>
        <v>50.437747587270351</v>
      </c>
    </row>
    <row r="464" spans="1:11" x14ac:dyDescent="0.2">
      <c r="A464" s="23" t="s">
        <v>46</v>
      </c>
      <c r="B464" s="17" t="s">
        <v>47</v>
      </c>
      <c r="C464" s="18">
        <v>297636</v>
      </c>
      <c r="D464" s="18">
        <v>752260</v>
      </c>
      <c r="E464" s="18">
        <v>297636</v>
      </c>
      <c r="F464" s="18">
        <v>379423</v>
      </c>
      <c r="G464" s="18">
        <f t="shared" si="105"/>
        <v>81787</v>
      </c>
      <c r="H464" s="18">
        <f t="shared" si="106"/>
        <v>-81787</v>
      </c>
      <c r="I464" s="19">
        <f t="shared" si="107"/>
        <v>27.478866803746854</v>
      </c>
      <c r="J464" s="19">
        <f t="shared" si="108"/>
        <v>127.47886680374685</v>
      </c>
      <c r="K464" s="19">
        <f t="shared" si="109"/>
        <v>50.437747587270351</v>
      </c>
    </row>
    <row r="465" spans="1:11" x14ac:dyDescent="0.2">
      <c r="A465" s="24" t="s">
        <v>48</v>
      </c>
      <c r="B465" s="17" t="s">
        <v>49</v>
      </c>
      <c r="C465" s="18">
        <v>297636</v>
      </c>
      <c r="D465" s="18">
        <v>752260</v>
      </c>
      <c r="E465" s="18">
        <v>297636</v>
      </c>
      <c r="F465" s="18">
        <v>379423</v>
      </c>
      <c r="G465" s="18">
        <f t="shared" si="105"/>
        <v>81787</v>
      </c>
      <c r="H465" s="18">
        <f t="shared" si="106"/>
        <v>-81787</v>
      </c>
      <c r="I465" s="19">
        <f t="shared" si="107"/>
        <v>27.478866803746854</v>
      </c>
      <c r="J465" s="19">
        <f t="shared" si="108"/>
        <v>127.47886680374685</v>
      </c>
      <c r="K465" s="19">
        <f t="shared" si="109"/>
        <v>50.437747587270351</v>
      </c>
    </row>
    <row r="466" spans="1:11" x14ac:dyDescent="0.2">
      <c r="A466" s="16"/>
      <c r="B466" s="17" t="s">
        <v>64</v>
      </c>
      <c r="C466" s="18">
        <v>454624</v>
      </c>
      <c r="D466" s="18">
        <v>0</v>
      </c>
      <c r="E466" s="18">
        <v>0</v>
      </c>
      <c r="F466" s="18">
        <v>372837</v>
      </c>
      <c r="G466" s="18">
        <f t="shared" si="105"/>
        <v>-81787</v>
      </c>
      <c r="H466" s="18">
        <f t="shared" si="106"/>
        <v>-372837</v>
      </c>
      <c r="I466" s="19">
        <f t="shared" si="107"/>
        <v>-17.990031322587456</v>
      </c>
      <c r="J466" s="19">
        <f t="shared" si="108"/>
        <v>0</v>
      </c>
      <c r="K466" s="19">
        <f t="shared" si="109"/>
        <v>0</v>
      </c>
    </row>
    <row r="467" spans="1:11" x14ac:dyDescent="0.2">
      <c r="A467" s="16" t="s">
        <v>65</v>
      </c>
      <c r="B467" s="17" t="s">
        <v>66</v>
      </c>
      <c r="C467" s="18">
        <v>-454624</v>
      </c>
      <c r="D467" s="18">
        <v>0</v>
      </c>
      <c r="E467" s="18">
        <v>0</v>
      </c>
      <c r="F467" s="18">
        <v>-372837</v>
      </c>
      <c r="G467" s="18">
        <f t="shared" si="105"/>
        <v>81787</v>
      </c>
      <c r="H467" s="18">
        <f t="shared" si="106"/>
        <v>372837</v>
      </c>
      <c r="I467" s="19">
        <f t="shared" si="107"/>
        <v>-17.990031322587456</v>
      </c>
      <c r="J467" s="19">
        <f t="shared" si="108"/>
        <v>0</v>
      </c>
      <c r="K467" s="19">
        <f t="shared" si="109"/>
        <v>0</v>
      </c>
    </row>
    <row r="468" spans="1:11" x14ac:dyDescent="0.2">
      <c r="A468" s="22" t="s">
        <v>67</v>
      </c>
      <c r="B468" s="17" t="s">
        <v>68</v>
      </c>
      <c r="C468" s="18">
        <v>-454624</v>
      </c>
      <c r="D468" s="18">
        <v>0</v>
      </c>
      <c r="E468" s="18">
        <v>0</v>
      </c>
      <c r="F468" s="18">
        <v>-372837</v>
      </c>
      <c r="G468" s="18">
        <f t="shared" si="105"/>
        <v>81787</v>
      </c>
      <c r="H468" s="18">
        <f t="shared" si="106"/>
        <v>372837</v>
      </c>
      <c r="I468" s="19">
        <f t="shared" si="107"/>
        <v>-17.990031322587456</v>
      </c>
      <c r="J468" s="19">
        <f t="shared" si="108"/>
        <v>0</v>
      </c>
      <c r="K468" s="19">
        <f t="shared" si="109"/>
        <v>0</v>
      </c>
    </row>
    <row r="469" spans="1:11" x14ac:dyDescent="0.2">
      <c r="A469" s="27" t="s">
        <v>268</v>
      </c>
      <c r="B469" s="28" t="s">
        <v>616</v>
      </c>
      <c r="C469" s="29"/>
      <c r="D469" s="29"/>
      <c r="E469" s="29"/>
      <c r="F469" s="29"/>
      <c r="G469" s="29"/>
      <c r="H469" s="29"/>
      <c r="I469" s="30"/>
      <c r="J469" s="30"/>
      <c r="K469" s="30"/>
    </row>
    <row r="470" spans="1:11" x14ac:dyDescent="0.2">
      <c r="A470" s="16" t="s">
        <v>26</v>
      </c>
      <c r="B470" s="17" t="s">
        <v>27</v>
      </c>
      <c r="C470" s="18">
        <v>5760386.3399999999</v>
      </c>
      <c r="D470" s="18">
        <v>6238727</v>
      </c>
      <c r="E470" s="18">
        <v>2455189</v>
      </c>
      <c r="F470" s="18">
        <v>4548225.78</v>
      </c>
      <c r="G470" s="18">
        <f t="shared" ref="G470:G487" si="110">F470-C470</f>
        <v>-1212160.5599999996</v>
      </c>
      <c r="H470" s="18">
        <f t="shared" ref="H470:H487" si="111">E470-F470</f>
        <v>-2093036.7800000003</v>
      </c>
      <c r="I470" s="19">
        <f t="shared" ref="I470:I487" si="112">IF(ISERROR(F470/C470),0,F470/C470*100-100)</f>
        <v>-21.043042748413981</v>
      </c>
      <c r="J470" s="19">
        <f t="shared" ref="J470:J487" si="113">IF(ISERROR(F470/E470),0,F470/E470*100)</f>
        <v>185.24951765424169</v>
      </c>
      <c r="K470" s="19">
        <f t="shared" ref="K470:K487" si="114">IF(ISERROR(F470/D470),0,F470/D470*100)</f>
        <v>72.903106354870161</v>
      </c>
    </row>
    <row r="471" spans="1:11" ht="25.5" x14ac:dyDescent="0.2">
      <c r="A471" s="22" t="s">
        <v>28</v>
      </c>
      <c r="B471" s="17" t="s">
        <v>29</v>
      </c>
      <c r="C471" s="18">
        <v>1912077.34</v>
      </c>
      <c r="D471" s="18">
        <v>2676474</v>
      </c>
      <c r="E471" s="18">
        <v>794749</v>
      </c>
      <c r="F471" s="18">
        <v>985972.78</v>
      </c>
      <c r="G471" s="18">
        <f t="shared" si="110"/>
        <v>-926104.56</v>
      </c>
      <c r="H471" s="18">
        <f t="shared" si="111"/>
        <v>-191223.78000000003</v>
      </c>
      <c r="I471" s="19">
        <f t="shared" si="112"/>
        <v>-48.434471798091593</v>
      </c>
      <c r="J471" s="19">
        <f t="shared" si="113"/>
        <v>124.06090224712456</v>
      </c>
      <c r="K471" s="19">
        <f t="shared" si="114"/>
        <v>36.838496469608891</v>
      </c>
    </row>
    <row r="472" spans="1:11" x14ac:dyDescent="0.2">
      <c r="A472" s="22" t="s">
        <v>30</v>
      </c>
      <c r="B472" s="17" t="s">
        <v>31</v>
      </c>
      <c r="C472" s="18">
        <v>3848309</v>
      </c>
      <c r="D472" s="18">
        <v>3562253</v>
      </c>
      <c r="E472" s="18">
        <v>1660440</v>
      </c>
      <c r="F472" s="18">
        <v>3562253</v>
      </c>
      <c r="G472" s="18">
        <f t="shared" si="110"/>
        <v>-286056</v>
      </c>
      <c r="H472" s="18">
        <f t="shared" si="111"/>
        <v>-1901813</v>
      </c>
      <c r="I472" s="19">
        <f t="shared" si="112"/>
        <v>-7.4332908298164142</v>
      </c>
      <c r="J472" s="19">
        <f t="shared" si="113"/>
        <v>214.53668907036686</v>
      </c>
      <c r="K472" s="19">
        <f t="shared" si="114"/>
        <v>100</v>
      </c>
    </row>
    <row r="473" spans="1:11" x14ac:dyDescent="0.2">
      <c r="A473" s="23" t="s">
        <v>32</v>
      </c>
      <c r="B473" s="17" t="s">
        <v>33</v>
      </c>
      <c r="C473" s="18">
        <v>3848309</v>
      </c>
      <c r="D473" s="18">
        <v>3562253</v>
      </c>
      <c r="E473" s="18">
        <v>1660440</v>
      </c>
      <c r="F473" s="18">
        <v>3562253</v>
      </c>
      <c r="G473" s="18">
        <f t="shared" si="110"/>
        <v>-286056</v>
      </c>
      <c r="H473" s="18">
        <f t="shared" si="111"/>
        <v>-1901813</v>
      </c>
      <c r="I473" s="19">
        <f t="shared" si="112"/>
        <v>-7.4332908298164142</v>
      </c>
      <c r="J473" s="19">
        <f t="shared" si="113"/>
        <v>214.53668907036686</v>
      </c>
      <c r="K473" s="19">
        <f t="shared" si="114"/>
        <v>100</v>
      </c>
    </row>
    <row r="474" spans="1:11" x14ac:dyDescent="0.2">
      <c r="A474" s="16" t="s">
        <v>34</v>
      </c>
      <c r="B474" s="17" t="s">
        <v>35</v>
      </c>
      <c r="C474" s="18">
        <v>3007519.7</v>
      </c>
      <c r="D474" s="18">
        <v>6770104</v>
      </c>
      <c r="E474" s="18">
        <v>2922908</v>
      </c>
      <c r="F474" s="18">
        <v>2837841.18</v>
      </c>
      <c r="G474" s="18">
        <f t="shared" si="110"/>
        <v>-169678.52000000002</v>
      </c>
      <c r="H474" s="18">
        <f t="shared" si="111"/>
        <v>85066.819999999832</v>
      </c>
      <c r="I474" s="19">
        <f t="shared" si="112"/>
        <v>-5.6418090960468277</v>
      </c>
      <c r="J474" s="19">
        <f t="shared" si="113"/>
        <v>97.089651128259945</v>
      </c>
      <c r="K474" s="19">
        <f t="shared" si="114"/>
        <v>41.917246470659833</v>
      </c>
    </row>
    <row r="475" spans="1:11" x14ac:dyDescent="0.2">
      <c r="A475" s="22" t="s">
        <v>36</v>
      </c>
      <c r="B475" s="17" t="s">
        <v>37</v>
      </c>
      <c r="C475" s="18">
        <v>2873550.57</v>
      </c>
      <c r="D475" s="18">
        <v>6570104</v>
      </c>
      <c r="E475" s="18">
        <v>2811270</v>
      </c>
      <c r="F475" s="18">
        <v>2817682.95</v>
      </c>
      <c r="G475" s="18">
        <f t="shared" si="110"/>
        <v>-55867.619999999646</v>
      </c>
      <c r="H475" s="18">
        <f t="shared" si="111"/>
        <v>-6412.9500000001863</v>
      </c>
      <c r="I475" s="19">
        <f t="shared" si="112"/>
        <v>-1.9442017336761097</v>
      </c>
      <c r="J475" s="19">
        <f t="shared" si="113"/>
        <v>100.22811576262687</v>
      </c>
      <c r="K475" s="19">
        <f t="shared" si="114"/>
        <v>42.886428434009574</v>
      </c>
    </row>
    <row r="476" spans="1:11" x14ac:dyDescent="0.2">
      <c r="A476" s="23" t="s">
        <v>38</v>
      </c>
      <c r="B476" s="17" t="s">
        <v>39</v>
      </c>
      <c r="C476" s="18">
        <v>2772568.76</v>
      </c>
      <c r="D476" s="18">
        <v>6387632</v>
      </c>
      <c r="E476" s="18">
        <v>2618798</v>
      </c>
      <c r="F476" s="18">
        <v>2817682.95</v>
      </c>
      <c r="G476" s="18">
        <f t="shared" si="110"/>
        <v>45114.19000000041</v>
      </c>
      <c r="H476" s="18">
        <f t="shared" si="111"/>
        <v>-198884.95000000019</v>
      </c>
      <c r="I476" s="19">
        <f t="shared" si="112"/>
        <v>1.6271621700015118</v>
      </c>
      <c r="J476" s="19">
        <f t="shared" si="113"/>
        <v>107.59451282611336</v>
      </c>
      <c r="K476" s="19">
        <f t="shared" si="114"/>
        <v>44.11154164798473</v>
      </c>
    </row>
    <row r="477" spans="1:11" x14ac:dyDescent="0.2">
      <c r="A477" s="24" t="s">
        <v>40</v>
      </c>
      <c r="B477" s="17" t="s">
        <v>41</v>
      </c>
      <c r="C477" s="18">
        <v>2147830.62</v>
      </c>
      <c r="D477" s="18">
        <v>4718735</v>
      </c>
      <c r="E477" s="18">
        <v>1894762</v>
      </c>
      <c r="F477" s="18">
        <v>2221689.77</v>
      </c>
      <c r="G477" s="18">
        <f t="shared" si="110"/>
        <v>73859.149999999907</v>
      </c>
      <c r="H477" s="18">
        <f t="shared" si="111"/>
        <v>-326927.77</v>
      </c>
      <c r="I477" s="19">
        <f t="shared" si="112"/>
        <v>3.4387790783986532</v>
      </c>
      <c r="J477" s="19">
        <f t="shared" si="113"/>
        <v>117.25429209578829</v>
      </c>
      <c r="K477" s="19">
        <f t="shared" si="114"/>
        <v>47.082316976901652</v>
      </c>
    </row>
    <row r="478" spans="1:11" x14ac:dyDescent="0.2">
      <c r="A478" s="24" t="s">
        <v>42</v>
      </c>
      <c r="B478" s="17" t="s">
        <v>43</v>
      </c>
      <c r="C478" s="18">
        <v>624738.14</v>
      </c>
      <c r="D478" s="18">
        <v>1668897</v>
      </c>
      <c r="E478" s="18">
        <v>724036</v>
      </c>
      <c r="F478" s="18">
        <v>595993.18000000005</v>
      </c>
      <c r="G478" s="18">
        <f t="shared" si="110"/>
        <v>-28744.959999999963</v>
      </c>
      <c r="H478" s="18">
        <f t="shared" si="111"/>
        <v>128042.81999999995</v>
      </c>
      <c r="I478" s="19">
        <f t="shared" si="112"/>
        <v>-4.6011213594226774</v>
      </c>
      <c r="J478" s="19">
        <f t="shared" si="113"/>
        <v>82.315406968714271</v>
      </c>
      <c r="K478" s="19">
        <f t="shared" si="114"/>
        <v>35.711801267543777</v>
      </c>
    </row>
    <row r="479" spans="1:11" x14ac:dyDescent="0.2">
      <c r="A479" s="25" t="s">
        <v>44</v>
      </c>
      <c r="B479" s="17" t="s">
        <v>45</v>
      </c>
      <c r="C479" s="18">
        <v>1732</v>
      </c>
      <c r="D479" s="18">
        <v>0</v>
      </c>
      <c r="E479" s="18">
        <v>0</v>
      </c>
      <c r="F479" s="18">
        <v>858.91</v>
      </c>
      <c r="G479" s="18">
        <f t="shared" si="110"/>
        <v>-873.09</v>
      </c>
      <c r="H479" s="18">
        <f t="shared" si="111"/>
        <v>-858.91</v>
      </c>
      <c r="I479" s="19">
        <f t="shared" si="112"/>
        <v>-50.409353348729795</v>
      </c>
      <c r="J479" s="19">
        <f t="shared" si="113"/>
        <v>0</v>
      </c>
      <c r="K479" s="19">
        <f t="shared" si="114"/>
        <v>0</v>
      </c>
    </row>
    <row r="480" spans="1:11" ht="25.5" x14ac:dyDescent="0.2">
      <c r="A480" s="23" t="s">
        <v>76</v>
      </c>
      <c r="B480" s="17" t="s">
        <v>77</v>
      </c>
      <c r="C480" s="18">
        <v>100981.81</v>
      </c>
      <c r="D480" s="18">
        <v>182472</v>
      </c>
      <c r="E480" s="18">
        <v>192472</v>
      </c>
      <c r="F480" s="18">
        <v>0</v>
      </c>
      <c r="G480" s="18">
        <f t="shared" si="110"/>
        <v>-100981.81</v>
      </c>
      <c r="H480" s="18">
        <f t="shared" si="111"/>
        <v>192472</v>
      </c>
      <c r="I480" s="19">
        <f t="shared" si="112"/>
        <v>-100</v>
      </c>
      <c r="J480" s="19">
        <f t="shared" si="113"/>
        <v>0</v>
      </c>
      <c r="K480" s="19">
        <f t="shared" si="114"/>
        <v>0</v>
      </c>
    </row>
    <row r="481" spans="1:11" x14ac:dyDescent="0.2">
      <c r="A481" s="24" t="s">
        <v>78</v>
      </c>
      <c r="B481" s="17" t="s">
        <v>79</v>
      </c>
      <c r="C481" s="18">
        <v>100981.81</v>
      </c>
      <c r="D481" s="18">
        <v>182472</v>
      </c>
      <c r="E481" s="18">
        <v>192472</v>
      </c>
      <c r="F481" s="18">
        <v>0</v>
      </c>
      <c r="G481" s="18">
        <f t="shared" si="110"/>
        <v>-100981.81</v>
      </c>
      <c r="H481" s="18">
        <f t="shared" si="111"/>
        <v>192472</v>
      </c>
      <c r="I481" s="19">
        <f t="shared" si="112"/>
        <v>-100</v>
      </c>
      <c r="J481" s="19">
        <f t="shared" si="113"/>
        <v>0</v>
      </c>
      <c r="K481" s="19">
        <f t="shared" si="114"/>
        <v>0</v>
      </c>
    </row>
    <row r="482" spans="1:11" x14ac:dyDescent="0.2">
      <c r="A482" s="22" t="s">
        <v>60</v>
      </c>
      <c r="B482" s="17" t="s">
        <v>61</v>
      </c>
      <c r="C482" s="18">
        <v>133969.13</v>
      </c>
      <c r="D482" s="18">
        <v>200000</v>
      </c>
      <c r="E482" s="18">
        <v>111638</v>
      </c>
      <c r="F482" s="18">
        <v>20158.23</v>
      </c>
      <c r="G482" s="18">
        <f t="shared" si="110"/>
        <v>-113810.90000000001</v>
      </c>
      <c r="H482" s="18">
        <f t="shared" si="111"/>
        <v>91479.77</v>
      </c>
      <c r="I482" s="19">
        <f t="shared" si="112"/>
        <v>-84.953078369621423</v>
      </c>
      <c r="J482" s="19">
        <f t="shared" si="113"/>
        <v>18.056781740984253</v>
      </c>
      <c r="K482" s="19">
        <f t="shared" si="114"/>
        <v>10.079115</v>
      </c>
    </row>
    <row r="483" spans="1:11" x14ac:dyDescent="0.2">
      <c r="A483" s="23" t="s">
        <v>62</v>
      </c>
      <c r="B483" s="17" t="s">
        <v>63</v>
      </c>
      <c r="C483" s="18">
        <v>133969.13</v>
      </c>
      <c r="D483" s="18">
        <v>200000</v>
      </c>
      <c r="E483" s="18">
        <v>111638</v>
      </c>
      <c r="F483" s="18">
        <v>20158.23</v>
      </c>
      <c r="G483" s="18">
        <f t="shared" si="110"/>
        <v>-113810.90000000001</v>
      </c>
      <c r="H483" s="18">
        <f t="shared" si="111"/>
        <v>91479.77</v>
      </c>
      <c r="I483" s="19">
        <f t="shared" si="112"/>
        <v>-84.953078369621423</v>
      </c>
      <c r="J483" s="19">
        <f t="shared" si="113"/>
        <v>18.056781740984253</v>
      </c>
      <c r="K483" s="19">
        <f t="shared" si="114"/>
        <v>10.079115</v>
      </c>
    </row>
    <row r="484" spans="1:11" x14ac:dyDescent="0.2">
      <c r="A484" s="16"/>
      <c r="B484" s="17" t="s">
        <v>64</v>
      </c>
      <c r="C484" s="18">
        <v>2752866.64</v>
      </c>
      <c r="D484" s="18">
        <v>-531377</v>
      </c>
      <c r="E484" s="18">
        <v>-467719</v>
      </c>
      <c r="F484" s="18">
        <v>1710384.6</v>
      </c>
      <c r="G484" s="18">
        <f t="shared" si="110"/>
        <v>-1042482.04</v>
      </c>
      <c r="H484" s="18">
        <f t="shared" si="111"/>
        <v>-2178103.6</v>
      </c>
      <c r="I484" s="19">
        <f t="shared" si="112"/>
        <v>-37.868962660683046</v>
      </c>
      <c r="J484" s="19">
        <f t="shared" si="113"/>
        <v>-365.68636296579785</v>
      </c>
      <c r="K484" s="19">
        <f t="shared" si="114"/>
        <v>-321.87780050698473</v>
      </c>
    </row>
    <row r="485" spans="1:11" x14ac:dyDescent="0.2">
      <c r="A485" s="16" t="s">
        <v>65</v>
      </c>
      <c r="B485" s="17" t="s">
        <v>66</v>
      </c>
      <c r="C485" s="18">
        <v>-2752866.64</v>
      </c>
      <c r="D485" s="18">
        <v>531377</v>
      </c>
      <c r="E485" s="18">
        <v>467719</v>
      </c>
      <c r="F485" s="18">
        <v>-1710384.6</v>
      </c>
      <c r="G485" s="18">
        <f t="shared" si="110"/>
        <v>1042482.04</v>
      </c>
      <c r="H485" s="18">
        <f t="shared" si="111"/>
        <v>2178103.6</v>
      </c>
      <c r="I485" s="19">
        <f t="shared" si="112"/>
        <v>-37.868962660683046</v>
      </c>
      <c r="J485" s="19">
        <f t="shared" si="113"/>
        <v>-365.68636296579785</v>
      </c>
      <c r="K485" s="19">
        <f t="shared" si="114"/>
        <v>-321.87780050698473</v>
      </c>
    </row>
    <row r="486" spans="1:11" x14ac:dyDescent="0.2">
      <c r="A486" s="22" t="s">
        <v>67</v>
      </c>
      <c r="B486" s="17" t="s">
        <v>68</v>
      </c>
      <c r="C486" s="18">
        <v>-2752866.64</v>
      </c>
      <c r="D486" s="18">
        <v>531377</v>
      </c>
      <c r="E486" s="18">
        <v>467719</v>
      </c>
      <c r="F486" s="18">
        <v>-1710384.6</v>
      </c>
      <c r="G486" s="18">
        <f t="shared" si="110"/>
        <v>1042482.04</v>
      </c>
      <c r="H486" s="18">
        <f t="shared" si="111"/>
        <v>2178103.6</v>
      </c>
      <c r="I486" s="19">
        <f t="shared" si="112"/>
        <v>-37.868962660683046</v>
      </c>
      <c r="J486" s="19">
        <f t="shared" si="113"/>
        <v>-365.68636296579785</v>
      </c>
      <c r="K486" s="19">
        <f t="shared" si="114"/>
        <v>-321.87780050698473</v>
      </c>
    </row>
    <row r="487" spans="1:11" ht="25.5" x14ac:dyDescent="0.2">
      <c r="A487" s="23" t="s">
        <v>146</v>
      </c>
      <c r="B487" s="17" t="s">
        <v>147</v>
      </c>
      <c r="C487" s="18">
        <v>-268279.78000000003</v>
      </c>
      <c r="D487" s="18">
        <v>531377</v>
      </c>
      <c r="E487" s="18">
        <v>467719</v>
      </c>
      <c r="F487" s="18">
        <v>-531377</v>
      </c>
      <c r="G487" s="18">
        <f t="shared" si="110"/>
        <v>-263097.21999999997</v>
      </c>
      <c r="H487" s="18">
        <f t="shared" si="111"/>
        <v>999096</v>
      </c>
      <c r="I487" s="19">
        <f t="shared" si="112"/>
        <v>98.068225641157142</v>
      </c>
      <c r="J487" s="19">
        <f t="shared" si="113"/>
        <v>-113.61030875376028</v>
      </c>
      <c r="K487" s="19">
        <f t="shared" si="114"/>
        <v>-100</v>
      </c>
    </row>
    <row r="488" spans="1:11" x14ac:dyDescent="0.2">
      <c r="A488" s="27" t="s">
        <v>223</v>
      </c>
      <c r="B488" s="28" t="s">
        <v>224</v>
      </c>
      <c r="C488" s="29"/>
      <c r="D488" s="29"/>
      <c r="E488" s="29"/>
      <c r="F488" s="29"/>
      <c r="G488" s="29"/>
      <c r="H488" s="29"/>
      <c r="I488" s="30"/>
      <c r="J488" s="30"/>
      <c r="K488" s="30"/>
    </row>
    <row r="489" spans="1:11" x14ac:dyDescent="0.2">
      <c r="A489" s="16" t="s">
        <v>26</v>
      </c>
      <c r="B489" s="17" t="s">
        <v>27</v>
      </c>
      <c r="C489" s="18">
        <v>14006647.029999999</v>
      </c>
      <c r="D489" s="18">
        <v>9286515</v>
      </c>
      <c r="E489" s="18">
        <v>3964389</v>
      </c>
      <c r="F489" s="18">
        <v>9286515</v>
      </c>
      <c r="G489" s="18">
        <f t="shared" ref="G489:G509" si="115">F489-C489</f>
        <v>-4720132.0299999993</v>
      </c>
      <c r="H489" s="18">
        <f t="shared" ref="H489:H509" si="116">E489-F489</f>
        <v>-5322126</v>
      </c>
      <c r="I489" s="19">
        <f t="shared" ref="I489:I509" si="117">IF(ISERROR(F489/C489),0,F489/C489*100-100)</f>
        <v>-33.699228801084445</v>
      </c>
      <c r="J489" s="19">
        <f t="shared" ref="J489:J509" si="118">IF(ISERROR(F489/E489),0,F489/E489*100)</f>
        <v>234.24832931379842</v>
      </c>
      <c r="K489" s="19">
        <f t="shared" ref="K489:K509" si="119">IF(ISERROR(F489/D489),0,F489/D489*100)</f>
        <v>100</v>
      </c>
    </row>
    <row r="490" spans="1:11" ht="25.5" x14ac:dyDescent="0.2">
      <c r="A490" s="22" t="s">
        <v>28</v>
      </c>
      <c r="B490" s="17" t="s">
        <v>29</v>
      </c>
      <c r="C490" s="18">
        <v>266.02999999999997</v>
      </c>
      <c r="D490" s="18">
        <v>0</v>
      </c>
      <c r="E490" s="18">
        <v>0</v>
      </c>
      <c r="F490" s="18">
        <v>0</v>
      </c>
      <c r="G490" s="18">
        <f t="shared" si="115"/>
        <v>-266.02999999999997</v>
      </c>
      <c r="H490" s="18">
        <f t="shared" si="116"/>
        <v>0</v>
      </c>
      <c r="I490" s="19">
        <f t="shared" si="117"/>
        <v>-100</v>
      </c>
      <c r="J490" s="19">
        <f t="shared" si="118"/>
        <v>0</v>
      </c>
      <c r="K490" s="19">
        <f t="shared" si="119"/>
        <v>0</v>
      </c>
    </row>
    <row r="491" spans="1:11" x14ac:dyDescent="0.2">
      <c r="A491" s="22" t="s">
        <v>30</v>
      </c>
      <c r="B491" s="17" t="s">
        <v>31</v>
      </c>
      <c r="C491" s="18">
        <v>14006381</v>
      </c>
      <c r="D491" s="18">
        <v>9286515</v>
      </c>
      <c r="E491" s="18">
        <v>3964389</v>
      </c>
      <c r="F491" s="18">
        <v>9286515</v>
      </c>
      <c r="G491" s="18">
        <f t="shared" si="115"/>
        <v>-4719866</v>
      </c>
      <c r="H491" s="18">
        <f t="shared" si="116"/>
        <v>-5322126</v>
      </c>
      <c r="I491" s="19">
        <f t="shared" si="117"/>
        <v>-33.697969518321685</v>
      </c>
      <c r="J491" s="19">
        <f t="shared" si="118"/>
        <v>234.24832931379842</v>
      </c>
      <c r="K491" s="19">
        <f t="shared" si="119"/>
        <v>100</v>
      </c>
    </row>
    <row r="492" spans="1:11" x14ac:dyDescent="0.2">
      <c r="A492" s="23" t="s">
        <v>32</v>
      </c>
      <c r="B492" s="17" t="s">
        <v>33</v>
      </c>
      <c r="C492" s="18">
        <v>14006381</v>
      </c>
      <c r="D492" s="18">
        <v>9286515</v>
      </c>
      <c r="E492" s="18">
        <v>3964389</v>
      </c>
      <c r="F492" s="18">
        <v>9286515</v>
      </c>
      <c r="G492" s="18">
        <f t="shared" si="115"/>
        <v>-4719866</v>
      </c>
      <c r="H492" s="18">
        <f t="shared" si="116"/>
        <v>-5322126</v>
      </c>
      <c r="I492" s="19">
        <f t="shared" si="117"/>
        <v>-33.697969518321685</v>
      </c>
      <c r="J492" s="19">
        <f t="shared" si="118"/>
        <v>234.24832931379842</v>
      </c>
      <c r="K492" s="19">
        <f t="shared" si="119"/>
        <v>100</v>
      </c>
    </row>
    <row r="493" spans="1:11" x14ac:dyDescent="0.2">
      <c r="A493" s="16" t="s">
        <v>34</v>
      </c>
      <c r="B493" s="17" t="s">
        <v>35</v>
      </c>
      <c r="C493" s="18">
        <v>6197195.4900000002</v>
      </c>
      <c r="D493" s="18">
        <v>9486515</v>
      </c>
      <c r="E493" s="18">
        <v>3964389</v>
      </c>
      <c r="F493" s="18">
        <v>4013769.71</v>
      </c>
      <c r="G493" s="18">
        <f t="shared" si="115"/>
        <v>-2183425.7800000003</v>
      </c>
      <c r="H493" s="18">
        <f t="shared" si="116"/>
        <v>-49380.709999999963</v>
      </c>
      <c r="I493" s="19">
        <f t="shared" si="117"/>
        <v>-35.232481910942596</v>
      </c>
      <c r="J493" s="19">
        <f t="shared" si="118"/>
        <v>101.24560707841739</v>
      </c>
      <c r="K493" s="19">
        <f t="shared" si="119"/>
        <v>42.310265782534472</v>
      </c>
    </row>
    <row r="494" spans="1:11" x14ac:dyDescent="0.2">
      <c r="A494" s="22" t="s">
        <v>36</v>
      </c>
      <c r="B494" s="17" t="s">
        <v>37</v>
      </c>
      <c r="C494" s="18">
        <v>3796590.49</v>
      </c>
      <c r="D494" s="18">
        <v>8816659</v>
      </c>
      <c r="E494" s="18">
        <v>3961501</v>
      </c>
      <c r="F494" s="18">
        <v>4013769.71</v>
      </c>
      <c r="G494" s="18">
        <f t="shared" si="115"/>
        <v>217179.21999999974</v>
      </c>
      <c r="H494" s="18">
        <f t="shared" si="116"/>
        <v>-52268.709999999963</v>
      </c>
      <c r="I494" s="19">
        <f t="shared" si="117"/>
        <v>5.7203751779929064</v>
      </c>
      <c r="J494" s="19">
        <f t="shared" si="118"/>
        <v>101.31941680691232</v>
      </c>
      <c r="K494" s="19">
        <f t="shared" si="119"/>
        <v>45.524837809877866</v>
      </c>
    </row>
    <row r="495" spans="1:11" x14ac:dyDescent="0.2">
      <c r="A495" s="23" t="s">
        <v>38</v>
      </c>
      <c r="B495" s="17" t="s">
        <v>39</v>
      </c>
      <c r="C495" s="18">
        <v>3504761.95</v>
      </c>
      <c r="D495" s="18">
        <v>8378532</v>
      </c>
      <c r="E495" s="18">
        <v>3656266</v>
      </c>
      <c r="F495" s="18">
        <v>3724684.53</v>
      </c>
      <c r="G495" s="18">
        <f t="shared" si="115"/>
        <v>219922.57999999961</v>
      </c>
      <c r="H495" s="18">
        <f t="shared" si="116"/>
        <v>-68418.529999999795</v>
      </c>
      <c r="I495" s="19">
        <f t="shared" si="117"/>
        <v>6.2749648374834663</v>
      </c>
      <c r="J495" s="19">
        <f t="shared" si="118"/>
        <v>101.87126784539198</v>
      </c>
      <c r="K495" s="19">
        <f t="shared" si="119"/>
        <v>44.455097026543548</v>
      </c>
    </row>
    <row r="496" spans="1:11" x14ac:dyDescent="0.2">
      <c r="A496" s="24" t="s">
        <v>40</v>
      </c>
      <c r="B496" s="17" t="s">
        <v>41</v>
      </c>
      <c r="C496" s="18">
        <v>2862144.53</v>
      </c>
      <c r="D496" s="18">
        <v>7034913</v>
      </c>
      <c r="E496" s="18">
        <v>2912463</v>
      </c>
      <c r="F496" s="18">
        <v>2984921.93</v>
      </c>
      <c r="G496" s="18">
        <f t="shared" si="115"/>
        <v>122777.40000000037</v>
      </c>
      <c r="H496" s="18">
        <f t="shared" si="116"/>
        <v>-72458.930000000168</v>
      </c>
      <c r="I496" s="19">
        <f t="shared" si="117"/>
        <v>4.2896995142310317</v>
      </c>
      <c r="J496" s="19">
        <f t="shared" si="118"/>
        <v>102.48789186334729</v>
      </c>
      <c r="K496" s="19">
        <f t="shared" si="119"/>
        <v>42.430118609853459</v>
      </c>
    </row>
    <row r="497" spans="1:11" x14ac:dyDescent="0.2">
      <c r="A497" s="24" t="s">
        <v>42</v>
      </c>
      <c r="B497" s="17" t="s">
        <v>43</v>
      </c>
      <c r="C497" s="18">
        <v>642617.42000000004</v>
      </c>
      <c r="D497" s="18">
        <v>1343619</v>
      </c>
      <c r="E497" s="18">
        <v>743803</v>
      </c>
      <c r="F497" s="18">
        <v>739762.6</v>
      </c>
      <c r="G497" s="18">
        <f t="shared" si="115"/>
        <v>97145.179999999935</v>
      </c>
      <c r="H497" s="18">
        <f t="shared" si="116"/>
        <v>4040.4000000000233</v>
      </c>
      <c r="I497" s="19">
        <f t="shared" si="117"/>
        <v>15.117109648225835</v>
      </c>
      <c r="J497" s="19">
        <f t="shared" si="118"/>
        <v>99.456791650477342</v>
      </c>
      <c r="K497" s="19">
        <f t="shared" si="119"/>
        <v>55.057467928036139</v>
      </c>
    </row>
    <row r="498" spans="1:11" x14ac:dyDescent="0.2">
      <c r="A498" s="25" t="s">
        <v>44</v>
      </c>
      <c r="B498" s="17" t="s">
        <v>45</v>
      </c>
      <c r="C498" s="18">
        <v>5221.8999999999996</v>
      </c>
      <c r="D498" s="18">
        <v>0</v>
      </c>
      <c r="E498" s="18">
        <v>0</v>
      </c>
      <c r="F498" s="18">
        <v>3904.84</v>
      </c>
      <c r="G498" s="18">
        <f t="shared" si="115"/>
        <v>-1317.0599999999995</v>
      </c>
      <c r="H498" s="18">
        <f t="shared" si="116"/>
        <v>-3904.84</v>
      </c>
      <c r="I498" s="19">
        <f t="shared" si="117"/>
        <v>-25.221854114402802</v>
      </c>
      <c r="J498" s="19">
        <f t="shared" si="118"/>
        <v>0</v>
      </c>
      <c r="K498" s="19">
        <f t="shared" si="119"/>
        <v>0</v>
      </c>
    </row>
    <row r="499" spans="1:11" ht="25.5" x14ac:dyDescent="0.2">
      <c r="A499" s="23" t="s">
        <v>76</v>
      </c>
      <c r="B499" s="17" t="s">
        <v>77</v>
      </c>
      <c r="C499" s="18">
        <v>291644.09999999998</v>
      </c>
      <c r="D499" s="18">
        <v>434100</v>
      </c>
      <c r="E499" s="18">
        <v>304958</v>
      </c>
      <c r="F499" s="18">
        <v>289085.18</v>
      </c>
      <c r="G499" s="18">
        <f t="shared" si="115"/>
        <v>-2558.9199999999837</v>
      </c>
      <c r="H499" s="18">
        <f t="shared" si="116"/>
        <v>15872.820000000007</v>
      </c>
      <c r="I499" s="19">
        <f t="shared" si="117"/>
        <v>-0.8774118866111138</v>
      </c>
      <c r="J499" s="19">
        <f t="shared" si="118"/>
        <v>94.795079978226511</v>
      </c>
      <c r="K499" s="19">
        <f t="shared" si="119"/>
        <v>66.594144206404053</v>
      </c>
    </row>
    <row r="500" spans="1:11" x14ac:dyDescent="0.2">
      <c r="A500" s="24" t="s">
        <v>78</v>
      </c>
      <c r="B500" s="17" t="s">
        <v>79</v>
      </c>
      <c r="C500" s="18">
        <v>291644.09999999998</v>
      </c>
      <c r="D500" s="18">
        <v>434100</v>
      </c>
      <c r="E500" s="18">
        <v>304958</v>
      </c>
      <c r="F500" s="18">
        <v>289085.18</v>
      </c>
      <c r="G500" s="18">
        <f t="shared" si="115"/>
        <v>-2558.9199999999837</v>
      </c>
      <c r="H500" s="18">
        <f t="shared" si="116"/>
        <v>15872.820000000007</v>
      </c>
      <c r="I500" s="19">
        <f t="shared" si="117"/>
        <v>-0.8774118866111138</v>
      </c>
      <c r="J500" s="19">
        <f t="shared" si="118"/>
        <v>94.795079978226511</v>
      </c>
      <c r="K500" s="19">
        <f t="shared" si="119"/>
        <v>66.594144206404053</v>
      </c>
    </row>
    <row r="501" spans="1:11" ht="25.5" x14ac:dyDescent="0.2">
      <c r="A501" s="23" t="s">
        <v>52</v>
      </c>
      <c r="B501" s="17" t="s">
        <v>53</v>
      </c>
      <c r="C501" s="18">
        <v>184.44</v>
      </c>
      <c r="D501" s="18">
        <v>4027</v>
      </c>
      <c r="E501" s="18">
        <v>277</v>
      </c>
      <c r="F501" s="18">
        <v>0</v>
      </c>
      <c r="G501" s="18">
        <f t="shared" si="115"/>
        <v>-184.44</v>
      </c>
      <c r="H501" s="18">
        <f t="shared" si="116"/>
        <v>277</v>
      </c>
      <c r="I501" s="19">
        <f t="shared" si="117"/>
        <v>-100</v>
      </c>
      <c r="J501" s="19">
        <f t="shared" si="118"/>
        <v>0</v>
      </c>
      <c r="K501" s="19">
        <f t="shared" si="119"/>
        <v>0</v>
      </c>
    </row>
    <row r="502" spans="1:11" x14ac:dyDescent="0.2">
      <c r="A502" s="24" t="s">
        <v>54</v>
      </c>
      <c r="B502" s="17" t="s">
        <v>55</v>
      </c>
      <c r="C502" s="18">
        <v>184.44</v>
      </c>
      <c r="D502" s="18">
        <v>4027</v>
      </c>
      <c r="E502" s="18">
        <v>277</v>
      </c>
      <c r="F502" s="18">
        <v>0</v>
      </c>
      <c r="G502" s="18">
        <f t="shared" si="115"/>
        <v>-184.44</v>
      </c>
      <c r="H502" s="18">
        <f t="shared" si="116"/>
        <v>277</v>
      </c>
      <c r="I502" s="19">
        <f t="shared" si="117"/>
        <v>-100</v>
      </c>
      <c r="J502" s="19">
        <f t="shared" si="118"/>
        <v>0</v>
      </c>
      <c r="K502" s="19">
        <f t="shared" si="119"/>
        <v>0</v>
      </c>
    </row>
    <row r="503" spans="1:11" ht="25.5" x14ac:dyDescent="0.2">
      <c r="A503" s="25" t="s">
        <v>80</v>
      </c>
      <c r="B503" s="17" t="s">
        <v>81</v>
      </c>
      <c r="C503" s="18">
        <v>184.44</v>
      </c>
      <c r="D503" s="18">
        <v>4027</v>
      </c>
      <c r="E503" s="18">
        <v>277</v>
      </c>
      <c r="F503" s="18">
        <v>0</v>
      </c>
      <c r="G503" s="18">
        <f t="shared" si="115"/>
        <v>-184.44</v>
      </c>
      <c r="H503" s="18">
        <f t="shared" si="116"/>
        <v>277</v>
      </c>
      <c r="I503" s="19">
        <f t="shared" si="117"/>
        <v>-100</v>
      </c>
      <c r="J503" s="19">
        <f t="shared" si="118"/>
        <v>0</v>
      </c>
      <c r="K503" s="19">
        <f t="shared" si="119"/>
        <v>0</v>
      </c>
    </row>
    <row r="504" spans="1:11" x14ac:dyDescent="0.2">
      <c r="A504" s="22" t="s">
        <v>60</v>
      </c>
      <c r="B504" s="17" t="s">
        <v>61</v>
      </c>
      <c r="C504" s="18">
        <v>2400605</v>
      </c>
      <c r="D504" s="18">
        <v>669856</v>
      </c>
      <c r="E504" s="18">
        <v>2888</v>
      </c>
      <c r="F504" s="18">
        <v>0</v>
      </c>
      <c r="G504" s="18">
        <f t="shared" si="115"/>
        <v>-2400605</v>
      </c>
      <c r="H504" s="18">
        <f t="shared" si="116"/>
        <v>2888</v>
      </c>
      <c r="I504" s="19">
        <f t="shared" si="117"/>
        <v>-100</v>
      </c>
      <c r="J504" s="19">
        <f t="shared" si="118"/>
        <v>0</v>
      </c>
      <c r="K504" s="19">
        <f t="shared" si="119"/>
        <v>0</v>
      </c>
    </row>
    <row r="505" spans="1:11" x14ac:dyDescent="0.2">
      <c r="A505" s="23" t="s">
        <v>62</v>
      </c>
      <c r="B505" s="17" t="s">
        <v>63</v>
      </c>
      <c r="C505" s="18">
        <v>2400605</v>
      </c>
      <c r="D505" s="18">
        <v>669856</v>
      </c>
      <c r="E505" s="18">
        <v>2888</v>
      </c>
      <c r="F505" s="18">
        <v>0</v>
      </c>
      <c r="G505" s="18">
        <f t="shared" si="115"/>
        <v>-2400605</v>
      </c>
      <c r="H505" s="18">
        <f t="shared" si="116"/>
        <v>2888</v>
      </c>
      <c r="I505" s="19">
        <f t="shared" si="117"/>
        <v>-100</v>
      </c>
      <c r="J505" s="19">
        <f t="shared" si="118"/>
        <v>0</v>
      </c>
      <c r="K505" s="19">
        <f t="shared" si="119"/>
        <v>0</v>
      </c>
    </row>
    <row r="506" spans="1:11" x14ac:dyDescent="0.2">
      <c r="A506" s="16"/>
      <c r="B506" s="17" t="s">
        <v>64</v>
      </c>
      <c r="C506" s="18">
        <v>7809451.54</v>
      </c>
      <c r="D506" s="18">
        <v>-200000</v>
      </c>
      <c r="E506" s="18">
        <v>0</v>
      </c>
      <c r="F506" s="18">
        <v>5272745.29</v>
      </c>
      <c r="G506" s="18">
        <f t="shared" si="115"/>
        <v>-2536706.25</v>
      </c>
      <c r="H506" s="18">
        <f t="shared" si="116"/>
        <v>-5272745.29</v>
      </c>
      <c r="I506" s="19">
        <f t="shared" si="117"/>
        <v>-32.482514770813211</v>
      </c>
      <c r="J506" s="19">
        <f t="shared" si="118"/>
        <v>0</v>
      </c>
      <c r="K506" s="19">
        <f t="shared" si="119"/>
        <v>-2636.3726450000004</v>
      </c>
    </row>
    <row r="507" spans="1:11" x14ac:dyDescent="0.2">
      <c r="A507" s="16" t="s">
        <v>65</v>
      </c>
      <c r="B507" s="17" t="s">
        <v>66</v>
      </c>
      <c r="C507" s="18">
        <v>-7809451.54</v>
      </c>
      <c r="D507" s="18">
        <v>200000</v>
      </c>
      <c r="E507" s="18">
        <v>0</v>
      </c>
      <c r="F507" s="18">
        <v>-5272745.29</v>
      </c>
      <c r="G507" s="18">
        <f t="shared" si="115"/>
        <v>2536706.25</v>
      </c>
      <c r="H507" s="18">
        <f t="shared" si="116"/>
        <v>5272745.29</v>
      </c>
      <c r="I507" s="19">
        <f t="shared" si="117"/>
        <v>-32.482514770813211</v>
      </c>
      <c r="J507" s="19">
        <f t="shared" si="118"/>
        <v>0</v>
      </c>
      <c r="K507" s="19">
        <f t="shared" si="119"/>
        <v>-2636.3726450000004</v>
      </c>
    </row>
    <row r="508" spans="1:11" x14ac:dyDescent="0.2">
      <c r="A508" s="22" t="s">
        <v>67</v>
      </c>
      <c r="B508" s="17" t="s">
        <v>68</v>
      </c>
      <c r="C508" s="18">
        <v>-7809451.54</v>
      </c>
      <c r="D508" s="18">
        <v>200000</v>
      </c>
      <c r="E508" s="18">
        <v>0</v>
      </c>
      <c r="F508" s="18">
        <v>-5272745.29</v>
      </c>
      <c r="G508" s="18">
        <f t="shared" si="115"/>
        <v>2536706.25</v>
      </c>
      <c r="H508" s="18">
        <f t="shared" si="116"/>
        <v>5272745.29</v>
      </c>
      <c r="I508" s="19">
        <f t="shared" si="117"/>
        <v>-32.482514770813211</v>
      </c>
      <c r="J508" s="19">
        <f t="shared" si="118"/>
        <v>0</v>
      </c>
      <c r="K508" s="19">
        <f t="shared" si="119"/>
        <v>-2636.3726450000004</v>
      </c>
    </row>
    <row r="509" spans="1:11" ht="25.5" x14ac:dyDescent="0.2">
      <c r="A509" s="23" t="s">
        <v>146</v>
      </c>
      <c r="B509" s="17" t="s">
        <v>147</v>
      </c>
      <c r="C509" s="18">
        <v>0</v>
      </c>
      <c r="D509" s="18">
        <v>200000</v>
      </c>
      <c r="E509" s="18">
        <v>0</v>
      </c>
      <c r="F509" s="18">
        <v>0</v>
      </c>
      <c r="G509" s="18">
        <f t="shared" si="115"/>
        <v>0</v>
      </c>
      <c r="H509" s="18">
        <f t="shared" si="116"/>
        <v>0</v>
      </c>
      <c r="I509" s="19">
        <f t="shared" si="117"/>
        <v>0</v>
      </c>
      <c r="J509" s="19">
        <f t="shared" si="118"/>
        <v>0</v>
      </c>
      <c r="K509" s="19">
        <f t="shared" si="119"/>
        <v>0</v>
      </c>
    </row>
    <row r="510" spans="1:11" x14ac:dyDescent="0.2">
      <c r="A510" s="27" t="s">
        <v>72</v>
      </c>
      <c r="B510" s="28" t="s">
        <v>73</v>
      </c>
      <c r="C510" s="29"/>
      <c r="D510" s="29"/>
      <c r="E510" s="29"/>
      <c r="F510" s="29"/>
      <c r="G510" s="29"/>
      <c r="H510" s="29"/>
      <c r="I510" s="30"/>
      <c r="J510" s="30"/>
      <c r="K510" s="30"/>
    </row>
    <row r="511" spans="1:11" x14ac:dyDescent="0.2">
      <c r="A511" s="16" t="s">
        <v>26</v>
      </c>
      <c r="B511" s="17" t="s">
        <v>27</v>
      </c>
      <c r="C511" s="18">
        <v>139318</v>
      </c>
      <c r="D511" s="18">
        <v>0</v>
      </c>
      <c r="E511" s="18">
        <v>0</v>
      </c>
      <c r="F511" s="18">
        <v>0</v>
      </c>
      <c r="G511" s="18">
        <f t="shared" ref="G511:G523" si="120">F511-C511</f>
        <v>-139318</v>
      </c>
      <c r="H511" s="18">
        <f t="shared" ref="H511:H523" si="121">E511-F511</f>
        <v>0</v>
      </c>
      <c r="I511" s="19">
        <f t="shared" ref="I511:I523" si="122">IF(ISERROR(F511/C511),0,F511/C511*100-100)</f>
        <v>-100</v>
      </c>
      <c r="J511" s="19">
        <f t="shared" ref="J511:J523" si="123">IF(ISERROR(F511/E511),0,F511/E511*100)</f>
        <v>0</v>
      </c>
      <c r="K511" s="19">
        <f t="shared" ref="K511:K523" si="124">IF(ISERROR(F511/D511),0,F511/D511*100)</f>
        <v>0</v>
      </c>
    </row>
    <row r="512" spans="1:11" x14ac:dyDescent="0.2">
      <c r="A512" s="22" t="s">
        <v>30</v>
      </c>
      <c r="B512" s="17" t="s">
        <v>31</v>
      </c>
      <c r="C512" s="18">
        <v>139318</v>
      </c>
      <c r="D512" s="18">
        <v>0</v>
      </c>
      <c r="E512" s="18">
        <v>0</v>
      </c>
      <c r="F512" s="18">
        <v>0</v>
      </c>
      <c r="G512" s="18">
        <f t="shared" si="120"/>
        <v>-139318</v>
      </c>
      <c r="H512" s="18">
        <f t="shared" si="121"/>
        <v>0</v>
      </c>
      <c r="I512" s="19">
        <f t="shared" si="122"/>
        <v>-100</v>
      </c>
      <c r="J512" s="19">
        <f t="shared" si="123"/>
        <v>0</v>
      </c>
      <c r="K512" s="19">
        <f t="shared" si="124"/>
        <v>0</v>
      </c>
    </row>
    <row r="513" spans="1:11" x14ac:dyDescent="0.2">
      <c r="A513" s="23" t="s">
        <v>32</v>
      </c>
      <c r="B513" s="17" t="s">
        <v>33</v>
      </c>
      <c r="C513" s="18">
        <v>139318</v>
      </c>
      <c r="D513" s="18">
        <v>0</v>
      </c>
      <c r="E513" s="18">
        <v>0</v>
      </c>
      <c r="F513" s="18">
        <v>0</v>
      </c>
      <c r="G513" s="18">
        <f t="shared" si="120"/>
        <v>-139318</v>
      </c>
      <c r="H513" s="18">
        <f t="shared" si="121"/>
        <v>0</v>
      </c>
      <c r="I513" s="19">
        <f t="shared" si="122"/>
        <v>-100</v>
      </c>
      <c r="J513" s="19">
        <f t="shared" si="123"/>
        <v>0</v>
      </c>
      <c r="K513" s="19">
        <f t="shared" si="124"/>
        <v>0</v>
      </c>
    </row>
    <row r="514" spans="1:11" x14ac:dyDescent="0.2">
      <c r="A514" s="16" t="s">
        <v>34</v>
      </c>
      <c r="B514" s="17" t="s">
        <v>35</v>
      </c>
      <c r="C514" s="18">
        <v>139317.4</v>
      </c>
      <c r="D514" s="18">
        <v>0</v>
      </c>
      <c r="E514" s="18">
        <v>0</v>
      </c>
      <c r="F514" s="18">
        <v>0</v>
      </c>
      <c r="G514" s="18">
        <f t="shared" si="120"/>
        <v>-139317.4</v>
      </c>
      <c r="H514" s="18">
        <f t="shared" si="121"/>
        <v>0</v>
      </c>
      <c r="I514" s="19">
        <f t="shared" si="122"/>
        <v>-100</v>
      </c>
      <c r="J514" s="19">
        <f t="shared" si="123"/>
        <v>0</v>
      </c>
      <c r="K514" s="19">
        <f t="shared" si="124"/>
        <v>0</v>
      </c>
    </row>
    <row r="515" spans="1:11" x14ac:dyDescent="0.2">
      <c r="A515" s="22" t="s">
        <v>36</v>
      </c>
      <c r="B515" s="17" t="s">
        <v>37</v>
      </c>
      <c r="C515" s="18">
        <v>139317.4</v>
      </c>
      <c r="D515" s="18">
        <v>0</v>
      </c>
      <c r="E515" s="18">
        <v>0</v>
      </c>
      <c r="F515" s="18">
        <v>0</v>
      </c>
      <c r="G515" s="18">
        <f t="shared" si="120"/>
        <v>-139317.4</v>
      </c>
      <c r="H515" s="18">
        <f t="shared" si="121"/>
        <v>0</v>
      </c>
      <c r="I515" s="19">
        <f t="shared" si="122"/>
        <v>-100</v>
      </c>
      <c r="J515" s="19">
        <f t="shared" si="123"/>
        <v>0</v>
      </c>
      <c r="K515" s="19">
        <f t="shared" si="124"/>
        <v>0</v>
      </c>
    </row>
    <row r="516" spans="1:11" x14ac:dyDescent="0.2">
      <c r="A516" s="23" t="s">
        <v>46</v>
      </c>
      <c r="B516" s="17" t="s">
        <v>47</v>
      </c>
      <c r="C516" s="18">
        <v>90182.399999999994</v>
      </c>
      <c r="D516" s="18">
        <v>0</v>
      </c>
      <c r="E516" s="18">
        <v>0</v>
      </c>
      <c r="F516" s="18">
        <v>0</v>
      </c>
      <c r="G516" s="18">
        <f t="shared" si="120"/>
        <v>-90182.399999999994</v>
      </c>
      <c r="H516" s="18">
        <f t="shared" si="121"/>
        <v>0</v>
      </c>
      <c r="I516" s="19">
        <f t="shared" si="122"/>
        <v>-100</v>
      </c>
      <c r="J516" s="19">
        <f t="shared" si="123"/>
        <v>0</v>
      </c>
      <c r="K516" s="19">
        <f t="shared" si="124"/>
        <v>0</v>
      </c>
    </row>
    <row r="517" spans="1:11" x14ac:dyDescent="0.2">
      <c r="A517" s="24" t="s">
        <v>48</v>
      </c>
      <c r="B517" s="17" t="s">
        <v>49</v>
      </c>
      <c r="C517" s="18">
        <v>90182.399999999994</v>
      </c>
      <c r="D517" s="18">
        <v>0</v>
      </c>
      <c r="E517" s="18">
        <v>0</v>
      </c>
      <c r="F517" s="18">
        <v>0</v>
      </c>
      <c r="G517" s="18">
        <f t="shared" si="120"/>
        <v>-90182.399999999994</v>
      </c>
      <c r="H517" s="18">
        <f t="shared" si="121"/>
        <v>0</v>
      </c>
      <c r="I517" s="19">
        <f t="shared" si="122"/>
        <v>-100</v>
      </c>
      <c r="J517" s="19">
        <f t="shared" si="123"/>
        <v>0</v>
      </c>
      <c r="K517" s="19">
        <f t="shared" si="124"/>
        <v>0</v>
      </c>
    </row>
    <row r="518" spans="1:11" ht="25.5" x14ac:dyDescent="0.2">
      <c r="A518" s="23" t="s">
        <v>52</v>
      </c>
      <c r="B518" s="17" t="s">
        <v>53</v>
      </c>
      <c r="C518" s="18">
        <v>49135</v>
      </c>
      <c r="D518" s="18">
        <v>0</v>
      </c>
      <c r="E518" s="18">
        <v>0</v>
      </c>
      <c r="F518" s="18">
        <v>0</v>
      </c>
      <c r="G518" s="18">
        <f t="shared" si="120"/>
        <v>-49135</v>
      </c>
      <c r="H518" s="18">
        <f t="shared" si="121"/>
        <v>0</v>
      </c>
      <c r="I518" s="19">
        <f t="shared" si="122"/>
        <v>-100</v>
      </c>
      <c r="J518" s="19">
        <f t="shared" si="123"/>
        <v>0</v>
      </c>
      <c r="K518" s="19">
        <f t="shared" si="124"/>
        <v>0</v>
      </c>
    </row>
    <row r="519" spans="1:11" ht="25.5" x14ac:dyDescent="0.2">
      <c r="A519" s="24" t="s">
        <v>164</v>
      </c>
      <c r="B519" s="17" t="s">
        <v>165</v>
      </c>
      <c r="C519" s="18">
        <v>49135</v>
      </c>
      <c r="D519" s="18">
        <v>0</v>
      </c>
      <c r="E519" s="18">
        <v>0</v>
      </c>
      <c r="F519" s="18">
        <v>0</v>
      </c>
      <c r="G519" s="18">
        <f t="shared" si="120"/>
        <v>-49135</v>
      </c>
      <c r="H519" s="18">
        <f t="shared" si="121"/>
        <v>0</v>
      </c>
      <c r="I519" s="19">
        <f t="shared" si="122"/>
        <v>-100</v>
      </c>
      <c r="J519" s="19">
        <f t="shared" si="123"/>
        <v>0</v>
      </c>
      <c r="K519" s="19">
        <f t="shared" si="124"/>
        <v>0</v>
      </c>
    </row>
    <row r="520" spans="1:11" ht="38.25" x14ac:dyDescent="0.2">
      <c r="A520" s="25" t="s">
        <v>168</v>
      </c>
      <c r="B520" s="17" t="s">
        <v>169</v>
      </c>
      <c r="C520" s="18">
        <v>49135</v>
      </c>
      <c r="D520" s="18">
        <v>0</v>
      </c>
      <c r="E520" s="18">
        <v>0</v>
      </c>
      <c r="F520" s="18">
        <v>0</v>
      </c>
      <c r="G520" s="18">
        <f t="shared" si="120"/>
        <v>-49135</v>
      </c>
      <c r="H520" s="18">
        <f t="shared" si="121"/>
        <v>0</v>
      </c>
      <c r="I520" s="19">
        <f t="shared" si="122"/>
        <v>-100</v>
      </c>
      <c r="J520" s="19">
        <f t="shared" si="123"/>
        <v>0</v>
      </c>
      <c r="K520" s="19">
        <f t="shared" si="124"/>
        <v>0</v>
      </c>
    </row>
    <row r="521" spans="1:11" x14ac:dyDescent="0.2">
      <c r="A521" s="16"/>
      <c r="B521" s="17" t="s">
        <v>64</v>
      </c>
      <c r="C521" s="18">
        <v>0.6</v>
      </c>
      <c r="D521" s="18">
        <v>0</v>
      </c>
      <c r="E521" s="18">
        <v>0</v>
      </c>
      <c r="F521" s="18">
        <v>0</v>
      </c>
      <c r="G521" s="18">
        <f t="shared" si="120"/>
        <v>-0.6</v>
      </c>
      <c r="H521" s="18">
        <f t="shared" si="121"/>
        <v>0</v>
      </c>
      <c r="I521" s="19">
        <f t="shared" si="122"/>
        <v>-100</v>
      </c>
      <c r="J521" s="19">
        <f t="shared" si="123"/>
        <v>0</v>
      </c>
      <c r="K521" s="19">
        <f t="shared" si="124"/>
        <v>0</v>
      </c>
    </row>
    <row r="522" spans="1:11" x14ac:dyDescent="0.2">
      <c r="A522" s="16" t="s">
        <v>65</v>
      </c>
      <c r="B522" s="17" t="s">
        <v>66</v>
      </c>
      <c r="C522" s="18">
        <v>-0.6</v>
      </c>
      <c r="D522" s="18">
        <v>0</v>
      </c>
      <c r="E522" s="18">
        <v>0</v>
      </c>
      <c r="F522" s="18">
        <v>0</v>
      </c>
      <c r="G522" s="18">
        <f t="shared" si="120"/>
        <v>0.6</v>
      </c>
      <c r="H522" s="18">
        <f t="shared" si="121"/>
        <v>0</v>
      </c>
      <c r="I522" s="19">
        <f t="shared" si="122"/>
        <v>-100</v>
      </c>
      <c r="J522" s="19">
        <f t="shared" si="123"/>
        <v>0</v>
      </c>
      <c r="K522" s="19">
        <f t="shared" si="124"/>
        <v>0</v>
      </c>
    </row>
    <row r="523" spans="1:11" x14ac:dyDescent="0.2">
      <c r="A523" s="22" t="s">
        <v>67</v>
      </c>
      <c r="B523" s="17" t="s">
        <v>68</v>
      </c>
      <c r="C523" s="18">
        <v>-0.6</v>
      </c>
      <c r="D523" s="18">
        <v>0</v>
      </c>
      <c r="E523" s="18">
        <v>0</v>
      </c>
      <c r="F523" s="18">
        <v>0</v>
      </c>
      <c r="G523" s="18">
        <f t="shared" si="120"/>
        <v>0.6</v>
      </c>
      <c r="H523" s="18">
        <f t="shared" si="121"/>
        <v>0</v>
      </c>
      <c r="I523" s="19">
        <f t="shared" si="122"/>
        <v>-100</v>
      </c>
      <c r="J523" s="19">
        <f t="shared" si="123"/>
        <v>0</v>
      </c>
      <c r="K523" s="19">
        <f t="shared" si="124"/>
        <v>0</v>
      </c>
    </row>
    <row r="524" spans="1:11" x14ac:dyDescent="0.2">
      <c r="A524" s="16"/>
      <c r="B524" s="17"/>
      <c r="C524" s="18"/>
      <c r="D524" s="18"/>
      <c r="E524" s="18"/>
      <c r="F524" s="18"/>
      <c r="G524" s="18"/>
      <c r="H524" s="18"/>
      <c r="I524" s="19"/>
      <c r="J524" s="19"/>
      <c r="K524" s="19"/>
    </row>
    <row r="525" spans="1:11" ht="38.25" x14ac:dyDescent="0.2">
      <c r="A525" s="27"/>
      <c r="B525" s="28" t="s">
        <v>109</v>
      </c>
      <c r="C525" s="29"/>
      <c r="D525" s="29"/>
      <c r="E525" s="29"/>
      <c r="F525" s="29"/>
      <c r="G525" s="29"/>
      <c r="H525" s="29"/>
      <c r="I525" s="30"/>
      <c r="J525" s="30"/>
      <c r="K525" s="30"/>
    </row>
    <row r="526" spans="1:11" x14ac:dyDescent="0.2">
      <c r="A526" s="16" t="s">
        <v>26</v>
      </c>
      <c r="B526" s="17" t="s">
        <v>27</v>
      </c>
      <c r="C526" s="18">
        <v>592329902.02999997</v>
      </c>
      <c r="D526" s="18">
        <v>662184070</v>
      </c>
      <c r="E526" s="18">
        <v>152828482</v>
      </c>
      <c r="F526" s="18">
        <v>662131905.89999998</v>
      </c>
      <c r="G526" s="18">
        <f t="shared" ref="G526:G568" si="125">F526-C526</f>
        <v>69802003.870000005</v>
      </c>
      <c r="H526" s="18">
        <f t="shared" ref="H526:H568" si="126">E526-F526</f>
        <v>-509303423.89999998</v>
      </c>
      <c r="I526" s="19">
        <f t="shared" ref="I526:I568" si="127">IF(ISERROR(F526/C526),0,F526/C526*100-100)</f>
        <v>11.784312024562411</v>
      </c>
      <c r="J526" s="19">
        <f t="shared" ref="J526:J568" si="128">IF(ISERROR(F526/E526),0,F526/E526*100)</f>
        <v>433.2516408165331</v>
      </c>
      <c r="K526" s="19">
        <f t="shared" ref="K526:K568" si="129">IF(ISERROR(F526/D526),0,F526/D526*100)</f>
        <v>99.992122416958779</v>
      </c>
    </row>
    <row r="527" spans="1:11" ht="25.5" x14ac:dyDescent="0.2">
      <c r="A527" s="22" t="s">
        <v>28</v>
      </c>
      <c r="B527" s="17" t="s">
        <v>29</v>
      </c>
      <c r="C527" s="18">
        <v>42.32</v>
      </c>
      <c r="D527" s="18">
        <v>0</v>
      </c>
      <c r="E527" s="18">
        <v>0</v>
      </c>
      <c r="F527" s="18">
        <v>0</v>
      </c>
      <c r="G527" s="18">
        <f t="shared" si="125"/>
        <v>-42.32</v>
      </c>
      <c r="H527" s="18">
        <f t="shared" si="126"/>
        <v>0</v>
      </c>
      <c r="I527" s="19">
        <f t="shared" si="127"/>
        <v>-100</v>
      </c>
      <c r="J527" s="19">
        <f t="shared" si="128"/>
        <v>0</v>
      </c>
      <c r="K527" s="19">
        <f t="shared" si="129"/>
        <v>0</v>
      </c>
    </row>
    <row r="528" spans="1:11" x14ac:dyDescent="0.2">
      <c r="A528" s="22" t="s">
        <v>88</v>
      </c>
      <c r="B528" s="17" t="s">
        <v>89</v>
      </c>
      <c r="C528" s="18">
        <v>43417.71</v>
      </c>
      <c r="D528" s="18">
        <v>0</v>
      </c>
      <c r="E528" s="18">
        <v>0</v>
      </c>
      <c r="F528" s="18">
        <v>39101.07</v>
      </c>
      <c r="G528" s="18">
        <f t="shared" si="125"/>
        <v>-4316.6399999999994</v>
      </c>
      <c r="H528" s="18">
        <f t="shared" si="126"/>
        <v>-39101.07</v>
      </c>
      <c r="I528" s="19">
        <f t="shared" si="127"/>
        <v>-9.9421180895998447</v>
      </c>
      <c r="J528" s="19">
        <f t="shared" si="128"/>
        <v>0</v>
      </c>
      <c r="K528" s="19">
        <f t="shared" si="129"/>
        <v>0</v>
      </c>
    </row>
    <row r="529" spans="1:11" x14ac:dyDescent="0.2">
      <c r="A529" s="22" t="s">
        <v>90</v>
      </c>
      <c r="B529" s="17" t="s">
        <v>91</v>
      </c>
      <c r="C529" s="18">
        <v>169335</v>
      </c>
      <c r="D529" s="18">
        <v>188139</v>
      </c>
      <c r="E529" s="18">
        <v>117908</v>
      </c>
      <c r="F529" s="18">
        <v>96873.83</v>
      </c>
      <c r="G529" s="18">
        <f t="shared" si="125"/>
        <v>-72461.17</v>
      </c>
      <c r="H529" s="18">
        <f t="shared" si="126"/>
        <v>21034.17</v>
      </c>
      <c r="I529" s="19">
        <f t="shared" si="127"/>
        <v>-42.791608350311513</v>
      </c>
      <c r="J529" s="19">
        <f t="shared" si="128"/>
        <v>82.160523458968015</v>
      </c>
      <c r="K529" s="19">
        <f t="shared" si="129"/>
        <v>51.490562828546985</v>
      </c>
    </row>
    <row r="530" spans="1:11" x14ac:dyDescent="0.2">
      <c r="A530" s="23" t="s">
        <v>92</v>
      </c>
      <c r="B530" s="17" t="s">
        <v>93</v>
      </c>
      <c r="C530" s="18">
        <v>125525</v>
      </c>
      <c r="D530" s="18">
        <v>148180</v>
      </c>
      <c r="E530" s="18">
        <v>102431</v>
      </c>
      <c r="F530" s="18">
        <v>96873.83</v>
      </c>
      <c r="G530" s="18">
        <f t="shared" si="125"/>
        <v>-28651.17</v>
      </c>
      <c r="H530" s="18">
        <f t="shared" si="126"/>
        <v>5557.1699999999983</v>
      </c>
      <c r="I530" s="19">
        <f t="shared" si="127"/>
        <v>-22.825070703047203</v>
      </c>
      <c r="J530" s="19">
        <f t="shared" si="128"/>
        <v>94.57471859105155</v>
      </c>
      <c r="K530" s="19">
        <f t="shared" si="129"/>
        <v>65.375779457416655</v>
      </c>
    </row>
    <row r="531" spans="1:11" x14ac:dyDescent="0.2">
      <c r="A531" s="24" t="s">
        <v>94</v>
      </c>
      <c r="B531" s="17" t="s">
        <v>95</v>
      </c>
      <c r="C531" s="18">
        <v>125525</v>
      </c>
      <c r="D531" s="18">
        <v>148180</v>
      </c>
      <c r="E531" s="18">
        <v>102431</v>
      </c>
      <c r="F531" s="18">
        <v>96873.83</v>
      </c>
      <c r="G531" s="18">
        <f t="shared" si="125"/>
        <v>-28651.17</v>
      </c>
      <c r="H531" s="18">
        <f t="shared" si="126"/>
        <v>5557.1699999999983</v>
      </c>
      <c r="I531" s="19">
        <f t="shared" si="127"/>
        <v>-22.825070703047203</v>
      </c>
      <c r="J531" s="19">
        <f t="shared" si="128"/>
        <v>94.57471859105155</v>
      </c>
      <c r="K531" s="19">
        <f t="shared" si="129"/>
        <v>65.375779457416655</v>
      </c>
    </row>
    <row r="532" spans="1:11" ht="25.5" x14ac:dyDescent="0.2">
      <c r="A532" s="25" t="s">
        <v>96</v>
      </c>
      <c r="B532" s="17" t="s">
        <v>97</v>
      </c>
      <c r="C532" s="18">
        <v>125525</v>
      </c>
      <c r="D532" s="18">
        <v>148180</v>
      </c>
      <c r="E532" s="18">
        <v>102431</v>
      </c>
      <c r="F532" s="18">
        <v>96873.83</v>
      </c>
      <c r="G532" s="18">
        <f t="shared" si="125"/>
        <v>-28651.17</v>
      </c>
      <c r="H532" s="18">
        <f t="shared" si="126"/>
        <v>5557.1699999999983</v>
      </c>
      <c r="I532" s="19">
        <f t="shared" si="127"/>
        <v>-22.825070703047203</v>
      </c>
      <c r="J532" s="19">
        <f t="shared" si="128"/>
        <v>94.57471859105155</v>
      </c>
      <c r="K532" s="19">
        <f t="shared" si="129"/>
        <v>65.375779457416655</v>
      </c>
    </row>
    <row r="533" spans="1:11" ht="25.5" x14ac:dyDescent="0.2">
      <c r="A533" s="26" t="s">
        <v>98</v>
      </c>
      <c r="B533" s="17" t="s">
        <v>99</v>
      </c>
      <c r="C533" s="18">
        <v>0</v>
      </c>
      <c r="D533" s="18">
        <v>13000</v>
      </c>
      <c r="E533" s="18">
        <v>13000</v>
      </c>
      <c r="F533" s="18">
        <v>13000</v>
      </c>
      <c r="G533" s="18">
        <f t="shared" si="125"/>
        <v>13000</v>
      </c>
      <c r="H533" s="18">
        <f t="shared" si="126"/>
        <v>0</v>
      </c>
      <c r="I533" s="19">
        <f t="shared" si="127"/>
        <v>0</v>
      </c>
      <c r="J533" s="19">
        <f t="shared" si="128"/>
        <v>100</v>
      </c>
      <c r="K533" s="19">
        <f t="shared" si="129"/>
        <v>100</v>
      </c>
    </row>
    <row r="534" spans="1:11" ht="25.5" x14ac:dyDescent="0.2">
      <c r="A534" s="26" t="s">
        <v>100</v>
      </c>
      <c r="B534" s="17" t="s">
        <v>101</v>
      </c>
      <c r="C534" s="18">
        <v>125525</v>
      </c>
      <c r="D534" s="18">
        <v>135180</v>
      </c>
      <c r="E534" s="18">
        <v>89431</v>
      </c>
      <c r="F534" s="18">
        <v>83873.83</v>
      </c>
      <c r="G534" s="18">
        <f t="shared" si="125"/>
        <v>-41651.17</v>
      </c>
      <c r="H534" s="18">
        <f t="shared" si="126"/>
        <v>5557.1699999999983</v>
      </c>
      <c r="I534" s="19">
        <f t="shared" si="127"/>
        <v>-33.181573391754625</v>
      </c>
      <c r="J534" s="19">
        <f t="shared" si="128"/>
        <v>93.786080889177143</v>
      </c>
      <c r="K534" s="19">
        <f t="shared" si="129"/>
        <v>62.046034916407756</v>
      </c>
    </row>
    <row r="535" spans="1:11" ht="25.5" x14ac:dyDescent="0.2">
      <c r="A535" s="23" t="s">
        <v>154</v>
      </c>
      <c r="B535" s="17" t="s">
        <v>155</v>
      </c>
      <c r="C535" s="18">
        <v>43810</v>
      </c>
      <c r="D535" s="18">
        <v>39959</v>
      </c>
      <c r="E535" s="18">
        <v>15477</v>
      </c>
      <c r="F535" s="18">
        <v>0</v>
      </c>
      <c r="G535" s="18">
        <f t="shared" si="125"/>
        <v>-43810</v>
      </c>
      <c r="H535" s="18">
        <f t="shared" si="126"/>
        <v>15477</v>
      </c>
      <c r="I535" s="19">
        <f t="shared" si="127"/>
        <v>-100</v>
      </c>
      <c r="J535" s="19">
        <f t="shared" si="128"/>
        <v>0</v>
      </c>
      <c r="K535" s="19">
        <f t="shared" si="129"/>
        <v>0</v>
      </c>
    </row>
    <row r="536" spans="1:11" ht="38.25" x14ac:dyDescent="0.2">
      <c r="A536" s="24" t="s">
        <v>156</v>
      </c>
      <c r="B536" s="17" t="s">
        <v>157</v>
      </c>
      <c r="C536" s="18">
        <v>43810</v>
      </c>
      <c r="D536" s="18">
        <v>39959</v>
      </c>
      <c r="E536" s="18">
        <v>15477</v>
      </c>
      <c r="F536" s="18">
        <v>0</v>
      </c>
      <c r="G536" s="18">
        <f t="shared" si="125"/>
        <v>-43810</v>
      </c>
      <c r="H536" s="18">
        <f t="shared" si="126"/>
        <v>15477</v>
      </c>
      <c r="I536" s="19">
        <f t="shared" si="127"/>
        <v>-100</v>
      </c>
      <c r="J536" s="19">
        <f t="shared" si="128"/>
        <v>0</v>
      </c>
      <c r="K536" s="19">
        <f t="shared" si="129"/>
        <v>0</v>
      </c>
    </row>
    <row r="537" spans="1:11" ht="89.25" x14ac:dyDescent="0.2">
      <c r="A537" s="25" t="s">
        <v>453</v>
      </c>
      <c r="B537" s="17" t="s">
        <v>454</v>
      </c>
      <c r="C537" s="18">
        <v>43810</v>
      </c>
      <c r="D537" s="18">
        <v>39959</v>
      </c>
      <c r="E537" s="18">
        <v>15477</v>
      </c>
      <c r="F537" s="18">
        <v>0</v>
      </c>
      <c r="G537" s="18">
        <f t="shared" si="125"/>
        <v>-43810</v>
      </c>
      <c r="H537" s="18">
        <f t="shared" si="126"/>
        <v>15477</v>
      </c>
      <c r="I537" s="19">
        <f t="shared" si="127"/>
        <v>-100</v>
      </c>
      <c r="J537" s="19">
        <f t="shared" si="128"/>
        <v>0</v>
      </c>
      <c r="K537" s="19">
        <f t="shared" si="129"/>
        <v>0</v>
      </c>
    </row>
    <row r="538" spans="1:11" x14ac:dyDescent="0.2">
      <c r="A538" s="22" t="s">
        <v>30</v>
      </c>
      <c r="B538" s="17" t="s">
        <v>31</v>
      </c>
      <c r="C538" s="18">
        <v>592117107</v>
      </c>
      <c r="D538" s="18">
        <v>661995931</v>
      </c>
      <c r="E538" s="18">
        <v>152710574</v>
      </c>
      <c r="F538" s="18">
        <v>661995931</v>
      </c>
      <c r="G538" s="18">
        <f t="shared" si="125"/>
        <v>69878824</v>
      </c>
      <c r="H538" s="18">
        <f t="shared" si="126"/>
        <v>-509285357</v>
      </c>
      <c r="I538" s="19">
        <f t="shared" si="127"/>
        <v>11.801520877186888</v>
      </c>
      <c r="J538" s="19">
        <f t="shared" si="128"/>
        <v>433.4971139588539</v>
      </c>
      <c r="K538" s="19">
        <f t="shared" si="129"/>
        <v>100</v>
      </c>
    </row>
    <row r="539" spans="1:11" x14ac:dyDescent="0.2">
      <c r="A539" s="23" t="s">
        <v>32</v>
      </c>
      <c r="B539" s="17" t="s">
        <v>33</v>
      </c>
      <c r="C539" s="18">
        <v>579581667</v>
      </c>
      <c r="D539" s="18">
        <v>644520250</v>
      </c>
      <c r="E539" s="18">
        <v>145310574</v>
      </c>
      <c r="F539" s="18">
        <v>644520250</v>
      </c>
      <c r="G539" s="18">
        <f t="shared" si="125"/>
        <v>64938583</v>
      </c>
      <c r="H539" s="18">
        <f t="shared" si="126"/>
        <v>-499209676</v>
      </c>
      <c r="I539" s="19">
        <f t="shared" si="127"/>
        <v>11.204388733710587</v>
      </c>
      <c r="J539" s="19">
        <f t="shared" si="128"/>
        <v>443.54669605805839</v>
      </c>
      <c r="K539" s="19">
        <f t="shared" si="129"/>
        <v>100</v>
      </c>
    </row>
    <row r="540" spans="1:11" ht="25.5" x14ac:dyDescent="0.2">
      <c r="A540" s="23" t="s">
        <v>581</v>
      </c>
      <c r="B540" s="17" t="s">
        <v>582</v>
      </c>
      <c r="C540" s="18">
        <v>12535440</v>
      </c>
      <c r="D540" s="18">
        <v>17475681</v>
      </c>
      <c r="E540" s="18">
        <v>7400000</v>
      </c>
      <c r="F540" s="18">
        <v>17475681</v>
      </c>
      <c r="G540" s="18">
        <f t="shared" si="125"/>
        <v>4940241</v>
      </c>
      <c r="H540" s="18">
        <f t="shared" si="126"/>
        <v>-10075681</v>
      </c>
      <c r="I540" s="19">
        <f t="shared" si="127"/>
        <v>39.410192223009318</v>
      </c>
      <c r="J540" s="19">
        <f t="shared" si="128"/>
        <v>236.15785135135135</v>
      </c>
      <c r="K540" s="19">
        <f t="shared" si="129"/>
        <v>100</v>
      </c>
    </row>
    <row r="541" spans="1:11" x14ac:dyDescent="0.2">
      <c r="A541" s="16" t="s">
        <v>34</v>
      </c>
      <c r="B541" s="17" t="s">
        <v>35</v>
      </c>
      <c r="C541" s="18">
        <v>125369403.73</v>
      </c>
      <c r="D541" s="18">
        <v>662187712</v>
      </c>
      <c r="E541" s="18">
        <v>152828482</v>
      </c>
      <c r="F541" s="18">
        <v>136132020.81999999</v>
      </c>
      <c r="G541" s="18">
        <f t="shared" si="125"/>
        <v>10762617.089999989</v>
      </c>
      <c r="H541" s="18">
        <f t="shared" si="126"/>
        <v>16696461.180000007</v>
      </c>
      <c r="I541" s="19">
        <f t="shared" si="127"/>
        <v>8.5847238399400396</v>
      </c>
      <c r="J541" s="19">
        <f t="shared" si="128"/>
        <v>89.07503302951082</v>
      </c>
      <c r="K541" s="19">
        <f t="shared" si="129"/>
        <v>20.557920111329398</v>
      </c>
    </row>
    <row r="542" spans="1:11" x14ac:dyDescent="0.2">
      <c r="A542" s="22" t="s">
        <v>36</v>
      </c>
      <c r="B542" s="17" t="s">
        <v>37</v>
      </c>
      <c r="C542" s="18">
        <v>123393792.95</v>
      </c>
      <c r="D542" s="18">
        <v>651884313</v>
      </c>
      <c r="E542" s="18">
        <v>150524180</v>
      </c>
      <c r="F542" s="18">
        <v>133270433.45999999</v>
      </c>
      <c r="G542" s="18">
        <f t="shared" si="125"/>
        <v>9876640.5099999905</v>
      </c>
      <c r="H542" s="18">
        <f t="shared" si="126"/>
        <v>17253746.540000007</v>
      </c>
      <c r="I542" s="19">
        <f t="shared" si="127"/>
        <v>8.0041631543023186</v>
      </c>
      <c r="J542" s="19">
        <f t="shared" si="128"/>
        <v>88.537558191647349</v>
      </c>
      <c r="K542" s="19">
        <f t="shared" si="129"/>
        <v>20.443877970722081</v>
      </c>
    </row>
    <row r="543" spans="1:11" x14ac:dyDescent="0.2">
      <c r="A543" s="23" t="s">
        <v>38</v>
      </c>
      <c r="B543" s="17" t="s">
        <v>39</v>
      </c>
      <c r="C543" s="18">
        <v>4139838.46</v>
      </c>
      <c r="D543" s="18">
        <v>13383682</v>
      </c>
      <c r="E543" s="18">
        <v>5378023</v>
      </c>
      <c r="F543" s="18">
        <v>4811961.42</v>
      </c>
      <c r="G543" s="18">
        <f t="shared" si="125"/>
        <v>672122.96</v>
      </c>
      <c r="H543" s="18">
        <f t="shared" si="126"/>
        <v>566061.58000000007</v>
      </c>
      <c r="I543" s="19">
        <f t="shared" si="127"/>
        <v>16.235487604025977</v>
      </c>
      <c r="J543" s="19">
        <f t="shared" si="128"/>
        <v>89.474541481135347</v>
      </c>
      <c r="K543" s="19">
        <f t="shared" si="129"/>
        <v>35.953943167508015</v>
      </c>
    </row>
    <row r="544" spans="1:11" x14ac:dyDescent="0.2">
      <c r="A544" s="24" t="s">
        <v>40</v>
      </c>
      <c r="B544" s="17" t="s">
        <v>41</v>
      </c>
      <c r="C544" s="18">
        <v>2657753.19</v>
      </c>
      <c r="D544" s="18">
        <v>8261681</v>
      </c>
      <c r="E544" s="18">
        <v>3243918</v>
      </c>
      <c r="F544" s="18">
        <v>3199616.08</v>
      </c>
      <c r="G544" s="18">
        <f t="shared" si="125"/>
        <v>541862.89000000013</v>
      </c>
      <c r="H544" s="18">
        <f t="shared" si="126"/>
        <v>44301.919999999925</v>
      </c>
      <c r="I544" s="19">
        <f t="shared" si="127"/>
        <v>20.388006382187811</v>
      </c>
      <c r="J544" s="19">
        <f t="shared" si="128"/>
        <v>98.634308265498689</v>
      </c>
      <c r="K544" s="19">
        <f t="shared" si="129"/>
        <v>38.728390505515769</v>
      </c>
    </row>
    <row r="545" spans="1:11" x14ac:dyDescent="0.2">
      <c r="A545" s="24" t="s">
        <v>42</v>
      </c>
      <c r="B545" s="17" t="s">
        <v>43</v>
      </c>
      <c r="C545" s="18">
        <v>1482085.27</v>
      </c>
      <c r="D545" s="18">
        <v>5122001</v>
      </c>
      <c r="E545" s="18">
        <v>2134105</v>
      </c>
      <c r="F545" s="18">
        <v>1612345.34</v>
      </c>
      <c r="G545" s="18">
        <f t="shared" si="125"/>
        <v>130260.07000000007</v>
      </c>
      <c r="H545" s="18">
        <f t="shared" si="126"/>
        <v>521759.65999999992</v>
      </c>
      <c r="I545" s="19">
        <f t="shared" si="127"/>
        <v>8.7889727154497592</v>
      </c>
      <c r="J545" s="19">
        <f t="shared" si="128"/>
        <v>75.551359469192008</v>
      </c>
      <c r="K545" s="19">
        <f t="shared" si="129"/>
        <v>31.478817360636985</v>
      </c>
    </row>
    <row r="546" spans="1:11" x14ac:dyDescent="0.2">
      <c r="A546" s="25" t="s">
        <v>44</v>
      </c>
      <c r="B546" s="17" t="s">
        <v>45</v>
      </c>
      <c r="C546" s="18">
        <v>714</v>
      </c>
      <c r="D546" s="18">
        <v>0</v>
      </c>
      <c r="E546" s="18">
        <v>0</v>
      </c>
      <c r="F546" s="18">
        <v>254.73</v>
      </c>
      <c r="G546" s="18">
        <f t="shared" si="125"/>
        <v>-459.27</v>
      </c>
      <c r="H546" s="18">
        <f t="shared" si="126"/>
        <v>-254.73</v>
      </c>
      <c r="I546" s="19">
        <f t="shared" si="127"/>
        <v>-64.32352941176471</v>
      </c>
      <c r="J546" s="19">
        <f t="shared" si="128"/>
        <v>0</v>
      </c>
      <c r="K546" s="19">
        <f t="shared" si="129"/>
        <v>0</v>
      </c>
    </row>
    <row r="547" spans="1:11" x14ac:dyDescent="0.2">
      <c r="A547" s="23" t="s">
        <v>46</v>
      </c>
      <c r="B547" s="17" t="s">
        <v>47</v>
      </c>
      <c r="C547" s="18">
        <v>105393938.2</v>
      </c>
      <c r="D547" s="18">
        <v>607056632</v>
      </c>
      <c r="E547" s="18">
        <v>133583814</v>
      </c>
      <c r="F547" s="18">
        <v>116624301.09999999</v>
      </c>
      <c r="G547" s="18">
        <f t="shared" si="125"/>
        <v>11230362.899999991</v>
      </c>
      <c r="H547" s="18">
        <f t="shared" si="126"/>
        <v>16959512.900000006</v>
      </c>
      <c r="I547" s="19">
        <f t="shared" si="127"/>
        <v>10.655606092533304</v>
      </c>
      <c r="J547" s="19">
        <f t="shared" si="128"/>
        <v>87.304215688885776</v>
      </c>
      <c r="K547" s="19">
        <f t="shared" si="129"/>
        <v>19.211436784039616</v>
      </c>
    </row>
    <row r="548" spans="1:11" x14ac:dyDescent="0.2">
      <c r="A548" s="24" t="s">
        <v>48</v>
      </c>
      <c r="B548" s="17" t="s">
        <v>49</v>
      </c>
      <c r="C548" s="18">
        <v>105393938.2</v>
      </c>
      <c r="D548" s="18">
        <v>607056632</v>
      </c>
      <c r="E548" s="18">
        <v>133583814</v>
      </c>
      <c r="F548" s="18">
        <v>116624301.09999999</v>
      </c>
      <c r="G548" s="18">
        <f t="shared" si="125"/>
        <v>11230362.899999991</v>
      </c>
      <c r="H548" s="18">
        <f t="shared" si="126"/>
        <v>16959512.900000006</v>
      </c>
      <c r="I548" s="19">
        <f t="shared" si="127"/>
        <v>10.655606092533304</v>
      </c>
      <c r="J548" s="19">
        <f t="shared" si="128"/>
        <v>87.304215688885776</v>
      </c>
      <c r="K548" s="19">
        <f t="shared" si="129"/>
        <v>19.211436784039616</v>
      </c>
    </row>
    <row r="549" spans="1:11" ht="25.5" x14ac:dyDescent="0.2">
      <c r="A549" s="23" t="s">
        <v>76</v>
      </c>
      <c r="B549" s="17" t="s">
        <v>77</v>
      </c>
      <c r="C549" s="18">
        <v>0</v>
      </c>
      <c r="D549" s="18">
        <v>27000</v>
      </c>
      <c r="E549" s="18">
        <v>0</v>
      </c>
      <c r="F549" s="18">
        <v>0</v>
      </c>
      <c r="G549" s="18">
        <f t="shared" si="125"/>
        <v>0</v>
      </c>
      <c r="H549" s="18">
        <f t="shared" si="126"/>
        <v>0</v>
      </c>
      <c r="I549" s="19">
        <f t="shared" si="127"/>
        <v>0</v>
      </c>
      <c r="J549" s="19">
        <f t="shared" si="128"/>
        <v>0</v>
      </c>
      <c r="K549" s="19">
        <f t="shared" si="129"/>
        <v>0</v>
      </c>
    </row>
    <row r="550" spans="1:11" x14ac:dyDescent="0.2">
      <c r="A550" s="24" t="s">
        <v>78</v>
      </c>
      <c r="B550" s="17" t="s">
        <v>79</v>
      </c>
      <c r="C550" s="18">
        <v>0</v>
      </c>
      <c r="D550" s="18">
        <v>27000</v>
      </c>
      <c r="E550" s="18">
        <v>0</v>
      </c>
      <c r="F550" s="18">
        <v>0</v>
      </c>
      <c r="G550" s="18">
        <f t="shared" si="125"/>
        <v>0</v>
      </c>
      <c r="H550" s="18">
        <f t="shared" si="126"/>
        <v>0</v>
      </c>
      <c r="I550" s="19">
        <f t="shared" si="127"/>
        <v>0</v>
      </c>
      <c r="J550" s="19">
        <f t="shared" si="128"/>
        <v>0</v>
      </c>
      <c r="K550" s="19">
        <f t="shared" si="129"/>
        <v>0</v>
      </c>
    </row>
    <row r="551" spans="1:11" ht="25.5" x14ac:dyDescent="0.2">
      <c r="A551" s="23" t="s">
        <v>52</v>
      </c>
      <c r="B551" s="17" t="s">
        <v>53</v>
      </c>
      <c r="C551" s="18">
        <v>13860016.289999999</v>
      </c>
      <c r="D551" s="18">
        <v>31416999</v>
      </c>
      <c r="E551" s="18">
        <v>11562343</v>
      </c>
      <c r="F551" s="18">
        <v>11834170.939999999</v>
      </c>
      <c r="G551" s="18">
        <f t="shared" si="125"/>
        <v>-2025845.3499999996</v>
      </c>
      <c r="H551" s="18">
        <f t="shared" si="126"/>
        <v>-271827.93999999948</v>
      </c>
      <c r="I551" s="19">
        <f t="shared" si="127"/>
        <v>-14.616471637639023</v>
      </c>
      <c r="J551" s="19">
        <f t="shared" si="128"/>
        <v>102.35097626839126</v>
      </c>
      <c r="K551" s="19">
        <f t="shared" si="129"/>
        <v>37.66805015335806</v>
      </c>
    </row>
    <row r="552" spans="1:11" x14ac:dyDescent="0.2">
      <c r="A552" s="24" t="s">
        <v>54</v>
      </c>
      <c r="B552" s="17" t="s">
        <v>55</v>
      </c>
      <c r="C552" s="18">
        <v>96080.4</v>
      </c>
      <c r="D552" s="18">
        <v>97224</v>
      </c>
      <c r="E552" s="18">
        <v>0</v>
      </c>
      <c r="F552" s="18">
        <v>97220.37</v>
      </c>
      <c r="G552" s="18">
        <f t="shared" si="125"/>
        <v>1139.9700000000012</v>
      </c>
      <c r="H552" s="18">
        <f t="shared" si="126"/>
        <v>-97220.37</v>
      </c>
      <c r="I552" s="19">
        <f t="shared" si="127"/>
        <v>1.1864750771229069</v>
      </c>
      <c r="J552" s="19">
        <f t="shared" si="128"/>
        <v>0</v>
      </c>
      <c r="K552" s="19">
        <f t="shared" si="129"/>
        <v>99.99626635398667</v>
      </c>
    </row>
    <row r="553" spans="1:11" ht="25.5" x14ac:dyDescent="0.2">
      <c r="A553" s="25" t="s">
        <v>56</v>
      </c>
      <c r="B553" s="17" t="s">
        <v>57</v>
      </c>
      <c r="C553" s="18">
        <v>96080.4</v>
      </c>
      <c r="D553" s="18">
        <v>97224</v>
      </c>
      <c r="E553" s="18">
        <v>0</v>
      </c>
      <c r="F553" s="18">
        <v>97220.37</v>
      </c>
      <c r="G553" s="18">
        <f t="shared" si="125"/>
        <v>1139.9700000000012</v>
      </c>
      <c r="H553" s="18">
        <f t="shared" si="126"/>
        <v>-97220.37</v>
      </c>
      <c r="I553" s="19">
        <f t="shared" si="127"/>
        <v>1.1864750771229069</v>
      </c>
      <c r="J553" s="19">
        <f t="shared" si="128"/>
        <v>0</v>
      </c>
      <c r="K553" s="19">
        <f t="shared" si="129"/>
        <v>99.99626635398667</v>
      </c>
    </row>
    <row r="554" spans="1:11" ht="25.5" x14ac:dyDescent="0.2">
      <c r="A554" s="26" t="s">
        <v>58</v>
      </c>
      <c r="B554" s="17" t="s">
        <v>59</v>
      </c>
      <c r="C554" s="18">
        <v>96080.4</v>
      </c>
      <c r="D554" s="18">
        <v>97224</v>
      </c>
      <c r="E554" s="18">
        <v>0</v>
      </c>
      <c r="F554" s="18">
        <v>97220.37</v>
      </c>
      <c r="G554" s="18">
        <f t="shared" si="125"/>
        <v>1139.9700000000012</v>
      </c>
      <c r="H554" s="18">
        <f t="shared" si="126"/>
        <v>-97220.37</v>
      </c>
      <c r="I554" s="19">
        <f t="shared" si="127"/>
        <v>1.1864750771229069</v>
      </c>
      <c r="J554" s="19">
        <f t="shared" si="128"/>
        <v>0</v>
      </c>
      <c r="K554" s="19">
        <f t="shared" si="129"/>
        <v>99.99626635398667</v>
      </c>
    </row>
    <row r="555" spans="1:11" ht="51" x14ac:dyDescent="0.2">
      <c r="A555" s="24" t="s">
        <v>160</v>
      </c>
      <c r="B555" s="17" t="s">
        <v>161</v>
      </c>
      <c r="C555" s="18">
        <v>5394927.2199999997</v>
      </c>
      <c r="D555" s="18">
        <v>13844094</v>
      </c>
      <c r="E555" s="18">
        <v>4162343</v>
      </c>
      <c r="F555" s="18">
        <v>5144554.75</v>
      </c>
      <c r="G555" s="18">
        <f t="shared" si="125"/>
        <v>-250372.46999999974</v>
      </c>
      <c r="H555" s="18">
        <f t="shared" si="126"/>
        <v>-982211.75</v>
      </c>
      <c r="I555" s="19">
        <f t="shared" si="127"/>
        <v>-4.6408868885537942</v>
      </c>
      <c r="J555" s="19">
        <f t="shared" si="128"/>
        <v>123.59756872511467</v>
      </c>
      <c r="K555" s="19">
        <f t="shared" si="129"/>
        <v>37.160645904311252</v>
      </c>
    </row>
    <row r="556" spans="1:11" ht="38.25" x14ac:dyDescent="0.2">
      <c r="A556" s="25" t="s">
        <v>162</v>
      </c>
      <c r="B556" s="17" t="s">
        <v>163</v>
      </c>
      <c r="C556" s="18">
        <v>93444.42</v>
      </c>
      <c r="D556" s="18">
        <v>297682</v>
      </c>
      <c r="E556" s="18">
        <v>98700</v>
      </c>
      <c r="F556" s="18">
        <v>85102.53</v>
      </c>
      <c r="G556" s="18">
        <f t="shared" si="125"/>
        <v>-8341.89</v>
      </c>
      <c r="H556" s="18">
        <f t="shared" si="126"/>
        <v>13597.470000000001</v>
      </c>
      <c r="I556" s="19">
        <f t="shared" si="127"/>
        <v>-8.9271141069739599</v>
      </c>
      <c r="J556" s="19">
        <f t="shared" si="128"/>
        <v>86.223434650455914</v>
      </c>
      <c r="K556" s="19">
        <f t="shared" si="129"/>
        <v>28.58840306098454</v>
      </c>
    </row>
    <row r="557" spans="1:11" ht="63.75" x14ac:dyDescent="0.2">
      <c r="A557" s="25" t="s">
        <v>254</v>
      </c>
      <c r="B557" s="17" t="s">
        <v>255</v>
      </c>
      <c r="C557" s="18">
        <v>5301482.8</v>
      </c>
      <c r="D557" s="18">
        <v>13546412</v>
      </c>
      <c r="E557" s="18">
        <v>4063643</v>
      </c>
      <c r="F557" s="18">
        <v>5059452.22</v>
      </c>
      <c r="G557" s="18">
        <f t="shared" si="125"/>
        <v>-242030.58000000007</v>
      </c>
      <c r="H557" s="18">
        <f t="shared" si="126"/>
        <v>-995809.21999999974</v>
      </c>
      <c r="I557" s="19">
        <f t="shared" si="127"/>
        <v>-4.5653374561547224</v>
      </c>
      <c r="J557" s="19">
        <f t="shared" si="128"/>
        <v>124.50533228435667</v>
      </c>
      <c r="K557" s="19">
        <f t="shared" si="129"/>
        <v>37.349020685329812</v>
      </c>
    </row>
    <row r="558" spans="1:11" x14ac:dyDescent="0.2">
      <c r="A558" s="24" t="s">
        <v>193</v>
      </c>
      <c r="B558" s="17" t="s">
        <v>194</v>
      </c>
      <c r="C558" s="18">
        <v>8369008.6699999999</v>
      </c>
      <c r="D558" s="18">
        <v>17475681</v>
      </c>
      <c r="E558" s="18">
        <v>7400000</v>
      </c>
      <c r="F558" s="18">
        <v>6592395.8200000003</v>
      </c>
      <c r="G558" s="18">
        <f t="shared" si="125"/>
        <v>-1776612.8499999996</v>
      </c>
      <c r="H558" s="18">
        <f t="shared" si="126"/>
        <v>807604.1799999997</v>
      </c>
      <c r="I558" s="19">
        <f t="shared" si="127"/>
        <v>-21.22847424413051</v>
      </c>
      <c r="J558" s="19">
        <f t="shared" si="128"/>
        <v>89.086430000000007</v>
      </c>
      <c r="K558" s="19">
        <f t="shared" si="129"/>
        <v>37.723255648807047</v>
      </c>
    </row>
    <row r="559" spans="1:11" x14ac:dyDescent="0.2">
      <c r="A559" s="22" t="s">
        <v>60</v>
      </c>
      <c r="B559" s="17" t="s">
        <v>61</v>
      </c>
      <c r="C559" s="18">
        <v>1975610.78</v>
      </c>
      <c r="D559" s="18">
        <v>10303399</v>
      </c>
      <c r="E559" s="18">
        <v>2304302</v>
      </c>
      <c r="F559" s="18">
        <v>2861587.36</v>
      </c>
      <c r="G559" s="18">
        <f t="shared" si="125"/>
        <v>885976.57999999984</v>
      </c>
      <c r="H559" s="18">
        <f t="shared" si="126"/>
        <v>-557285.35999999987</v>
      </c>
      <c r="I559" s="19">
        <f t="shared" si="127"/>
        <v>44.845704881201357</v>
      </c>
      <c r="J559" s="19">
        <f t="shared" si="128"/>
        <v>124.18456261375461</v>
      </c>
      <c r="K559" s="19">
        <f t="shared" si="129"/>
        <v>27.773236385390877</v>
      </c>
    </row>
    <row r="560" spans="1:11" x14ac:dyDescent="0.2">
      <c r="A560" s="23" t="s">
        <v>62</v>
      </c>
      <c r="B560" s="17" t="s">
        <v>63</v>
      </c>
      <c r="C560" s="18">
        <v>452668.71</v>
      </c>
      <c r="D560" s="18">
        <v>3532996</v>
      </c>
      <c r="E560" s="18">
        <v>1234302</v>
      </c>
      <c r="F560" s="18">
        <v>493049.59999999998</v>
      </c>
      <c r="G560" s="18">
        <f t="shared" si="125"/>
        <v>40380.889999999956</v>
      </c>
      <c r="H560" s="18">
        <f t="shared" si="126"/>
        <v>741252.4</v>
      </c>
      <c r="I560" s="19">
        <f t="shared" si="127"/>
        <v>8.9206276263274162</v>
      </c>
      <c r="J560" s="19">
        <f t="shared" si="128"/>
        <v>39.945621087869903</v>
      </c>
      <c r="K560" s="19">
        <f t="shared" si="129"/>
        <v>13.955566323879223</v>
      </c>
    </row>
    <row r="561" spans="1:11" x14ac:dyDescent="0.2">
      <c r="A561" s="23" t="s">
        <v>195</v>
      </c>
      <c r="B561" s="17" t="s">
        <v>196</v>
      </c>
      <c r="C561" s="18">
        <v>1522942.07</v>
      </c>
      <c r="D561" s="18">
        <v>6770403</v>
      </c>
      <c r="E561" s="18">
        <v>1070000</v>
      </c>
      <c r="F561" s="18">
        <v>2368537.7599999998</v>
      </c>
      <c r="G561" s="18">
        <f t="shared" si="125"/>
        <v>845595.68999999971</v>
      </c>
      <c r="H561" s="18">
        <f t="shared" si="126"/>
        <v>-1298537.7599999998</v>
      </c>
      <c r="I561" s="19">
        <f t="shared" si="127"/>
        <v>55.523825013252122</v>
      </c>
      <c r="J561" s="19">
        <f t="shared" si="128"/>
        <v>221.35866915887848</v>
      </c>
      <c r="K561" s="19">
        <f t="shared" si="129"/>
        <v>34.983704219674955</v>
      </c>
    </row>
    <row r="562" spans="1:11" ht="51" x14ac:dyDescent="0.2">
      <c r="A562" s="24" t="s">
        <v>306</v>
      </c>
      <c r="B562" s="17" t="s">
        <v>307</v>
      </c>
      <c r="C562" s="18">
        <v>1522942.07</v>
      </c>
      <c r="D562" s="18">
        <v>6770403</v>
      </c>
      <c r="E562" s="18">
        <v>1070000</v>
      </c>
      <c r="F562" s="18">
        <v>2368537.7599999998</v>
      </c>
      <c r="G562" s="18">
        <f t="shared" si="125"/>
        <v>845595.68999999971</v>
      </c>
      <c r="H562" s="18">
        <f t="shared" si="126"/>
        <v>-1298537.7599999998</v>
      </c>
      <c r="I562" s="19">
        <f t="shared" si="127"/>
        <v>55.523825013252122</v>
      </c>
      <c r="J562" s="19">
        <f t="shared" si="128"/>
        <v>221.35866915887848</v>
      </c>
      <c r="K562" s="19">
        <f t="shared" si="129"/>
        <v>34.983704219674955</v>
      </c>
    </row>
    <row r="563" spans="1:11" ht="38.25" x14ac:dyDescent="0.2">
      <c r="A563" s="25" t="s">
        <v>308</v>
      </c>
      <c r="B563" s="17" t="s">
        <v>309</v>
      </c>
      <c r="C563" s="18">
        <v>1508295.02</v>
      </c>
      <c r="D563" s="18">
        <v>6720403</v>
      </c>
      <c r="E563" s="18">
        <v>1050000</v>
      </c>
      <c r="F563" s="18">
        <v>2368303.88</v>
      </c>
      <c r="G563" s="18">
        <f t="shared" si="125"/>
        <v>860008.85999999987</v>
      </c>
      <c r="H563" s="18">
        <f t="shared" si="126"/>
        <v>-1318303.8799999999</v>
      </c>
      <c r="I563" s="19">
        <f t="shared" si="127"/>
        <v>57.018610324656493</v>
      </c>
      <c r="J563" s="19">
        <f t="shared" si="128"/>
        <v>225.55275047619045</v>
      </c>
      <c r="K563" s="19">
        <f t="shared" si="129"/>
        <v>35.240503880496448</v>
      </c>
    </row>
    <row r="564" spans="1:11" ht="63.75" x14ac:dyDescent="0.2">
      <c r="A564" s="25" t="s">
        <v>310</v>
      </c>
      <c r="B564" s="17" t="s">
        <v>311</v>
      </c>
      <c r="C564" s="18">
        <v>14647.05</v>
      </c>
      <c r="D564" s="18">
        <v>50000</v>
      </c>
      <c r="E564" s="18">
        <v>20000</v>
      </c>
      <c r="F564" s="18">
        <v>233.88</v>
      </c>
      <c r="G564" s="18">
        <f t="shared" si="125"/>
        <v>-14413.17</v>
      </c>
      <c r="H564" s="18">
        <f t="shared" si="126"/>
        <v>19766.12</v>
      </c>
      <c r="I564" s="19">
        <f t="shared" si="127"/>
        <v>-98.403227953751781</v>
      </c>
      <c r="J564" s="19">
        <f t="shared" si="128"/>
        <v>1.1694</v>
      </c>
      <c r="K564" s="19">
        <f t="shared" si="129"/>
        <v>0.46775999999999995</v>
      </c>
    </row>
    <row r="565" spans="1:11" x14ac:dyDescent="0.2">
      <c r="A565" s="16"/>
      <c r="B565" s="17" t="s">
        <v>64</v>
      </c>
      <c r="C565" s="18">
        <v>466960498.30000001</v>
      </c>
      <c r="D565" s="18">
        <v>-3642</v>
      </c>
      <c r="E565" s="18">
        <v>0</v>
      </c>
      <c r="F565" s="18">
        <v>525999885.07999998</v>
      </c>
      <c r="G565" s="18">
        <f t="shared" si="125"/>
        <v>59039386.779999971</v>
      </c>
      <c r="H565" s="18">
        <f t="shared" si="126"/>
        <v>-525999885.07999998</v>
      </c>
      <c r="I565" s="19">
        <f t="shared" si="127"/>
        <v>12.643336426729164</v>
      </c>
      <c r="J565" s="19">
        <f t="shared" si="128"/>
        <v>0</v>
      </c>
      <c r="K565" s="19">
        <f t="shared" si="129"/>
        <v>-14442610.792970896</v>
      </c>
    </row>
    <row r="566" spans="1:11" x14ac:dyDescent="0.2">
      <c r="A566" s="16" t="s">
        <v>65</v>
      </c>
      <c r="B566" s="17" t="s">
        <v>66</v>
      </c>
      <c r="C566" s="18">
        <v>-466960498.30000001</v>
      </c>
      <c r="D566" s="18">
        <v>3642</v>
      </c>
      <c r="E566" s="18">
        <v>0</v>
      </c>
      <c r="F566" s="18">
        <v>-525999885.07999998</v>
      </c>
      <c r="G566" s="18">
        <f t="shared" si="125"/>
        <v>-59039386.779999971</v>
      </c>
      <c r="H566" s="18">
        <f t="shared" si="126"/>
        <v>525999885.07999998</v>
      </c>
      <c r="I566" s="19">
        <f t="shared" si="127"/>
        <v>12.643336426729164</v>
      </c>
      <c r="J566" s="19">
        <f t="shared" si="128"/>
        <v>0</v>
      </c>
      <c r="K566" s="19">
        <f t="shared" si="129"/>
        <v>-14442610.792970896</v>
      </c>
    </row>
    <row r="567" spans="1:11" x14ac:dyDescent="0.2">
      <c r="A567" s="22" t="s">
        <v>67</v>
      </c>
      <c r="B567" s="17" t="s">
        <v>68</v>
      </c>
      <c r="C567" s="18">
        <v>-466960498.30000001</v>
      </c>
      <c r="D567" s="18">
        <v>3642</v>
      </c>
      <c r="E567" s="18">
        <v>0</v>
      </c>
      <c r="F567" s="18">
        <v>-525999885.07999998</v>
      </c>
      <c r="G567" s="18">
        <f t="shared" si="125"/>
        <v>-59039386.779999971</v>
      </c>
      <c r="H567" s="18">
        <f t="shared" si="126"/>
        <v>525999885.07999998</v>
      </c>
      <c r="I567" s="19">
        <f t="shared" si="127"/>
        <v>12.643336426729164</v>
      </c>
      <c r="J567" s="19">
        <f t="shared" si="128"/>
        <v>0</v>
      </c>
      <c r="K567" s="19">
        <f t="shared" si="129"/>
        <v>-14442610.792970896</v>
      </c>
    </row>
    <row r="568" spans="1:11" ht="25.5" x14ac:dyDescent="0.2">
      <c r="A568" s="23" t="s">
        <v>104</v>
      </c>
      <c r="B568" s="17" t="s">
        <v>105</v>
      </c>
      <c r="C568" s="18">
        <v>-5997.76</v>
      </c>
      <c r="D568" s="18">
        <v>3642</v>
      </c>
      <c r="E568" s="18">
        <v>0</v>
      </c>
      <c r="F568" s="18">
        <v>-3641.36</v>
      </c>
      <c r="G568" s="18">
        <f t="shared" si="125"/>
        <v>2356.4</v>
      </c>
      <c r="H568" s="18">
        <f t="shared" si="126"/>
        <v>3641.36</v>
      </c>
      <c r="I568" s="19">
        <f t="shared" si="127"/>
        <v>-39.288000853652029</v>
      </c>
      <c r="J568" s="19">
        <f t="shared" si="128"/>
        <v>0</v>
      </c>
      <c r="K568" s="19">
        <f t="shared" si="129"/>
        <v>-99.982427237781451</v>
      </c>
    </row>
    <row r="569" spans="1:11" ht="25.5" x14ac:dyDescent="0.2">
      <c r="A569" s="27" t="s">
        <v>110</v>
      </c>
      <c r="B569" s="28" t="s">
        <v>111</v>
      </c>
      <c r="C569" s="29"/>
      <c r="D569" s="29"/>
      <c r="E569" s="29"/>
      <c r="F569" s="29"/>
      <c r="G569" s="29"/>
      <c r="H569" s="29"/>
      <c r="I569" s="30"/>
      <c r="J569" s="30"/>
      <c r="K569" s="30"/>
    </row>
    <row r="570" spans="1:11" x14ac:dyDescent="0.2">
      <c r="A570" s="16" t="s">
        <v>26</v>
      </c>
      <c r="B570" s="17" t="s">
        <v>27</v>
      </c>
      <c r="C570" s="18">
        <v>719122</v>
      </c>
      <c r="D570" s="18">
        <v>1494254</v>
      </c>
      <c r="E570" s="18">
        <v>806222</v>
      </c>
      <c r="F570" s="18">
        <v>1494254</v>
      </c>
      <c r="G570" s="18">
        <f t="shared" ref="G570:G582" si="130">F570-C570</f>
        <v>775132</v>
      </c>
      <c r="H570" s="18">
        <f t="shared" ref="H570:H582" si="131">E570-F570</f>
        <v>-688032</v>
      </c>
      <c r="I570" s="19">
        <f t="shared" ref="I570:I582" si="132">IF(ISERROR(F570/C570),0,F570/C570*100-100)</f>
        <v>107.78866451033343</v>
      </c>
      <c r="J570" s="19">
        <f t="shared" ref="J570:J582" si="133">IF(ISERROR(F570/E570),0,F570/E570*100)</f>
        <v>185.34026608055845</v>
      </c>
      <c r="K570" s="19">
        <f t="shared" ref="K570:K582" si="134">IF(ISERROR(F570/D570),0,F570/D570*100)</f>
        <v>100</v>
      </c>
    </row>
    <row r="571" spans="1:11" x14ac:dyDescent="0.2">
      <c r="A571" s="22" t="s">
        <v>30</v>
      </c>
      <c r="B571" s="17" t="s">
        <v>31</v>
      </c>
      <c r="C571" s="18">
        <v>719122</v>
      </c>
      <c r="D571" s="18">
        <v>1494254</v>
      </c>
      <c r="E571" s="18">
        <v>806222</v>
      </c>
      <c r="F571" s="18">
        <v>1494254</v>
      </c>
      <c r="G571" s="18">
        <f t="shared" si="130"/>
        <v>775132</v>
      </c>
      <c r="H571" s="18">
        <f t="shared" si="131"/>
        <v>-688032</v>
      </c>
      <c r="I571" s="19">
        <f t="shared" si="132"/>
        <v>107.78866451033343</v>
      </c>
      <c r="J571" s="19">
        <f t="shared" si="133"/>
        <v>185.34026608055845</v>
      </c>
      <c r="K571" s="19">
        <f t="shared" si="134"/>
        <v>100</v>
      </c>
    </row>
    <row r="572" spans="1:11" x14ac:dyDescent="0.2">
      <c r="A572" s="23" t="s">
        <v>32</v>
      </c>
      <c r="B572" s="17" t="s">
        <v>33</v>
      </c>
      <c r="C572" s="18">
        <v>719122</v>
      </c>
      <c r="D572" s="18">
        <v>1494254</v>
      </c>
      <c r="E572" s="18">
        <v>806222</v>
      </c>
      <c r="F572" s="18">
        <v>1494254</v>
      </c>
      <c r="G572" s="18">
        <f t="shared" si="130"/>
        <v>775132</v>
      </c>
      <c r="H572" s="18">
        <f t="shared" si="131"/>
        <v>-688032</v>
      </c>
      <c r="I572" s="19">
        <f t="shared" si="132"/>
        <v>107.78866451033343</v>
      </c>
      <c r="J572" s="19">
        <f t="shared" si="133"/>
        <v>185.34026608055845</v>
      </c>
      <c r="K572" s="19">
        <f t="shared" si="134"/>
        <v>100</v>
      </c>
    </row>
    <row r="573" spans="1:11" x14ac:dyDescent="0.2">
      <c r="A573" s="16" t="s">
        <v>34</v>
      </c>
      <c r="B573" s="17" t="s">
        <v>35</v>
      </c>
      <c r="C573" s="18">
        <v>18448.05</v>
      </c>
      <c r="D573" s="18">
        <v>1494254</v>
      </c>
      <c r="E573" s="18">
        <v>806222</v>
      </c>
      <c r="F573" s="18">
        <v>134395.51</v>
      </c>
      <c r="G573" s="18">
        <f t="shared" si="130"/>
        <v>115947.46</v>
      </c>
      <c r="H573" s="18">
        <f t="shared" si="131"/>
        <v>671826.49</v>
      </c>
      <c r="I573" s="19">
        <f t="shared" si="132"/>
        <v>628.5079452841901</v>
      </c>
      <c r="J573" s="19">
        <f t="shared" si="133"/>
        <v>16.66978946245575</v>
      </c>
      <c r="K573" s="19">
        <f t="shared" si="134"/>
        <v>8.9941542736375482</v>
      </c>
    </row>
    <row r="574" spans="1:11" x14ac:dyDescent="0.2">
      <c r="A574" s="22" t="s">
        <v>36</v>
      </c>
      <c r="B574" s="17" t="s">
        <v>37</v>
      </c>
      <c r="C574" s="18">
        <v>18448.05</v>
      </c>
      <c r="D574" s="18">
        <v>155786</v>
      </c>
      <c r="E574" s="18">
        <v>77931</v>
      </c>
      <c r="F574" s="18">
        <v>61883.51</v>
      </c>
      <c r="G574" s="18">
        <f t="shared" si="130"/>
        <v>43435.460000000006</v>
      </c>
      <c r="H574" s="18">
        <f t="shared" si="131"/>
        <v>16047.489999999998</v>
      </c>
      <c r="I574" s="19">
        <f t="shared" si="132"/>
        <v>235.4474321134212</v>
      </c>
      <c r="J574" s="19">
        <f t="shared" si="133"/>
        <v>79.408078941627863</v>
      </c>
      <c r="K574" s="19">
        <f t="shared" si="134"/>
        <v>39.72340903547174</v>
      </c>
    </row>
    <row r="575" spans="1:11" x14ac:dyDescent="0.2">
      <c r="A575" s="23" t="s">
        <v>38</v>
      </c>
      <c r="B575" s="17" t="s">
        <v>39</v>
      </c>
      <c r="C575" s="18">
        <v>18448.05</v>
      </c>
      <c r="D575" s="18">
        <v>155786</v>
      </c>
      <c r="E575" s="18">
        <v>77931</v>
      </c>
      <c r="F575" s="18">
        <v>61883.51</v>
      </c>
      <c r="G575" s="18">
        <f t="shared" si="130"/>
        <v>43435.460000000006</v>
      </c>
      <c r="H575" s="18">
        <f t="shared" si="131"/>
        <v>16047.489999999998</v>
      </c>
      <c r="I575" s="19">
        <f t="shared" si="132"/>
        <v>235.4474321134212</v>
      </c>
      <c r="J575" s="19">
        <f t="shared" si="133"/>
        <v>79.408078941627863</v>
      </c>
      <c r="K575" s="19">
        <f t="shared" si="134"/>
        <v>39.72340903547174</v>
      </c>
    </row>
    <row r="576" spans="1:11" x14ac:dyDescent="0.2">
      <c r="A576" s="24" t="s">
        <v>40</v>
      </c>
      <c r="B576" s="17" t="s">
        <v>41</v>
      </c>
      <c r="C576" s="18">
        <v>5083.53</v>
      </c>
      <c r="D576" s="18">
        <v>31984</v>
      </c>
      <c r="E576" s="18">
        <v>10000</v>
      </c>
      <c r="F576" s="18">
        <v>5923.05</v>
      </c>
      <c r="G576" s="18">
        <f t="shared" si="130"/>
        <v>839.52000000000044</v>
      </c>
      <c r="H576" s="18">
        <f t="shared" si="131"/>
        <v>4076.95</v>
      </c>
      <c r="I576" s="19">
        <f t="shared" si="132"/>
        <v>16.514508619010826</v>
      </c>
      <c r="J576" s="19">
        <f t="shared" si="133"/>
        <v>59.230499999999999</v>
      </c>
      <c r="K576" s="19">
        <f t="shared" si="134"/>
        <v>18.51879064532266</v>
      </c>
    </row>
    <row r="577" spans="1:11" x14ac:dyDescent="0.2">
      <c r="A577" s="24" t="s">
        <v>42</v>
      </c>
      <c r="B577" s="17" t="s">
        <v>43</v>
      </c>
      <c r="C577" s="18">
        <v>13364.52</v>
      </c>
      <c r="D577" s="18">
        <v>123802</v>
      </c>
      <c r="E577" s="18">
        <v>67931</v>
      </c>
      <c r="F577" s="18">
        <v>55960.46</v>
      </c>
      <c r="G577" s="18">
        <f t="shared" si="130"/>
        <v>42595.94</v>
      </c>
      <c r="H577" s="18">
        <f t="shared" si="131"/>
        <v>11970.54</v>
      </c>
      <c r="I577" s="19">
        <f t="shared" si="132"/>
        <v>318.72405443667259</v>
      </c>
      <c r="J577" s="19">
        <f t="shared" si="133"/>
        <v>82.378383948418247</v>
      </c>
      <c r="K577" s="19">
        <f t="shared" si="134"/>
        <v>45.201579942165715</v>
      </c>
    </row>
    <row r="578" spans="1:11" x14ac:dyDescent="0.2">
      <c r="A578" s="22" t="s">
        <v>60</v>
      </c>
      <c r="B578" s="17" t="s">
        <v>61</v>
      </c>
      <c r="C578" s="18">
        <v>0</v>
      </c>
      <c r="D578" s="18">
        <v>1338468</v>
      </c>
      <c r="E578" s="18">
        <v>728291</v>
      </c>
      <c r="F578" s="18">
        <v>72512</v>
      </c>
      <c r="G578" s="18">
        <f t="shared" si="130"/>
        <v>72512</v>
      </c>
      <c r="H578" s="18">
        <f t="shared" si="131"/>
        <v>655779</v>
      </c>
      <c r="I578" s="19">
        <f t="shared" si="132"/>
        <v>0</v>
      </c>
      <c r="J578" s="19">
        <f t="shared" si="133"/>
        <v>9.9564597118459517</v>
      </c>
      <c r="K578" s="19">
        <f t="shared" si="134"/>
        <v>5.4175370647635956</v>
      </c>
    </row>
    <row r="579" spans="1:11" x14ac:dyDescent="0.2">
      <c r="A579" s="23" t="s">
        <v>62</v>
      </c>
      <c r="B579" s="17" t="s">
        <v>63</v>
      </c>
      <c r="C579" s="18">
        <v>0</v>
      </c>
      <c r="D579" s="18">
        <v>1338468</v>
      </c>
      <c r="E579" s="18">
        <v>728291</v>
      </c>
      <c r="F579" s="18">
        <v>72512</v>
      </c>
      <c r="G579" s="18">
        <f t="shared" si="130"/>
        <v>72512</v>
      </c>
      <c r="H579" s="18">
        <f t="shared" si="131"/>
        <v>655779</v>
      </c>
      <c r="I579" s="19">
        <f t="shared" si="132"/>
        <v>0</v>
      </c>
      <c r="J579" s="19">
        <f t="shared" si="133"/>
        <v>9.9564597118459517</v>
      </c>
      <c r="K579" s="19">
        <f t="shared" si="134"/>
        <v>5.4175370647635956</v>
      </c>
    </row>
    <row r="580" spans="1:11" x14ac:dyDescent="0.2">
      <c r="A580" s="16"/>
      <c r="B580" s="17" t="s">
        <v>64</v>
      </c>
      <c r="C580" s="18">
        <v>700673.95</v>
      </c>
      <c r="D580" s="18">
        <v>0</v>
      </c>
      <c r="E580" s="18">
        <v>0</v>
      </c>
      <c r="F580" s="18">
        <v>1359858.49</v>
      </c>
      <c r="G580" s="18">
        <f t="shared" si="130"/>
        <v>659184.54</v>
      </c>
      <c r="H580" s="18">
        <f t="shared" si="131"/>
        <v>-1359858.49</v>
      </c>
      <c r="I580" s="19">
        <f t="shared" si="132"/>
        <v>94.078642427051875</v>
      </c>
      <c r="J580" s="19">
        <f t="shared" si="133"/>
        <v>0</v>
      </c>
      <c r="K580" s="19">
        <f t="shared" si="134"/>
        <v>0</v>
      </c>
    </row>
    <row r="581" spans="1:11" x14ac:dyDescent="0.2">
      <c r="A581" s="16" t="s">
        <v>65</v>
      </c>
      <c r="B581" s="17" t="s">
        <v>66</v>
      </c>
      <c r="C581" s="18">
        <v>-700673.95</v>
      </c>
      <c r="D581" s="18">
        <v>0</v>
      </c>
      <c r="E581" s="18">
        <v>0</v>
      </c>
      <c r="F581" s="18">
        <v>-1359858.49</v>
      </c>
      <c r="G581" s="18">
        <f t="shared" si="130"/>
        <v>-659184.54</v>
      </c>
      <c r="H581" s="18">
        <f t="shared" si="131"/>
        <v>1359858.49</v>
      </c>
      <c r="I581" s="19">
        <f t="shared" si="132"/>
        <v>94.078642427051875</v>
      </c>
      <c r="J581" s="19">
        <f t="shared" si="133"/>
        <v>0</v>
      </c>
      <c r="K581" s="19">
        <f t="shared" si="134"/>
        <v>0</v>
      </c>
    </row>
    <row r="582" spans="1:11" x14ac:dyDescent="0.2">
      <c r="A582" s="22" t="s">
        <v>67</v>
      </c>
      <c r="B582" s="17" t="s">
        <v>68</v>
      </c>
      <c r="C582" s="18">
        <v>-700673.95</v>
      </c>
      <c r="D582" s="18">
        <v>0</v>
      </c>
      <c r="E582" s="18">
        <v>0</v>
      </c>
      <c r="F582" s="18">
        <v>-1359858.49</v>
      </c>
      <c r="G582" s="18">
        <f t="shared" si="130"/>
        <v>-659184.54</v>
      </c>
      <c r="H582" s="18">
        <f t="shared" si="131"/>
        <v>1359858.49</v>
      </c>
      <c r="I582" s="19">
        <f t="shared" si="132"/>
        <v>94.078642427051875</v>
      </c>
      <c r="J582" s="19">
        <f t="shared" si="133"/>
        <v>0</v>
      </c>
      <c r="K582" s="19">
        <f t="shared" si="134"/>
        <v>0</v>
      </c>
    </row>
    <row r="583" spans="1:11" ht="25.5" x14ac:dyDescent="0.2">
      <c r="A583" s="36" t="s">
        <v>358</v>
      </c>
      <c r="B583" s="28" t="s">
        <v>617</v>
      </c>
      <c r="C583" s="29"/>
      <c r="D583" s="29"/>
      <c r="E583" s="29"/>
      <c r="F583" s="29"/>
      <c r="G583" s="29"/>
      <c r="H583" s="29"/>
      <c r="I583" s="30"/>
      <c r="J583" s="30"/>
      <c r="K583" s="30"/>
    </row>
    <row r="584" spans="1:11" x14ac:dyDescent="0.2">
      <c r="A584" s="16" t="s">
        <v>26</v>
      </c>
      <c r="B584" s="17" t="s">
        <v>27</v>
      </c>
      <c r="C584" s="18">
        <v>719122</v>
      </c>
      <c r="D584" s="18">
        <v>1494254</v>
      </c>
      <c r="E584" s="18">
        <v>806222</v>
      </c>
      <c r="F584" s="18">
        <v>1494254</v>
      </c>
      <c r="G584" s="18">
        <f t="shared" ref="G584:G596" si="135">F584-C584</f>
        <v>775132</v>
      </c>
      <c r="H584" s="18">
        <f t="shared" ref="H584:H596" si="136">E584-F584</f>
        <v>-688032</v>
      </c>
      <c r="I584" s="19">
        <f t="shared" ref="I584:I596" si="137">IF(ISERROR(F584/C584),0,F584/C584*100-100)</f>
        <v>107.78866451033343</v>
      </c>
      <c r="J584" s="19">
        <f t="shared" ref="J584:J596" si="138">IF(ISERROR(F584/E584),0,F584/E584*100)</f>
        <v>185.34026608055845</v>
      </c>
      <c r="K584" s="19">
        <f t="shared" ref="K584:K596" si="139">IF(ISERROR(F584/D584),0,F584/D584*100)</f>
        <v>100</v>
      </c>
    </row>
    <row r="585" spans="1:11" x14ac:dyDescent="0.2">
      <c r="A585" s="22" t="s">
        <v>30</v>
      </c>
      <c r="B585" s="17" t="s">
        <v>31</v>
      </c>
      <c r="C585" s="18">
        <v>719122</v>
      </c>
      <c r="D585" s="18">
        <v>1494254</v>
      </c>
      <c r="E585" s="18">
        <v>806222</v>
      </c>
      <c r="F585" s="18">
        <v>1494254</v>
      </c>
      <c r="G585" s="18">
        <f t="shared" si="135"/>
        <v>775132</v>
      </c>
      <c r="H585" s="18">
        <f t="shared" si="136"/>
        <v>-688032</v>
      </c>
      <c r="I585" s="19">
        <f t="shared" si="137"/>
        <v>107.78866451033343</v>
      </c>
      <c r="J585" s="19">
        <f t="shared" si="138"/>
        <v>185.34026608055845</v>
      </c>
      <c r="K585" s="19">
        <f t="shared" si="139"/>
        <v>100</v>
      </c>
    </row>
    <row r="586" spans="1:11" x14ac:dyDescent="0.2">
      <c r="A586" s="23" t="s">
        <v>32</v>
      </c>
      <c r="B586" s="17" t="s">
        <v>33</v>
      </c>
      <c r="C586" s="18">
        <v>719122</v>
      </c>
      <c r="D586" s="18">
        <v>1494254</v>
      </c>
      <c r="E586" s="18">
        <v>806222</v>
      </c>
      <c r="F586" s="18">
        <v>1494254</v>
      </c>
      <c r="G586" s="18">
        <f t="shared" si="135"/>
        <v>775132</v>
      </c>
      <c r="H586" s="18">
        <f t="shared" si="136"/>
        <v>-688032</v>
      </c>
      <c r="I586" s="19">
        <f t="shared" si="137"/>
        <v>107.78866451033343</v>
      </c>
      <c r="J586" s="19">
        <f t="shared" si="138"/>
        <v>185.34026608055845</v>
      </c>
      <c r="K586" s="19">
        <f t="shared" si="139"/>
        <v>100</v>
      </c>
    </row>
    <row r="587" spans="1:11" x14ac:dyDescent="0.2">
      <c r="A587" s="16" t="s">
        <v>34</v>
      </c>
      <c r="B587" s="17" t="s">
        <v>35</v>
      </c>
      <c r="C587" s="18">
        <v>18448.05</v>
      </c>
      <c r="D587" s="18">
        <v>1494254</v>
      </c>
      <c r="E587" s="18">
        <v>806222</v>
      </c>
      <c r="F587" s="18">
        <v>134395.51</v>
      </c>
      <c r="G587" s="18">
        <f t="shared" si="135"/>
        <v>115947.46</v>
      </c>
      <c r="H587" s="18">
        <f t="shared" si="136"/>
        <v>671826.49</v>
      </c>
      <c r="I587" s="19">
        <f t="shared" si="137"/>
        <v>628.5079452841901</v>
      </c>
      <c r="J587" s="19">
        <f t="shared" si="138"/>
        <v>16.66978946245575</v>
      </c>
      <c r="K587" s="19">
        <f t="shared" si="139"/>
        <v>8.9941542736375482</v>
      </c>
    </row>
    <row r="588" spans="1:11" x14ac:dyDescent="0.2">
      <c r="A588" s="22" t="s">
        <v>36</v>
      </c>
      <c r="B588" s="17" t="s">
        <v>37</v>
      </c>
      <c r="C588" s="18">
        <v>18448.05</v>
      </c>
      <c r="D588" s="18">
        <v>155786</v>
      </c>
      <c r="E588" s="18">
        <v>77931</v>
      </c>
      <c r="F588" s="18">
        <v>61883.51</v>
      </c>
      <c r="G588" s="18">
        <f t="shared" si="135"/>
        <v>43435.460000000006</v>
      </c>
      <c r="H588" s="18">
        <f t="shared" si="136"/>
        <v>16047.489999999998</v>
      </c>
      <c r="I588" s="19">
        <f t="shared" si="137"/>
        <v>235.4474321134212</v>
      </c>
      <c r="J588" s="19">
        <f t="shared" si="138"/>
        <v>79.408078941627863</v>
      </c>
      <c r="K588" s="19">
        <f t="shared" si="139"/>
        <v>39.72340903547174</v>
      </c>
    </row>
    <row r="589" spans="1:11" x14ac:dyDescent="0.2">
      <c r="A589" s="23" t="s">
        <v>38</v>
      </c>
      <c r="B589" s="17" t="s">
        <v>39</v>
      </c>
      <c r="C589" s="18">
        <v>18448.05</v>
      </c>
      <c r="D589" s="18">
        <v>155786</v>
      </c>
      <c r="E589" s="18">
        <v>77931</v>
      </c>
      <c r="F589" s="18">
        <v>61883.51</v>
      </c>
      <c r="G589" s="18">
        <f t="shared" si="135"/>
        <v>43435.460000000006</v>
      </c>
      <c r="H589" s="18">
        <f t="shared" si="136"/>
        <v>16047.489999999998</v>
      </c>
      <c r="I589" s="19">
        <f t="shared" si="137"/>
        <v>235.4474321134212</v>
      </c>
      <c r="J589" s="19">
        <f t="shared" si="138"/>
        <v>79.408078941627863</v>
      </c>
      <c r="K589" s="19">
        <f t="shared" si="139"/>
        <v>39.72340903547174</v>
      </c>
    </row>
    <row r="590" spans="1:11" x14ac:dyDescent="0.2">
      <c r="A590" s="24" t="s">
        <v>40</v>
      </c>
      <c r="B590" s="17" t="s">
        <v>41</v>
      </c>
      <c r="C590" s="18">
        <v>5083.53</v>
      </c>
      <c r="D590" s="18">
        <v>31984</v>
      </c>
      <c r="E590" s="18">
        <v>10000</v>
      </c>
      <c r="F590" s="18">
        <v>5923.05</v>
      </c>
      <c r="G590" s="18">
        <f t="shared" si="135"/>
        <v>839.52000000000044</v>
      </c>
      <c r="H590" s="18">
        <f t="shared" si="136"/>
        <v>4076.95</v>
      </c>
      <c r="I590" s="19">
        <f t="shared" si="137"/>
        <v>16.514508619010826</v>
      </c>
      <c r="J590" s="19">
        <f t="shared" si="138"/>
        <v>59.230499999999999</v>
      </c>
      <c r="K590" s="19">
        <f t="shared" si="139"/>
        <v>18.51879064532266</v>
      </c>
    </row>
    <row r="591" spans="1:11" x14ac:dyDescent="0.2">
      <c r="A591" s="24" t="s">
        <v>42</v>
      </c>
      <c r="B591" s="17" t="s">
        <v>43</v>
      </c>
      <c r="C591" s="18">
        <v>13364.52</v>
      </c>
      <c r="D591" s="18">
        <v>123802</v>
      </c>
      <c r="E591" s="18">
        <v>67931</v>
      </c>
      <c r="F591" s="18">
        <v>55960.46</v>
      </c>
      <c r="G591" s="18">
        <f t="shared" si="135"/>
        <v>42595.94</v>
      </c>
      <c r="H591" s="18">
        <f t="shared" si="136"/>
        <v>11970.54</v>
      </c>
      <c r="I591" s="19">
        <f t="shared" si="137"/>
        <v>318.72405443667259</v>
      </c>
      <c r="J591" s="19">
        <f t="shared" si="138"/>
        <v>82.378383948418247</v>
      </c>
      <c r="K591" s="19">
        <f t="shared" si="139"/>
        <v>45.201579942165715</v>
      </c>
    </row>
    <row r="592" spans="1:11" x14ac:dyDescent="0.2">
      <c r="A592" s="22" t="s">
        <v>60</v>
      </c>
      <c r="B592" s="17" t="s">
        <v>61</v>
      </c>
      <c r="C592" s="18">
        <v>0</v>
      </c>
      <c r="D592" s="18">
        <v>1338468</v>
      </c>
      <c r="E592" s="18">
        <v>728291</v>
      </c>
      <c r="F592" s="18">
        <v>72512</v>
      </c>
      <c r="G592" s="18">
        <f t="shared" si="135"/>
        <v>72512</v>
      </c>
      <c r="H592" s="18">
        <f t="shared" si="136"/>
        <v>655779</v>
      </c>
      <c r="I592" s="19">
        <f t="shared" si="137"/>
        <v>0</v>
      </c>
      <c r="J592" s="19">
        <f t="shared" si="138"/>
        <v>9.9564597118459517</v>
      </c>
      <c r="K592" s="19">
        <f t="shared" si="139"/>
        <v>5.4175370647635956</v>
      </c>
    </row>
    <row r="593" spans="1:11" x14ac:dyDescent="0.2">
      <c r="A593" s="23" t="s">
        <v>62</v>
      </c>
      <c r="B593" s="17" t="s">
        <v>63</v>
      </c>
      <c r="C593" s="18">
        <v>0</v>
      </c>
      <c r="D593" s="18">
        <v>1338468</v>
      </c>
      <c r="E593" s="18">
        <v>728291</v>
      </c>
      <c r="F593" s="18">
        <v>72512</v>
      </c>
      <c r="G593" s="18">
        <f t="shared" si="135"/>
        <v>72512</v>
      </c>
      <c r="H593" s="18">
        <f t="shared" si="136"/>
        <v>655779</v>
      </c>
      <c r="I593" s="19">
        <f t="shared" si="137"/>
        <v>0</v>
      </c>
      <c r="J593" s="19">
        <f t="shared" si="138"/>
        <v>9.9564597118459517</v>
      </c>
      <c r="K593" s="19">
        <f t="shared" si="139"/>
        <v>5.4175370647635956</v>
      </c>
    </row>
    <row r="594" spans="1:11" x14ac:dyDescent="0.2">
      <c r="A594" s="16"/>
      <c r="B594" s="17" t="s">
        <v>64</v>
      </c>
      <c r="C594" s="18">
        <v>700673.95</v>
      </c>
      <c r="D594" s="18">
        <v>0</v>
      </c>
      <c r="E594" s="18">
        <v>0</v>
      </c>
      <c r="F594" s="18">
        <v>1359858.49</v>
      </c>
      <c r="G594" s="18">
        <f t="shared" si="135"/>
        <v>659184.54</v>
      </c>
      <c r="H594" s="18">
        <f t="shared" si="136"/>
        <v>-1359858.49</v>
      </c>
      <c r="I594" s="19">
        <f t="shared" si="137"/>
        <v>94.078642427051875</v>
      </c>
      <c r="J594" s="19">
        <f t="shared" si="138"/>
        <v>0</v>
      </c>
      <c r="K594" s="19">
        <f t="shared" si="139"/>
        <v>0</v>
      </c>
    </row>
    <row r="595" spans="1:11" x14ac:dyDescent="0.2">
      <c r="A595" s="16" t="s">
        <v>65</v>
      </c>
      <c r="B595" s="17" t="s">
        <v>66</v>
      </c>
      <c r="C595" s="18">
        <v>-700673.95</v>
      </c>
      <c r="D595" s="18">
        <v>0</v>
      </c>
      <c r="E595" s="18">
        <v>0</v>
      </c>
      <c r="F595" s="18">
        <v>-1359858.49</v>
      </c>
      <c r="G595" s="18">
        <f t="shared" si="135"/>
        <v>-659184.54</v>
      </c>
      <c r="H595" s="18">
        <f t="shared" si="136"/>
        <v>1359858.49</v>
      </c>
      <c r="I595" s="19">
        <f t="shared" si="137"/>
        <v>94.078642427051875</v>
      </c>
      <c r="J595" s="19">
        <f t="shared" si="138"/>
        <v>0</v>
      </c>
      <c r="K595" s="19">
        <f t="shared" si="139"/>
        <v>0</v>
      </c>
    </row>
    <row r="596" spans="1:11" x14ac:dyDescent="0.2">
      <c r="A596" s="22" t="s">
        <v>67</v>
      </c>
      <c r="B596" s="17" t="s">
        <v>68</v>
      </c>
      <c r="C596" s="18">
        <v>-700673.95</v>
      </c>
      <c r="D596" s="18">
        <v>0</v>
      </c>
      <c r="E596" s="18">
        <v>0</v>
      </c>
      <c r="F596" s="18">
        <v>-1359858.49</v>
      </c>
      <c r="G596" s="18">
        <f t="shared" si="135"/>
        <v>-659184.54</v>
      </c>
      <c r="H596" s="18">
        <f t="shared" si="136"/>
        <v>1359858.49</v>
      </c>
      <c r="I596" s="19">
        <f t="shared" si="137"/>
        <v>94.078642427051875</v>
      </c>
      <c r="J596" s="19">
        <f t="shared" si="138"/>
        <v>0</v>
      </c>
      <c r="K596" s="19">
        <f t="shared" si="139"/>
        <v>0</v>
      </c>
    </row>
    <row r="597" spans="1:11" ht="25.5" x14ac:dyDescent="0.2">
      <c r="A597" s="27" t="s">
        <v>554</v>
      </c>
      <c r="B597" s="28" t="s">
        <v>555</v>
      </c>
      <c r="C597" s="29"/>
      <c r="D597" s="29"/>
      <c r="E597" s="29"/>
      <c r="F597" s="29"/>
      <c r="G597" s="29"/>
      <c r="H597" s="29"/>
      <c r="I597" s="30"/>
      <c r="J597" s="30"/>
      <c r="K597" s="30"/>
    </row>
    <row r="598" spans="1:11" x14ac:dyDescent="0.2">
      <c r="A598" s="16" t="s">
        <v>26</v>
      </c>
      <c r="B598" s="17" t="s">
        <v>27</v>
      </c>
      <c r="C598" s="18">
        <v>330878488.33999997</v>
      </c>
      <c r="D598" s="18">
        <v>342854319</v>
      </c>
      <c r="E598" s="18">
        <v>37551118</v>
      </c>
      <c r="F598" s="18">
        <v>342864481.10000002</v>
      </c>
      <c r="G598" s="18">
        <f t="shared" ref="G598:G615" si="140">F598-C598</f>
        <v>11985992.76000005</v>
      </c>
      <c r="H598" s="18">
        <f t="shared" ref="H598:H615" si="141">E598-F598</f>
        <v>-305313363.10000002</v>
      </c>
      <c r="I598" s="19">
        <f t="shared" ref="I598:I615" si="142">IF(ISERROR(F598/C598),0,F598/C598*100-100)</f>
        <v>3.6224756768362738</v>
      </c>
      <c r="J598" s="19">
        <f t="shared" ref="J598:J615" si="143">IF(ISERROR(F598/E598),0,F598/E598*100)</f>
        <v>913.06064735542623</v>
      </c>
      <c r="K598" s="19">
        <f t="shared" ref="K598:K615" si="144">IF(ISERROR(F598/D598),0,F598/D598*100)</f>
        <v>100.00296397024535</v>
      </c>
    </row>
    <row r="599" spans="1:11" x14ac:dyDescent="0.2">
      <c r="A599" s="22" t="s">
        <v>88</v>
      </c>
      <c r="B599" s="17" t="s">
        <v>89</v>
      </c>
      <c r="C599" s="18">
        <v>9572.34</v>
      </c>
      <c r="D599" s="18">
        <v>0</v>
      </c>
      <c r="E599" s="18">
        <v>0</v>
      </c>
      <c r="F599" s="18">
        <v>10162.1</v>
      </c>
      <c r="G599" s="18">
        <f t="shared" si="140"/>
        <v>589.76000000000022</v>
      </c>
      <c r="H599" s="18">
        <f t="shared" si="141"/>
        <v>-10162.1</v>
      </c>
      <c r="I599" s="19">
        <f t="shared" si="142"/>
        <v>6.1610849593725305</v>
      </c>
      <c r="J599" s="19">
        <f t="shared" si="143"/>
        <v>0</v>
      </c>
      <c r="K599" s="19">
        <f t="shared" si="144"/>
        <v>0</v>
      </c>
    </row>
    <row r="600" spans="1:11" x14ac:dyDescent="0.2">
      <c r="A600" s="22" t="s">
        <v>30</v>
      </c>
      <c r="B600" s="17" t="s">
        <v>31</v>
      </c>
      <c r="C600" s="18">
        <v>330868916</v>
      </c>
      <c r="D600" s="18">
        <v>342854319</v>
      </c>
      <c r="E600" s="18">
        <v>37551118</v>
      </c>
      <c r="F600" s="18">
        <v>342854319</v>
      </c>
      <c r="G600" s="18">
        <f t="shared" si="140"/>
        <v>11985403</v>
      </c>
      <c r="H600" s="18">
        <f t="shared" si="141"/>
        <v>-305303201</v>
      </c>
      <c r="I600" s="19">
        <f t="shared" si="142"/>
        <v>3.6224022325506127</v>
      </c>
      <c r="J600" s="19">
        <f t="shared" si="143"/>
        <v>913.03358531162769</v>
      </c>
      <c r="K600" s="19">
        <f t="shared" si="144"/>
        <v>100</v>
      </c>
    </row>
    <row r="601" spans="1:11" x14ac:dyDescent="0.2">
      <c r="A601" s="23" t="s">
        <v>32</v>
      </c>
      <c r="B601" s="17" t="s">
        <v>33</v>
      </c>
      <c r="C601" s="18">
        <v>330868916</v>
      </c>
      <c r="D601" s="18">
        <v>342854319</v>
      </c>
      <c r="E601" s="18">
        <v>37551118</v>
      </c>
      <c r="F601" s="18">
        <v>342854319</v>
      </c>
      <c r="G601" s="18">
        <f t="shared" si="140"/>
        <v>11985403</v>
      </c>
      <c r="H601" s="18">
        <f t="shared" si="141"/>
        <v>-305303201</v>
      </c>
      <c r="I601" s="19">
        <f t="shared" si="142"/>
        <v>3.6224022325506127</v>
      </c>
      <c r="J601" s="19">
        <f t="shared" si="143"/>
        <v>913.03358531162769</v>
      </c>
      <c r="K601" s="19">
        <f t="shared" si="144"/>
        <v>100</v>
      </c>
    </row>
    <row r="602" spans="1:11" x14ac:dyDescent="0.2">
      <c r="A602" s="16" t="s">
        <v>34</v>
      </c>
      <c r="B602" s="17" t="s">
        <v>35</v>
      </c>
      <c r="C602" s="18">
        <v>36720371.659999996</v>
      </c>
      <c r="D602" s="18">
        <v>342854319</v>
      </c>
      <c r="E602" s="18">
        <v>37551118</v>
      </c>
      <c r="F602" s="18">
        <v>31542095.210000001</v>
      </c>
      <c r="G602" s="18">
        <f t="shared" si="140"/>
        <v>-5178276.4499999955</v>
      </c>
      <c r="H602" s="18">
        <f t="shared" si="141"/>
        <v>6009022.7899999991</v>
      </c>
      <c r="I602" s="19">
        <f t="shared" si="142"/>
        <v>-14.101917317031848</v>
      </c>
      <c r="J602" s="19">
        <f t="shared" si="143"/>
        <v>83.997752636818973</v>
      </c>
      <c r="K602" s="19">
        <f t="shared" si="144"/>
        <v>9.1998535418770686</v>
      </c>
    </row>
    <row r="603" spans="1:11" x14ac:dyDescent="0.2">
      <c r="A603" s="22" t="s">
        <v>36</v>
      </c>
      <c r="B603" s="17" t="s">
        <v>37</v>
      </c>
      <c r="C603" s="18">
        <v>36720371.659999996</v>
      </c>
      <c r="D603" s="18">
        <v>342854319</v>
      </c>
      <c r="E603" s="18">
        <v>37551118</v>
      </c>
      <c r="F603" s="18">
        <v>31542095.210000001</v>
      </c>
      <c r="G603" s="18">
        <f t="shared" si="140"/>
        <v>-5178276.4499999955</v>
      </c>
      <c r="H603" s="18">
        <f t="shared" si="141"/>
        <v>6009022.7899999991</v>
      </c>
      <c r="I603" s="19">
        <f t="shared" si="142"/>
        <v>-14.101917317031848</v>
      </c>
      <c r="J603" s="19">
        <f t="shared" si="143"/>
        <v>83.997752636818973</v>
      </c>
      <c r="K603" s="19">
        <f t="shared" si="144"/>
        <v>9.1998535418770686</v>
      </c>
    </row>
    <row r="604" spans="1:11" x14ac:dyDescent="0.2">
      <c r="A604" s="23" t="s">
        <v>46</v>
      </c>
      <c r="B604" s="17" t="s">
        <v>47</v>
      </c>
      <c r="C604" s="18">
        <v>36600486.710000001</v>
      </c>
      <c r="D604" s="18">
        <v>342464416</v>
      </c>
      <c r="E604" s="18">
        <v>37462418</v>
      </c>
      <c r="F604" s="18">
        <v>31319063.579999998</v>
      </c>
      <c r="G604" s="18">
        <f t="shared" si="140"/>
        <v>-5281423.1300000027</v>
      </c>
      <c r="H604" s="18">
        <f t="shared" si="141"/>
        <v>6143354.4200000018</v>
      </c>
      <c r="I604" s="19">
        <f t="shared" si="142"/>
        <v>-14.429925951113134</v>
      </c>
      <c r="J604" s="19">
        <f t="shared" si="143"/>
        <v>83.601286975122633</v>
      </c>
      <c r="K604" s="19">
        <f t="shared" si="144"/>
        <v>9.1452022799355586</v>
      </c>
    </row>
    <row r="605" spans="1:11" x14ac:dyDescent="0.2">
      <c r="A605" s="24" t="s">
        <v>48</v>
      </c>
      <c r="B605" s="17" t="s">
        <v>49</v>
      </c>
      <c r="C605" s="18">
        <v>36600486.710000001</v>
      </c>
      <c r="D605" s="18">
        <v>342464416</v>
      </c>
      <c r="E605" s="18">
        <v>37462418</v>
      </c>
      <c r="F605" s="18">
        <v>31319063.579999998</v>
      </c>
      <c r="G605" s="18">
        <f t="shared" si="140"/>
        <v>-5281423.1300000027</v>
      </c>
      <c r="H605" s="18">
        <f t="shared" si="141"/>
        <v>6143354.4200000018</v>
      </c>
      <c r="I605" s="19">
        <f t="shared" si="142"/>
        <v>-14.429925951113134</v>
      </c>
      <c r="J605" s="19">
        <f t="shared" si="143"/>
        <v>83.601286975122633</v>
      </c>
      <c r="K605" s="19">
        <f t="shared" si="144"/>
        <v>9.1452022799355586</v>
      </c>
    </row>
    <row r="606" spans="1:11" ht="25.5" x14ac:dyDescent="0.2">
      <c r="A606" s="23" t="s">
        <v>52</v>
      </c>
      <c r="B606" s="17" t="s">
        <v>53</v>
      </c>
      <c r="C606" s="18">
        <v>119884.95</v>
      </c>
      <c r="D606" s="18">
        <v>389903</v>
      </c>
      <c r="E606" s="18">
        <v>88700</v>
      </c>
      <c r="F606" s="18">
        <v>223031.63</v>
      </c>
      <c r="G606" s="18">
        <f t="shared" si="140"/>
        <v>103146.68000000001</v>
      </c>
      <c r="H606" s="18">
        <f t="shared" si="141"/>
        <v>-134331.63</v>
      </c>
      <c r="I606" s="19">
        <f t="shared" si="142"/>
        <v>86.038055652523525</v>
      </c>
      <c r="J606" s="19">
        <f t="shared" si="143"/>
        <v>251.44490417136413</v>
      </c>
      <c r="K606" s="19">
        <f t="shared" si="144"/>
        <v>57.201824556364024</v>
      </c>
    </row>
    <row r="607" spans="1:11" x14ac:dyDescent="0.2">
      <c r="A607" s="24" t="s">
        <v>54</v>
      </c>
      <c r="B607" s="17" t="s">
        <v>55</v>
      </c>
      <c r="C607" s="18">
        <v>42769.26</v>
      </c>
      <c r="D607" s="18">
        <v>69903</v>
      </c>
      <c r="E607" s="18">
        <v>0</v>
      </c>
      <c r="F607" s="18">
        <v>69899.929999999993</v>
      </c>
      <c r="G607" s="18">
        <f t="shared" si="140"/>
        <v>27130.669999999991</v>
      </c>
      <c r="H607" s="18">
        <f t="shared" si="141"/>
        <v>-69899.929999999993</v>
      </c>
      <c r="I607" s="19">
        <f t="shared" si="142"/>
        <v>63.434976429332636</v>
      </c>
      <c r="J607" s="19">
        <f t="shared" si="143"/>
        <v>0</v>
      </c>
      <c r="K607" s="19">
        <f t="shared" si="144"/>
        <v>99.995608199934182</v>
      </c>
    </row>
    <row r="608" spans="1:11" ht="25.5" x14ac:dyDescent="0.2">
      <c r="A608" s="25" t="s">
        <v>56</v>
      </c>
      <c r="B608" s="17" t="s">
        <v>57</v>
      </c>
      <c r="C608" s="18">
        <v>42769.26</v>
      </c>
      <c r="D608" s="18">
        <v>69903</v>
      </c>
      <c r="E608" s="18">
        <v>0</v>
      </c>
      <c r="F608" s="18">
        <v>69899.929999999993</v>
      </c>
      <c r="G608" s="18">
        <f t="shared" si="140"/>
        <v>27130.669999999991</v>
      </c>
      <c r="H608" s="18">
        <f t="shared" si="141"/>
        <v>-69899.929999999993</v>
      </c>
      <c r="I608" s="19">
        <f t="shared" si="142"/>
        <v>63.434976429332636</v>
      </c>
      <c r="J608" s="19">
        <f t="shared" si="143"/>
        <v>0</v>
      </c>
      <c r="K608" s="19">
        <f t="shared" si="144"/>
        <v>99.995608199934182</v>
      </c>
    </row>
    <row r="609" spans="1:11" ht="25.5" x14ac:dyDescent="0.2">
      <c r="A609" s="26" t="s">
        <v>58</v>
      </c>
      <c r="B609" s="17" t="s">
        <v>59</v>
      </c>
      <c r="C609" s="18">
        <v>42769.26</v>
      </c>
      <c r="D609" s="18">
        <v>69903</v>
      </c>
      <c r="E609" s="18">
        <v>0</v>
      </c>
      <c r="F609" s="18">
        <v>69899.929999999993</v>
      </c>
      <c r="G609" s="18">
        <f t="shared" si="140"/>
        <v>27130.669999999991</v>
      </c>
      <c r="H609" s="18">
        <f t="shared" si="141"/>
        <v>-69899.929999999993</v>
      </c>
      <c r="I609" s="19">
        <f t="shared" si="142"/>
        <v>63.434976429332636</v>
      </c>
      <c r="J609" s="19">
        <f t="shared" si="143"/>
        <v>0</v>
      </c>
      <c r="K609" s="19">
        <f t="shared" si="144"/>
        <v>99.995608199934182</v>
      </c>
    </row>
    <row r="610" spans="1:11" ht="51" x14ac:dyDescent="0.2">
      <c r="A610" s="24" t="s">
        <v>160</v>
      </c>
      <c r="B610" s="17" t="s">
        <v>161</v>
      </c>
      <c r="C610" s="18">
        <v>77115.69</v>
      </c>
      <c r="D610" s="18">
        <v>320000</v>
      </c>
      <c r="E610" s="18">
        <v>88700</v>
      </c>
      <c r="F610" s="18">
        <v>153131.70000000001</v>
      </c>
      <c r="G610" s="18">
        <f t="shared" si="140"/>
        <v>76016.010000000009</v>
      </c>
      <c r="H610" s="18">
        <f t="shared" si="141"/>
        <v>-64431.700000000012</v>
      </c>
      <c r="I610" s="19">
        <f t="shared" si="142"/>
        <v>98.573986694536501</v>
      </c>
      <c r="J610" s="19">
        <f t="shared" si="143"/>
        <v>172.64002254791433</v>
      </c>
      <c r="K610" s="19">
        <f t="shared" si="144"/>
        <v>47.853656250000007</v>
      </c>
    </row>
    <row r="611" spans="1:11" ht="38.25" x14ac:dyDescent="0.2">
      <c r="A611" s="25" t="s">
        <v>162</v>
      </c>
      <c r="B611" s="17" t="s">
        <v>163</v>
      </c>
      <c r="C611" s="18">
        <v>36729.449999999997</v>
      </c>
      <c r="D611" s="18">
        <v>120000</v>
      </c>
      <c r="E611" s="18">
        <v>52700</v>
      </c>
      <c r="F611" s="18">
        <v>39434.050000000003</v>
      </c>
      <c r="G611" s="18">
        <f t="shared" si="140"/>
        <v>2704.6000000000058</v>
      </c>
      <c r="H611" s="18">
        <f t="shared" si="141"/>
        <v>13265.949999999997</v>
      </c>
      <c r="I611" s="19">
        <f t="shared" si="142"/>
        <v>7.3635733723211416</v>
      </c>
      <c r="J611" s="19">
        <f t="shared" si="143"/>
        <v>74.827419354838725</v>
      </c>
      <c r="K611" s="19">
        <f t="shared" si="144"/>
        <v>32.861708333333333</v>
      </c>
    </row>
    <row r="612" spans="1:11" ht="63.75" x14ac:dyDescent="0.2">
      <c r="A612" s="25" t="s">
        <v>254</v>
      </c>
      <c r="B612" s="17" t="s">
        <v>255</v>
      </c>
      <c r="C612" s="18">
        <v>40386.239999999998</v>
      </c>
      <c r="D612" s="18">
        <v>200000</v>
      </c>
      <c r="E612" s="18">
        <v>36000</v>
      </c>
      <c r="F612" s="18">
        <v>113697.65</v>
      </c>
      <c r="G612" s="18">
        <f t="shared" si="140"/>
        <v>73311.41</v>
      </c>
      <c r="H612" s="18">
        <f t="shared" si="141"/>
        <v>-77697.649999999994</v>
      </c>
      <c r="I612" s="19">
        <f t="shared" si="142"/>
        <v>181.52571271799502</v>
      </c>
      <c r="J612" s="19">
        <f t="shared" si="143"/>
        <v>315.82680555555555</v>
      </c>
      <c r="K612" s="19">
        <f t="shared" si="144"/>
        <v>56.848824999999991</v>
      </c>
    </row>
    <row r="613" spans="1:11" x14ac:dyDescent="0.2">
      <c r="A613" s="16"/>
      <c r="B613" s="17" t="s">
        <v>64</v>
      </c>
      <c r="C613" s="18">
        <v>294158116.68000001</v>
      </c>
      <c r="D613" s="18">
        <v>0</v>
      </c>
      <c r="E613" s="18">
        <v>0</v>
      </c>
      <c r="F613" s="18">
        <v>311322385.88999999</v>
      </c>
      <c r="G613" s="18">
        <f t="shared" si="140"/>
        <v>17164269.209999979</v>
      </c>
      <c r="H613" s="18">
        <f t="shared" si="141"/>
        <v>-311322385.88999999</v>
      </c>
      <c r="I613" s="19">
        <f t="shared" si="142"/>
        <v>5.8350486478916821</v>
      </c>
      <c r="J613" s="19">
        <f t="shared" si="143"/>
        <v>0</v>
      </c>
      <c r="K613" s="19">
        <f t="shared" si="144"/>
        <v>0</v>
      </c>
    </row>
    <row r="614" spans="1:11" x14ac:dyDescent="0.2">
      <c r="A614" s="16" t="s">
        <v>65</v>
      </c>
      <c r="B614" s="17" t="s">
        <v>66</v>
      </c>
      <c r="C614" s="18">
        <v>-294158116.68000001</v>
      </c>
      <c r="D614" s="18">
        <v>0</v>
      </c>
      <c r="E614" s="18">
        <v>0</v>
      </c>
      <c r="F614" s="18">
        <v>-311322385.88999999</v>
      </c>
      <c r="G614" s="18">
        <f t="shared" si="140"/>
        <v>-17164269.209999979</v>
      </c>
      <c r="H614" s="18">
        <f t="shared" si="141"/>
        <v>311322385.88999999</v>
      </c>
      <c r="I614" s="19">
        <f t="shared" si="142"/>
        <v>5.8350486478916821</v>
      </c>
      <c r="J614" s="19">
        <f t="shared" si="143"/>
        <v>0</v>
      </c>
      <c r="K614" s="19">
        <f t="shared" si="144"/>
        <v>0</v>
      </c>
    </row>
    <row r="615" spans="1:11" x14ac:dyDescent="0.2">
      <c r="A615" s="22" t="s">
        <v>67</v>
      </c>
      <c r="B615" s="17" t="s">
        <v>68</v>
      </c>
      <c r="C615" s="18">
        <v>-294158116.68000001</v>
      </c>
      <c r="D615" s="18">
        <v>0</v>
      </c>
      <c r="E615" s="18">
        <v>0</v>
      </c>
      <c r="F615" s="18">
        <v>-311322385.88999999</v>
      </c>
      <c r="G615" s="18">
        <f t="shared" si="140"/>
        <v>-17164269.209999979</v>
      </c>
      <c r="H615" s="18">
        <f t="shared" si="141"/>
        <v>311322385.88999999</v>
      </c>
      <c r="I615" s="19">
        <f t="shared" si="142"/>
        <v>5.8350486478916821</v>
      </c>
      <c r="J615" s="19">
        <f t="shared" si="143"/>
        <v>0</v>
      </c>
      <c r="K615" s="19">
        <f t="shared" si="144"/>
        <v>0</v>
      </c>
    </row>
    <row r="616" spans="1:11" ht="25.5" x14ac:dyDescent="0.2">
      <c r="A616" s="36" t="s">
        <v>556</v>
      </c>
      <c r="B616" s="28" t="s">
        <v>618</v>
      </c>
      <c r="C616" s="29"/>
      <c r="D616" s="29"/>
      <c r="E616" s="29"/>
      <c r="F616" s="29"/>
      <c r="G616" s="29"/>
      <c r="H616" s="29"/>
      <c r="I616" s="30"/>
      <c r="J616" s="30"/>
      <c r="K616" s="30"/>
    </row>
    <row r="617" spans="1:11" x14ac:dyDescent="0.2">
      <c r="A617" s="16" t="s">
        <v>26</v>
      </c>
      <c r="B617" s="17" t="s">
        <v>27</v>
      </c>
      <c r="C617" s="18">
        <v>330878488.33999997</v>
      </c>
      <c r="D617" s="18">
        <v>0</v>
      </c>
      <c r="E617" s="18">
        <v>0</v>
      </c>
      <c r="F617" s="18">
        <v>0</v>
      </c>
      <c r="G617" s="18">
        <f t="shared" ref="G617:G634" si="145">F617-C617</f>
        <v>-330878488.33999997</v>
      </c>
      <c r="H617" s="18">
        <f t="shared" ref="H617:H634" si="146">E617-F617</f>
        <v>0</v>
      </c>
      <c r="I617" s="19">
        <f t="shared" ref="I617:I634" si="147">IF(ISERROR(F617/C617),0,F617/C617*100-100)</f>
        <v>-100</v>
      </c>
      <c r="J617" s="19">
        <f t="shared" ref="J617:J634" si="148">IF(ISERROR(F617/E617),0,F617/E617*100)</f>
        <v>0</v>
      </c>
      <c r="K617" s="19">
        <f t="shared" ref="K617:K634" si="149">IF(ISERROR(F617/D617),0,F617/D617*100)</f>
        <v>0</v>
      </c>
    </row>
    <row r="618" spans="1:11" x14ac:dyDescent="0.2">
      <c r="A618" s="22" t="s">
        <v>88</v>
      </c>
      <c r="B618" s="17" t="s">
        <v>89</v>
      </c>
      <c r="C618" s="18">
        <v>9572.34</v>
      </c>
      <c r="D618" s="18">
        <v>0</v>
      </c>
      <c r="E618" s="18">
        <v>0</v>
      </c>
      <c r="F618" s="18">
        <v>0</v>
      </c>
      <c r="G618" s="18">
        <f t="shared" si="145"/>
        <v>-9572.34</v>
      </c>
      <c r="H618" s="18">
        <f t="shared" si="146"/>
        <v>0</v>
      </c>
      <c r="I618" s="19">
        <f t="shared" si="147"/>
        <v>-100</v>
      </c>
      <c r="J618" s="19">
        <f t="shared" si="148"/>
        <v>0</v>
      </c>
      <c r="K618" s="19">
        <f t="shared" si="149"/>
        <v>0</v>
      </c>
    </row>
    <row r="619" spans="1:11" x14ac:dyDescent="0.2">
      <c r="A619" s="22" t="s">
        <v>30</v>
      </c>
      <c r="B619" s="17" t="s">
        <v>31</v>
      </c>
      <c r="C619" s="18">
        <v>330868916</v>
      </c>
      <c r="D619" s="18">
        <v>0</v>
      </c>
      <c r="E619" s="18">
        <v>0</v>
      </c>
      <c r="F619" s="18">
        <v>0</v>
      </c>
      <c r="G619" s="18">
        <f t="shared" si="145"/>
        <v>-330868916</v>
      </c>
      <c r="H619" s="18">
        <f t="shared" si="146"/>
        <v>0</v>
      </c>
      <c r="I619" s="19">
        <f t="shared" si="147"/>
        <v>-100</v>
      </c>
      <c r="J619" s="19">
        <f t="shared" si="148"/>
        <v>0</v>
      </c>
      <c r="K619" s="19">
        <f t="shared" si="149"/>
        <v>0</v>
      </c>
    </row>
    <row r="620" spans="1:11" x14ac:dyDescent="0.2">
      <c r="A620" s="23" t="s">
        <v>32</v>
      </c>
      <c r="B620" s="17" t="s">
        <v>33</v>
      </c>
      <c r="C620" s="18">
        <v>330868916</v>
      </c>
      <c r="D620" s="18">
        <v>0</v>
      </c>
      <c r="E620" s="18">
        <v>0</v>
      </c>
      <c r="F620" s="18">
        <v>0</v>
      </c>
      <c r="G620" s="18">
        <f t="shared" si="145"/>
        <v>-330868916</v>
      </c>
      <c r="H620" s="18">
        <f t="shared" si="146"/>
        <v>0</v>
      </c>
      <c r="I620" s="19">
        <f t="shared" si="147"/>
        <v>-100</v>
      </c>
      <c r="J620" s="19">
        <f t="shared" si="148"/>
        <v>0</v>
      </c>
      <c r="K620" s="19">
        <f t="shared" si="149"/>
        <v>0</v>
      </c>
    </row>
    <row r="621" spans="1:11" x14ac:dyDescent="0.2">
      <c r="A621" s="16" t="s">
        <v>34</v>
      </c>
      <c r="B621" s="17" t="s">
        <v>35</v>
      </c>
      <c r="C621" s="18">
        <v>36720371.659999996</v>
      </c>
      <c r="D621" s="18">
        <v>0</v>
      </c>
      <c r="E621" s="18">
        <v>0</v>
      </c>
      <c r="F621" s="18">
        <v>0</v>
      </c>
      <c r="G621" s="18">
        <f t="shared" si="145"/>
        <v>-36720371.659999996</v>
      </c>
      <c r="H621" s="18">
        <f t="shared" si="146"/>
        <v>0</v>
      </c>
      <c r="I621" s="19">
        <f t="shared" si="147"/>
        <v>-100</v>
      </c>
      <c r="J621" s="19">
        <f t="shared" si="148"/>
        <v>0</v>
      </c>
      <c r="K621" s="19">
        <f t="shared" si="149"/>
        <v>0</v>
      </c>
    </row>
    <row r="622" spans="1:11" x14ac:dyDescent="0.2">
      <c r="A622" s="22" t="s">
        <v>36</v>
      </c>
      <c r="B622" s="17" t="s">
        <v>37</v>
      </c>
      <c r="C622" s="18">
        <v>36720371.659999996</v>
      </c>
      <c r="D622" s="18">
        <v>0</v>
      </c>
      <c r="E622" s="18">
        <v>0</v>
      </c>
      <c r="F622" s="18">
        <v>0</v>
      </c>
      <c r="G622" s="18">
        <f t="shared" si="145"/>
        <v>-36720371.659999996</v>
      </c>
      <c r="H622" s="18">
        <f t="shared" si="146"/>
        <v>0</v>
      </c>
      <c r="I622" s="19">
        <f t="shared" si="147"/>
        <v>-100</v>
      </c>
      <c r="J622" s="19">
        <f t="shared" si="148"/>
        <v>0</v>
      </c>
      <c r="K622" s="19">
        <f t="shared" si="149"/>
        <v>0</v>
      </c>
    </row>
    <row r="623" spans="1:11" x14ac:dyDescent="0.2">
      <c r="A623" s="23" t="s">
        <v>46</v>
      </c>
      <c r="B623" s="17" t="s">
        <v>47</v>
      </c>
      <c r="C623" s="18">
        <v>36600486.710000001</v>
      </c>
      <c r="D623" s="18">
        <v>0</v>
      </c>
      <c r="E623" s="18">
        <v>0</v>
      </c>
      <c r="F623" s="18">
        <v>0</v>
      </c>
      <c r="G623" s="18">
        <f t="shared" si="145"/>
        <v>-36600486.710000001</v>
      </c>
      <c r="H623" s="18">
        <f t="shared" si="146"/>
        <v>0</v>
      </c>
      <c r="I623" s="19">
        <f t="shared" si="147"/>
        <v>-100</v>
      </c>
      <c r="J623" s="19">
        <f t="shared" si="148"/>
        <v>0</v>
      </c>
      <c r="K623" s="19">
        <f t="shared" si="149"/>
        <v>0</v>
      </c>
    </row>
    <row r="624" spans="1:11" x14ac:dyDescent="0.2">
      <c r="A624" s="24" t="s">
        <v>48</v>
      </c>
      <c r="B624" s="17" t="s">
        <v>49</v>
      </c>
      <c r="C624" s="18">
        <v>36600486.710000001</v>
      </c>
      <c r="D624" s="18">
        <v>0</v>
      </c>
      <c r="E624" s="18">
        <v>0</v>
      </c>
      <c r="F624" s="18">
        <v>0</v>
      </c>
      <c r="G624" s="18">
        <f t="shared" si="145"/>
        <v>-36600486.710000001</v>
      </c>
      <c r="H624" s="18">
        <f t="shared" si="146"/>
        <v>0</v>
      </c>
      <c r="I624" s="19">
        <f t="shared" si="147"/>
        <v>-100</v>
      </c>
      <c r="J624" s="19">
        <f t="shared" si="148"/>
        <v>0</v>
      </c>
      <c r="K624" s="19">
        <f t="shared" si="149"/>
        <v>0</v>
      </c>
    </row>
    <row r="625" spans="1:11" ht="25.5" x14ac:dyDescent="0.2">
      <c r="A625" s="23" t="s">
        <v>52</v>
      </c>
      <c r="B625" s="17" t="s">
        <v>53</v>
      </c>
      <c r="C625" s="18">
        <v>119884.95</v>
      </c>
      <c r="D625" s="18">
        <v>0</v>
      </c>
      <c r="E625" s="18">
        <v>0</v>
      </c>
      <c r="F625" s="18">
        <v>0</v>
      </c>
      <c r="G625" s="18">
        <f t="shared" si="145"/>
        <v>-119884.95</v>
      </c>
      <c r="H625" s="18">
        <f t="shared" si="146"/>
        <v>0</v>
      </c>
      <c r="I625" s="19">
        <f t="shared" si="147"/>
        <v>-100</v>
      </c>
      <c r="J625" s="19">
        <f t="shared" si="148"/>
        <v>0</v>
      </c>
      <c r="K625" s="19">
        <f t="shared" si="149"/>
        <v>0</v>
      </c>
    </row>
    <row r="626" spans="1:11" x14ac:dyDescent="0.2">
      <c r="A626" s="24" t="s">
        <v>54</v>
      </c>
      <c r="B626" s="17" t="s">
        <v>55</v>
      </c>
      <c r="C626" s="18">
        <v>42769.26</v>
      </c>
      <c r="D626" s="18">
        <v>0</v>
      </c>
      <c r="E626" s="18">
        <v>0</v>
      </c>
      <c r="F626" s="18">
        <v>0</v>
      </c>
      <c r="G626" s="18">
        <f t="shared" si="145"/>
        <v>-42769.26</v>
      </c>
      <c r="H626" s="18">
        <f t="shared" si="146"/>
        <v>0</v>
      </c>
      <c r="I626" s="19">
        <f t="shared" si="147"/>
        <v>-100</v>
      </c>
      <c r="J626" s="19">
        <f t="shared" si="148"/>
        <v>0</v>
      </c>
      <c r="K626" s="19">
        <f t="shared" si="149"/>
        <v>0</v>
      </c>
    </row>
    <row r="627" spans="1:11" ht="25.5" x14ac:dyDescent="0.2">
      <c r="A627" s="25" t="s">
        <v>56</v>
      </c>
      <c r="B627" s="17" t="s">
        <v>57</v>
      </c>
      <c r="C627" s="18">
        <v>42769.26</v>
      </c>
      <c r="D627" s="18">
        <v>0</v>
      </c>
      <c r="E627" s="18">
        <v>0</v>
      </c>
      <c r="F627" s="18">
        <v>0</v>
      </c>
      <c r="G627" s="18">
        <f t="shared" si="145"/>
        <v>-42769.26</v>
      </c>
      <c r="H627" s="18">
        <f t="shared" si="146"/>
        <v>0</v>
      </c>
      <c r="I627" s="19">
        <f t="shared" si="147"/>
        <v>-100</v>
      </c>
      <c r="J627" s="19">
        <f t="shared" si="148"/>
        <v>0</v>
      </c>
      <c r="K627" s="19">
        <f t="shared" si="149"/>
        <v>0</v>
      </c>
    </row>
    <row r="628" spans="1:11" ht="25.5" x14ac:dyDescent="0.2">
      <c r="A628" s="26" t="s">
        <v>58</v>
      </c>
      <c r="B628" s="17" t="s">
        <v>59</v>
      </c>
      <c r="C628" s="18">
        <v>42769.26</v>
      </c>
      <c r="D628" s="18">
        <v>0</v>
      </c>
      <c r="E628" s="18">
        <v>0</v>
      </c>
      <c r="F628" s="18">
        <v>0</v>
      </c>
      <c r="G628" s="18">
        <f t="shared" si="145"/>
        <v>-42769.26</v>
      </c>
      <c r="H628" s="18">
        <f t="shared" si="146"/>
        <v>0</v>
      </c>
      <c r="I628" s="19">
        <f t="shared" si="147"/>
        <v>-100</v>
      </c>
      <c r="J628" s="19">
        <f t="shared" si="148"/>
        <v>0</v>
      </c>
      <c r="K628" s="19">
        <f t="shared" si="149"/>
        <v>0</v>
      </c>
    </row>
    <row r="629" spans="1:11" ht="51" x14ac:dyDescent="0.2">
      <c r="A629" s="24" t="s">
        <v>160</v>
      </c>
      <c r="B629" s="17" t="s">
        <v>161</v>
      </c>
      <c r="C629" s="18">
        <v>77115.69</v>
      </c>
      <c r="D629" s="18">
        <v>0</v>
      </c>
      <c r="E629" s="18">
        <v>0</v>
      </c>
      <c r="F629" s="18">
        <v>0</v>
      </c>
      <c r="G629" s="18">
        <f t="shared" si="145"/>
        <v>-77115.69</v>
      </c>
      <c r="H629" s="18">
        <f t="shared" si="146"/>
        <v>0</v>
      </c>
      <c r="I629" s="19">
        <f t="shared" si="147"/>
        <v>-100</v>
      </c>
      <c r="J629" s="19">
        <f t="shared" si="148"/>
        <v>0</v>
      </c>
      <c r="K629" s="19">
        <f t="shared" si="149"/>
        <v>0</v>
      </c>
    </row>
    <row r="630" spans="1:11" ht="38.25" x14ac:dyDescent="0.2">
      <c r="A630" s="25" t="s">
        <v>162</v>
      </c>
      <c r="B630" s="17" t="s">
        <v>163</v>
      </c>
      <c r="C630" s="18">
        <v>36729.449999999997</v>
      </c>
      <c r="D630" s="18">
        <v>0</v>
      </c>
      <c r="E630" s="18">
        <v>0</v>
      </c>
      <c r="F630" s="18">
        <v>0</v>
      </c>
      <c r="G630" s="18">
        <f t="shared" si="145"/>
        <v>-36729.449999999997</v>
      </c>
      <c r="H630" s="18">
        <f t="shared" si="146"/>
        <v>0</v>
      </c>
      <c r="I630" s="19">
        <f t="shared" si="147"/>
        <v>-100</v>
      </c>
      <c r="J630" s="19">
        <f t="shared" si="148"/>
        <v>0</v>
      </c>
      <c r="K630" s="19">
        <f t="shared" si="149"/>
        <v>0</v>
      </c>
    </row>
    <row r="631" spans="1:11" ht="63.75" x14ac:dyDescent="0.2">
      <c r="A631" s="25" t="s">
        <v>254</v>
      </c>
      <c r="B631" s="17" t="s">
        <v>255</v>
      </c>
      <c r="C631" s="18">
        <v>40386.239999999998</v>
      </c>
      <c r="D631" s="18">
        <v>0</v>
      </c>
      <c r="E631" s="18">
        <v>0</v>
      </c>
      <c r="F631" s="18">
        <v>0</v>
      </c>
      <c r="G631" s="18">
        <f t="shared" si="145"/>
        <v>-40386.239999999998</v>
      </c>
      <c r="H631" s="18">
        <f t="shared" si="146"/>
        <v>0</v>
      </c>
      <c r="I631" s="19">
        <f t="shared" si="147"/>
        <v>-100</v>
      </c>
      <c r="J631" s="19">
        <f t="shared" si="148"/>
        <v>0</v>
      </c>
      <c r="K631" s="19">
        <f t="shared" si="149"/>
        <v>0</v>
      </c>
    </row>
    <row r="632" spans="1:11" x14ac:dyDescent="0.2">
      <c r="A632" s="16"/>
      <c r="B632" s="17" t="s">
        <v>64</v>
      </c>
      <c r="C632" s="18">
        <v>294158116.68000001</v>
      </c>
      <c r="D632" s="18">
        <v>0</v>
      </c>
      <c r="E632" s="18">
        <v>0</v>
      </c>
      <c r="F632" s="18">
        <v>0</v>
      </c>
      <c r="G632" s="18">
        <f t="shared" si="145"/>
        <v>-294158116.68000001</v>
      </c>
      <c r="H632" s="18">
        <f t="shared" si="146"/>
        <v>0</v>
      </c>
      <c r="I632" s="19">
        <f t="shared" si="147"/>
        <v>-100</v>
      </c>
      <c r="J632" s="19">
        <f t="shared" si="148"/>
        <v>0</v>
      </c>
      <c r="K632" s="19">
        <f t="shared" si="149"/>
        <v>0</v>
      </c>
    </row>
    <row r="633" spans="1:11" x14ac:dyDescent="0.2">
      <c r="A633" s="16" t="s">
        <v>65</v>
      </c>
      <c r="B633" s="17" t="s">
        <v>66</v>
      </c>
      <c r="C633" s="18">
        <v>-294158116.68000001</v>
      </c>
      <c r="D633" s="18">
        <v>0</v>
      </c>
      <c r="E633" s="18">
        <v>0</v>
      </c>
      <c r="F633" s="18">
        <v>0</v>
      </c>
      <c r="G633" s="18">
        <f t="shared" si="145"/>
        <v>294158116.68000001</v>
      </c>
      <c r="H633" s="18">
        <f t="shared" si="146"/>
        <v>0</v>
      </c>
      <c r="I633" s="19">
        <f t="shared" si="147"/>
        <v>-100</v>
      </c>
      <c r="J633" s="19">
        <f t="shared" si="148"/>
        <v>0</v>
      </c>
      <c r="K633" s="19">
        <f t="shared" si="149"/>
        <v>0</v>
      </c>
    </row>
    <row r="634" spans="1:11" x14ac:dyDescent="0.2">
      <c r="A634" s="22" t="s">
        <v>67</v>
      </c>
      <c r="B634" s="17" t="s">
        <v>68</v>
      </c>
      <c r="C634" s="18">
        <v>-294158116.68000001</v>
      </c>
      <c r="D634" s="18">
        <v>0</v>
      </c>
      <c r="E634" s="18">
        <v>0</v>
      </c>
      <c r="F634" s="18">
        <v>0</v>
      </c>
      <c r="G634" s="18">
        <f t="shared" si="145"/>
        <v>294158116.68000001</v>
      </c>
      <c r="H634" s="18">
        <f t="shared" si="146"/>
        <v>0</v>
      </c>
      <c r="I634" s="19">
        <f t="shared" si="147"/>
        <v>-100</v>
      </c>
      <c r="J634" s="19">
        <f t="shared" si="148"/>
        <v>0</v>
      </c>
      <c r="K634" s="19">
        <f t="shared" si="149"/>
        <v>0</v>
      </c>
    </row>
    <row r="635" spans="1:11" ht="25.5" x14ac:dyDescent="0.2">
      <c r="A635" s="36" t="s">
        <v>619</v>
      </c>
      <c r="B635" s="28" t="s">
        <v>620</v>
      </c>
      <c r="C635" s="29"/>
      <c r="D635" s="29"/>
      <c r="E635" s="29"/>
      <c r="F635" s="29"/>
      <c r="G635" s="29"/>
      <c r="H635" s="29"/>
      <c r="I635" s="30"/>
      <c r="J635" s="30"/>
      <c r="K635" s="30"/>
    </row>
    <row r="636" spans="1:11" x14ac:dyDescent="0.2">
      <c r="A636" s="16" t="s">
        <v>26</v>
      </c>
      <c r="B636" s="17" t="s">
        <v>27</v>
      </c>
      <c r="C636" s="18">
        <v>0</v>
      </c>
      <c r="D636" s="18">
        <v>342854319</v>
      </c>
      <c r="E636" s="18">
        <v>37551118</v>
      </c>
      <c r="F636" s="18">
        <v>342864481.10000002</v>
      </c>
      <c r="G636" s="18">
        <f t="shared" ref="G636:G653" si="150">F636-C636</f>
        <v>342864481.10000002</v>
      </c>
      <c r="H636" s="18">
        <f t="shared" ref="H636:H653" si="151">E636-F636</f>
        <v>-305313363.10000002</v>
      </c>
      <c r="I636" s="19">
        <f t="shared" ref="I636:I653" si="152">IF(ISERROR(F636/C636),0,F636/C636*100-100)</f>
        <v>0</v>
      </c>
      <c r="J636" s="19">
        <f t="shared" ref="J636:J653" si="153">IF(ISERROR(F636/E636),0,F636/E636*100)</f>
        <v>913.06064735542623</v>
      </c>
      <c r="K636" s="19">
        <f t="shared" ref="K636:K653" si="154">IF(ISERROR(F636/D636),0,F636/D636*100)</f>
        <v>100.00296397024535</v>
      </c>
    </row>
    <row r="637" spans="1:11" x14ac:dyDescent="0.2">
      <c r="A637" s="22" t="s">
        <v>88</v>
      </c>
      <c r="B637" s="17" t="s">
        <v>89</v>
      </c>
      <c r="C637" s="18">
        <v>0</v>
      </c>
      <c r="D637" s="18">
        <v>0</v>
      </c>
      <c r="E637" s="18">
        <v>0</v>
      </c>
      <c r="F637" s="18">
        <v>10162.1</v>
      </c>
      <c r="G637" s="18">
        <f t="shared" si="150"/>
        <v>10162.1</v>
      </c>
      <c r="H637" s="18">
        <f t="shared" si="151"/>
        <v>-10162.1</v>
      </c>
      <c r="I637" s="19">
        <f t="shared" si="152"/>
        <v>0</v>
      </c>
      <c r="J637" s="19">
        <f t="shared" si="153"/>
        <v>0</v>
      </c>
      <c r="K637" s="19">
        <f t="shared" si="154"/>
        <v>0</v>
      </c>
    </row>
    <row r="638" spans="1:11" x14ac:dyDescent="0.2">
      <c r="A638" s="22" t="s">
        <v>30</v>
      </c>
      <c r="B638" s="17" t="s">
        <v>31</v>
      </c>
      <c r="C638" s="18">
        <v>0</v>
      </c>
      <c r="D638" s="18">
        <v>342854319</v>
      </c>
      <c r="E638" s="18">
        <v>37551118</v>
      </c>
      <c r="F638" s="18">
        <v>342854319</v>
      </c>
      <c r="G638" s="18">
        <f t="shared" si="150"/>
        <v>342854319</v>
      </c>
      <c r="H638" s="18">
        <f t="shared" si="151"/>
        <v>-305303201</v>
      </c>
      <c r="I638" s="19">
        <f t="shared" si="152"/>
        <v>0</v>
      </c>
      <c r="J638" s="19">
        <f t="shared" si="153"/>
        <v>913.03358531162769</v>
      </c>
      <c r="K638" s="19">
        <f t="shared" si="154"/>
        <v>100</v>
      </c>
    </row>
    <row r="639" spans="1:11" x14ac:dyDescent="0.2">
      <c r="A639" s="23" t="s">
        <v>32</v>
      </c>
      <c r="B639" s="17" t="s">
        <v>33</v>
      </c>
      <c r="C639" s="18">
        <v>0</v>
      </c>
      <c r="D639" s="18">
        <v>342854319</v>
      </c>
      <c r="E639" s="18">
        <v>37551118</v>
      </c>
      <c r="F639" s="18">
        <v>342854319</v>
      </c>
      <c r="G639" s="18">
        <f t="shared" si="150"/>
        <v>342854319</v>
      </c>
      <c r="H639" s="18">
        <f t="shared" si="151"/>
        <v>-305303201</v>
      </c>
      <c r="I639" s="19">
        <f t="shared" si="152"/>
        <v>0</v>
      </c>
      <c r="J639" s="19">
        <f t="shared" si="153"/>
        <v>913.03358531162769</v>
      </c>
      <c r="K639" s="19">
        <f t="shared" si="154"/>
        <v>100</v>
      </c>
    </row>
    <row r="640" spans="1:11" x14ac:dyDescent="0.2">
      <c r="A640" s="16" t="s">
        <v>34</v>
      </c>
      <c r="B640" s="17" t="s">
        <v>35</v>
      </c>
      <c r="C640" s="18">
        <v>0</v>
      </c>
      <c r="D640" s="18">
        <v>342854319</v>
      </c>
      <c r="E640" s="18">
        <v>37551118</v>
      </c>
      <c r="F640" s="18">
        <v>31542095.210000001</v>
      </c>
      <c r="G640" s="18">
        <f t="shared" si="150"/>
        <v>31542095.210000001</v>
      </c>
      <c r="H640" s="18">
        <f t="shared" si="151"/>
        <v>6009022.7899999991</v>
      </c>
      <c r="I640" s="19">
        <f t="shared" si="152"/>
        <v>0</v>
      </c>
      <c r="J640" s="19">
        <f t="shared" si="153"/>
        <v>83.997752636818973</v>
      </c>
      <c r="K640" s="19">
        <f t="shared" si="154"/>
        <v>9.1998535418770686</v>
      </c>
    </row>
    <row r="641" spans="1:11" x14ac:dyDescent="0.2">
      <c r="A641" s="22" t="s">
        <v>36</v>
      </c>
      <c r="B641" s="17" t="s">
        <v>37</v>
      </c>
      <c r="C641" s="18">
        <v>0</v>
      </c>
      <c r="D641" s="18">
        <v>342854319</v>
      </c>
      <c r="E641" s="18">
        <v>37551118</v>
      </c>
      <c r="F641" s="18">
        <v>31542095.210000001</v>
      </c>
      <c r="G641" s="18">
        <f t="shared" si="150"/>
        <v>31542095.210000001</v>
      </c>
      <c r="H641" s="18">
        <f t="shared" si="151"/>
        <v>6009022.7899999991</v>
      </c>
      <c r="I641" s="19">
        <f t="shared" si="152"/>
        <v>0</v>
      </c>
      <c r="J641" s="19">
        <f t="shared" si="153"/>
        <v>83.997752636818973</v>
      </c>
      <c r="K641" s="19">
        <f t="shared" si="154"/>
        <v>9.1998535418770686</v>
      </c>
    </row>
    <row r="642" spans="1:11" x14ac:dyDescent="0.2">
      <c r="A642" s="23" t="s">
        <v>46</v>
      </c>
      <c r="B642" s="17" t="s">
        <v>47</v>
      </c>
      <c r="C642" s="18">
        <v>0</v>
      </c>
      <c r="D642" s="18">
        <v>342464416</v>
      </c>
      <c r="E642" s="18">
        <v>37462418</v>
      </c>
      <c r="F642" s="18">
        <v>31319063.579999998</v>
      </c>
      <c r="G642" s="18">
        <f t="shared" si="150"/>
        <v>31319063.579999998</v>
      </c>
      <c r="H642" s="18">
        <f t="shared" si="151"/>
        <v>6143354.4200000018</v>
      </c>
      <c r="I642" s="19">
        <f t="shared" si="152"/>
        <v>0</v>
      </c>
      <c r="J642" s="19">
        <f t="shared" si="153"/>
        <v>83.601286975122633</v>
      </c>
      <c r="K642" s="19">
        <f t="shared" si="154"/>
        <v>9.1452022799355586</v>
      </c>
    </row>
    <row r="643" spans="1:11" x14ac:dyDescent="0.2">
      <c r="A643" s="24" t="s">
        <v>48</v>
      </c>
      <c r="B643" s="17" t="s">
        <v>49</v>
      </c>
      <c r="C643" s="18">
        <v>0</v>
      </c>
      <c r="D643" s="18">
        <v>342464416</v>
      </c>
      <c r="E643" s="18">
        <v>37462418</v>
      </c>
      <c r="F643" s="18">
        <v>31319063.579999998</v>
      </c>
      <c r="G643" s="18">
        <f t="shared" si="150"/>
        <v>31319063.579999998</v>
      </c>
      <c r="H643" s="18">
        <f t="shared" si="151"/>
        <v>6143354.4200000018</v>
      </c>
      <c r="I643" s="19">
        <f t="shared" si="152"/>
        <v>0</v>
      </c>
      <c r="J643" s="19">
        <f t="shared" si="153"/>
        <v>83.601286975122633</v>
      </c>
      <c r="K643" s="19">
        <f t="shared" si="154"/>
        <v>9.1452022799355586</v>
      </c>
    </row>
    <row r="644" spans="1:11" ht="25.5" x14ac:dyDescent="0.2">
      <c r="A644" s="23" t="s">
        <v>52</v>
      </c>
      <c r="B644" s="17" t="s">
        <v>53</v>
      </c>
      <c r="C644" s="18">
        <v>0</v>
      </c>
      <c r="D644" s="18">
        <v>389903</v>
      </c>
      <c r="E644" s="18">
        <v>88700</v>
      </c>
      <c r="F644" s="18">
        <v>223031.63</v>
      </c>
      <c r="G644" s="18">
        <f t="shared" si="150"/>
        <v>223031.63</v>
      </c>
      <c r="H644" s="18">
        <f t="shared" si="151"/>
        <v>-134331.63</v>
      </c>
      <c r="I644" s="19">
        <f t="shared" si="152"/>
        <v>0</v>
      </c>
      <c r="J644" s="19">
        <f t="shared" si="153"/>
        <v>251.44490417136413</v>
      </c>
      <c r="K644" s="19">
        <f t="shared" si="154"/>
        <v>57.201824556364024</v>
      </c>
    </row>
    <row r="645" spans="1:11" x14ac:dyDescent="0.2">
      <c r="A645" s="24" t="s">
        <v>54</v>
      </c>
      <c r="B645" s="17" t="s">
        <v>55</v>
      </c>
      <c r="C645" s="18">
        <v>0</v>
      </c>
      <c r="D645" s="18">
        <v>69903</v>
      </c>
      <c r="E645" s="18">
        <v>0</v>
      </c>
      <c r="F645" s="18">
        <v>69899.929999999993</v>
      </c>
      <c r="G645" s="18">
        <f t="shared" si="150"/>
        <v>69899.929999999993</v>
      </c>
      <c r="H645" s="18">
        <f t="shared" si="151"/>
        <v>-69899.929999999993</v>
      </c>
      <c r="I645" s="19">
        <f t="shared" si="152"/>
        <v>0</v>
      </c>
      <c r="J645" s="19">
        <f t="shared" si="153"/>
        <v>0</v>
      </c>
      <c r="K645" s="19">
        <f t="shared" si="154"/>
        <v>99.995608199934182</v>
      </c>
    </row>
    <row r="646" spans="1:11" ht="25.5" x14ac:dyDescent="0.2">
      <c r="A646" s="25" t="s">
        <v>56</v>
      </c>
      <c r="B646" s="17" t="s">
        <v>57</v>
      </c>
      <c r="C646" s="18">
        <v>0</v>
      </c>
      <c r="D646" s="18">
        <v>69903</v>
      </c>
      <c r="E646" s="18">
        <v>0</v>
      </c>
      <c r="F646" s="18">
        <v>69899.929999999993</v>
      </c>
      <c r="G646" s="18">
        <f t="shared" si="150"/>
        <v>69899.929999999993</v>
      </c>
      <c r="H646" s="18">
        <f t="shared" si="151"/>
        <v>-69899.929999999993</v>
      </c>
      <c r="I646" s="19">
        <f t="shared" si="152"/>
        <v>0</v>
      </c>
      <c r="J646" s="19">
        <f t="shared" si="153"/>
        <v>0</v>
      </c>
      <c r="K646" s="19">
        <f t="shared" si="154"/>
        <v>99.995608199934182</v>
      </c>
    </row>
    <row r="647" spans="1:11" ht="25.5" x14ac:dyDescent="0.2">
      <c r="A647" s="26" t="s">
        <v>58</v>
      </c>
      <c r="B647" s="17" t="s">
        <v>59</v>
      </c>
      <c r="C647" s="18">
        <v>0</v>
      </c>
      <c r="D647" s="18">
        <v>69903</v>
      </c>
      <c r="E647" s="18">
        <v>0</v>
      </c>
      <c r="F647" s="18">
        <v>69899.929999999993</v>
      </c>
      <c r="G647" s="18">
        <f t="shared" si="150"/>
        <v>69899.929999999993</v>
      </c>
      <c r="H647" s="18">
        <f t="shared" si="151"/>
        <v>-69899.929999999993</v>
      </c>
      <c r="I647" s="19">
        <f t="shared" si="152"/>
        <v>0</v>
      </c>
      <c r="J647" s="19">
        <f t="shared" si="153"/>
        <v>0</v>
      </c>
      <c r="K647" s="19">
        <f t="shared" si="154"/>
        <v>99.995608199934182</v>
      </c>
    </row>
    <row r="648" spans="1:11" ht="51" x14ac:dyDescent="0.2">
      <c r="A648" s="24" t="s">
        <v>160</v>
      </c>
      <c r="B648" s="17" t="s">
        <v>161</v>
      </c>
      <c r="C648" s="18">
        <v>0</v>
      </c>
      <c r="D648" s="18">
        <v>320000</v>
      </c>
      <c r="E648" s="18">
        <v>88700</v>
      </c>
      <c r="F648" s="18">
        <v>153131.70000000001</v>
      </c>
      <c r="G648" s="18">
        <f t="shared" si="150"/>
        <v>153131.70000000001</v>
      </c>
      <c r="H648" s="18">
        <f t="shared" si="151"/>
        <v>-64431.700000000012</v>
      </c>
      <c r="I648" s="19">
        <f t="shared" si="152"/>
        <v>0</v>
      </c>
      <c r="J648" s="19">
        <f t="shared" si="153"/>
        <v>172.64002254791433</v>
      </c>
      <c r="K648" s="19">
        <f t="shared" si="154"/>
        <v>47.853656250000007</v>
      </c>
    </row>
    <row r="649" spans="1:11" ht="38.25" x14ac:dyDescent="0.2">
      <c r="A649" s="25" t="s">
        <v>162</v>
      </c>
      <c r="B649" s="17" t="s">
        <v>163</v>
      </c>
      <c r="C649" s="18">
        <v>0</v>
      </c>
      <c r="D649" s="18">
        <v>120000</v>
      </c>
      <c r="E649" s="18">
        <v>52700</v>
      </c>
      <c r="F649" s="18">
        <v>39434.050000000003</v>
      </c>
      <c r="G649" s="18">
        <f t="shared" si="150"/>
        <v>39434.050000000003</v>
      </c>
      <c r="H649" s="18">
        <f t="shared" si="151"/>
        <v>13265.949999999997</v>
      </c>
      <c r="I649" s="19">
        <f t="shared" si="152"/>
        <v>0</v>
      </c>
      <c r="J649" s="19">
        <f t="shared" si="153"/>
        <v>74.827419354838725</v>
      </c>
      <c r="K649" s="19">
        <f t="shared" si="154"/>
        <v>32.861708333333333</v>
      </c>
    </row>
    <row r="650" spans="1:11" ht="63.75" x14ac:dyDescent="0.2">
      <c r="A650" s="25" t="s">
        <v>254</v>
      </c>
      <c r="B650" s="17" t="s">
        <v>255</v>
      </c>
      <c r="C650" s="18">
        <v>0</v>
      </c>
      <c r="D650" s="18">
        <v>200000</v>
      </c>
      <c r="E650" s="18">
        <v>36000</v>
      </c>
      <c r="F650" s="18">
        <v>113697.65</v>
      </c>
      <c r="G650" s="18">
        <f t="shared" si="150"/>
        <v>113697.65</v>
      </c>
      <c r="H650" s="18">
        <f t="shared" si="151"/>
        <v>-77697.649999999994</v>
      </c>
      <c r="I650" s="19">
        <f t="shared" si="152"/>
        <v>0</v>
      </c>
      <c r="J650" s="19">
        <f t="shared" si="153"/>
        <v>315.82680555555555</v>
      </c>
      <c r="K650" s="19">
        <f t="shared" si="154"/>
        <v>56.848824999999991</v>
      </c>
    </row>
    <row r="651" spans="1:11" x14ac:dyDescent="0.2">
      <c r="A651" s="16"/>
      <c r="B651" s="17" t="s">
        <v>64</v>
      </c>
      <c r="C651" s="18">
        <v>0</v>
      </c>
      <c r="D651" s="18">
        <v>0</v>
      </c>
      <c r="E651" s="18">
        <v>0</v>
      </c>
      <c r="F651" s="18">
        <v>311322385.88999999</v>
      </c>
      <c r="G651" s="18">
        <f t="shared" si="150"/>
        <v>311322385.88999999</v>
      </c>
      <c r="H651" s="18">
        <f t="shared" si="151"/>
        <v>-311322385.88999999</v>
      </c>
      <c r="I651" s="19">
        <f t="shared" si="152"/>
        <v>0</v>
      </c>
      <c r="J651" s="19">
        <f t="shared" si="153"/>
        <v>0</v>
      </c>
      <c r="K651" s="19">
        <f t="shared" si="154"/>
        <v>0</v>
      </c>
    </row>
    <row r="652" spans="1:11" x14ac:dyDescent="0.2">
      <c r="A652" s="16" t="s">
        <v>65</v>
      </c>
      <c r="B652" s="17" t="s">
        <v>66</v>
      </c>
      <c r="C652" s="18">
        <v>0</v>
      </c>
      <c r="D652" s="18">
        <v>0</v>
      </c>
      <c r="E652" s="18">
        <v>0</v>
      </c>
      <c r="F652" s="18">
        <v>-311322385.88999999</v>
      </c>
      <c r="G652" s="18">
        <f t="shared" si="150"/>
        <v>-311322385.88999999</v>
      </c>
      <c r="H652" s="18">
        <f t="shared" si="151"/>
        <v>311322385.88999999</v>
      </c>
      <c r="I652" s="19">
        <f t="shared" si="152"/>
        <v>0</v>
      </c>
      <c r="J652" s="19">
        <f t="shared" si="153"/>
        <v>0</v>
      </c>
      <c r="K652" s="19">
        <f t="shared" si="154"/>
        <v>0</v>
      </c>
    </row>
    <row r="653" spans="1:11" x14ac:dyDescent="0.2">
      <c r="A653" s="22" t="s">
        <v>67</v>
      </c>
      <c r="B653" s="17" t="s">
        <v>68</v>
      </c>
      <c r="C653" s="18">
        <v>0</v>
      </c>
      <c r="D653" s="18">
        <v>0</v>
      </c>
      <c r="E653" s="18">
        <v>0</v>
      </c>
      <c r="F653" s="18">
        <v>-311322385.88999999</v>
      </c>
      <c r="G653" s="18">
        <f t="shared" si="150"/>
        <v>-311322385.88999999</v>
      </c>
      <c r="H653" s="18">
        <f t="shared" si="151"/>
        <v>311322385.88999999</v>
      </c>
      <c r="I653" s="19">
        <f t="shared" si="152"/>
        <v>0</v>
      </c>
      <c r="J653" s="19">
        <f t="shared" si="153"/>
        <v>0</v>
      </c>
      <c r="K653" s="19">
        <f t="shared" si="154"/>
        <v>0</v>
      </c>
    </row>
    <row r="654" spans="1:11" ht="25.5" x14ac:dyDescent="0.2">
      <c r="A654" s="27" t="s">
        <v>621</v>
      </c>
      <c r="B654" s="28" t="s">
        <v>622</v>
      </c>
      <c r="C654" s="29"/>
      <c r="D654" s="29"/>
      <c r="E654" s="29"/>
      <c r="F654" s="29"/>
      <c r="G654" s="29"/>
      <c r="H654" s="29"/>
      <c r="I654" s="30"/>
      <c r="J654" s="30"/>
      <c r="K654" s="30"/>
    </row>
    <row r="655" spans="1:11" x14ac:dyDescent="0.2">
      <c r="A655" s="16" t="s">
        <v>26</v>
      </c>
      <c r="B655" s="17" t="s">
        <v>27</v>
      </c>
      <c r="C655" s="18">
        <v>202942189.93000001</v>
      </c>
      <c r="D655" s="18">
        <v>269162505</v>
      </c>
      <c r="E655" s="18">
        <v>96586758</v>
      </c>
      <c r="F655" s="18">
        <v>269182430.02999997</v>
      </c>
      <c r="G655" s="18">
        <f t="shared" ref="G655:G685" si="155">F655-C655</f>
        <v>66240240.099999964</v>
      </c>
      <c r="H655" s="18">
        <f t="shared" ref="H655:H685" si="156">E655-F655</f>
        <v>-172595672.02999997</v>
      </c>
      <c r="I655" s="19">
        <f t="shared" ref="I655:I685" si="157">IF(ISERROR(F655/C655),0,F655/C655*100-100)</f>
        <v>32.639955310843902</v>
      </c>
      <c r="J655" s="19">
        <f t="shared" ref="J655:J685" si="158">IF(ISERROR(F655/E655),0,F655/E655*100)</f>
        <v>278.69496357875477</v>
      </c>
      <c r="K655" s="19">
        <f t="shared" ref="K655:K685" si="159">IF(ISERROR(F655/D655),0,F655/D655*100)</f>
        <v>100.00740260237954</v>
      </c>
    </row>
    <row r="656" spans="1:11" ht="25.5" x14ac:dyDescent="0.2">
      <c r="A656" s="22" t="s">
        <v>28</v>
      </c>
      <c r="B656" s="17" t="s">
        <v>29</v>
      </c>
      <c r="C656" s="18">
        <v>42.32</v>
      </c>
      <c r="D656" s="18">
        <v>0</v>
      </c>
      <c r="E656" s="18">
        <v>0</v>
      </c>
      <c r="F656" s="18">
        <v>0</v>
      </c>
      <c r="G656" s="18">
        <f t="shared" si="155"/>
        <v>-42.32</v>
      </c>
      <c r="H656" s="18">
        <f t="shared" si="156"/>
        <v>0</v>
      </c>
      <c r="I656" s="19">
        <f t="shared" si="157"/>
        <v>-100</v>
      </c>
      <c r="J656" s="19">
        <f t="shared" si="158"/>
        <v>0</v>
      </c>
      <c r="K656" s="19">
        <f t="shared" si="159"/>
        <v>0</v>
      </c>
    </row>
    <row r="657" spans="1:11" x14ac:dyDescent="0.2">
      <c r="A657" s="22" t="s">
        <v>88</v>
      </c>
      <c r="B657" s="17" t="s">
        <v>89</v>
      </c>
      <c r="C657" s="18">
        <v>33681.61</v>
      </c>
      <c r="D657" s="18">
        <v>0</v>
      </c>
      <c r="E657" s="18">
        <v>0</v>
      </c>
      <c r="F657" s="18">
        <v>19925.03</v>
      </c>
      <c r="G657" s="18">
        <f t="shared" si="155"/>
        <v>-13756.580000000002</v>
      </c>
      <c r="H657" s="18">
        <f t="shared" si="156"/>
        <v>-19925.03</v>
      </c>
      <c r="I657" s="19">
        <f t="shared" si="157"/>
        <v>-40.843000082240735</v>
      </c>
      <c r="J657" s="19">
        <f t="shared" si="158"/>
        <v>0</v>
      </c>
      <c r="K657" s="19">
        <f t="shared" si="159"/>
        <v>0</v>
      </c>
    </row>
    <row r="658" spans="1:11" x14ac:dyDescent="0.2">
      <c r="A658" s="22" t="s">
        <v>30</v>
      </c>
      <c r="B658" s="17" t="s">
        <v>31</v>
      </c>
      <c r="C658" s="18">
        <v>202908466</v>
      </c>
      <c r="D658" s="18">
        <v>269162505</v>
      </c>
      <c r="E658" s="18">
        <v>96586758</v>
      </c>
      <c r="F658" s="18">
        <v>269162505</v>
      </c>
      <c r="G658" s="18">
        <f t="shared" si="155"/>
        <v>66254039</v>
      </c>
      <c r="H658" s="18">
        <f t="shared" si="156"/>
        <v>-172575747</v>
      </c>
      <c r="I658" s="19">
        <f t="shared" si="157"/>
        <v>32.652180712854062</v>
      </c>
      <c r="J658" s="19">
        <f t="shared" si="158"/>
        <v>278.67433442584331</v>
      </c>
      <c r="K658" s="19">
        <f t="shared" si="159"/>
        <v>100</v>
      </c>
    </row>
    <row r="659" spans="1:11" x14ac:dyDescent="0.2">
      <c r="A659" s="23" t="s">
        <v>32</v>
      </c>
      <c r="B659" s="17" t="s">
        <v>33</v>
      </c>
      <c r="C659" s="18">
        <v>192408466</v>
      </c>
      <c r="D659" s="18">
        <v>253162505</v>
      </c>
      <c r="E659" s="18">
        <v>89486758</v>
      </c>
      <c r="F659" s="18">
        <v>253162505</v>
      </c>
      <c r="G659" s="18">
        <f t="shared" si="155"/>
        <v>60754039</v>
      </c>
      <c r="H659" s="18">
        <f t="shared" si="156"/>
        <v>-163675747</v>
      </c>
      <c r="I659" s="19">
        <f t="shared" si="157"/>
        <v>31.575553957173611</v>
      </c>
      <c r="J659" s="19">
        <f t="shared" si="158"/>
        <v>282.90499137313702</v>
      </c>
      <c r="K659" s="19">
        <f t="shared" si="159"/>
        <v>100</v>
      </c>
    </row>
    <row r="660" spans="1:11" ht="25.5" x14ac:dyDescent="0.2">
      <c r="A660" s="23" t="s">
        <v>581</v>
      </c>
      <c r="B660" s="17" t="s">
        <v>582</v>
      </c>
      <c r="C660" s="18">
        <v>10500000</v>
      </c>
      <c r="D660" s="18">
        <v>16000000</v>
      </c>
      <c r="E660" s="18">
        <v>7100000</v>
      </c>
      <c r="F660" s="18">
        <v>16000000</v>
      </c>
      <c r="G660" s="18">
        <f t="shared" si="155"/>
        <v>5500000</v>
      </c>
      <c r="H660" s="18">
        <f t="shared" si="156"/>
        <v>-8900000</v>
      </c>
      <c r="I660" s="19">
        <f t="shared" si="157"/>
        <v>52.38095238095238</v>
      </c>
      <c r="J660" s="19">
        <f t="shared" si="158"/>
        <v>225.35211267605635</v>
      </c>
      <c r="K660" s="19">
        <f t="shared" si="159"/>
        <v>100</v>
      </c>
    </row>
    <row r="661" spans="1:11" x14ac:dyDescent="0.2">
      <c r="A661" s="16" t="s">
        <v>34</v>
      </c>
      <c r="B661" s="17" t="s">
        <v>35</v>
      </c>
      <c r="C661" s="18">
        <v>74200644.049999997</v>
      </c>
      <c r="D661" s="18">
        <v>269162505</v>
      </c>
      <c r="E661" s="18">
        <v>96586758</v>
      </c>
      <c r="F661" s="18">
        <v>88822207.900000006</v>
      </c>
      <c r="G661" s="18">
        <f t="shared" si="155"/>
        <v>14621563.850000009</v>
      </c>
      <c r="H661" s="18">
        <f t="shared" si="156"/>
        <v>7764550.099999994</v>
      </c>
      <c r="I661" s="19">
        <f t="shared" si="157"/>
        <v>19.705440616050836</v>
      </c>
      <c r="J661" s="19">
        <f t="shared" si="158"/>
        <v>91.961061473872036</v>
      </c>
      <c r="K661" s="19">
        <f t="shared" si="159"/>
        <v>32.999472902067097</v>
      </c>
    </row>
    <row r="662" spans="1:11" x14ac:dyDescent="0.2">
      <c r="A662" s="22" t="s">
        <v>36</v>
      </c>
      <c r="B662" s="17" t="s">
        <v>37</v>
      </c>
      <c r="C662" s="18">
        <v>73423313.530000001</v>
      </c>
      <c r="D662" s="18">
        <v>265671792</v>
      </c>
      <c r="E662" s="18">
        <v>95999997</v>
      </c>
      <c r="F662" s="18">
        <v>87784130.120000005</v>
      </c>
      <c r="G662" s="18">
        <f t="shared" si="155"/>
        <v>14360816.590000004</v>
      </c>
      <c r="H662" s="18">
        <f t="shared" si="156"/>
        <v>8215866.8799999952</v>
      </c>
      <c r="I662" s="19">
        <f t="shared" si="157"/>
        <v>19.558932850575218</v>
      </c>
      <c r="J662" s="19">
        <f t="shared" si="158"/>
        <v>91.441805065889753</v>
      </c>
      <c r="K662" s="19">
        <f t="shared" si="159"/>
        <v>33.042322430677928</v>
      </c>
    </row>
    <row r="663" spans="1:11" x14ac:dyDescent="0.2">
      <c r="A663" s="23" t="s">
        <v>38</v>
      </c>
      <c r="B663" s="17" t="s">
        <v>39</v>
      </c>
      <c r="C663" s="18">
        <v>2653420.0499999998</v>
      </c>
      <c r="D663" s="18">
        <v>8836456</v>
      </c>
      <c r="E663" s="18">
        <v>3435537</v>
      </c>
      <c r="F663" s="18">
        <v>3225937.99</v>
      </c>
      <c r="G663" s="18">
        <f t="shared" si="155"/>
        <v>572517.94000000041</v>
      </c>
      <c r="H663" s="18">
        <f t="shared" si="156"/>
        <v>209599.00999999978</v>
      </c>
      <c r="I663" s="19">
        <f t="shared" si="157"/>
        <v>21.576604126436763</v>
      </c>
      <c r="J663" s="19">
        <f t="shared" si="158"/>
        <v>93.899090302331203</v>
      </c>
      <c r="K663" s="19">
        <f t="shared" si="159"/>
        <v>36.507147096075627</v>
      </c>
    </row>
    <row r="664" spans="1:11" x14ac:dyDescent="0.2">
      <c r="A664" s="24" t="s">
        <v>40</v>
      </c>
      <c r="B664" s="17" t="s">
        <v>41</v>
      </c>
      <c r="C664" s="18">
        <v>2213449.58</v>
      </c>
      <c r="D664" s="18">
        <v>6828647</v>
      </c>
      <c r="E664" s="18">
        <v>2684524</v>
      </c>
      <c r="F664" s="18">
        <v>2675302.2200000002</v>
      </c>
      <c r="G664" s="18">
        <f t="shared" si="155"/>
        <v>461852.64000000013</v>
      </c>
      <c r="H664" s="18">
        <f t="shared" si="156"/>
        <v>9221.7799999997951</v>
      </c>
      <c r="I664" s="19">
        <f t="shared" si="157"/>
        <v>20.865740253274723</v>
      </c>
      <c r="J664" s="19">
        <f t="shared" si="158"/>
        <v>99.656483607522233</v>
      </c>
      <c r="K664" s="19">
        <f t="shared" si="159"/>
        <v>39.177632406536759</v>
      </c>
    </row>
    <row r="665" spans="1:11" x14ac:dyDescent="0.2">
      <c r="A665" s="24" t="s">
        <v>42</v>
      </c>
      <c r="B665" s="17" t="s">
        <v>43</v>
      </c>
      <c r="C665" s="18">
        <v>439970.47</v>
      </c>
      <c r="D665" s="18">
        <v>2007809</v>
      </c>
      <c r="E665" s="18">
        <v>751013</v>
      </c>
      <c r="F665" s="18">
        <v>550635.77</v>
      </c>
      <c r="G665" s="18">
        <f t="shared" si="155"/>
        <v>110665.30000000005</v>
      </c>
      <c r="H665" s="18">
        <f t="shared" si="156"/>
        <v>200377.22999999998</v>
      </c>
      <c r="I665" s="19">
        <f t="shared" si="157"/>
        <v>25.152892647545187</v>
      </c>
      <c r="J665" s="19">
        <f t="shared" si="158"/>
        <v>73.319073038682419</v>
      </c>
      <c r="K665" s="19">
        <f t="shared" si="159"/>
        <v>27.424708724784079</v>
      </c>
    </row>
    <row r="666" spans="1:11" x14ac:dyDescent="0.2">
      <c r="A666" s="25" t="s">
        <v>44</v>
      </c>
      <c r="B666" s="17" t="s">
        <v>45</v>
      </c>
      <c r="C666" s="18">
        <v>502</v>
      </c>
      <c r="D666" s="18">
        <v>0</v>
      </c>
      <c r="E666" s="18">
        <v>0</v>
      </c>
      <c r="F666" s="18">
        <v>249.63</v>
      </c>
      <c r="G666" s="18">
        <f t="shared" si="155"/>
        <v>-252.37</v>
      </c>
      <c r="H666" s="18">
        <f t="shared" si="156"/>
        <v>-249.63</v>
      </c>
      <c r="I666" s="19">
        <f t="shared" si="157"/>
        <v>-50.272908366533862</v>
      </c>
      <c r="J666" s="19">
        <f t="shared" si="158"/>
        <v>0</v>
      </c>
      <c r="K666" s="19">
        <f t="shared" si="159"/>
        <v>0</v>
      </c>
    </row>
    <row r="667" spans="1:11" x14ac:dyDescent="0.2">
      <c r="A667" s="23" t="s">
        <v>46</v>
      </c>
      <c r="B667" s="17" t="s">
        <v>47</v>
      </c>
      <c r="C667" s="18">
        <v>62993067.710000001</v>
      </c>
      <c r="D667" s="18">
        <v>239083368</v>
      </c>
      <c r="E667" s="18">
        <v>84851380</v>
      </c>
      <c r="F667" s="18">
        <v>77479899.760000005</v>
      </c>
      <c r="G667" s="18">
        <f t="shared" si="155"/>
        <v>14486832.050000004</v>
      </c>
      <c r="H667" s="18">
        <f t="shared" si="156"/>
        <v>7371480.2399999946</v>
      </c>
      <c r="I667" s="19">
        <f t="shared" si="157"/>
        <v>22.997502069105067</v>
      </c>
      <c r="J667" s="19">
        <f t="shared" si="158"/>
        <v>91.31248043343551</v>
      </c>
      <c r="K667" s="19">
        <f t="shared" si="159"/>
        <v>32.407063865688897</v>
      </c>
    </row>
    <row r="668" spans="1:11" x14ac:dyDescent="0.2">
      <c r="A668" s="24" t="s">
        <v>48</v>
      </c>
      <c r="B668" s="17" t="s">
        <v>49</v>
      </c>
      <c r="C668" s="18">
        <v>62993067.710000001</v>
      </c>
      <c r="D668" s="18">
        <v>239083368</v>
      </c>
      <c r="E668" s="18">
        <v>84851380</v>
      </c>
      <c r="F668" s="18">
        <v>77479899.760000005</v>
      </c>
      <c r="G668" s="18">
        <f t="shared" si="155"/>
        <v>14486832.050000004</v>
      </c>
      <c r="H668" s="18">
        <f t="shared" si="156"/>
        <v>7371480.2399999946</v>
      </c>
      <c r="I668" s="19">
        <f t="shared" si="157"/>
        <v>22.997502069105067</v>
      </c>
      <c r="J668" s="19">
        <f t="shared" si="158"/>
        <v>91.31248043343551</v>
      </c>
      <c r="K668" s="19">
        <f t="shared" si="159"/>
        <v>32.407063865688897</v>
      </c>
    </row>
    <row r="669" spans="1:11" ht="25.5" x14ac:dyDescent="0.2">
      <c r="A669" s="23" t="s">
        <v>52</v>
      </c>
      <c r="B669" s="17" t="s">
        <v>53</v>
      </c>
      <c r="C669" s="18">
        <v>7776825.7699999996</v>
      </c>
      <c r="D669" s="18">
        <v>17751968</v>
      </c>
      <c r="E669" s="18">
        <v>7713080</v>
      </c>
      <c r="F669" s="18">
        <v>7078292.3700000001</v>
      </c>
      <c r="G669" s="18">
        <f t="shared" si="155"/>
        <v>-698533.39999999944</v>
      </c>
      <c r="H669" s="18">
        <f t="shared" si="156"/>
        <v>634787.62999999989</v>
      </c>
      <c r="I669" s="19">
        <f t="shared" si="157"/>
        <v>-8.9822431498295003</v>
      </c>
      <c r="J669" s="19">
        <f t="shared" si="158"/>
        <v>91.769985142122209</v>
      </c>
      <c r="K669" s="19">
        <f t="shared" si="159"/>
        <v>39.873282612947477</v>
      </c>
    </row>
    <row r="670" spans="1:11" x14ac:dyDescent="0.2">
      <c r="A670" s="24" t="s">
        <v>54</v>
      </c>
      <c r="B670" s="17" t="s">
        <v>55</v>
      </c>
      <c r="C670" s="18">
        <v>53311.14</v>
      </c>
      <c r="D670" s="18">
        <v>27321</v>
      </c>
      <c r="E670" s="18">
        <v>0</v>
      </c>
      <c r="F670" s="18">
        <v>27320.44</v>
      </c>
      <c r="G670" s="18">
        <f t="shared" si="155"/>
        <v>-25990.7</v>
      </c>
      <c r="H670" s="18">
        <f t="shared" si="156"/>
        <v>-27320.44</v>
      </c>
      <c r="I670" s="19">
        <f t="shared" si="157"/>
        <v>-48.75284977961455</v>
      </c>
      <c r="J670" s="19">
        <f t="shared" si="158"/>
        <v>0</v>
      </c>
      <c r="K670" s="19">
        <f t="shared" si="159"/>
        <v>99.99795029464515</v>
      </c>
    </row>
    <row r="671" spans="1:11" ht="25.5" x14ac:dyDescent="0.2">
      <c r="A671" s="25" t="s">
        <v>56</v>
      </c>
      <c r="B671" s="17" t="s">
        <v>57</v>
      </c>
      <c r="C671" s="18">
        <v>53311.14</v>
      </c>
      <c r="D671" s="18">
        <v>27321</v>
      </c>
      <c r="E671" s="18">
        <v>0</v>
      </c>
      <c r="F671" s="18">
        <v>27320.44</v>
      </c>
      <c r="G671" s="18">
        <f t="shared" si="155"/>
        <v>-25990.7</v>
      </c>
      <c r="H671" s="18">
        <f t="shared" si="156"/>
        <v>-27320.44</v>
      </c>
      <c r="I671" s="19">
        <f t="shared" si="157"/>
        <v>-48.75284977961455</v>
      </c>
      <c r="J671" s="19">
        <f t="shared" si="158"/>
        <v>0</v>
      </c>
      <c r="K671" s="19">
        <f t="shared" si="159"/>
        <v>99.99795029464515</v>
      </c>
    </row>
    <row r="672" spans="1:11" ht="25.5" x14ac:dyDescent="0.2">
      <c r="A672" s="26" t="s">
        <v>58</v>
      </c>
      <c r="B672" s="17" t="s">
        <v>59</v>
      </c>
      <c r="C672" s="18">
        <v>53311.14</v>
      </c>
      <c r="D672" s="18">
        <v>27321</v>
      </c>
      <c r="E672" s="18">
        <v>0</v>
      </c>
      <c r="F672" s="18">
        <v>27320.44</v>
      </c>
      <c r="G672" s="18">
        <f t="shared" si="155"/>
        <v>-25990.7</v>
      </c>
      <c r="H672" s="18">
        <f t="shared" si="156"/>
        <v>-27320.44</v>
      </c>
      <c r="I672" s="19">
        <f t="shared" si="157"/>
        <v>-48.75284977961455</v>
      </c>
      <c r="J672" s="19">
        <f t="shared" si="158"/>
        <v>0</v>
      </c>
      <c r="K672" s="19">
        <f t="shared" si="159"/>
        <v>99.99795029464515</v>
      </c>
    </row>
    <row r="673" spans="1:11" ht="51" x14ac:dyDescent="0.2">
      <c r="A673" s="24" t="s">
        <v>160</v>
      </c>
      <c r="B673" s="17" t="s">
        <v>161</v>
      </c>
      <c r="C673" s="18">
        <v>1065019.55</v>
      </c>
      <c r="D673" s="18">
        <v>1724647</v>
      </c>
      <c r="E673" s="18">
        <v>613080</v>
      </c>
      <c r="F673" s="18">
        <v>966533.77</v>
      </c>
      <c r="G673" s="18">
        <f t="shared" si="155"/>
        <v>-98485.780000000028</v>
      </c>
      <c r="H673" s="18">
        <f t="shared" si="156"/>
        <v>-353453.77</v>
      </c>
      <c r="I673" s="19">
        <f t="shared" si="157"/>
        <v>-9.2473213285145732</v>
      </c>
      <c r="J673" s="19">
        <f t="shared" si="158"/>
        <v>157.65214490767926</v>
      </c>
      <c r="K673" s="19">
        <f t="shared" si="159"/>
        <v>56.042411577557615</v>
      </c>
    </row>
    <row r="674" spans="1:11" ht="38.25" x14ac:dyDescent="0.2">
      <c r="A674" s="25" t="s">
        <v>162</v>
      </c>
      <c r="B674" s="17" t="s">
        <v>163</v>
      </c>
      <c r="C674" s="18">
        <v>40694.129999999997</v>
      </c>
      <c r="D674" s="18">
        <v>61432</v>
      </c>
      <c r="E674" s="18">
        <v>16000</v>
      </c>
      <c r="F674" s="18">
        <v>30746.57</v>
      </c>
      <c r="G674" s="18">
        <f t="shared" si="155"/>
        <v>-9947.5599999999977</v>
      </c>
      <c r="H674" s="18">
        <f t="shared" si="156"/>
        <v>-14746.57</v>
      </c>
      <c r="I674" s="19">
        <f t="shared" si="157"/>
        <v>-24.444704924272855</v>
      </c>
      <c r="J674" s="19">
        <f t="shared" si="158"/>
        <v>192.16606249999998</v>
      </c>
      <c r="K674" s="19">
        <f t="shared" si="159"/>
        <v>50.049762338846207</v>
      </c>
    </row>
    <row r="675" spans="1:11" ht="63.75" x14ac:dyDescent="0.2">
      <c r="A675" s="25" t="s">
        <v>254</v>
      </c>
      <c r="B675" s="17" t="s">
        <v>255</v>
      </c>
      <c r="C675" s="18">
        <v>1024325.42</v>
      </c>
      <c r="D675" s="18">
        <v>1663215</v>
      </c>
      <c r="E675" s="18">
        <v>597080</v>
      </c>
      <c r="F675" s="18">
        <v>935787.2</v>
      </c>
      <c r="G675" s="18">
        <f t="shared" si="155"/>
        <v>-88538.220000000088</v>
      </c>
      <c r="H675" s="18">
        <f t="shared" si="156"/>
        <v>-338707.19999999995</v>
      </c>
      <c r="I675" s="19">
        <f t="shared" si="157"/>
        <v>-8.6435636831115801</v>
      </c>
      <c r="J675" s="19">
        <f t="shared" si="158"/>
        <v>156.72727272727272</v>
      </c>
      <c r="K675" s="19">
        <f t="shared" si="159"/>
        <v>56.263754235020727</v>
      </c>
    </row>
    <row r="676" spans="1:11" x14ac:dyDescent="0.2">
      <c r="A676" s="24" t="s">
        <v>193</v>
      </c>
      <c r="B676" s="17" t="s">
        <v>194</v>
      </c>
      <c r="C676" s="18">
        <v>6658495.0800000001</v>
      </c>
      <c r="D676" s="18">
        <v>16000000</v>
      </c>
      <c r="E676" s="18">
        <v>7100000</v>
      </c>
      <c r="F676" s="18">
        <v>6084438.1600000001</v>
      </c>
      <c r="G676" s="18">
        <f t="shared" si="155"/>
        <v>-574056.91999999993</v>
      </c>
      <c r="H676" s="18">
        <f t="shared" si="156"/>
        <v>1015561.8399999999</v>
      </c>
      <c r="I676" s="19">
        <f t="shared" si="157"/>
        <v>-8.6214214038286912</v>
      </c>
      <c r="J676" s="19">
        <f t="shared" si="158"/>
        <v>85.696312112676054</v>
      </c>
      <c r="K676" s="19">
        <f t="shared" si="159"/>
        <v>38.027738500000005</v>
      </c>
    </row>
    <row r="677" spans="1:11" x14ac:dyDescent="0.2">
      <c r="A677" s="22" t="s">
        <v>60</v>
      </c>
      <c r="B677" s="17" t="s">
        <v>61</v>
      </c>
      <c r="C677" s="18">
        <v>777330.52</v>
      </c>
      <c r="D677" s="18">
        <v>3490713</v>
      </c>
      <c r="E677" s="18">
        <v>586761</v>
      </c>
      <c r="F677" s="18">
        <v>1038077.78</v>
      </c>
      <c r="G677" s="18">
        <f t="shared" si="155"/>
        <v>260747.26</v>
      </c>
      <c r="H677" s="18">
        <f t="shared" si="156"/>
        <v>-451316.78</v>
      </c>
      <c r="I677" s="19">
        <f t="shared" si="157"/>
        <v>33.543937011504454</v>
      </c>
      <c r="J677" s="19">
        <f t="shared" si="158"/>
        <v>176.91662874662768</v>
      </c>
      <c r="K677" s="19">
        <f t="shared" si="159"/>
        <v>29.73827352749997</v>
      </c>
    </row>
    <row r="678" spans="1:11" x14ac:dyDescent="0.2">
      <c r="A678" s="23" t="s">
        <v>62</v>
      </c>
      <c r="B678" s="17" t="s">
        <v>63</v>
      </c>
      <c r="C678" s="18">
        <v>239737.12</v>
      </c>
      <c r="D678" s="18">
        <v>1819028</v>
      </c>
      <c r="E678" s="18">
        <v>216761</v>
      </c>
      <c r="F678" s="18">
        <v>198908.37</v>
      </c>
      <c r="G678" s="18">
        <f t="shared" si="155"/>
        <v>-40828.75</v>
      </c>
      <c r="H678" s="18">
        <f t="shared" si="156"/>
        <v>17852.630000000005</v>
      </c>
      <c r="I678" s="19">
        <f t="shared" si="157"/>
        <v>-17.03063338710335</v>
      </c>
      <c r="J678" s="19">
        <f t="shared" si="158"/>
        <v>91.763910482051656</v>
      </c>
      <c r="K678" s="19">
        <f t="shared" si="159"/>
        <v>10.93487126091517</v>
      </c>
    </row>
    <row r="679" spans="1:11" x14ac:dyDescent="0.2">
      <c r="A679" s="23" t="s">
        <v>195</v>
      </c>
      <c r="B679" s="17" t="s">
        <v>196</v>
      </c>
      <c r="C679" s="18">
        <v>537593.4</v>
      </c>
      <c r="D679" s="18">
        <v>1671685</v>
      </c>
      <c r="E679" s="18">
        <v>370000</v>
      </c>
      <c r="F679" s="18">
        <v>839169.41</v>
      </c>
      <c r="G679" s="18">
        <f t="shared" si="155"/>
        <v>301576.01</v>
      </c>
      <c r="H679" s="18">
        <f t="shared" si="156"/>
        <v>-469169.41000000003</v>
      </c>
      <c r="I679" s="19">
        <f t="shared" si="157"/>
        <v>56.097416746559759</v>
      </c>
      <c r="J679" s="19">
        <f t="shared" si="158"/>
        <v>226.80254324324326</v>
      </c>
      <c r="K679" s="19">
        <f t="shared" si="159"/>
        <v>50.199015364736773</v>
      </c>
    </row>
    <row r="680" spans="1:11" ht="51" x14ac:dyDescent="0.2">
      <c r="A680" s="24" t="s">
        <v>306</v>
      </c>
      <c r="B680" s="17" t="s">
        <v>307</v>
      </c>
      <c r="C680" s="18">
        <v>537593.4</v>
      </c>
      <c r="D680" s="18">
        <v>1671685</v>
      </c>
      <c r="E680" s="18">
        <v>370000</v>
      </c>
      <c r="F680" s="18">
        <v>839169.41</v>
      </c>
      <c r="G680" s="18">
        <f t="shared" si="155"/>
        <v>301576.01</v>
      </c>
      <c r="H680" s="18">
        <f t="shared" si="156"/>
        <v>-469169.41000000003</v>
      </c>
      <c r="I680" s="19">
        <f t="shared" si="157"/>
        <v>56.097416746559759</v>
      </c>
      <c r="J680" s="19">
        <f t="shared" si="158"/>
        <v>226.80254324324326</v>
      </c>
      <c r="K680" s="19">
        <f t="shared" si="159"/>
        <v>50.199015364736773</v>
      </c>
    </row>
    <row r="681" spans="1:11" ht="38.25" x14ac:dyDescent="0.2">
      <c r="A681" s="25" t="s">
        <v>308</v>
      </c>
      <c r="B681" s="17" t="s">
        <v>309</v>
      </c>
      <c r="C681" s="18">
        <v>522946.35</v>
      </c>
      <c r="D681" s="18">
        <v>1621685</v>
      </c>
      <c r="E681" s="18">
        <v>350000</v>
      </c>
      <c r="F681" s="18">
        <v>838935.53</v>
      </c>
      <c r="G681" s="18">
        <f t="shared" si="155"/>
        <v>315989.18000000005</v>
      </c>
      <c r="H681" s="18">
        <f t="shared" si="156"/>
        <v>-488935.53</v>
      </c>
      <c r="I681" s="19">
        <f t="shared" si="157"/>
        <v>60.424779712106215</v>
      </c>
      <c r="J681" s="19">
        <f t="shared" si="158"/>
        <v>239.69586571428573</v>
      </c>
      <c r="K681" s="19">
        <f t="shared" si="159"/>
        <v>51.732335811208721</v>
      </c>
    </row>
    <row r="682" spans="1:11" ht="63.75" x14ac:dyDescent="0.2">
      <c r="A682" s="25" t="s">
        <v>310</v>
      </c>
      <c r="B682" s="17" t="s">
        <v>311</v>
      </c>
      <c r="C682" s="18">
        <v>14647.05</v>
      </c>
      <c r="D682" s="18">
        <v>50000</v>
      </c>
      <c r="E682" s="18">
        <v>20000</v>
      </c>
      <c r="F682" s="18">
        <v>233.88</v>
      </c>
      <c r="G682" s="18">
        <f t="shared" si="155"/>
        <v>-14413.17</v>
      </c>
      <c r="H682" s="18">
        <f t="shared" si="156"/>
        <v>19766.12</v>
      </c>
      <c r="I682" s="19">
        <f t="shared" si="157"/>
        <v>-98.403227953751781</v>
      </c>
      <c r="J682" s="19">
        <f t="shared" si="158"/>
        <v>1.1694</v>
      </c>
      <c r="K682" s="19">
        <f t="shared" si="159"/>
        <v>0.46775999999999995</v>
      </c>
    </row>
    <row r="683" spans="1:11" x14ac:dyDescent="0.2">
      <c r="A683" s="16"/>
      <c r="B683" s="17" t="s">
        <v>64</v>
      </c>
      <c r="C683" s="18">
        <v>128741545.88</v>
      </c>
      <c r="D683" s="18">
        <v>0</v>
      </c>
      <c r="E683" s="18">
        <v>0</v>
      </c>
      <c r="F683" s="18">
        <v>180360222.13</v>
      </c>
      <c r="G683" s="18">
        <f t="shared" si="155"/>
        <v>51618676.25</v>
      </c>
      <c r="H683" s="18">
        <f t="shared" si="156"/>
        <v>-180360222.13</v>
      </c>
      <c r="I683" s="19">
        <f t="shared" si="157"/>
        <v>40.094808476289217</v>
      </c>
      <c r="J683" s="19">
        <f t="shared" si="158"/>
        <v>0</v>
      </c>
      <c r="K683" s="19">
        <f t="shared" si="159"/>
        <v>0</v>
      </c>
    </row>
    <row r="684" spans="1:11" x14ac:dyDescent="0.2">
      <c r="A684" s="16" t="s">
        <v>65</v>
      </c>
      <c r="B684" s="17" t="s">
        <v>66</v>
      </c>
      <c r="C684" s="18">
        <v>-128741545.88</v>
      </c>
      <c r="D684" s="18">
        <v>0</v>
      </c>
      <c r="E684" s="18">
        <v>0</v>
      </c>
      <c r="F684" s="18">
        <v>-180360222.13</v>
      </c>
      <c r="G684" s="18">
        <f t="shared" si="155"/>
        <v>-51618676.25</v>
      </c>
      <c r="H684" s="18">
        <f t="shared" si="156"/>
        <v>180360222.13</v>
      </c>
      <c r="I684" s="19">
        <f t="shared" si="157"/>
        <v>40.094808476289217</v>
      </c>
      <c r="J684" s="19">
        <f t="shared" si="158"/>
        <v>0</v>
      </c>
      <c r="K684" s="19">
        <f t="shared" si="159"/>
        <v>0</v>
      </c>
    </row>
    <row r="685" spans="1:11" x14ac:dyDescent="0.2">
      <c r="A685" s="22" t="s">
        <v>67</v>
      </c>
      <c r="B685" s="17" t="s">
        <v>68</v>
      </c>
      <c r="C685" s="18">
        <v>-128741545.88</v>
      </c>
      <c r="D685" s="18">
        <v>0</v>
      </c>
      <c r="E685" s="18">
        <v>0</v>
      </c>
      <c r="F685" s="18">
        <v>-180360222.13</v>
      </c>
      <c r="G685" s="18">
        <f t="shared" si="155"/>
        <v>-51618676.25</v>
      </c>
      <c r="H685" s="18">
        <f t="shared" si="156"/>
        <v>180360222.13</v>
      </c>
      <c r="I685" s="19">
        <f t="shared" si="157"/>
        <v>40.094808476289217</v>
      </c>
      <c r="J685" s="19">
        <f t="shared" si="158"/>
        <v>0</v>
      </c>
      <c r="K685" s="19">
        <f t="shared" si="159"/>
        <v>0</v>
      </c>
    </row>
    <row r="686" spans="1:11" ht="38.25" x14ac:dyDescent="0.2">
      <c r="A686" s="36" t="s">
        <v>623</v>
      </c>
      <c r="B686" s="28" t="s">
        <v>624</v>
      </c>
      <c r="C686" s="29"/>
      <c r="D686" s="29"/>
      <c r="E686" s="29"/>
      <c r="F686" s="29"/>
      <c r="G686" s="29"/>
      <c r="H686" s="29"/>
      <c r="I686" s="30"/>
      <c r="J686" s="30"/>
      <c r="K686" s="30"/>
    </row>
    <row r="687" spans="1:11" x14ac:dyDescent="0.2">
      <c r="A687" s="16" t="s">
        <v>26</v>
      </c>
      <c r="B687" s="17" t="s">
        <v>27</v>
      </c>
      <c r="C687" s="18">
        <v>181959844.93000001</v>
      </c>
      <c r="D687" s="18">
        <v>180179462</v>
      </c>
      <c r="E687" s="18">
        <v>84037000</v>
      </c>
      <c r="F687" s="18">
        <v>180199387.03</v>
      </c>
      <c r="G687" s="18">
        <f t="shared" ref="G687:G710" si="160">F687-C687</f>
        <v>-1760457.900000006</v>
      </c>
      <c r="H687" s="18">
        <f t="shared" ref="H687:H710" si="161">E687-F687</f>
        <v>-96162387.030000001</v>
      </c>
      <c r="I687" s="19">
        <f t="shared" ref="I687:I710" si="162">IF(ISERROR(F687/C687),0,F687/C687*100-100)</f>
        <v>-0.96749802170762678</v>
      </c>
      <c r="J687" s="19">
        <f t="shared" ref="J687:J710" si="163">IF(ISERROR(F687/E687),0,F687/E687*100)</f>
        <v>214.42862909194758</v>
      </c>
      <c r="K687" s="19">
        <f t="shared" ref="K687:K710" si="164">IF(ISERROR(F687/D687),0,F687/D687*100)</f>
        <v>100.01105843572782</v>
      </c>
    </row>
    <row r="688" spans="1:11" ht="25.5" x14ac:dyDescent="0.2">
      <c r="A688" s="22" t="s">
        <v>28</v>
      </c>
      <c r="B688" s="17" t="s">
        <v>29</v>
      </c>
      <c r="C688" s="18">
        <v>42.32</v>
      </c>
      <c r="D688" s="18">
        <v>0</v>
      </c>
      <c r="E688" s="18">
        <v>0</v>
      </c>
      <c r="F688" s="18">
        <v>0</v>
      </c>
      <c r="G688" s="18">
        <f t="shared" si="160"/>
        <v>-42.32</v>
      </c>
      <c r="H688" s="18">
        <f t="shared" si="161"/>
        <v>0</v>
      </c>
      <c r="I688" s="19">
        <f t="shared" si="162"/>
        <v>-100</v>
      </c>
      <c r="J688" s="19">
        <f t="shared" si="163"/>
        <v>0</v>
      </c>
      <c r="K688" s="19">
        <f t="shared" si="164"/>
        <v>0</v>
      </c>
    </row>
    <row r="689" spans="1:11" x14ac:dyDescent="0.2">
      <c r="A689" s="22" t="s">
        <v>88</v>
      </c>
      <c r="B689" s="17" t="s">
        <v>89</v>
      </c>
      <c r="C689" s="18">
        <v>33681.61</v>
      </c>
      <c r="D689" s="18">
        <v>0</v>
      </c>
      <c r="E689" s="18">
        <v>0</v>
      </c>
      <c r="F689" s="18">
        <v>19925.03</v>
      </c>
      <c r="G689" s="18">
        <f t="shared" si="160"/>
        <v>-13756.580000000002</v>
      </c>
      <c r="H689" s="18">
        <f t="shared" si="161"/>
        <v>-19925.03</v>
      </c>
      <c r="I689" s="19">
        <f t="shared" si="162"/>
        <v>-40.843000082240735</v>
      </c>
      <c r="J689" s="19">
        <f t="shared" si="163"/>
        <v>0</v>
      </c>
      <c r="K689" s="19">
        <f t="shared" si="164"/>
        <v>0</v>
      </c>
    </row>
    <row r="690" spans="1:11" x14ac:dyDescent="0.2">
      <c r="A690" s="22" t="s">
        <v>30</v>
      </c>
      <c r="B690" s="17" t="s">
        <v>31</v>
      </c>
      <c r="C690" s="18">
        <v>181926121</v>
      </c>
      <c r="D690" s="18">
        <v>180179462</v>
      </c>
      <c r="E690" s="18">
        <v>84037000</v>
      </c>
      <c r="F690" s="18">
        <v>180179462</v>
      </c>
      <c r="G690" s="18">
        <f t="shared" si="160"/>
        <v>-1746659</v>
      </c>
      <c r="H690" s="18">
        <f t="shared" si="161"/>
        <v>-96142462</v>
      </c>
      <c r="I690" s="19">
        <f t="shared" si="162"/>
        <v>-0.96009247622005489</v>
      </c>
      <c r="J690" s="19">
        <f t="shared" si="163"/>
        <v>214.40491926175375</v>
      </c>
      <c r="K690" s="19">
        <f t="shared" si="164"/>
        <v>100</v>
      </c>
    </row>
    <row r="691" spans="1:11" x14ac:dyDescent="0.2">
      <c r="A691" s="23" t="s">
        <v>32</v>
      </c>
      <c r="B691" s="17" t="s">
        <v>33</v>
      </c>
      <c r="C691" s="18">
        <v>181926121</v>
      </c>
      <c r="D691" s="18">
        <v>180179462</v>
      </c>
      <c r="E691" s="18">
        <v>84037000</v>
      </c>
      <c r="F691" s="18">
        <v>180179462</v>
      </c>
      <c r="G691" s="18">
        <f t="shared" si="160"/>
        <v>-1746659</v>
      </c>
      <c r="H691" s="18">
        <f t="shared" si="161"/>
        <v>-96142462</v>
      </c>
      <c r="I691" s="19">
        <f t="shared" si="162"/>
        <v>-0.96009247622005489</v>
      </c>
      <c r="J691" s="19">
        <f t="shared" si="163"/>
        <v>214.40491926175375</v>
      </c>
      <c r="K691" s="19">
        <f t="shared" si="164"/>
        <v>100</v>
      </c>
    </row>
    <row r="692" spans="1:11" x14ac:dyDescent="0.2">
      <c r="A692" s="16" t="s">
        <v>34</v>
      </c>
      <c r="B692" s="17" t="s">
        <v>35</v>
      </c>
      <c r="C692" s="18">
        <v>62876452.450000003</v>
      </c>
      <c r="D692" s="18">
        <v>180179462</v>
      </c>
      <c r="E692" s="18">
        <v>84037000</v>
      </c>
      <c r="F692" s="18">
        <v>77478629.379999995</v>
      </c>
      <c r="G692" s="18">
        <f t="shared" si="160"/>
        <v>14602176.929999992</v>
      </c>
      <c r="H692" s="18">
        <f t="shared" si="161"/>
        <v>6558370.6200000048</v>
      </c>
      <c r="I692" s="19">
        <f t="shared" si="162"/>
        <v>23.223601779397129</v>
      </c>
      <c r="J692" s="19">
        <f t="shared" si="163"/>
        <v>92.195853469305177</v>
      </c>
      <c r="K692" s="19">
        <f t="shared" si="164"/>
        <v>43.00081070283138</v>
      </c>
    </row>
    <row r="693" spans="1:11" x14ac:dyDescent="0.2">
      <c r="A693" s="22" t="s">
        <v>36</v>
      </c>
      <c r="B693" s="17" t="s">
        <v>37</v>
      </c>
      <c r="C693" s="18">
        <v>62338859.049999997</v>
      </c>
      <c r="D693" s="18">
        <v>178507777</v>
      </c>
      <c r="E693" s="18">
        <v>83667000</v>
      </c>
      <c r="F693" s="18">
        <v>76639459.969999999</v>
      </c>
      <c r="G693" s="18">
        <f t="shared" si="160"/>
        <v>14300600.920000002</v>
      </c>
      <c r="H693" s="18">
        <f t="shared" si="161"/>
        <v>7027540.0300000012</v>
      </c>
      <c r="I693" s="19">
        <f t="shared" si="162"/>
        <v>22.940106921960108</v>
      </c>
      <c r="J693" s="19">
        <f t="shared" si="163"/>
        <v>91.600583228752072</v>
      </c>
      <c r="K693" s="19">
        <f t="shared" si="164"/>
        <v>42.93340114251717</v>
      </c>
    </row>
    <row r="694" spans="1:11" x14ac:dyDescent="0.2">
      <c r="A694" s="23" t="s">
        <v>46</v>
      </c>
      <c r="B694" s="17" t="s">
        <v>47</v>
      </c>
      <c r="C694" s="18">
        <v>61325021.710000001</v>
      </c>
      <c r="D694" s="18">
        <v>176997644</v>
      </c>
      <c r="E694" s="18">
        <v>83151000</v>
      </c>
      <c r="F694" s="18">
        <v>75751685.760000005</v>
      </c>
      <c r="G694" s="18">
        <f t="shared" si="160"/>
        <v>14426664.050000004</v>
      </c>
      <c r="H694" s="18">
        <f t="shared" si="161"/>
        <v>7399314.2399999946</v>
      </c>
      <c r="I694" s="19">
        <f t="shared" si="162"/>
        <v>23.524922858115389</v>
      </c>
      <c r="J694" s="19">
        <f t="shared" si="163"/>
        <v>91.101352671645557</v>
      </c>
      <c r="K694" s="19">
        <f t="shared" si="164"/>
        <v>42.798132250845107</v>
      </c>
    </row>
    <row r="695" spans="1:11" x14ac:dyDescent="0.2">
      <c r="A695" s="24" t="s">
        <v>48</v>
      </c>
      <c r="B695" s="17" t="s">
        <v>49</v>
      </c>
      <c r="C695" s="18">
        <v>61325021.710000001</v>
      </c>
      <c r="D695" s="18">
        <v>176997644</v>
      </c>
      <c r="E695" s="18">
        <v>83151000</v>
      </c>
      <c r="F695" s="18">
        <v>75751685.760000005</v>
      </c>
      <c r="G695" s="18">
        <f t="shared" si="160"/>
        <v>14426664.050000004</v>
      </c>
      <c r="H695" s="18">
        <f t="shared" si="161"/>
        <v>7399314.2399999946</v>
      </c>
      <c r="I695" s="19">
        <f t="shared" si="162"/>
        <v>23.524922858115389</v>
      </c>
      <c r="J695" s="19">
        <f t="shared" si="163"/>
        <v>91.101352671645557</v>
      </c>
      <c r="K695" s="19">
        <f t="shared" si="164"/>
        <v>42.798132250845107</v>
      </c>
    </row>
    <row r="696" spans="1:11" ht="25.5" x14ac:dyDescent="0.2">
      <c r="A696" s="23" t="s">
        <v>52</v>
      </c>
      <c r="B696" s="17" t="s">
        <v>53</v>
      </c>
      <c r="C696" s="18">
        <v>1013837.34</v>
      </c>
      <c r="D696" s="18">
        <v>1510133</v>
      </c>
      <c r="E696" s="18">
        <v>516000</v>
      </c>
      <c r="F696" s="18">
        <v>887774.21</v>
      </c>
      <c r="G696" s="18">
        <f t="shared" si="160"/>
        <v>-126063.13</v>
      </c>
      <c r="H696" s="18">
        <f t="shared" si="161"/>
        <v>-371774.20999999996</v>
      </c>
      <c r="I696" s="19">
        <f t="shared" si="162"/>
        <v>-12.434255972462012</v>
      </c>
      <c r="J696" s="19">
        <f t="shared" si="163"/>
        <v>172.04926550387597</v>
      </c>
      <c r="K696" s="19">
        <f t="shared" si="164"/>
        <v>58.787816040044149</v>
      </c>
    </row>
    <row r="697" spans="1:11" x14ac:dyDescent="0.2">
      <c r="A697" s="24" t="s">
        <v>54</v>
      </c>
      <c r="B697" s="17" t="s">
        <v>55</v>
      </c>
      <c r="C697" s="18">
        <v>53311.14</v>
      </c>
      <c r="D697" s="18">
        <v>27321</v>
      </c>
      <c r="E697" s="18">
        <v>0</v>
      </c>
      <c r="F697" s="18">
        <v>27320.44</v>
      </c>
      <c r="G697" s="18">
        <f t="shared" si="160"/>
        <v>-25990.7</v>
      </c>
      <c r="H697" s="18">
        <f t="shared" si="161"/>
        <v>-27320.44</v>
      </c>
      <c r="I697" s="19">
        <f t="shared" si="162"/>
        <v>-48.75284977961455</v>
      </c>
      <c r="J697" s="19">
        <f t="shared" si="163"/>
        <v>0</v>
      </c>
      <c r="K697" s="19">
        <f t="shared" si="164"/>
        <v>99.99795029464515</v>
      </c>
    </row>
    <row r="698" spans="1:11" ht="25.5" x14ac:dyDescent="0.2">
      <c r="A698" s="25" t="s">
        <v>56</v>
      </c>
      <c r="B698" s="17" t="s">
        <v>57</v>
      </c>
      <c r="C698" s="18">
        <v>53311.14</v>
      </c>
      <c r="D698" s="18">
        <v>27321</v>
      </c>
      <c r="E698" s="18">
        <v>0</v>
      </c>
      <c r="F698" s="18">
        <v>27320.44</v>
      </c>
      <c r="G698" s="18">
        <f t="shared" si="160"/>
        <v>-25990.7</v>
      </c>
      <c r="H698" s="18">
        <f t="shared" si="161"/>
        <v>-27320.44</v>
      </c>
      <c r="I698" s="19">
        <f t="shared" si="162"/>
        <v>-48.75284977961455</v>
      </c>
      <c r="J698" s="19">
        <f t="shared" si="163"/>
        <v>0</v>
      </c>
      <c r="K698" s="19">
        <f t="shared" si="164"/>
        <v>99.99795029464515</v>
      </c>
    </row>
    <row r="699" spans="1:11" ht="25.5" x14ac:dyDescent="0.2">
      <c r="A699" s="26" t="s">
        <v>58</v>
      </c>
      <c r="B699" s="17" t="s">
        <v>59</v>
      </c>
      <c r="C699" s="18">
        <v>53311.14</v>
      </c>
      <c r="D699" s="18">
        <v>27321</v>
      </c>
      <c r="E699" s="18">
        <v>0</v>
      </c>
      <c r="F699" s="18">
        <v>27320.44</v>
      </c>
      <c r="G699" s="18">
        <f t="shared" si="160"/>
        <v>-25990.7</v>
      </c>
      <c r="H699" s="18">
        <f t="shared" si="161"/>
        <v>-27320.44</v>
      </c>
      <c r="I699" s="19">
        <f t="shared" si="162"/>
        <v>-48.75284977961455</v>
      </c>
      <c r="J699" s="19">
        <f t="shared" si="163"/>
        <v>0</v>
      </c>
      <c r="K699" s="19">
        <f t="shared" si="164"/>
        <v>99.99795029464515</v>
      </c>
    </row>
    <row r="700" spans="1:11" ht="51" x14ac:dyDescent="0.2">
      <c r="A700" s="24" t="s">
        <v>160</v>
      </c>
      <c r="B700" s="17" t="s">
        <v>161</v>
      </c>
      <c r="C700" s="18">
        <v>960526.2</v>
      </c>
      <c r="D700" s="18">
        <v>1482812</v>
      </c>
      <c r="E700" s="18">
        <v>516000</v>
      </c>
      <c r="F700" s="18">
        <v>860453.77</v>
      </c>
      <c r="G700" s="18">
        <f t="shared" si="160"/>
        <v>-100072.42999999993</v>
      </c>
      <c r="H700" s="18">
        <f t="shared" si="161"/>
        <v>-344453.77</v>
      </c>
      <c r="I700" s="19">
        <f t="shared" si="162"/>
        <v>-10.418500817572692</v>
      </c>
      <c r="J700" s="19">
        <f t="shared" si="163"/>
        <v>166.7546065891473</v>
      </c>
      <c r="K700" s="19">
        <f t="shared" si="164"/>
        <v>58.02851406651687</v>
      </c>
    </row>
    <row r="701" spans="1:11" ht="38.25" x14ac:dyDescent="0.2">
      <c r="A701" s="25" t="s">
        <v>162</v>
      </c>
      <c r="B701" s="17" t="s">
        <v>163</v>
      </c>
      <c r="C701" s="18">
        <v>40694.129999999997</v>
      </c>
      <c r="D701" s="18">
        <v>61432</v>
      </c>
      <c r="E701" s="18">
        <v>16000</v>
      </c>
      <c r="F701" s="18">
        <v>30746.57</v>
      </c>
      <c r="G701" s="18">
        <f t="shared" si="160"/>
        <v>-9947.5599999999977</v>
      </c>
      <c r="H701" s="18">
        <f t="shared" si="161"/>
        <v>-14746.57</v>
      </c>
      <c r="I701" s="19">
        <f t="shared" si="162"/>
        <v>-24.444704924272855</v>
      </c>
      <c r="J701" s="19">
        <f t="shared" si="163"/>
        <v>192.16606249999998</v>
      </c>
      <c r="K701" s="19">
        <f t="shared" si="164"/>
        <v>50.049762338846207</v>
      </c>
    </row>
    <row r="702" spans="1:11" ht="63.75" x14ac:dyDescent="0.2">
      <c r="A702" s="25" t="s">
        <v>254</v>
      </c>
      <c r="B702" s="17" t="s">
        <v>255</v>
      </c>
      <c r="C702" s="18">
        <v>919832.07</v>
      </c>
      <c r="D702" s="18">
        <v>1421380</v>
      </c>
      <c r="E702" s="18">
        <v>500000</v>
      </c>
      <c r="F702" s="18">
        <v>829707.2</v>
      </c>
      <c r="G702" s="18">
        <f t="shared" si="160"/>
        <v>-90124.87</v>
      </c>
      <c r="H702" s="18">
        <f t="shared" si="161"/>
        <v>-329707.19999999995</v>
      </c>
      <c r="I702" s="19">
        <f t="shared" si="162"/>
        <v>-9.7979699707578192</v>
      </c>
      <c r="J702" s="19">
        <f t="shared" si="163"/>
        <v>165.94144</v>
      </c>
      <c r="K702" s="19">
        <f t="shared" si="164"/>
        <v>58.373355471443247</v>
      </c>
    </row>
    <row r="703" spans="1:11" x14ac:dyDescent="0.2">
      <c r="A703" s="22" t="s">
        <v>60</v>
      </c>
      <c r="B703" s="17" t="s">
        <v>61</v>
      </c>
      <c r="C703" s="18">
        <v>537593.4</v>
      </c>
      <c r="D703" s="18">
        <v>1671685</v>
      </c>
      <c r="E703" s="18">
        <v>370000</v>
      </c>
      <c r="F703" s="18">
        <v>839169.41</v>
      </c>
      <c r="G703" s="18">
        <f t="shared" si="160"/>
        <v>301576.01</v>
      </c>
      <c r="H703" s="18">
        <f t="shared" si="161"/>
        <v>-469169.41000000003</v>
      </c>
      <c r="I703" s="19">
        <f t="shared" si="162"/>
        <v>56.097416746559759</v>
      </c>
      <c r="J703" s="19">
        <f t="shared" si="163"/>
        <v>226.80254324324326</v>
      </c>
      <c r="K703" s="19">
        <f t="shared" si="164"/>
        <v>50.199015364736773</v>
      </c>
    </row>
    <row r="704" spans="1:11" x14ac:dyDescent="0.2">
      <c r="A704" s="23" t="s">
        <v>195</v>
      </c>
      <c r="B704" s="17" t="s">
        <v>196</v>
      </c>
      <c r="C704" s="18">
        <v>537593.4</v>
      </c>
      <c r="D704" s="18">
        <v>1671685</v>
      </c>
      <c r="E704" s="18">
        <v>370000</v>
      </c>
      <c r="F704" s="18">
        <v>839169.41</v>
      </c>
      <c r="G704" s="18">
        <f t="shared" si="160"/>
        <v>301576.01</v>
      </c>
      <c r="H704" s="18">
        <f t="shared" si="161"/>
        <v>-469169.41000000003</v>
      </c>
      <c r="I704" s="19">
        <f t="shared" si="162"/>
        <v>56.097416746559759</v>
      </c>
      <c r="J704" s="19">
        <f t="shared" si="163"/>
        <v>226.80254324324326</v>
      </c>
      <c r="K704" s="19">
        <f t="shared" si="164"/>
        <v>50.199015364736773</v>
      </c>
    </row>
    <row r="705" spans="1:11" ht="51" x14ac:dyDescent="0.2">
      <c r="A705" s="24" t="s">
        <v>306</v>
      </c>
      <c r="B705" s="17" t="s">
        <v>307</v>
      </c>
      <c r="C705" s="18">
        <v>537593.4</v>
      </c>
      <c r="D705" s="18">
        <v>1671685</v>
      </c>
      <c r="E705" s="18">
        <v>370000</v>
      </c>
      <c r="F705" s="18">
        <v>839169.41</v>
      </c>
      <c r="G705" s="18">
        <f t="shared" si="160"/>
        <v>301576.01</v>
      </c>
      <c r="H705" s="18">
        <f t="shared" si="161"/>
        <v>-469169.41000000003</v>
      </c>
      <c r="I705" s="19">
        <f t="shared" si="162"/>
        <v>56.097416746559759</v>
      </c>
      <c r="J705" s="19">
        <f t="shared" si="163"/>
        <v>226.80254324324326</v>
      </c>
      <c r="K705" s="19">
        <f t="shared" si="164"/>
        <v>50.199015364736773</v>
      </c>
    </row>
    <row r="706" spans="1:11" ht="38.25" x14ac:dyDescent="0.2">
      <c r="A706" s="25" t="s">
        <v>308</v>
      </c>
      <c r="B706" s="17" t="s">
        <v>309</v>
      </c>
      <c r="C706" s="18">
        <v>522946.35</v>
      </c>
      <c r="D706" s="18">
        <v>1621685</v>
      </c>
      <c r="E706" s="18">
        <v>350000</v>
      </c>
      <c r="F706" s="18">
        <v>838935.53</v>
      </c>
      <c r="G706" s="18">
        <f t="shared" si="160"/>
        <v>315989.18000000005</v>
      </c>
      <c r="H706" s="18">
        <f t="shared" si="161"/>
        <v>-488935.53</v>
      </c>
      <c r="I706" s="19">
        <f t="shared" si="162"/>
        <v>60.424779712106215</v>
      </c>
      <c r="J706" s="19">
        <f t="shared" si="163"/>
        <v>239.69586571428573</v>
      </c>
      <c r="K706" s="19">
        <f t="shared" si="164"/>
        <v>51.732335811208721</v>
      </c>
    </row>
    <row r="707" spans="1:11" ht="63.75" x14ac:dyDescent="0.2">
      <c r="A707" s="25" t="s">
        <v>310</v>
      </c>
      <c r="B707" s="17" t="s">
        <v>311</v>
      </c>
      <c r="C707" s="18">
        <v>14647.05</v>
      </c>
      <c r="D707" s="18">
        <v>50000</v>
      </c>
      <c r="E707" s="18">
        <v>20000</v>
      </c>
      <c r="F707" s="18">
        <v>233.88</v>
      </c>
      <c r="G707" s="18">
        <f t="shared" si="160"/>
        <v>-14413.17</v>
      </c>
      <c r="H707" s="18">
        <f t="shared" si="161"/>
        <v>19766.12</v>
      </c>
      <c r="I707" s="19">
        <f t="shared" si="162"/>
        <v>-98.403227953751781</v>
      </c>
      <c r="J707" s="19">
        <f t="shared" si="163"/>
        <v>1.1694</v>
      </c>
      <c r="K707" s="19">
        <f t="shared" si="164"/>
        <v>0.46775999999999995</v>
      </c>
    </row>
    <row r="708" spans="1:11" x14ac:dyDescent="0.2">
      <c r="A708" s="16"/>
      <c r="B708" s="17" t="s">
        <v>64</v>
      </c>
      <c r="C708" s="18">
        <v>119083392.48</v>
      </c>
      <c r="D708" s="18">
        <v>0</v>
      </c>
      <c r="E708" s="18">
        <v>0</v>
      </c>
      <c r="F708" s="18">
        <v>102720757.65000001</v>
      </c>
      <c r="G708" s="18">
        <f t="shared" si="160"/>
        <v>-16362634.829999998</v>
      </c>
      <c r="H708" s="18">
        <f t="shared" si="161"/>
        <v>-102720757.65000001</v>
      </c>
      <c r="I708" s="19">
        <f t="shared" si="162"/>
        <v>-13.740484285202143</v>
      </c>
      <c r="J708" s="19">
        <f t="shared" si="163"/>
        <v>0</v>
      </c>
      <c r="K708" s="19">
        <f t="shared" si="164"/>
        <v>0</v>
      </c>
    </row>
    <row r="709" spans="1:11" x14ac:dyDescent="0.2">
      <c r="A709" s="16" t="s">
        <v>65</v>
      </c>
      <c r="B709" s="17" t="s">
        <v>66</v>
      </c>
      <c r="C709" s="18">
        <v>-119083392.48</v>
      </c>
      <c r="D709" s="18">
        <v>0</v>
      </c>
      <c r="E709" s="18">
        <v>0</v>
      </c>
      <c r="F709" s="18">
        <v>-102720757.65000001</v>
      </c>
      <c r="G709" s="18">
        <f t="shared" si="160"/>
        <v>16362634.829999998</v>
      </c>
      <c r="H709" s="18">
        <f t="shared" si="161"/>
        <v>102720757.65000001</v>
      </c>
      <c r="I709" s="19">
        <f t="shared" si="162"/>
        <v>-13.740484285202143</v>
      </c>
      <c r="J709" s="19">
        <f t="shared" si="163"/>
        <v>0</v>
      </c>
      <c r="K709" s="19">
        <f t="shared" si="164"/>
        <v>0</v>
      </c>
    </row>
    <row r="710" spans="1:11" x14ac:dyDescent="0.2">
      <c r="A710" s="22" t="s">
        <v>67</v>
      </c>
      <c r="B710" s="17" t="s">
        <v>68</v>
      </c>
      <c r="C710" s="18">
        <v>-119083392.48</v>
      </c>
      <c r="D710" s="18">
        <v>0</v>
      </c>
      <c r="E710" s="18">
        <v>0</v>
      </c>
      <c r="F710" s="18">
        <v>-102720757.65000001</v>
      </c>
      <c r="G710" s="18">
        <f t="shared" si="160"/>
        <v>16362634.829999998</v>
      </c>
      <c r="H710" s="18">
        <f t="shared" si="161"/>
        <v>102720757.65000001</v>
      </c>
      <c r="I710" s="19">
        <f t="shared" si="162"/>
        <v>-13.740484285202143</v>
      </c>
      <c r="J710" s="19">
        <f t="shared" si="163"/>
        <v>0</v>
      </c>
      <c r="K710" s="19">
        <f t="shared" si="164"/>
        <v>0</v>
      </c>
    </row>
    <row r="711" spans="1:11" ht="38.25" x14ac:dyDescent="0.2">
      <c r="A711" s="36" t="s">
        <v>625</v>
      </c>
      <c r="B711" s="28" t="s">
        <v>626</v>
      </c>
      <c r="C711" s="29"/>
      <c r="D711" s="29"/>
      <c r="E711" s="29"/>
      <c r="F711" s="29"/>
      <c r="G711" s="29"/>
      <c r="H711" s="29"/>
      <c r="I711" s="30"/>
      <c r="J711" s="30"/>
      <c r="K711" s="30"/>
    </row>
    <row r="712" spans="1:11" x14ac:dyDescent="0.2">
      <c r="A712" s="16" t="s">
        <v>26</v>
      </c>
      <c r="B712" s="17" t="s">
        <v>27</v>
      </c>
      <c r="C712" s="18">
        <v>0</v>
      </c>
      <c r="D712" s="18">
        <v>993096</v>
      </c>
      <c r="E712" s="18">
        <v>60761</v>
      </c>
      <c r="F712" s="18">
        <v>993096</v>
      </c>
      <c r="G712" s="18">
        <f t="shared" ref="G712:G720" si="165">F712-C712</f>
        <v>993096</v>
      </c>
      <c r="H712" s="18">
        <f t="shared" ref="H712:H720" si="166">E712-F712</f>
        <v>-932335</v>
      </c>
      <c r="I712" s="19">
        <f t="shared" ref="I712:I720" si="167">IF(ISERROR(F712/C712),0,F712/C712*100-100)</f>
        <v>0</v>
      </c>
      <c r="J712" s="19">
        <f t="shared" ref="J712:J720" si="168">IF(ISERROR(F712/E712),0,F712/E712*100)</f>
        <v>1634.4299797567519</v>
      </c>
      <c r="K712" s="19">
        <f t="shared" ref="K712:K720" si="169">IF(ISERROR(F712/D712),0,F712/D712*100)</f>
        <v>100</v>
      </c>
    </row>
    <row r="713" spans="1:11" x14ac:dyDescent="0.2">
      <c r="A713" s="22" t="s">
        <v>30</v>
      </c>
      <c r="B713" s="17" t="s">
        <v>31</v>
      </c>
      <c r="C713" s="18">
        <v>0</v>
      </c>
      <c r="D713" s="18">
        <v>993096</v>
      </c>
      <c r="E713" s="18">
        <v>60761</v>
      </c>
      <c r="F713" s="18">
        <v>993096</v>
      </c>
      <c r="G713" s="18">
        <f t="shared" si="165"/>
        <v>993096</v>
      </c>
      <c r="H713" s="18">
        <f t="shared" si="166"/>
        <v>-932335</v>
      </c>
      <c r="I713" s="19">
        <f t="shared" si="167"/>
        <v>0</v>
      </c>
      <c r="J713" s="19">
        <f t="shared" si="168"/>
        <v>1634.4299797567519</v>
      </c>
      <c r="K713" s="19">
        <f t="shared" si="169"/>
        <v>100</v>
      </c>
    </row>
    <row r="714" spans="1:11" x14ac:dyDescent="0.2">
      <c r="A714" s="23" t="s">
        <v>32</v>
      </c>
      <c r="B714" s="17" t="s">
        <v>33</v>
      </c>
      <c r="C714" s="18">
        <v>0</v>
      </c>
      <c r="D714" s="18">
        <v>993096</v>
      </c>
      <c r="E714" s="18">
        <v>60761</v>
      </c>
      <c r="F714" s="18">
        <v>993096</v>
      </c>
      <c r="G714" s="18">
        <f t="shared" si="165"/>
        <v>993096</v>
      </c>
      <c r="H714" s="18">
        <f t="shared" si="166"/>
        <v>-932335</v>
      </c>
      <c r="I714" s="19">
        <f t="shared" si="167"/>
        <v>0</v>
      </c>
      <c r="J714" s="19">
        <f t="shared" si="168"/>
        <v>1634.4299797567519</v>
      </c>
      <c r="K714" s="19">
        <f t="shared" si="169"/>
        <v>100</v>
      </c>
    </row>
    <row r="715" spans="1:11" x14ac:dyDescent="0.2">
      <c r="A715" s="16" t="s">
        <v>34</v>
      </c>
      <c r="B715" s="17" t="s">
        <v>35</v>
      </c>
      <c r="C715" s="18">
        <v>0</v>
      </c>
      <c r="D715" s="18">
        <v>993096</v>
      </c>
      <c r="E715" s="18">
        <v>60761</v>
      </c>
      <c r="F715" s="18">
        <v>0</v>
      </c>
      <c r="G715" s="18">
        <f t="shared" si="165"/>
        <v>0</v>
      </c>
      <c r="H715" s="18">
        <f t="shared" si="166"/>
        <v>60761</v>
      </c>
      <c r="I715" s="19">
        <f t="shared" si="167"/>
        <v>0</v>
      </c>
      <c r="J715" s="19">
        <f t="shared" si="168"/>
        <v>0</v>
      </c>
      <c r="K715" s="19">
        <f t="shared" si="169"/>
        <v>0</v>
      </c>
    </row>
    <row r="716" spans="1:11" x14ac:dyDescent="0.2">
      <c r="A716" s="22" t="s">
        <v>60</v>
      </c>
      <c r="B716" s="17" t="s">
        <v>61</v>
      </c>
      <c r="C716" s="18">
        <v>0</v>
      </c>
      <c r="D716" s="18">
        <v>993096</v>
      </c>
      <c r="E716" s="18">
        <v>60761</v>
      </c>
      <c r="F716" s="18">
        <v>0</v>
      </c>
      <c r="G716" s="18">
        <f t="shared" si="165"/>
        <v>0</v>
      </c>
      <c r="H716" s="18">
        <f t="shared" si="166"/>
        <v>60761</v>
      </c>
      <c r="I716" s="19">
        <f t="shared" si="167"/>
        <v>0</v>
      </c>
      <c r="J716" s="19">
        <f t="shared" si="168"/>
        <v>0</v>
      </c>
      <c r="K716" s="19">
        <f t="shared" si="169"/>
        <v>0</v>
      </c>
    </row>
    <row r="717" spans="1:11" x14ac:dyDescent="0.2">
      <c r="A717" s="23" t="s">
        <v>62</v>
      </c>
      <c r="B717" s="17" t="s">
        <v>63</v>
      </c>
      <c r="C717" s="18">
        <v>0</v>
      </c>
      <c r="D717" s="18">
        <v>993096</v>
      </c>
      <c r="E717" s="18">
        <v>60761</v>
      </c>
      <c r="F717" s="18">
        <v>0</v>
      </c>
      <c r="G717" s="18">
        <f t="shared" si="165"/>
        <v>0</v>
      </c>
      <c r="H717" s="18">
        <f t="shared" si="166"/>
        <v>60761</v>
      </c>
      <c r="I717" s="19">
        <f t="shared" si="167"/>
        <v>0</v>
      </c>
      <c r="J717" s="19">
        <f t="shared" si="168"/>
        <v>0</v>
      </c>
      <c r="K717" s="19">
        <f t="shared" si="169"/>
        <v>0</v>
      </c>
    </row>
    <row r="718" spans="1:11" x14ac:dyDescent="0.2">
      <c r="A718" s="16"/>
      <c r="B718" s="17" t="s">
        <v>64</v>
      </c>
      <c r="C718" s="18">
        <v>0</v>
      </c>
      <c r="D718" s="18">
        <v>0</v>
      </c>
      <c r="E718" s="18">
        <v>0</v>
      </c>
      <c r="F718" s="18">
        <v>993096</v>
      </c>
      <c r="G718" s="18">
        <f t="shared" si="165"/>
        <v>993096</v>
      </c>
      <c r="H718" s="18">
        <f t="shared" si="166"/>
        <v>-993096</v>
      </c>
      <c r="I718" s="19">
        <f t="shared" si="167"/>
        <v>0</v>
      </c>
      <c r="J718" s="19">
        <f t="shared" si="168"/>
        <v>0</v>
      </c>
      <c r="K718" s="19">
        <f t="shared" si="169"/>
        <v>0</v>
      </c>
    </row>
    <row r="719" spans="1:11" x14ac:dyDescent="0.2">
      <c r="A719" s="16" t="s">
        <v>65</v>
      </c>
      <c r="B719" s="17" t="s">
        <v>66</v>
      </c>
      <c r="C719" s="18">
        <v>0</v>
      </c>
      <c r="D719" s="18">
        <v>0</v>
      </c>
      <c r="E719" s="18">
        <v>0</v>
      </c>
      <c r="F719" s="18">
        <v>-993096</v>
      </c>
      <c r="G719" s="18">
        <f t="shared" si="165"/>
        <v>-993096</v>
      </c>
      <c r="H719" s="18">
        <f t="shared" si="166"/>
        <v>993096</v>
      </c>
      <c r="I719" s="19">
        <f t="shared" si="167"/>
        <v>0</v>
      </c>
      <c r="J719" s="19">
        <f t="shared" si="168"/>
        <v>0</v>
      </c>
      <c r="K719" s="19">
        <f t="shared" si="169"/>
        <v>0</v>
      </c>
    </row>
    <row r="720" spans="1:11" x14ac:dyDescent="0.2">
      <c r="A720" s="22" t="s">
        <v>67</v>
      </c>
      <c r="B720" s="17" t="s">
        <v>68</v>
      </c>
      <c r="C720" s="18">
        <v>0</v>
      </c>
      <c r="D720" s="18">
        <v>0</v>
      </c>
      <c r="E720" s="18">
        <v>0</v>
      </c>
      <c r="F720" s="18">
        <v>-993096</v>
      </c>
      <c r="G720" s="18">
        <f t="shared" si="165"/>
        <v>-993096</v>
      </c>
      <c r="H720" s="18">
        <f t="shared" si="166"/>
        <v>993096</v>
      </c>
      <c r="I720" s="19">
        <f t="shared" si="167"/>
        <v>0</v>
      </c>
      <c r="J720" s="19">
        <f t="shared" si="168"/>
        <v>0</v>
      </c>
      <c r="K720" s="19">
        <f t="shared" si="169"/>
        <v>0</v>
      </c>
    </row>
    <row r="721" spans="1:11" ht="38.25" x14ac:dyDescent="0.2">
      <c r="A721" s="36" t="s">
        <v>627</v>
      </c>
      <c r="B721" s="28" t="s">
        <v>628</v>
      </c>
      <c r="C721" s="29"/>
      <c r="D721" s="29"/>
      <c r="E721" s="29"/>
      <c r="F721" s="29"/>
      <c r="G721" s="29"/>
      <c r="H721" s="29"/>
      <c r="I721" s="30"/>
      <c r="J721" s="30"/>
      <c r="K721" s="30"/>
    </row>
    <row r="722" spans="1:11" x14ac:dyDescent="0.2">
      <c r="A722" s="16" t="s">
        <v>26</v>
      </c>
      <c r="B722" s="17" t="s">
        <v>27</v>
      </c>
      <c r="C722" s="18">
        <v>0</v>
      </c>
      <c r="D722" s="18">
        <v>58575129</v>
      </c>
      <c r="E722" s="18">
        <v>0</v>
      </c>
      <c r="F722" s="18">
        <v>58575129</v>
      </c>
      <c r="G722" s="18">
        <f t="shared" ref="G722:G731" si="170">F722-C722</f>
        <v>58575129</v>
      </c>
      <c r="H722" s="18">
        <f t="shared" ref="H722:H731" si="171">E722-F722</f>
        <v>-58575129</v>
      </c>
      <c r="I722" s="19">
        <f t="shared" ref="I722:I731" si="172">IF(ISERROR(F722/C722),0,F722/C722*100-100)</f>
        <v>0</v>
      </c>
      <c r="J722" s="19">
        <f t="shared" ref="J722:J731" si="173">IF(ISERROR(F722/E722),0,F722/E722*100)</f>
        <v>0</v>
      </c>
      <c r="K722" s="19">
        <f t="shared" ref="K722:K731" si="174">IF(ISERROR(F722/D722),0,F722/D722*100)</f>
        <v>100</v>
      </c>
    </row>
    <row r="723" spans="1:11" x14ac:dyDescent="0.2">
      <c r="A723" s="22" t="s">
        <v>30</v>
      </c>
      <c r="B723" s="17" t="s">
        <v>31</v>
      </c>
      <c r="C723" s="18">
        <v>0</v>
      </c>
      <c r="D723" s="18">
        <v>58575129</v>
      </c>
      <c r="E723" s="18">
        <v>0</v>
      </c>
      <c r="F723" s="18">
        <v>58575129</v>
      </c>
      <c r="G723" s="18">
        <f t="shared" si="170"/>
        <v>58575129</v>
      </c>
      <c r="H723" s="18">
        <f t="shared" si="171"/>
        <v>-58575129</v>
      </c>
      <c r="I723" s="19">
        <f t="shared" si="172"/>
        <v>0</v>
      </c>
      <c r="J723" s="19">
        <f t="shared" si="173"/>
        <v>0</v>
      </c>
      <c r="K723" s="19">
        <f t="shared" si="174"/>
        <v>100</v>
      </c>
    </row>
    <row r="724" spans="1:11" x14ac:dyDescent="0.2">
      <c r="A724" s="23" t="s">
        <v>32</v>
      </c>
      <c r="B724" s="17" t="s">
        <v>33</v>
      </c>
      <c r="C724" s="18">
        <v>0</v>
      </c>
      <c r="D724" s="18">
        <v>58575129</v>
      </c>
      <c r="E724" s="18">
        <v>0</v>
      </c>
      <c r="F724" s="18">
        <v>58575129</v>
      </c>
      <c r="G724" s="18">
        <f t="shared" si="170"/>
        <v>58575129</v>
      </c>
      <c r="H724" s="18">
        <f t="shared" si="171"/>
        <v>-58575129</v>
      </c>
      <c r="I724" s="19">
        <f t="shared" si="172"/>
        <v>0</v>
      </c>
      <c r="J724" s="19">
        <f t="shared" si="173"/>
        <v>0</v>
      </c>
      <c r="K724" s="19">
        <f t="shared" si="174"/>
        <v>100</v>
      </c>
    </row>
    <row r="725" spans="1:11" x14ac:dyDescent="0.2">
      <c r="A725" s="16" t="s">
        <v>34</v>
      </c>
      <c r="B725" s="17" t="s">
        <v>35</v>
      </c>
      <c r="C725" s="18">
        <v>0</v>
      </c>
      <c r="D725" s="18">
        <v>58575129</v>
      </c>
      <c r="E725" s="18">
        <v>0</v>
      </c>
      <c r="F725" s="18">
        <v>0</v>
      </c>
      <c r="G725" s="18">
        <f t="shared" si="170"/>
        <v>0</v>
      </c>
      <c r="H725" s="18">
        <f t="shared" si="171"/>
        <v>0</v>
      </c>
      <c r="I725" s="19">
        <f t="shared" si="172"/>
        <v>0</v>
      </c>
      <c r="J725" s="19">
        <f t="shared" si="173"/>
        <v>0</v>
      </c>
      <c r="K725" s="19">
        <f t="shared" si="174"/>
        <v>0</v>
      </c>
    </row>
    <row r="726" spans="1:11" x14ac:dyDescent="0.2">
      <c r="A726" s="22" t="s">
        <v>36</v>
      </c>
      <c r="B726" s="17" t="s">
        <v>37</v>
      </c>
      <c r="C726" s="18">
        <v>0</v>
      </c>
      <c r="D726" s="18">
        <v>58575129</v>
      </c>
      <c r="E726" s="18">
        <v>0</v>
      </c>
      <c r="F726" s="18">
        <v>0</v>
      </c>
      <c r="G726" s="18">
        <f t="shared" si="170"/>
        <v>0</v>
      </c>
      <c r="H726" s="18">
        <f t="shared" si="171"/>
        <v>0</v>
      </c>
      <c r="I726" s="19">
        <f t="shared" si="172"/>
        <v>0</v>
      </c>
      <c r="J726" s="19">
        <f t="shared" si="173"/>
        <v>0</v>
      </c>
      <c r="K726" s="19">
        <f t="shared" si="174"/>
        <v>0</v>
      </c>
    </row>
    <row r="727" spans="1:11" x14ac:dyDescent="0.2">
      <c r="A727" s="23" t="s">
        <v>46</v>
      </c>
      <c r="B727" s="17" t="s">
        <v>47</v>
      </c>
      <c r="C727" s="18">
        <v>0</v>
      </c>
      <c r="D727" s="18">
        <v>58575129</v>
      </c>
      <c r="E727" s="18">
        <v>0</v>
      </c>
      <c r="F727" s="18">
        <v>0</v>
      </c>
      <c r="G727" s="18">
        <f t="shared" si="170"/>
        <v>0</v>
      </c>
      <c r="H727" s="18">
        <f t="shared" si="171"/>
        <v>0</v>
      </c>
      <c r="I727" s="19">
        <f t="shared" si="172"/>
        <v>0</v>
      </c>
      <c r="J727" s="19">
        <f t="shared" si="173"/>
        <v>0</v>
      </c>
      <c r="K727" s="19">
        <f t="shared" si="174"/>
        <v>0</v>
      </c>
    </row>
    <row r="728" spans="1:11" x14ac:dyDescent="0.2">
      <c r="A728" s="24" t="s">
        <v>48</v>
      </c>
      <c r="B728" s="17" t="s">
        <v>49</v>
      </c>
      <c r="C728" s="18">
        <v>0</v>
      </c>
      <c r="D728" s="18">
        <v>58575129</v>
      </c>
      <c r="E728" s="18">
        <v>0</v>
      </c>
      <c r="F728" s="18">
        <v>0</v>
      </c>
      <c r="G728" s="18">
        <f t="shared" si="170"/>
        <v>0</v>
      </c>
      <c r="H728" s="18">
        <f t="shared" si="171"/>
        <v>0</v>
      </c>
      <c r="I728" s="19">
        <f t="shared" si="172"/>
        <v>0</v>
      </c>
      <c r="J728" s="19">
        <f t="shared" si="173"/>
        <v>0</v>
      </c>
      <c r="K728" s="19">
        <f t="shared" si="174"/>
        <v>0</v>
      </c>
    </row>
    <row r="729" spans="1:11" x14ac:dyDescent="0.2">
      <c r="A729" s="16"/>
      <c r="B729" s="17" t="s">
        <v>64</v>
      </c>
      <c r="C729" s="18">
        <v>0</v>
      </c>
      <c r="D729" s="18">
        <v>0</v>
      </c>
      <c r="E729" s="18">
        <v>0</v>
      </c>
      <c r="F729" s="18">
        <v>58575129</v>
      </c>
      <c r="G729" s="18">
        <f t="shared" si="170"/>
        <v>58575129</v>
      </c>
      <c r="H729" s="18">
        <f t="shared" si="171"/>
        <v>-58575129</v>
      </c>
      <c r="I729" s="19">
        <f t="shared" si="172"/>
        <v>0</v>
      </c>
      <c r="J729" s="19">
        <f t="shared" si="173"/>
        <v>0</v>
      </c>
      <c r="K729" s="19">
        <f t="shared" si="174"/>
        <v>0</v>
      </c>
    </row>
    <row r="730" spans="1:11" x14ac:dyDescent="0.2">
      <c r="A730" s="16" t="s">
        <v>65</v>
      </c>
      <c r="B730" s="17" t="s">
        <v>66</v>
      </c>
      <c r="C730" s="18">
        <v>0</v>
      </c>
      <c r="D730" s="18">
        <v>0</v>
      </c>
      <c r="E730" s="18">
        <v>0</v>
      </c>
      <c r="F730" s="18">
        <v>-58575129</v>
      </c>
      <c r="G730" s="18">
        <f t="shared" si="170"/>
        <v>-58575129</v>
      </c>
      <c r="H730" s="18">
        <f t="shared" si="171"/>
        <v>58575129</v>
      </c>
      <c r="I730" s="19">
        <f t="shared" si="172"/>
        <v>0</v>
      </c>
      <c r="J730" s="19">
        <f t="shared" si="173"/>
        <v>0</v>
      </c>
      <c r="K730" s="19">
        <f t="shared" si="174"/>
        <v>0</v>
      </c>
    </row>
    <row r="731" spans="1:11" x14ac:dyDescent="0.2">
      <c r="A731" s="22" t="s">
        <v>67</v>
      </c>
      <c r="B731" s="17" t="s">
        <v>68</v>
      </c>
      <c r="C731" s="18">
        <v>0</v>
      </c>
      <c r="D731" s="18">
        <v>0</v>
      </c>
      <c r="E731" s="18">
        <v>0</v>
      </c>
      <c r="F731" s="18">
        <v>-58575129</v>
      </c>
      <c r="G731" s="18">
        <f t="shared" si="170"/>
        <v>-58575129</v>
      </c>
      <c r="H731" s="18">
        <f t="shared" si="171"/>
        <v>58575129</v>
      </c>
      <c r="I731" s="19">
        <f t="shared" si="172"/>
        <v>0</v>
      </c>
      <c r="J731" s="19">
        <f t="shared" si="173"/>
        <v>0</v>
      </c>
      <c r="K731" s="19">
        <f t="shared" si="174"/>
        <v>0</v>
      </c>
    </row>
    <row r="732" spans="1:11" ht="25.5" x14ac:dyDescent="0.2">
      <c r="A732" s="36" t="s">
        <v>629</v>
      </c>
      <c r="B732" s="28" t="s">
        <v>630</v>
      </c>
      <c r="C732" s="29"/>
      <c r="D732" s="29"/>
      <c r="E732" s="29"/>
      <c r="F732" s="29"/>
      <c r="G732" s="29"/>
      <c r="H732" s="29"/>
      <c r="I732" s="30"/>
      <c r="J732" s="30"/>
      <c r="K732" s="30"/>
    </row>
    <row r="733" spans="1:11" x14ac:dyDescent="0.2">
      <c r="A733" s="16" t="s">
        <v>26</v>
      </c>
      <c r="B733" s="17" t="s">
        <v>27</v>
      </c>
      <c r="C733" s="18">
        <v>10482345</v>
      </c>
      <c r="D733" s="18">
        <v>13414818</v>
      </c>
      <c r="E733" s="18">
        <v>5388997</v>
      </c>
      <c r="F733" s="18">
        <v>13414818</v>
      </c>
      <c r="G733" s="18">
        <f t="shared" ref="G733:G751" si="175">F733-C733</f>
        <v>2932473</v>
      </c>
      <c r="H733" s="18">
        <f t="shared" ref="H733:H751" si="176">E733-F733</f>
        <v>-8025821</v>
      </c>
      <c r="I733" s="19">
        <f t="shared" ref="I733:I751" si="177">IF(ISERROR(F733/C733),0,F733/C733*100-100)</f>
        <v>27.97535284328076</v>
      </c>
      <c r="J733" s="19">
        <f t="shared" ref="J733:J751" si="178">IF(ISERROR(F733/E733),0,F733/E733*100)</f>
        <v>248.92977301713103</v>
      </c>
      <c r="K733" s="19">
        <f t="shared" ref="K733:K751" si="179">IF(ISERROR(F733/D733),0,F733/D733*100)</f>
        <v>100</v>
      </c>
    </row>
    <row r="734" spans="1:11" x14ac:dyDescent="0.2">
      <c r="A734" s="22" t="s">
        <v>30</v>
      </c>
      <c r="B734" s="17" t="s">
        <v>31</v>
      </c>
      <c r="C734" s="18">
        <v>10482345</v>
      </c>
      <c r="D734" s="18">
        <v>13414818</v>
      </c>
      <c r="E734" s="18">
        <v>5388997</v>
      </c>
      <c r="F734" s="18">
        <v>13414818</v>
      </c>
      <c r="G734" s="18">
        <f t="shared" si="175"/>
        <v>2932473</v>
      </c>
      <c r="H734" s="18">
        <f t="shared" si="176"/>
        <v>-8025821</v>
      </c>
      <c r="I734" s="19">
        <f t="shared" si="177"/>
        <v>27.97535284328076</v>
      </c>
      <c r="J734" s="19">
        <f t="shared" si="178"/>
        <v>248.92977301713103</v>
      </c>
      <c r="K734" s="19">
        <f t="shared" si="179"/>
        <v>100</v>
      </c>
    </row>
    <row r="735" spans="1:11" x14ac:dyDescent="0.2">
      <c r="A735" s="23" t="s">
        <v>32</v>
      </c>
      <c r="B735" s="17" t="s">
        <v>33</v>
      </c>
      <c r="C735" s="18">
        <v>10482345</v>
      </c>
      <c r="D735" s="18">
        <v>13414818</v>
      </c>
      <c r="E735" s="18">
        <v>5388997</v>
      </c>
      <c r="F735" s="18">
        <v>13414818</v>
      </c>
      <c r="G735" s="18">
        <f t="shared" si="175"/>
        <v>2932473</v>
      </c>
      <c r="H735" s="18">
        <f t="shared" si="176"/>
        <v>-8025821</v>
      </c>
      <c r="I735" s="19">
        <f t="shared" si="177"/>
        <v>27.97535284328076</v>
      </c>
      <c r="J735" s="19">
        <f t="shared" si="178"/>
        <v>248.92977301713103</v>
      </c>
      <c r="K735" s="19">
        <f t="shared" si="179"/>
        <v>100</v>
      </c>
    </row>
    <row r="736" spans="1:11" x14ac:dyDescent="0.2">
      <c r="A736" s="16" t="s">
        <v>34</v>
      </c>
      <c r="B736" s="17" t="s">
        <v>35</v>
      </c>
      <c r="C736" s="18">
        <v>4665696.5199999996</v>
      </c>
      <c r="D736" s="18">
        <v>13414818</v>
      </c>
      <c r="E736" s="18">
        <v>5388997</v>
      </c>
      <c r="F736" s="18">
        <v>5259140.3600000003</v>
      </c>
      <c r="G736" s="18">
        <f t="shared" si="175"/>
        <v>593443.84000000078</v>
      </c>
      <c r="H736" s="18">
        <f t="shared" si="176"/>
        <v>129856.63999999966</v>
      </c>
      <c r="I736" s="19">
        <f t="shared" si="177"/>
        <v>12.719297910958005</v>
      </c>
      <c r="J736" s="19">
        <f t="shared" si="178"/>
        <v>97.590337496940521</v>
      </c>
      <c r="K736" s="19">
        <f t="shared" si="179"/>
        <v>39.203963557314012</v>
      </c>
    </row>
    <row r="737" spans="1:11" x14ac:dyDescent="0.2">
      <c r="A737" s="22" t="s">
        <v>36</v>
      </c>
      <c r="B737" s="17" t="s">
        <v>37</v>
      </c>
      <c r="C737" s="18">
        <v>4425959.4000000004</v>
      </c>
      <c r="D737" s="18">
        <v>12588886</v>
      </c>
      <c r="E737" s="18">
        <v>5232997</v>
      </c>
      <c r="F737" s="18">
        <v>5060231.99</v>
      </c>
      <c r="G737" s="18">
        <f t="shared" si="175"/>
        <v>634272.58999999985</v>
      </c>
      <c r="H737" s="18">
        <f t="shared" si="176"/>
        <v>172765.00999999978</v>
      </c>
      <c r="I737" s="19">
        <f t="shared" si="177"/>
        <v>14.330736743766792</v>
      </c>
      <c r="J737" s="19">
        <f t="shared" si="178"/>
        <v>96.69854559442706</v>
      </c>
      <c r="K737" s="19">
        <f t="shared" si="179"/>
        <v>40.19602679696996</v>
      </c>
    </row>
    <row r="738" spans="1:11" x14ac:dyDescent="0.2">
      <c r="A738" s="23" t="s">
        <v>38</v>
      </c>
      <c r="B738" s="17" t="s">
        <v>39</v>
      </c>
      <c r="C738" s="18">
        <v>2653420.0499999998</v>
      </c>
      <c r="D738" s="18">
        <v>8836456</v>
      </c>
      <c r="E738" s="18">
        <v>3435537</v>
      </c>
      <c r="F738" s="18">
        <v>3225937.99</v>
      </c>
      <c r="G738" s="18">
        <f t="shared" si="175"/>
        <v>572517.94000000041</v>
      </c>
      <c r="H738" s="18">
        <f t="shared" si="176"/>
        <v>209599.00999999978</v>
      </c>
      <c r="I738" s="19">
        <f t="shared" si="177"/>
        <v>21.576604126436763</v>
      </c>
      <c r="J738" s="19">
        <f t="shared" si="178"/>
        <v>93.899090302331203</v>
      </c>
      <c r="K738" s="19">
        <f t="shared" si="179"/>
        <v>36.507147096075627</v>
      </c>
    </row>
    <row r="739" spans="1:11" x14ac:dyDescent="0.2">
      <c r="A739" s="24" t="s">
        <v>40</v>
      </c>
      <c r="B739" s="17" t="s">
        <v>41</v>
      </c>
      <c r="C739" s="18">
        <v>2213449.58</v>
      </c>
      <c r="D739" s="18">
        <v>6828647</v>
      </c>
      <c r="E739" s="18">
        <v>2684524</v>
      </c>
      <c r="F739" s="18">
        <v>2675302.2200000002</v>
      </c>
      <c r="G739" s="18">
        <f t="shared" si="175"/>
        <v>461852.64000000013</v>
      </c>
      <c r="H739" s="18">
        <f t="shared" si="176"/>
        <v>9221.7799999997951</v>
      </c>
      <c r="I739" s="19">
        <f t="shared" si="177"/>
        <v>20.865740253274723</v>
      </c>
      <c r="J739" s="19">
        <f t="shared" si="178"/>
        <v>99.656483607522233</v>
      </c>
      <c r="K739" s="19">
        <f t="shared" si="179"/>
        <v>39.177632406536759</v>
      </c>
    </row>
    <row r="740" spans="1:11" x14ac:dyDescent="0.2">
      <c r="A740" s="24" t="s">
        <v>42</v>
      </c>
      <c r="B740" s="17" t="s">
        <v>43</v>
      </c>
      <c r="C740" s="18">
        <v>439970.47</v>
      </c>
      <c r="D740" s="18">
        <v>2007809</v>
      </c>
      <c r="E740" s="18">
        <v>751013</v>
      </c>
      <c r="F740" s="18">
        <v>550635.77</v>
      </c>
      <c r="G740" s="18">
        <f t="shared" si="175"/>
        <v>110665.30000000005</v>
      </c>
      <c r="H740" s="18">
        <f t="shared" si="176"/>
        <v>200377.22999999998</v>
      </c>
      <c r="I740" s="19">
        <f t="shared" si="177"/>
        <v>25.152892647545187</v>
      </c>
      <c r="J740" s="19">
        <f t="shared" si="178"/>
        <v>73.319073038682419</v>
      </c>
      <c r="K740" s="19">
        <f t="shared" si="179"/>
        <v>27.424708724784079</v>
      </c>
    </row>
    <row r="741" spans="1:11" x14ac:dyDescent="0.2">
      <c r="A741" s="25" t="s">
        <v>44</v>
      </c>
      <c r="B741" s="17" t="s">
        <v>45</v>
      </c>
      <c r="C741" s="18">
        <v>502</v>
      </c>
      <c r="D741" s="18">
        <v>0</v>
      </c>
      <c r="E741" s="18">
        <v>0</v>
      </c>
      <c r="F741" s="18">
        <v>249.63</v>
      </c>
      <c r="G741" s="18">
        <f t="shared" si="175"/>
        <v>-252.37</v>
      </c>
      <c r="H741" s="18">
        <f t="shared" si="176"/>
        <v>-249.63</v>
      </c>
      <c r="I741" s="19">
        <f t="shared" si="177"/>
        <v>-50.272908366533862</v>
      </c>
      <c r="J741" s="19">
        <f t="shared" si="178"/>
        <v>0</v>
      </c>
      <c r="K741" s="19">
        <f t="shared" si="179"/>
        <v>0</v>
      </c>
    </row>
    <row r="742" spans="1:11" x14ac:dyDescent="0.2">
      <c r="A742" s="23" t="s">
        <v>46</v>
      </c>
      <c r="B742" s="17" t="s">
        <v>47</v>
      </c>
      <c r="C742" s="18">
        <v>1668046</v>
      </c>
      <c r="D742" s="18">
        <v>3510595</v>
      </c>
      <c r="E742" s="18">
        <v>1700380</v>
      </c>
      <c r="F742" s="18">
        <v>1728214</v>
      </c>
      <c r="G742" s="18">
        <f t="shared" si="175"/>
        <v>60168</v>
      </c>
      <c r="H742" s="18">
        <f t="shared" si="176"/>
        <v>-27834</v>
      </c>
      <c r="I742" s="19">
        <f t="shared" si="177"/>
        <v>3.6070947683696915</v>
      </c>
      <c r="J742" s="19">
        <f t="shared" si="178"/>
        <v>101.63692821604582</v>
      </c>
      <c r="K742" s="19">
        <f t="shared" si="179"/>
        <v>49.228521091154064</v>
      </c>
    </row>
    <row r="743" spans="1:11" x14ac:dyDescent="0.2">
      <c r="A743" s="24" t="s">
        <v>48</v>
      </c>
      <c r="B743" s="17" t="s">
        <v>49</v>
      </c>
      <c r="C743" s="18">
        <v>1668046</v>
      </c>
      <c r="D743" s="18">
        <v>3510595</v>
      </c>
      <c r="E743" s="18">
        <v>1700380</v>
      </c>
      <c r="F743" s="18">
        <v>1728214</v>
      </c>
      <c r="G743" s="18">
        <f t="shared" si="175"/>
        <v>60168</v>
      </c>
      <c r="H743" s="18">
        <f t="shared" si="176"/>
        <v>-27834</v>
      </c>
      <c r="I743" s="19">
        <f t="shared" si="177"/>
        <v>3.6070947683696915</v>
      </c>
      <c r="J743" s="19">
        <f t="shared" si="178"/>
        <v>101.63692821604582</v>
      </c>
      <c r="K743" s="19">
        <f t="shared" si="179"/>
        <v>49.228521091154064</v>
      </c>
    </row>
    <row r="744" spans="1:11" ht="25.5" x14ac:dyDescent="0.2">
      <c r="A744" s="23" t="s">
        <v>52</v>
      </c>
      <c r="B744" s="17" t="s">
        <v>53</v>
      </c>
      <c r="C744" s="18">
        <v>104493.35</v>
      </c>
      <c r="D744" s="18">
        <v>241835</v>
      </c>
      <c r="E744" s="18">
        <v>97080</v>
      </c>
      <c r="F744" s="18">
        <v>106080</v>
      </c>
      <c r="G744" s="18">
        <f t="shared" si="175"/>
        <v>1586.6499999999942</v>
      </c>
      <c r="H744" s="18">
        <f t="shared" si="176"/>
        <v>-9000</v>
      </c>
      <c r="I744" s="19">
        <f t="shared" si="177"/>
        <v>1.5184219857053165</v>
      </c>
      <c r="J744" s="19">
        <f t="shared" si="178"/>
        <v>109.27070457354759</v>
      </c>
      <c r="K744" s="19">
        <f t="shared" si="179"/>
        <v>43.864618438191329</v>
      </c>
    </row>
    <row r="745" spans="1:11" ht="51" x14ac:dyDescent="0.2">
      <c r="A745" s="24" t="s">
        <v>160</v>
      </c>
      <c r="B745" s="17" t="s">
        <v>161</v>
      </c>
      <c r="C745" s="18">
        <v>104493.35</v>
      </c>
      <c r="D745" s="18">
        <v>241835</v>
      </c>
      <c r="E745" s="18">
        <v>97080</v>
      </c>
      <c r="F745" s="18">
        <v>106080</v>
      </c>
      <c r="G745" s="18">
        <f t="shared" si="175"/>
        <v>1586.6499999999942</v>
      </c>
      <c r="H745" s="18">
        <f t="shared" si="176"/>
        <v>-9000</v>
      </c>
      <c r="I745" s="19">
        <f t="shared" si="177"/>
        <v>1.5184219857053165</v>
      </c>
      <c r="J745" s="19">
        <f t="shared" si="178"/>
        <v>109.27070457354759</v>
      </c>
      <c r="K745" s="19">
        <f t="shared" si="179"/>
        <v>43.864618438191329</v>
      </c>
    </row>
    <row r="746" spans="1:11" ht="63.75" x14ac:dyDescent="0.2">
      <c r="A746" s="25" t="s">
        <v>254</v>
      </c>
      <c r="B746" s="17" t="s">
        <v>255</v>
      </c>
      <c r="C746" s="18">
        <v>104493.35</v>
      </c>
      <c r="D746" s="18">
        <v>241835</v>
      </c>
      <c r="E746" s="18">
        <v>97080</v>
      </c>
      <c r="F746" s="18">
        <v>106080</v>
      </c>
      <c r="G746" s="18">
        <f t="shared" si="175"/>
        <v>1586.6499999999942</v>
      </c>
      <c r="H746" s="18">
        <f t="shared" si="176"/>
        <v>-9000</v>
      </c>
      <c r="I746" s="19">
        <f t="shared" si="177"/>
        <v>1.5184219857053165</v>
      </c>
      <c r="J746" s="19">
        <f t="shared" si="178"/>
        <v>109.27070457354759</v>
      </c>
      <c r="K746" s="19">
        <f t="shared" si="179"/>
        <v>43.864618438191329</v>
      </c>
    </row>
    <row r="747" spans="1:11" x14ac:dyDescent="0.2">
      <c r="A747" s="22" t="s">
        <v>60</v>
      </c>
      <c r="B747" s="17" t="s">
        <v>61</v>
      </c>
      <c r="C747" s="18">
        <v>239737.12</v>
      </c>
      <c r="D747" s="18">
        <v>825932</v>
      </c>
      <c r="E747" s="18">
        <v>156000</v>
      </c>
      <c r="F747" s="18">
        <v>198908.37</v>
      </c>
      <c r="G747" s="18">
        <f t="shared" si="175"/>
        <v>-40828.75</v>
      </c>
      <c r="H747" s="18">
        <f t="shared" si="176"/>
        <v>-42908.369999999995</v>
      </c>
      <c r="I747" s="19">
        <f t="shared" si="177"/>
        <v>-17.03063338710335</v>
      </c>
      <c r="J747" s="19">
        <f t="shared" si="178"/>
        <v>127.50536538461539</v>
      </c>
      <c r="K747" s="19">
        <f t="shared" si="179"/>
        <v>24.082899076437283</v>
      </c>
    </row>
    <row r="748" spans="1:11" x14ac:dyDescent="0.2">
      <c r="A748" s="23" t="s">
        <v>62</v>
      </c>
      <c r="B748" s="17" t="s">
        <v>63</v>
      </c>
      <c r="C748" s="18">
        <v>239737.12</v>
      </c>
      <c r="D748" s="18">
        <v>825932</v>
      </c>
      <c r="E748" s="18">
        <v>156000</v>
      </c>
      <c r="F748" s="18">
        <v>198908.37</v>
      </c>
      <c r="G748" s="18">
        <f t="shared" si="175"/>
        <v>-40828.75</v>
      </c>
      <c r="H748" s="18">
        <f t="shared" si="176"/>
        <v>-42908.369999999995</v>
      </c>
      <c r="I748" s="19">
        <f t="shared" si="177"/>
        <v>-17.03063338710335</v>
      </c>
      <c r="J748" s="19">
        <f t="shared" si="178"/>
        <v>127.50536538461539</v>
      </c>
      <c r="K748" s="19">
        <f t="shared" si="179"/>
        <v>24.082899076437283</v>
      </c>
    </row>
    <row r="749" spans="1:11" x14ac:dyDescent="0.2">
      <c r="A749" s="16"/>
      <c r="B749" s="17" t="s">
        <v>64</v>
      </c>
      <c r="C749" s="18">
        <v>5816648.4800000004</v>
      </c>
      <c r="D749" s="18">
        <v>0</v>
      </c>
      <c r="E749" s="18">
        <v>0</v>
      </c>
      <c r="F749" s="18">
        <v>8155677.6399999997</v>
      </c>
      <c r="G749" s="18">
        <f t="shared" si="175"/>
        <v>2339029.1599999992</v>
      </c>
      <c r="H749" s="18">
        <f t="shared" si="176"/>
        <v>-8155677.6399999997</v>
      </c>
      <c r="I749" s="19">
        <f t="shared" si="177"/>
        <v>40.212661432825655</v>
      </c>
      <c r="J749" s="19">
        <f t="shared" si="178"/>
        <v>0</v>
      </c>
      <c r="K749" s="19">
        <f t="shared" si="179"/>
        <v>0</v>
      </c>
    </row>
    <row r="750" spans="1:11" x14ac:dyDescent="0.2">
      <c r="A750" s="16" t="s">
        <v>65</v>
      </c>
      <c r="B750" s="17" t="s">
        <v>66</v>
      </c>
      <c r="C750" s="18">
        <v>-5816648.4800000004</v>
      </c>
      <c r="D750" s="18">
        <v>0</v>
      </c>
      <c r="E750" s="18">
        <v>0</v>
      </c>
      <c r="F750" s="18">
        <v>-8155677.6399999997</v>
      </c>
      <c r="G750" s="18">
        <f t="shared" si="175"/>
        <v>-2339029.1599999992</v>
      </c>
      <c r="H750" s="18">
        <f t="shared" si="176"/>
        <v>8155677.6399999997</v>
      </c>
      <c r="I750" s="19">
        <f t="shared" si="177"/>
        <v>40.212661432825655</v>
      </c>
      <c r="J750" s="19">
        <f t="shared" si="178"/>
        <v>0</v>
      </c>
      <c r="K750" s="19">
        <f t="shared" si="179"/>
        <v>0</v>
      </c>
    </row>
    <row r="751" spans="1:11" x14ac:dyDescent="0.2">
      <c r="A751" s="22" t="s">
        <v>67</v>
      </c>
      <c r="B751" s="17" t="s">
        <v>68</v>
      </c>
      <c r="C751" s="18">
        <v>-5816648.4800000004</v>
      </c>
      <c r="D751" s="18">
        <v>0</v>
      </c>
      <c r="E751" s="18">
        <v>0</v>
      </c>
      <c r="F751" s="18">
        <v>-8155677.6399999997</v>
      </c>
      <c r="G751" s="18">
        <f t="shared" si="175"/>
        <v>-2339029.1599999992</v>
      </c>
      <c r="H751" s="18">
        <f t="shared" si="176"/>
        <v>8155677.6399999997</v>
      </c>
      <c r="I751" s="19">
        <f t="shared" si="177"/>
        <v>40.212661432825655</v>
      </c>
      <c r="J751" s="19">
        <f t="shared" si="178"/>
        <v>0</v>
      </c>
      <c r="K751" s="19">
        <f t="shared" si="179"/>
        <v>0</v>
      </c>
    </row>
    <row r="752" spans="1:11" ht="25.5" x14ac:dyDescent="0.2">
      <c r="A752" s="36" t="s">
        <v>631</v>
      </c>
      <c r="B752" s="28" t="s">
        <v>632</v>
      </c>
      <c r="C752" s="29"/>
      <c r="D752" s="29"/>
      <c r="E752" s="29"/>
      <c r="F752" s="29"/>
      <c r="G752" s="29"/>
      <c r="H752" s="29"/>
      <c r="I752" s="30"/>
      <c r="J752" s="30"/>
      <c r="K752" s="30"/>
    </row>
    <row r="753" spans="1:11" x14ac:dyDescent="0.2">
      <c r="A753" s="16" t="s">
        <v>26</v>
      </c>
      <c r="B753" s="17" t="s">
        <v>27</v>
      </c>
      <c r="C753" s="18">
        <v>10500000</v>
      </c>
      <c r="D753" s="18">
        <v>16000000</v>
      </c>
      <c r="E753" s="18">
        <v>7100000</v>
      </c>
      <c r="F753" s="18">
        <v>16000000</v>
      </c>
      <c r="G753" s="18">
        <f t="shared" ref="G753:G762" si="180">F753-C753</f>
        <v>5500000</v>
      </c>
      <c r="H753" s="18">
        <f t="shared" ref="H753:H762" si="181">E753-F753</f>
        <v>-8900000</v>
      </c>
      <c r="I753" s="19">
        <f t="shared" ref="I753:I762" si="182">IF(ISERROR(F753/C753),0,F753/C753*100-100)</f>
        <v>52.38095238095238</v>
      </c>
      <c r="J753" s="19">
        <f t="shared" ref="J753:J762" si="183">IF(ISERROR(F753/E753),0,F753/E753*100)</f>
        <v>225.35211267605635</v>
      </c>
      <c r="K753" s="19">
        <f t="shared" ref="K753:K762" si="184">IF(ISERROR(F753/D753),0,F753/D753*100)</f>
        <v>100</v>
      </c>
    </row>
    <row r="754" spans="1:11" x14ac:dyDescent="0.2">
      <c r="A754" s="22" t="s">
        <v>30</v>
      </c>
      <c r="B754" s="17" t="s">
        <v>31</v>
      </c>
      <c r="C754" s="18">
        <v>10500000</v>
      </c>
      <c r="D754" s="18">
        <v>16000000</v>
      </c>
      <c r="E754" s="18">
        <v>7100000</v>
      </c>
      <c r="F754" s="18">
        <v>16000000</v>
      </c>
      <c r="G754" s="18">
        <f t="shared" si="180"/>
        <v>5500000</v>
      </c>
      <c r="H754" s="18">
        <f t="shared" si="181"/>
        <v>-8900000</v>
      </c>
      <c r="I754" s="19">
        <f t="shared" si="182"/>
        <v>52.38095238095238</v>
      </c>
      <c r="J754" s="19">
        <f t="shared" si="183"/>
        <v>225.35211267605635</v>
      </c>
      <c r="K754" s="19">
        <f t="shared" si="184"/>
        <v>100</v>
      </c>
    </row>
    <row r="755" spans="1:11" ht="25.5" x14ac:dyDescent="0.2">
      <c r="A755" s="23" t="s">
        <v>581</v>
      </c>
      <c r="B755" s="17" t="s">
        <v>582</v>
      </c>
      <c r="C755" s="18">
        <v>10500000</v>
      </c>
      <c r="D755" s="18">
        <v>16000000</v>
      </c>
      <c r="E755" s="18">
        <v>7100000</v>
      </c>
      <c r="F755" s="18">
        <v>16000000</v>
      </c>
      <c r="G755" s="18">
        <f t="shared" si="180"/>
        <v>5500000</v>
      </c>
      <c r="H755" s="18">
        <f t="shared" si="181"/>
        <v>-8900000</v>
      </c>
      <c r="I755" s="19">
        <f t="shared" si="182"/>
        <v>52.38095238095238</v>
      </c>
      <c r="J755" s="19">
        <f t="shared" si="183"/>
        <v>225.35211267605635</v>
      </c>
      <c r="K755" s="19">
        <f t="shared" si="184"/>
        <v>100</v>
      </c>
    </row>
    <row r="756" spans="1:11" x14ac:dyDescent="0.2">
      <c r="A756" s="16" t="s">
        <v>34</v>
      </c>
      <c r="B756" s="17" t="s">
        <v>35</v>
      </c>
      <c r="C756" s="18">
        <v>6658495.0800000001</v>
      </c>
      <c r="D756" s="18">
        <v>16000000</v>
      </c>
      <c r="E756" s="18">
        <v>7100000</v>
      </c>
      <c r="F756" s="18">
        <v>6084438.1600000001</v>
      </c>
      <c r="G756" s="18">
        <f t="shared" si="180"/>
        <v>-574056.91999999993</v>
      </c>
      <c r="H756" s="18">
        <f t="shared" si="181"/>
        <v>1015561.8399999999</v>
      </c>
      <c r="I756" s="19">
        <f t="shared" si="182"/>
        <v>-8.6214214038286912</v>
      </c>
      <c r="J756" s="19">
        <f t="shared" si="183"/>
        <v>85.696312112676054</v>
      </c>
      <c r="K756" s="19">
        <f t="shared" si="184"/>
        <v>38.027738500000005</v>
      </c>
    </row>
    <row r="757" spans="1:11" x14ac:dyDescent="0.2">
      <c r="A757" s="22" t="s">
        <v>36</v>
      </c>
      <c r="B757" s="17" t="s">
        <v>37</v>
      </c>
      <c r="C757" s="18">
        <v>6658495.0800000001</v>
      </c>
      <c r="D757" s="18">
        <v>16000000</v>
      </c>
      <c r="E757" s="18">
        <v>7100000</v>
      </c>
      <c r="F757" s="18">
        <v>6084438.1600000001</v>
      </c>
      <c r="G757" s="18">
        <f t="shared" si="180"/>
        <v>-574056.91999999993</v>
      </c>
      <c r="H757" s="18">
        <f t="shared" si="181"/>
        <v>1015561.8399999999</v>
      </c>
      <c r="I757" s="19">
        <f t="shared" si="182"/>
        <v>-8.6214214038286912</v>
      </c>
      <c r="J757" s="19">
        <f t="shared" si="183"/>
        <v>85.696312112676054</v>
      </c>
      <c r="K757" s="19">
        <f t="shared" si="184"/>
        <v>38.027738500000005</v>
      </c>
    </row>
    <row r="758" spans="1:11" ht="25.5" x14ac:dyDescent="0.2">
      <c r="A758" s="23" t="s">
        <v>52</v>
      </c>
      <c r="B758" s="17" t="s">
        <v>53</v>
      </c>
      <c r="C758" s="18">
        <v>6658495.0800000001</v>
      </c>
      <c r="D758" s="18">
        <v>16000000</v>
      </c>
      <c r="E758" s="18">
        <v>7100000</v>
      </c>
      <c r="F758" s="18">
        <v>6084438.1600000001</v>
      </c>
      <c r="G758" s="18">
        <f t="shared" si="180"/>
        <v>-574056.91999999993</v>
      </c>
      <c r="H758" s="18">
        <f t="shared" si="181"/>
        <v>1015561.8399999999</v>
      </c>
      <c r="I758" s="19">
        <f t="shared" si="182"/>
        <v>-8.6214214038286912</v>
      </c>
      <c r="J758" s="19">
        <f t="shared" si="183"/>
        <v>85.696312112676054</v>
      </c>
      <c r="K758" s="19">
        <f t="shared" si="184"/>
        <v>38.027738500000005</v>
      </c>
    </row>
    <row r="759" spans="1:11" x14ac:dyDescent="0.2">
      <c r="A759" s="24" t="s">
        <v>193</v>
      </c>
      <c r="B759" s="17" t="s">
        <v>194</v>
      </c>
      <c r="C759" s="18">
        <v>6658495.0800000001</v>
      </c>
      <c r="D759" s="18">
        <v>16000000</v>
      </c>
      <c r="E759" s="18">
        <v>7100000</v>
      </c>
      <c r="F759" s="18">
        <v>6084438.1600000001</v>
      </c>
      <c r="G759" s="18">
        <f t="shared" si="180"/>
        <v>-574056.91999999993</v>
      </c>
      <c r="H759" s="18">
        <f t="shared" si="181"/>
        <v>1015561.8399999999</v>
      </c>
      <c r="I759" s="19">
        <f t="shared" si="182"/>
        <v>-8.6214214038286912</v>
      </c>
      <c r="J759" s="19">
        <f t="shared" si="183"/>
        <v>85.696312112676054</v>
      </c>
      <c r="K759" s="19">
        <f t="shared" si="184"/>
        <v>38.027738500000005</v>
      </c>
    </row>
    <row r="760" spans="1:11" x14ac:dyDescent="0.2">
      <c r="A760" s="16"/>
      <c r="B760" s="17" t="s">
        <v>64</v>
      </c>
      <c r="C760" s="18">
        <v>3841504.92</v>
      </c>
      <c r="D760" s="18">
        <v>0</v>
      </c>
      <c r="E760" s="18">
        <v>0</v>
      </c>
      <c r="F760" s="18">
        <v>9915561.8399999999</v>
      </c>
      <c r="G760" s="18">
        <f t="shared" si="180"/>
        <v>6074056.9199999999</v>
      </c>
      <c r="H760" s="18">
        <f t="shared" si="181"/>
        <v>-9915561.8399999999</v>
      </c>
      <c r="I760" s="19">
        <f t="shared" si="182"/>
        <v>158.11659874172437</v>
      </c>
      <c r="J760" s="19">
        <f t="shared" si="183"/>
        <v>0</v>
      </c>
      <c r="K760" s="19">
        <f t="shared" si="184"/>
        <v>0</v>
      </c>
    </row>
    <row r="761" spans="1:11" x14ac:dyDescent="0.2">
      <c r="A761" s="16" t="s">
        <v>65</v>
      </c>
      <c r="B761" s="17" t="s">
        <v>66</v>
      </c>
      <c r="C761" s="18">
        <v>-3841504.92</v>
      </c>
      <c r="D761" s="18">
        <v>0</v>
      </c>
      <c r="E761" s="18">
        <v>0</v>
      </c>
      <c r="F761" s="18">
        <v>-9915561.8399999999</v>
      </c>
      <c r="G761" s="18">
        <f t="shared" si="180"/>
        <v>-6074056.9199999999</v>
      </c>
      <c r="H761" s="18">
        <f t="shared" si="181"/>
        <v>9915561.8399999999</v>
      </c>
      <c r="I761" s="19">
        <f t="shared" si="182"/>
        <v>158.11659874172437</v>
      </c>
      <c r="J761" s="19">
        <f t="shared" si="183"/>
        <v>0</v>
      </c>
      <c r="K761" s="19">
        <f t="shared" si="184"/>
        <v>0</v>
      </c>
    </row>
    <row r="762" spans="1:11" x14ac:dyDescent="0.2">
      <c r="A762" s="22" t="s">
        <v>67</v>
      </c>
      <c r="B762" s="17" t="s">
        <v>68</v>
      </c>
      <c r="C762" s="18">
        <v>-3841504.92</v>
      </c>
      <c r="D762" s="18">
        <v>0</v>
      </c>
      <c r="E762" s="18">
        <v>0</v>
      </c>
      <c r="F762" s="18">
        <v>-9915561.8399999999</v>
      </c>
      <c r="G762" s="18">
        <f t="shared" si="180"/>
        <v>-6074056.9199999999</v>
      </c>
      <c r="H762" s="18">
        <f t="shared" si="181"/>
        <v>9915561.8399999999</v>
      </c>
      <c r="I762" s="19">
        <f t="shared" si="182"/>
        <v>158.11659874172437</v>
      </c>
      <c r="J762" s="19">
        <f t="shared" si="183"/>
        <v>0</v>
      </c>
      <c r="K762" s="19">
        <f t="shared" si="184"/>
        <v>0</v>
      </c>
    </row>
    <row r="763" spans="1:11" ht="38.25" x14ac:dyDescent="0.2">
      <c r="A763" s="27" t="s">
        <v>633</v>
      </c>
      <c r="B763" s="28" t="s">
        <v>634</v>
      </c>
      <c r="C763" s="29"/>
      <c r="D763" s="29"/>
      <c r="E763" s="29"/>
      <c r="F763" s="29"/>
      <c r="G763" s="29"/>
      <c r="H763" s="29"/>
      <c r="I763" s="30"/>
      <c r="J763" s="30"/>
      <c r="K763" s="30"/>
    </row>
    <row r="764" spans="1:11" x14ac:dyDescent="0.2">
      <c r="A764" s="16" t="s">
        <v>26</v>
      </c>
      <c r="B764" s="17" t="s">
        <v>27</v>
      </c>
      <c r="C764" s="18">
        <v>51333817.759999998</v>
      </c>
      <c r="D764" s="18">
        <v>42459566</v>
      </c>
      <c r="E764" s="18">
        <v>14877647</v>
      </c>
      <c r="F764" s="18">
        <v>42468579.939999998</v>
      </c>
      <c r="G764" s="18">
        <f t="shared" ref="G764:G789" si="185">F764-C764</f>
        <v>-8865237.8200000003</v>
      </c>
      <c r="H764" s="18">
        <f t="shared" ref="H764:H789" si="186">E764-F764</f>
        <v>-27590932.939999998</v>
      </c>
      <c r="I764" s="19">
        <f t="shared" ref="I764:I789" si="187">IF(ISERROR(F764/C764),0,F764/C764*100-100)</f>
        <v>-17.26978083229163</v>
      </c>
      <c r="J764" s="19">
        <f t="shared" ref="J764:J789" si="188">IF(ISERROR(F764/E764),0,F764/E764*100)</f>
        <v>285.45226231002789</v>
      </c>
      <c r="K764" s="19">
        <f t="shared" ref="K764:K789" si="189">IF(ISERROR(F764/D764),0,F764/D764*100)</f>
        <v>100.02122946805439</v>
      </c>
    </row>
    <row r="765" spans="1:11" x14ac:dyDescent="0.2">
      <c r="A765" s="22" t="s">
        <v>88</v>
      </c>
      <c r="B765" s="17" t="s">
        <v>89</v>
      </c>
      <c r="C765" s="18">
        <v>163.76</v>
      </c>
      <c r="D765" s="18">
        <v>0</v>
      </c>
      <c r="E765" s="18">
        <v>0</v>
      </c>
      <c r="F765" s="18">
        <v>9013.94</v>
      </c>
      <c r="G765" s="18">
        <f t="shared" si="185"/>
        <v>8850.18</v>
      </c>
      <c r="H765" s="18">
        <f t="shared" si="186"/>
        <v>-9013.94</v>
      </c>
      <c r="I765" s="19">
        <f t="shared" si="187"/>
        <v>5404.3600390815836</v>
      </c>
      <c r="J765" s="19">
        <f t="shared" si="188"/>
        <v>0</v>
      </c>
      <c r="K765" s="19">
        <f t="shared" si="189"/>
        <v>0</v>
      </c>
    </row>
    <row r="766" spans="1:11" x14ac:dyDescent="0.2">
      <c r="A766" s="22" t="s">
        <v>30</v>
      </c>
      <c r="B766" s="17" t="s">
        <v>31</v>
      </c>
      <c r="C766" s="18">
        <v>51333654</v>
      </c>
      <c r="D766" s="18">
        <v>42459566</v>
      </c>
      <c r="E766" s="18">
        <v>14877647</v>
      </c>
      <c r="F766" s="18">
        <v>42459566</v>
      </c>
      <c r="G766" s="18">
        <f t="shared" si="185"/>
        <v>-8874088</v>
      </c>
      <c r="H766" s="18">
        <f t="shared" si="186"/>
        <v>-27581919</v>
      </c>
      <c r="I766" s="19">
        <f t="shared" si="187"/>
        <v>-17.287076427483612</v>
      </c>
      <c r="J766" s="19">
        <f t="shared" si="188"/>
        <v>285.39167517551664</v>
      </c>
      <c r="K766" s="19">
        <f t="shared" si="189"/>
        <v>100</v>
      </c>
    </row>
    <row r="767" spans="1:11" x14ac:dyDescent="0.2">
      <c r="A767" s="23" t="s">
        <v>32</v>
      </c>
      <c r="B767" s="17" t="s">
        <v>33</v>
      </c>
      <c r="C767" s="18">
        <v>49298214</v>
      </c>
      <c r="D767" s="18">
        <v>40983885</v>
      </c>
      <c r="E767" s="18">
        <v>14577647</v>
      </c>
      <c r="F767" s="18">
        <v>40983885</v>
      </c>
      <c r="G767" s="18">
        <f t="shared" si="185"/>
        <v>-8314329</v>
      </c>
      <c r="H767" s="18">
        <f t="shared" si="186"/>
        <v>-26406238</v>
      </c>
      <c r="I767" s="19">
        <f t="shared" si="187"/>
        <v>-16.865375690892165</v>
      </c>
      <c r="J767" s="19">
        <f t="shared" si="188"/>
        <v>281.14197716545061</v>
      </c>
      <c r="K767" s="19">
        <f t="shared" si="189"/>
        <v>100</v>
      </c>
    </row>
    <row r="768" spans="1:11" ht="25.5" x14ac:dyDescent="0.2">
      <c r="A768" s="23" t="s">
        <v>581</v>
      </c>
      <c r="B768" s="17" t="s">
        <v>582</v>
      </c>
      <c r="C768" s="18">
        <v>2035440</v>
      </c>
      <c r="D768" s="18">
        <v>1475681</v>
      </c>
      <c r="E768" s="18">
        <v>300000</v>
      </c>
      <c r="F768" s="18">
        <v>1475681</v>
      </c>
      <c r="G768" s="18">
        <f t="shared" si="185"/>
        <v>-559759</v>
      </c>
      <c r="H768" s="18">
        <f t="shared" si="186"/>
        <v>-1175681</v>
      </c>
      <c r="I768" s="19">
        <f t="shared" si="187"/>
        <v>-27.500638682545301</v>
      </c>
      <c r="J768" s="19">
        <f t="shared" si="188"/>
        <v>491.8936666666666</v>
      </c>
      <c r="K768" s="19">
        <f t="shared" si="189"/>
        <v>100</v>
      </c>
    </row>
    <row r="769" spans="1:11" x14ac:dyDescent="0.2">
      <c r="A769" s="16" t="s">
        <v>34</v>
      </c>
      <c r="B769" s="17" t="s">
        <v>35</v>
      </c>
      <c r="C769" s="18">
        <v>11789116.689999999</v>
      </c>
      <c r="D769" s="18">
        <v>42459566</v>
      </c>
      <c r="E769" s="18">
        <v>14877647</v>
      </c>
      <c r="F769" s="18">
        <v>12904627.09</v>
      </c>
      <c r="G769" s="18">
        <f t="shared" si="185"/>
        <v>1115510.4000000004</v>
      </c>
      <c r="H769" s="18">
        <f t="shared" si="186"/>
        <v>1973019.9100000001</v>
      </c>
      <c r="I769" s="19">
        <f t="shared" si="187"/>
        <v>9.4622050941799642</v>
      </c>
      <c r="J769" s="19">
        <f t="shared" si="188"/>
        <v>86.738360508217454</v>
      </c>
      <c r="K769" s="19">
        <f t="shared" si="189"/>
        <v>30.392743745896979</v>
      </c>
    </row>
    <row r="770" spans="1:11" x14ac:dyDescent="0.2">
      <c r="A770" s="22" t="s">
        <v>36</v>
      </c>
      <c r="B770" s="17" t="s">
        <v>37</v>
      </c>
      <c r="C770" s="18">
        <v>10590836.43</v>
      </c>
      <c r="D770" s="18">
        <v>36985348</v>
      </c>
      <c r="E770" s="18">
        <v>13888397</v>
      </c>
      <c r="F770" s="18">
        <v>11153629.51</v>
      </c>
      <c r="G770" s="18">
        <f t="shared" si="185"/>
        <v>562793.08000000007</v>
      </c>
      <c r="H770" s="18">
        <f t="shared" si="186"/>
        <v>2734767.49</v>
      </c>
      <c r="I770" s="19">
        <f t="shared" si="187"/>
        <v>5.3139625346852739</v>
      </c>
      <c r="J770" s="19">
        <f t="shared" si="188"/>
        <v>80.308976694718609</v>
      </c>
      <c r="K770" s="19">
        <f t="shared" si="189"/>
        <v>30.156886748774138</v>
      </c>
    </row>
    <row r="771" spans="1:11" x14ac:dyDescent="0.2">
      <c r="A771" s="23" t="s">
        <v>38</v>
      </c>
      <c r="B771" s="17" t="s">
        <v>39</v>
      </c>
      <c r="C771" s="18">
        <v>498614.08</v>
      </c>
      <c r="D771" s="18">
        <v>1318474</v>
      </c>
      <c r="E771" s="18">
        <v>636858</v>
      </c>
      <c r="F771" s="18">
        <v>610453.31000000006</v>
      </c>
      <c r="G771" s="18">
        <f t="shared" si="185"/>
        <v>111839.23000000004</v>
      </c>
      <c r="H771" s="18">
        <f t="shared" si="186"/>
        <v>26404.689999999944</v>
      </c>
      <c r="I771" s="19">
        <f t="shared" si="187"/>
        <v>22.430018422263572</v>
      </c>
      <c r="J771" s="19">
        <f t="shared" si="188"/>
        <v>95.853912489126316</v>
      </c>
      <c r="K771" s="19">
        <f t="shared" si="189"/>
        <v>46.299988471520869</v>
      </c>
    </row>
    <row r="772" spans="1:11" x14ac:dyDescent="0.2">
      <c r="A772" s="24" t="s">
        <v>40</v>
      </c>
      <c r="B772" s="17" t="s">
        <v>41</v>
      </c>
      <c r="C772" s="18">
        <v>335343.52</v>
      </c>
      <c r="D772" s="18">
        <v>970095</v>
      </c>
      <c r="E772" s="18">
        <v>381570</v>
      </c>
      <c r="F772" s="18">
        <v>405697.11</v>
      </c>
      <c r="G772" s="18">
        <f t="shared" si="185"/>
        <v>70353.589999999967</v>
      </c>
      <c r="H772" s="18">
        <f t="shared" si="186"/>
        <v>-24127.109999999986</v>
      </c>
      <c r="I772" s="19">
        <f t="shared" si="187"/>
        <v>20.979558513610158</v>
      </c>
      <c r="J772" s="19">
        <f t="shared" si="188"/>
        <v>106.3231150247661</v>
      </c>
      <c r="K772" s="19">
        <f t="shared" si="189"/>
        <v>41.820348522567372</v>
      </c>
    </row>
    <row r="773" spans="1:11" x14ac:dyDescent="0.2">
      <c r="A773" s="24" t="s">
        <v>42</v>
      </c>
      <c r="B773" s="17" t="s">
        <v>43</v>
      </c>
      <c r="C773" s="18">
        <v>163270.56</v>
      </c>
      <c r="D773" s="18">
        <v>348379</v>
      </c>
      <c r="E773" s="18">
        <v>255288</v>
      </c>
      <c r="F773" s="18">
        <v>204756.2</v>
      </c>
      <c r="G773" s="18">
        <f t="shared" si="185"/>
        <v>41485.640000000014</v>
      </c>
      <c r="H773" s="18">
        <f t="shared" si="186"/>
        <v>50531.799999999988</v>
      </c>
      <c r="I773" s="19">
        <f t="shared" si="187"/>
        <v>25.409136833976703</v>
      </c>
      <c r="J773" s="19">
        <f t="shared" si="188"/>
        <v>80.205963460875566</v>
      </c>
      <c r="K773" s="19">
        <f t="shared" si="189"/>
        <v>58.773978913769199</v>
      </c>
    </row>
    <row r="774" spans="1:11" x14ac:dyDescent="0.2">
      <c r="A774" s="25" t="s">
        <v>44</v>
      </c>
      <c r="B774" s="17" t="s">
        <v>45</v>
      </c>
      <c r="C774" s="18">
        <v>212</v>
      </c>
      <c r="D774" s="18">
        <v>0</v>
      </c>
      <c r="E774" s="18">
        <v>0</v>
      </c>
      <c r="F774" s="18">
        <v>5.0999999999999996</v>
      </c>
      <c r="G774" s="18">
        <f t="shared" si="185"/>
        <v>-206.9</v>
      </c>
      <c r="H774" s="18">
        <f t="shared" si="186"/>
        <v>-5.0999999999999996</v>
      </c>
      <c r="I774" s="19">
        <f t="shared" si="187"/>
        <v>-97.594339622641513</v>
      </c>
      <c r="J774" s="19">
        <f t="shared" si="188"/>
        <v>0</v>
      </c>
      <c r="K774" s="19">
        <f t="shared" si="189"/>
        <v>0</v>
      </c>
    </row>
    <row r="775" spans="1:11" x14ac:dyDescent="0.2">
      <c r="A775" s="23" t="s">
        <v>46</v>
      </c>
      <c r="B775" s="17" t="s">
        <v>47</v>
      </c>
      <c r="C775" s="18">
        <v>5374043.7800000003</v>
      </c>
      <c r="D775" s="18">
        <v>24959549</v>
      </c>
      <c r="E775" s="18">
        <v>10904539</v>
      </c>
      <c r="F775" s="18">
        <v>7490312.7599999998</v>
      </c>
      <c r="G775" s="18">
        <f t="shared" si="185"/>
        <v>2116268.9799999995</v>
      </c>
      <c r="H775" s="18">
        <f t="shared" si="186"/>
        <v>3414226.24</v>
      </c>
      <c r="I775" s="19">
        <f t="shared" si="187"/>
        <v>39.379451798957973</v>
      </c>
      <c r="J775" s="19">
        <f t="shared" si="188"/>
        <v>68.689861717217013</v>
      </c>
      <c r="K775" s="19">
        <f t="shared" si="189"/>
        <v>30.009808109914164</v>
      </c>
    </row>
    <row r="776" spans="1:11" x14ac:dyDescent="0.2">
      <c r="A776" s="24" t="s">
        <v>48</v>
      </c>
      <c r="B776" s="17" t="s">
        <v>49</v>
      </c>
      <c r="C776" s="18">
        <v>5374043.7800000003</v>
      </c>
      <c r="D776" s="18">
        <v>24959549</v>
      </c>
      <c r="E776" s="18">
        <v>10904539</v>
      </c>
      <c r="F776" s="18">
        <v>7490312.7599999998</v>
      </c>
      <c r="G776" s="18">
        <f t="shared" si="185"/>
        <v>2116268.9799999995</v>
      </c>
      <c r="H776" s="18">
        <f t="shared" si="186"/>
        <v>3414226.24</v>
      </c>
      <c r="I776" s="19">
        <f t="shared" si="187"/>
        <v>39.379451798957973</v>
      </c>
      <c r="J776" s="19">
        <f t="shared" si="188"/>
        <v>68.689861717217013</v>
      </c>
      <c r="K776" s="19">
        <f t="shared" si="189"/>
        <v>30.009808109914164</v>
      </c>
    </row>
    <row r="777" spans="1:11" ht="25.5" x14ac:dyDescent="0.2">
      <c r="A777" s="23" t="s">
        <v>52</v>
      </c>
      <c r="B777" s="17" t="s">
        <v>53</v>
      </c>
      <c r="C777" s="18">
        <v>4718178.57</v>
      </c>
      <c r="D777" s="18">
        <v>10707325</v>
      </c>
      <c r="E777" s="18">
        <v>2347000</v>
      </c>
      <c r="F777" s="18">
        <v>3052863.44</v>
      </c>
      <c r="G777" s="18">
        <f t="shared" si="185"/>
        <v>-1665315.1300000004</v>
      </c>
      <c r="H777" s="18">
        <f t="shared" si="186"/>
        <v>-705863.44</v>
      </c>
      <c r="I777" s="19">
        <f t="shared" si="187"/>
        <v>-35.295720695878629</v>
      </c>
      <c r="J777" s="19">
        <f t="shared" si="188"/>
        <v>130.07513591819344</v>
      </c>
      <c r="K777" s="19">
        <f t="shared" si="189"/>
        <v>28.511915347670868</v>
      </c>
    </row>
    <row r="778" spans="1:11" ht="51" x14ac:dyDescent="0.2">
      <c r="A778" s="24" t="s">
        <v>160</v>
      </c>
      <c r="B778" s="17" t="s">
        <v>161</v>
      </c>
      <c r="C778" s="18">
        <v>3007664.98</v>
      </c>
      <c r="D778" s="18">
        <v>9231644</v>
      </c>
      <c r="E778" s="18">
        <v>2047000</v>
      </c>
      <c r="F778" s="18">
        <v>2544905.7799999998</v>
      </c>
      <c r="G778" s="18">
        <f t="shared" si="185"/>
        <v>-462759.20000000019</v>
      </c>
      <c r="H778" s="18">
        <f t="shared" si="186"/>
        <v>-497905.7799999998</v>
      </c>
      <c r="I778" s="19">
        <f t="shared" si="187"/>
        <v>-15.385995550608172</v>
      </c>
      <c r="J778" s="19">
        <f t="shared" si="188"/>
        <v>124.32368246213971</v>
      </c>
      <c r="K778" s="19">
        <f t="shared" si="189"/>
        <v>27.567200164997697</v>
      </c>
    </row>
    <row r="779" spans="1:11" ht="38.25" x14ac:dyDescent="0.2">
      <c r="A779" s="25" t="s">
        <v>162</v>
      </c>
      <c r="B779" s="17" t="s">
        <v>163</v>
      </c>
      <c r="C779" s="18">
        <v>16020.84</v>
      </c>
      <c r="D779" s="18">
        <v>116250</v>
      </c>
      <c r="E779" s="18">
        <v>30000</v>
      </c>
      <c r="F779" s="18">
        <v>14921.91</v>
      </c>
      <c r="G779" s="18">
        <f t="shared" si="185"/>
        <v>-1098.9300000000003</v>
      </c>
      <c r="H779" s="18">
        <f t="shared" si="186"/>
        <v>15078.09</v>
      </c>
      <c r="I779" s="19">
        <f t="shared" si="187"/>
        <v>-6.8593781599466723</v>
      </c>
      <c r="J779" s="19">
        <f t="shared" si="188"/>
        <v>49.739699999999999</v>
      </c>
      <c r="K779" s="19">
        <f t="shared" si="189"/>
        <v>12.836051612903226</v>
      </c>
    </row>
    <row r="780" spans="1:11" ht="63.75" x14ac:dyDescent="0.2">
      <c r="A780" s="25" t="s">
        <v>254</v>
      </c>
      <c r="B780" s="17" t="s">
        <v>255</v>
      </c>
      <c r="C780" s="18">
        <v>2991644.14</v>
      </c>
      <c r="D780" s="18">
        <v>9115394</v>
      </c>
      <c r="E780" s="18">
        <v>2017000</v>
      </c>
      <c r="F780" s="18">
        <v>2529983.87</v>
      </c>
      <c r="G780" s="18">
        <f t="shared" si="185"/>
        <v>-461660.27</v>
      </c>
      <c r="H780" s="18">
        <f t="shared" si="186"/>
        <v>-512983.87000000011</v>
      </c>
      <c r="I780" s="19">
        <f t="shared" si="187"/>
        <v>-15.431657255866</v>
      </c>
      <c r="J780" s="19">
        <f t="shared" si="188"/>
        <v>125.43301289043134</v>
      </c>
      <c r="K780" s="19">
        <f t="shared" si="189"/>
        <v>27.755068733178184</v>
      </c>
    </row>
    <row r="781" spans="1:11" x14ac:dyDescent="0.2">
      <c r="A781" s="24" t="s">
        <v>193</v>
      </c>
      <c r="B781" s="17" t="s">
        <v>194</v>
      </c>
      <c r="C781" s="18">
        <v>1710513.59</v>
      </c>
      <c r="D781" s="18">
        <v>1475681</v>
      </c>
      <c r="E781" s="18">
        <v>300000</v>
      </c>
      <c r="F781" s="18">
        <v>507957.66</v>
      </c>
      <c r="G781" s="18">
        <f t="shared" si="185"/>
        <v>-1202555.9300000002</v>
      </c>
      <c r="H781" s="18">
        <f t="shared" si="186"/>
        <v>-207957.65999999997</v>
      </c>
      <c r="I781" s="19">
        <f t="shared" si="187"/>
        <v>-70.303792792432603</v>
      </c>
      <c r="J781" s="19">
        <f t="shared" si="188"/>
        <v>169.31922</v>
      </c>
      <c r="K781" s="19">
        <f t="shared" si="189"/>
        <v>34.421915034482382</v>
      </c>
    </row>
    <row r="782" spans="1:11" x14ac:dyDescent="0.2">
      <c r="A782" s="22" t="s">
        <v>60</v>
      </c>
      <c r="B782" s="17" t="s">
        <v>61</v>
      </c>
      <c r="C782" s="18">
        <v>1198280.26</v>
      </c>
      <c r="D782" s="18">
        <v>5474218</v>
      </c>
      <c r="E782" s="18">
        <v>989250</v>
      </c>
      <c r="F782" s="18">
        <v>1750997.58</v>
      </c>
      <c r="G782" s="18">
        <f t="shared" si="185"/>
        <v>552717.32000000007</v>
      </c>
      <c r="H782" s="18">
        <f t="shared" si="186"/>
        <v>-761747.58000000007</v>
      </c>
      <c r="I782" s="19">
        <f t="shared" si="187"/>
        <v>46.125880434682301</v>
      </c>
      <c r="J782" s="19">
        <f t="shared" si="188"/>
        <v>177.00253525398028</v>
      </c>
      <c r="K782" s="19">
        <f t="shared" si="189"/>
        <v>31.986259589954219</v>
      </c>
    </row>
    <row r="783" spans="1:11" x14ac:dyDescent="0.2">
      <c r="A783" s="23" t="s">
        <v>62</v>
      </c>
      <c r="B783" s="17" t="s">
        <v>63</v>
      </c>
      <c r="C783" s="18">
        <v>212931.59</v>
      </c>
      <c r="D783" s="18">
        <v>375500</v>
      </c>
      <c r="E783" s="18">
        <v>289250</v>
      </c>
      <c r="F783" s="18">
        <v>221629.23</v>
      </c>
      <c r="G783" s="18">
        <f t="shared" si="185"/>
        <v>8697.640000000014</v>
      </c>
      <c r="H783" s="18">
        <f t="shared" si="186"/>
        <v>67620.76999999999</v>
      </c>
      <c r="I783" s="19">
        <f t="shared" si="187"/>
        <v>4.0847109628026459</v>
      </c>
      <c r="J783" s="19">
        <f t="shared" si="188"/>
        <v>76.622032843560945</v>
      </c>
      <c r="K783" s="19">
        <f t="shared" si="189"/>
        <v>59.022431424766985</v>
      </c>
    </row>
    <row r="784" spans="1:11" x14ac:dyDescent="0.2">
      <c r="A784" s="23" t="s">
        <v>195</v>
      </c>
      <c r="B784" s="17" t="s">
        <v>196</v>
      </c>
      <c r="C784" s="18">
        <v>985348.67</v>
      </c>
      <c r="D784" s="18">
        <v>5098718</v>
      </c>
      <c r="E784" s="18">
        <v>700000</v>
      </c>
      <c r="F784" s="18">
        <v>1529368.35</v>
      </c>
      <c r="G784" s="18">
        <f t="shared" si="185"/>
        <v>544019.68000000005</v>
      </c>
      <c r="H784" s="18">
        <f t="shared" si="186"/>
        <v>-829368.35000000009</v>
      </c>
      <c r="I784" s="19">
        <f t="shared" si="187"/>
        <v>55.210880834699879</v>
      </c>
      <c r="J784" s="19">
        <f t="shared" si="188"/>
        <v>218.4811928571429</v>
      </c>
      <c r="K784" s="19">
        <f t="shared" si="189"/>
        <v>29.995154664368574</v>
      </c>
    </row>
    <row r="785" spans="1:11" ht="51" x14ac:dyDescent="0.2">
      <c r="A785" s="24" t="s">
        <v>306</v>
      </c>
      <c r="B785" s="17" t="s">
        <v>307</v>
      </c>
      <c r="C785" s="18">
        <v>985348.67</v>
      </c>
      <c r="D785" s="18">
        <v>5098718</v>
      </c>
      <c r="E785" s="18">
        <v>700000</v>
      </c>
      <c r="F785" s="18">
        <v>1529368.35</v>
      </c>
      <c r="G785" s="18">
        <f t="shared" si="185"/>
        <v>544019.68000000005</v>
      </c>
      <c r="H785" s="18">
        <f t="shared" si="186"/>
        <v>-829368.35000000009</v>
      </c>
      <c r="I785" s="19">
        <f t="shared" si="187"/>
        <v>55.210880834699879</v>
      </c>
      <c r="J785" s="19">
        <f t="shared" si="188"/>
        <v>218.4811928571429</v>
      </c>
      <c r="K785" s="19">
        <f t="shared" si="189"/>
        <v>29.995154664368574</v>
      </c>
    </row>
    <row r="786" spans="1:11" ht="38.25" x14ac:dyDescent="0.2">
      <c r="A786" s="25" t="s">
        <v>308</v>
      </c>
      <c r="B786" s="17" t="s">
        <v>309</v>
      </c>
      <c r="C786" s="18">
        <v>985348.67</v>
      </c>
      <c r="D786" s="18">
        <v>5098718</v>
      </c>
      <c r="E786" s="18">
        <v>700000</v>
      </c>
      <c r="F786" s="18">
        <v>1529368.35</v>
      </c>
      <c r="G786" s="18">
        <f t="shared" si="185"/>
        <v>544019.68000000005</v>
      </c>
      <c r="H786" s="18">
        <f t="shared" si="186"/>
        <v>-829368.35000000009</v>
      </c>
      <c r="I786" s="19">
        <f t="shared" si="187"/>
        <v>55.210880834699879</v>
      </c>
      <c r="J786" s="19">
        <f t="shared" si="188"/>
        <v>218.4811928571429</v>
      </c>
      <c r="K786" s="19">
        <f t="shared" si="189"/>
        <v>29.995154664368574</v>
      </c>
    </row>
    <row r="787" spans="1:11" x14ac:dyDescent="0.2">
      <c r="A787" s="16"/>
      <c r="B787" s="17" t="s">
        <v>64</v>
      </c>
      <c r="C787" s="18">
        <v>39544701.07</v>
      </c>
      <c r="D787" s="18">
        <v>0</v>
      </c>
      <c r="E787" s="18">
        <v>0</v>
      </c>
      <c r="F787" s="18">
        <v>29563952.850000001</v>
      </c>
      <c r="G787" s="18">
        <f t="shared" si="185"/>
        <v>-9980748.2199999988</v>
      </c>
      <c r="H787" s="18">
        <f t="shared" si="186"/>
        <v>-29563952.850000001</v>
      </c>
      <c r="I787" s="19">
        <f t="shared" si="187"/>
        <v>-25.239154551535464</v>
      </c>
      <c r="J787" s="19">
        <f t="shared" si="188"/>
        <v>0</v>
      </c>
      <c r="K787" s="19">
        <f t="shared" si="189"/>
        <v>0</v>
      </c>
    </row>
    <row r="788" spans="1:11" x14ac:dyDescent="0.2">
      <c r="A788" s="16" t="s">
        <v>65</v>
      </c>
      <c r="B788" s="17" t="s">
        <v>66</v>
      </c>
      <c r="C788" s="18">
        <v>-39544701.07</v>
      </c>
      <c r="D788" s="18">
        <v>0</v>
      </c>
      <c r="E788" s="18">
        <v>0</v>
      </c>
      <c r="F788" s="18">
        <v>-29563952.850000001</v>
      </c>
      <c r="G788" s="18">
        <f t="shared" si="185"/>
        <v>9980748.2199999988</v>
      </c>
      <c r="H788" s="18">
        <f t="shared" si="186"/>
        <v>29563952.850000001</v>
      </c>
      <c r="I788" s="19">
        <f t="shared" si="187"/>
        <v>-25.239154551535464</v>
      </c>
      <c r="J788" s="19">
        <f t="shared" si="188"/>
        <v>0</v>
      </c>
      <c r="K788" s="19">
        <f t="shared" si="189"/>
        <v>0</v>
      </c>
    </row>
    <row r="789" spans="1:11" x14ac:dyDescent="0.2">
      <c r="A789" s="22" t="s">
        <v>67</v>
      </c>
      <c r="B789" s="17" t="s">
        <v>68</v>
      </c>
      <c r="C789" s="18">
        <v>-39544701.07</v>
      </c>
      <c r="D789" s="18">
        <v>0</v>
      </c>
      <c r="E789" s="18">
        <v>0</v>
      </c>
      <c r="F789" s="18">
        <v>-29563952.850000001</v>
      </c>
      <c r="G789" s="18">
        <f t="shared" si="185"/>
        <v>9980748.2199999988</v>
      </c>
      <c r="H789" s="18">
        <f t="shared" si="186"/>
        <v>29563952.850000001</v>
      </c>
      <c r="I789" s="19">
        <f t="shared" si="187"/>
        <v>-25.239154551535464</v>
      </c>
      <c r="J789" s="19">
        <f t="shared" si="188"/>
        <v>0</v>
      </c>
      <c r="K789" s="19">
        <f t="shared" si="189"/>
        <v>0</v>
      </c>
    </row>
    <row r="790" spans="1:11" ht="38.25" x14ac:dyDescent="0.2">
      <c r="A790" s="36" t="s">
        <v>635</v>
      </c>
      <c r="B790" s="28" t="s">
        <v>636</v>
      </c>
      <c r="C790" s="29"/>
      <c r="D790" s="29"/>
      <c r="E790" s="29"/>
      <c r="F790" s="29"/>
      <c r="G790" s="29"/>
      <c r="H790" s="29"/>
      <c r="I790" s="30"/>
      <c r="J790" s="30"/>
      <c r="K790" s="30"/>
    </row>
    <row r="791" spans="1:11" x14ac:dyDescent="0.2">
      <c r="A791" s="16" t="s">
        <v>26</v>
      </c>
      <c r="B791" s="17" t="s">
        <v>27</v>
      </c>
      <c r="C791" s="18">
        <v>47004295.759999998</v>
      </c>
      <c r="D791" s="18">
        <v>27183660</v>
      </c>
      <c r="E791" s="18">
        <v>11468717</v>
      </c>
      <c r="F791" s="18">
        <v>27192673.940000001</v>
      </c>
      <c r="G791" s="18">
        <f t="shared" ref="G791:G809" si="190">F791-C791</f>
        <v>-19811621.819999997</v>
      </c>
      <c r="H791" s="18">
        <f t="shared" ref="H791:H809" si="191">E791-F791</f>
        <v>-15723956.940000001</v>
      </c>
      <c r="I791" s="19">
        <f t="shared" ref="I791:I809" si="192">IF(ISERROR(F791/C791),0,F791/C791*100-100)</f>
        <v>-42.148534510880623</v>
      </c>
      <c r="J791" s="19">
        <f t="shared" ref="J791:J809" si="193">IF(ISERROR(F791/E791),0,F791/E791*100)</f>
        <v>237.10301631821591</v>
      </c>
      <c r="K791" s="19">
        <f t="shared" ref="K791:K809" si="194">IF(ISERROR(F791/D791),0,F791/D791*100)</f>
        <v>100.03315940531922</v>
      </c>
    </row>
    <row r="792" spans="1:11" x14ac:dyDescent="0.2">
      <c r="A792" s="22" t="s">
        <v>88</v>
      </c>
      <c r="B792" s="17" t="s">
        <v>89</v>
      </c>
      <c r="C792" s="18">
        <v>163.76</v>
      </c>
      <c r="D792" s="18">
        <v>0</v>
      </c>
      <c r="E792" s="18">
        <v>0</v>
      </c>
      <c r="F792" s="18">
        <v>9013.94</v>
      </c>
      <c r="G792" s="18">
        <f t="shared" si="190"/>
        <v>8850.18</v>
      </c>
      <c r="H792" s="18">
        <f t="shared" si="191"/>
        <v>-9013.94</v>
      </c>
      <c r="I792" s="19">
        <f t="shared" si="192"/>
        <v>5404.3600390815836</v>
      </c>
      <c r="J792" s="19">
        <f t="shared" si="193"/>
        <v>0</v>
      </c>
      <c r="K792" s="19">
        <f t="shared" si="194"/>
        <v>0</v>
      </c>
    </row>
    <row r="793" spans="1:11" x14ac:dyDescent="0.2">
      <c r="A793" s="22" t="s">
        <v>30</v>
      </c>
      <c r="B793" s="17" t="s">
        <v>31</v>
      </c>
      <c r="C793" s="18">
        <v>47004132</v>
      </c>
      <c r="D793" s="18">
        <v>27183660</v>
      </c>
      <c r="E793" s="18">
        <v>11468717</v>
      </c>
      <c r="F793" s="18">
        <v>27183660</v>
      </c>
      <c r="G793" s="18">
        <f t="shared" si="190"/>
        <v>-19820472</v>
      </c>
      <c r="H793" s="18">
        <f t="shared" si="191"/>
        <v>-15714943</v>
      </c>
      <c r="I793" s="19">
        <f t="shared" si="192"/>
        <v>-42.16750986913236</v>
      </c>
      <c r="J793" s="19">
        <f t="shared" si="193"/>
        <v>237.02442042993997</v>
      </c>
      <c r="K793" s="19">
        <f t="shared" si="194"/>
        <v>100</v>
      </c>
    </row>
    <row r="794" spans="1:11" x14ac:dyDescent="0.2">
      <c r="A794" s="23" t="s">
        <v>32</v>
      </c>
      <c r="B794" s="17" t="s">
        <v>33</v>
      </c>
      <c r="C794" s="18">
        <v>47004132</v>
      </c>
      <c r="D794" s="18">
        <v>27183660</v>
      </c>
      <c r="E794" s="18">
        <v>11468717</v>
      </c>
      <c r="F794" s="18">
        <v>27183660</v>
      </c>
      <c r="G794" s="18">
        <f t="shared" si="190"/>
        <v>-19820472</v>
      </c>
      <c r="H794" s="18">
        <f t="shared" si="191"/>
        <v>-15714943</v>
      </c>
      <c r="I794" s="19">
        <f t="shared" si="192"/>
        <v>-42.16750986913236</v>
      </c>
      <c r="J794" s="19">
        <f t="shared" si="193"/>
        <v>237.02442042993997</v>
      </c>
      <c r="K794" s="19">
        <f t="shared" si="194"/>
        <v>100</v>
      </c>
    </row>
    <row r="795" spans="1:11" x14ac:dyDescent="0.2">
      <c r="A795" s="16" t="s">
        <v>34</v>
      </c>
      <c r="B795" s="17" t="s">
        <v>35</v>
      </c>
      <c r="C795" s="18">
        <v>9154654.6400000006</v>
      </c>
      <c r="D795" s="18">
        <v>27183660</v>
      </c>
      <c r="E795" s="18">
        <v>11468717</v>
      </c>
      <c r="F795" s="18">
        <v>6599058.6799999997</v>
      </c>
      <c r="G795" s="18">
        <f t="shared" si="190"/>
        <v>-2555595.9600000009</v>
      </c>
      <c r="H795" s="18">
        <f t="shared" si="191"/>
        <v>4869658.32</v>
      </c>
      <c r="I795" s="19">
        <f t="shared" si="192"/>
        <v>-27.915809612671538</v>
      </c>
      <c r="J795" s="19">
        <f t="shared" si="193"/>
        <v>57.539641792538774</v>
      </c>
      <c r="K795" s="19">
        <f t="shared" si="194"/>
        <v>24.275828494029135</v>
      </c>
    </row>
    <row r="796" spans="1:11" x14ac:dyDescent="0.2">
      <c r="A796" s="22" t="s">
        <v>36</v>
      </c>
      <c r="B796" s="17" t="s">
        <v>37</v>
      </c>
      <c r="C796" s="18">
        <v>8169305.9699999997</v>
      </c>
      <c r="D796" s="18">
        <v>22084942</v>
      </c>
      <c r="E796" s="18">
        <v>10768717</v>
      </c>
      <c r="F796" s="18">
        <v>5069690.33</v>
      </c>
      <c r="G796" s="18">
        <f t="shared" si="190"/>
        <v>-3099615.6399999997</v>
      </c>
      <c r="H796" s="18">
        <f t="shared" si="191"/>
        <v>5699026.6699999999</v>
      </c>
      <c r="I796" s="19">
        <f t="shared" si="192"/>
        <v>-37.942215059426886</v>
      </c>
      <c r="J796" s="19">
        <f t="shared" si="193"/>
        <v>47.077941875527046</v>
      </c>
      <c r="K796" s="19">
        <f t="shared" si="194"/>
        <v>22.955416093010342</v>
      </c>
    </row>
    <row r="797" spans="1:11" x14ac:dyDescent="0.2">
      <c r="A797" s="23" t="s">
        <v>46</v>
      </c>
      <c r="B797" s="17" t="s">
        <v>47</v>
      </c>
      <c r="C797" s="18">
        <v>5203640.99</v>
      </c>
      <c r="D797" s="18">
        <v>15237298</v>
      </c>
      <c r="E797" s="18">
        <v>9338717</v>
      </c>
      <c r="F797" s="18">
        <v>3716784.55</v>
      </c>
      <c r="G797" s="18">
        <f t="shared" si="190"/>
        <v>-1486856.4400000004</v>
      </c>
      <c r="H797" s="18">
        <f t="shared" si="191"/>
        <v>5621932.4500000002</v>
      </c>
      <c r="I797" s="19">
        <f t="shared" si="192"/>
        <v>-28.573386266603308</v>
      </c>
      <c r="J797" s="19">
        <f t="shared" si="193"/>
        <v>39.799734267565874</v>
      </c>
      <c r="K797" s="19">
        <f t="shared" si="194"/>
        <v>24.392674803629884</v>
      </c>
    </row>
    <row r="798" spans="1:11" x14ac:dyDescent="0.2">
      <c r="A798" s="24" t="s">
        <v>48</v>
      </c>
      <c r="B798" s="17" t="s">
        <v>49</v>
      </c>
      <c r="C798" s="18">
        <v>5203640.99</v>
      </c>
      <c r="D798" s="18">
        <v>15237298</v>
      </c>
      <c r="E798" s="18">
        <v>9338717</v>
      </c>
      <c r="F798" s="18">
        <v>3716784.55</v>
      </c>
      <c r="G798" s="18">
        <f t="shared" si="190"/>
        <v>-1486856.4400000004</v>
      </c>
      <c r="H798" s="18">
        <f t="shared" si="191"/>
        <v>5621932.4500000002</v>
      </c>
      <c r="I798" s="19">
        <f t="shared" si="192"/>
        <v>-28.573386266603308</v>
      </c>
      <c r="J798" s="19">
        <f t="shared" si="193"/>
        <v>39.799734267565874</v>
      </c>
      <c r="K798" s="19">
        <f t="shared" si="194"/>
        <v>24.392674803629884</v>
      </c>
    </row>
    <row r="799" spans="1:11" ht="25.5" x14ac:dyDescent="0.2">
      <c r="A799" s="23" t="s">
        <v>52</v>
      </c>
      <c r="B799" s="17" t="s">
        <v>53</v>
      </c>
      <c r="C799" s="18">
        <v>2965664.98</v>
      </c>
      <c r="D799" s="18">
        <v>6847644</v>
      </c>
      <c r="E799" s="18">
        <v>1430000</v>
      </c>
      <c r="F799" s="18">
        <v>1352905.78</v>
      </c>
      <c r="G799" s="18">
        <f t="shared" si="190"/>
        <v>-1612759.2</v>
      </c>
      <c r="H799" s="18">
        <f t="shared" si="191"/>
        <v>77094.219999999972</v>
      </c>
      <c r="I799" s="19">
        <f t="shared" si="192"/>
        <v>-54.381031265372393</v>
      </c>
      <c r="J799" s="19">
        <f t="shared" si="193"/>
        <v>94.608795804195807</v>
      </c>
      <c r="K799" s="19">
        <f t="shared" si="194"/>
        <v>19.757244681528423</v>
      </c>
    </row>
    <row r="800" spans="1:11" ht="51" x14ac:dyDescent="0.2">
      <c r="A800" s="24" t="s">
        <v>160</v>
      </c>
      <c r="B800" s="17" t="s">
        <v>161</v>
      </c>
      <c r="C800" s="18">
        <v>2965664.98</v>
      </c>
      <c r="D800" s="18">
        <v>6847644</v>
      </c>
      <c r="E800" s="18">
        <v>1430000</v>
      </c>
      <c r="F800" s="18">
        <v>1352905.78</v>
      </c>
      <c r="G800" s="18">
        <f t="shared" si="190"/>
        <v>-1612759.2</v>
      </c>
      <c r="H800" s="18">
        <f t="shared" si="191"/>
        <v>77094.219999999972</v>
      </c>
      <c r="I800" s="19">
        <f t="shared" si="192"/>
        <v>-54.381031265372393</v>
      </c>
      <c r="J800" s="19">
        <f t="shared" si="193"/>
        <v>94.608795804195807</v>
      </c>
      <c r="K800" s="19">
        <f t="shared" si="194"/>
        <v>19.757244681528423</v>
      </c>
    </row>
    <row r="801" spans="1:11" ht="38.25" x14ac:dyDescent="0.2">
      <c r="A801" s="25" t="s">
        <v>162</v>
      </c>
      <c r="B801" s="17" t="s">
        <v>163</v>
      </c>
      <c r="C801" s="18">
        <v>16020.84</v>
      </c>
      <c r="D801" s="18">
        <v>116250</v>
      </c>
      <c r="E801" s="18">
        <v>30000</v>
      </c>
      <c r="F801" s="18">
        <v>14921.91</v>
      </c>
      <c r="G801" s="18">
        <f t="shared" si="190"/>
        <v>-1098.9300000000003</v>
      </c>
      <c r="H801" s="18">
        <f t="shared" si="191"/>
        <v>15078.09</v>
      </c>
      <c r="I801" s="19">
        <f t="shared" si="192"/>
        <v>-6.8593781599466723</v>
      </c>
      <c r="J801" s="19">
        <f t="shared" si="193"/>
        <v>49.739699999999999</v>
      </c>
      <c r="K801" s="19">
        <f t="shared" si="194"/>
        <v>12.836051612903226</v>
      </c>
    </row>
    <row r="802" spans="1:11" ht="63.75" x14ac:dyDescent="0.2">
      <c r="A802" s="25" t="s">
        <v>254</v>
      </c>
      <c r="B802" s="17" t="s">
        <v>255</v>
      </c>
      <c r="C802" s="18">
        <v>2949644.14</v>
      </c>
      <c r="D802" s="18">
        <v>6731394</v>
      </c>
      <c r="E802" s="18">
        <v>1400000</v>
      </c>
      <c r="F802" s="18">
        <v>1337983.8700000001</v>
      </c>
      <c r="G802" s="18">
        <f t="shared" si="190"/>
        <v>-1611660.27</v>
      </c>
      <c r="H802" s="18">
        <f t="shared" si="191"/>
        <v>62016.129999999888</v>
      </c>
      <c r="I802" s="19">
        <f t="shared" si="192"/>
        <v>-54.639142672986985</v>
      </c>
      <c r="J802" s="19">
        <f t="shared" si="193"/>
        <v>95.570276428571432</v>
      </c>
      <c r="K802" s="19">
        <f t="shared" si="194"/>
        <v>19.876772478330643</v>
      </c>
    </row>
    <row r="803" spans="1:11" x14ac:dyDescent="0.2">
      <c r="A803" s="22" t="s">
        <v>60</v>
      </c>
      <c r="B803" s="17" t="s">
        <v>61</v>
      </c>
      <c r="C803" s="18">
        <v>985348.67</v>
      </c>
      <c r="D803" s="18">
        <v>5098718</v>
      </c>
      <c r="E803" s="18">
        <v>700000</v>
      </c>
      <c r="F803" s="18">
        <v>1529368.35</v>
      </c>
      <c r="G803" s="18">
        <f t="shared" si="190"/>
        <v>544019.68000000005</v>
      </c>
      <c r="H803" s="18">
        <f t="shared" si="191"/>
        <v>-829368.35000000009</v>
      </c>
      <c r="I803" s="19">
        <f t="shared" si="192"/>
        <v>55.210880834699879</v>
      </c>
      <c r="J803" s="19">
        <f t="shared" si="193"/>
        <v>218.4811928571429</v>
      </c>
      <c r="K803" s="19">
        <f t="shared" si="194"/>
        <v>29.995154664368574</v>
      </c>
    </row>
    <row r="804" spans="1:11" x14ac:dyDescent="0.2">
      <c r="A804" s="23" t="s">
        <v>195</v>
      </c>
      <c r="B804" s="17" t="s">
        <v>196</v>
      </c>
      <c r="C804" s="18">
        <v>985348.67</v>
      </c>
      <c r="D804" s="18">
        <v>5098718</v>
      </c>
      <c r="E804" s="18">
        <v>700000</v>
      </c>
      <c r="F804" s="18">
        <v>1529368.35</v>
      </c>
      <c r="G804" s="18">
        <f t="shared" si="190"/>
        <v>544019.68000000005</v>
      </c>
      <c r="H804" s="18">
        <f t="shared" si="191"/>
        <v>-829368.35000000009</v>
      </c>
      <c r="I804" s="19">
        <f t="shared" si="192"/>
        <v>55.210880834699879</v>
      </c>
      <c r="J804" s="19">
        <f t="shared" si="193"/>
        <v>218.4811928571429</v>
      </c>
      <c r="K804" s="19">
        <f t="shared" si="194"/>
        <v>29.995154664368574</v>
      </c>
    </row>
    <row r="805" spans="1:11" ht="51" x14ac:dyDescent="0.2">
      <c r="A805" s="24" t="s">
        <v>306</v>
      </c>
      <c r="B805" s="17" t="s">
        <v>307</v>
      </c>
      <c r="C805" s="18">
        <v>985348.67</v>
      </c>
      <c r="D805" s="18">
        <v>5098718</v>
      </c>
      <c r="E805" s="18">
        <v>700000</v>
      </c>
      <c r="F805" s="18">
        <v>1529368.35</v>
      </c>
      <c r="G805" s="18">
        <f t="shared" si="190"/>
        <v>544019.68000000005</v>
      </c>
      <c r="H805" s="18">
        <f t="shared" si="191"/>
        <v>-829368.35000000009</v>
      </c>
      <c r="I805" s="19">
        <f t="shared" si="192"/>
        <v>55.210880834699879</v>
      </c>
      <c r="J805" s="19">
        <f t="shared" si="193"/>
        <v>218.4811928571429</v>
      </c>
      <c r="K805" s="19">
        <f t="shared" si="194"/>
        <v>29.995154664368574</v>
      </c>
    </row>
    <row r="806" spans="1:11" ht="38.25" x14ac:dyDescent="0.2">
      <c r="A806" s="25" t="s">
        <v>308</v>
      </c>
      <c r="B806" s="17" t="s">
        <v>309</v>
      </c>
      <c r="C806" s="18">
        <v>985348.67</v>
      </c>
      <c r="D806" s="18">
        <v>5098718</v>
      </c>
      <c r="E806" s="18">
        <v>700000</v>
      </c>
      <c r="F806" s="18">
        <v>1529368.35</v>
      </c>
      <c r="G806" s="18">
        <f t="shared" si="190"/>
        <v>544019.68000000005</v>
      </c>
      <c r="H806" s="18">
        <f t="shared" si="191"/>
        <v>-829368.35000000009</v>
      </c>
      <c r="I806" s="19">
        <f t="shared" si="192"/>
        <v>55.210880834699879</v>
      </c>
      <c r="J806" s="19">
        <f t="shared" si="193"/>
        <v>218.4811928571429</v>
      </c>
      <c r="K806" s="19">
        <f t="shared" si="194"/>
        <v>29.995154664368574</v>
      </c>
    </row>
    <row r="807" spans="1:11" x14ac:dyDescent="0.2">
      <c r="A807" s="16"/>
      <c r="B807" s="17" t="s">
        <v>64</v>
      </c>
      <c r="C807" s="18">
        <v>37849641.119999997</v>
      </c>
      <c r="D807" s="18">
        <v>0</v>
      </c>
      <c r="E807" s="18">
        <v>0</v>
      </c>
      <c r="F807" s="18">
        <v>20593615.260000002</v>
      </c>
      <c r="G807" s="18">
        <f t="shared" si="190"/>
        <v>-17256025.859999996</v>
      </c>
      <c r="H807" s="18">
        <f t="shared" si="191"/>
        <v>-20593615.260000002</v>
      </c>
      <c r="I807" s="19">
        <f t="shared" si="192"/>
        <v>-45.590989371050597</v>
      </c>
      <c r="J807" s="19">
        <f t="shared" si="193"/>
        <v>0</v>
      </c>
      <c r="K807" s="19">
        <f t="shared" si="194"/>
        <v>0</v>
      </c>
    </row>
    <row r="808" spans="1:11" x14ac:dyDescent="0.2">
      <c r="A808" s="16" t="s">
        <v>65</v>
      </c>
      <c r="B808" s="17" t="s">
        <v>66</v>
      </c>
      <c r="C808" s="18">
        <v>-37849641.119999997</v>
      </c>
      <c r="D808" s="18">
        <v>0</v>
      </c>
      <c r="E808" s="18">
        <v>0</v>
      </c>
      <c r="F808" s="18">
        <v>-20593615.260000002</v>
      </c>
      <c r="G808" s="18">
        <f t="shared" si="190"/>
        <v>17256025.859999996</v>
      </c>
      <c r="H808" s="18">
        <f t="shared" si="191"/>
        <v>20593615.260000002</v>
      </c>
      <c r="I808" s="19">
        <f t="shared" si="192"/>
        <v>-45.590989371050597</v>
      </c>
      <c r="J808" s="19">
        <f t="shared" si="193"/>
        <v>0</v>
      </c>
      <c r="K808" s="19">
        <f t="shared" si="194"/>
        <v>0</v>
      </c>
    </row>
    <row r="809" spans="1:11" x14ac:dyDescent="0.2">
      <c r="A809" s="22" t="s">
        <v>67</v>
      </c>
      <c r="B809" s="17" t="s">
        <v>68</v>
      </c>
      <c r="C809" s="18">
        <v>-37849641.119999997</v>
      </c>
      <c r="D809" s="18">
        <v>0</v>
      </c>
      <c r="E809" s="18">
        <v>0</v>
      </c>
      <c r="F809" s="18">
        <v>-20593615.260000002</v>
      </c>
      <c r="G809" s="18">
        <f t="shared" si="190"/>
        <v>17256025.859999996</v>
      </c>
      <c r="H809" s="18">
        <f t="shared" si="191"/>
        <v>20593615.260000002</v>
      </c>
      <c r="I809" s="19">
        <f t="shared" si="192"/>
        <v>-45.590989371050597</v>
      </c>
      <c r="J809" s="19">
        <f t="shared" si="193"/>
        <v>0</v>
      </c>
      <c r="K809" s="19">
        <f t="shared" si="194"/>
        <v>0</v>
      </c>
    </row>
    <row r="810" spans="1:11" ht="25.5" x14ac:dyDescent="0.2">
      <c r="A810" s="36" t="s">
        <v>637</v>
      </c>
      <c r="B810" s="28" t="s">
        <v>638</v>
      </c>
      <c r="C810" s="29"/>
      <c r="D810" s="29"/>
      <c r="E810" s="29"/>
      <c r="F810" s="29"/>
      <c r="G810" s="29"/>
      <c r="H810" s="29"/>
      <c r="I810" s="30"/>
      <c r="J810" s="30"/>
      <c r="K810" s="30"/>
    </row>
    <row r="811" spans="1:11" x14ac:dyDescent="0.2">
      <c r="A811" s="16" t="s">
        <v>26</v>
      </c>
      <c r="B811" s="17" t="s">
        <v>27</v>
      </c>
      <c r="C811" s="18">
        <v>502682</v>
      </c>
      <c r="D811" s="18">
        <v>369808</v>
      </c>
      <c r="E811" s="18">
        <v>255130</v>
      </c>
      <c r="F811" s="18">
        <v>369808</v>
      </c>
      <c r="G811" s="18">
        <f t="shared" ref="G811:G822" si="195">F811-C811</f>
        <v>-132874</v>
      </c>
      <c r="H811" s="18">
        <f t="shared" ref="H811:H822" si="196">E811-F811</f>
        <v>-114678</v>
      </c>
      <c r="I811" s="19">
        <f t="shared" ref="I811:I822" si="197">IF(ISERROR(F811/C811),0,F811/C811*100-100)</f>
        <v>-26.433013316569927</v>
      </c>
      <c r="J811" s="19">
        <f t="shared" ref="J811:J822" si="198">IF(ISERROR(F811/E811),0,F811/E811*100)</f>
        <v>144.94884960608317</v>
      </c>
      <c r="K811" s="19">
        <f t="shared" ref="K811:K822" si="199">IF(ISERROR(F811/D811),0,F811/D811*100)</f>
        <v>100</v>
      </c>
    </row>
    <row r="812" spans="1:11" x14ac:dyDescent="0.2">
      <c r="A812" s="22" t="s">
        <v>30</v>
      </c>
      <c r="B812" s="17" t="s">
        <v>31</v>
      </c>
      <c r="C812" s="18">
        <v>502682</v>
      </c>
      <c r="D812" s="18">
        <v>369808</v>
      </c>
      <c r="E812" s="18">
        <v>255130</v>
      </c>
      <c r="F812" s="18">
        <v>369808</v>
      </c>
      <c r="G812" s="18">
        <f t="shared" si="195"/>
        <v>-132874</v>
      </c>
      <c r="H812" s="18">
        <f t="shared" si="196"/>
        <v>-114678</v>
      </c>
      <c r="I812" s="19">
        <f t="shared" si="197"/>
        <v>-26.433013316569927</v>
      </c>
      <c r="J812" s="19">
        <f t="shared" si="198"/>
        <v>144.94884960608317</v>
      </c>
      <c r="K812" s="19">
        <f t="shared" si="199"/>
        <v>100</v>
      </c>
    </row>
    <row r="813" spans="1:11" x14ac:dyDescent="0.2">
      <c r="A813" s="23" t="s">
        <v>32</v>
      </c>
      <c r="B813" s="17" t="s">
        <v>33</v>
      </c>
      <c r="C813" s="18">
        <v>502682</v>
      </c>
      <c r="D813" s="18">
        <v>369808</v>
      </c>
      <c r="E813" s="18">
        <v>255130</v>
      </c>
      <c r="F813" s="18">
        <v>369808</v>
      </c>
      <c r="G813" s="18">
        <f t="shared" si="195"/>
        <v>-132874</v>
      </c>
      <c r="H813" s="18">
        <f t="shared" si="196"/>
        <v>-114678</v>
      </c>
      <c r="I813" s="19">
        <f t="shared" si="197"/>
        <v>-26.433013316569927</v>
      </c>
      <c r="J813" s="19">
        <f t="shared" si="198"/>
        <v>144.94884960608317</v>
      </c>
      <c r="K813" s="19">
        <f t="shared" si="199"/>
        <v>100</v>
      </c>
    </row>
    <row r="814" spans="1:11" x14ac:dyDescent="0.2">
      <c r="A814" s="16" t="s">
        <v>34</v>
      </c>
      <c r="B814" s="17" t="s">
        <v>35</v>
      </c>
      <c r="C814" s="18">
        <v>183778.15</v>
      </c>
      <c r="D814" s="18">
        <v>369808</v>
      </c>
      <c r="E814" s="18">
        <v>255130</v>
      </c>
      <c r="F814" s="18">
        <v>208225.36</v>
      </c>
      <c r="G814" s="18">
        <f t="shared" si="195"/>
        <v>24447.209999999992</v>
      </c>
      <c r="H814" s="18">
        <f t="shared" si="196"/>
        <v>46904.640000000014</v>
      </c>
      <c r="I814" s="19">
        <f t="shared" si="197"/>
        <v>13.302566164693673</v>
      </c>
      <c r="J814" s="19">
        <f t="shared" si="198"/>
        <v>81.615396072590443</v>
      </c>
      <c r="K814" s="19">
        <f t="shared" si="199"/>
        <v>56.306342750832862</v>
      </c>
    </row>
    <row r="815" spans="1:11" x14ac:dyDescent="0.2">
      <c r="A815" s="22" t="s">
        <v>36</v>
      </c>
      <c r="B815" s="17" t="s">
        <v>37</v>
      </c>
      <c r="C815" s="18">
        <v>1173</v>
      </c>
      <c r="D815" s="18">
        <v>19808</v>
      </c>
      <c r="E815" s="18">
        <v>5130</v>
      </c>
      <c r="F815" s="18">
        <v>6289.61</v>
      </c>
      <c r="G815" s="18">
        <f t="shared" si="195"/>
        <v>5116.6099999999997</v>
      </c>
      <c r="H815" s="18">
        <f t="shared" si="196"/>
        <v>-1159.6099999999997</v>
      </c>
      <c r="I815" s="19">
        <f t="shared" si="197"/>
        <v>436.19863597612948</v>
      </c>
      <c r="J815" s="19">
        <f t="shared" si="198"/>
        <v>122.60448343079922</v>
      </c>
      <c r="K815" s="19">
        <f t="shared" si="199"/>
        <v>31.752877625201936</v>
      </c>
    </row>
    <row r="816" spans="1:11" x14ac:dyDescent="0.2">
      <c r="A816" s="23" t="s">
        <v>38</v>
      </c>
      <c r="B816" s="17" t="s">
        <v>39</v>
      </c>
      <c r="C816" s="18">
        <v>1173</v>
      </c>
      <c r="D816" s="18">
        <v>19808</v>
      </c>
      <c r="E816" s="18">
        <v>5130</v>
      </c>
      <c r="F816" s="18">
        <v>6289.61</v>
      </c>
      <c r="G816" s="18">
        <f t="shared" si="195"/>
        <v>5116.6099999999997</v>
      </c>
      <c r="H816" s="18">
        <f t="shared" si="196"/>
        <v>-1159.6099999999997</v>
      </c>
      <c r="I816" s="19">
        <f t="shared" si="197"/>
        <v>436.19863597612948</v>
      </c>
      <c r="J816" s="19">
        <f t="shared" si="198"/>
        <v>122.60448343079922</v>
      </c>
      <c r="K816" s="19">
        <f t="shared" si="199"/>
        <v>31.752877625201936</v>
      </c>
    </row>
    <row r="817" spans="1:11" x14ac:dyDescent="0.2">
      <c r="A817" s="24" t="s">
        <v>42</v>
      </c>
      <c r="B817" s="17" t="s">
        <v>43</v>
      </c>
      <c r="C817" s="18">
        <v>1173</v>
      </c>
      <c r="D817" s="18">
        <v>19808</v>
      </c>
      <c r="E817" s="18">
        <v>5130</v>
      </c>
      <c r="F817" s="18">
        <v>6289.61</v>
      </c>
      <c r="G817" s="18">
        <f t="shared" si="195"/>
        <v>5116.6099999999997</v>
      </c>
      <c r="H817" s="18">
        <f t="shared" si="196"/>
        <v>-1159.6099999999997</v>
      </c>
      <c r="I817" s="19">
        <f t="shared" si="197"/>
        <v>436.19863597612948</v>
      </c>
      <c r="J817" s="19">
        <f t="shared" si="198"/>
        <v>122.60448343079922</v>
      </c>
      <c r="K817" s="19">
        <f t="shared" si="199"/>
        <v>31.752877625201936</v>
      </c>
    </row>
    <row r="818" spans="1:11" x14ac:dyDescent="0.2">
      <c r="A818" s="22" t="s">
        <v>60</v>
      </c>
      <c r="B818" s="17" t="s">
        <v>61</v>
      </c>
      <c r="C818" s="18">
        <v>182605.15</v>
      </c>
      <c r="D818" s="18">
        <v>350000</v>
      </c>
      <c r="E818" s="18">
        <v>250000</v>
      </c>
      <c r="F818" s="18">
        <v>201935.75</v>
      </c>
      <c r="G818" s="18">
        <f t="shared" si="195"/>
        <v>19330.600000000006</v>
      </c>
      <c r="H818" s="18">
        <f t="shared" si="196"/>
        <v>48064.25</v>
      </c>
      <c r="I818" s="19">
        <f t="shared" si="197"/>
        <v>10.586010306938221</v>
      </c>
      <c r="J818" s="19">
        <f t="shared" si="198"/>
        <v>80.774299999999997</v>
      </c>
      <c r="K818" s="19">
        <f t="shared" si="199"/>
        <v>57.695928571428567</v>
      </c>
    </row>
    <row r="819" spans="1:11" x14ac:dyDescent="0.2">
      <c r="A819" s="23" t="s">
        <v>62</v>
      </c>
      <c r="B819" s="17" t="s">
        <v>63</v>
      </c>
      <c r="C819" s="18">
        <v>182605.15</v>
      </c>
      <c r="D819" s="18">
        <v>350000</v>
      </c>
      <c r="E819" s="18">
        <v>250000</v>
      </c>
      <c r="F819" s="18">
        <v>201935.75</v>
      </c>
      <c r="G819" s="18">
        <f t="shared" si="195"/>
        <v>19330.600000000006</v>
      </c>
      <c r="H819" s="18">
        <f t="shared" si="196"/>
        <v>48064.25</v>
      </c>
      <c r="I819" s="19">
        <f t="shared" si="197"/>
        <v>10.586010306938221</v>
      </c>
      <c r="J819" s="19">
        <f t="shared" si="198"/>
        <v>80.774299999999997</v>
      </c>
      <c r="K819" s="19">
        <f t="shared" si="199"/>
        <v>57.695928571428567</v>
      </c>
    </row>
    <row r="820" spans="1:11" x14ac:dyDescent="0.2">
      <c r="A820" s="16"/>
      <c r="B820" s="17" t="s">
        <v>64</v>
      </c>
      <c r="C820" s="18">
        <v>318903.84999999998</v>
      </c>
      <c r="D820" s="18">
        <v>0</v>
      </c>
      <c r="E820" s="18">
        <v>0</v>
      </c>
      <c r="F820" s="18">
        <v>161582.64000000001</v>
      </c>
      <c r="G820" s="18">
        <f t="shared" si="195"/>
        <v>-157321.20999999996</v>
      </c>
      <c r="H820" s="18">
        <f t="shared" si="196"/>
        <v>-161582.64000000001</v>
      </c>
      <c r="I820" s="19">
        <f t="shared" si="197"/>
        <v>-49.331862879673594</v>
      </c>
      <c r="J820" s="19">
        <f t="shared" si="198"/>
        <v>0</v>
      </c>
      <c r="K820" s="19">
        <f t="shared" si="199"/>
        <v>0</v>
      </c>
    </row>
    <row r="821" spans="1:11" x14ac:dyDescent="0.2">
      <c r="A821" s="16" t="s">
        <v>65</v>
      </c>
      <c r="B821" s="17" t="s">
        <v>66</v>
      </c>
      <c r="C821" s="18">
        <v>-318903.84999999998</v>
      </c>
      <c r="D821" s="18">
        <v>0</v>
      </c>
      <c r="E821" s="18">
        <v>0</v>
      </c>
      <c r="F821" s="18">
        <v>-161582.64000000001</v>
      </c>
      <c r="G821" s="18">
        <f t="shared" si="195"/>
        <v>157321.20999999996</v>
      </c>
      <c r="H821" s="18">
        <f t="shared" si="196"/>
        <v>161582.64000000001</v>
      </c>
      <c r="I821" s="19">
        <f t="shared" si="197"/>
        <v>-49.331862879673594</v>
      </c>
      <c r="J821" s="19">
        <f t="shared" si="198"/>
        <v>0</v>
      </c>
      <c r="K821" s="19">
        <f t="shared" si="199"/>
        <v>0</v>
      </c>
    </row>
    <row r="822" spans="1:11" x14ac:dyDescent="0.2">
      <c r="A822" s="22" t="s">
        <v>67</v>
      </c>
      <c r="B822" s="17" t="s">
        <v>68</v>
      </c>
      <c r="C822" s="18">
        <v>-318903.84999999998</v>
      </c>
      <c r="D822" s="18">
        <v>0</v>
      </c>
      <c r="E822" s="18">
        <v>0</v>
      </c>
      <c r="F822" s="18">
        <v>-161582.64000000001</v>
      </c>
      <c r="G822" s="18">
        <f t="shared" si="195"/>
        <v>157321.20999999996</v>
      </c>
      <c r="H822" s="18">
        <f t="shared" si="196"/>
        <v>161582.64000000001</v>
      </c>
      <c r="I822" s="19">
        <f t="shared" si="197"/>
        <v>-49.331862879673594</v>
      </c>
      <c r="J822" s="19">
        <f t="shared" si="198"/>
        <v>0</v>
      </c>
      <c r="K822" s="19">
        <f t="shared" si="199"/>
        <v>0</v>
      </c>
    </row>
    <row r="823" spans="1:11" ht="38.25" x14ac:dyDescent="0.2">
      <c r="A823" s="36" t="s">
        <v>639</v>
      </c>
      <c r="B823" s="28" t="s">
        <v>640</v>
      </c>
      <c r="C823" s="29"/>
      <c r="D823" s="29"/>
      <c r="E823" s="29"/>
      <c r="F823" s="29"/>
      <c r="G823" s="29"/>
      <c r="H823" s="29"/>
      <c r="I823" s="30"/>
      <c r="J823" s="30"/>
      <c r="K823" s="30"/>
    </row>
    <row r="824" spans="1:11" x14ac:dyDescent="0.2">
      <c r="A824" s="16" t="s">
        <v>26</v>
      </c>
      <c r="B824" s="17" t="s">
        <v>27</v>
      </c>
      <c r="C824" s="18">
        <v>0</v>
      </c>
      <c r="D824" s="18">
        <v>11585000</v>
      </c>
      <c r="E824" s="18">
        <v>1900000</v>
      </c>
      <c r="F824" s="18">
        <v>11585000</v>
      </c>
      <c r="G824" s="18">
        <f t="shared" ref="G824:G836" si="200">F824-C824</f>
        <v>11585000</v>
      </c>
      <c r="H824" s="18">
        <f t="shared" ref="H824:H836" si="201">E824-F824</f>
        <v>-9685000</v>
      </c>
      <c r="I824" s="19">
        <f t="shared" ref="I824:I836" si="202">IF(ISERROR(F824/C824),0,F824/C824*100-100)</f>
        <v>0</v>
      </c>
      <c r="J824" s="19">
        <f t="shared" ref="J824:J836" si="203">IF(ISERROR(F824/E824),0,F824/E824*100)</f>
        <v>609.73684210526312</v>
      </c>
      <c r="K824" s="19">
        <f t="shared" ref="K824:K836" si="204">IF(ISERROR(F824/D824),0,F824/D824*100)</f>
        <v>100</v>
      </c>
    </row>
    <row r="825" spans="1:11" x14ac:dyDescent="0.2">
      <c r="A825" s="22" t="s">
        <v>30</v>
      </c>
      <c r="B825" s="17" t="s">
        <v>31</v>
      </c>
      <c r="C825" s="18">
        <v>0</v>
      </c>
      <c r="D825" s="18">
        <v>11585000</v>
      </c>
      <c r="E825" s="18">
        <v>1900000</v>
      </c>
      <c r="F825" s="18">
        <v>11585000</v>
      </c>
      <c r="G825" s="18">
        <f t="shared" si="200"/>
        <v>11585000</v>
      </c>
      <c r="H825" s="18">
        <f t="shared" si="201"/>
        <v>-9685000</v>
      </c>
      <c r="I825" s="19">
        <f t="shared" si="202"/>
        <v>0</v>
      </c>
      <c r="J825" s="19">
        <f t="shared" si="203"/>
        <v>609.73684210526312</v>
      </c>
      <c r="K825" s="19">
        <f t="shared" si="204"/>
        <v>100</v>
      </c>
    </row>
    <row r="826" spans="1:11" x14ac:dyDescent="0.2">
      <c r="A826" s="23" t="s">
        <v>32</v>
      </c>
      <c r="B826" s="17" t="s">
        <v>33</v>
      </c>
      <c r="C826" s="18">
        <v>0</v>
      </c>
      <c r="D826" s="18">
        <v>11585000</v>
      </c>
      <c r="E826" s="18">
        <v>1900000</v>
      </c>
      <c r="F826" s="18">
        <v>11585000</v>
      </c>
      <c r="G826" s="18">
        <f t="shared" si="200"/>
        <v>11585000</v>
      </c>
      <c r="H826" s="18">
        <f t="shared" si="201"/>
        <v>-9685000</v>
      </c>
      <c r="I826" s="19">
        <f t="shared" si="202"/>
        <v>0</v>
      </c>
      <c r="J826" s="19">
        <f t="shared" si="203"/>
        <v>609.73684210526312</v>
      </c>
      <c r="K826" s="19">
        <f t="shared" si="204"/>
        <v>100</v>
      </c>
    </row>
    <row r="827" spans="1:11" x14ac:dyDescent="0.2">
      <c r="A827" s="16" t="s">
        <v>34</v>
      </c>
      <c r="B827" s="17" t="s">
        <v>35</v>
      </c>
      <c r="C827" s="18">
        <v>0</v>
      </c>
      <c r="D827" s="18">
        <v>11585000</v>
      </c>
      <c r="E827" s="18">
        <v>1900000</v>
      </c>
      <c r="F827" s="18">
        <v>4706788.21</v>
      </c>
      <c r="G827" s="18">
        <f t="shared" si="200"/>
        <v>4706788.21</v>
      </c>
      <c r="H827" s="18">
        <f t="shared" si="201"/>
        <v>-2806788.21</v>
      </c>
      <c r="I827" s="19">
        <f t="shared" si="202"/>
        <v>0</v>
      </c>
      <c r="J827" s="19">
        <f t="shared" si="203"/>
        <v>247.72569526315792</v>
      </c>
      <c r="K827" s="19">
        <f t="shared" si="204"/>
        <v>40.628297022011225</v>
      </c>
    </row>
    <row r="828" spans="1:11" x14ac:dyDescent="0.2">
      <c r="A828" s="22" t="s">
        <v>36</v>
      </c>
      <c r="B828" s="17" t="s">
        <v>37</v>
      </c>
      <c r="C828" s="18">
        <v>0</v>
      </c>
      <c r="D828" s="18">
        <v>11585000</v>
      </c>
      <c r="E828" s="18">
        <v>1900000</v>
      </c>
      <c r="F828" s="18">
        <v>4706788.21</v>
      </c>
      <c r="G828" s="18">
        <f t="shared" si="200"/>
        <v>4706788.21</v>
      </c>
      <c r="H828" s="18">
        <f t="shared" si="201"/>
        <v>-2806788.21</v>
      </c>
      <c r="I828" s="19">
        <f t="shared" si="202"/>
        <v>0</v>
      </c>
      <c r="J828" s="19">
        <f t="shared" si="203"/>
        <v>247.72569526315792</v>
      </c>
      <c r="K828" s="19">
        <f t="shared" si="204"/>
        <v>40.628297022011225</v>
      </c>
    </row>
    <row r="829" spans="1:11" x14ac:dyDescent="0.2">
      <c r="A829" s="23" t="s">
        <v>46</v>
      </c>
      <c r="B829" s="17" t="s">
        <v>47</v>
      </c>
      <c r="C829" s="18">
        <v>0</v>
      </c>
      <c r="D829" s="18">
        <v>9285000</v>
      </c>
      <c r="E829" s="18">
        <v>1325000</v>
      </c>
      <c r="F829" s="18">
        <v>3556788.21</v>
      </c>
      <c r="G829" s="18">
        <f t="shared" si="200"/>
        <v>3556788.21</v>
      </c>
      <c r="H829" s="18">
        <f t="shared" si="201"/>
        <v>-2231788.21</v>
      </c>
      <c r="I829" s="19">
        <f t="shared" si="202"/>
        <v>0</v>
      </c>
      <c r="J829" s="19">
        <f t="shared" si="203"/>
        <v>268.43684603773585</v>
      </c>
      <c r="K829" s="19">
        <f t="shared" si="204"/>
        <v>38.306819709208398</v>
      </c>
    </row>
    <row r="830" spans="1:11" x14ac:dyDescent="0.2">
      <c r="A830" s="24" t="s">
        <v>48</v>
      </c>
      <c r="B830" s="17" t="s">
        <v>49</v>
      </c>
      <c r="C830" s="18">
        <v>0</v>
      </c>
      <c r="D830" s="18">
        <v>9285000</v>
      </c>
      <c r="E830" s="18">
        <v>1325000</v>
      </c>
      <c r="F830" s="18">
        <v>3556788.21</v>
      </c>
      <c r="G830" s="18">
        <f t="shared" si="200"/>
        <v>3556788.21</v>
      </c>
      <c r="H830" s="18">
        <f t="shared" si="201"/>
        <v>-2231788.21</v>
      </c>
      <c r="I830" s="19">
        <f t="shared" si="202"/>
        <v>0</v>
      </c>
      <c r="J830" s="19">
        <f t="shared" si="203"/>
        <v>268.43684603773585</v>
      </c>
      <c r="K830" s="19">
        <f t="shared" si="204"/>
        <v>38.306819709208398</v>
      </c>
    </row>
    <row r="831" spans="1:11" ht="25.5" x14ac:dyDescent="0.2">
      <c r="A831" s="23" t="s">
        <v>52</v>
      </c>
      <c r="B831" s="17" t="s">
        <v>53</v>
      </c>
      <c r="C831" s="18">
        <v>0</v>
      </c>
      <c r="D831" s="18">
        <v>2300000</v>
      </c>
      <c r="E831" s="18">
        <v>575000</v>
      </c>
      <c r="F831" s="18">
        <v>1150000</v>
      </c>
      <c r="G831" s="18">
        <f t="shared" si="200"/>
        <v>1150000</v>
      </c>
      <c r="H831" s="18">
        <f t="shared" si="201"/>
        <v>-575000</v>
      </c>
      <c r="I831" s="19">
        <f t="shared" si="202"/>
        <v>0</v>
      </c>
      <c r="J831" s="19">
        <f t="shared" si="203"/>
        <v>200</v>
      </c>
      <c r="K831" s="19">
        <f t="shared" si="204"/>
        <v>50</v>
      </c>
    </row>
    <row r="832" spans="1:11" ht="51" x14ac:dyDescent="0.2">
      <c r="A832" s="24" t="s">
        <v>160</v>
      </c>
      <c r="B832" s="17" t="s">
        <v>161</v>
      </c>
      <c r="C832" s="18">
        <v>0</v>
      </c>
      <c r="D832" s="18">
        <v>2300000</v>
      </c>
      <c r="E832" s="18">
        <v>575000</v>
      </c>
      <c r="F832" s="18">
        <v>1150000</v>
      </c>
      <c r="G832" s="18">
        <f t="shared" si="200"/>
        <v>1150000</v>
      </c>
      <c r="H832" s="18">
        <f t="shared" si="201"/>
        <v>-575000</v>
      </c>
      <c r="I832" s="19">
        <f t="shared" si="202"/>
        <v>0</v>
      </c>
      <c r="J832" s="19">
        <f t="shared" si="203"/>
        <v>200</v>
      </c>
      <c r="K832" s="19">
        <f t="shared" si="204"/>
        <v>50</v>
      </c>
    </row>
    <row r="833" spans="1:11" ht="63.75" x14ac:dyDescent="0.2">
      <c r="A833" s="25" t="s">
        <v>254</v>
      </c>
      <c r="B833" s="17" t="s">
        <v>255</v>
      </c>
      <c r="C833" s="18">
        <v>0</v>
      </c>
      <c r="D833" s="18">
        <v>2300000</v>
      </c>
      <c r="E833" s="18">
        <v>575000</v>
      </c>
      <c r="F833" s="18">
        <v>1150000</v>
      </c>
      <c r="G833" s="18">
        <f t="shared" si="200"/>
        <v>1150000</v>
      </c>
      <c r="H833" s="18">
        <f t="shared" si="201"/>
        <v>-575000</v>
      </c>
      <c r="I833" s="19">
        <f t="shared" si="202"/>
        <v>0</v>
      </c>
      <c r="J833" s="19">
        <f t="shared" si="203"/>
        <v>200</v>
      </c>
      <c r="K833" s="19">
        <f t="shared" si="204"/>
        <v>50</v>
      </c>
    </row>
    <row r="834" spans="1:11" x14ac:dyDescent="0.2">
      <c r="A834" s="16"/>
      <c r="B834" s="17" t="s">
        <v>64</v>
      </c>
      <c r="C834" s="18">
        <v>0</v>
      </c>
      <c r="D834" s="18">
        <v>0</v>
      </c>
      <c r="E834" s="18">
        <v>0</v>
      </c>
      <c r="F834" s="18">
        <v>6878211.79</v>
      </c>
      <c r="G834" s="18">
        <f t="shared" si="200"/>
        <v>6878211.79</v>
      </c>
      <c r="H834" s="18">
        <f t="shared" si="201"/>
        <v>-6878211.79</v>
      </c>
      <c r="I834" s="19">
        <f t="shared" si="202"/>
        <v>0</v>
      </c>
      <c r="J834" s="19">
        <f t="shared" si="203"/>
        <v>0</v>
      </c>
      <c r="K834" s="19">
        <f t="shared" si="204"/>
        <v>0</v>
      </c>
    </row>
    <row r="835" spans="1:11" x14ac:dyDescent="0.2">
      <c r="A835" s="16" t="s">
        <v>65</v>
      </c>
      <c r="B835" s="17" t="s">
        <v>66</v>
      </c>
      <c r="C835" s="18">
        <v>0</v>
      </c>
      <c r="D835" s="18">
        <v>0</v>
      </c>
      <c r="E835" s="18">
        <v>0</v>
      </c>
      <c r="F835" s="18">
        <v>-6878211.79</v>
      </c>
      <c r="G835" s="18">
        <f t="shared" si="200"/>
        <v>-6878211.79</v>
      </c>
      <c r="H835" s="18">
        <f t="shared" si="201"/>
        <v>6878211.79</v>
      </c>
      <c r="I835" s="19">
        <f t="shared" si="202"/>
        <v>0</v>
      </c>
      <c r="J835" s="19">
        <f t="shared" si="203"/>
        <v>0</v>
      </c>
      <c r="K835" s="19">
        <f t="shared" si="204"/>
        <v>0</v>
      </c>
    </row>
    <row r="836" spans="1:11" x14ac:dyDescent="0.2">
      <c r="A836" s="22" t="s">
        <v>67</v>
      </c>
      <c r="B836" s="17" t="s">
        <v>68</v>
      </c>
      <c r="C836" s="18">
        <v>0</v>
      </c>
      <c r="D836" s="18">
        <v>0</v>
      </c>
      <c r="E836" s="18">
        <v>0</v>
      </c>
      <c r="F836" s="18">
        <v>-6878211.79</v>
      </c>
      <c r="G836" s="18">
        <f t="shared" si="200"/>
        <v>-6878211.79</v>
      </c>
      <c r="H836" s="18">
        <f t="shared" si="201"/>
        <v>6878211.79</v>
      </c>
      <c r="I836" s="19">
        <f t="shared" si="202"/>
        <v>0</v>
      </c>
      <c r="J836" s="19">
        <f t="shared" si="203"/>
        <v>0</v>
      </c>
      <c r="K836" s="19">
        <f t="shared" si="204"/>
        <v>0</v>
      </c>
    </row>
    <row r="837" spans="1:11" ht="25.5" x14ac:dyDescent="0.2">
      <c r="A837" s="36" t="s">
        <v>641</v>
      </c>
      <c r="B837" s="28" t="s">
        <v>642</v>
      </c>
      <c r="C837" s="29"/>
      <c r="D837" s="29"/>
      <c r="E837" s="29"/>
      <c r="F837" s="29"/>
      <c r="G837" s="29"/>
      <c r="H837" s="29"/>
      <c r="I837" s="30"/>
      <c r="J837" s="30"/>
      <c r="K837" s="30"/>
    </row>
    <row r="838" spans="1:11" x14ac:dyDescent="0.2">
      <c r="A838" s="16" t="s">
        <v>26</v>
      </c>
      <c r="B838" s="17" t="s">
        <v>27</v>
      </c>
      <c r="C838" s="18">
        <v>2035440</v>
      </c>
      <c r="D838" s="18">
        <v>1475681</v>
      </c>
      <c r="E838" s="18">
        <v>300000</v>
      </c>
      <c r="F838" s="18">
        <v>1475681</v>
      </c>
      <c r="G838" s="18">
        <f t="shared" ref="G838:G847" si="205">F838-C838</f>
        <v>-559759</v>
      </c>
      <c r="H838" s="18">
        <f t="shared" ref="H838:H847" si="206">E838-F838</f>
        <v>-1175681</v>
      </c>
      <c r="I838" s="19">
        <f t="shared" ref="I838:I847" si="207">IF(ISERROR(F838/C838),0,F838/C838*100-100)</f>
        <v>-27.500638682545301</v>
      </c>
      <c r="J838" s="19">
        <f t="shared" ref="J838:J847" si="208">IF(ISERROR(F838/E838),0,F838/E838*100)</f>
        <v>491.8936666666666</v>
      </c>
      <c r="K838" s="19">
        <f t="shared" ref="K838:K847" si="209">IF(ISERROR(F838/D838),0,F838/D838*100)</f>
        <v>100</v>
      </c>
    </row>
    <row r="839" spans="1:11" x14ac:dyDescent="0.2">
      <c r="A839" s="22" t="s">
        <v>30</v>
      </c>
      <c r="B839" s="17" t="s">
        <v>31</v>
      </c>
      <c r="C839" s="18">
        <v>2035440</v>
      </c>
      <c r="D839" s="18">
        <v>1475681</v>
      </c>
      <c r="E839" s="18">
        <v>300000</v>
      </c>
      <c r="F839" s="18">
        <v>1475681</v>
      </c>
      <c r="G839" s="18">
        <f t="shared" si="205"/>
        <v>-559759</v>
      </c>
      <c r="H839" s="18">
        <f t="shared" si="206"/>
        <v>-1175681</v>
      </c>
      <c r="I839" s="19">
        <f t="shared" si="207"/>
        <v>-27.500638682545301</v>
      </c>
      <c r="J839" s="19">
        <f t="shared" si="208"/>
        <v>491.8936666666666</v>
      </c>
      <c r="K839" s="19">
        <f t="shared" si="209"/>
        <v>100</v>
      </c>
    </row>
    <row r="840" spans="1:11" ht="25.5" x14ac:dyDescent="0.2">
      <c r="A840" s="23" t="s">
        <v>581</v>
      </c>
      <c r="B840" s="17" t="s">
        <v>582</v>
      </c>
      <c r="C840" s="18">
        <v>2035440</v>
      </c>
      <c r="D840" s="18">
        <v>1475681</v>
      </c>
      <c r="E840" s="18">
        <v>300000</v>
      </c>
      <c r="F840" s="18">
        <v>1475681</v>
      </c>
      <c r="G840" s="18">
        <f t="shared" si="205"/>
        <v>-559759</v>
      </c>
      <c r="H840" s="18">
        <f t="shared" si="206"/>
        <v>-1175681</v>
      </c>
      <c r="I840" s="19">
        <f t="shared" si="207"/>
        <v>-27.500638682545301</v>
      </c>
      <c r="J840" s="19">
        <f t="shared" si="208"/>
        <v>491.8936666666666</v>
      </c>
      <c r="K840" s="19">
        <f t="shared" si="209"/>
        <v>100</v>
      </c>
    </row>
    <row r="841" spans="1:11" x14ac:dyDescent="0.2">
      <c r="A841" s="16" t="s">
        <v>34</v>
      </c>
      <c r="B841" s="17" t="s">
        <v>35</v>
      </c>
      <c r="C841" s="18">
        <v>1710513.59</v>
      </c>
      <c r="D841" s="18">
        <v>1475681</v>
      </c>
      <c r="E841" s="18">
        <v>300000</v>
      </c>
      <c r="F841" s="18">
        <v>507957.66</v>
      </c>
      <c r="G841" s="18">
        <f t="shared" si="205"/>
        <v>-1202555.9300000002</v>
      </c>
      <c r="H841" s="18">
        <f t="shared" si="206"/>
        <v>-207957.65999999997</v>
      </c>
      <c r="I841" s="19">
        <f t="shared" si="207"/>
        <v>-70.303792792432603</v>
      </c>
      <c r="J841" s="19">
        <f t="shared" si="208"/>
        <v>169.31922</v>
      </c>
      <c r="K841" s="19">
        <f t="shared" si="209"/>
        <v>34.421915034482382</v>
      </c>
    </row>
    <row r="842" spans="1:11" x14ac:dyDescent="0.2">
      <c r="A842" s="22" t="s">
        <v>36</v>
      </c>
      <c r="B842" s="17" t="s">
        <v>37</v>
      </c>
      <c r="C842" s="18">
        <v>1710513.59</v>
      </c>
      <c r="D842" s="18">
        <v>1475681</v>
      </c>
      <c r="E842" s="18">
        <v>300000</v>
      </c>
      <c r="F842" s="18">
        <v>507957.66</v>
      </c>
      <c r="G842" s="18">
        <f t="shared" si="205"/>
        <v>-1202555.9300000002</v>
      </c>
      <c r="H842" s="18">
        <f t="shared" si="206"/>
        <v>-207957.65999999997</v>
      </c>
      <c r="I842" s="19">
        <f t="shared" si="207"/>
        <v>-70.303792792432603</v>
      </c>
      <c r="J842" s="19">
        <f t="shared" si="208"/>
        <v>169.31922</v>
      </c>
      <c r="K842" s="19">
        <f t="shared" si="209"/>
        <v>34.421915034482382</v>
      </c>
    </row>
    <row r="843" spans="1:11" ht="25.5" x14ac:dyDescent="0.2">
      <c r="A843" s="23" t="s">
        <v>52</v>
      </c>
      <c r="B843" s="17" t="s">
        <v>53</v>
      </c>
      <c r="C843" s="18">
        <v>1710513.59</v>
      </c>
      <c r="D843" s="18">
        <v>1475681</v>
      </c>
      <c r="E843" s="18">
        <v>300000</v>
      </c>
      <c r="F843" s="18">
        <v>507957.66</v>
      </c>
      <c r="G843" s="18">
        <f t="shared" si="205"/>
        <v>-1202555.9300000002</v>
      </c>
      <c r="H843" s="18">
        <f t="shared" si="206"/>
        <v>-207957.65999999997</v>
      </c>
      <c r="I843" s="19">
        <f t="shared" si="207"/>
        <v>-70.303792792432603</v>
      </c>
      <c r="J843" s="19">
        <f t="shared" si="208"/>
        <v>169.31922</v>
      </c>
      <c r="K843" s="19">
        <f t="shared" si="209"/>
        <v>34.421915034482382</v>
      </c>
    </row>
    <row r="844" spans="1:11" x14ac:dyDescent="0.2">
      <c r="A844" s="24" t="s">
        <v>193</v>
      </c>
      <c r="B844" s="17" t="s">
        <v>194</v>
      </c>
      <c r="C844" s="18">
        <v>1710513.59</v>
      </c>
      <c r="D844" s="18">
        <v>1475681</v>
      </c>
      <c r="E844" s="18">
        <v>300000</v>
      </c>
      <c r="F844" s="18">
        <v>507957.66</v>
      </c>
      <c r="G844" s="18">
        <f t="shared" si="205"/>
        <v>-1202555.9300000002</v>
      </c>
      <c r="H844" s="18">
        <f t="shared" si="206"/>
        <v>-207957.65999999997</v>
      </c>
      <c r="I844" s="19">
        <f t="shared" si="207"/>
        <v>-70.303792792432603</v>
      </c>
      <c r="J844" s="19">
        <f t="shared" si="208"/>
        <v>169.31922</v>
      </c>
      <c r="K844" s="19">
        <f t="shared" si="209"/>
        <v>34.421915034482382</v>
      </c>
    </row>
    <row r="845" spans="1:11" x14ac:dyDescent="0.2">
      <c r="A845" s="16"/>
      <c r="B845" s="17" t="s">
        <v>64</v>
      </c>
      <c r="C845" s="18">
        <v>324926.40999999997</v>
      </c>
      <c r="D845" s="18">
        <v>0</v>
      </c>
      <c r="E845" s="18">
        <v>0</v>
      </c>
      <c r="F845" s="18">
        <v>967723.34</v>
      </c>
      <c r="G845" s="18">
        <f t="shared" si="205"/>
        <v>642796.92999999993</v>
      </c>
      <c r="H845" s="18">
        <f t="shared" si="206"/>
        <v>-967723.34</v>
      </c>
      <c r="I845" s="19">
        <f t="shared" si="207"/>
        <v>197.82846522078643</v>
      </c>
      <c r="J845" s="19">
        <f t="shared" si="208"/>
        <v>0</v>
      </c>
      <c r="K845" s="19">
        <f t="shared" si="209"/>
        <v>0</v>
      </c>
    </row>
    <row r="846" spans="1:11" x14ac:dyDescent="0.2">
      <c r="A846" s="16" t="s">
        <v>65</v>
      </c>
      <c r="B846" s="17" t="s">
        <v>66</v>
      </c>
      <c r="C846" s="18">
        <v>-324926.40999999997</v>
      </c>
      <c r="D846" s="18">
        <v>0</v>
      </c>
      <c r="E846" s="18">
        <v>0</v>
      </c>
      <c r="F846" s="18">
        <v>-967723.34</v>
      </c>
      <c r="G846" s="18">
        <f t="shared" si="205"/>
        <v>-642796.92999999993</v>
      </c>
      <c r="H846" s="18">
        <f t="shared" si="206"/>
        <v>967723.34</v>
      </c>
      <c r="I846" s="19">
        <f t="shared" si="207"/>
        <v>197.82846522078643</v>
      </c>
      <c r="J846" s="19">
        <f t="shared" si="208"/>
        <v>0</v>
      </c>
      <c r="K846" s="19">
        <f t="shared" si="209"/>
        <v>0</v>
      </c>
    </row>
    <row r="847" spans="1:11" x14ac:dyDescent="0.2">
      <c r="A847" s="22" t="s">
        <v>67</v>
      </c>
      <c r="B847" s="17" t="s">
        <v>68</v>
      </c>
      <c r="C847" s="18">
        <v>-324926.40999999997</v>
      </c>
      <c r="D847" s="18">
        <v>0</v>
      </c>
      <c r="E847" s="18">
        <v>0</v>
      </c>
      <c r="F847" s="18">
        <v>-967723.34</v>
      </c>
      <c r="G847" s="18">
        <f t="shared" si="205"/>
        <v>-642796.92999999993</v>
      </c>
      <c r="H847" s="18">
        <f t="shared" si="206"/>
        <v>967723.34</v>
      </c>
      <c r="I847" s="19">
        <f t="shared" si="207"/>
        <v>197.82846522078643</v>
      </c>
      <c r="J847" s="19">
        <f t="shared" si="208"/>
        <v>0</v>
      </c>
      <c r="K847" s="19">
        <f t="shared" si="209"/>
        <v>0</v>
      </c>
    </row>
    <row r="848" spans="1:11" ht="25.5" x14ac:dyDescent="0.2">
      <c r="A848" s="36" t="s">
        <v>643</v>
      </c>
      <c r="B848" s="28" t="s">
        <v>644</v>
      </c>
      <c r="C848" s="29"/>
      <c r="D848" s="29"/>
      <c r="E848" s="29"/>
      <c r="F848" s="29"/>
      <c r="G848" s="29"/>
      <c r="H848" s="29"/>
      <c r="I848" s="30"/>
      <c r="J848" s="30"/>
      <c r="K848" s="30"/>
    </row>
    <row r="849" spans="1:11" x14ac:dyDescent="0.2">
      <c r="A849" s="16" t="s">
        <v>26</v>
      </c>
      <c r="B849" s="17" t="s">
        <v>27</v>
      </c>
      <c r="C849" s="18">
        <v>1791400</v>
      </c>
      <c r="D849" s="18">
        <v>1845417</v>
      </c>
      <c r="E849" s="18">
        <v>953800</v>
      </c>
      <c r="F849" s="18">
        <v>1845417</v>
      </c>
      <c r="G849" s="18">
        <f t="shared" ref="G849:G867" si="210">F849-C849</f>
        <v>54017</v>
      </c>
      <c r="H849" s="18">
        <f t="shared" ref="H849:H867" si="211">E849-F849</f>
        <v>-891617</v>
      </c>
      <c r="I849" s="19">
        <f t="shared" ref="I849:I867" si="212">IF(ISERROR(F849/C849),0,F849/C849*100-100)</f>
        <v>3.015351122027468</v>
      </c>
      <c r="J849" s="19">
        <f t="shared" ref="J849:J867" si="213">IF(ISERROR(F849/E849),0,F849/E849*100)</f>
        <v>193.48049905640596</v>
      </c>
      <c r="K849" s="19">
        <f t="shared" ref="K849:K867" si="214">IF(ISERROR(F849/D849),0,F849/D849*100)</f>
        <v>100</v>
      </c>
    </row>
    <row r="850" spans="1:11" x14ac:dyDescent="0.2">
      <c r="A850" s="22" t="s">
        <v>30</v>
      </c>
      <c r="B850" s="17" t="s">
        <v>31</v>
      </c>
      <c r="C850" s="18">
        <v>1791400</v>
      </c>
      <c r="D850" s="18">
        <v>1845417</v>
      </c>
      <c r="E850" s="18">
        <v>953800</v>
      </c>
      <c r="F850" s="18">
        <v>1845417</v>
      </c>
      <c r="G850" s="18">
        <f t="shared" si="210"/>
        <v>54017</v>
      </c>
      <c r="H850" s="18">
        <f t="shared" si="211"/>
        <v>-891617</v>
      </c>
      <c r="I850" s="19">
        <f t="shared" si="212"/>
        <v>3.015351122027468</v>
      </c>
      <c r="J850" s="19">
        <f t="shared" si="213"/>
        <v>193.48049905640596</v>
      </c>
      <c r="K850" s="19">
        <f t="shared" si="214"/>
        <v>100</v>
      </c>
    </row>
    <row r="851" spans="1:11" x14ac:dyDescent="0.2">
      <c r="A851" s="23" t="s">
        <v>32</v>
      </c>
      <c r="B851" s="17" t="s">
        <v>33</v>
      </c>
      <c r="C851" s="18">
        <v>1791400</v>
      </c>
      <c r="D851" s="18">
        <v>1845417</v>
      </c>
      <c r="E851" s="18">
        <v>953800</v>
      </c>
      <c r="F851" s="18">
        <v>1845417</v>
      </c>
      <c r="G851" s="18">
        <f t="shared" si="210"/>
        <v>54017</v>
      </c>
      <c r="H851" s="18">
        <f t="shared" si="211"/>
        <v>-891617</v>
      </c>
      <c r="I851" s="19">
        <f t="shared" si="212"/>
        <v>3.015351122027468</v>
      </c>
      <c r="J851" s="19">
        <f t="shared" si="213"/>
        <v>193.48049905640596</v>
      </c>
      <c r="K851" s="19">
        <f t="shared" si="214"/>
        <v>100</v>
      </c>
    </row>
    <row r="852" spans="1:11" x14ac:dyDescent="0.2">
      <c r="A852" s="16" t="s">
        <v>34</v>
      </c>
      <c r="B852" s="17" t="s">
        <v>35</v>
      </c>
      <c r="C852" s="18">
        <v>740170.31</v>
      </c>
      <c r="D852" s="18">
        <v>1845417</v>
      </c>
      <c r="E852" s="18">
        <v>953800</v>
      </c>
      <c r="F852" s="18">
        <v>882597.18</v>
      </c>
      <c r="G852" s="18">
        <f t="shared" si="210"/>
        <v>142426.87</v>
      </c>
      <c r="H852" s="18">
        <f t="shared" si="211"/>
        <v>71202.819999999949</v>
      </c>
      <c r="I852" s="19">
        <f t="shared" si="212"/>
        <v>19.242445701449441</v>
      </c>
      <c r="J852" s="19">
        <f t="shared" si="213"/>
        <v>92.534827007758452</v>
      </c>
      <c r="K852" s="19">
        <f t="shared" si="214"/>
        <v>47.826435976259027</v>
      </c>
    </row>
    <row r="853" spans="1:11" x14ac:dyDescent="0.2">
      <c r="A853" s="22" t="s">
        <v>36</v>
      </c>
      <c r="B853" s="17" t="s">
        <v>37</v>
      </c>
      <c r="C853" s="18">
        <v>709843.87</v>
      </c>
      <c r="D853" s="18">
        <v>1819917</v>
      </c>
      <c r="E853" s="18">
        <v>914550</v>
      </c>
      <c r="F853" s="18">
        <v>862903.7</v>
      </c>
      <c r="G853" s="18">
        <f t="shared" si="210"/>
        <v>153059.82999999996</v>
      </c>
      <c r="H853" s="18">
        <f t="shared" si="211"/>
        <v>51646.300000000047</v>
      </c>
      <c r="I853" s="19">
        <f t="shared" si="212"/>
        <v>21.562464151447827</v>
      </c>
      <c r="J853" s="19">
        <f t="shared" si="213"/>
        <v>94.352818325952654</v>
      </c>
      <c r="K853" s="19">
        <f t="shared" si="214"/>
        <v>47.414453516286734</v>
      </c>
    </row>
    <row r="854" spans="1:11" x14ac:dyDescent="0.2">
      <c r="A854" s="23" t="s">
        <v>38</v>
      </c>
      <c r="B854" s="17" t="s">
        <v>39</v>
      </c>
      <c r="C854" s="18">
        <v>497441.08</v>
      </c>
      <c r="D854" s="18">
        <v>1298666</v>
      </c>
      <c r="E854" s="18">
        <v>631728</v>
      </c>
      <c r="F854" s="18">
        <v>604163.69999999995</v>
      </c>
      <c r="G854" s="18">
        <f t="shared" si="210"/>
        <v>106722.61999999994</v>
      </c>
      <c r="H854" s="18">
        <f t="shared" si="211"/>
        <v>27564.300000000047</v>
      </c>
      <c r="I854" s="19">
        <f t="shared" si="212"/>
        <v>21.454323796498656</v>
      </c>
      <c r="J854" s="19">
        <f t="shared" si="213"/>
        <v>95.636682242990645</v>
      </c>
      <c r="K854" s="19">
        <f t="shared" si="214"/>
        <v>46.521869364409319</v>
      </c>
    </row>
    <row r="855" spans="1:11" x14ac:dyDescent="0.2">
      <c r="A855" s="24" t="s">
        <v>40</v>
      </c>
      <c r="B855" s="17" t="s">
        <v>41</v>
      </c>
      <c r="C855" s="18">
        <v>335343.52</v>
      </c>
      <c r="D855" s="18">
        <v>970095</v>
      </c>
      <c r="E855" s="18">
        <v>381570</v>
      </c>
      <c r="F855" s="18">
        <v>405697.11</v>
      </c>
      <c r="G855" s="18">
        <f t="shared" si="210"/>
        <v>70353.589999999967</v>
      </c>
      <c r="H855" s="18">
        <f t="shared" si="211"/>
        <v>-24127.109999999986</v>
      </c>
      <c r="I855" s="19">
        <f t="shared" si="212"/>
        <v>20.979558513610158</v>
      </c>
      <c r="J855" s="19">
        <f t="shared" si="213"/>
        <v>106.3231150247661</v>
      </c>
      <c r="K855" s="19">
        <f t="shared" si="214"/>
        <v>41.820348522567372</v>
      </c>
    </row>
    <row r="856" spans="1:11" x14ac:dyDescent="0.2">
      <c r="A856" s="24" t="s">
        <v>42</v>
      </c>
      <c r="B856" s="17" t="s">
        <v>43</v>
      </c>
      <c r="C856" s="18">
        <v>162097.56</v>
      </c>
      <c r="D856" s="18">
        <v>328571</v>
      </c>
      <c r="E856" s="18">
        <v>250158</v>
      </c>
      <c r="F856" s="18">
        <v>198466.59</v>
      </c>
      <c r="G856" s="18">
        <f t="shared" si="210"/>
        <v>36369.03</v>
      </c>
      <c r="H856" s="18">
        <f t="shared" si="211"/>
        <v>51691.41</v>
      </c>
      <c r="I856" s="19">
        <f t="shared" si="212"/>
        <v>22.436506755561282</v>
      </c>
      <c r="J856" s="19">
        <f t="shared" si="213"/>
        <v>79.33649533494831</v>
      </c>
      <c r="K856" s="19">
        <f t="shared" si="214"/>
        <v>60.402954003853047</v>
      </c>
    </row>
    <row r="857" spans="1:11" x14ac:dyDescent="0.2">
      <c r="A857" s="25" t="s">
        <v>44</v>
      </c>
      <c r="B857" s="17" t="s">
        <v>45</v>
      </c>
      <c r="C857" s="18">
        <v>212</v>
      </c>
      <c r="D857" s="18">
        <v>0</v>
      </c>
      <c r="E857" s="18">
        <v>0</v>
      </c>
      <c r="F857" s="18">
        <v>5.0999999999999996</v>
      </c>
      <c r="G857" s="18">
        <f t="shared" si="210"/>
        <v>-206.9</v>
      </c>
      <c r="H857" s="18">
        <f t="shared" si="211"/>
        <v>-5.0999999999999996</v>
      </c>
      <c r="I857" s="19">
        <f t="shared" si="212"/>
        <v>-97.594339622641513</v>
      </c>
      <c r="J857" s="19">
        <f t="shared" si="213"/>
        <v>0</v>
      </c>
      <c r="K857" s="19">
        <f t="shared" si="214"/>
        <v>0</v>
      </c>
    </row>
    <row r="858" spans="1:11" x14ac:dyDescent="0.2">
      <c r="A858" s="23" t="s">
        <v>46</v>
      </c>
      <c r="B858" s="17" t="s">
        <v>47</v>
      </c>
      <c r="C858" s="18">
        <v>170402.79</v>
      </c>
      <c r="D858" s="18">
        <v>437251</v>
      </c>
      <c r="E858" s="18">
        <v>240822</v>
      </c>
      <c r="F858" s="18">
        <v>216740</v>
      </c>
      <c r="G858" s="18">
        <f t="shared" si="210"/>
        <v>46337.209999999992</v>
      </c>
      <c r="H858" s="18">
        <f t="shared" si="211"/>
        <v>24082</v>
      </c>
      <c r="I858" s="19">
        <f t="shared" si="212"/>
        <v>27.192753123349675</v>
      </c>
      <c r="J858" s="19">
        <f t="shared" si="213"/>
        <v>90.000083048890872</v>
      </c>
      <c r="K858" s="19">
        <f t="shared" si="214"/>
        <v>49.56878314743706</v>
      </c>
    </row>
    <row r="859" spans="1:11" x14ac:dyDescent="0.2">
      <c r="A859" s="24" t="s">
        <v>48</v>
      </c>
      <c r="B859" s="17" t="s">
        <v>49</v>
      </c>
      <c r="C859" s="18">
        <v>170402.79</v>
      </c>
      <c r="D859" s="18">
        <v>437251</v>
      </c>
      <c r="E859" s="18">
        <v>240822</v>
      </c>
      <c r="F859" s="18">
        <v>216740</v>
      </c>
      <c r="G859" s="18">
        <f t="shared" si="210"/>
        <v>46337.209999999992</v>
      </c>
      <c r="H859" s="18">
        <f t="shared" si="211"/>
        <v>24082</v>
      </c>
      <c r="I859" s="19">
        <f t="shared" si="212"/>
        <v>27.192753123349675</v>
      </c>
      <c r="J859" s="19">
        <f t="shared" si="213"/>
        <v>90.000083048890872</v>
      </c>
      <c r="K859" s="19">
        <f t="shared" si="214"/>
        <v>49.56878314743706</v>
      </c>
    </row>
    <row r="860" spans="1:11" ht="25.5" x14ac:dyDescent="0.2">
      <c r="A860" s="23" t="s">
        <v>52</v>
      </c>
      <c r="B860" s="17" t="s">
        <v>53</v>
      </c>
      <c r="C860" s="18">
        <v>42000</v>
      </c>
      <c r="D860" s="18">
        <v>84000</v>
      </c>
      <c r="E860" s="18">
        <v>42000</v>
      </c>
      <c r="F860" s="18">
        <v>42000</v>
      </c>
      <c r="G860" s="18">
        <f t="shared" si="210"/>
        <v>0</v>
      </c>
      <c r="H860" s="18">
        <f t="shared" si="211"/>
        <v>0</v>
      </c>
      <c r="I860" s="19">
        <f t="shared" si="212"/>
        <v>0</v>
      </c>
      <c r="J860" s="19">
        <f t="shared" si="213"/>
        <v>100</v>
      </c>
      <c r="K860" s="19">
        <f t="shared" si="214"/>
        <v>50</v>
      </c>
    </row>
    <row r="861" spans="1:11" ht="51" x14ac:dyDescent="0.2">
      <c r="A861" s="24" t="s">
        <v>160</v>
      </c>
      <c r="B861" s="17" t="s">
        <v>161</v>
      </c>
      <c r="C861" s="18">
        <v>42000</v>
      </c>
      <c r="D861" s="18">
        <v>84000</v>
      </c>
      <c r="E861" s="18">
        <v>42000</v>
      </c>
      <c r="F861" s="18">
        <v>42000</v>
      </c>
      <c r="G861" s="18">
        <f t="shared" si="210"/>
        <v>0</v>
      </c>
      <c r="H861" s="18">
        <f t="shared" si="211"/>
        <v>0</v>
      </c>
      <c r="I861" s="19">
        <f t="shared" si="212"/>
        <v>0</v>
      </c>
      <c r="J861" s="19">
        <f t="shared" si="213"/>
        <v>100</v>
      </c>
      <c r="K861" s="19">
        <f t="shared" si="214"/>
        <v>50</v>
      </c>
    </row>
    <row r="862" spans="1:11" ht="63.75" x14ac:dyDescent="0.2">
      <c r="A862" s="25" t="s">
        <v>254</v>
      </c>
      <c r="B862" s="17" t="s">
        <v>255</v>
      </c>
      <c r="C862" s="18">
        <v>42000</v>
      </c>
      <c r="D862" s="18">
        <v>84000</v>
      </c>
      <c r="E862" s="18">
        <v>42000</v>
      </c>
      <c r="F862" s="18">
        <v>42000</v>
      </c>
      <c r="G862" s="18">
        <f t="shared" si="210"/>
        <v>0</v>
      </c>
      <c r="H862" s="18">
        <f t="shared" si="211"/>
        <v>0</v>
      </c>
      <c r="I862" s="19">
        <f t="shared" si="212"/>
        <v>0</v>
      </c>
      <c r="J862" s="19">
        <f t="shared" si="213"/>
        <v>100</v>
      </c>
      <c r="K862" s="19">
        <f t="shared" si="214"/>
        <v>50</v>
      </c>
    </row>
    <row r="863" spans="1:11" x14ac:dyDescent="0.2">
      <c r="A863" s="22" t="s">
        <v>60</v>
      </c>
      <c r="B863" s="17" t="s">
        <v>61</v>
      </c>
      <c r="C863" s="18">
        <v>30326.44</v>
      </c>
      <c r="D863" s="18">
        <v>25500</v>
      </c>
      <c r="E863" s="18">
        <v>39250</v>
      </c>
      <c r="F863" s="18">
        <v>19693.48</v>
      </c>
      <c r="G863" s="18">
        <f t="shared" si="210"/>
        <v>-10632.96</v>
      </c>
      <c r="H863" s="18">
        <f t="shared" si="211"/>
        <v>19556.52</v>
      </c>
      <c r="I863" s="19">
        <f t="shared" si="212"/>
        <v>-35.061682149306023</v>
      </c>
      <c r="J863" s="19">
        <f t="shared" si="213"/>
        <v>50.174471337579618</v>
      </c>
      <c r="K863" s="19">
        <f t="shared" si="214"/>
        <v>77.229333333333329</v>
      </c>
    </row>
    <row r="864" spans="1:11" x14ac:dyDescent="0.2">
      <c r="A864" s="23" t="s">
        <v>62</v>
      </c>
      <c r="B864" s="17" t="s">
        <v>63</v>
      </c>
      <c r="C864" s="18">
        <v>30326.44</v>
      </c>
      <c r="D864" s="18">
        <v>25500</v>
      </c>
      <c r="E864" s="18">
        <v>39250</v>
      </c>
      <c r="F864" s="18">
        <v>19693.48</v>
      </c>
      <c r="G864" s="18">
        <f t="shared" si="210"/>
        <v>-10632.96</v>
      </c>
      <c r="H864" s="18">
        <f t="shared" si="211"/>
        <v>19556.52</v>
      </c>
      <c r="I864" s="19">
        <f t="shared" si="212"/>
        <v>-35.061682149306023</v>
      </c>
      <c r="J864" s="19">
        <f t="shared" si="213"/>
        <v>50.174471337579618</v>
      </c>
      <c r="K864" s="19">
        <f t="shared" si="214"/>
        <v>77.229333333333329</v>
      </c>
    </row>
    <row r="865" spans="1:11" x14ac:dyDescent="0.2">
      <c r="A865" s="16"/>
      <c r="B865" s="17" t="s">
        <v>64</v>
      </c>
      <c r="C865" s="18">
        <v>1051229.69</v>
      </c>
      <c r="D865" s="18">
        <v>0</v>
      </c>
      <c r="E865" s="18">
        <v>0</v>
      </c>
      <c r="F865" s="18">
        <v>962819.82</v>
      </c>
      <c r="G865" s="18">
        <f t="shared" si="210"/>
        <v>-88409.87</v>
      </c>
      <c r="H865" s="18">
        <f t="shared" si="211"/>
        <v>-962819.82</v>
      </c>
      <c r="I865" s="19">
        <f t="shared" si="212"/>
        <v>-8.410138225833407</v>
      </c>
      <c r="J865" s="19">
        <f t="shared" si="213"/>
        <v>0</v>
      </c>
      <c r="K865" s="19">
        <f t="shared" si="214"/>
        <v>0</v>
      </c>
    </row>
    <row r="866" spans="1:11" x14ac:dyDescent="0.2">
      <c r="A866" s="16" t="s">
        <v>65</v>
      </c>
      <c r="B866" s="17" t="s">
        <v>66</v>
      </c>
      <c r="C866" s="18">
        <v>-1051229.69</v>
      </c>
      <c r="D866" s="18">
        <v>0</v>
      </c>
      <c r="E866" s="18">
        <v>0</v>
      </c>
      <c r="F866" s="18">
        <v>-962819.82</v>
      </c>
      <c r="G866" s="18">
        <f t="shared" si="210"/>
        <v>88409.87</v>
      </c>
      <c r="H866" s="18">
        <f t="shared" si="211"/>
        <v>962819.82</v>
      </c>
      <c r="I866" s="19">
        <f t="shared" si="212"/>
        <v>-8.410138225833407</v>
      </c>
      <c r="J866" s="19">
        <f t="shared" si="213"/>
        <v>0</v>
      </c>
      <c r="K866" s="19">
        <f t="shared" si="214"/>
        <v>0</v>
      </c>
    </row>
    <row r="867" spans="1:11" x14ac:dyDescent="0.2">
      <c r="A867" s="22" t="s">
        <v>67</v>
      </c>
      <c r="B867" s="17" t="s">
        <v>68</v>
      </c>
      <c r="C867" s="18">
        <v>-1051229.69</v>
      </c>
      <c r="D867" s="18">
        <v>0</v>
      </c>
      <c r="E867" s="18">
        <v>0</v>
      </c>
      <c r="F867" s="18">
        <v>-962819.82</v>
      </c>
      <c r="G867" s="18">
        <f t="shared" si="210"/>
        <v>88409.87</v>
      </c>
      <c r="H867" s="18">
        <f t="shared" si="211"/>
        <v>962819.82</v>
      </c>
      <c r="I867" s="19">
        <f t="shared" si="212"/>
        <v>-8.410138225833407</v>
      </c>
      <c r="J867" s="19">
        <f t="shared" si="213"/>
        <v>0</v>
      </c>
      <c r="K867" s="19">
        <f t="shared" si="214"/>
        <v>0</v>
      </c>
    </row>
    <row r="868" spans="1:11" ht="25.5" x14ac:dyDescent="0.2">
      <c r="A868" s="27" t="s">
        <v>179</v>
      </c>
      <c r="B868" s="28" t="s">
        <v>180</v>
      </c>
      <c r="C868" s="29"/>
      <c r="D868" s="29"/>
      <c r="E868" s="29"/>
      <c r="F868" s="29"/>
      <c r="G868" s="29"/>
      <c r="H868" s="29"/>
      <c r="I868" s="30"/>
      <c r="J868" s="30"/>
      <c r="K868" s="30"/>
    </row>
    <row r="869" spans="1:11" x14ac:dyDescent="0.2">
      <c r="A869" s="16" t="s">
        <v>26</v>
      </c>
      <c r="B869" s="17" t="s">
        <v>27</v>
      </c>
      <c r="C869" s="18">
        <v>0</v>
      </c>
      <c r="D869" s="18">
        <v>23833</v>
      </c>
      <c r="E869" s="18">
        <v>20259</v>
      </c>
      <c r="F869" s="18">
        <v>16573.830000000002</v>
      </c>
      <c r="G869" s="18">
        <f t="shared" ref="G869:G883" si="215">F869-C869</f>
        <v>16573.830000000002</v>
      </c>
      <c r="H869" s="18">
        <f t="shared" ref="H869:H883" si="216">E869-F869</f>
        <v>3685.1699999999983</v>
      </c>
      <c r="I869" s="19">
        <f t="shared" ref="I869:I883" si="217">IF(ISERROR(F869/C869),0,F869/C869*100-100)</f>
        <v>0</v>
      </c>
      <c r="J869" s="19">
        <f t="shared" ref="J869:J883" si="218">IF(ISERROR(F869/E869),0,F869/E869*100)</f>
        <v>81.809714201095815</v>
      </c>
      <c r="K869" s="19">
        <f t="shared" ref="K869:K883" si="219">IF(ISERROR(F869/D869),0,F869/D869*100)</f>
        <v>69.541518063189699</v>
      </c>
    </row>
    <row r="870" spans="1:11" x14ac:dyDescent="0.2">
      <c r="A870" s="22" t="s">
        <v>90</v>
      </c>
      <c r="B870" s="17" t="s">
        <v>91</v>
      </c>
      <c r="C870" s="18">
        <v>0</v>
      </c>
      <c r="D870" s="18">
        <v>23833</v>
      </c>
      <c r="E870" s="18">
        <v>20259</v>
      </c>
      <c r="F870" s="18">
        <v>16573.830000000002</v>
      </c>
      <c r="G870" s="18">
        <f t="shared" si="215"/>
        <v>16573.830000000002</v>
      </c>
      <c r="H870" s="18">
        <f t="shared" si="216"/>
        <v>3685.1699999999983</v>
      </c>
      <c r="I870" s="19">
        <f t="shared" si="217"/>
        <v>0</v>
      </c>
      <c r="J870" s="19">
        <f t="shared" si="218"/>
        <v>81.809714201095815</v>
      </c>
      <c r="K870" s="19">
        <f t="shared" si="219"/>
        <v>69.541518063189699</v>
      </c>
    </row>
    <row r="871" spans="1:11" x14ac:dyDescent="0.2">
      <c r="A871" s="23" t="s">
        <v>92</v>
      </c>
      <c r="B871" s="17" t="s">
        <v>93</v>
      </c>
      <c r="C871" s="18">
        <v>0</v>
      </c>
      <c r="D871" s="18">
        <v>23833</v>
      </c>
      <c r="E871" s="18">
        <v>20259</v>
      </c>
      <c r="F871" s="18">
        <v>16573.830000000002</v>
      </c>
      <c r="G871" s="18">
        <f t="shared" si="215"/>
        <v>16573.830000000002</v>
      </c>
      <c r="H871" s="18">
        <f t="shared" si="216"/>
        <v>3685.1699999999983</v>
      </c>
      <c r="I871" s="19">
        <f t="shared" si="217"/>
        <v>0</v>
      </c>
      <c r="J871" s="19">
        <f t="shared" si="218"/>
        <v>81.809714201095815</v>
      </c>
      <c r="K871" s="19">
        <f t="shared" si="219"/>
        <v>69.541518063189699</v>
      </c>
    </row>
    <row r="872" spans="1:11" x14ac:dyDescent="0.2">
      <c r="A872" s="24" t="s">
        <v>94</v>
      </c>
      <c r="B872" s="17" t="s">
        <v>95</v>
      </c>
      <c r="C872" s="18">
        <v>0</v>
      </c>
      <c r="D872" s="18">
        <v>23833</v>
      </c>
      <c r="E872" s="18">
        <v>20259</v>
      </c>
      <c r="F872" s="18">
        <v>16573.830000000002</v>
      </c>
      <c r="G872" s="18">
        <f t="shared" si="215"/>
        <v>16573.830000000002</v>
      </c>
      <c r="H872" s="18">
        <f t="shared" si="216"/>
        <v>3685.1699999999983</v>
      </c>
      <c r="I872" s="19">
        <f t="shared" si="217"/>
        <v>0</v>
      </c>
      <c r="J872" s="19">
        <f t="shared" si="218"/>
        <v>81.809714201095815</v>
      </c>
      <c r="K872" s="19">
        <f t="shared" si="219"/>
        <v>69.541518063189699</v>
      </c>
    </row>
    <row r="873" spans="1:11" ht="25.5" x14ac:dyDescent="0.2">
      <c r="A873" s="25" t="s">
        <v>96</v>
      </c>
      <c r="B873" s="17" t="s">
        <v>97</v>
      </c>
      <c r="C873" s="18">
        <v>0</v>
      </c>
      <c r="D873" s="18">
        <v>23833</v>
      </c>
      <c r="E873" s="18">
        <v>20259</v>
      </c>
      <c r="F873" s="18">
        <v>16573.830000000002</v>
      </c>
      <c r="G873" s="18">
        <f t="shared" si="215"/>
        <v>16573.830000000002</v>
      </c>
      <c r="H873" s="18">
        <f t="shared" si="216"/>
        <v>3685.1699999999983</v>
      </c>
      <c r="I873" s="19">
        <f t="shared" si="217"/>
        <v>0</v>
      </c>
      <c r="J873" s="19">
        <f t="shared" si="218"/>
        <v>81.809714201095815</v>
      </c>
      <c r="K873" s="19">
        <f t="shared" si="219"/>
        <v>69.541518063189699</v>
      </c>
    </row>
    <row r="874" spans="1:11" ht="25.5" x14ac:dyDescent="0.2">
      <c r="A874" s="26" t="s">
        <v>98</v>
      </c>
      <c r="B874" s="17" t="s">
        <v>99</v>
      </c>
      <c r="C874" s="18">
        <v>0</v>
      </c>
      <c r="D874" s="18">
        <v>13000</v>
      </c>
      <c r="E874" s="18">
        <v>13000</v>
      </c>
      <c r="F874" s="18">
        <v>13000</v>
      </c>
      <c r="G874" s="18">
        <f t="shared" si="215"/>
        <v>13000</v>
      </c>
      <c r="H874" s="18">
        <f t="shared" si="216"/>
        <v>0</v>
      </c>
      <c r="I874" s="19">
        <f t="shared" si="217"/>
        <v>0</v>
      </c>
      <c r="J874" s="19">
        <f t="shared" si="218"/>
        <v>100</v>
      </c>
      <c r="K874" s="19">
        <f t="shared" si="219"/>
        <v>100</v>
      </c>
    </row>
    <row r="875" spans="1:11" ht="25.5" x14ac:dyDescent="0.2">
      <c r="A875" s="26" t="s">
        <v>100</v>
      </c>
      <c r="B875" s="17" t="s">
        <v>101</v>
      </c>
      <c r="C875" s="18">
        <v>0</v>
      </c>
      <c r="D875" s="18">
        <v>10833</v>
      </c>
      <c r="E875" s="18">
        <v>7259</v>
      </c>
      <c r="F875" s="18">
        <v>3573.83</v>
      </c>
      <c r="G875" s="18">
        <f t="shared" si="215"/>
        <v>3573.83</v>
      </c>
      <c r="H875" s="18">
        <f t="shared" si="216"/>
        <v>3685.17</v>
      </c>
      <c r="I875" s="19">
        <f t="shared" si="217"/>
        <v>0</v>
      </c>
      <c r="J875" s="19">
        <f t="shared" si="218"/>
        <v>49.233089957294389</v>
      </c>
      <c r="K875" s="19">
        <f t="shared" si="219"/>
        <v>32.990215083541031</v>
      </c>
    </row>
    <row r="876" spans="1:11" x14ac:dyDescent="0.2">
      <c r="A876" s="16" t="s">
        <v>34</v>
      </c>
      <c r="B876" s="17" t="s">
        <v>35</v>
      </c>
      <c r="C876" s="18">
        <v>0</v>
      </c>
      <c r="D876" s="18">
        <v>27475</v>
      </c>
      <c r="E876" s="18">
        <v>20259</v>
      </c>
      <c r="F876" s="18">
        <v>16276.71</v>
      </c>
      <c r="G876" s="18">
        <f t="shared" si="215"/>
        <v>16276.71</v>
      </c>
      <c r="H876" s="18">
        <f t="shared" si="216"/>
        <v>3982.2900000000009</v>
      </c>
      <c r="I876" s="19">
        <f t="shared" si="217"/>
        <v>0</v>
      </c>
      <c r="J876" s="19">
        <f t="shared" si="218"/>
        <v>80.343106767362656</v>
      </c>
      <c r="K876" s="19">
        <f t="shared" si="219"/>
        <v>59.241892629663326</v>
      </c>
    </row>
    <row r="877" spans="1:11" x14ac:dyDescent="0.2">
      <c r="A877" s="22" t="s">
        <v>36</v>
      </c>
      <c r="B877" s="17" t="s">
        <v>37</v>
      </c>
      <c r="C877" s="18">
        <v>0</v>
      </c>
      <c r="D877" s="18">
        <v>27475</v>
      </c>
      <c r="E877" s="18">
        <v>20259</v>
      </c>
      <c r="F877" s="18">
        <v>16276.71</v>
      </c>
      <c r="G877" s="18">
        <f t="shared" si="215"/>
        <v>16276.71</v>
      </c>
      <c r="H877" s="18">
        <f t="shared" si="216"/>
        <v>3982.2900000000009</v>
      </c>
      <c r="I877" s="19">
        <f t="shared" si="217"/>
        <v>0</v>
      </c>
      <c r="J877" s="19">
        <f t="shared" si="218"/>
        <v>80.343106767362656</v>
      </c>
      <c r="K877" s="19">
        <f t="shared" si="219"/>
        <v>59.241892629663326</v>
      </c>
    </row>
    <row r="878" spans="1:11" x14ac:dyDescent="0.2">
      <c r="A878" s="23" t="s">
        <v>38</v>
      </c>
      <c r="B878" s="17" t="s">
        <v>39</v>
      </c>
      <c r="C878" s="18">
        <v>0</v>
      </c>
      <c r="D878" s="18">
        <v>27475</v>
      </c>
      <c r="E878" s="18">
        <v>20259</v>
      </c>
      <c r="F878" s="18">
        <v>16276.71</v>
      </c>
      <c r="G878" s="18">
        <f t="shared" si="215"/>
        <v>16276.71</v>
      </c>
      <c r="H878" s="18">
        <f t="shared" si="216"/>
        <v>3982.2900000000009</v>
      </c>
      <c r="I878" s="19">
        <f t="shared" si="217"/>
        <v>0</v>
      </c>
      <c r="J878" s="19">
        <f t="shared" si="218"/>
        <v>80.343106767362656</v>
      </c>
      <c r="K878" s="19">
        <f t="shared" si="219"/>
        <v>59.241892629663326</v>
      </c>
    </row>
    <row r="879" spans="1:11" x14ac:dyDescent="0.2">
      <c r="A879" s="24" t="s">
        <v>40</v>
      </c>
      <c r="B879" s="17" t="s">
        <v>41</v>
      </c>
      <c r="C879" s="18">
        <v>0</v>
      </c>
      <c r="D879" s="18">
        <v>27475</v>
      </c>
      <c r="E879" s="18">
        <v>20259</v>
      </c>
      <c r="F879" s="18">
        <v>16276.71</v>
      </c>
      <c r="G879" s="18">
        <f t="shared" si="215"/>
        <v>16276.71</v>
      </c>
      <c r="H879" s="18">
        <f t="shared" si="216"/>
        <v>3982.2900000000009</v>
      </c>
      <c r="I879" s="19">
        <f t="shared" si="217"/>
        <v>0</v>
      </c>
      <c r="J879" s="19">
        <f t="shared" si="218"/>
        <v>80.343106767362656</v>
      </c>
      <c r="K879" s="19">
        <f t="shared" si="219"/>
        <v>59.241892629663326</v>
      </c>
    </row>
    <row r="880" spans="1:11" x14ac:dyDescent="0.2">
      <c r="A880" s="16"/>
      <c r="B880" s="17" t="s">
        <v>64</v>
      </c>
      <c r="C880" s="18">
        <v>0</v>
      </c>
      <c r="D880" s="18">
        <v>-3642</v>
      </c>
      <c r="E880" s="18">
        <v>0</v>
      </c>
      <c r="F880" s="18">
        <v>297.12</v>
      </c>
      <c r="G880" s="18">
        <f t="shared" si="215"/>
        <v>297.12</v>
      </c>
      <c r="H880" s="18">
        <f t="shared" si="216"/>
        <v>-297.12</v>
      </c>
      <c r="I880" s="19">
        <f t="shared" si="217"/>
        <v>0</v>
      </c>
      <c r="J880" s="19">
        <f t="shared" si="218"/>
        <v>0</v>
      </c>
      <c r="K880" s="19">
        <f t="shared" si="219"/>
        <v>-8.1581548599670519</v>
      </c>
    </row>
    <row r="881" spans="1:11" x14ac:dyDescent="0.2">
      <c r="A881" s="16" t="s">
        <v>65</v>
      </c>
      <c r="B881" s="17" t="s">
        <v>66</v>
      </c>
      <c r="C881" s="18">
        <v>0</v>
      </c>
      <c r="D881" s="18">
        <v>3642</v>
      </c>
      <c r="E881" s="18">
        <v>0</v>
      </c>
      <c r="F881" s="18">
        <v>-297.12</v>
      </c>
      <c r="G881" s="18">
        <f t="shared" si="215"/>
        <v>-297.12</v>
      </c>
      <c r="H881" s="18">
        <f t="shared" si="216"/>
        <v>297.12</v>
      </c>
      <c r="I881" s="19">
        <f t="shared" si="217"/>
        <v>0</v>
      </c>
      <c r="J881" s="19">
        <f t="shared" si="218"/>
        <v>0</v>
      </c>
      <c r="K881" s="19">
        <f t="shared" si="219"/>
        <v>-8.1581548599670519</v>
      </c>
    </row>
    <row r="882" spans="1:11" x14ac:dyDescent="0.2">
      <c r="A882" s="22" t="s">
        <v>67</v>
      </c>
      <c r="B882" s="17" t="s">
        <v>68</v>
      </c>
      <c r="C882" s="18">
        <v>0</v>
      </c>
      <c r="D882" s="18">
        <v>3642</v>
      </c>
      <c r="E882" s="18">
        <v>0</v>
      </c>
      <c r="F882" s="18">
        <v>-297.12</v>
      </c>
      <c r="G882" s="18">
        <f t="shared" si="215"/>
        <v>-297.12</v>
      </c>
      <c r="H882" s="18">
        <f t="shared" si="216"/>
        <v>297.12</v>
      </c>
      <c r="I882" s="19">
        <f t="shared" si="217"/>
        <v>0</v>
      </c>
      <c r="J882" s="19">
        <f t="shared" si="218"/>
        <v>0</v>
      </c>
      <c r="K882" s="19">
        <f t="shared" si="219"/>
        <v>-8.1581548599670519</v>
      </c>
    </row>
    <row r="883" spans="1:11" ht="25.5" x14ac:dyDescent="0.2">
      <c r="A883" s="23" t="s">
        <v>104</v>
      </c>
      <c r="B883" s="17" t="s">
        <v>105</v>
      </c>
      <c r="C883" s="18">
        <v>-5997.76</v>
      </c>
      <c r="D883" s="18">
        <v>3642</v>
      </c>
      <c r="E883" s="18">
        <v>0</v>
      </c>
      <c r="F883" s="18">
        <v>-3641.36</v>
      </c>
      <c r="G883" s="18">
        <f t="shared" si="215"/>
        <v>2356.4</v>
      </c>
      <c r="H883" s="18">
        <f t="shared" si="216"/>
        <v>3641.36</v>
      </c>
      <c r="I883" s="19">
        <f t="shared" si="217"/>
        <v>-39.288000853652029</v>
      </c>
      <c r="J883" s="19">
        <f t="shared" si="218"/>
        <v>0</v>
      </c>
      <c r="K883" s="19">
        <f t="shared" si="219"/>
        <v>-99.982427237781451</v>
      </c>
    </row>
    <row r="884" spans="1:11" x14ac:dyDescent="0.2">
      <c r="A884" s="36" t="s">
        <v>181</v>
      </c>
      <c r="B884" s="28" t="s">
        <v>300</v>
      </c>
      <c r="C884" s="29"/>
      <c r="D884" s="29"/>
      <c r="E884" s="29"/>
      <c r="F884" s="29"/>
      <c r="G884" s="29"/>
      <c r="H884" s="29"/>
      <c r="I884" s="30"/>
      <c r="J884" s="30"/>
      <c r="K884" s="30"/>
    </row>
    <row r="885" spans="1:11" x14ac:dyDescent="0.2">
      <c r="A885" s="16" t="s">
        <v>26</v>
      </c>
      <c r="B885" s="17" t="s">
        <v>27</v>
      </c>
      <c r="C885" s="18">
        <v>0</v>
      </c>
      <c r="D885" s="18">
        <v>23833</v>
      </c>
      <c r="E885" s="18">
        <v>20259</v>
      </c>
      <c r="F885" s="18">
        <v>16573.830000000002</v>
      </c>
      <c r="G885" s="18">
        <f t="shared" ref="G885:G899" si="220">F885-C885</f>
        <v>16573.830000000002</v>
      </c>
      <c r="H885" s="18">
        <f t="shared" ref="H885:H899" si="221">E885-F885</f>
        <v>3685.1699999999983</v>
      </c>
      <c r="I885" s="19">
        <f t="shared" ref="I885:I899" si="222">IF(ISERROR(F885/C885),0,F885/C885*100-100)</f>
        <v>0</v>
      </c>
      <c r="J885" s="19">
        <f t="shared" ref="J885:J899" si="223">IF(ISERROR(F885/E885),0,F885/E885*100)</f>
        <v>81.809714201095815</v>
      </c>
      <c r="K885" s="19">
        <f t="shared" ref="K885:K899" si="224">IF(ISERROR(F885/D885),0,F885/D885*100)</f>
        <v>69.541518063189699</v>
      </c>
    </row>
    <row r="886" spans="1:11" x14ac:dyDescent="0.2">
      <c r="A886" s="22" t="s">
        <v>90</v>
      </c>
      <c r="B886" s="17" t="s">
        <v>91</v>
      </c>
      <c r="C886" s="18">
        <v>0</v>
      </c>
      <c r="D886" s="18">
        <v>23833</v>
      </c>
      <c r="E886" s="18">
        <v>20259</v>
      </c>
      <c r="F886" s="18">
        <v>16573.830000000002</v>
      </c>
      <c r="G886" s="18">
        <f t="shared" si="220"/>
        <v>16573.830000000002</v>
      </c>
      <c r="H886" s="18">
        <f t="shared" si="221"/>
        <v>3685.1699999999983</v>
      </c>
      <c r="I886" s="19">
        <f t="shared" si="222"/>
        <v>0</v>
      </c>
      <c r="J886" s="19">
        <f t="shared" si="223"/>
        <v>81.809714201095815</v>
      </c>
      <c r="K886" s="19">
        <f t="shared" si="224"/>
        <v>69.541518063189699</v>
      </c>
    </row>
    <row r="887" spans="1:11" x14ac:dyDescent="0.2">
      <c r="A887" s="23" t="s">
        <v>92</v>
      </c>
      <c r="B887" s="17" t="s">
        <v>93</v>
      </c>
      <c r="C887" s="18">
        <v>0</v>
      </c>
      <c r="D887" s="18">
        <v>23833</v>
      </c>
      <c r="E887" s="18">
        <v>20259</v>
      </c>
      <c r="F887" s="18">
        <v>16573.830000000002</v>
      </c>
      <c r="G887" s="18">
        <f t="shared" si="220"/>
        <v>16573.830000000002</v>
      </c>
      <c r="H887" s="18">
        <f t="shared" si="221"/>
        <v>3685.1699999999983</v>
      </c>
      <c r="I887" s="19">
        <f t="shared" si="222"/>
        <v>0</v>
      </c>
      <c r="J887" s="19">
        <f t="shared" si="223"/>
        <v>81.809714201095815</v>
      </c>
      <c r="K887" s="19">
        <f t="shared" si="224"/>
        <v>69.541518063189699</v>
      </c>
    </row>
    <row r="888" spans="1:11" x14ac:dyDescent="0.2">
      <c r="A888" s="24" t="s">
        <v>94</v>
      </c>
      <c r="B888" s="17" t="s">
        <v>95</v>
      </c>
      <c r="C888" s="18">
        <v>0</v>
      </c>
      <c r="D888" s="18">
        <v>23833</v>
      </c>
      <c r="E888" s="18">
        <v>20259</v>
      </c>
      <c r="F888" s="18">
        <v>16573.830000000002</v>
      </c>
      <c r="G888" s="18">
        <f t="shared" si="220"/>
        <v>16573.830000000002</v>
      </c>
      <c r="H888" s="18">
        <f t="shared" si="221"/>
        <v>3685.1699999999983</v>
      </c>
      <c r="I888" s="19">
        <f t="shared" si="222"/>
        <v>0</v>
      </c>
      <c r="J888" s="19">
        <f t="shared" si="223"/>
        <v>81.809714201095815</v>
      </c>
      <c r="K888" s="19">
        <f t="shared" si="224"/>
        <v>69.541518063189699</v>
      </c>
    </row>
    <row r="889" spans="1:11" ht="25.5" x14ac:dyDescent="0.2">
      <c r="A889" s="25" t="s">
        <v>96</v>
      </c>
      <c r="B889" s="17" t="s">
        <v>97</v>
      </c>
      <c r="C889" s="18">
        <v>0</v>
      </c>
      <c r="D889" s="18">
        <v>23833</v>
      </c>
      <c r="E889" s="18">
        <v>20259</v>
      </c>
      <c r="F889" s="18">
        <v>16573.830000000002</v>
      </c>
      <c r="G889" s="18">
        <f t="shared" si="220"/>
        <v>16573.830000000002</v>
      </c>
      <c r="H889" s="18">
        <f t="shared" si="221"/>
        <v>3685.1699999999983</v>
      </c>
      <c r="I889" s="19">
        <f t="shared" si="222"/>
        <v>0</v>
      </c>
      <c r="J889" s="19">
        <f t="shared" si="223"/>
        <v>81.809714201095815</v>
      </c>
      <c r="K889" s="19">
        <f t="shared" si="224"/>
        <v>69.541518063189699</v>
      </c>
    </row>
    <row r="890" spans="1:11" ht="25.5" x14ac:dyDescent="0.2">
      <c r="A890" s="26" t="s">
        <v>98</v>
      </c>
      <c r="B890" s="17" t="s">
        <v>99</v>
      </c>
      <c r="C890" s="18">
        <v>0</v>
      </c>
      <c r="D890" s="18">
        <v>13000</v>
      </c>
      <c r="E890" s="18">
        <v>13000</v>
      </c>
      <c r="F890" s="18">
        <v>13000</v>
      </c>
      <c r="G890" s="18">
        <f t="shared" si="220"/>
        <v>13000</v>
      </c>
      <c r="H890" s="18">
        <f t="shared" si="221"/>
        <v>0</v>
      </c>
      <c r="I890" s="19">
        <f t="shared" si="222"/>
        <v>0</v>
      </c>
      <c r="J890" s="19">
        <f t="shared" si="223"/>
        <v>100</v>
      </c>
      <c r="K890" s="19">
        <f t="shared" si="224"/>
        <v>100</v>
      </c>
    </row>
    <row r="891" spans="1:11" ht="25.5" x14ac:dyDescent="0.2">
      <c r="A891" s="26" t="s">
        <v>100</v>
      </c>
      <c r="B891" s="17" t="s">
        <v>101</v>
      </c>
      <c r="C891" s="18">
        <v>0</v>
      </c>
      <c r="D891" s="18">
        <v>10833</v>
      </c>
      <c r="E891" s="18">
        <v>7259</v>
      </c>
      <c r="F891" s="18">
        <v>3573.83</v>
      </c>
      <c r="G891" s="18">
        <f t="shared" si="220"/>
        <v>3573.83</v>
      </c>
      <c r="H891" s="18">
        <f t="shared" si="221"/>
        <v>3685.17</v>
      </c>
      <c r="I891" s="19">
        <f t="shared" si="222"/>
        <v>0</v>
      </c>
      <c r="J891" s="19">
        <f t="shared" si="223"/>
        <v>49.233089957294389</v>
      </c>
      <c r="K891" s="19">
        <f t="shared" si="224"/>
        <v>32.990215083541031</v>
      </c>
    </row>
    <row r="892" spans="1:11" x14ac:dyDescent="0.2">
      <c r="A892" s="16" t="s">
        <v>34</v>
      </c>
      <c r="B892" s="17" t="s">
        <v>35</v>
      </c>
      <c r="C892" s="18">
        <v>0</v>
      </c>
      <c r="D892" s="18">
        <v>27475</v>
      </c>
      <c r="E892" s="18">
        <v>20259</v>
      </c>
      <c r="F892" s="18">
        <v>16276.71</v>
      </c>
      <c r="G892" s="18">
        <f t="shared" si="220"/>
        <v>16276.71</v>
      </c>
      <c r="H892" s="18">
        <f t="shared" si="221"/>
        <v>3982.2900000000009</v>
      </c>
      <c r="I892" s="19">
        <f t="shared" si="222"/>
        <v>0</v>
      </c>
      <c r="J892" s="19">
        <f t="shared" si="223"/>
        <v>80.343106767362656</v>
      </c>
      <c r="K892" s="19">
        <f t="shared" si="224"/>
        <v>59.241892629663326</v>
      </c>
    </row>
    <row r="893" spans="1:11" x14ac:dyDescent="0.2">
      <c r="A893" s="22" t="s">
        <v>36</v>
      </c>
      <c r="B893" s="17" t="s">
        <v>37</v>
      </c>
      <c r="C893" s="18">
        <v>0</v>
      </c>
      <c r="D893" s="18">
        <v>27475</v>
      </c>
      <c r="E893" s="18">
        <v>20259</v>
      </c>
      <c r="F893" s="18">
        <v>16276.71</v>
      </c>
      <c r="G893" s="18">
        <f t="shared" si="220"/>
        <v>16276.71</v>
      </c>
      <c r="H893" s="18">
        <f t="shared" si="221"/>
        <v>3982.2900000000009</v>
      </c>
      <c r="I893" s="19">
        <f t="shared" si="222"/>
        <v>0</v>
      </c>
      <c r="J893" s="19">
        <f t="shared" si="223"/>
        <v>80.343106767362656</v>
      </c>
      <c r="K893" s="19">
        <f t="shared" si="224"/>
        <v>59.241892629663326</v>
      </c>
    </row>
    <row r="894" spans="1:11" x14ac:dyDescent="0.2">
      <c r="A894" s="23" t="s">
        <v>38</v>
      </c>
      <c r="B894" s="17" t="s">
        <v>39</v>
      </c>
      <c r="C894" s="18">
        <v>0</v>
      </c>
      <c r="D894" s="18">
        <v>27475</v>
      </c>
      <c r="E894" s="18">
        <v>20259</v>
      </c>
      <c r="F894" s="18">
        <v>16276.71</v>
      </c>
      <c r="G894" s="18">
        <f t="shared" si="220"/>
        <v>16276.71</v>
      </c>
      <c r="H894" s="18">
        <f t="shared" si="221"/>
        <v>3982.2900000000009</v>
      </c>
      <c r="I894" s="19">
        <f t="shared" si="222"/>
        <v>0</v>
      </c>
      <c r="J894" s="19">
        <f t="shared" si="223"/>
        <v>80.343106767362656</v>
      </c>
      <c r="K894" s="19">
        <f t="shared" si="224"/>
        <v>59.241892629663326</v>
      </c>
    </row>
    <row r="895" spans="1:11" x14ac:dyDescent="0.2">
      <c r="A895" s="24" t="s">
        <v>40</v>
      </c>
      <c r="B895" s="17" t="s">
        <v>41</v>
      </c>
      <c r="C895" s="18">
        <v>0</v>
      </c>
      <c r="D895" s="18">
        <v>27475</v>
      </c>
      <c r="E895" s="18">
        <v>20259</v>
      </c>
      <c r="F895" s="18">
        <v>16276.71</v>
      </c>
      <c r="G895" s="18">
        <f t="shared" si="220"/>
        <v>16276.71</v>
      </c>
      <c r="H895" s="18">
        <f t="shared" si="221"/>
        <v>3982.2900000000009</v>
      </c>
      <c r="I895" s="19">
        <f t="shared" si="222"/>
        <v>0</v>
      </c>
      <c r="J895" s="19">
        <f t="shared" si="223"/>
        <v>80.343106767362656</v>
      </c>
      <c r="K895" s="19">
        <f t="shared" si="224"/>
        <v>59.241892629663326</v>
      </c>
    </row>
    <row r="896" spans="1:11" x14ac:dyDescent="0.2">
      <c r="A896" s="16"/>
      <c r="B896" s="17" t="s">
        <v>64</v>
      </c>
      <c r="C896" s="18">
        <v>0</v>
      </c>
      <c r="D896" s="18">
        <v>-3642</v>
      </c>
      <c r="E896" s="18">
        <v>0</v>
      </c>
      <c r="F896" s="18">
        <v>297.12</v>
      </c>
      <c r="G896" s="18">
        <f t="shared" si="220"/>
        <v>297.12</v>
      </c>
      <c r="H896" s="18">
        <f t="shared" si="221"/>
        <v>-297.12</v>
      </c>
      <c r="I896" s="19">
        <f t="shared" si="222"/>
        <v>0</v>
      </c>
      <c r="J896" s="19">
        <f t="shared" si="223"/>
        <v>0</v>
      </c>
      <c r="K896" s="19">
        <f t="shared" si="224"/>
        <v>-8.1581548599670519</v>
      </c>
    </row>
    <row r="897" spans="1:11" x14ac:dyDescent="0.2">
      <c r="A897" s="16" t="s">
        <v>65</v>
      </c>
      <c r="B897" s="17" t="s">
        <v>66</v>
      </c>
      <c r="C897" s="18">
        <v>0</v>
      </c>
      <c r="D897" s="18">
        <v>3642</v>
      </c>
      <c r="E897" s="18">
        <v>0</v>
      </c>
      <c r="F897" s="18">
        <v>-297.12</v>
      </c>
      <c r="G897" s="18">
        <f t="shared" si="220"/>
        <v>-297.12</v>
      </c>
      <c r="H897" s="18">
        <f t="shared" si="221"/>
        <v>297.12</v>
      </c>
      <c r="I897" s="19">
        <f t="shared" si="222"/>
        <v>0</v>
      </c>
      <c r="J897" s="19">
        <f t="shared" si="223"/>
        <v>0</v>
      </c>
      <c r="K897" s="19">
        <f t="shared" si="224"/>
        <v>-8.1581548599670519</v>
      </c>
    </row>
    <row r="898" spans="1:11" x14ac:dyDescent="0.2">
      <c r="A898" s="22" t="s">
        <v>67</v>
      </c>
      <c r="B898" s="17" t="s">
        <v>68</v>
      </c>
      <c r="C898" s="18">
        <v>0</v>
      </c>
      <c r="D898" s="18">
        <v>3642</v>
      </c>
      <c r="E898" s="18">
        <v>0</v>
      </c>
      <c r="F898" s="18">
        <v>-297.12</v>
      </c>
      <c r="G898" s="18">
        <f t="shared" si="220"/>
        <v>-297.12</v>
      </c>
      <c r="H898" s="18">
        <f t="shared" si="221"/>
        <v>297.12</v>
      </c>
      <c r="I898" s="19">
        <f t="shared" si="222"/>
        <v>0</v>
      </c>
      <c r="J898" s="19">
        <f t="shared" si="223"/>
        <v>0</v>
      </c>
      <c r="K898" s="19">
        <f t="shared" si="224"/>
        <v>-8.1581548599670519</v>
      </c>
    </row>
    <row r="899" spans="1:11" ht="25.5" x14ac:dyDescent="0.2">
      <c r="A899" s="23" t="s">
        <v>104</v>
      </c>
      <c r="B899" s="17" t="s">
        <v>105</v>
      </c>
      <c r="C899" s="18">
        <v>-5997.76</v>
      </c>
      <c r="D899" s="18">
        <v>3642</v>
      </c>
      <c r="E899" s="18">
        <v>0</v>
      </c>
      <c r="F899" s="18">
        <v>-3641.36</v>
      </c>
      <c r="G899" s="18">
        <f t="shared" si="220"/>
        <v>2356.4</v>
      </c>
      <c r="H899" s="18">
        <f t="shared" si="221"/>
        <v>3641.36</v>
      </c>
      <c r="I899" s="19">
        <f t="shared" si="222"/>
        <v>-39.288000853652029</v>
      </c>
      <c r="J899" s="19">
        <f t="shared" si="223"/>
        <v>0</v>
      </c>
      <c r="K899" s="19">
        <f t="shared" si="224"/>
        <v>-99.982427237781451</v>
      </c>
    </row>
    <row r="900" spans="1:11" ht="25.5" x14ac:dyDescent="0.2">
      <c r="A900" s="27" t="s">
        <v>225</v>
      </c>
      <c r="B900" s="28" t="s">
        <v>226</v>
      </c>
      <c r="C900" s="29"/>
      <c r="D900" s="29"/>
      <c r="E900" s="29"/>
      <c r="F900" s="29"/>
      <c r="G900" s="29"/>
      <c r="H900" s="29"/>
      <c r="I900" s="30"/>
      <c r="J900" s="30"/>
      <c r="K900" s="30"/>
    </row>
    <row r="901" spans="1:11" x14ac:dyDescent="0.2">
      <c r="A901" s="16" t="s">
        <v>26</v>
      </c>
      <c r="B901" s="17" t="s">
        <v>27</v>
      </c>
      <c r="C901" s="18">
        <v>134584</v>
      </c>
      <c r="D901" s="18">
        <v>106380</v>
      </c>
      <c r="E901" s="18">
        <v>15477</v>
      </c>
      <c r="F901" s="18">
        <v>66421</v>
      </c>
      <c r="G901" s="18">
        <f t="shared" ref="G901:G919" si="225">F901-C901</f>
        <v>-68163</v>
      </c>
      <c r="H901" s="18">
        <f t="shared" ref="H901:H919" si="226">E901-F901</f>
        <v>-50944</v>
      </c>
      <c r="I901" s="19">
        <f t="shared" ref="I901:I919" si="227">IF(ISERROR(F901/C901),0,F901/C901*100-100)</f>
        <v>-50.647179456696193</v>
      </c>
      <c r="J901" s="19">
        <f t="shared" ref="J901:J919" si="228">IF(ISERROR(F901/E901),0,F901/E901*100)</f>
        <v>429.15939781611422</v>
      </c>
      <c r="K901" s="19">
        <f t="shared" ref="K901:K919" si="229">IF(ISERROR(F901/D901),0,F901/D901*100)</f>
        <v>62.437488249670992</v>
      </c>
    </row>
    <row r="902" spans="1:11" x14ac:dyDescent="0.2">
      <c r="A902" s="22" t="s">
        <v>90</v>
      </c>
      <c r="B902" s="17" t="s">
        <v>91</v>
      </c>
      <c r="C902" s="18">
        <v>0</v>
      </c>
      <c r="D902" s="18">
        <v>39959</v>
      </c>
      <c r="E902" s="18">
        <v>15477</v>
      </c>
      <c r="F902" s="18">
        <v>0</v>
      </c>
      <c r="G902" s="18">
        <f t="shared" si="225"/>
        <v>0</v>
      </c>
      <c r="H902" s="18">
        <f t="shared" si="226"/>
        <v>15477</v>
      </c>
      <c r="I902" s="19">
        <f t="shared" si="227"/>
        <v>0</v>
      </c>
      <c r="J902" s="19">
        <f t="shared" si="228"/>
        <v>0</v>
      </c>
      <c r="K902" s="19">
        <f t="shared" si="229"/>
        <v>0</v>
      </c>
    </row>
    <row r="903" spans="1:11" ht="25.5" x14ac:dyDescent="0.2">
      <c r="A903" s="23" t="s">
        <v>154</v>
      </c>
      <c r="B903" s="17" t="s">
        <v>155</v>
      </c>
      <c r="C903" s="18">
        <v>0</v>
      </c>
      <c r="D903" s="18">
        <v>39959</v>
      </c>
      <c r="E903" s="18">
        <v>15477</v>
      </c>
      <c r="F903" s="18">
        <v>0</v>
      </c>
      <c r="G903" s="18">
        <f t="shared" si="225"/>
        <v>0</v>
      </c>
      <c r="H903" s="18">
        <f t="shared" si="226"/>
        <v>15477</v>
      </c>
      <c r="I903" s="19">
        <f t="shared" si="227"/>
        <v>0</v>
      </c>
      <c r="J903" s="19">
        <f t="shared" si="228"/>
        <v>0</v>
      </c>
      <c r="K903" s="19">
        <f t="shared" si="229"/>
        <v>0</v>
      </c>
    </row>
    <row r="904" spans="1:11" ht="38.25" x14ac:dyDescent="0.2">
      <c r="A904" s="24" t="s">
        <v>156</v>
      </c>
      <c r="B904" s="17" t="s">
        <v>157</v>
      </c>
      <c r="C904" s="18">
        <v>0</v>
      </c>
      <c r="D904" s="18">
        <v>39959</v>
      </c>
      <c r="E904" s="18">
        <v>15477</v>
      </c>
      <c r="F904" s="18">
        <v>0</v>
      </c>
      <c r="G904" s="18">
        <f t="shared" si="225"/>
        <v>0</v>
      </c>
      <c r="H904" s="18">
        <f t="shared" si="226"/>
        <v>15477</v>
      </c>
      <c r="I904" s="19">
        <f t="shared" si="227"/>
        <v>0</v>
      </c>
      <c r="J904" s="19">
        <f t="shared" si="228"/>
        <v>0</v>
      </c>
      <c r="K904" s="19">
        <f t="shared" si="229"/>
        <v>0</v>
      </c>
    </row>
    <row r="905" spans="1:11" ht="89.25" x14ac:dyDescent="0.2">
      <c r="A905" s="25" t="s">
        <v>453</v>
      </c>
      <c r="B905" s="17" t="s">
        <v>454</v>
      </c>
      <c r="C905" s="18">
        <v>0</v>
      </c>
      <c r="D905" s="18">
        <v>39959</v>
      </c>
      <c r="E905" s="18">
        <v>15477</v>
      </c>
      <c r="F905" s="18">
        <v>0</v>
      </c>
      <c r="G905" s="18">
        <f t="shared" si="225"/>
        <v>0</v>
      </c>
      <c r="H905" s="18">
        <f t="shared" si="226"/>
        <v>15477</v>
      </c>
      <c r="I905" s="19">
        <f t="shared" si="227"/>
        <v>0</v>
      </c>
      <c r="J905" s="19">
        <f t="shared" si="228"/>
        <v>0</v>
      </c>
      <c r="K905" s="19">
        <f t="shared" si="229"/>
        <v>0</v>
      </c>
    </row>
    <row r="906" spans="1:11" x14ac:dyDescent="0.2">
      <c r="A906" s="22" t="s">
        <v>30</v>
      </c>
      <c r="B906" s="17" t="s">
        <v>31</v>
      </c>
      <c r="C906" s="18">
        <v>134584</v>
      </c>
      <c r="D906" s="18">
        <v>66421</v>
      </c>
      <c r="E906" s="18">
        <v>0</v>
      </c>
      <c r="F906" s="18">
        <v>66421</v>
      </c>
      <c r="G906" s="18">
        <f t="shared" si="225"/>
        <v>-68163</v>
      </c>
      <c r="H906" s="18">
        <f t="shared" si="226"/>
        <v>-66421</v>
      </c>
      <c r="I906" s="19">
        <f t="shared" si="227"/>
        <v>-50.647179456696193</v>
      </c>
      <c r="J906" s="19">
        <f t="shared" si="228"/>
        <v>0</v>
      </c>
      <c r="K906" s="19">
        <f t="shared" si="229"/>
        <v>100</v>
      </c>
    </row>
    <row r="907" spans="1:11" x14ac:dyDescent="0.2">
      <c r="A907" s="23" t="s">
        <v>32</v>
      </c>
      <c r="B907" s="17" t="s">
        <v>33</v>
      </c>
      <c r="C907" s="18">
        <v>134584</v>
      </c>
      <c r="D907" s="18">
        <v>66421</v>
      </c>
      <c r="E907" s="18">
        <v>0</v>
      </c>
      <c r="F907" s="18">
        <v>66421</v>
      </c>
      <c r="G907" s="18">
        <f t="shared" si="225"/>
        <v>-68163</v>
      </c>
      <c r="H907" s="18">
        <f t="shared" si="226"/>
        <v>-66421</v>
      </c>
      <c r="I907" s="19">
        <f t="shared" si="227"/>
        <v>-50.647179456696193</v>
      </c>
      <c r="J907" s="19">
        <f t="shared" si="228"/>
        <v>0</v>
      </c>
      <c r="K907" s="19">
        <f t="shared" si="229"/>
        <v>100</v>
      </c>
    </row>
    <row r="908" spans="1:11" x14ac:dyDescent="0.2">
      <c r="A908" s="16" t="s">
        <v>34</v>
      </c>
      <c r="B908" s="17" t="s">
        <v>35</v>
      </c>
      <c r="C908" s="18">
        <v>107879.72</v>
      </c>
      <c r="D908" s="18">
        <v>106380</v>
      </c>
      <c r="E908" s="18">
        <v>15477</v>
      </c>
      <c r="F908" s="18">
        <v>66421</v>
      </c>
      <c r="G908" s="18">
        <f t="shared" si="225"/>
        <v>-41458.720000000001</v>
      </c>
      <c r="H908" s="18">
        <f t="shared" si="226"/>
        <v>-50944</v>
      </c>
      <c r="I908" s="19">
        <f t="shared" si="227"/>
        <v>-38.430503898230363</v>
      </c>
      <c r="J908" s="19">
        <f t="shared" si="228"/>
        <v>429.15939781611422</v>
      </c>
      <c r="K908" s="19">
        <f t="shared" si="229"/>
        <v>62.437488249670992</v>
      </c>
    </row>
    <row r="909" spans="1:11" x14ac:dyDescent="0.2">
      <c r="A909" s="22" t="s">
        <v>36</v>
      </c>
      <c r="B909" s="17" t="s">
        <v>37</v>
      </c>
      <c r="C909" s="18">
        <v>107879.72</v>
      </c>
      <c r="D909" s="18">
        <v>106380</v>
      </c>
      <c r="E909" s="18">
        <v>15477</v>
      </c>
      <c r="F909" s="18">
        <v>66421</v>
      </c>
      <c r="G909" s="18">
        <f t="shared" si="225"/>
        <v>-41458.720000000001</v>
      </c>
      <c r="H909" s="18">
        <f t="shared" si="226"/>
        <v>-50944</v>
      </c>
      <c r="I909" s="19">
        <f t="shared" si="227"/>
        <v>-38.430503898230363</v>
      </c>
      <c r="J909" s="19">
        <f t="shared" si="228"/>
        <v>429.15939781611422</v>
      </c>
      <c r="K909" s="19">
        <f t="shared" si="229"/>
        <v>62.437488249670992</v>
      </c>
    </row>
    <row r="910" spans="1:11" x14ac:dyDescent="0.2">
      <c r="A910" s="23" t="s">
        <v>38</v>
      </c>
      <c r="B910" s="17" t="s">
        <v>39</v>
      </c>
      <c r="C910" s="18">
        <v>3894.72</v>
      </c>
      <c r="D910" s="18">
        <v>0</v>
      </c>
      <c r="E910" s="18">
        <v>0</v>
      </c>
      <c r="F910" s="18">
        <v>0</v>
      </c>
      <c r="G910" s="18">
        <f t="shared" si="225"/>
        <v>-3894.72</v>
      </c>
      <c r="H910" s="18">
        <f t="shared" si="226"/>
        <v>0</v>
      </c>
      <c r="I910" s="19">
        <f t="shared" si="227"/>
        <v>-100</v>
      </c>
      <c r="J910" s="19">
        <f t="shared" si="228"/>
        <v>0</v>
      </c>
      <c r="K910" s="19">
        <f t="shared" si="229"/>
        <v>0</v>
      </c>
    </row>
    <row r="911" spans="1:11" x14ac:dyDescent="0.2">
      <c r="A911" s="24" t="s">
        <v>42</v>
      </c>
      <c r="B911" s="17" t="s">
        <v>43</v>
      </c>
      <c r="C911" s="18">
        <v>3894.72</v>
      </c>
      <c r="D911" s="18">
        <v>0</v>
      </c>
      <c r="E911" s="18">
        <v>0</v>
      </c>
      <c r="F911" s="18">
        <v>0</v>
      </c>
      <c r="G911" s="18">
        <f t="shared" si="225"/>
        <v>-3894.72</v>
      </c>
      <c r="H911" s="18">
        <f t="shared" si="226"/>
        <v>0</v>
      </c>
      <c r="I911" s="19">
        <f t="shared" si="227"/>
        <v>-100</v>
      </c>
      <c r="J911" s="19">
        <f t="shared" si="228"/>
        <v>0</v>
      </c>
      <c r="K911" s="19">
        <f t="shared" si="229"/>
        <v>0</v>
      </c>
    </row>
    <row r="912" spans="1:11" x14ac:dyDescent="0.2">
      <c r="A912" s="23" t="s">
        <v>46</v>
      </c>
      <c r="B912" s="17" t="s">
        <v>47</v>
      </c>
      <c r="C912" s="18">
        <v>0</v>
      </c>
      <c r="D912" s="18">
        <v>39959</v>
      </c>
      <c r="E912" s="18">
        <v>15477</v>
      </c>
      <c r="F912" s="18">
        <v>0</v>
      </c>
      <c r="G912" s="18">
        <f t="shared" si="225"/>
        <v>0</v>
      </c>
      <c r="H912" s="18">
        <f t="shared" si="226"/>
        <v>15477</v>
      </c>
      <c r="I912" s="19">
        <f t="shared" si="227"/>
        <v>0</v>
      </c>
      <c r="J912" s="19">
        <f t="shared" si="228"/>
        <v>0</v>
      </c>
      <c r="K912" s="19">
        <f t="shared" si="229"/>
        <v>0</v>
      </c>
    </row>
    <row r="913" spans="1:11" x14ac:dyDescent="0.2">
      <c r="A913" s="24" t="s">
        <v>48</v>
      </c>
      <c r="B913" s="17" t="s">
        <v>49</v>
      </c>
      <c r="C913" s="18">
        <v>0</v>
      </c>
      <c r="D913" s="18">
        <v>39959</v>
      </c>
      <c r="E913" s="18">
        <v>15477</v>
      </c>
      <c r="F913" s="18">
        <v>0</v>
      </c>
      <c r="G913" s="18">
        <f t="shared" si="225"/>
        <v>0</v>
      </c>
      <c r="H913" s="18">
        <f t="shared" si="226"/>
        <v>15477</v>
      </c>
      <c r="I913" s="19">
        <f t="shared" si="227"/>
        <v>0</v>
      </c>
      <c r="J913" s="19">
        <f t="shared" si="228"/>
        <v>0</v>
      </c>
      <c r="K913" s="19">
        <f t="shared" si="229"/>
        <v>0</v>
      </c>
    </row>
    <row r="914" spans="1:11" ht="25.5" x14ac:dyDescent="0.2">
      <c r="A914" s="23" t="s">
        <v>52</v>
      </c>
      <c r="B914" s="17" t="s">
        <v>53</v>
      </c>
      <c r="C914" s="18">
        <v>103985</v>
      </c>
      <c r="D914" s="18">
        <v>66421</v>
      </c>
      <c r="E914" s="18">
        <v>0</v>
      </c>
      <c r="F914" s="18">
        <v>66421</v>
      </c>
      <c r="G914" s="18">
        <f t="shared" si="225"/>
        <v>-37564</v>
      </c>
      <c r="H914" s="18">
        <f t="shared" si="226"/>
        <v>-66421</v>
      </c>
      <c r="I914" s="19">
        <f t="shared" si="227"/>
        <v>-36.12444102514786</v>
      </c>
      <c r="J914" s="19">
        <f t="shared" si="228"/>
        <v>0</v>
      </c>
      <c r="K914" s="19">
        <f t="shared" si="229"/>
        <v>100</v>
      </c>
    </row>
    <row r="915" spans="1:11" ht="51" x14ac:dyDescent="0.2">
      <c r="A915" s="24" t="s">
        <v>160</v>
      </c>
      <c r="B915" s="17" t="s">
        <v>161</v>
      </c>
      <c r="C915" s="18">
        <v>103985</v>
      </c>
      <c r="D915" s="18">
        <v>66421</v>
      </c>
      <c r="E915" s="18">
        <v>0</v>
      </c>
      <c r="F915" s="18">
        <v>66421</v>
      </c>
      <c r="G915" s="18">
        <f t="shared" si="225"/>
        <v>-37564</v>
      </c>
      <c r="H915" s="18">
        <f t="shared" si="226"/>
        <v>-66421</v>
      </c>
      <c r="I915" s="19">
        <f t="shared" si="227"/>
        <v>-36.12444102514786</v>
      </c>
      <c r="J915" s="19">
        <f t="shared" si="228"/>
        <v>0</v>
      </c>
      <c r="K915" s="19">
        <f t="shared" si="229"/>
        <v>100</v>
      </c>
    </row>
    <row r="916" spans="1:11" ht="63.75" x14ac:dyDescent="0.2">
      <c r="A916" s="25" t="s">
        <v>254</v>
      </c>
      <c r="B916" s="17" t="s">
        <v>255</v>
      </c>
      <c r="C916" s="18">
        <v>103985</v>
      </c>
      <c r="D916" s="18">
        <v>66421</v>
      </c>
      <c r="E916" s="18">
        <v>0</v>
      </c>
      <c r="F916" s="18">
        <v>66421</v>
      </c>
      <c r="G916" s="18">
        <f t="shared" si="225"/>
        <v>-37564</v>
      </c>
      <c r="H916" s="18">
        <f t="shared" si="226"/>
        <v>-66421</v>
      </c>
      <c r="I916" s="19">
        <f t="shared" si="227"/>
        <v>-36.12444102514786</v>
      </c>
      <c r="J916" s="19">
        <f t="shared" si="228"/>
        <v>0</v>
      </c>
      <c r="K916" s="19">
        <f t="shared" si="229"/>
        <v>100</v>
      </c>
    </row>
    <row r="917" spans="1:11" x14ac:dyDescent="0.2">
      <c r="A917" s="16"/>
      <c r="B917" s="17" t="s">
        <v>64</v>
      </c>
      <c r="C917" s="18">
        <v>26704.28</v>
      </c>
      <c r="D917" s="18">
        <v>0</v>
      </c>
      <c r="E917" s="18">
        <v>0</v>
      </c>
      <c r="F917" s="18">
        <v>0</v>
      </c>
      <c r="G917" s="18">
        <f t="shared" si="225"/>
        <v>-26704.28</v>
      </c>
      <c r="H917" s="18">
        <f t="shared" si="226"/>
        <v>0</v>
      </c>
      <c r="I917" s="19">
        <f t="shared" si="227"/>
        <v>-100</v>
      </c>
      <c r="J917" s="19">
        <f t="shared" si="228"/>
        <v>0</v>
      </c>
      <c r="K917" s="19">
        <f t="shared" si="229"/>
        <v>0</v>
      </c>
    </row>
    <row r="918" spans="1:11" x14ac:dyDescent="0.2">
      <c r="A918" s="16" t="s">
        <v>65</v>
      </c>
      <c r="B918" s="17" t="s">
        <v>66</v>
      </c>
      <c r="C918" s="18">
        <v>-26704.28</v>
      </c>
      <c r="D918" s="18">
        <v>0</v>
      </c>
      <c r="E918" s="18">
        <v>0</v>
      </c>
      <c r="F918" s="18">
        <v>0</v>
      </c>
      <c r="G918" s="18">
        <f t="shared" si="225"/>
        <v>26704.28</v>
      </c>
      <c r="H918" s="18">
        <f t="shared" si="226"/>
        <v>0</v>
      </c>
      <c r="I918" s="19">
        <f t="shared" si="227"/>
        <v>-100</v>
      </c>
      <c r="J918" s="19">
        <f t="shared" si="228"/>
        <v>0</v>
      </c>
      <c r="K918" s="19">
        <f t="shared" si="229"/>
        <v>0</v>
      </c>
    </row>
    <row r="919" spans="1:11" x14ac:dyDescent="0.2">
      <c r="A919" s="22" t="s">
        <v>67</v>
      </c>
      <c r="B919" s="17" t="s">
        <v>68</v>
      </c>
      <c r="C919" s="18">
        <v>-26704.28</v>
      </c>
      <c r="D919" s="18">
        <v>0</v>
      </c>
      <c r="E919" s="18">
        <v>0</v>
      </c>
      <c r="F919" s="18">
        <v>0</v>
      </c>
      <c r="G919" s="18">
        <f t="shared" si="225"/>
        <v>26704.28</v>
      </c>
      <c r="H919" s="18">
        <f t="shared" si="226"/>
        <v>0</v>
      </c>
      <c r="I919" s="19">
        <f t="shared" si="227"/>
        <v>-100</v>
      </c>
      <c r="J919" s="19">
        <f t="shared" si="228"/>
        <v>0</v>
      </c>
      <c r="K919" s="19">
        <f t="shared" si="229"/>
        <v>0</v>
      </c>
    </row>
    <row r="920" spans="1:11" ht="38.25" x14ac:dyDescent="0.2">
      <c r="A920" s="36" t="s">
        <v>227</v>
      </c>
      <c r="B920" s="28" t="s">
        <v>645</v>
      </c>
      <c r="C920" s="29"/>
      <c r="D920" s="29"/>
      <c r="E920" s="29"/>
      <c r="F920" s="29"/>
      <c r="G920" s="29"/>
      <c r="H920" s="29"/>
      <c r="I920" s="30"/>
      <c r="J920" s="30"/>
      <c r="K920" s="30"/>
    </row>
    <row r="921" spans="1:11" x14ac:dyDescent="0.2">
      <c r="A921" s="16" t="s">
        <v>26</v>
      </c>
      <c r="B921" s="17" t="s">
        <v>27</v>
      </c>
      <c r="C921" s="18">
        <v>0</v>
      </c>
      <c r="D921" s="18">
        <v>39959</v>
      </c>
      <c r="E921" s="18">
        <v>15477</v>
      </c>
      <c r="F921" s="18">
        <v>0</v>
      </c>
      <c r="G921" s="18">
        <f t="shared" ref="G921:G929" si="230">F921-C921</f>
        <v>0</v>
      </c>
      <c r="H921" s="18">
        <f t="shared" ref="H921:H929" si="231">E921-F921</f>
        <v>15477</v>
      </c>
      <c r="I921" s="19">
        <f t="shared" ref="I921:I929" si="232">IF(ISERROR(F921/C921),0,F921/C921*100-100)</f>
        <v>0</v>
      </c>
      <c r="J921" s="19">
        <f t="shared" ref="J921:J929" si="233">IF(ISERROR(F921/E921),0,F921/E921*100)</f>
        <v>0</v>
      </c>
      <c r="K921" s="19">
        <f t="shared" ref="K921:K929" si="234">IF(ISERROR(F921/D921),0,F921/D921*100)</f>
        <v>0</v>
      </c>
    </row>
    <row r="922" spans="1:11" x14ac:dyDescent="0.2">
      <c r="A922" s="22" t="s">
        <v>90</v>
      </c>
      <c r="B922" s="17" t="s">
        <v>91</v>
      </c>
      <c r="C922" s="18">
        <v>0</v>
      </c>
      <c r="D922" s="18">
        <v>39959</v>
      </c>
      <c r="E922" s="18">
        <v>15477</v>
      </c>
      <c r="F922" s="18">
        <v>0</v>
      </c>
      <c r="G922" s="18">
        <f t="shared" si="230"/>
        <v>0</v>
      </c>
      <c r="H922" s="18">
        <f t="shared" si="231"/>
        <v>15477</v>
      </c>
      <c r="I922" s="19">
        <f t="shared" si="232"/>
        <v>0</v>
      </c>
      <c r="J922" s="19">
        <f t="shared" si="233"/>
        <v>0</v>
      </c>
      <c r="K922" s="19">
        <f t="shared" si="234"/>
        <v>0</v>
      </c>
    </row>
    <row r="923" spans="1:11" ht="25.5" x14ac:dyDescent="0.2">
      <c r="A923" s="23" t="s">
        <v>154</v>
      </c>
      <c r="B923" s="17" t="s">
        <v>155</v>
      </c>
      <c r="C923" s="18">
        <v>0</v>
      </c>
      <c r="D923" s="18">
        <v>39959</v>
      </c>
      <c r="E923" s="18">
        <v>15477</v>
      </c>
      <c r="F923" s="18">
        <v>0</v>
      </c>
      <c r="G923" s="18">
        <f t="shared" si="230"/>
        <v>0</v>
      </c>
      <c r="H923" s="18">
        <f t="shared" si="231"/>
        <v>15477</v>
      </c>
      <c r="I923" s="19">
        <f t="shared" si="232"/>
        <v>0</v>
      </c>
      <c r="J923" s="19">
        <f t="shared" si="233"/>
        <v>0</v>
      </c>
      <c r="K923" s="19">
        <f t="shared" si="234"/>
        <v>0</v>
      </c>
    </row>
    <row r="924" spans="1:11" ht="38.25" x14ac:dyDescent="0.2">
      <c r="A924" s="24" t="s">
        <v>156</v>
      </c>
      <c r="B924" s="17" t="s">
        <v>157</v>
      </c>
      <c r="C924" s="18">
        <v>0</v>
      </c>
      <c r="D924" s="18">
        <v>39959</v>
      </c>
      <c r="E924" s="18">
        <v>15477</v>
      </c>
      <c r="F924" s="18">
        <v>0</v>
      </c>
      <c r="G924" s="18">
        <f t="shared" si="230"/>
        <v>0</v>
      </c>
      <c r="H924" s="18">
        <f t="shared" si="231"/>
        <v>15477</v>
      </c>
      <c r="I924" s="19">
        <f t="shared" si="232"/>
        <v>0</v>
      </c>
      <c r="J924" s="19">
        <f t="shared" si="233"/>
        <v>0</v>
      </c>
      <c r="K924" s="19">
        <f t="shared" si="234"/>
        <v>0</v>
      </c>
    </row>
    <row r="925" spans="1:11" ht="89.25" x14ac:dyDescent="0.2">
      <c r="A925" s="25" t="s">
        <v>453</v>
      </c>
      <c r="B925" s="17" t="s">
        <v>454</v>
      </c>
      <c r="C925" s="18">
        <v>0</v>
      </c>
      <c r="D925" s="18">
        <v>39959</v>
      </c>
      <c r="E925" s="18">
        <v>15477</v>
      </c>
      <c r="F925" s="18">
        <v>0</v>
      </c>
      <c r="G925" s="18">
        <f t="shared" si="230"/>
        <v>0</v>
      </c>
      <c r="H925" s="18">
        <f t="shared" si="231"/>
        <v>15477</v>
      </c>
      <c r="I925" s="19">
        <f t="shared" si="232"/>
        <v>0</v>
      </c>
      <c r="J925" s="19">
        <f t="shared" si="233"/>
        <v>0</v>
      </c>
      <c r="K925" s="19">
        <f t="shared" si="234"/>
        <v>0</v>
      </c>
    </row>
    <row r="926" spans="1:11" x14ac:dyDescent="0.2">
      <c r="A926" s="16" t="s">
        <v>34</v>
      </c>
      <c r="B926" s="17" t="s">
        <v>35</v>
      </c>
      <c r="C926" s="18">
        <v>0</v>
      </c>
      <c r="D926" s="18">
        <v>39959</v>
      </c>
      <c r="E926" s="18">
        <v>15477</v>
      </c>
      <c r="F926" s="18">
        <v>0</v>
      </c>
      <c r="G926" s="18">
        <f t="shared" si="230"/>
        <v>0</v>
      </c>
      <c r="H926" s="18">
        <f t="shared" si="231"/>
        <v>15477</v>
      </c>
      <c r="I926" s="19">
        <f t="shared" si="232"/>
        <v>0</v>
      </c>
      <c r="J926" s="19">
        <f t="shared" si="233"/>
        <v>0</v>
      </c>
      <c r="K926" s="19">
        <f t="shared" si="234"/>
        <v>0</v>
      </c>
    </row>
    <row r="927" spans="1:11" x14ac:dyDescent="0.2">
      <c r="A927" s="22" t="s">
        <v>36</v>
      </c>
      <c r="B927" s="17" t="s">
        <v>37</v>
      </c>
      <c r="C927" s="18">
        <v>0</v>
      </c>
      <c r="D927" s="18">
        <v>39959</v>
      </c>
      <c r="E927" s="18">
        <v>15477</v>
      </c>
      <c r="F927" s="18">
        <v>0</v>
      </c>
      <c r="G927" s="18">
        <f t="shared" si="230"/>
        <v>0</v>
      </c>
      <c r="H927" s="18">
        <f t="shared" si="231"/>
        <v>15477</v>
      </c>
      <c r="I927" s="19">
        <f t="shared" si="232"/>
        <v>0</v>
      </c>
      <c r="J927" s="19">
        <f t="shared" si="233"/>
        <v>0</v>
      </c>
      <c r="K927" s="19">
        <f t="shared" si="234"/>
        <v>0</v>
      </c>
    </row>
    <row r="928" spans="1:11" x14ac:dyDescent="0.2">
      <c r="A928" s="23" t="s">
        <v>46</v>
      </c>
      <c r="B928" s="17" t="s">
        <v>47</v>
      </c>
      <c r="C928" s="18">
        <v>0</v>
      </c>
      <c r="D928" s="18">
        <v>39959</v>
      </c>
      <c r="E928" s="18">
        <v>15477</v>
      </c>
      <c r="F928" s="18">
        <v>0</v>
      </c>
      <c r="G928" s="18">
        <f t="shared" si="230"/>
        <v>0</v>
      </c>
      <c r="H928" s="18">
        <f t="shared" si="231"/>
        <v>15477</v>
      </c>
      <c r="I928" s="19">
        <f t="shared" si="232"/>
        <v>0</v>
      </c>
      <c r="J928" s="19">
        <f t="shared" si="233"/>
        <v>0</v>
      </c>
      <c r="K928" s="19">
        <f t="shared" si="234"/>
        <v>0</v>
      </c>
    </row>
    <row r="929" spans="1:11" x14ac:dyDescent="0.2">
      <c r="A929" s="24" t="s">
        <v>48</v>
      </c>
      <c r="B929" s="17" t="s">
        <v>49</v>
      </c>
      <c r="C929" s="18">
        <v>0</v>
      </c>
      <c r="D929" s="18">
        <v>39959</v>
      </c>
      <c r="E929" s="18">
        <v>15477</v>
      </c>
      <c r="F929" s="18">
        <v>0</v>
      </c>
      <c r="G929" s="18">
        <f t="shared" si="230"/>
        <v>0</v>
      </c>
      <c r="H929" s="18">
        <f t="shared" si="231"/>
        <v>15477</v>
      </c>
      <c r="I929" s="19">
        <f t="shared" si="232"/>
        <v>0</v>
      </c>
      <c r="J929" s="19">
        <f t="shared" si="233"/>
        <v>0</v>
      </c>
      <c r="K929" s="19">
        <f t="shared" si="234"/>
        <v>0</v>
      </c>
    </row>
    <row r="930" spans="1:11" ht="25.5" x14ac:dyDescent="0.2">
      <c r="A930" s="36" t="s">
        <v>229</v>
      </c>
      <c r="B930" s="28" t="s">
        <v>646</v>
      </c>
      <c r="C930" s="29"/>
      <c r="D930" s="29"/>
      <c r="E930" s="29"/>
      <c r="F930" s="29"/>
      <c r="G930" s="29"/>
      <c r="H930" s="29"/>
      <c r="I930" s="30"/>
      <c r="J930" s="30"/>
      <c r="K930" s="30"/>
    </row>
    <row r="931" spans="1:11" x14ac:dyDescent="0.2">
      <c r="A931" s="16" t="s">
        <v>26</v>
      </c>
      <c r="B931" s="17" t="s">
        <v>27</v>
      </c>
      <c r="C931" s="18">
        <v>134584</v>
      </c>
      <c r="D931" s="18">
        <v>0</v>
      </c>
      <c r="E931" s="18">
        <v>0</v>
      </c>
      <c r="F931" s="18">
        <v>0</v>
      </c>
      <c r="G931" s="18">
        <f t="shared" ref="G931:G943" si="235">F931-C931</f>
        <v>-134584</v>
      </c>
      <c r="H931" s="18">
        <f t="shared" ref="H931:H943" si="236">E931-F931</f>
        <v>0</v>
      </c>
      <c r="I931" s="19">
        <f t="shared" ref="I931:I943" si="237">IF(ISERROR(F931/C931),0,F931/C931*100-100)</f>
        <v>-100</v>
      </c>
      <c r="J931" s="19">
        <f t="shared" ref="J931:J943" si="238">IF(ISERROR(F931/E931),0,F931/E931*100)</f>
        <v>0</v>
      </c>
      <c r="K931" s="19">
        <f t="shared" ref="K931:K943" si="239">IF(ISERROR(F931/D931),0,F931/D931*100)</f>
        <v>0</v>
      </c>
    </row>
    <row r="932" spans="1:11" x14ac:dyDescent="0.2">
      <c r="A932" s="22" t="s">
        <v>30</v>
      </c>
      <c r="B932" s="17" t="s">
        <v>31</v>
      </c>
      <c r="C932" s="18">
        <v>134584</v>
      </c>
      <c r="D932" s="18">
        <v>0</v>
      </c>
      <c r="E932" s="18">
        <v>0</v>
      </c>
      <c r="F932" s="18">
        <v>0</v>
      </c>
      <c r="G932" s="18">
        <f t="shared" si="235"/>
        <v>-134584</v>
      </c>
      <c r="H932" s="18">
        <f t="shared" si="236"/>
        <v>0</v>
      </c>
      <c r="I932" s="19">
        <f t="shared" si="237"/>
        <v>-100</v>
      </c>
      <c r="J932" s="19">
        <f t="shared" si="238"/>
        <v>0</v>
      </c>
      <c r="K932" s="19">
        <f t="shared" si="239"/>
        <v>0</v>
      </c>
    </row>
    <row r="933" spans="1:11" x14ac:dyDescent="0.2">
      <c r="A933" s="23" t="s">
        <v>32</v>
      </c>
      <c r="B933" s="17" t="s">
        <v>33</v>
      </c>
      <c r="C933" s="18">
        <v>134584</v>
      </c>
      <c r="D933" s="18">
        <v>0</v>
      </c>
      <c r="E933" s="18">
        <v>0</v>
      </c>
      <c r="F933" s="18">
        <v>0</v>
      </c>
      <c r="G933" s="18">
        <f t="shared" si="235"/>
        <v>-134584</v>
      </c>
      <c r="H933" s="18">
        <f t="shared" si="236"/>
        <v>0</v>
      </c>
      <c r="I933" s="19">
        <f t="shared" si="237"/>
        <v>-100</v>
      </c>
      <c r="J933" s="19">
        <f t="shared" si="238"/>
        <v>0</v>
      </c>
      <c r="K933" s="19">
        <f t="shared" si="239"/>
        <v>0</v>
      </c>
    </row>
    <row r="934" spans="1:11" x14ac:dyDescent="0.2">
      <c r="A934" s="16" t="s">
        <v>34</v>
      </c>
      <c r="B934" s="17" t="s">
        <v>35</v>
      </c>
      <c r="C934" s="18">
        <v>107879.72</v>
      </c>
      <c r="D934" s="18">
        <v>0</v>
      </c>
      <c r="E934" s="18">
        <v>0</v>
      </c>
      <c r="F934" s="18">
        <v>0</v>
      </c>
      <c r="G934" s="18">
        <f t="shared" si="235"/>
        <v>-107879.72</v>
      </c>
      <c r="H934" s="18">
        <f t="shared" si="236"/>
        <v>0</v>
      </c>
      <c r="I934" s="19">
        <f t="shared" si="237"/>
        <v>-100</v>
      </c>
      <c r="J934" s="19">
        <f t="shared" si="238"/>
        <v>0</v>
      </c>
      <c r="K934" s="19">
        <f t="shared" si="239"/>
        <v>0</v>
      </c>
    </row>
    <row r="935" spans="1:11" x14ac:dyDescent="0.2">
      <c r="A935" s="22" t="s">
        <v>36</v>
      </c>
      <c r="B935" s="17" t="s">
        <v>37</v>
      </c>
      <c r="C935" s="18">
        <v>107879.72</v>
      </c>
      <c r="D935" s="18">
        <v>0</v>
      </c>
      <c r="E935" s="18">
        <v>0</v>
      </c>
      <c r="F935" s="18">
        <v>0</v>
      </c>
      <c r="G935" s="18">
        <f t="shared" si="235"/>
        <v>-107879.72</v>
      </c>
      <c r="H935" s="18">
        <f t="shared" si="236"/>
        <v>0</v>
      </c>
      <c r="I935" s="19">
        <f t="shared" si="237"/>
        <v>-100</v>
      </c>
      <c r="J935" s="19">
        <f t="shared" si="238"/>
        <v>0</v>
      </c>
      <c r="K935" s="19">
        <f t="shared" si="239"/>
        <v>0</v>
      </c>
    </row>
    <row r="936" spans="1:11" x14ac:dyDescent="0.2">
      <c r="A936" s="23" t="s">
        <v>38</v>
      </c>
      <c r="B936" s="17" t="s">
        <v>39</v>
      </c>
      <c r="C936" s="18">
        <v>3894.72</v>
      </c>
      <c r="D936" s="18">
        <v>0</v>
      </c>
      <c r="E936" s="18">
        <v>0</v>
      </c>
      <c r="F936" s="18">
        <v>0</v>
      </c>
      <c r="G936" s="18">
        <f t="shared" si="235"/>
        <v>-3894.72</v>
      </c>
      <c r="H936" s="18">
        <f t="shared" si="236"/>
        <v>0</v>
      </c>
      <c r="I936" s="19">
        <f t="shared" si="237"/>
        <v>-100</v>
      </c>
      <c r="J936" s="19">
        <f t="shared" si="238"/>
        <v>0</v>
      </c>
      <c r="K936" s="19">
        <f t="shared" si="239"/>
        <v>0</v>
      </c>
    </row>
    <row r="937" spans="1:11" x14ac:dyDescent="0.2">
      <c r="A937" s="24" t="s">
        <v>42</v>
      </c>
      <c r="B937" s="17" t="s">
        <v>43</v>
      </c>
      <c r="C937" s="18">
        <v>3894.72</v>
      </c>
      <c r="D937" s="18">
        <v>0</v>
      </c>
      <c r="E937" s="18">
        <v>0</v>
      </c>
      <c r="F937" s="18">
        <v>0</v>
      </c>
      <c r="G937" s="18">
        <f t="shared" si="235"/>
        <v>-3894.72</v>
      </c>
      <c r="H937" s="18">
        <f t="shared" si="236"/>
        <v>0</v>
      </c>
      <c r="I937" s="19">
        <f t="shared" si="237"/>
        <v>-100</v>
      </c>
      <c r="J937" s="19">
        <f t="shared" si="238"/>
        <v>0</v>
      </c>
      <c r="K937" s="19">
        <f t="shared" si="239"/>
        <v>0</v>
      </c>
    </row>
    <row r="938" spans="1:11" ht="25.5" x14ac:dyDescent="0.2">
      <c r="A938" s="23" t="s">
        <v>52</v>
      </c>
      <c r="B938" s="17" t="s">
        <v>53</v>
      </c>
      <c r="C938" s="18">
        <v>103985</v>
      </c>
      <c r="D938" s="18">
        <v>0</v>
      </c>
      <c r="E938" s="18">
        <v>0</v>
      </c>
      <c r="F938" s="18">
        <v>0</v>
      </c>
      <c r="G938" s="18">
        <f t="shared" si="235"/>
        <v>-103985</v>
      </c>
      <c r="H938" s="18">
        <f t="shared" si="236"/>
        <v>0</v>
      </c>
      <c r="I938" s="19">
        <f t="shared" si="237"/>
        <v>-100</v>
      </c>
      <c r="J938" s="19">
        <f t="shared" si="238"/>
        <v>0</v>
      </c>
      <c r="K938" s="19">
        <f t="shared" si="239"/>
        <v>0</v>
      </c>
    </row>
    <row r="939" spans="1:11" ht="51" x14ac:dyDescent="0.2">
      <c r="A939" s="24" t="s">
        <v>160</v>
      </c>
      <c r="B939" s="17" t="s">
        <v>161</v>
      </c>
      <c r="C939" s="18">
        <v>103985</v>
      </c>
      <c r="D939" s="18">
        <v>0</v>
      </c>
      <c r="E939" s="18">
        <v>0</v>
      </c>
      <c r="F939" s="18">
        <v>0</v>
      </c>
      <c r="G939" s="18">
        <f t="shared" si="235"/>
        <v>-103985</v>
      </c>
      <c r="H939" s="18">
        <f t="shared" si="236"/>
        <v>0</v>
      </c>
      <c r="I939" s="19">
        <f t="shared" si="237"/>
        <v>-100</v>
      </c>
      <c r="J939" s="19">
        <f t="shared" si="238"/>
        <v>0</v>
      </c>
      <c r="K939" s="19">
        <f t="shared" si="239"/>
        <v>0</v>
      </c>
    </row>
    <row r="940" spans="1:11" ht="63.75" x14ac:dyDescent="0.2">
      <c r="A940" s="25" t="s">
        <v>254</v>
      </c>
      <c r="B940" s="17" t="s">
        <v>255</v>
      </c>
      <c r="C940" s="18">
        <v>103985</v>
      </c>
      <c r="D940" s="18">
        <v>0</v>
      </c>
      <c r="E940" s="18">
        <v>0</v>
      </c>
      <c r="F940" s="18">
        <v>0</v>
      </c>
      <c r="G940" s="18">
        <f t="shared" si="235"/>
        <v>-103985</v>
      </c>
      <c r="H940" s="18">
        <f t="shared" si="236"/>
        <v>0</v>
      </c>
      <c r="I940" s="19">
        <f t="shared" si="237"/>
        <v>-100</v>
      </c>
      <c r="J940" s="19">
        <f t="shared" si="238"/>
        <v>0</v>
      </c>
      <c r="K940" s="19">
        <f t="shared" si="239"/>
        <v>0</v>
      </c>
    </row>
    <row r="941" spans="1:11" x14ac:dyDescent="0.2">
      <c r="A941" s="16"/>
      <c r="B941" s="17" t="s">
        <v>64</v>
      </c>
      <c r="C941" s="18">
        <v>26704.28</v>
      </c>
      <c r="D941" s="18">
        <v>0</v>
      </c>
      <c r="E941" s="18">
        <v>0</v>
      </c>
      <c r="F941" s="18">
        <v>0</v>
      </c>
      <c r="G941" s="18">
        <f t="shared" si="235"/>
        <v>-26704.28</v>
      </c>
      <c r="H941" s="18">
        <f t="shared" si="236"/>
        <v>0</v>
      </c>
      <c r="I941" s="19">
        <f t="shared" si="237"/>
        <v>-100</v>
      </c>
      <c r="J941" s="19">
        <f t="shared" si="238"/>
        <v>0</v>
      </c>
      <c r="K941" s="19">
        <f t="shared" si="239"/>
        <v>0</v>
      </c>
    </row>
    <row r="942" spans="1:11" x14ac:dyDescent="0.2">
      <c r="A942" s="16" t="s">
        <v>65</v>
      </c>
      <c r="B942" s="17" t="s">
        <v>66</v>
      </c>
      <c r="C942" s="18">
        <v>-26704.28</v>
      </c>
      <c r="D942" s="18">
        <v>0</v>
      </c>
      <c r="E942" s="18">
        <v>0</v>
      </c>
      <c r="F942" s="18">
        <v>0</v>
      </c>
      <c r="G942" s="18">
        <f t="shared" si="235"/>
        <v>26704.28</v>
      </c>
      <c r="H942" s="18">
        <f t="shared" si="236"/>
        <v>0</v>
      </c>
      <c r="I942" s="19">
        <f t="shared" si="237"/>
        <v>-100</v>
      </c>
      <c r="J942" s="19">
        <f t="shared" si="238"/>
        <v>0</v>
      </c>
      <c r="K942" s="19">
        <f t="shared" si="239"/>
        <v>0</v>
      </c>
    </row>
    <row r="943" spans="1:11" x14ac:dyDescent="0.2">
      <c r="A943" s="22" t="s">
        <v>67</v>
      </c>
      <c r="B943" s="17" t="s">
        <v>68</v>
      </c>
      <c r="C943" s="18">
        <v>-26704.28</v>
      </c>
      <c r="D943" s="18">
        <v>0</v>
      </c>
      <c r="E943" s="18">
        <v>0</v>
      </c>
      <c r="F943" s="18">
        <v>0</v>
      </c>
      <c r="G943" s="18">
        <f t="shared" si="235"/>
        <v>26704.28</v>
      </c>
      <c r="H943" s="18">
        <f t="shared" si="236"/>
        <v>0</v>
      </c>
      <c r="I943" s="19">
        <f t="shared" si="237"/>
        <v>-100</v>
      </c>
      <c r="J943" s="19">
        <f t="shared" si="238"/>
        <v>0</v>
      </c>
      <c r="K943" s="19">
        <f t="shared" si="239"/>
        <v>0</v>
      </c>
    </row>
    <row r="944" spans="1:11" ht="25.5" x14ac:dyDescent="0.2">
      <c r="A944" s="36" t="s">
        <v>647</v>
      </c>
      <c r="B944" s="28" t="s">
        <v>648</v>
      </c>
      <c r="C944" s="29"/>
      <c r="D944" s="29"/>
      <c r="E944" s="29"/>
      <c r="F944" s="29"/>
      <c r="G944" s="29"/>
      <c r="H944" s="29"/>
      <c r="I944" s="30"/>
      <c r="J944" s="30"/>
      <c r="K944" s="30"/>
    </row>
    <row r="945" spans="1:11" x14ac:dyDescent="0.2">
      <c r="A945" s="16" t="s">
        <v>26</v>
      </c>
      <c r="B945" s="17" t="s">
        <v>27</v>
      </c>
      <c r="C945" s="18">
        <v>0</v>
      </c>
      <c r="D945" s="18">
        <v>66421</v>
      </c>
      <c r="E945" s="18">
        <v>0</v>
      </c>
      <c r="F945" s="18">
        <v>66421</v>
      </c>
      <c r="G945" s="18">
        <f t="shared" ref="G945:G952" si="240">F945-C945</f>
        <v>66421</v>
      </c>
      <c r="H945" s="18">
        <f t="shared" ref="H945:H952" si="241">E945-F945</f>
        <v>-66421</v>
      </c>
      <c r="I945" s="19">
        <f t="shared" ref="I945:I952" si="242">IF(ISERROR(F945/C945),0,F945/C945*100-100)</f>
        <v>0</v>
      </c>
      <c r="J945" s="19">
        <f t="shared" ref="J945:J952" si="243">IF(ISERROR(F945/E945),0,F945/E945*100)</f>
        <v>0</v>
      </c>
      <c r="K945" s="19">
        <f t="shared" ref="K945:K952" si="244">IF(ISERROR(F945/D945),0,F945/D945*100)</f>
        <v>100</v>
      </c>
    </row>
    <row r="946" spans="1:11" x14ac:dyDescent="0.2">
      <c r="A946" s="22" t="s">
        <v>30</v>
      </c>
      <c r="B946" s="17" t="s">
        <v>31</v>
      </c>
      <c r="C946" s="18">
        <v>0</v>
      </c>
      <c r="D946" s="18">
        <v>66421</v>
      </c>
      <c r="E946" s="18">
        <v>0</v>
      </c>
      <c r="F946" s="18">
        <v>66421</v>
      </c>
      <c r="G946" s="18">
        <f t="shared" si="240"/>
        <v>66421</v>
      </c>
      <c r="H946" s="18">
        <f t="shared" si="241"/>
        <v>-66421</v>
      </c>
      <c r="I946" s="19">
        <f t="shared" si="242"/>
        <v>0</v>
      </c>
      <c r="J946" s="19">
        <f t="shared" si="243"/>
        <v>0</v>
      </c>
      <c r="K946" s="19">
        <f t="shared" si="244"/>
        <v>100</v>
      </c>
    </row>
    <row r="947" spans="1:11" x14ac:dyDescent="0.2">
      <c r="A947" s="23" t="s">
        <v>32</v>
      </c>
      <c r="B947" s="17" t="s">
        <v>33</v>
      </c>
      <c r="C947" s="18">
        <v>0</v>
      </c>
      <c r="D947" s="18">
        <v>66421</v>
      </c>
      <c r="E947" s="18">
        <v>0</v>
      </c>
      <c r="F947" s="18">
        <v>66421</v>
      </c>
      <c r="G947" s="18">
        <f t="shared" si="240"/>
        <v>66421</v>
      </c>
      <c r="H947" s="18">
        <f t="shared" si="241"/>
        <v>-66421</v>
      </c>
      <c r="I947" s="19">
        <f t="shared" si="242"/>
        <v>0</v>
      </c>
      <c r="J947" s="19">
        <f t="shared" si="243"/>
        <v>0</v>
      </c>
      <c r="K947" s="19">
        <f t="shared" si="244"/>
        <v>100</v>
      </c>
    </row>
    <row r="948" spans="1:11" x14ac:dyDescent="0.2">
      <c r="A948" s="16" t="s">
        <v>34</v>
      </c>
      <c r="B948" s="17" t="s">
        <v>35</v>
      </c>
      <c r="C948" s="18">
        <v>0</v>
      </c>
      <c r="D948" s="18">
        <v>66421</v>
      </c>
      <c r="E948" s="18">
        <v>0</v>
      </c>
      <c r="F948" s="18">
        <v>66421</v>
      </c>
      <c r="G948" s="18">
        <f t="shared" si="240"/>
        <v>66421</v>
      </c>
      <c r="H948" s="18">
        <f t="shared" si="241"/>
        <v>-66421</v>
      </c>
      <c r="I948" s="19">
        <f t="shared" si="242"/>
        <v>0</v>
      </c>
      <c r="J948" s="19">
        <f t="shared" si="243"/>
        <v>0</v>
      </c>
      <c r="K948" s="19">
        <f t="shared" si="244"/>
        <v>100</v>
      </c>
    </row>
    <row r="949" spans="1:11" x14ac:dyDescent="0.2">
      <c r="A949" s="22" t="s">
        <v>36</v>
      </c>
      <c r="B949" s="17" t="s">
        <v>37</v>
      </c>
      <c r="C949" s="18">
        <v>0</v>
      </c>
      <c r="D949" s="18">
        <v>66421</v>
      </c>
      <c r="E949" s="18">
        <v>0</v>
      </c>
      <c r="F949" s="18">
        <v>66421</v>
      </c>
      <c r="G949" s="18">
        <f t="shared" si="240"/>
        <v>66421</v>
      </c>
      <c r="H949" s="18">
        <f t="shared" si="241"/>
        <v>-66421</v>
      </c>
      <c r="I949" s="19">
        <f t="shared" si="242"/>
        <v>0</v>
      </c>
      <c r="J949" s="19">
        <f t="shared" si="243"/>
        <v>0</v>
      </c>
      <c r="K949" s="19">
        <f t="shared" si="244"/>
        <v>100</v>
      </c>
    </row>
    <row r="950" spans="1:11" ht="25.5" x14ac:dyDescent="0.2">
      <c r="A950" s="23" t="s">
        <v>52</v>
      </c>
      <c r="B950" s="17" t="s">
        <v>53</v>
      </c>
      <c r="C950" s="18">
        <v>0</v>
      </c>
      <c r="D950" s="18">
        <v>66421</v>
      </c>
      <c r="E950" s="18">
        <v>0</v>
      </c>
      <c r="F950" s="18">
        <v>66421</v>
      </c>
      <c r="G950" s="18">
        <f t="shared" si="240"/>
        <v>66421</v>
      </c>
      <c r="H950" s="18">
        <f t="shared" si="241"/>
        <v>-66421</v>
      </c>
      <c r="I950" s="19">
        <f t="shared" si="242"/>
        <v>0</v>
      </c>
      <c r="J950" s="19">
        <f t="shared" si="243"/>
        <v>0</v>
      </c>
      <c r="K950" s="19">
        <f t="shared" si="244"/>
        <v>100</v>
      </c>
    </row>
    <row r="951" spans="1:11" ht="51" x14ac:dyDescent="0.2">
      <c r="A951" s="24" t="s">
        <v>160</v>
      </c>
      <c r="B951" s="17" t="s">
        <v>161</v>
      </c>
      <c r="C951" s="18">
        <v>0</v>
      </c>
      <c r="D951" s="18">
        <v>66421</v>
      </c>
      <c r="E951" s="18">
        <v>0</v>
      </c>
      <c r="F951" s="18">
        <v>66421</v>
      </c>
      <c r="G951" s="18">
        <f t="shared" si="240"/>
        <v>66421</v>
      </c>
      <c r="H951" s="18">
        <f t="shared" si="241"/>
        <v>-66421</v>
      </c>
      <c r="I951" s="19">
        <f t="shared" si="242"/>
        <v>0</v>
      </c>
      <c r="J951" s="19">
        <f t="shared" si="243"/>
        <v>0</v>
      </c>
      <c r="K951" s="19">
        <f t="shared" si="244"/>
        <v>100</v>
      </c>
    </row>
    <row r="952" spans="1:11" ht="63.75" x14ac:dyDescent="0.2">
      <c r="A952" s="25" t="s">
        <v>254</v>
      </c>
      <c r="B952" s="17" t="s">
        <v>255</v>
      </c>
      <c r="C952" s="18">
        <v>0</v>
      </c>
      <c r="D952" s="18">
        <v>66421</v>
      </c>
      <c r="E952" s="18">
        <v>0</v>
      </c>
      <c r="F952" s="18">
        <v>66421</v>
      </c>
      <c r="G952" s="18">
        <f t="shared" si="240"/>
        <v>66421</v>
      </c>
      <c r="H952" s="18">
        <f t="shared" si="241"/>
        <v>-66421</v>
      </c>
      <c r="I952" s="19">
        <f t="shared" si="242"/>
        <v>0</v>
      </c>
      <c r="J952" s="19">
        <f t="shared" si="243"/>
        <v>0</v>
      </c>
      <c r="K952" s="19">
        <f t="shared" si="244"/>
        <v>100</v>
      </c>
    </row>
    <row r="953" spans="1:11" ht="25.5" x14ac:dyDescent="0.2">
      <c r="A953" s="27" t="s">
        <v>122</v>
      </c>
      <c r="B953" s="28" t="s">
        <v>123</v>
      </c>
      <c r="C953" s="29"/>
      <c r="D953" s="29"/>
      <c r="E953" s="29"/>
      <c r="F953" s="29"/>
      <c r="G953" s="29"/>
      <c r="H953" s="29"/>
      <c r="I953" s="30"/>
      <c r="J953" s="30"/>
      <c r="K953" s="30"/>
    </row>
    <row r="954" spans="1:11" x14ac:dyDescent="0.2">
      <c r="A954" s="16" t="s">
        <v>26</v>
      </c>
      <c r="B954" s="17" t="s">
        <v>27</v>
      </c>
      <c r="C954" s="18">
        <v>5622840</v>
      </c>
      <c r="D954" s="18">
        <v>5615488</v>
      </c>
      <c r="E954" s="18">
        <v>2592334</v>
      </c>
      <c r="F954" s="18">
        <v>5571441</v>
      </c>
      <c r="G954" s="18">
        <f t="shared" ref="G954:G977" si="245">F954-C954</f>
        <v>-51399</v>
      </c>
      <c r="H954" s="18">
        <f t="shared" ref="H954:H977" si="246">E954-F954</f>
        <v>-2979107</v>
      </c>
      <c r="I954" s="19">
        <f t="shared" ref="I954:I977" si="247">IF(ISERROR(F954/C954),0,F954/C954*100-100)</f>
        <v>-0.91411101863116073</v>
      </c>
      <c r="J954" s="19">
        <f t="shared" ref="J954:J977" si="248">IF(ISERROR(F954/E954),0,F954/E954*100)</f>
        <v>214.91987529384718</v>
      </c>
      <c r="K954" s="19">
        <f t="shared" ref="K954:K977" si="249">IF(ISERROR(F954/D954),0,F954/D954*100)</f>
        <v>99.215615811128075</v>
      </c>
    </row>
    <row r="955" spans="1:11" x14ac:dyDescent="0.2">
      <c r="A955" s="22" t="s">
        <v>90</v>
      </c>
      <c r="B955" s="17" t="s">
        <v>91</v>
      </c>
      <c r="C955" s="18">
        <v>169335</v>
      </c>
      <c r="D955" s="18">
        <v>124347</v>
      </c>
      <c r="E955" s="18">
        <v>82172</v>
      </c>
      <c r="F955" s="18">
        <v>80300</v>
      </c>
      <c r="G955" s="18">
        <f t="shared" si="245"/>
        <v>-89035</v>
      </c>
      <c r="H955" s="18">
        <f t="shared" si="246"/>
        <v>1872</v>
      </c>
      <c r="I955" s="19">
        <f t="shared" si="247"/>
        <v>-52.579206897569911</v>
      </c>
      <c r="J955" s="19">
        <f t="shared" si="248"/>
        <v>97.721851725648634</v>
      </c>
      <c r="K955" s="19">
        <f t="shared" si="249"/>
        <v>64.577352087304078</v>
      </c>
    </row>
    <row r="956" spans="1:11" x14ac:dyDescent="0.2">
      <c r="A956" s="23" t="s">
        <v>92</v>
      </c>
      <c r="B956" s="17" t="s">
        <v>93</v>
      </c>
      <c r="C956" s="18">
        <v>125525</v>
      </c>
      <c r="D956" s="18">
        <v>124347</v>
      </c>
      <c r="E956" s="18">
        <v>82172</v>
      </c>
      <c r="F956" s="18">
        <v>80300</v>
      </c>
      <c r="G956" s="18">
        <f t="shared" si="245"/>
        <v>-45225</v>
      </c>
      <c r="H956" s="18">
        <f t="shared" si="246"/>
        <v>1872</v>
      </c>
      <c r="I956" s="19">
        <f t="shared" si="247"/>
        <v>-36.028679545907195</v>
      </c>
      <c r="J956" s="19">
        <f t="shared" si="248"/>
        <v>97.721851725648634</v>
      </c>
      <c r="K956" s="19">
        <f t="shared" si="249"/>
        <v>64.577352087304078</v>
      </c>
    </row>
    <row r="957" spans="1:11" x14ac:dyDescent="0.2">
      <c r="A957" s="24" t="s">
        <v>94</v>
      </c>
      <c r="B957" s="17" t="s">
        <v>95</v>
      </c>
      <c r="C957" s="18">
        <v>125525</v>
      </c>
      <c r="D957" s="18">
        <v>124347</v>
      </c>
      <c r="E957" s="18">
        <v>82172</v>
      </c>
      <c r="F957" s="18">
        <v>80300</v>
      </c>
      <c r="G957" s="18">
        <f t="shared" si="245"/>
        <v>-45225</v>
      </c>
      <c r="H957" s="18">
        <f t="shared" si="246"/>
        <v>1872</v>
      </c>
      <c r="I957" s="19">
        <f t="shared" si="247"/>
        <v>-36.028679545907195</v>
      </c>
      <c r="J957" s="19">
        <f t="shared" si="248"/>
        <v>97.721851725648634</v>
      </c>
      <c r="K957" s="19">
        <f t="shared" si="249"/>
        <v>64.577352087304078</v>
      </c>
    </row>
    <row r="958" spans="1:11" ht="25.5" x14ac:dyDescent="0.2">
      <c r="A958" s="25" t="s">
        <v>96</v>
      </c>
      <c r="B958" s="17" t="s">
        <v>97</v>
      </c>
      <c r="C958" s="18">
        <v>125525</v>
      </c>
      <c r="D958" s="18">
        <v>124347</v>
      </c>
      <c r="E958" s="18">
        <v>82172</v>
      </c>
      <c r="F958" s="18">
        <v>80300</v>
      </c>
      <c r="G958" s="18">
        <f t="shared" si="245"/>
        <v>-45225</v>
      </c>
      <c r="H958" s="18">
        <f t="shared" si="246"/>
        <v>1872</v>
      </c>
      <c r="I958" s="19">
        <f t="shared" si="247"/>
        <v>-36.028679545907195</v>
      </c>
      <c r="J958" s="19">
        <f t="shared" si="248"/>
        <v>97.721851725648634</v>
      </c>
      <c r="K958" s="19">
        <f t="shared" si="249"/>
        <v>64.577352087304078</v>
      </c>
    </row>
    <row r="959" spans="1:11" ht="25.5" x14ac:dyDescent="0.2">
      <c r="A959" s="26" t="s">
        <v>100</v>
      </c>
      <c r="B959" s="17" t="s">
        <v>101</v>
      </c>
      <c r="C959" s="18">
        <v>125525</v>
      </c>
      <c r="D959" s="18">
        <v>124347</v>
      </c>
      <c r="E959" s="18">
        <v>82172</v>
      </c>
      <c r="F959" s="18">
        <v>80300</v>
      </c>
      <c r="G959" s="18">
        <f t="shared" si="245"/>
        <v>-45225</v>
      </c>
      <c r="H959" s="18">
        <f t="shared" si="246"/>
        <v>1872</v>
      </c>
      <c r="I959" s="19">
        <f t="shared" si="247"/>
        <v>-36.028679545907195</v>
      </c>
      <c r="J959" s="19">
        <f t="shared" si="248"/>
        <v>97.721851725648634</v>
      </c>
      <c r="K959" s="19">
        <f t="shared" si="249"/>
        <v>64.577352087304078</v>
      </c>
    </row>
    <row r="960" spans="1:11" ht="25.5" x14ac:dyDescent="0.2">
      <c r="A960" s="23" t="s">
        <v>154</v>
      </c>
      <c r="B960" s="17" t="s">
        <v>155</v>
      </c>
      <c r="C960" s="18">
        <v>43810</v>
      </c>
      <c r="D960" s="18">
        <v>0</v>
      </c>
      <c r="E960" s="18">
        <v>0</v>
      </c>
      <c r="F960" s="18">
        <v>0</v>
      </c>
      <c r="G960" s="18">
        <f t="shared" si="245"/>
        <v>-43810</v>
      </c>
      <c r="H960" s="18">
        <f t="shared" si="246"/>
        <v>0</v>
      </c>
      <c r="I960" s="19">
        <f t="shared" si="247"/>
        <v>-100</v>
      </c>
      <c r="J960" s="19">
        <f t="shared" si="248"/>
        <v>0</v>
      </c>
      <c r="K960" s="19">
        <f t="shared" si="249"/>
        <v>0</v>
      </c>
    </row>
    <row r="961" spans="1:11" ht="38.25" x14ac:dyDescent="0.2">
      <c r="A961" s="24" t="s">
        <v>156</v>
      </c>
      <c r="B961" s="17" t="s">
        <v>157</v>
      </c>
      <c r="C961" s="18">
        <v>43810</v>
      </c>
      <c r="D961" s="18">
        <v>0</v>
      </c>
      <c r="E961" s="18">
        <v>0</v>
      </c>
      <c r="F961" s="18">
        <v>0</v>
      </c>
      <c r="G961" s="18">
        <f t="shared" si="245"/>
        <v>-43810</v>
      </c>
      <c r="H961" s="18">
        <f t="shared" si="246"/>
        <v>0</v>
      </c>
      <c r="I961" s="19">
        <f t="shared" si="247"/>
        <v>-100</v>
      </c>
      <c r="J961" s="19">
        <f t="shared" si="248"/>
        <v>0</v>
      </c>
      <c r="K961" s="19">
        <f t="shared" si="249"/>
        <v>0</v>
      </c>
    </row>
    <row r="962" spans="1:11" ht="89.25" x14ac:dyDescent="0.2">
      <c r="A962" s="25" t="s">
        <v>453</v>
      </c>
      <c r="B962" s="17" t="s">
        <v>454</v>
      </c>
      <c r="C962" s="18">
        <v>43810</v>
      </c>
      <c r="D962" s="18">
        <v>0</v>
      </c>
      <c r="E962" s="18">
        <v>0</v>
      </c>
      <c r="F962" s="18">
        <v>0</v>
      </c>
      <c r="G962" s="18">
        <f t="shared" si="245"/>
        <v>-43810</v>
      </c>
      <c r="H962" s="18">
        <f t="shared" si="246"/>
        <v>0</v>
      </c>
      <c r="I962" s="19">
        <f t="shared" si="247"/>
        <v>-100</v>
      </c>
      <c r="J962" s="19">
        <f t="shared" si="248"/>
        <v>0</v>
      </c>
      <c r="K962" s="19">
        <f t="shared" si="249"/>
        <v>0</v>
      </c>
    </row>
    <row r="963" spans="1:11" x14ac:dyDescent="0.2">
      <c r="A963" s="22" t="s">
        <v>30</v>
      </c>
      <c r="B963" s="17" t="s">
        <v>31</v>
      </c>
      <c r="C963" s="18">
        <v>5453505</v>
      </c>
      <c r="D963" s="18">
        <v>5491141</v>
      </c>
      <c r="E963" s="18">
        <v>2510162</v>
      </c>
      <c r="F963" s="18">
        <v>5491141</v>
      </c>
      <c r="G963" s="18">
        <f t="shared" si="245"/>
        <v>37636</v>
      </c>
      <c r="H963" s="18">
        <f t="shared" si="246"/>
        <v>-2980979</v>
      </c>
      <c r="I963" s="19">
        <f t="shared" si="247"/>
        <v>0.69012497467224421</v>
      </c>
      <c r="J963" s="19">
        <f t="shared" si="248"/>
        <v>218.75643882745413</v>
      </c>
      <c r="K963" s="19">
        <f t="shared" si="249"/>
        <v>100</v>
      </c>
    </row>
    <row r="964" spans="1:11" x14ac:dyDescent="0.2">
      <c r="A964" s="23" t="s">
        <v>32</v>
      </c>
      <c r="B964" s="17" t="s">
        <v>33</v>
      </c>
      <c r="C964" s="18">
        <v>5453505</v>
      </c>
      <c r="D964" s="18">
        <v>5491141</v>
      </c>
      <c r="E964" s="18">
        <v>2510162</v>
      </c>
      <c r="F964" s="18">
        <v>5491141</v>
      </c>
      <c r="G964" s="18">
        <f t="shared" si="245"/>
        <v>37636</v>
      </c>
      <c r="H964" s="18">
        <f t="shared" si="246"/>
        <v>-2980979</v>
      </c>
      <c r="I964" s="19">
        <f t="shared" si="247"/>
        <v>0.69012497467224421</v>
      </c>
      <c r="J964" s="19">
        <f t="shared" si="248"/>
        <v>218.75643882745413</v>
      </c>
      <c r="K964" s="19">
        <f t="shared" si="249"/>
        <v>100</v>
      </c>
    </row>
    <row r="965" spans="1:11" x14ac:dyDescent="0.2">
      <c r="A965" s="16" t="s">
        <v>34</v>
      </c>
      <c r="B965" s="17" t="s">
        <v>35</v>
      </c>
      <c r="C965" s="18">
        <v>2452546.5099999998</v>
      </c>
      <c r="D965" s="18">
        <v>5615488</v>
      </c>
      <c r="E965" s="18">
        <v>2592334</v>
      </c>
      <c r="F965" s="18">
        <v>2294736.23</v>
      </c>
      <c r="G965" s="18">
        <f t="shared" si="245"/>
        <v>-157810.2799999998</v>
      </c>
      <c r="H965" s="18">
        <f t="shared" si="246"/>
        <v>297597.77</v>
      </c>
      <c r="I965" s="19">
        <f t="shared" si="247"/>
        <v>-6.4345479018051179</v>
      </c>
      <c r="J965" s="19">
        <f t="shared" si="248"/>
        <v>88.520083831790203</v>
      </c>
      <c r="K965" s="19">
        <f t="shared" si="249"/>
        <v>40.864413386690522</v>
      </c>
    </row>
    <row r="966" spans="1:11" x14ac:dyDescent="0.2">
      <c r="A966" s="22" t="s">
        <v>36</v>
      </c>
      <c r="B966" s="17" t="s">
        <v>37</v>
      </c>
      <c r="C966" s="18">
        <v>2452546.5099999998</v>
      </c>
      <c r="D966" s="18">
        <v>5615488</v>
      </c>
      <c r="E966" s="18">
        <v>2592334</v>
      </c>
      <c r="F966" s="18">
        <v>2294736.23</v>
      </c>
      <c r="G966" s="18">
        <f t="shared" si="245"/>
        <v>-157810.2799999998</v>
      </c>
      <c r="H966" s="18">
        <f t="shared" si="246"/>
        <v>297597.77</v>
      </c>
      <c r="I966" s="19">
        <f t="shared" si="247"/>
        <v>-6.4345479018051179</v>
      </c>
      <c r="J966" s="19">
        <f t="shared" si="248"/>
        <v>88.520083831790203</v>
      </c>
      <c r="K966" s="19">
        <f t="shared" si="249"/>
        <v>40.864413386690522</v>
      </c>
    </row>
    <row r="967" spans="1:11" x14ac:dyDescent="0.2">
      <c r="A967" s="23" t="s">
        <v>38</v>
      </c>
      <c r="B967" s="17" t="s">
        <v>39</v>
      </c>
      <c r="C967" s="18">
        <v>938384.51</v>
      </c>
      <c r="D967" s="18">
        <v>2930507</v>
      </c>
      <c r="E967" s="18">
        <v>1154512</v>
      </c>
      <c r="F967" s="18">
        <v>871889.23</v>
      </c>
      <c r="G967" s="18">
        <f t="shared" si="245"/>
        <v>-66495.280000000028</v>
      </c>
      <c r="H967" s="18">
        <f t="shared" si="246"/>
        <v>282622.77</v>
      </c>
      <c r="I967" s="19">
        <f t="shared" si="247"/>
        <v>-7.0861442501858818</v>
      </c>
      <c r="J967" s="19">
        <f t="shared" si="248"/>
        <v>75.520153103648994</v>
      </c>
      <c r="K967" s="19">
        <f t="shared" si="249"/>
        <v>29.752163362858369</v>
      </c>
    </row>
    <row r="968" spans="1:11" x14ac:dyDescent="0.2">
      <c r="A968" s="24" t="s">
        <v>40</v>
      </c>
      <c r="B968" s="17" t="s">
        <v>41</v>
      </c>
      <c r="C968" s="18">
        <v>81176.47</v>
      </c>
      <c r="D968" s="18">
        <v>331613</v>
      </c>
      <c r="E968" s="18">
        <v>112105</v>
      </c>
      <c r="F968" s="18">
        <v>72537.94</v>
      </c>
      <c r="G968" s="18">
        <f t="shared" si="245"/>
        <v>-8638.5299999999988</v>
      </c>
      <c r="H968" s="18">
        <f t="shared" si="246"/>
        <v>39567.06</v>
      </c>
      <c r="I968" s="19">
        <f t="shared" si="247"/>
        <v>-10.641667468417879</v>
      </c>
      <c r="J968" s="19">
        <f t="shared" si="248"/>
        <v>64.705356585344092</v>
      </c>
      <c r="K968" s="19">
        <f t="shared" si="249"/>
        <v>21.8742751339664</v>
      </c>
    </row>
    <row r="969" spans="1:11" x14ac:dyDescent="0.2">
      <c r="A969" s="24" t="s">
        <v>42</v>
      </c>
      <c r="B969" s="17" t="s">
        <v>43</v>
      </c>
      <c r="C969" s="18">
        <v>857208.04</v>
      </c>
      <c r="D969" s="18">
        <v>2598894</v>
      </c>
      <c r="E969" s="18">
        <v>1042407</v>
      </c>
      <c r="F969" s="18">
        <v>799351.29</v>
      </c>
      <c r="G969" s="18">
        <f t="shared" si="245"/>
        <v>-57856.75</v>
      </c>
      <c r="H969" s="18">
        <f t="shared" si="246"/>
        <v>243055.70999999996</v>
      </c>
      <c r="I969" s="19">
        <f t="shared" si="247"/>
        <v>-6.7494408941848008</v>
      </c>
      <c r="J969" s="19">
        <f t="shared" si="248"/>
        <v>76.683223539366111</v>
      </c>
      <c r="K969" s="19">
        <f t="shared" si="249"/>
        <v>30.757364094110805</v>
      </c>
    </row>
    <row r="970" spans="1:11" x14ac:dyDescent="0.2">
      <c r="A970" s="23" t="s">
        <v>46</v>
      </c>
      <c r="B970" s="17" t="s">
        <v>47</v>
      </c>
      <c r="C970" s="18">
        <v>426340</v>
      </c>
      <c r="D970" s="18">
        <v>509340</v>
      </c>
      <c r="E970" s="18">
        <v>350000</v>
      </c>
      <c r="F970" s="18">
        <v>335025</v>
      </c>
      <c r="G970" s="18">
        <f t="shared" si="245"/>
        <v>-91315</v>
      </c>
      <c r="H970" s="18">
        <f t="shared" si="246"/>
        <v>14975</v>
      </c>
      <c r="I970" s="19">
        <f t="shared" si="247"/>
        <v>-21.418351550405774</v>
      </c>
      <c r="J970" s="19">
        <f t="shared" si="248"/>
        <v>95.721428571428575</v>
      </c>
      <c r="K970" s="19">
        <f t="shared" si="249"/>
        <v>65.776298739545297</v>
      </c>
    </row>
    <row r="971" spans="1:11" x14ac:dyDescent="0.2">
      <c r="A971" s="24" t="s">
        <v>48</v>
      </c>
      <c r="B971" s="17" t="s">
        <v>49</v>
      </c>
      <c r="C971" s="18">
        <v>426340</v>
      </c>
      <c r="D971" s="18">
        <v>509340</v>
      </c>
      <c r="E971" s="18">
        <v>350000</v>
      </c>
      <c r="F971" s="18">
        <v>335025</v>
      </c>
      <c r="G971" s="18">
        <f t="shared" si="245"/>
        <v>-91315</v>
      </c>
      <c r="H971" s="18">
        <f t="shared" si="246"/>
        <v>14975</v>
      </c>
      <c r="I971" s="19">
        <f t="shared" si="247"/>
        <v>-21.418351550405774</v>
      </c>
      <c r="J971" s="19">
        <f t="shared" si="248"/>
        <v>95.721428571428575</v>
      </c>
      <c r="K971" s="19">
        <f t="shared" si="249"/>
        <v>65.776298739545297</v>
      </c>
    </row>
    <row r="972" spans="1:11" ht="25.5" x14ac:dyDescent="0.2">
      <c r="A972" s="23" t="s">
        <v>52</v>
      </c>
      <c r="B972" s="17" t="s">
        <v>53</v>
      </c>
      <c r="C972" s="18">
        <v>1087822</v>
      </c>
      <c r="D972" s="18">
        <v>2175641</v>
      </c>
      <c r="E972" s="18">
        <v>1087822</v>
      </c>
      <c r="F972" s="18">
        <v>1087822</v>
      </c>
      <c r="G972" s="18">
        <f t="shared" si="245"/>
        <v>0</v>
      </c>
      <c r="H972" s="18">
        <f t="shared" si="246"/>
        <v>0</v>
      </c>
      <c r="I972" s="19">
        <f t="shared" si="247"/>
        <v>0</v>
      </c>
      <c r="J972" s="19">
        <f t="shared" si="248"/>
        <v>100</v>
      </c>
      <c r="K972" s="19">
        <f t="shared" si="249"/>
        <v>50.000068945198215</v>
      </c>
    </row>
    <row r="973" spans="1:11" ht="51" x14ac:dyDescent="0.2">
      <c r="A973" s="24" t="s">
        <v>160</v>
      </c>
      <c r="B973" s="17" t="s">
        <v>161</v>
      </c>
      <c r="C973" s="18">
        <v>1087822</v>
      </c>
      <c r="D973" s="18">
        <v>2175641</v>
      </c>
      <c r="E973" s="18">
        <v>1087822</v>
      </c>
      <c r="F973" s="18">
        <v>1087822</v>
      </c>
      <c r="G973" s="18">
        <f t="shared" si="245"/>
        <v>0</v>
      </c>
      <c r="H973" s="18">
        <f t="shared" si="246"/>
        <v>0</v>
      </c>
      <c r="I973" s="19">
        <f t="shared" si="247"/>
        <v>0</v>
      </c>
      <c r="J973" s="19">
        <f t="shared" si="248"/>
        <v>100</v>
      </c>
      <c r="K973" s="19">
        <f t="shared" si="249"/>
        <v>50.000068945198215</v>
      </c>
    </row>
    <row r="974" spans="1:11" ht="63.75" x14ac:dyDescent="0.2">
      <c r="A974" s="25" t="s">
        <v>254</v>
      </c>
      <c r="B974" s="17" t="s">
        <v>255</v>
      </c>
      <c r="C974" s="18">
        <v>1087822</v>
      </c>
      <c r="D974" s="18">
        <v>2175641</v>
      </c>
      <c r="E974" s="18">
        <v>1087822</v>
      </c>
      <c r="F974" s="18">
        <v>1087822</v>
      </c>
      <c r="G974" s="18">
        <f t="shared" si="245"/>
        <v>0</v>
      </c>
      <c r="H974" s="18">
        <f t="shared" si="246"/>
        <v>0</v>
      </c>
      <c r="I974" s="19">
        <f t="shared" si="247"/>
        <v>0</v>
      </c>
      <c r="J974" s="19">
        <f t="shared" si="248"/>
        <v>100</v>
      </c>
      <c r="K974" s="19">
        <f t="shared" si="249"/>
        <v>50.000068945198215</v>
      </c>
    </row>
    <row r="975" spans="1:11" x14ac:dyDescent="0.2">
      <c r="A975" s="16"/>
      <c r="B975" s="17" t="s">
        <v>64</v>
      </c>
      <c r="C975" s="18">
        <v>3170293.49</v>
      </c>
      <c r="D975" s="18">
        <v>0</v>
      </c>
      <c r="E975" s="18">
        <v>0</v>
      </c>
      <c r="F975" s="18">
        <v>3276704.77</v>
      </c>
      <c r="G975" s="18">
        <f t="shared" si="245"/>
        <v>106411.2799999998</v>
      </c>
      <c r="H975" s="18">
        <f t="shared" si="246"/>
        <v>-3276704.77</v>
      </c>
      <c r="I975" s="19">
        <f t="shared" si="247"/>
        <v>3.3565119549862032</v>
      </c>
      <c r="J975" s="19">
        <f t="shared" si="248"/>
        <v>0</v>
      </c>
      <c r="K975" s="19">
        <f t="shared" si="249"/>
        <v>0</v>
      </c>
    </row>
    <row r="976" spans="1:11" x14ac:dyDescent="0.2">
      <c r="A976" s="16" t="s">
        <v>65</v>
      </c>
      <c r="B976" s="17" t="s">
        <v>66</v>
      </c>
      <c r="C976" s="18">
        <v>-3170293.49</v>
      </c>
      <c r="D976" s="18">
        <v>0</v>
      </c>
      <c r="E976" s="18">
        <v>0</v>
      </c>
      <c r="F976" s="18">
        <v>-3276704.77</v>
      </c>
      <c r="G976" s="18">
        <f t="shared" si="245"/>
        <v>-106411.2799999998</v>
      </c>
      <c r="H976" s="18">
        <f t="shared" si="246"/>
        <v>3276704.77</v>
      </c>
      <c r="I976" s="19">
        <f t="shared" si="247"/>
        <v>3.3565119549862032</v>
      </c>
      <c r="J976" s="19">
        <f t="shared" si="248"/>
        <v>0</v>
      </c>
      <c r="K976" s="19">
        <f t="shared" si="249"/>
        <v>0</v>
      </c>
    </row>
    <row r="977" spans="1:11" x14ac:dyDescent="0.2">
      <c r="A977" s="22" t="s">
        <v>67</v>
      </c>
      <c r="B977" s="17" t="s">
        <v>68</v>
      </c>
      <c r="C977" s="18">
        <v>-3170293.49</v>
      </c>
      <c r="D977" s="18">
        <v>0</v>
      </c>
      <c r="E977" s="18">
        <v>0</v>
      </c>
      <c r="F977" s="18">
        <v>-3276704.77</v>
      </c>
      <c r="G977" s="18">
        <f t="shared" si="245"/>
        <v>-106411.2799999998</v>
      </c>
      <c r="H977" s="18">
        <f t="shared" si="246"/>
        <v>3276704.77</v>
      </c>
      <c r="I977" s="19">
        <f t="shared" si="247"/>
        <v>3.3565119549862032</v>
      </c>
      <c r="J977" s="19">
        <f t="shared" si="248"/>
        <v>0</v>
      </c>
      <c r="K977" s="19">
        <f t="shared" si="249"/>
        <v>0</v>
      </c>
    </row>
    <row r="978" spans="1:11" ht="25.5" x14ac:dyDescent="0.2">
      <c r="A978" s="36" t="s">
        <v>649</v>
      </c>
      <c r="B978" s="28" t="s">
        <v>650</v>
      </c>
      <c r="C978" s="29"/>
      <c r="D978" s="29"/>
      <c r="E978" s="29"/>
      <c r="F978" s="29"/>
      <c r="G978" s="29"/>
      <c r="H978" s="29"/>
      <c r="I978" s="30"/>
      <c r="J978" s="30"/>
      <c r="K978" s="30"/>
    </row>
    <row r="979" spans="1:11" x14ac:dyDescent="0.2">
      <c r="A979" s="16" t="s">
        <v>26</v>
      </c>
      <c r="B979" s="17" t="s">
        <v>27</v>
      </c>
      <c r="C979" s="18">
        <v>43810</v>
      </c>
      <c r="D979" s="18">
        <v>0</v>
      </c>
      <c r="E979" s="18">
        <v>0</v>
      </c>
      <c r="F979" s="18">
        <v>0</v>
      </c>
      <c r="G979" s="18">
        <f t="shared" ref="G979:G987" si="250">F979-C979</f>
        <v>-43810</v>
      </c>
      <c r="H979" s="18">
        <f t="shared" ref="H979:H987" si="251">E979-F979</f>
        <v>0</v>
      </c>
      <c r="I979" s="19">
        <f t="shared" ref="I979:I987" si="252">IF(ISERROR(F979/C979),0,F979/C979*100-100)</f>
        <v>-100</v>
      </c>
      <c r="J979" s="19">
        <f t="shared" ref="J979:J987" si="253">IF(ISERROR(F979/E979),0,F979/E979*100)</f>
        <v>0</v>
      </c>
      <c r="K979" s="19">
        <f t="shared" ref="K979:K987" si="254">IF(ISERROR(F979/D979),0,F979/D979*100)</f>
        <v>0</v>
      </c>
    </row>
    <row r="980" spans="1:11" x14ac:dyDescent="0.2">
      <c r="A980" s="22" t="s">
        <v>90</v>
      </c>
      <c r="B980" s="17" t="s">
        <v>91</v>
      </c>
      <c r="C980" s="18">
        <v>43810</v>
      </c>
      <c r="D980" s="18">
        <v>0</v>
      </c>
      <c r="E980" s="18">
        <v>0</v>
      </c>
      <c r="F980" s="18">
        <v>0</v>
      </c>
      <c r="G980" s="18">
        <f t="shared" si="250"/>
        <v>-43810</v>
      </c>
      <c r="H980" s="18">
        <f t="shared" si="251"/>
        <v>0</v>
      </c>
      <c r="I980" s="19">
        <f t="shared" si="252"/>
        <v>-100</v>
      </c>
      <c r="J980" s="19">
        <f t="shared" si="253"/>
        <v>0</v>
      </c>
      <c r="K980" s="19">
        <f t="shared" si="254"/>
        <v>0</v>
      </c>
    </row>
    <row r="981" spans="1:11" ht="25.5" x14ac:dyDescent="0.2">
      <c r="A981" s="23" t="s">
        <v>154</v>
      </c>
      <c r="B981" s="17" t="s">
        <v>155</v>
      </c>
      <c r="C981" s="18">
        <v>43810</v>
      </c>
      <c r="D981" s="18">
        <v>0</v>
      </c>
      <c r="E981" s="18">
        <v>0</v>
      </c>
      <c r="F981" s="18">
        <v>0</v>
      </c>
      <c r="G981" s="18">
        <f t="shared" si="250"/>
        <v>-43810</v>
      </c>
      <c r="H981" s="18">
        <f t="shared" si="251"/>
        <v>0</v>
      </c>
      <c r="I981" s="19">
        <f t="shared" si="252"/>
        <v>-100</v>
      </c>
      <c r="J981" s="19">
        <f t="shared" si="253"/>
        <v>0</v>
      </c>
      <c r="K981" s="19">
        <f t="shared" si="254"/>
        <v>0</v>
      </c>
    </row>
    <row r="982" spans="1:11" ht="38.25" x14ac:dyDescent="0.2">
      <c r="A982" s="24" t="s">
        <v>156</v>
      </c>
      <c r="B982" s="17" t="s">
        <v>157</v>
      </c>
      <c r="C982" s="18">
        <v>43810</v>
      </c>
      <c r="D982" s="18">
        <v>0</v>
      </c>
      <c r="E982" s="18">
        <v>0</v>
      </c>
      <c r="F982" s="18">
        <v>0</v>
      </c>
      <c r="G982" s="18">
        <f t="shared" si="250"/>
        <v>-43810</v>
      </c>
      <c r="H982" s="18">
        <f t="shared" si="251"/>
        <v>0</v>
      </c>
      <c r="I982" s="19">
        <f t="shared" si="252"/>
        <v>-100</v>
      </c>
      <c r="J982" s="19">
        <f t="shared" si="253"/>
        <v>0</v>
      </c>
      <c r="K982" s="19">
        <f t="shared" si="254"/>
        <v>0</v>
      </c>
    </row>
    <row r="983" spans="1:11" ht="89.25" x14ac:dyDescent="0.2">
      <c r="A983" s="25" t="s">
        <v>453</v>
      </c>
      <c r="B983" s="17" t="s">
        <v>454</v>
      </c>
      <c r="C983" s="18">
        <v>43810</v>
      </c>
      <c r="D983" s="18">
        <v>0</v>
      </c>
      <c r="E983" s="18">
        <v>0</v>
      </c>
      <c r="F983" s="18">
        <v>0</v>
      </c>
      <c r="G983" s="18">
        <f t="shared" si="250"/>
        <v>-43810</v>
      </c>
      <c r="H983" s="18">
        <f t="shared" si="251"/>
        <v>0</v>
      </c>
      <c r="I983" s="19">
        <f t="shared" si="252"/>
        <v>-100</v>
      </c>
      <c r="J983" s="19">
        <f t="shared" si="253"/>
        <v>0</v>
      </c>
      <c r="K983" s="19">
        <f t="shared" si="254"/>
        <v>0</v>
      </c>
    </row>
    <row r="984" spans="1:11" x14ac:dyDescent="0.2">
      <c r="A984" s="16" t="s">
        <v>34</v>
      </c>
      <c r="B984" s="17" t="s">
        <v>35</v>
      </c>
      <c r="C984" s="18">
        <v>43810</v>
      </c>
      <c r="D984" s="18">
        <v>0</v>
      </c>
      <c r="E984" s="18">
        <v>0</v>
      </c>
      <c r="F984" s="18">
        <v>0</v>
      </c>
      <c r="G984" s="18">
        <f t="shared" si="250"/>
        <v>-43810</v>
      </c>
      <c r="H984" s="18">
        <f t="shared" si="251"/>
        <v>0</v>
      </c>
      <c r="I984" s="19">
        <f t="shared" si="252"/>
        <v>-100</v>
      </c>
      <c r="J984" s="19">
        <f t="shared" si="253"/>
        <v>0</v>
      </c>
      <c r="K984" s="19">
        <f t="shared" si="254"/>
        <v>0</v>
      </c>
    </row>
    <row r="985" spans="1:11" x14ac:dyDescent="0.2">
      <c r="A985" s="22" t="s">
        <v>36</v>
      </c>
      <c r="B985" s="17" t="s">
        <v>37</v>
      </c>
      <c r="C985" s="18">
        <v>43810</v>
      </c>
      <c r="D985" s="18">
        <v>0</v>
      </c>
      <c r="E985" s="18">
        <v>0</v>
      </c>
      <c r="F985" s="18">
        <v>0</v>
      </c>
      <c r="G985" s="18">
        <f t="shared" si="250"/>
        <v>-43810</v>
      </c>
      <c r="H985" s="18">
        <f t="shared" si="251"/>
        <v>0</v>
      </c>
      <c r="I985" s="19">
        <f t="shared" si="252"/>
        <v>-100</v>
      </c>
      <c r="J985" s="19">
        <f t="shared" si="253"/>
        <v>0</v>
      </c>
      <c r="K985" s="19">
        <f t="shared" si="254"/>
        <v>0</v>
      </c>
    </row>
    <row r="986" spans="1:11" x14ac:dyDescent="0.2">
      <c r="A986" s="23" t="s">
        <v>46</v>
      </c>
      <c r="B986" s="17" t="s">
        <v>47</v>
      </c>
      <c r="C986" s="18">
        <v>43810</v>
      </c>
      <c r="D986" s="18">
        <v>0</v>
      </c>
      <c r="E986" s="18">
        <v>0</v>
      </c>
      <c r="F986" s="18">
        <v>0</v>
      </c>
      <c r="G986" s="18">
        <f t="shared" si="250"/>
        <v>-43810</v>
      </c>
      <c r="H986" s="18">
        <f t="shared" si="251"/>
        <v>0</v>
      </c>
      <c r="I986" s="19">
        <f t="shared" si="252"/>
        <v>-100</v>
      </c>
      <c r="J986" s="19">
        <f t="shared" si="253"/>
        <v>0</v>
      </c>
      <c r="K986" s="19">
        <f t="shared" si="254"/>
        <v>0</v>
      </c>
    </row>
    <row r="987" spans="1:11" x14ac:dyDescent="0.2">
      <c r="A987" s="24" t="s">
        <v>48</v>
      </c>
      <c r="B987" s="17" t="s">
        <v>49</v>
      </c>
      <c r="C987" s="18">
        <v>43810</v>
      </c>
      <c r="D987" s="18">
        <v>0</v>
      </c>
      <c r="E987" s="18">
        <v>0</v>
      </c>
      <c r="F987" s="18">
        <v>0</v>
      </c>
      <c r="G987" s="18">
        <f t="shared" si="250"/>
        <v>-43810</v>
      </c>
      <c r="H987" s="18">
        <f t="shared" si="251"/>
        <v>0</v>
      </c>
      <c r="I987" s="19">
        <f t="shared" si="252"/>
        <v>-100</v>
      </c>
      <c r="J987" s="19">
        <f t="shared" si="253"/>
        <v>0</v>
      </c>
      <c r="K987" s="19">
        <f t="shared" si="254"/>
        <v>0</v>
      </c>
    </row>
    <row r="988" spans="1:11" ht="25.5" x14ac:dyDescent="0.2">
      <c r="A988" s="36" t="s">
        <v>247</v>
      </c>
      <c r="B988" s="28" t="s">
        <v>432</v>
      </c>
      <c r="C988" s="29"/>
      <c r="D988" s="29"/>
      <c r="E988" s="29"/>
      <c r="F988" s="29"/>
      <c r="G988" s="29"/>
      <c r="H988" s="29"/>
      <c r="I988" s="30"/>
      <c r="J988" s="30"/>
      <c r="K988" s="30"/>
    </row>
    <row r="989" spans="1:11" x14ac:dyDescent="0.2">
      <c r="A989" s="16" t="s">
        <v>26</v>
      </c>
      <c r="B989" s="17" t="s">
        <v>27</v>
      </c>
      <c r="C989" s="18">
        <v>5453505</v>
      </c>
      <c r="D989" s="18">
        <v>5491141</v>
      </c>
      <c r="E989" s="18">
        <v>2510162</v>
      </c>
      <c r="F989" s="18">
        <v>5491141</v>
      </c>
      <c r="G989" s="18">
        <f t="shared" ref="G989:G1004" si="255">F989-C989</f>
        <v>37636</v>
      </c>
      <c r="H989" s="18">
        <f t="shared" ref="H989:H1004" si="256">E989-F989</f>
        <v>-2980979</v>
      </c>
      <c r="I989" s="19">
        <f t="shared" ref="I989:I1004" si="257">IF(ISERROR(F989/C989),0,F989/C989*100-100)</f>
        <v>0.69012497467224421</v>
      </c>
      <c r="J989" s="19">
        <f t="shared" ref="J989:J1004" si="258">IF(ISERROR(F989/E989),0,F989/E989*100)</f>
        <v>218.75643882745413</v>
      </c>
      <c r="K989" s="19">
        <f t="shared" ref="K989:K1004" si="259">IF(ISERROR(F989/D989),0,F989/D989*100)</f>
        <v>100</v>
      </c>
    </row>
    <row r="990" spans="1:11" x14ac:dyDescent="0.2">
      <c r="A990" s="22" t="s">
        <v>30</v>
      </c>
      <c r="B990" s="17" t="s">
        <v>31</v>
      </c>
      <c r="C990" s="18">
        <v>5453505</v>
      </c>
      <c r="D990" s="18">
        <v>5491141</v>
      </c>
      <c r="E990" s="18">
        <v>2510162</v>
      </c>
      <c r="F990" s="18">
        <v>5491141</v>
      </c>
      <c r="G990" s="18">
        <f t="shared" si="255"/>
        <v>37636</v>
      </c>
      <c r="H990" s="18">
        <f t="shared" si="256"/>
        <v>-2980979</v>
      </c>
      <c r="I990" s="19">
        <f t="shared" si="257"/>
        <v>0.69012497467224421</v>
      </c>
      <c r="J990" s="19">
        <f t="shared" si="258"/>
        <v>218.75643882745413</v>
      </c>
      <c r="K990" s="19">
        <f t="shared" si="259"/>
        <v>100</v>
      </c>
    </row>
    <row r="991" spans="1:11" x14ac:dyDescent="0.2">
      <c r="A991" s="23" t="s">
        <v>32</v>
      </c>
      <c r="B991" s="17" t="s">
        <v>33</v>
      </c>
      <c r="C991" s="18">
        <v>5453505</v>
      </c>
      <c r="D991" s="18">
        <v>5491141</v>
      </c>
      <c r="E991" s="18">
        <v>2510162</v>
      </c>
      <c r="F991" s="18">
        <v>5491141</v>
      </c>
      <c r="G991" s="18">
        <f t="shared" si="255"/>
        <v>37636</v>
      </c>
      <c r="H991" s="18">
        <f t="shared" si="256"/>
        <v>-2980979</v>
      </c>
      <c r="I991" s="19">
        <f t="shared" si="257"/>
        <v>0.69012497467224421</v>
      </c>
      <c r="J991" s="19">
        <f t="shared" si="258"/>
        <v>218.75643882745413</v>
      </c>
      <c r="K991" s="19">
        <f t="shared" si="259"/>
        <v>100</v>
      </c>
    </row>
    <row r="992" spans="1:11" x14ac:dyDescent="0.2">
      <c r="A992" s="16" t="s">
        <v>34</v>
      </c>
      <c r="B992" s="17" t="s">
        <v>35</v>
      </c>
      <c r="C992" s="18">
        <v>2373252.3199999998</v>
      </c>
      <c r="D992" s="18">
        <v>5491141</v>
      </c>
      <c r="E992" s="18">
        <v>2510162</v>
      </c>
      <c r="F992" s="18">
        <v>2248757</v>
      </c>
      <c r="G992" s="18">
        <f t="shared" si="255"/>
        <v>-124495.31999999983</v>
      </c>
      <c r="H992" s="18">
        <f t="shared" si="256"/>
        <v>261405</v>
      </c>
      <c r="I992" s="19">
        <f t="shared" si="257"/>
        <v>-5.2457683892625369</v>
      </c>
      <c r="J992" s="19">
        <f t="shared" si="258"/>
        <v>89.586130297566442</v>
      </c>
      <c r="K992" s="19">
        <f t="shared" si="259"/>
        <v>40.952454143865545</v>
      </c>
    </row>
    <row r="993" spans="1:11" x14ac:dyDescent="0.2">
      <c r="A993" s="22" t="s">
        <v>36</v>
      </c>
      <c r="B993" s="17" t="s">
        <v>37</v>
      </c>
      <c r="C993" s="18">
        <v>2373252.3199999998</v>
      </c>
      <c r="D993" s="18">
        <v>5491141</v>
      </c>
      <c r="E993" s="18">
        <v>2510162</v>
      </c>
      <c r="F993" s="18">
        <v>2248757</v>
      </c>
      <c r="G993" s="18">
        <f t="shared" si="255"/>
        <v>-124495.31999999983</v>
      </c>
      <c r="H993" s="18">
        <f t="shared" si="256"/>
        <v>261405</v>
      </c>
      <c r="I993" s="19">
        <f t="shared" si="257"/>
        <v>-5.2457683892625369</v>
      </c>
      <c r="J993" s="19">
        <f t="shared" si="258"/>
        <v>89.586130297566442</v>
      </c>
      <c r="K993" s="19">
        <f t="shared" si="259"/>
        <v>40.952454143865545</v>
      </c>
    </row>
    <row r="994" spans="1:11" x14ac:dyDescent="0.2">
      <c r="A994" s="23" t="s">
        <v>38</v>
      </c>
      <c r="B994" s="17" t="s">
        <v>39</v>
      </c>
      <c r="C994" s="18">
        <v>902900.32</v>
      </c>
      <c r="D994" s="18">
        <v>2806160</v>
      </c>
      <c r="E994" s="18">
        <v>1072340</v>
      </c>
      <c r="F994" s="18">
        <v>825910</v>
      </c>
      <c r="G994" s="18">
        <f t="shared" si="255"/>
        <v>-76990.319999999949</v>
      </c>
      <c r="H994" s="18">
        <f t="shared" si="256"/>
        <v>246430</v>
      </c>
      <c r="I994" s="19">
        <f t="shared" si="257"/>
        <v>-8.527001075821957</v>
      </c>
      <c r="J994" s="19">
        <f t="shared" si="258"/>
        <v>77.019415483895031</v>
      </c>
      <c r="K994" s="19">
        <f t="shared" si="259"/>
        <v>29.432035236764833</v>
      </c>
    </row>
    <row r="995" spans="1:11" x14ac:dyDescent="0.2">
      <c r="A995" s="24" t="s">
        <v>40</v>
      </c>
      <c r="B995" s="17" t="s">
        <v>41</v>
      </c>
      <c r="C995" s="18">
        <v>81176.47</v>
      </c>
      <c r="D995" s="18">
        <v>331613</v>
      </c>
      <c r="E995" s="18">
        <v>112105</v>
      </c>
      <c r="F995" s="18">
        <v>72537.94</v>
      </c>
      <c r="G995" s="18">
        <f t="shared" si="255"/>
        <v>-8638.5299999999988</v>
      </c>
      <c r="H995" s="18">
        <f t="shared" si="256"/>
        <v>39567.06</v>
      </c>
      <c r="I995" s="19">
        <f t="shared" si="257"/>
        <v>-10.641667468417879</v>
      </c>
      <c r="J995" s="19">
        <f t="shared" si="258"/>
        <v>64.705356585344092</v>
      </c>
      <c r="K995" s="19">
        <f t="shared" si="259"/>
        <v>21.8742751339664</v>
      </c>
    </row>
    <row r="996" spans="1:11" x14ac:dyDescent="0.2">
      <c r="A996" s="24" t="s">
        <v>42</v>
      </c>
      <c r="B996" s="17" t="s">
        <v>43</v>
      </c>
      <c r="C996" s="18">
        <v>821723.85</v>
      </c>
      <c r="D996" s="18">
        <v>2474547</v>
      </c>
      <c r="E996" s="18">
        <v>960235</v>
      </c>
      <c r="F996" s="18">
        <v>753372.06</v>
      </c>
      <c r="G996" s="18">
        <f t="shared" si="255"/>
        <v>-68351.789999999921</v>
      </c>
      <c r="H996" s="18">
        <f t="shared" si="256"/>
        <v>206862.93999999994</v>
      </c>
      <c r="I996" s="19">
        <f t="shared" si="257"/>
        <v>-8.3180973754138847</v>
      </c>
      <c r="J996" s="19">
        <f t="shared" si="258"/>
        <v>78.457050617817515</v>
      </c>
      <c r="K996" s="19">
        <f t="shared" si="259"/>
        <v>30.444847481175348</v>
      </c>
    </row>
    <row r="997" spans="1:11" x14ac:dyDescent="0.2">
      <c r="A997" s="23" t="s">
        <v>46</v>
      </c>
      <c r="B997" s="17" t="s">
        <v>47</v>
      </c>
      <c r="C997" s="18">
        <v>382530</v>
      </c>
      <c r="D997" s="18">
        <v>509340</v>
      </c>
      <c r="E997" s="18">
        <v>350000</v>
      </c>
      <c r="F997" s="18">
        <v>335025</v>
      </c>
      <c r="G997" s="18">
        <f t="shared" si="255"/>
        <v>-47505</v>
      </c>
      <c r="H997" s="18">
        <f t="shared" si="256"/>
        <v>14975</v>
      </c>
      <c r="I997" s="19">
        <f t="shared" si="257"/>
        <v>-12.41863383264058</v>
      </c>
      <c r="J997" s="19">
        <f t="shared" si="258"/>
        <v>95.721428571428575</v>
      </c>
      <c r="K997" s="19">
        <f t="shared" si="259"/>
        <v>65.776298739545297</v>
      </c>
    </row>
    <row r="998" spans="1:11" x14ac:dyDescent="0.2">
      <c r="A998" s="24" t="s">
        <v>48</v>
      </c>
      <c r="B998" s="17" t="s">
        <v>49</v>
      </c>
      <c r="C998" s="18">
        <v>382530</v>
      </c>
      <c r="D998" s="18">
        <v>509340</v>
      </c>
      <c r="E998" s="18">
        <v>350000</v>
      </c>
      <c r="F998" s="18">
        <v>335025</v>
      </c>
      <c r="G998" s="18">
        <f t="shared" si="255"/>
        <v>-47505</v>
      </c>
      <c r="H998" s="18">
        <f t="shared" si="256"/>
        <v>14975</v>
      </c>
      <c r="I998" s="19">
        <f t="shared" si="257"/>
        <v>-12.41863383264058</v>
      </c>
      <c r="J998" s="19">
        <f t="shared" si="258"/>
        <v>95.721428571428575</v>
      </c>
      <c r="K998" s="19">
        <f t="shared" si="259"/>
        <v>65.776298739545297</v>
      </c>
    </row>
    <row r="999" spans="1:11" ht="25.5" x14ac:dyDescent="0.2">
      <c r="A999" s="23" t="s">
        <v>52</v>
      </c>
      <c r="B999" s="17" t="s">
        <v>53</v>
      </c>
      <c r="C999" s="18">
        <v>1087822</v>
      </c>
      <c r="D999" s="18">
        <v>2175641</v>
      </c>
      <c r="E999" s="18">
        <v>1087822</v>
      </c>
      <c r="F999" s="18">
        <v>1087822</v>
      </c>
      <c r="G999" s="18">
        <f t="shared" si="255"/>
        <v>0</v>
      </c>
      <c r="H999" s="18">
        <f t="shared" si="256"/>
        <v>0</v>
      </c>
      <c r="I999" s="19">
        <f t="shared" si="257"/>
        <v>0</v>
      </c>
      <c r="J999" s="19">
        <f t="shared" si="258"/>
        <v>100</v>
      </c>
      <c r="K999" s="19">
        <f t="shared" si="259"/>
        <v>50.000068945198215</v>
      </c>
    </row>
    <row r="1000" spans="1:11" ht="51" x14ac:dyDescent="0.2">
      <c r="A1000" s="24" t="s">
        <v>160</v>
      </c>
      <c r="B1000" s="17" t="s">
        <v>161</v>
      </c>
      <c r="C1000" s="18">
        <v>1087822</v>
      </c>
      <c r="D1000" s="18">
        <v>2175641</v>
      </c>
      <c r="E1000" s="18">
        <v>1087822</v>
      </c>
      <c r="F1000" s="18">
        <v>1087822</v>
      </c>
      <c r="G1000" s="18">
        <f t="shared" si="255"/>
        <v>0</v>
      </c>
      <c r="H1000" s="18">
        <f t="shared" si="256"/>
        <v>0</v>
      </c>
      <c r="I1000" s="19">
        <f t="shared" si="257"/>
        <v>0</v>
      </c>
      <c r="J1000" s="19">
        <f t="shared" si="258"/>
        <v>100</v>
      </c>
      <c r="K1000" s="19">
        <f t="shared" si="259"/>
        <v>50.000068945198215</v>
      </c>
    </row>
    <row r="1001" spans="1:11" ht="63.75" x14ac:dyDescent="0.2">
      <c r="A1001" s="25" t="s">
        <v>254</v>
      </c>
      <c r="B1001" s="17" t="s">
        <v>255</v>
      </c>
      <c r="C1001" s="18">
        <v>1087822</v>
      </c>
      <c r="D1001" s="18">
        <v>2175641</v>
      </c>
      <c r="E1001" s="18">
        <v>1087822</v>
      </c>
      <c r="F1001" s="18">
        <v>1087822</v>
      </c>
      <c r="G1001" s="18">
        <f t="shared" si="255"/>
        <v>0</v>
      </c>
      <c r="H1001" s="18">
        <f t="shared" si="256"/>
        <v>0</v>
      </c>
      <c r="I1001" s="19">
        <f t="shared" si="257"/>
        <v>0</v>
      </c>
      <c r="J1001" s="19">
        <f t="shared" si="258"/>
        <v>100</v>
      </c>
      <c r="K1001" s="19">
        <f t="shared" si="259"/>
        <v>50.000068945198215</v>
      </c>
    </row>
    <row r="1002" spans="1:11" x14ac:dyDescent="0.2">
      <c r="A1002" s="16"/>
      <c r="B1002" s="17" t="s">
        <v>64</v>
      </c>
      <c r="C1002" s="18">
        <v>3080252.68</v>
      </c>
      <c r="D1002" s="18">
        <v>0</v>
      </c>
      <c r="E1002" s="18">
        <v>0</v>
      </c>
      <c r="F1002" s="18">
        <v>3242384</v>
      </c>
      <c r="G1002" s="18">
        <f t="shared" si="255"/>
        <v>162131.31999999983</v>
      </c>
      <c r="H1002" s="18">
        <f t="shared" si="256"/>
        <v>-3242384</v>
      </c>
      <c r="I1002" s="19">
        <f t="shared" si="257"/>
        <v>5.2635720781192532</v>
      </c>
      <c r="J1002" s="19">
        <f t="shared" si="258"/>
        <v>0</v>
      </c>
      <c r="K1002" s="19">
        <f t="shared" si="259"/>
        <v>0</v>
      </c>
    </row>
    <row r="1003" spans="1:11" x14ac:dyDescent="0.2">
      <c r="A1003" s="16" t="s">
        <v>65</v>
      </c>
      <c r="B1003" s="17" t="s">
        <v>66</v>
      </c>
      <c r="C1003" s="18">
        <v>-3080252.68</v>
      </c>
      <c r="D1003" s="18">
        <v>0</v>
      </c>
      <c r="E1003" s="18">
        <v>0</v>
      </c>
      <c r="F1003" s="18">
        <v>-3242384</v>
      </c>
      <c r="G1003" s="18">
        <f t="shared" si="255"/>
        <v>-162131.31999999983</v>
      </c>
      <c r="H1003" s="18">
        <f t="shared" si="256"/>
        <v>3242384</v>
      </c>
      <c r="I1003" s="19">
        <f t="shared" si="257"/>
        <v>5.2635720781192532</v>
      </c>
      <c r="J1003" s="19">
        <f t="shared" si="258"/>
        <v>0</v>
      </c>
      <c r="K1003" s="19">
        <f t="shared" si="259"/>
        <v>0</v>
      </c>
    </row>
    <row r="1004" spans="1:11" x14ac:dyDescent="0.2">
      <c r="A1004" s="22" t="s">
        <v>67</v>
      </c>
      <c r="B1004" s="17" t="s">
        <v>68</v>
      </c>
      <c r="C1004" s="18">
        <v>-3080252.68</v>
      </c>
      <c r="D1004" s="18">
        <v>0</v>
      </c>
      <c r="E1004" s="18">
        <v>0</v>
      </c>
      <c r="F1004" s="18">
        <v>-3242384</v>
      </c>
      <c r="G1004" s="18">
        <f t="shared" si="255"/>
        <v>-162131.31999999983</v>
      </c>
      <c r="H1004" s="18">
        <f t="shared" si="256"/>
        <v>3242384</v>
      </c>
      <c r="I1004" s="19">
        <f t="shared" si="257"/>
        <v>5.2635720781192532</v>
      </c>
      <c r="J1004" s="19">
        <f t="shared" si="258"/>
        <v>0</v>
      </c>
      <c r="K1004" s="19">
        <f t="shared" si="259"/>
        <v>0</v>
      </c>
    </row>
    <row r="1005" spans="1:11" ht="38.25" x14ac:dyDescent="0.2">
      <c r="A1005" s="36" t="s">
        <v>124</v>
      </c>
      <c r="B1005" s="28" t="s">
        <v>125</v>
      </c>
      <c r="C1005" s="29"/>
      <c r="D1005" s="29"/>
      <c r="E1005" s="29"/>
      <c r="F1005" s="29"/>
      <c r="G1005" s="29"/>
      <c r="H1005" s="29"/>
      <c r="I1005" s="30"/>
      <c r="J1005" s="30"/>
      <c r="K1005" s="30"/>
    </row>
    <row r="1006" spans="1:11" x14ac:dyDescent="0.2">
      <c r="A1006" s="16" t="s">
        <v>26</v>
      </c>
      <c r="B1006" s="17" t="s">
        <v>27</v>
      </c>
      <c r="C1006" s="18">
        <v>125525</v>
      </c>
      <c r="D1006" s="18">
        <v>124347</v>
      </c>
      <c r="E1006" s="18">
        <v>82172</v>
      </c>
      <c r="F1006" s="18">
        <v>80300</v>
      </c>
      <c r="G1006" s="18">
        <f t="shared" ref="G1006:G1018" si="260">F1006-C1006</f>
        <v>-45225</v>
      </c>
      <c r="H1006" s="18">
        <f t="shared" ref="H1006:H1018" si="261">E1006-F1006</f>
        <v>1872</v>
      </c>
      <c r="I1006" s="19">
        <f t="shared" ref="I1006:I1018" si="262">IF(ISERROR(F1006/C1006),0,F1006/C1006*100-100)</f>
        <v>-36.028679545907195</v>
      </c>
      <c r="J1006" s="19">
        <f t="shared" ref="J1006:J1018" si="263">IF(ISERROR(F1006/E1006),0,F1006/E1006*100)</f>
        <v>97.721851725648634</v>
      </c>
      <c r="K1006" s="19">
        <f t="shared" ref="K1006:K1018" si="264">IF(ISERROR(F1006/D1006),0,F1006/D1006*100)</f>
        <v>64.577352087304078</v>
      </c>
    </row>
    <row r="1007" spans="1:11" x14ac:dyDescent="0.2">
      <c r="A1007" s="22" t="s">
        <v>90</v>
      </c>
      <c r="B1007" s="17" t="s">
        <v>91</v>
      </c>
      <c r="C1007" s="18">
        <v>125525</v>
      </c>
      <c r="D1007" s="18">
        <v>124347</v>
      </c>
      <c r="E1007" s="18">
        <v>82172</v>
      </c>
      <c r="F1007" s="18">
        <v>80300</v>
      </c>
      <c r="G1007" s="18">
        <f t="shared" si="260"/>
        <v>-45225</v>
      </c>
      <c r="H1007" s="18">
        <f t="shared" si="261"/>
        <v>1872</v>
      </c>
      <c r="I1007" s="19">
        <f t="shared" si="262"/>
        <v>-36.028679545907195</v>
      </c>
      <c r="J1007" s="19">
        <f t="shared" si="263"/>
        <v>97.721851725648634</v>
      </c>
      <c r="K1007" s="19">
        <f t="shared" si="264"/>
        <v>64.577352087304078</v>
      </c>
    </row>
    <row r="1008" spans="1:11" x14ac:dyDescent="0.2">
      <c r="A1008" s="23" t="s">
        <v>92</v>
      </c>
      <c r="B1008" s="17" t="s">
        <v>93</v>
      </c>
      <c r="C1008" s="18">
        <v>125525</v>
      </c>
      <c r="D1008" s="18">
        <v>124347</v>
      </c>
      <c r="E1008" s="18">
        <v>82172</v>
      </c>
      <c r="F1008" s="18">
        <v>80300</v>
      </c>
      <c r="G1008" s="18">
        <f t="shared" si="260"/>
        <v>-45225</v>
      </c>
      <c r="H1008" s="18">
        <f t="shared" si="261"/>
        <v>1872</v>
      </c>
      <c r="I1008" s="19">
        <f t="shared" si="262"/>
        <v>-36.028679545907195</v>
      </c>
      <c r="J1008" s="19">
        <f t="shared" si="263"/>
        <v>97.721851725648634</v>
      </c>
      <c r="K1008" s="19">
        <f t="shared" si="264"/>
        <v>64.577352087304078</v>
      </c>
    </row>
    <row r="1009" spans="1:11" x14ac:dyDescent="0.2">
      <c r="A1009" s="24" t="s">
        <v>94</v>
      </c>
      <c r="B1009" s="17" t="s">
        <v>95</v>
      </c>
      <c r="C1009" s="18">
        <v>125525</v>
      </c>
      <c r="D1009" s="18">
        <v>124347</v>
      </c>
      <c r="E1009" s="18">
        <v>82172</v>
      </c>
      <c r="F1009" s="18">
        <v>80300</v>
      </c>
      <c r="G1009" s="18">
        <f t="shared" si="260"/>
        <v>-45225</v>
      </c>
      <c r="H1009" s="18">
        <f t="shared" si="261"/>
        <v>1872</v>
      </c>
      <c r="I1009" s="19">
        <f t="shared" si="262"/>
        <v>-36.028679545907195</v>
      </c>
      <c r="J1009" s="19">
        <f t="shared" si="263"/>
        <v>97.721851725648634</v>
      </c>
      <c r="K1009" s="19">
        <f t="shared" si="264"/>
        <v>64.577352087304078</v>
      </c>
    </row>
    <row r="1010" spans="1:11" ht="25.5" x14ac:dyDescent="0.2">
      <c r="A1010" s="25" t="s">
        <v>96</v>
      </c>
      <c r="B1010" s="17" t="s">
        <v>97</v>
      </c>
      <c r="C1010" s="18">
        <v>125525</v>
      </c>
      <c r="D1010" s="18">
        <v>124347</v>
      </c>
      <c r="E1010" s="18">
        <v>82172</v>
      </c>
      <c r="F1010" s="18">
        <v>80300</v>
      </c>
      <c r="G1010" s="18">
        <f t="shared" si="260"/>
        <v>-45225</v>
      </c>
      <c r="H1010" s="18">
        <f t="shared" si="261"/>
        <v>1872</v>
      </c>
      <c r="I1010" s="19">
        <f t="shared" si="262"/>
        <v>-36.028679545907195</v>
      </c>
      <c r="J1010" s="19">
        <f t="shared" si="263"/>
        <v>97.721851725648634</v>
      </c>
      <c r="K1010" s="19">
        <f t="shared" si="264"/>
        <v>64.577352087304078</v>
      </c>
    </row>
    <row r="1011" spans="1:11" ht="25.5" x14ac:dyDescent="0.2">
      <c r="A1011" s="26" t="s">
        <v>100</v>
      </c>
      <c r="B1011" s="17" t="s">
        <v>101</v>
      </c>
      <c r="C1011" s="18">
        <v>125525</v>
      </c>
      <c r="D1011" s="18">
        <v>124347</v>
      </c>
      <c r="E1011" s="18">
        <v>82172</v>
      </c>
      <c r="F1011" s="18">
        <v>80300</v>
      </c>
      <c r="G1011" s="18">
        <f t="shared" si="260"/>
        <v>-45225</v>
      </c>
      <c r="H1011" s="18">
        <f t="shared" si="261"/>
        <v>1872</v>
      </c>
      <c r="I1011" s="19">
        <f t="shared" si="262"/>
        <v>-36.028679545907195</v>
      </c>
      <c r="J1011" s="19">
        <f t="shared" si="263"/>
        <v>97.721851725648634</v>
      </c>
      <c r="K1011" s="19">
        <f t="shared" si="264"/>
        <v>64.577352087304078</v>
      </c>
    </row>
    <row r="1012" spans="1:11" x14ac:dyDescent="0.2">
      <c r="A1012" s="16" t="s">
        <v>34</v>
      </c>
      <c r="B1012" s="17" t="s">
        <v>35</v>
      </c>
      <c r="C1012" s="18">
        <v>35484.19</v>
      </c>
      <c r="D1012" s="18">
        <v>124347</v>
      </c>
      <c r="E1012" s="18">
        <v>82172</v>
      </c>
      <c r="F1012" s="18">
        <v>45979.23</v>
      </c>
      <c r="G1012" s="18">
        <f t="shared" si="260"/>
        <v>10495.04</v>
      </c>
      <c r="H1012" s="18">
        <f t="shared" si="261"/>
        <v>36192.769999999997</v>
      </c>
      <c r="I1012" s="19">
        <f t="shared" si="262"/>
        <v>29.576664987984799</v>
      </c>
      <c r="J1012" s="19">
        <f t="shared" si="263"/>
        <v>55.954862970354867</v>
      </c>
      <c r="K1012" s="19">
        <f t="shared" si="264"/>
        <v>36.976549494559578</v>
      </c>
    </row>
    <row r="1013" spans="1:11" x14ac:dyDescent="0.2">
      <c r="A1013" s="22" t="s">
        <v>36</v>
      </c>
      <c r="B1013" s="17" t="s">
        <v>37</v>
      </c>
      <c r="C1013" s="18">
        <v>35484.19</v>
      </c>
      <c r="D1013" s="18">
        <v>124347</v>
      </c>
      <c r="E1013" s="18">
        <v>82172</v>
      </c>
      <c r="F1013" s="18">
        <v>45979.23</v>
      </c>
      <c r="G1013" s="18">
        <f t="shared" si="260"/>
        <v>10495.04</v>
      </c>
      <c r="H1013" s="18">
        <f t="shared" si="261"/>
        <v>36192.769999999997</v>
      </c>
      <c r="I1013" s="19">
        <f t="shared" si="262"/>
        <v>29.576664987984799</v>
      </c>
      <c r="J1013" s="19">
        <f t="shared" si="263"/>
        <v>55.954862970354867</v>
      </c>
      <c r="K1013" s="19">
        <f t="shared" si="264"/>
        <v>36.976549494559578</v>
      </c>
    </row>
    <row r="1014" spans="1:11" x14ac:dyDescent="0.2">
      <c r="A1014" s="23" t="s">
        <v>38</v>
      </c>
      <c r="B1014" s="17" t="s">
        <v>39</v>
      </c>
      <c r="C1014" s="18">
        <v>35484.19</v>
      </c>
      <c r="D1014" s="18">
        <v>124347</v>
      </c>
      <c r="E1014" s="18">
        <v>82172</v>
      </c>
      <c r="F1014" s="18">
        <v>45979.23</v>
      </c>
      <c r="G1014" s="18">
        <f t="shared" si="260"/>
        <v>10495.04</v>
      </c>
      <c r="H1014" s="18">
        <f t="shared" si="261"/>
        <v>36192.769999999997</v>
      </c>
      <c r="I1014" s="19">
        <f t="shared" si="262"/>
        <v>29.576664987984799</v>
      </c>
      <c r="J1014" s="19">
        <f t="shared" si="263"/>
        <v>55.954862970354867</v>
      </c>
      <c r="K1014" s="19">
        <f t="shared" si="264"/>
        <v>36.976549494559578</v>
      </c>
    </row>
    <row r="1015" spans="1:11" x14ac:dyDescent="0.2">
      <c r="A1015" s="24" t="s">
        <v>42</v>
      </c>
      <c r="B1015" s="17" t="s">
        <v>43</v>
      </c>
      <c r="C1015" s="18">
        <v>35484.19</v>
      </c>
      <c r="D1015" s="18">
        <v>124347</v>
      </c>
      <c r="E1015" s="18">
        <v>82172</v>
      </c>
      <c r="F1015" s="18">
        <v>45979.23</v>
      </c>
      <c r="G1015" s="18">
        <f t="shared" si="260"/>
        <v>10495.04</v>
      </c>
      <c r="H1015" s="18">
        <f t="shared" si="261"/>
        <v>36192.769999999997</v>
      </c>
      <c r="I1015" s="19">
        <f t="shared" si="262"/>
        <v>29.576664987984799</v>
      </c>
      <c r="J1015" s="19">
        <f t="shared" si="263"/>
        <v>55.954862970354867</v>
      </c>
      <c r="K1015" s="19">
        <f t="shared" si="264"/>
        <v>36.976549494559578</v>
      </c>
    </row>
    <row r="1016" spans="1:11" x14ac:dyDescent="0.2">
      <c r="A1016" s="16"/>
      <c r="B1016" s="17" t="s">
        <v>64</v>
      </c>
      <c r="C1016" s="18">
        <v>90040.81</v>
      </c>
      <c r="D1016" s="18">
        <v>0</v>
      </c>
      <c r="E1016" s="18">
        <v>0</v>
      </c>
      <c r="F1016" s="18">
        <v>34320.769999999997</v>
      </c>
      <c r="G1016" s="18">
        <f t="shared" si="260"/>
        <v>-55720.04</v>
      </c>
      <c r="H1016" s="18">
        <f t="shared" si="261"/>
        <v>-34320.769999999997</v>
      </c>
      <c r="I1016" s="19">
        <f t="shared" si="262"/>
        <v>-61.883095009918279</v>
      </c>
      <c r="J1016" s="19">
        <f t="shared" si="263"/>
        <v>0</v>
      </c>
      <c r="K1016" s="19">
        <f t="shared" si="264"/>
        <v>0</v>
      </c>
    </row>
    <row r="1017" spans="1:11" x14ac:dyDescent="0.2">
      <c r="A1017" s="16" t="s">
        <v>65</v>
      </c>
      <c r="B1017" s="17" t="s">
        <v>66</v>
      </c>
      <c r="C1017" s="18">
        <v>-90040.81</v>
      </c>
      <c r="D1017" s="18">
        <v>0</v>
      </c>
      <c r="E1017" s="18">
        <v>0</v>
      </c>
      <c r="F1017" s="18">
        <v>-34320.769999999997</v>
      </c>
      <c r="G1017" s="18">
        <f t="shared" si="260"/>
        <v>55720.04</v>
      </c>
      <c r="H1017" s="18">
        <f t="shared" si="261"/>
        <v>34320.769999999997</v>
      </c>
      <c r="I1017" s="19">
        <f t="shared" si="262"/>
        <v>-61.883095009918279</v>
      </c>
      <c r="J1017" s="19">
        <f t="shared" si="263"/>
        <v>0</v>
      </c>
      <c r="K1017" s="19">
        <f t="shared" si="264"/>
        <v>0</v>
      </c>
    </row>
    <row r="1018" spans="1:11" x14ac:dyDescent="0.2">
      <c r="A1018" s="22" t="s">
        <v>67</v>
      </c>
      <c r="B1018" s="17" t="s">
        <v>68</v>
      </c>
      <c r="C1018" s="18">
        <v>-90040.81</v>
      </c>
      <c r="D1018" s="18">
        <v>0</v>
      </c>
      <c r="E1018" s="18">
        <v>0</v>
      </c>
      <c r="F1018" s="18">
        <v>-34320.769999999997</v>
      </c>
      <c r="G1018" s="18">
        <f t="shared" si="260"/>
        <v>55720.04</v>
      </c>
      <c r="H1018" s="18">
        <f t="shared" si="261"/>
        <v>34320.769999999997</v>
      </c>
      <c r="I1018" s="19">
        <f t="shared" si="262"/>
        <v>-61.883095009918279</v>
      </c>
      <c r="J1018" s="19">
        <f t="shared" si="263"/>
        <v>0</v>
      </c>
      <c r="K1018" s="19">
        <f t="shared" si="264"/>
        <v>0</v>
      </c>
    </row>
    <row r="1019" spans="1:11" ht="38.25" x14ac:dyDescent="0.2">
      <c r="A1019" s="27" t="s">
        <v>130</v>
      </c>
      <c r="B1019" s="28" t="s">
        <v>131</v>
      </c>
      <c r="C1019" s="29"/>
      <c r="D1019" s="29"/>
      <c r="E1019" s="29"/>
      <c r="F1019" s="29"/>
      <c r="G1019" s="29"/>
      <c r="H1019" s="29"/>
      <c r="I1019" s="30"/>
      <c r="J1019" s="30"/>
      <c r="K1019" s="30"/>
    </row>
    <row r="1020" spans="1:11" x14ac:dyDescent="0.2">
      <c r="A1020" s="16" t="s">
        <v>26</v>
      </c>
      <c r="B1020" s="17" t="s">
        <v>27</v>
      </c>
      <c r="C1020" s="18">
        <v>698860</v>
      </c>
      <c r="D1020" s="18">
        <v>467725</v>
      </c>
      <c r="E1020" s="18">
        <v>378667</v>
      </c>
      <c r="F1020" s="18">
        <v>467725</v>
      </c>
      <c r="G1020" s="18">
        <f t="shared" ref="G1020:G1035" si="265">F1020-C1020</f>
        <v>-231135</v>
      </c>
      <c r="H1020" s="18">
        <f t="shared" ref="H1020:H1035" si="266">E1020-F1020</f>
        <v>-89058</v>
      </c>
      <c r="I1020" s="19">
        <f t="shared" ref="I1020:I1035" si="267">IF(ISERROR(F1020/C1020),0,F1020/C1020*100-100)</f>
        <v>-33.073147697679076</v>
      </c>
      <c r="J1020" s="19">
        <f t="shared" ref="J1020:J1035" si="268">IF(ISERROR(F1020/E1020),0,F1020/E1020*100)</f>
        <v>123.51881732498475</v>
      </c>
      <c r="K1020" s="19">
        <f t="shared" ref="K1020:K1035" si="269">IF(ISERROR(F1020/D1020),0,F1020/D1020*100)</f>
        <v>100</v>
      </c>
    </row>
    <row r="1021" spans="1:11" x14ac:dyDescent="0.2">
      <c r="A1021" s="22" t="s">
        <v>30</v>
      </c>
      <c r="B1021" s="17" t="s">
        <v>31</v>
      </c>
      <c r="C1021" s="18">
        <v>698860</v>
      </c>
      <c r="D1021" s="18">
        <v>467725</v>
      </c>
      <c r="E1021" s="18">
        <v>378667</v>
      </c>
      <c r="F1021" s="18">
        <v>467725</v>
      </c>
      <c r="G1021" s="18">
        <f t="shared" si="265"/>
        <v>-231135</v>
      </c>
      <c r="H1021" s="18">
        <f t="shared" si="266"/>
        <v>-89058</v>
      </c>
      <c r="I1021" s="19">
        <f t="shared" si="267"/>
        <v>-33.073147697679076</v>
      </c>
      <c r="J1021" s="19">
        <f t="shared" si="268"/>
        <v>123.51881732498475</v>
      </c>
      <c r="K1021" s="19">
        <f t="shared" si="269"/>
        <v>100</v>
      </c>
    </row>
    <row r="1022" spans="1:11" x14ac:dyDescent="0.2">
      <c r="A1022" s="23" t="s">
        <v>32</v>
      </c>
      <c r="B1022" s="17" t="s">
        <v>33</v>
      </c>
      <c r="C1022" s="18">
        <v>698860</v>
      </c>
      <c r="D1022" s="18">
        <v>467725</v>
      </c>
      <c r="E1022" s="18">
        <v>378667</v>
      </c>
      <c r="F1022" s="18">
        <v>467725</v>
      </c>
      <c r="G1022" s="18">
        <f t="shared" si="265"/>
        <v>-231135</v>
      </c>
      <c r="H1022" s="18">
        <f t="shared" si="266"/>
        <v>-89058</v>
      </c>
      <c r="I1022" s="19">
        <f t="shared" si="267"/>
        <v>-33.073147697679076</v>
      </c>
      <c r="J1022" s="19">
        <f t="shared" si="268"/>
        <v>123.51881732498475</v>
      </c>
      <c r="K1022" s="19">
        <f t="shared" si="269"/>
        <v>100</v>
      </c>
    </row>
    <row r="1023" spans="1:11" x14ac:dyDescent="0.2">
      <c r="A1023" s="16" t="s">
        <v>34</v>
      </c>
      <c r="B1023" s="17" t="s">
        <v>35</v>
      </c>
      <c r="C1023" s="18">
        <v>80397.05</v>
      </c>
      <c r="D1023" s="18">
        <v>467725</v>
      </c>
      <c r="E1023" s="18">
        <v>378667</v>
      </c>
      <c r="F1023" s="18">
        <v>351261.17</v>
      </c>
      <c r="G1023" s="18">
        <f t="shared" si="265"/>
        <v>270864.12</v>
      </c>
      <c r="H1023" s="18">
        <f t="shared" si="266"/>
        <v>27405.830000000016</v>
      </c>
      <c r="I1023" s="19">
        <f t="shared" si="267"/>
        <v>336.90803331714284</v>
      </c>
      <c r="J1023" s="19">
        <f t="shared" si="268"/>
        <v>92.762551265359789</v>
      </c>
      <c r="K1023" s="19">
        <f t="shared" si="269"/>
        <v>75.099934790742424</v>
      </c>
    </row>
    <row r="1024" spans="1:11" x14ac:dyDescent="0.2">
      <c r="A1024" s="22" t="s">
        <v>36</v>
      </c>
      <c r="B1024" s="17" t="s">
        <v>37</v>
      </c>
      <c r="C1024" s="18">
        <v>80397.05</v>
      </c>
      <c r="D1024" s="18">
        <v>467725</v>
      </c>
      <c r="E1024" s="18">
        <v>378667</v>
      </c>
      <c r="F1024" s="18">
        <v>351261.17</v>
      </c>
      <c r="G1024" s="18">
        <f t="shared" si="265"/>
        <v>270864.12</v>
      </c>
      <c r="H1024" s="18">
        <f t="shared" si="266"/>
        <v>27405.830000000016</v>
      </c>
      <c r="I1024" s="19">
        <f t="shared" si="267"/>
        <v>336.90803331714284</v>
      </c>
      <c r="J1024" s="19">
        <f t="shared" si="268"/>
        <v>92.762551265359789</v>
      </c>
      <c r="K1024" s="19">
        <f t="shared" si="269"/>
        <v>75.099934790742424</v>
      </c>
    </row>
    <row r="1025" spans="1:11" x14ac:dyDescent="0.2">
      <c r="A1025" s="23" t="s">
        <v>38</v>
      </c>
      <c r="B1025" s="17" t="s">
        <v>39</v>
      </c>
      <c r="C1025" s="18">
        <v>27077.05</v>
      </c>
      <c r="D1025" s="18">
        <v>114984</v>
      </c>
      <c r="E1025" s="18">
        <v>52926</v>
      </c>
      <c r="F1025" s="18">
        <v>25520.67</v>
      </c>
      <c r="G1025" s="18">
        <f t="shared" si="265"/>
        <v>-1556.380000000001</v>
      </c>
      <c r="H1025" s="18">
        <f t="shared" si="266"/>
        <v>27405.33</v>
      </c>
      <c r="I1025" s="19">
        <f t="shared" si="267"/>
        <v>-5.7479673745847464</v>
      </c>
      <c r="J1025" s="19">
        <f t="shared" si="268"/>
        <v>48.219532932774058</v>
      </c>
      <c r="K1025" s="19">
        <f t="shared" si="269"/>
        <v>22.19497495303694</v>
      </c>
    </row>
    <row r="1026" spans="1:11" x14ac:dyDescent="0.2">
      <c r="A1026" s="24" t="s">
        <v>40</v>
      </c>
      <c r="B1026" s="17" t="s">
        <v>41</v>
      </c>
      <c r="C1026" s="18">
        <v>22700.09</v>
      </c>
      <c r="D1026" s="18">
        <v>71867</v>
      </c>
      <c r="E1026" s="18">
        <v>35460</v>
      </c>
      <c r="F1026" s="18">
        <v>23879.05</v>
      </c>
      <c r="G1026" s="18">
        <f t="shared" si="265"/>
        <v>1178.9599999999991</v>
      </c>
      <c r="H1026" s="18">
        <f t="shared" si="266"/>
        <v>11580.95</v>
      </c>
      <c r="I1026" s="19">
        <f t="shared" si="267"/>
        <v>5.1936357961576363</v>
      </c>
      <c r="J1026" s="19">
        <f t="shared" si="268"/>
        <v>67.340806542583181</v>
      </c>
      <c r="K1026" s="19">
        <f t="shared" si="269"/>
        <v>33.226724365842458</v>
      </c>
    </row>
    <row r="1027" spans="1:11" x14ac:dyDescent="0.2">
      <c r="A1027" s="24" t="s">
        <v>42</v>
      </c>
      <c r="B1027" s="17" t="s">
        <v>43</v>
      </c>
      <c r="C1027" s="18">
        <v>4376.96</v>
      </c>
      <c r="D1027" s="18">
        <v>43117</v>
      </c>
      <c r="E1027" s="18">
        <v>17466</v>
      </c>
      <c r="F1027" s="18">
        <v>1641.62</v>
      </c>
      <c r="G1027" s="18">
        <f t="shared" si="265"/>
        <v>-2735.34</v>
      </c>
      <c r="H1027" s="18">
        <f t="shared" si="266"/>
        <v>15824.380000000001</v>
      </c>
      <c r="I1027" s="19">
        <f t="shared" si="267"/>
        <v>-62.494059804064925</v>
      </c>
      <c r="J1027" s="19">
        <f t="shared" si="268"/>
        <v>9.3989465246765143</v>
      </c>
      <c r="K1027" s="19">
        <f t="shared" si="269"/>
        <v>3.8073613655866598</v>
      </c>
    </row>
    <row r="1028" spans="1:11" ht="25.5" x14ac:dyDescent="0.2">
      <c r="A1028" s="23" t="s">
        <v>76</v>
      </c>
      <c r="B1028" s="17" t="s">
        <v>77</v>
      </c>
      <c r="C1028" s="18">
        <v>0</v>
      </c>
      <c r="D1028" s="18">
        <v>27000</v>
      </c>
      <c r="E1028" s="18">
        <v>0</v>
      </c>
      <c r="F1028" s="18">
        <v>0</v>
      </c>
      <c r="G1028" s="18">
        <f t="shared" si="265"/>
        <v>0</v>
      </c>
      <c r="H1028" s="18">
        <f t="shared" si="266"/>
        <v>0</v>
      </c>
      <c r="I1028" s="19">
        <f t="shared" si="267"/>
        <v>0</v>
      </c>
      <c r="J1028" s="19">
        <f t="shared" si="268"/>
        <v>0</v>
      </c>
      <c r="K1028" s="19">
        <f t="shared" si="269"/>
        <v>0</v>
      </c>
    </row>
    <row r="1029" spans="1:11" x14ac:dyDescent="0.2">
      <c r="A1029" s="24" t="s">
        <v>78</v>
      </c>
      <c r="B1029" s="17" t="s">
        <v>79</v>
      </c>
      <c r="C1029" s="18">
        <v>0</v>
      </c>
      <c r="D1029" s="18">
        <v>27000</v>
      </c>
      <c r="E1029" s="18">
        <v>0</v>
      </c>
      <c r="F1029" s="18">
        <v>0</v>
      </c>
      <c r="G1029" s="18">
        <f t="shared" si="265"/>
        <v>0</v>
      </c>
      <c r="H1029" s="18">
        <f t="shared" si="266"/>
        <v>0</v>
      </c>
      <c r="I1029" s="19">
        <f t="shared" si="267"/>
        <v>0</v>
      </c>
      <c r="J1029" s="19">
        <f t="shared" si="268"/>
        <v>0</v>
      </c>
      <c r="K1029" s="19">
        <f t="shared" si="269"/>
        <v>0</v>
      </c>
    </row>
    <row r="1030" spans="1:11" ht="25.5" x14ac:dyDescent="0.2">
      <c r="A1030" s="23" t="s">
        <v>52</v>
      </c>
      <c r="B1030" s="17" t="s">
        <v>53</v>
      </c>
      <c r="C1030" s="18">
        <v>53320</v>
      </c>
      <c r="D1030" s="18">
        <v>325741</v>
      </c>
      <c r="E1030" s="18">
        <v>325741</v>
      </c>
      <c r="F1030" s="18">
        <v>325740.5</v>
      </c>
      <c r="G1030" s="18">
        <f t="shared" si="265"/>
        <v>272420.5</v>
      </c>
      <c r="H1030" s="18">
        <f t="shared" si="266"/>
        <v>0.5</v>
      </c>
      <c r="I1030" s="19">
        <f t="shared" si="267"/>
        <v>510.91616654163545</v>
      </c>
      <c r="J1030" s="19">
        <f t="shared" si="268"/>
        <v>99.999846503817452</v>
      </c>
      <c r="K1030" s="19">
        <f t="shared" si="269"/>
        <v>99.999846503817452</v>
      </c>
    </row>
    <row r="1031" spans="1:11" ht="51" x14ac:dyDescent="0.2">
      <c r="A1031" s="24" t="s">
        <v>160</v>
      </c>
      <c r="B1031" s="17" t="s">
        <v>161</v>
      </c>
      <c r="C1031" s="18">
        <v>53320</v>
      </c>
      <c r="D1031" s="18">
        <v>325741</v>
      </c>
      <c r="E1031" s="18">
        <v>325741</v>
      </c>
      <c r="F1031" s="18">
        <v>325740.5</v>
      </c>
      <c r="G1031" s="18">
        <f t="shared" si="265"/>
        <v>272420.5</v>
      </c>
      <c r="H1031" s="18">
        <f t="shared" si="266"/>
        <v>0.5</v>
      </c>
      <c r="I1031" s="19">
        <f t="shared" si="267"/>
        <v>510.91616654163545</v>
      </c>
      <c r="J1031" s="19">
        <f t="shared" si="268"/>
        <v>99.999846503817452</v>
      </c>
      <c r="K1031" s="19">
        <f t="shared" si="269"/>
        <v>99.999846503817452</v>
      </c>
    </row>
    <row r="1032" spans="1:11" ht="63.75" x14ac:dyDescent="0.2">
      <c r="A1032" s="25" t="s">
        <v>254</v>
      </c>
      <c r="B1032" s="17" t="s">
        <v>255</v>
      </c>
      <c r="C1032" s="18">
        <v>53320</v>
      </c>
      <c r="D1032" s="18">
        <v>325741</v>
      </c>
      <c r="E1032" s="18">
        <v>325741</v>
      </c>
      <c r="F1032" s="18">
        <v>325740.5</v>
      </c>
      <c r="G1032" s="18">
        <f t="shared" si="265"/>
        <v>272420.5</v>
      </c>
      <c r="H1032" s="18">
        <f t="shared" si="266"/>
        <v>0.5</v>
      </c>
      <c r="I1032" s="19">
        <f t="shared" si="267"/>
        <v>510.91616654163545</v>
      </c>
      <c r="J1032" s="19">
        <f t="shared" si="268"/>
        <v>99.999846503817452</v>
      </c>
      <c r="K1032" s="19">
        <f t="shared" si="269"/>
        <v>99.999846503817452</v>
      </c>
    </row>
    <row r="1033" spans="1:11" x14ac:dyDescent="0.2">
      <c r="A1033" s="16"/>
      <c r="B1033" s="17" t="s">
        <v>64</v>
      </c>
      <c r="C1033" s="18">
        <v>618462.94999999995</v>
      </c>
      <c r="D1033" s="18">
        <v>0</v>
      </c>
      <c r="E1033" s="18">
        <v>0</v>
      </c>
      <c r="F1033" s="18">
        <v>116463.83</v>
      </c>
      <c r="G1033" s="18">
        <f t="shared" si="265"/>
        <v>-501999.11999999994</v>
      </c>
      <c r="H1033" s="18">
        <f t="shared" si="266"/>
        <v>-116463.83</v>
      </c>
      <c r="I1033" s="19">
        <f t="shared" si="267"/>
        <v>-81.168826685575908</v>
      </c>
      <c r="J1033" s="19">
        <f t="shared" si="268"/>
        <v>0</v>
      </c>
      <c r="K1033" s="19">
        <f t="shared" si="269"/>
        <v>0</v>
      </c>
    </row>
    <row r="1034" spans="1:11" x14ac:dyDescent="0.2">
      <c r="A1034" s="16" t="s">
        <v>65</v>
      </c>
      <c r="B1034" s="17" t="s">
        <v>66</v>
      </c>
      <c r="C1034" s="18">
        <v>-618462.94999999995</v>
      </c>
      <c r="D1034" s="18">
        <v>0</v>
      </c>
      <c r="E1034" s="18">
        <v>0</v>
      </c>
      <c r="F1034" s="18">
        <v>-116463.83</v>
      </c>
      <c r="G1034" s="18">
        <f t="shared" si="265"/>
        <v>501999.11999999994</v>
      </c>
      <c r="H1034" s="18">
        <f t="shared" si="266"/>
        <v>116463.83</v>
      </c>
      <c r="I1034" s="19">
        <f t="shared" si="267"/>
        <v>-81.168826685575908</v>
      </c>
      <c r="J1034" s="19">
        <f t="shared" si="268"/>
        <v>0</v>
      </c>
      <c r="K1034" s="19">
        <f t="shared" si="269"/>
        <v>0</v>
      </c>
    </row>
    <row r="1035" spans="1:11" x14ac:dyDescent="0.2">
      <c r="A1035" s="22" t="s">
        <v>67</v>
      </c>
      <c r="B1035" s="17" t="s">
        <v>68</v>
      </c>
      <c r="C1035" s="18">
        <v>-618462.94999999995</v>
      </c>
      <c r="D1035" s="18">
        <v>0</v>
      </c>
      <c r="E1035" s="18">
        <v>0</v>
      </c>
      <c r="F1035" s="18">
        <v>-116463.83</v>
      </c>
      <c r="G1035" s="18">
        <f t="shared" si="265"/>
        <v>501999.11999999994</v>
      </c>
      <c r="H1035" s="18">
        <f t="shared" si="266"/>
        <v>116463.83</v>
      </c>
      <c r="I1035" s="19">
        <f t="shared" si="267"/>
        <v>-81.168826685575908</v>
      </c>
      <c r="J1035" s="19">
        <f t="shared" si="268"/>
        <v>0</v>
      </c>
      <c r="K1035" s="19">
        <f t="shared" si="269"/>
        <v>0</v>
      </c>
    </row>
    <row r="1036" spans="1:11" ht="38.25" x14ac:dyDescent="0.2">
      <c r="A1036" s="36" t="s">
        <v>132</v>
      </c>
      <c r="B1036" s="28" t="s">
        <v>651</v>
      </c>
      <c r="C1036" s="29"/>
      <c r="D1036" s="29"/>
      <c r="E1036" s="29"/>
      <c r="F1036" s="29"/>
      <c r="G1036" s="29"/>
      <c r="H1036" s="29"/>
      <c r="I1036" s="30"/>
      <c r="J1036" s="30"/>
      <c r="K1036" s="30"/>
    </row>
    <row r="1037" spans="1:11" x14ac:dyDescent="0.2">
      <c r="A1037" s="16" t="s">
        <v>26</v>
      </c>
      <c r="B1037" s="17" t="s">
        <v>27</v>
      </c>
      <c r="C1037" s="18">
        <v>698860</v>
      </c>
      <c r="D1037" s="18">
        <v>467725</v>
      </c>
      <c r="E1037" s="18">
        <v>378667</v>
      </c>
      <c r="F1037" s="18">
        <v>467725</v>
      </c>
      <c r="G1037" s="18">
        <f t="shared" ref="G1037:G1052" si="270">F1037-C1037</f>
        <v>-231135</v>
      </c>
      <c r="H1037" s="18">
        <f t="shared" ref="H1037:H1052" si="271">E1037-F1037</f>
        <v>-89058</v>
      </c>
      <c r="I1037" s="19">
        <f t="shared" ref="I1037:I1052" si="272">IF(ISERROR(F1037/C1037),0,F1037/C1037*100-100)</f>
        <v>-33.073147697679076</v>
      </c>
      <c r="J1037" s="19">
        <f t="shared" ref="J1037:J1052" si="273">IF(ISERROR(F1037/E1037),0,F1037/E1037*100)</f>
        <v>123.51881732498475</v>
      </c>
      <c r="K1037" s="19">
        <f t="shared" ref="K1037:K1052" si="274">IF(ISERROR(F1037/D1037),0,F1037/D1037*100)</f>
        <v>100</v>
      </c>
    </row>
    <row r="1038" spans="1:11" x14ac:dyDescent="0.2">
      <c r="A1038" s="22" t="s">
        <v>30</v>
      </c>
      <c r="B1038" s="17" t="s">
        <v>31</v>
      </c>
      <c r="C1038" s="18">
        <v>698860</v>
      </c>
      <c r="D1038" s="18">
        <v>467725</v>
      </c>
      <c r="E1038" s="18">
        <v>378667</v>
      </c>
      <c r="F1038" s="18">
        <v>467725</v>
      </c>
      <c r="G1038" s="18">
        <f t="shared" si="270"/>
        <v>-231135</v>
      </c>
      <c r="H1038" s="18">
        <f t="shared" si="271"/>
        <v>-89058</v>
      </c>
      <c r="I1038" s="19">
        <f t="shared" si="272"/>
        <v>-33.073147697679076</v>
      </c>
      <c r="J1038" s="19">
        <f t="shared" si="273"/>
        <v>123.51881732498475</v>
      </c>
      <c r="K1038" s="19">
        <f t="shared" si="274"/>
        <v>100</v>
      </c>
    </row>
    <row r="1039" spans="1:11" x14ac:dyDescent="0.2">
      <c r="A1039" s="23" t="s">
        <v>32</v>
      </c>
      <c r="B1039" s="17" t="s">
        <v>33</v>
      </c>
      <c r="C1039" s="18">
        <v>698860</v>
      </c>
      <c r="D1039" s="18">
        <v>467725</v>
      </c>
      <c r="E1039" s="18">
        <v>378667</v>
      </c>
      <c r="F1039" s="18">
        <v>467725</v>
      </c>
      <c r="G1039" s="18">
        <f t="shared" si="270"/>
        <v>-231135</v>
      </c>
      <c r="H1039" s="18">
        <f t="shared" si="271"/>
        <v>-89058</v>
      </c>
      <c r="I1039" s="19">
        <f t="shared" si="272"/>
        <v>-33.073147697679076</v>
      </c>
      <c r="J1039" s="19">
        <f t="shared" si="273"/>
        <v>123.51881732498475</v>
      </c>
      <c r="K1039" s="19">
        <f t="shared" si="274"/>
        <v>100</v>
      </c>
    </row>
    <row r="1040" spans="1:11" x14ac:dyDescent="0.2">
      <c r="A1040" s="16" t="s">
        <v>34</v>
      </c>
      <c r="B1040" s="17" t="s">
        <v>35</v>
      </c>
      <c r="C1040" s="18">
        <v>80397.05</v>
      </c>
      <c r="D1040" s="18">
        <v>467725</v>
      </c>
      <c r="E1040" s="18">
        <v>378667</v>
      </c>
      <c r="F1040" s="18">
        <v>351261.17</v>
      </c>
      <c r="G1040" s="18">
        <f t="shared" si="270"/>
        <v>270864.12</v>
      </c>
      <c r="H1040" s="18">
        <f t="shared" si="271"/>
        <v>27405.830000000016</v>
      </c>
      <c r="I1040" s="19">
        <f t="shared" si="272"/>
        <v>336.90803331714284</v>
      </c>
      <c r="J1040" s="19">
        <f t="shared" si="273"/>
        <v>92.762551265359789</v>
      </c>
      <c r="K1040" s="19">
        <f t="shared" si="274"/>
        <v>75.099934790742424</v>
      </c>
    </row>
    <row r="1041" spans="1:11" x14ac:dyDescent="0.2">
      <c r="A1041" s="22" t="s">
        <v>36</v>
      </c>
      <c r="B1041" s="17" t="s">
        <v>37</v>
      </c>
      <c r="C1041" s="18">
        <v>80397.05</v>
      </c>
      <c r="D1041" s="18">
        <v>467725</v>
      </c>
      <c r="E1041" s="18">
        <v>378667</v>
      </c>
      <c r="F1041" s="18">
        <v>351261.17</v>
      </c>
      <c r="G1041" s="18">
        <f t="shared" si="270"/>
        <v>270864.12</v>
      </c>
      <c r="H1041" s="18">
        <f t="shared" si="271"/>
        <v>27405.830000000016</v>
      </c>
      <c r="I1041" s="19">
        <f t="shared" si="272"/>
        <v>336.90803331714284</v>
      </c>
      <c r="J1041" s="19">
        <f t="shared" si="273"/>
        <v>92.762551265359789</v>
      </c>
      <c r="K1041" s="19">
        <f t="shared" si="274"/>
        <v>75.099934790742424</v>
      </c>
    </row>
    <row r="1042" spans="1:11" x14ac:dyDescent="0.2">
      <c r="A1042" s="23" t="s">
        <v>38</v>
      </c>
      <c r="B1042" s="17" t="s">
        <v>39</v>
      </c>
      <c r="C1042" s="18">
        <v>27077.05</v>
      </c>
      <c r="D1042" s="18">
        <v>114984</v>
      </c>
      <c r="E1042" s="18">
        <v>52926</v>
      </c>
      <c r="F1042" s="18">
        <v>25520.67</v>
      </c>
      <c r="G1042" s="18">
        <f t="shared" si="270"/>
        <v>-1556.380000000001</v>
      </c>
      <c r="H1042" s="18">
        <f t="shared" si="271"/>
        <v>27405.33</v>
      </c>
      <c r="I1042" s="19">
        <f t="shared" si="272"/>
        <v>-5.7479673745847464</v>
      </c>
      <c r="J1042" s="19">
        <f t="shared" si="273"/>
        <v>48.219532932774058</v>
      </c>
      <c r="K1042" s="19">
        <f t="shared" si="274"/>
        <v>22.19497495303694</v>
      </c>
    </row>
    <row r="1043" spans="1:11" x14ac:dyDescent="0.2">
      <c r="A1043" s="24" t="s">
        <v>40</v>
      </c>
      <c r="B1043" s="17" t="s">
        <v>41</v>
      </c>
      <c r="C1043" s="18">
        <v>22700.09</v>
      </c>
      <c r="D1043" s="18">
        <v>71867</v>
      </c>
      <c r="E1043" s="18">
        <v>35460</v>
      </c>
      <c r="F1043" s="18">
        <v>23879.05</v>
      </c>
      <c r="G1043" s="18">
        <f t="shared" si="270"/>
        <v>1178.9599999999991</v>
      </c>
      <c r="H1043" s="18">
        <f t="shared" si="271"/>
        <v>11580.95</v>
      </c>
      <c r="I1043" s="19">
        <f t="shared" si="272"/>
        <v>5.1936357961576363</v>
      </c>
      <c r="J1043" s="19">
        <f t="shared" si="273"/>
        <v>67.340806542583181</v>
      </c>
      <c r="K1043" s="19">
        <f t="shared" si="274"/>
        <v>33.226724365842458</v>
      </c>
    </row>
    <row r="1044" spans="1:11" x14ac:dyDescent="0.2">
      <c r="A1044" s="24" t="s">
        <v>42</v>
      </c>
      <c r="B1044" s="17" t="s">
        <v>43</v>
      </c>
      <c r="C1044" s="18">
        <v>4376.96</v>
      </c>
      <c r="D1044" s="18">
        <v>43117</v>
      </c>
      <c r="E1044" s="18">
        <v>17466</v>
      </c>
      <c r="F1044" s="18">
        <v>1641.62</v>
      </c>
      <c r="G1044" s="18">
        <f t="shared" si="270"/>
        <v>-2735.34</v>
      </c>
      <c r="H1044" s="18">
        <f t="shared" si="271"/>
        <v>15824.380000000001</v>
      </c>
      <c r="I1044" s="19">
        <f t="shared" si="272"/>
        <v>-62.494059804064925</v>
      </c>
      <c r="J1044" s="19">
        <f t="shared" si="273"/>
        <v>9.3989465246765143</v>
      </c>
      <c r="K1044" s="19">
        <f t="shared" si="274"/>
        <v>3.8073613655866598</v>
      </c>
    </row>
    <row r="1045" spans="1:11" ht="25.5" x14ac:dyDescent="0.2">
      <c r="A1045" s="23" t="s">
        <v>76</v>
      </c>
      <c r="B1045" s="17" t="s">
        <v>77</v>
      </c>
      <c r="C1045" s="18">
        <v>0</v>
      </c>
      <c r="D1045" s="18">
        <v>27000</v>
      </c>
      <c r="E1045" s="18">
        <v>0</v>
      </c>
      <c r="F1045" s="18">
        <v>0</v>
      </c>
      <c r="G1045" s="18">
        <f t="shared" si="270"/>
        <v>0</v>
      </c>
      <c r="H1045" s="18">
        <f t="shared" si="271"/>
        <v>0</v>
      </c>
      <c r="I1045" s="19">
        <f t="shared" si="272"/>
        <v>0</v>
      </c>
      <c r="J1045" s="19">
        <f t="shared" si="273"/>
        <v>0</v>
      </c>
      <c r="K1045" s="19">
        <f t="shared" si="274"/>
        <v>0</v>
      </c>
    </row>
    <row r="1046" spans="1:11" x14ac:dyDescent="0.2">
      <c r="A1046" s="24" t="s">
        <v>78</v>
      </c>
      <c r="B1046" s="17" t="s">
        <v>79</v>
      </c>
      <c r="C1046" s="18">
        <v>0</v>
      </c>
      <c r="D1046" s="18">
        <v>27000</v>
      </c>
      <c r="E1046" s="18">
        <v>0</v>
      </c>
      <c r="F1046" s="18">
        <v>0</v>
      </c>
      <c r="G1046" s="18">
        <f t="shared" si="270"/>
        <v>0</v>
      </c>
      <c r="H1046" s="18">
        <f t="shared" si="271"/>
        <v>0</v>
      </c>
      <c r="I1046" s="19">
        <f t="shared" si="272"/>
        <v>0</v>
      </c>
      <c r="J1046" s="19">
        <f t="shared" si="273"/>
        <v>0</v>
      </c>
      <c r="K1046" s="19">
        <f t="shared" si="274"/>
        <v>0</v>
      </c>
    </row>
    <row r="1047" spans="1:11" ht="25.5" x14ac:dyDescent="0.2">
      <c r="A1047" s="23" t="s">
        <v>52</v>
      </c>
      <c r="B1047" s="17" t="s">
        <v>53</v>
      </c>
      <c r="C1047" s="18">
        <v>53320</v>
      </c>
      <c r="D1047" s="18">
        <v>325741</v>
      </c>
      <c r="E1047" s="18">
        <v>325741</v>
      </c>
      <c r="F1047" s="18">
        <v>325740.5</v>
      </c>
      <c r="G1047" s="18">
        <f t="shared" si="270"/>
        <v>272420.5</v>
      </c>
      <c r="H1047" s="18">
        <f t="shared" si="271"/>
        <v>0.5</v>
      </c>
      <c r="I1047" s="19">
        <f t="shared" si="272"/>
        <v>510.91616654163545</v>
      </c>
      <c r="J1047" s="19">
        <f t="shared" si="273"/>
        <v>99.999846503817452</v>
      </c>
      <c r="K1047" s="19">
        <f t="shared" si="274"/>
        <v>99.999846503817452</v>
      </c>
    </row>
    <row r="1048" spans="1:11" ht="51" x14ac:dyDescent="0.2">
      <c r="A1048" s="24" t="s">
        <v>160</v>
      </c>
      <c r="B1048" s="17" t="s">
        <v>161</v>
      </c>
      <c r="C1048" s="18">
        <v>53320</v>
      </c>
      <c r="D1048" s="18">
        <v>325741</v>
      </c>
      <c r="E1048" s="18">
        <v>325741</v>
      </c>
      <c r="F1048" s="18">
        <v>325740.5</v>
      </c>
      <c r="G1048" s="18">
        <f t="shared" si="270"/>
        <v>272420.5</v>
      </c>
      <c r="H1048" s="18">
        <f t="shared" si="271"/>
        <v>0.5</v>
      </c>
      <c r="I1048" s="19">
        <f t="shared" si="272"/>
        <v>510.91616654163545</v>
      </c>
      <c r="J1048" s="19">
        <f t="shared" si="273"/>
        <v>99.999846503817452</v>
      </c>
      <c r="K1048" s="19">
        <f t="shared" si="274"/>
        <v>99.999846503817452</v>
      </c>
    </row>
    <row r="1049" spans="1:11" ht="63.75" x14ac:dyDescent="0.2">
      <c r="A1049" s="25" t="s">
        <v>254</v>
      </c>
      <c r="B1049" s="17" t="s">
        <v>255</v>
      </c>
      <c r="C1049" s="18">
        <v>53320</v>
      </c>
      <c r="D1049" s="18">
        <v>325741</v>
      </c>
      <c r="E1049" s="18">
        <v>325741</v>
      </c>
      <c r="F1049" s="18">
        <v>325740.5</v>
      </c>
      <c r="G1049" s="18">
        <f t="shared" si="270"/>
        <v>272420.5</v>
      </c>
      <c r="H1049" s="18">
        <f t="shared" si="271"/>
        <v>0.5</v>
      </c>
      <c r="I1049" s="19">
        <f t="shared" si="272"/>
        <v>510.91616654163545</v>
      </c>
      <c r="J1049" s="19">
        <f t="shared" si="273"/>
        <v>99.999846503817452</v>
      </c>
      <c r="K1049" s="19">
        <f t="shared" si="274"/>
        <v>99.999846503817452</v>
      </c>
    </row>
    <row r="1050" spans="1:11" x14ac:dyDescent="0.2">
      <c r="A1050" s="16"/>
      <c r="B1050" s="17" t="s">
        <v>64</v>
      </c>
      <c r="C1050" s="18">
        <v>618462.94999999995</v>
      </c>
      <c r="D1050" s="18">
        <v>0</v>
      </c>
      <c r="E1050" s="18">
        <v>0</v>
      </c>
      <c r="F1050" s="18">
        <v>116463.83</v>
      </c>
      <c r="G1050" s="18">
        <f t="shared" si="270"/>
        <v>-501999.11999999994</v>
      </c>
      <c r="H1050" s="18">
        <f t="shared" si="271"/>
        <v>-116463.83</v>
      </c>
      <c r="I1050" s="19">
        <f t="shared" si="272"/>
        <v>-81.168826685575908</v>
      </c>
      <c r="J1050" s="19">
        <f t="shared" si="273"/>
        <v>0</v>
      </c>
      <c r="K1050" s="19">
        <f t="shared" si="274"/>
        <v>0</v>
      </c>
    </row>
    <row r="1051" spans="1:11" x14ac:dyDescent="0.2">
      <c r="A1051" s="16" t="s">
        <v>65</v>
      </c>
      <c r="B1051" s="17" t="s">
        <v>66</v>
      </c>
      <c r="C1051" s="18">
        <v>-618462.94999999995</v>
      </c>
      <c r="D1051" s="18">
        <v>0</v>
      </c>
      <c r="E1051" s="18">
        <v>0</v>
      </c>
      <c r="F1051" s="18">
        <v>-116463.83</v>
      </c>
      <c r="G1051" s="18">
        <f t="shared" si="270"/>
        <v>501999.11999999994</v>
      </c>
      <c r="H1051" s="18">
        <f t="shared" si="271"/>
        <v>116463.83</v>
      </c>
      <c r="I1051" s="19">
        <f t="shared" si="272"/>
        <v>-81.168826685575908</v>
      </c>
      <c r="J1051" s="19">
        <f t="shared" si="273"/>
        <v>0</v>
      </c>
      <c r="K1051" s="19">
        <f t="shared" si="274"/>
        <v>0</v>
      </c>
    </row>
    <row r="1052" spans="1:11" x14ac:dyDescent="0.2">
      <c r="A1052" s="22" t="s">
        <v>67</v>
      </c>
      <c r="B1052" s="17" t="s">
        <v>68</v>
      </c>
      <c r="C1052" s="18">
        <v>-618462.94999999995</v>
      </c>
      <c r="D1052" s="18">
        <v>0</v>
      </c>
      <c r="E1052" s="18">
        <v>0</v>
      </c>
      <c r="F1052" s="18">
        <v>-116463.83</v>
      </c>
      <c r="G1052" s="18">
        <f t="shared" si="270"/>
        <v>501999.11999999994</v>
      </c>
      <c r="H1052" s="18">
        <f t="shared" si="271"/>
        <v>116463.83</v>
      </c>
      <c r="I1052" s="19">
        <f t="shared" si="272"/>
        <v>-81.168826685575908</v>
      </c>
      <c r="J1052" s="19">
        <f t="shared" si="273"/>
        <v>0</v>
      </c>
      <c r="K1052" s="19">
        <f t="shared" si="274"/>
        <v>0</v>
      </c>
    </row>
    <row r="1054" spans="1:11" x14ac:dyDescent="0.2">
      <c r="A1054" s="20"/>
      <c r="B1054" s="21"/>
      <c r="C1054" s="18"/>
      <c r="D1054" s="18"/>
      <c r="E1054" s="18"/>
      <c r="F1054" s="18"/>
      <c r="G1054" s="18"/>
      <c r="H1054" s="18"/>
      <c r="I1054" s="19"/>
      <c r="J1054" s="19"/>
      <c r="K1054" s="19"/>
    </row>
    <row r="1055" spans="1:11" x14ac:dyDescent="0.2">
      <c r="A1055" s="16"/>
      <c r="B1055" s="17"/>
      <c r="C1055" s="18"/>
      <c r="D1055" s="18"/>
      <c r="E1055" s="18"/>
      <c r="F1055" s="18"/>
      <c r="G1055" s="18"/>
      <c r="H1055" s="18"/>
      <c r="I1055" s="19"/>
      <c r="J1055" s="19"/>
      <c r="K1055" s="19"/>
    </row>
    <row r="1056" spans="1:11" x14ac:dyDescent="0.2">
      <c r="A1056" s="22"/>
      <c r="B1056" s="17"/>
      <c r="C1056" s="18"/>
      <c r="D1056" s="18"/>
      <c r="E1056" s="18"/>
      <c r="F1056" s="18"/>
      <c r="G1056" s="18"/>
      <c r="H1056" s="18"/>
      <c r="I1056" s="19"/>
      <c r="J1056" s="19"/>
      <c r="K1056" s="19"/>
    </row>
    <row r="1057" spans="1:11" x14ac:dyDescent="0.2">
      <c r="A1057" s="22"/>
      <c r="B1057" s="17"/>
      <c r="C1057" s="18"/>
      <c r="D1057" s="18"/>
      <c r="E1057" s="18"/>
      <c r="F1057" s="18"/>
      <c r="G1057" s="18"/>
      <c r="H1057" s="18"/>
      <c r="I1057" s="19"/>
      <c r="J1057" s="19"/>
      <c r="K1057" s="19"/>
    </row>
    <row r="1058" spans="1:11" x14ac:dyDescent="0.2">
      <c r="A1058" s="23"/>
      <c r="B1058" s="17"/>
      <c r="C1058" s="18"/>
      <c r="D1058" s="18"/>
      <c r="E1058" s="18"/>
      <c r="F1058" s="18"/>
      <c r="G1058" s="18"/>
      <c r="H1058" s="18"/>
      <c r="I1058" s="19"/>
      <c r="J1058" s="19"/>
      <c r="K1058" s="19"/>
    </row>
    <row r="1059" spans="1:11" x14ac:dyDescent="0.2">
      <c r="A1059" s="16"/>
      <c r="B1059" s="17"/>
      <c r="C1059" s="18"/>
      <c r="D1059" s="18"/>
      <c r="E1059" s="18"/>
      <c r="F1059" s="18"/>
      <c r="G1059" s="18"/>
      <c r="H1059" s="18"/>
      <c r="I1059" s="19"/>
      <c r="J1059" s="19"/>
      <c r="K1059" s="19"/>
    </row>
    <row r="1060" spans="1:11" x14ac:dyDescent="0.2">
      <c r="A1060" s="22"/>
      <c r="B1060" s="17"/>
      <c r="C1060" s="18"/>
      <c r="D1060" s="18"/>
      <c r="E1060" s="18"/>
      <c r="F1060" s="18"/>
      <c r="G1060" s="18"/>
      <c r="H1060" s="18"/>
      <c r="I1060" s="19"/>
      <c r="J1060" s="19"/>
      <c r="K1060" s="19"/>
    </row>
    <row r="1061" spans="1:11" x14ac:dyDescent="0.2">
      <c r="A1061" s="23"/>
      <c r="B1061" s="17"/>
      <c r="C1061" s="18"/>
      <c r="D1061" s="18"/>
      <c r="E1061" s="18"/>
      <c r="F1061" s="18"/>
      <c r="G1061" s="18"/>
      <c r="H1061" s="18"/>
      <c r="I1061" s="19"/>
      <c r="J1061" s="19"/>
      <c r="K1061" s="19"/>
    </row>
    <row r="1062" spans="1:11" x14ac:dyDescent="0.2">
      <c r="A1062" s="24"/>
      <c r="B1062" s="17"/>
      <c r="C1062" s="18"/>
      <c r="D1062" s="18"/>
      <c r="E1062" s="18"/>
      <c r="F1062" s="18"/>
      <c r="G1062" s="18"/>
      <c r="H1062" s="18"/>
      <c r="I1062" s="19"/>
      <c r="J1062" s="19"/>
      <c r="K1062" s="19"/>
    </row>
    <row r="1063" spans="1:11" x14ac:dyDescent="0.2">
      <c r="A1063" s="24"/>
      <c r="B1063" s="17"/>
      <c r="C1063" s="18"/>
      <c r="D1063" s="18"/>
      <c r="E1063" s="18"/>
      <c r="F1063" s="18"/>
      <c r="G1063" s="18"/>
      <c r="H1063" s="18"/>
      <c r="I1063" s="19"/>
      <c r="J1063" s="19"/>
      <c r="K1063" s="19"/>
    </row>
    <row r="1064" spans="1:11" x14ac:dyDescent="0.2">
      <c r="A1064" s="25"/>
      <c r="B1064" s="17"/>
      <c r="C1064" s="18"/>
      <c r="D1064" s="18"/>
      <c r="E1064" s="18"/>
      <c r="F1064" s="18"/>
      <c r="G1064" s="18"/>
      <c r="H1064" s="18"/>
      <c r="I1064" s="19"/>
      <c r="J1064" s="19"/>
      <c r="K1064" s="19"/>
    </row>
    <row r="1065" spans="1:11" x14ac:dyDescent="0.2">
      <c r="A1065" s="23"/>
      <c r="B1065" s="17"/>
      <c r="C1065" s="18"/>
      <c r="D1065" s="18"/>
      <c r="E1065" s="18"/>
      <c r="F1065" s="18"/>
      <c r="G1065" s="18"/>
      <c r="H1065" s="18"/>
      <c r="I1065" s="19"/>
      <c r="J1065" s="19"/>
      <c r="K1065" s="19"/>
    </row>
    <row r="1066" spans="1:11" x14ac:dyDescent="0.2">
      <c r="A1066" s="24"/>
      <c r="B1066" s="17"/>
      <c r="C1066" s="18"/>
      <c r="D1066" s="18"/>
      <c r="E1066" s="18"/>
      <c r="F1066" s="18"/>
      <c r="G1066" s="18"/>
      <c r="H1066" s="18"/>
      <c r="I1066" s="19"/>
      <c r="J1066" s="19"/>
      <c r="K1066" s="19"/>
    </row>
    <row r="1067" spans="1:11" x14ac:dyDescent="0.2">
      <c r="A1067" s="24"/>
      <c r="B1067" s="17"/>
      <c r="C1067" s="18"/>
      <c r="D1067" s="18"/>
      <c r="E1067" s="18"/>
      <c r="F1067" s="18"/>
      <c r="G1067" s="18"/>
      <c r="H1067" s="18"/>
      <c r="I1067" s="19"/>
      <c r="J1067" s="19"/>
      <c r="K1067" s="19"/>
    </row>
    <row r="1068" spans="1:11" x14ac:dyDescent="0.2">
      <c r="A1068" s="23"/>
      <c r="B1068" s="17"/>
      <c r="C1068" s="18"/>
      <c r="D1068" s="18"/>
      <c r="E1068" s="18"/>
      <c r="F1068" s="18"/>
      <c r="G1068" s="18"/>
      <c r="H1068" s="18"/>
      <c r="I1068" s="19"/>
      <c r="J1068" s="19"/>
      <c r="K1068" s="19"/>
    </row>
    <row r="1069" spans="1:11" x14ac:dyDescent="0.2">
      <c r="A1069" s="24"/>
      <c r="B1069" s="17"/>
      <c r="C1069" s="18"/>
      <c r="D1069" s="18"/>
      <c r="E1069" s="18"/>
      <c r="F1069" s="18"/>
      <c r="G1069" s="18"/>
      <c r="H1069" s="18"/>
      <c r="I1069" s="19"/>
      <c r="J1069" s="19"/>
      <c r="K1069" s="19"/>
    </row>
    <row r="1070" spans="1:11" x14ac:dyDescent="0.2">
      <c r="A1070" s="25"/>
      <c r="B1070" s="17"/>
      <c r="C1070" s="18"/>
      <c r="D1070" s="18"/>
      <c r="E1070" s="18"/>
      <c r="F1070" s="18"/>
      <c r="G1070" s="18"/>
      <c r="H1070" s="18"/>
      <c r="I1070" s="19"/>
      <c r="J1070" s="19"/>
      <c r="K1070" s="19"/>
    </row>
    <row r="1071" spans="1:11" x14ac:dyDescent="0.2">
      <c r="A1071" s="26"/>
      <c r="B1071" s="17"/>
      <c r="C1071" s="18"/>
      <c r="D1071" s="18"/>
      <c r="E1071" s="18"/>
      <c r="F1071" s="18"/>
      <c r="G1071" s="18"/>
      <c r="H1071" s="18"/>
      <c r="I1071" s="19"/>
      <c r="J1071" s="19"/>
      <c r="K1071" s="19"/>
    </row>
    <row r="1072" spans="1:11" x14ac:dyDescent="0.2">
      <c r="A1072" s="22"/>
      <c r="B1072" s="17"/>
      <c r="C1072" s="18"/>
      <c r="D1072" s="18"/>
      <c r="E1072" s="18"/>
      <c r="F1072" s="18"/>
      <c r="G1072" s="18"/>
      <c r="H1072" s="18"/>
      <c r="I1072" s="19"/>
      <c r="J1072" s="19"/>
      <c r="K1072" s="19"/>
    </row>
    <row r="1073" spans="1:11" x14ac:dyDescent="0.2">
      <c r="A1073" s="23"/>
      <c r="B1073" s="17"/>
      <c r="C1073" s="18"/>
      <c r="D1073" s="18"/>
      <c r="E1073" s="18"/>
      <c r="F1073" s="18"/>
      <c r="G1073" s="18"/>
      <c r="H1073" s="18"/>
      <c r="I1073" s="19"/>
      <c r="J1073" s="19"/>
      <c r="K1073" s="19"/>
    </row>
    <row r="1074" spans="1:11" x14ac:dyDescent="0.2">
      <c r="A1074" s="16"/>
      <c r="B1074" s="17"/>
      <c r="C1074" s="18"/>
      <c r="D1074" s="18"/>
      <c r="E1074" s="18"/>
      <c r="F1074" s="18"/>
      <c r="G1074" s="18"/>
      <c r="H1074" s="18"/>
      <c r="I1074" s="19"/>
      <c r="J1074" s="19"/>
      <c r="K1074" s="19"/>
    </row>
    <row r="1075" spans="1:11" x14ac:dyDescent="0.2">
      <c r="A1075" s="16"/>
      <c r="B1075" s="17"/>
      <c r="C1075" s="18"/>
      <c r="D1075" s="18"/>
      <c r="E1075" s="18"/>
      <c r="F1075" s="18"/>
      <c r="G1075" s="18"/>
      <c r="H1075" s="18"/>
      <c r="I1075" s="19"/>
      <c r="J1075" s="19"/>
      <c r="K1075" s="19"/>
    </row>
    <row r="1076" spans="1:11" x14ac:dyDescent="0.2">
      <c r="A1076" s="22"/>
      <c r="B1076" s="17"/>
      <c r="C1076" s="18"/>
      <c r="D1076" s="18"/>
      <c r="E1076" s="18"/>
      <c r="F1076" s="18"/>
      <c r="G1076" s="18"/>
      <c r="H1076" s="18"/>
      <c r="I1076" s="19"/>
      <c r="J1076" s="19"/>
      <c r="K1076" s="19"/>
    </row>
    <row r="1077" spans="1:11" x14ac:dyDescent="0.2">
      <c r="A1077" s="16"/>
      <c r="B1077" s="17"/>
      <c r="C1077" s="18"/>
      <c r="D1077" s="18"/>
      <c r="E1077" s="18"/>
      <c r="F1077" s="18"/>
      <c r="G1077" s="18"/>
      <c r="H1077" s="18"/>
      <c r="I1077" s="19"/>
      <c r="J1077" s="19"/>
      <c r="K1077" s="19"/>
    </row>
    <row r="1078" spans="1:11" x14ac:dyDescent="0.2">
      <c r="A1078" s="27"/>
      <c r="B1078" s="28"/>
      <c r="C1078" s="29"/>
      <c r="D1078" s="29"/>
      <c r="E1078" s="29"/>
      <c r="F1078" s="29"/>
      <c r="G1078" s="29"/>
      <c r="H1078" s="29"/>
      <c r="I1078" s="30"/>
      <c r="J1078" s="30"/>
      <c r="K1078" s="30"/>
    </row>
    <row r="1079" spans="1:11" x14ac:dyDescent="0.2">
      <c r="A1079" s="16"/>
      <c r="B1079" s="17"/>
      <c r="C1079" s="18"/>
      <c r="D1079" s="18"/>
      <c r="E1079" s="18"/>
      <c r="F1079" s="18"/>
      <c r="G1079" s="18"/>
      <c r="H1079" s="18"/>
      <c r="I1079" s="19"/>
      <c r="J1079" s="19"/>
      <c r="K1079" s="19"/>
    </row>
    <row r="1080" spans="1:11" x14ac:dyDescent="0.2">
      <c r="A1080" s="22"/>
      <c r="B1080" s="17"/>
      <c r="C1080" s="18"/>
      <c r="D1080" s="18"/>
      <c r="E1080" s="18"/>
      <c r="F1080" s="18"/>
      <c r="G1080" s="18"/>
      <c r="H1080" s="18"/>
      <c r="I1080" s="19"/>
      <c r="J1080" s="19"/>
      <c r="K1080" s="19"/>
    </row>
    <row r="1081" spans="1:11" x14ac:dyDescent="0.2">
      <c r="A1081" s="22"/>
      <c r="B1081" s="17"/>
      <c r="C1081" s="18"/>
      <c r="D1081" s="18"/>
      <c r="E1081" s="18"/>
      <c r="F1081" s="18"/>
      <c r="G1081" s="18"/>
      <c r="H1081" s="18"/>
      <c r="I1081" s="19"/>
      <c r="J1081" s="19"/>
      <c r="K1081" s="19"/>
    </row>
    <row r="1082" spans="1:11" x14ac:dyDescent="0.2">
      <c r="A1082" s="23"/>
      <c r="B1082" s="17"/>
      <c r="C1082" s="18"/>
      <c r="D1082" s="18"/>
      <c r="E1082" s="18"/>
      <c r="F1082" s="18"/>
      <c r="G1082" s="18"/>
      <c r="H1082" s="18"/>
      <c r="I1082" s="19"/>
      <c r="J1082" s="19"/>
      <c r="K1082" s="19"/>
    </row>
    <row r="1083" spans="1:11" x14ac:dyDescent="0.2">
      <c r="A1083" s="16"/>
      <c r="B1083" s="17"/>
      <c r="C1083" s="18"/>
      <c r="D1083" s="18"/>
      <c r="E1083" s="18"/>
      <c r="F1083" s="18"/>
      <c r="G1083" s="18"/>
      <c r="H1083" s="18"/>
      <c r="I1083" s="19"/>
      <c r="J1083" s="19"/>
      <c r="K1083" s="19"/>
    </row>
    <row r="1084" spans="1:11" x14ac:dyDescent="0.2">
      <c r="A1084" s="22"/>
      <c r="B1084" s="17"/>
      <c r="C1084" s="18"/>
      <c r="D1084" s="18"/>
      <c r="E1084" s="18"/>
      <c r="F1084" s="18"/>
      <c r="G1084" s="18"/>
      <c r="H1084" s="18"/>
      <c r="I1084" s="19"/>
      <c r="J1084" s="19"/>
      <c r="K1084" s="19"/>
    </row>
    <row r="1085" spans="1:11" x14ac:dyDescent="0.2">
      <c r="A1085" s="23"/>
      <c r="B1085" s="17"/>
      <c r="C1085" s="18"/>
      <c r="D1085" s="18"/>
      <c r="E1085" s="18"/>
      <c r="F1085" s="18"/>
      <c r="G1085" s="18"/>
      <c r="H1085" s="18"/>
      <c r="I1085" s="19"/>
      <c r="J1085" s="19"/>
      <c r="K1085" s="19"/>
    </row>
    <row r="1086" spans="1:11" x14ac:dyDescent="0.2">
      <c r="A1086" s="24"/>
      <c r="B1086" s="17"/>
      <c r="C1086" s="18"/>
      <c r="D1086" s="18"/>
      <c r="E1086" s="18"/>
      <c r="F1086" s="18"/>
      <c r="G1086" s="18"/>
      <c r="H1086" s="18"/>
      <c r="I1086" s="19"/>
      <c r="J1086" s="19"/>
      <c r="K1086" s="19"/>
    </row>
    <row r="1087" spans="1:11" x14ac:dyDescent="0.2">
      <c r="A1087" s="24"/>
      <c r="B1087" s="17"/>
      <c r="C1087" s="18"/>
      <c r="D1087" s="18"/>
      <c r="E1087" s="18"/>
      <c r="F1087" s="18"/>
      <c r="G1087" s="18"/>
      <c r="H1087" s="18"/>
      <c r="I1087" s="19"/>
      <c r="J1087" s="19"/>
      <c r="K1087" s="19"/>
    </row>
    <row r="1088" spans="1:11" x14ac:dyDescent="0.2">
      <c r="A1088" s="25"/>
      <c r="B1088" s="17"/>
      <c r="C1088" s="18"/>
      <c r="D1088" s="18"/>
      <c r="E1088" s="18"/>
      <c r="F1088" s="18"/>
      <c r="G1088" s="18"/>
      <c r="H1088" s="18"/>
      <c r="I1088" s="19"/>
      <c r="J1088" s="19"/>
      <c r="K1088" s="19"/>
    </row>
    <row r="1089" spans="1:11" x14ac:dyDescent="0.2">
      <c r="A1089" s="23"/>
      <c r="B1089" s="17"/>
      <c r="C1089" s="18"/>
      <c r="D1089" s="18"/>
      <c r="E1089" s="18"/>
      <c r="F1089" s="18"/>
      <c r="G1089" s="18"/>
      <c r="H1089" s="18"/>
      <c r="I1089" s="19"/>
      <c r="J1089" s="19"/>
      <c r="K1089" s="19"/>
    </row>
    <row r="1090" spans="1:11" x14ac:dyDescent="0.2">
      <c r="A1090" s="24"/>
      <c r="B1090" s="17"/>
      <c r="C1090" s="18"/>
      <c r="D1090" s="18"/>
      <c r="E1090" s="18"/>
      <c r="F1090" s="18"/>
      <c r="G1090" s="18"/>
      <c r="H1090" s="18"/>
      <c r="I1090" s="19"/>
      <c r="J1090" s="19"/>
      <c r="K1090" s="19"/>
    </row>
    <row r="1091" spans="1:11" x14ac:dyDescent="0.2">
      <c r="A1091" s="24"/>
      <c r="B1091" s="17"/>
      <c r="C1091" s="18"/>
      <c r="D1091" s="18"/>
      <c r="E1091" s="18"/>
      <c r="F1091" s="18"/>
      <c r="G1091" s="18"/>
      <c r="H1091" s="18"/>
      <c r="I1091" s="19"/>
      <c r="J1091" s="19"/>
      <c r="K1091" s="19"/>
    </row>
    <row r="1092" spans="1:11" x14ac:dyDescent="0.2">
      <c r="A1092" s="23"/>
      <c r="B1092" s="17"/>
      <c r="C1092" s="18"/>
      <c r="D1092" s="18"/>
      <c r="E1092" s="18"/>
      <c r="F1092" s="18"/>
      <c r="G1092" s="18"/>
      <c r="H1092" s="18"/>
      <c r="I1092" s="19"/>
      <c r="J1092" s="19"/>
      <c r="K1092" s="19"/>
    </row>
    <row r="1093" spans="1:11" x14ac:dyDescent="0.2">
      <c r="A1093" s="24"/>
      <c r="B1093" s="17"/>
      <c r="C1093" s="18"/>
      <c r="D1093" s="18"/>
      <c r="E1093" s="18"/>
      <c r="F1093" s="18"/>
      <c r="G1093" s="18"/>
      <c r="H1093" s="18"/>
      <c r="I1093" s="19"/>
      <c r="J1093" s="19"/>
      <c r="K1093" s="19"/>
    </row>
    <row r="1094" spans="1:11" x14ac:dyDescent="0.2">
      <c r="A1094" s="25"/>
      <c r="B1094" s="17"/>
      <c r="C1094" s="18"/>
      <c r="D1094" s="18"/>
      <c r="E1094" s="18"/>
      <c r="F1094" s="18"/>
      <c r="G1094" s="18"/>
      <c r="H1094" s="18"/>
      <c r="I1094" s="19"/>
      <c r="J1094" s="19"/>
      <c r="K1094" s="19"/>
    </row>
    <row r="1095" spans="1:11" x14ac:dyDescent="0.2">
      <c r="A1095" s="26"/>
      <c r="B1095" s="17"/>
      <c r="C1095" s="18"/>
      <c r="D1095" s="18"/>
      <c r="E1095" s="18"/>
      <c r="F1095" s="18"/>
      <c r="G1095" s="18"/>
      <c r="H1095" s="18"/>
      <c r="I1095" s="19"/>
      <c r="J1095" s="19"/>
      <c r="K1095" s="19"/>
    </row>
    <row r="1096" spans="1:11" x14ac:dyDescent="0.2">
      <c r="A1096" s="22"/>
      <c r="B1096" s="17"/>
      <c r="C1096" s="18"/>
      <c r="D1096" s="18"/>
      <c r="E1096" s="18"/>
      <c r="F1096" s="18"/>
      <c r="G1096" s="18"/>
      <c r="H1096" s="18"/>
      <c r="I1096" s="19"/>
      <c r="J1096" s="19"/>
      <c r="K1096" s="19"/>
    </row>
    <row r="1097" spans="1:11" x14ac:dyDescent="0.2">
      <c r="A1097" s="23"/>
      <c r="B1097" s="17"/>
      <c r="C1097" s="18"/>
      <c r="D1097" s="18"/>
      <c r="E1097" s="18"/>
      <c r="F1097" s="18"/>
      <c r="G1097" s="18"/>
      <c r="H1097" s="18"/>
      <c r="I1097" s="19"/>
      <c r="J1097" s="19"/>
      <c r="K1097" s="19"/>
    </row>
    <row r="1098" spans="1:11" x14ac:dyDescent="0.2">
      <c r="A1098" s="16"/>
      <c r="B1098" s="17"/>
      <c r="C1098" s="18"/>
      <c r="D1098" s="18"/>
      <c r="E1098" s="18"/>
      <c r="F1098" s="18"/>
      <c r="G1098" s="18"/>
      <c r="H1098" s="18"/>
      <c r="I1098" s="19"/>
      <c r="J1098" s="19"/>
      <c r="K1098" s="19"/>
    </row>
    <row r="1099" spans="1:11" x14ac:dyDescent="0.2">
      <c r="A1099" s="16"/>
      <c r="B1099" s="17"/>
      <c r="C1099" s="18"/>
      <c r="D1099" s="18"/>
      <c r="E1099" s="18"/>
      <c r="F1099" s="18"/>
      <c r="G1099" s="18"/>
      <c r="H1099" s="18"/>
      <c r="I1099" s="19"/>
      <c r="J1099" s="19"/>
      <c r="K1099" s="19"/>
    </row>
    <row r="1100" spans="1:11" x14ac:dyDescent="0.2">
      <c r="A1100" s="22"/>
      <c r="B1100" s="17"/>
      <c r="C1100" s="18"/>
      <c r="D1100" s="18"/>
      <c r="E1100" s="18"/>
      <c r="F1100" s="18"/>
      <c r="G1100" s="18"/>
      <c r="H1100" s="18"/>
      <c r="I1100" s="19"/>
      <c r="J1100" s="19"/>
      <c r="K1100" s="19"/>
    </row>
    <row r="1101" spans="1:11" x14ac:dyDescent="0.2">
      <c r="A1101" s="27"/>
      <c r="B1101" s="28"/>
      <c r="C1101" s="29"/>
      <c r="D1101" s="29"/>
      <c r="E1101" s="29"/>
      <c r="F1101" s="29"/>
      <c r="G1101" s="29"/>
      <c r="H1101" s="29"/>
      <c r="I1101" s="30"/>
      <c r="J1101" s="30"/>
      <c r="K1101" s="30"/>
    </row>
    <row r="1102" spans="1:11" x14ac:dyDescent="0.2">
      <c r="A1102" s="16"/>
      <c r="B1102" s="17"/>
      <c r="C1102" s="18"/>
      <c r="D1102" s="18"/>
      <c r="E1102" s="18"/>
      <c r="F1102" s="18"/>
      <c r="G1102" s="18"/>
      <c r="H1102" s="18"/>
      <c r="I1102" s="19"/>
      <c r="J1102" s="19"/>
      <c r="K1102" s="19"/>
    </row>
    <row r="1103" spans="1:11" x14ac:dyDescent="0.2">
      <c r="A1103" s="22"/>
      <c r="B1103" s="17"/>
      <c r="C1103" s="18"/>
      <c r="D1103" s="18"/>
      <c r="E1103" s="18"/>
      <c r="F1103" s="18"/>
      <c r="G1103" s="18"/>
      <c r="H1103" s="18"/>
      <c r="I1103" s="19"/>
      <c r="J1103" s="19"/>
      <c r="K1103" s="19"/>
    </row>
    <row r="1104" spans="1:11" x14ac:dyDescent="0.2">
      <c r="A1104" s="22"/>
      <c r="B1104" s="17"/>
      <c r="C1104" s="18"/>
      <c r="D1104" s="18"/>
      <c r="E1104" s="18"/>
      <c r="F1104" s="18"/>
      <c r="G1104" s="18"/>
      <c r="H1104" s="18"/>
      <c r="I1104" s="19"/>
      <c r="J1104" s="19"/>
      <c r="K1104" s="19"/>
    </row>
    <row r="1105" spans="1:11" x14ac:dyDescent="0.2">
      <c r="A1105" s="23"/>
      <c r="B1105" s="17"/>
      <c r="C1105" s="18"/>
      <c r="D1105" s="18"/>
      <c r="E1105" s="18"/>
      <c r="F1105" s="18"/>
      <c r="G1105" s="18"/>
      <c r="H1105" s="18"/>
      <c r="I1105" s="19"/>
      <c r="J1105" s="19"/>
      <c r="K1105" s="19"/>
    </row>
    <row r="1106" spans="1:11" x14ac:dyDescent="0.2">
      <c r="A1106" s="16"/>
      <c r="B1106" s="17"/>
      <c r="C1106" s="18"/>
      <c r="D1106" s="18"/>
      <c r="E1106" s="18"/>
      <c r="F1106" s="18"/>
      <c r="G1106" s="18"/>
      <c r="H1106" s="18"/>
      <c r="I1106" s="19"/>
      <c r="J1106" s="19"/>
      <c r="K1106" s="19"/>
    </row>
    <row r="1107" spans="1:11" x14ac:dyDescent="0.2">
      <c r="A1107" s="22"/>
      <c r="B1107" s="17"/>
      <c r="C1107" s="18"/>
      <c r="D1107" s="18"/>
      <c r="E1107" s="18"/>
      <c r="F1107" s="18"/>
      <c r="G1107" s="18"/>
      <c r="H1107" s="18"/>
      <c r="I1107" s="19"/>
      <c r="J1107" s="19"/>
      <c r="K1107" s="19"/>
    </row>
    <row r="1108" spans="1:11" x14ac:dyDescent="0.2">
      <c r="A1108" s="23"/>
      <c r="B1108" s="17"/>
      <c r="C1108" s="18"/>
      <c r="D1108" s="18"/>
      <c r="E1108" s="18"/>
      <c r="F1108" s="18"/>
      <c r="G1108" s="18"/>
      <c r="H1108" s="18"/>
      <c r="I1108" s="19"/>
      <c r="J1108" s="19"/>
      <c r="K1108" s="19"/>
    </row>
    <row r="1109" spans="1:11" x14ac:dyDescent="0.2">
      <c r="A1109" s="24"/>
      <c r="B1109" s="17"/>
      <c r="C1109" s="18"/>
      <c r="D1109" s="18"/>
      <c r="E1109" s="18"/>
      <c r="F1109" s="18"/>
      <c r="G1109" s="18"/>
      <c r="H1109" s="18"/>
      <c r="I1109" s="19"/>
      <c r="J1109" s="19"/>
      <c r="K1109" s="19"/>
    </row>
    <row r="1110" spans="1:11" x14ac:dyDescent="0.2">
      <c r="A1110" s="24"/>
      <c r="B1110" s="17"/>
      <c r="C1110" s="18"/>
      <c r="D1110" s="18"/>
      <c r="E1110" s="18"/>
      <c r="F1110" s="18"/>
      <c r="G1110" s="18"/>
      <c r="H1110" s="18"/>
      <c r="I1110" s="19"/>
      <c r="J1110" s="19"/>
      <c r="K1110" s="19"/>
    </row>
    <row r="1111" spans="1:11" x14ac:dyDescent="0.2">
      <c r="A1111" s="25"/>
      <c r="B1111" s="17"/>
      <c r="C1111" s="18"/>
      <c r="D1111" s="18"/>
      <c r="E1111" s="18"/>
      <c r="F1111" s="18"/>
      <c r="G1111" s="18"/>
      <c r="H1111" s="18"/>
      <c r="I1111" s="19"/>
      <c r="J1111" s="19"/>
      <c r="K1111" s="19"/>
    </row>
    <row r="1112" spans="1:11" x14ac:dyDescent="0.2">
      <c r="A1112" s="23"/>
      <c r="B1112" s="17"/>
      <c r="C1112" s="18"/>
      <c r="D1112" s="18"/>
      <c r="E1112" s="18"/>
      <c r="F1112" s="18"/>
      <c r="G1112" s="18"/>
      <c r="H1112" s="18"/>
      <c r="I1112" s="19"/>
      <c r="J1112" s="19"/>
      <c r="K1112" s="19"/>
    </row>
    <row r="1113" spans="1:11" x14ac:dyDescent="0.2">
      <c r="A1113" s="24"/>
      <c r="B1113" s="17"/>
      <c r="C1113" s="18"/>
      <c r="D1113" s="18"/>
      <c r="E1113" s="18"/>
      <c r="F1113" s="18"/>
      <c r="G1113" s="18"/>
      <c r="H1113" s="18"/>
      <c r="I1113" s="19"/>
      <c r="J1113" s="19"/>
      <c r="K1113" s="19"/>
    </row>
    <row r="1114" spans="1:11" x14ac:dyDescent="0.2">
      <c r="A1114" s="24"/>
      <c r="B1114" s="17"/>
      <c r="C1114" s="18"/>
      <c r="D1114" s="18"/>
      <c r="E1114" s="18"/>
      <c r="F1114" s="18"/>
      <c r="G1114" s="18"/>
      <c r="H1114" s="18"/>
      <c r="I1114" s="19"/>
      <c r="J1114" s="19"/>
      <c r="K1114" s="19"/>
    </row>
    <row r="1115" spans="1:11" x14ac:dyDescent="0.2">
      <c r="A1115" s="23"/>
      <c r="B1115" s="17"/>
      <c r="C1115" s="18"/>
      <c r="D1115" s="18"/>
      <c r="E1115" s="18"/>
      <c r="F1115" s="18"/>
      <c r="G1115" s="18"/>
      <c r="H1115" s="18"/>
      <c r="I1115" s="19"/>
      <c r="J1115" s="19"/>
      <c r="K1115" s="19"/>
    </row>
    <row r="1116" spans="1:11" x14ac:dyDescent="0.2">
      <c r="A1116" s="24"/>
      <c r="B1116" s="17"/>
      <c r="C1116" s="18"/>
      <c r="D1116" s="18"/>
      <c r="E1116" s="18"/>
      <c r="F1116" s="18"/>
      <c r="G1116" s="18"/>
      <c r="H1116" s="18"/>
      <c r="I1116" s="19"/>
      <c r="J1116" s="19"/>
      <c r="K1116" s="19"/>
    </row>
    <row r="1117" spans="1:11" x14ac:dyDescent="0.2">
      <c r="A1117" s="25"/>
      <c r="B1117" s="17"/>
      <c r="C1117" s="18"/>
      <c r="D1117" s="18"/>
      <c r="E1117" s="18"/>
      <c r="F1117" s="18"/>
      <c r="G1117" s="18"/>
      <c r="H1117" s="18"/>
      <c r="I1117" s="19"/>
      <c r="J1117" s="19"/>
      <c r="K1117" s="19"/>
    </row>
    <row r="1118" spans="1:11" x14ac:dyDescent="0.2">
      <c r="A1118" s="26"/>
      <c r="B1118" s="17"/>
      <c r="C1118" s="18"/>
      <c r="D1118" s="18"/>
      <c r="E1118" s="18"/>
      <c r="F1118" s="18"/>
      <c r="G1118" s="18"/>
      <c r="H1118" s="18"/>
      <c r="I1118" s="19"/>
      <c r="J1118" s="19"/>
      <c r="K1118" s="19"/>
    </row>
    <row r="1119" spans="1:11" x14ac:dyDescent="0.2">
      <c r="A1119" s="22"/>
      <c r="B1119" s="17"/>
      <c r="C1119" s="18"/>
      <c r="D1119" s="18"/>
      <c r="E1119" s="18"/>
      <c r="F1119" s="18"/>
      <c r="G1119" s="18"/>
      <c r="H1119" s="18"/>
      <c r="I1119" s="19"/>
      <c r="J1119" s="19"/>
      <c r="K1119" s="19"/>
    </row>
    <row r="1120" spans="1:11" x14ac:dyDescent="0.2">
      <c r="A1120" s="23"/>
      <c r="B1120" s="17"/>
      <c r="C1120" s="18"/>
      <c r="D1120" s="18"/>
      <c r="E1120" s="18"/>
      <c r="F1120" s="18"/>
      <c r="G1120" s="18"/>
      <c r="H1120" s="18"/>
      <c r="I1120" s="19"/>
      <c r="J1120" s="19"/>
      <c r="K1120" s="19"/>
    </row>
    <row r="1121" spans="1:11" x14ac:dyDescent="0.2">
      <c r="A1121" s="16"/>
      <c r="B1121" s="17"/>
      <c r="C1121" s="18"/>
      <c r="D1121" s="18"/>
      <c r="E1121" s="18"/>
      <c r="F1121" s="18"/>
      <c r="G1121" s="18"/>
      <c r="H1121" s="18"/>
      <c r="I1121" s="19"/>
      <c r="J1121" s="19"/>
      <c r="K1121" s="19"/>
    </row>
    <row r="1122" spans="1:11" x14ac:dyDescent="0.2">
      <c r="A1122" s="16"/>
      <c r="B1122" s="17"/>
      <c r="C1122" s="18"/>
      <c r="D1122" s="18"/>
      <c r="E1122" s="18"/>
      <c r="F1122" s="18"/>
      <c r="G1122" s="18"/>
      <c r="H1122" s="18"/>
      <c r="I1122" s="19"/>
      <c r="J1122" s="19"/>
      <c r="K1122" s="19"/>
    </row>
    <row r="1123" spans="1:11" x14ac:dyDescent="0.2">
      <c r="A1123" s="22"/>
      <c r="B1123" s="17"/>
      <c r="C1123" s="18"/>
      <c r="D1123" s="18"/>
      <c r="E1123" s="18"/>
      <c r="F1123" s="18"/>
      <c r="G1123" s="18"/>
      <c r="H1123" s="18"/>
      <c r="I1123" s="19"/>
      <c r="J1123" s="19"/>
      <c r="K1123" s="19"/>
    </row>
    <row r="1124" spans="1:11" x14ac:dyDescent="0.2">
      <c r="A1124" s="27"/>
      <c r="B1124" s="28"/>
      <c r="C1124" s="29"/>
      <c r="D1124" s="29"/>
      <c r="E1124" s="29"/>
      <c r="F1124" s="29"/>
      <c r="G1124" s="29"/>
      <c r="H1124" s="29"/>
      <c r="I1124" s="30"/>
      <c r="J1124" s="30"/>
      <c r="K1124" s="30"/>
    </row>
    <row r="1125" spans="1:11" x14ac:dyDescent="0.2">
      <c r="A1125" s="16"/>
      <c r="B1125" s="17"/>
      <c r="C1125" s="18"/>
      <c r="D1125" s="18"/>
      <c r="E1125" s="18"/>
      <c r="F1125" s="18"/>
      <c r="G1125" s="18"/>
      <c r="H1125" s="18"/>
      <c r="I1125" s="19"/>
      <c r="J1125" s="19"/>
      <c r="K1125" s="19"/>
    </row>
    <row r="1126" spans="1:11" x14ac:dyDescent="0.2">
      <c r="A1126" s="22"/>
      <c r="B1126" s="17"/>
      <c r="C1126" s="18"/>
      <c r="D1126" s="18"/>
      <c r="E1126" s="18"/>
      <c r="F1126" s="18"/>
      <c r="G1126" s="18"/>
      <c r="H1126" s="18"/>
      <c r="I1126" s="19"/>
      <c r="J1126" s="19"/>
      <c r="K1126" s="19"/>
    </row>
    <row r="1127" spans="1:11" x14ac:dyDescent="0.2">
      <c r="A1127" s="23"/>
      <c r="B1127" s="17"/>
      <c r="C1127" s="18"/>
      <c r="D1127" s="18"/>
      <c r="E1127" s="18"/>
      <c r="F1127" s="18"/>
      <c r="G1127" s="18"/>
      <c r="H1127" s="18"/>
      <c r="I1127" s="19"/>
      <c r="J1127" s="19"/>
      <c r="K1127" s="19"/>
    </row>
    <row r="1128" spans="1:11" x14ac:dyDescent="0.2">
      <c r="A1128" s="16"/>
      <c r="B1128" s="17"/>
      <c r="C1128" s="18"/>
      <c r="D1128" s="18"/>
      <c r="E1128" s="18"/>
      <c r="F1128" s="18"/>
      <c r="G1128" s="18"/>
      <c r="H1128" s="18"/>
      <c r="I1128" s="19"/>
      <c r="J1128" s="19"/>
      <c r="K1128" s="19"/>
    </row>
    <row r="1129" spans="1:11" x14ac:dyDescent="0.2">
      <c r="A1129" s="16"/>
      <c r="B1129" s="17"/>
      <c r="C1129" s="18"/>
      <c r="D1129" s="18"/>
      <c r="E1129" s="18"/>
      <c r="F1129" s="18"/>
      <c r="G1129" s="18"/>
      <c r="H1129" s="18"/>
      <c r="I1129" s="19"/>
      <c r="J1129" s="19"/>
      <c r="K1129" s="19"/>
    </row>
    <row r="1130" spans="1:11" x14ac:dyDescent="0.2">
      <c r="A1130" s="22"/>
      <c r="B1130" s="17"/>
      <c r="C1130" s="18"/>
      <c r="D1130" s="18"/>
      <c r="E1130" s="18"/>
      <c r="F1130" s="18"/>
      <c r="G1130" s="18"/>
      <c r="H1130" s="18"/>
      <c r="I1130" s="19"/>
      <c r="J1130" s="19"/>
      <c r="K1130"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48"/>
  <sheetViews>
    <sheetView zoomScaleNormal="100" workbookViewId="0">
      <selection activeCell="C19" sqref="C19"/>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652</v>
      </c>
      <c r="B13" s="21" t="s">
        <v>653</v>
      </c>
      <c r="C13" s="18"/>
      <c r="D13" s="18"/>
      <c r="E13" s="18"/>
      <c r="F13" s="18"/>
      <c r="G13" s="18"/>
      <c r="H13" s="18"/>
      <c r="I13" s="19"/>
      <c r="J13" s="19"/>
      <c r="K13" s="19"/>
    </row>
    <row r="14" spans="1:11" x14ac:dyDescent="0.2">
      <c r="A14" s="16" t="s">
        <v>26</v>
      </c>
      <c r="B14" s="17" t="s">
        <v>27</v>
      </c>
      <c r="C14" s="18">
        <v>719262280.71000004</v>
      </c>
      <c r="D14" s="18">
        <v>760072829</v>
      </c>
      <c r="E14" s="18">
        <v>300248467</v>
      </c>
      <c r="F14" s="18">
        <v>757699662.73000002</v>
      </c>
      <c r="G14" s="18">
        <f t="shared" ref="G14:G53" si="0">F14-C14</f>
        <v>38437382.019999981</v>
      </c>
      <c r="H14" s="18">
        <f t="shared" ref="H14:H53" si="1">E14-F14</f>
        <v>-457451195.73000002</v>
      </c>
      <c r="I14" s="19">
        <f t="shared" ref="I14:I53" si="2">IF(ISERROR(F14/C14),0,F14/C14*100-100)</f>
        <v>5.3440007978810655</v>
      </c>
      <c r="J14" s="19">
        <f t="shared" ref="J14:J53" si="3">IF(ISERROR(F14/E14),0,F14/E14*100)</f>
        <v>252.35754583552961</v>
      </c>
      <c r="K14" s="19">
        <f t="shared" ref="K14:K53" si="4">IF(ISERROR(F14/D14),0,F14/D14*100)</f>
        <v>99.687771200409543</v>
      </c>
    </row>
    <row r="15" spans="1:11" ht="25.5" x14ac:dyDescent="0.2">
      <c r="A15" s="22" t="s">
        <v>28</v>
      </c>
      <c r="B15" s="17" t="s">
        <v>29</v>
      </c>
      <c r="C15" s="18">
        <v>567852.85</v>
      </c>
      <c r="D15" s="18">
        <v>1261825</v>
      </c>
      <c r="E15" s="18">
        <v>549740</v>
      </c>
      <c r="F15" s="18">
        <v>765268.66</v>
      </c>
      <c r="G15" s="18">
        <f t="shared" si="0"/>
        <v>197415.81000000006</v>
      </c>
      <c r="H15" s="18">
        <f t="shared" si="1"/>
        <v>-215528.66000000003</v>
      </c>
      <c r="I15" s="19">
        <f t="shared" si="2"/>
        <v>34.765311118892868</v>
      </c>
      <c r="J15" s="19">
        <f t="shared" si="3"/>
        <v>139.20556262960673</v>
      </c>
      <c r="K15" s="19">
        <f t="shared" si="4"/>
        <v>60.647764943633234</v>
      </c>
    </row>
    <row r="16" spans="1:11" x14ac:dyDescent="0.2">
      <c r="A16" s="22" t="s">
        <v>88</v>
      </c>
      <c r="B16" s="17" t="s">
        <v>89</v>
      </c>
      <c r="C16" s="18">
        <v>10003408.689999999</v>
      </c>
      <c r="D16" s="18">
        <v>41596518</v>
      </c>
      <c r="E16" s="18">
        <v>13064969</v>
      </c>
      <c r="F16" s="18">
        <v>39789807.82</v>
      </c>
      <c r="G16" s="18">
        <f t="shared" si="0"/>
        <v>29786399.130000003</v>
      </c>
      <c r="H16" s="18">
        <f t="shared" si="1"/>
        <v>-26724838.82</v>
      </c>
      <c r="I16" s="19">
        <f t="shared" si="2"/>
        <v>297.76249329667246</v>
      </c>
      <c r="J16" s="19">
        <f t="shared" si="3"/>
        <v>304.55340399200333</v>
      </c>
      <c r="K16" s="19">
        <f t="shared" si="4"/>
        <v>95.656583130347599</v>
      </c>
    </row>
    <row r="17" spans="1:11" x14ac:dyDescent="0.2">
      <c r="A17" s="22" t="s">
        <v>90</v>
      </c>
      <c r="B17" s="17" t="s">
        <v>91</v>
      </c>
      <c r="C17" s="18">
        <v>3847751.17</v>
      </c>
      <c r="D17" s="18">
        <v>677926</v>
      </c>
      <c r="E17" s="18">
        <v>57199</v>
      </c>
      <c r="F17" s="18">
        <v>608026.25</v>
      </c>
      <c r="G17" s="18">
        <f t="shared" si="0"/>
        <v>-3239724.92</v>
      </c>
      <c r="H17" s="18">
        <f t="shared" si="1"/>
        <v>-550827.25</v>
      </c>
      <c r="I17" s="19">
        <f t="shared" si="2"/>
        <v>-84.19788018672736</v>
      </c>
      <c r="J17" s="19">
        <f t="shared" si="3"/>
        <v>1063.001538488435</v>
      </c>
      <c r="K17" s="19">
        <f t="shared" si="4"/>
        <v>89.689176989818947</v>
      </c>
    </row>
    <row r="18" spans="1:11" x14ac:dyDescent="0.2">
      <c r="A18" s="23" t="s">
        <v>92</v>
      </c>
      <c r="B18" s="17" t="s">
        <v>93</v>
      </c>
      <c r="C18" s="18">
        <v>3847751.17</v>
      </c>
      <c r="D18" s="18">
        <v>677926</v>
      </c>
      <c r="E18" s="18">
        <v>57199</v>
      </c>
      <c r="F18" s="18">
        <v>608026.25</v>
      </c>
      <c r="G18" s="18">
        <f t="shared" si="0"/>
        <v>-3239724.92</v>
      </c>
      <c r="H18" s="18">
        <f t="shared" si="1"/>
        <v>-550827.25</v>
      </c>
      <c r="I18" s="19">
        <f t="shared" si="2"/>
        <v>-84.19788018672736</v>
      </c>
      <c r="J18" s="19">
        <f t="shared" si="3"/>
        <v>1063.001538488435</v>
      </c>
      <c r="K18" s="19">
        <f t="shared" si="4"/>
        <v>89.689176989818947</v>
      </c>
    </row>
    <row r="19" spans="1:11" x14ac:dyDescent="0.2">
      <c r="A19" s="24" t="s">
        <v>94</v>
      </c>
      <c r="B19" s="17" t="s">
        <v>95</v>
      </c>
      <c r="C19" s="18">
        <v>3847751.17</v>
      </c>
      <c r="D19" s="18">
        <v>677926</v>
      </c>
      <c r="E19" s="18">
        <v>57199</v>
      </c>
      <c r="F19" s="18">
        <v>608026.25</v>
      </c>
      <c r="G19" s="18">
        <f t="shared" si="0"/>
        <v>-3239724.92</v>
      </c>
      <c r="H19" s="18">
        <f t="shared" si="1"/>
        <v>-550827.25</v>
      </c>
      <c r="I19" s="19">
        <f t="shared" si="2"/>
        <v>-84.19788018672736</v>
      </c>
      <c r="J19" s="19">
        <f t="shared" si="3"/>
        <v>1063.001538488435</v>
      </c>
      <c r="K19" s="19">
        <f t="shared" si="4"/>
        <v>89.689176989818947</v>
      </c>
    </row>
    <row r="20" spans="1:11" ht="25.5" x14ac:dyDescent="0.2">
      <c r="A20" s="25" t="s">
        <v>96</v>
      </c>
      <c r="B20" s="17" t="s">
        <v>97</v>
      </c>
      <c r="C20" s="18">
        <v>3847751.17</v>
      </c>
      <c r="D20" s="18">
        <v>677926</v>
      </c>
      <c r="E20" s="18">
        <v>57199</v>
      </c>
      <c r="F20" s="18">
        <v>608026.25</v>
      </c>
      <c r="G20" s="18">
        <f t="shared" si="0"/>
        <v>-3239724.92</v>
      </c>
      <c r="H20" s="18">
        <f t="shared" si="1"/>
        <v>-550827.25</v>
      </c>
      <c r="I20" s="19">
        <f t="shared" si="2"/>
        <v>-84.19788018672736</v>
      </c>
      <c r="J20" s="19">
        <f t="shared" si="3"/>
        <v>1063.001538488435</v>
      </c>
      <c r="K20" s="19">
        <f t="shared" si="4"/>
        <v>89.689176989818947</v>
      </c>
    </row>
    <row r="21" spans="1:11" ht="25.5" x14ac:dyDescent="0.2">
      <c r="A21" s="26" t="s">
        <v>98</v>
      </c>
      <c r="B21" s="17" t="s">
        <v>99</v>
      </c>
      <c r="C21" s="18">
        <v>3395790</v>
      </c>
      <c r="D21" s="18">
        <v>468722</v>
      </c>
      <c r="E21" s="18">
        <v>0</v>
      </c>
      <c r="F21" s="18">
        <v>468722</v>
      </c>
      <c r="G21" s="18">
        <f t="shared" si="0"/>
        <v>-2927068</v>
      </c>
      <c r="H21" s="18">
        <f t="shared" si="1"/>
        <v>-468722</v>
      </c>
      <c r="I21" s="19">
        <f t="shared" si="2"/>
        <v>-86.196967421424759</v>
      </c>
      <c r="J21" s="19">
        <f t="shared" si="3"/>
        <v>0</v>
      </c>
      <c r="K21" s="19">
        <f t="shared" si="4"/>
        <v>100</v>
      </c>
    </row>
    <row r="22" spans="1:11" ht="25.5" x14ac:dyDescent="0.2">
      <c r="A22" s="26" t="s">
        <v>100</v>
      </c>
      <c r="B22" s="17" t="s">
        <v>101</v>
      </c>
      <c r="C22" s="18">
        <v>451961.17</v>
      </c>
      <c r="D22" s="18">
        <v>209204</v>
      </c>
      <c r="E22" s="18">
        <v>57199</v>
      </c>
      <c r="F22" s="18">
        <v>139304.25</v>
      </c>
      <c r="G22" s="18">
        <f t="shared" si="0"/>
        <v>-312656.92</v>
      </c>
      <c r="H22" s="18">
        <f t="shared" si="1"/>
        <v>-82105.25</v>
      </c>
      <c r="I22" s="19">
        <f t="shared" si="2"/>
        <v>-69.177827820916562</v>
      </c>
      <c r="J22" s="19">
        <f t="shared" si="3"/>
        <v>243.54315634888724</v>
      </c>
      <c r="K22" s="19">
        <f t="shared" si="4"/>
        <v>66.587756448251469</v>
      </c>
    </row>
    <row r="23" spans="1:11" x14ac:dyDescent="0.2">
      <c r="A23" s="22" t="s">
        <v>30</v>
      </c>
      <c r="B23" s="17" t="s">
        <v>31</v>
      </c>
      <c r="C23" s="18">
        <v>704843268</v>
      </c>
      <c r="D23" s="18">
        <v>716536560</v>
      </c>
      <c r="E23" s="18">
        <v>286576559</v>
      </c>
      <c r="F23" s="18">
        <v>716536560</v>
      </c>
      <c r="G23" s="18">
        <f t="shared" si="0"/>
        <v>11693292</v>
      </c>
      <c r="H23" s="18">
        <f t="shared" si="1"/>
        <v>-429960001</v>
      </c>
      <c r="I23" s="19">
        <f t="shared" si="2"/>
        <v>1.6589917973083317</v>
      </c>
      <c r="J23" s="19">
        <f t="shared" si="3"/>
        <v>250.03320665874838</v>
      </c>
      <c r="K23" s="19">
        <f t="shared" si="4"/>
        <v>100</v>
      </c>
    </row>
    <row r="24" spans="1:11" x14ac:dyDescent="0.2">
      <c r="A24" s="23" t="s">
        <v>32</v>
      </c>
      <c r="B24" s="17" t="s">
        <v>33</v>
      </c>
      <c r="C24" s="18">
        <v>704843268</v>
      </c>
      <c r="D24" s="18">
        <v>716536560</v>
      </c>
      <c r="E24" s="18">
        <v>286576559</v>
      </c>
      <c r="F24" s="18">
        <v>716536560</v>
      </c>
      <c r="G24" s="18">
        <f t="shared" si="0"/>
        <v>11693292</v>
      </c>
      <c r="H24" s="18">
        <f t="shared" si="1"/>
        <v>-429960001</v>
      </c>
      <c r="I24" s="19">
        <f t="shared" si="2"/>
        <v>1.6589917973083317</v>
      </c>
      <c r="J24" s="19">
        <f t="shared" si="3"/>
        <v>250.03320665874838</v>
      </c>
      <c r="K24" s="19">
        <f t="shared" si="4"/>
        <v>100</v>
      </c>
    </row>
    <row r="25" spans="1:11" x14ac:dyDescent="0.2">
      <c r="A25" s="16" t="s">
        <v>34</v>
      </c>
      <c r="B25" s="17" t="s">
        <v>35</v>
      </c>
      <c r="C25" s="18">
        <v>218788836.49000001</v>
      </c>
      <c r="D25" s="18">
        <v>775394863</v>
      </c>
      <c r="E25" s="18">
        <v>300475801</v>
      </c>
      <c r="F25" s="18">
        <v>292939004.16000003</v>
      </c>
      <c r="G25" s="18">
        <f t="shared" si="0"/>
        <v>74150167.670000017</v>
      </c>
      <c r="H25" s="18">
        <f t="shared" si="1"/>
        <v>7536796.8399999738</v>
      </c>
      <c r="I25" s="19">
        <f t="shared" si="2"/>
        <v>33.891202521838494</v>
      </c>
      <c r="J25" s="19">
        <f t="shared" si="3"/>
        <v>97.491712538940874</v>
      </c>
      <c r="K25" s="19">
        <f t="shared" si="4"/>
        <v>37.779332587608337</v>
      </c>
    </row>
    <row r="26" spans="1:11" x14ac:dyDescent="0.2">
      <c r="A26" s="22" t="s">
        <v>36</v>
      </c>
      <c r="B26" s="17" t="s">
        <v>37</v>
      </c>
      <c r="C26" s="18">
        <v>146069580.66999999</v>
      </c>
      <c r="D26" s="18">
        <v>437428978</v>
      </c>
      <c r="E26" s="18">
        <v>192922072</v>
      </c>
      <c r="F26" s="18">
        <v>177255524.78</v>
      </c>
      <c r="G26" s="18">
        <f t="shared" si="0"/>
        <v>31185944.110000014</v>
      </c>
      <c r="H26" s="18">
        <f t="shared" si="1"/>
        <v>15666547.219999999</v>
      </c>
      <c r="I26" s="19">
        <f t="shared" si="2"/>
        <v>21.350060681323654</v>
      </c>
      <c r="J26" s="19">
        <f t="shared" si="3"/>
        <v>91.879339125074296</v>
      </c>
      <c r="K26" s="19">
        <f t="shared" si="4"/>
        <v>40.522126721106254</v>
      </c>
    </row>
    <row r="27" spans="1:11" x14ac:dyDescent="0.2">
      <c r="A27" s="23" t="s">
        <v>38</v>
      </c>
      <c r="B27" s="17" t="s">
        <v>39</v>
      </c>
      <c r="C27" s="18">
        <v>51968810.869999997</v>
      </c>
      <c r="D27" s="18">
        <v>110082262</v>
      </c>
      <c r="E27" s="18">
        <v>44778764</v>
      </c>
      <c r="F27" s="18">
        <v>54972987.649999999</v>
      </c>
      <c r="G27" s="18">
        <f t="shared" si="0"/>
        <v>3004176.7800000012</v>
      </c>
      <c r="H27" s="18">
        <f t="shared" si="1"/>
        <v>-10194223.649999999</v>
      </c>
      <c r="I27" s="19">
        <f t="shared" si="2"/>
        <v>5.780730268227515</v>
      </c>
      <c r="J27" s="19">
        <f t="shared" si="3"/>
        <v>122.76575487880817</v>
      </c>
      <c r="K27" s="19">
        <f t="shared" si="4"/>
        <v>49.938097792721592</v>
      </c>
    </row>
    <row r="28" spans="1:11" x14ac:dyDescent="0.2">
      <c r="A28" s="24" t="s">
        <v>40</v>
      </c>
      <c r="B28" s="17" t="s">
        <v>41</v>
      </c>
      <c r="C28" s="18">
        <v>2569784.67</v>
      </c>
      <c r="D28" s="18">
        <v>7443915</v>
      </c>
      <c r="E28" s="18">
        <v>3167820</v>
      </c>
      <c r="F28" s="18">
        <v>3253027.8</v>
      </c>
      <c r="G28" s="18">
        <f t="shared" si="0"/>
        <v>683243.12999999989</v>
      </c>
      <c r="H28" s="18">
        <f t="shared" si="1"/>
        <v>-85207.799999999814</v>
      </c>
      <c r="I28" s="19">
        <f t="shared" si="2"/>
        <v>26.587563463050785</v>
      </c>
      <c r="J28" s="19">
        <f t="shared" si="3"/>
        <v>102.68979298066176</v>
      </c>
      <c r="K28" s="19">
        <f t="shared" si="4"/>
        <v>43.700496311416771</v>
      </c>
    </row>
    <row r="29" spans="1:11" x14ac:dyDescent="0.2">
      <c r="A29" s="24" t="s">
        <v>42</v>
      </c>
      <c r="B29" s="17" t="s">
        <v>43</v>
      </c>
      <c r="C29" s="18">
        <v>49399026.200000003</v>
      </c>
      <c r="D29" s="18">
        <v>102638347</v>
      </c>
      <c r="E29" s="18">
        <v>41610944</v>
      </c>
      <c r="F29" s="18">
        <v>51719959.850000001</v>
      </c>
      <c r="G29" s="18">
        <f t="shared" si="0"/>
        <v>2320933.6499999985</v>
      </c>
      <c r="H29" s="18">
        <f t="shared" si="1"/>
        <v>-10109015.850000001</v>
      </c>
      <c r="I29" s="19">
        <f t="shared" si="2"/>
        <v>4.6983388713034913</v>
      </c>
      <c r="J29" s="19">
        <f t="shared" si="3"/>
        <v>124.29412764584239</v>
      </c>
      <c r="K29" s="19">
        <f t="shared" si="4"/>
        <v>50.39048402640389</v>
      </c>
    </row>
    <row r="30" spans="1:11" x14ac:dyDescent="0.2">
      <c r="A30" s="25" t="s">
        <v>44</v>
      </c>
      <c r="B30" s="17" t="s">
        <v>45</v>
      </c>
      <c r="C30" s="18">
        <v>3002.2</v>
      </c>
      <c r="D30" s="18">
        <v>0</v>
      </c>
      <c r="E30" s="18">
        <v>0</v>
      </c>
      <c r="F30" s="18">
        <v>5701.91</v>
      </c>
      <c r="G30" s="18">
        <f t="shared" si="0"/>
        <v>2699.71</v>
      </c>
      <c r="H30" s="18">
        <f t="shared" si="1"/>
        <v>-5701.91</v>
      </c>
      <c r="I30" s="19">
        <f t="shared" si="2"/>
        <v>89.924388781560197</v>
      </c>
      <c r="J30" s="19">
        <f t="shared" si="3"/>
        <v>0</v>
      </c>
      <c r="K30" s="19">
        <f t="shared" si="4"/>
        <v>0</v>
      </c>
    </row>
    <row r="31" spans="1:11" x14ac:dyDescent="0.2">
      <c r="A31" s="23" t="s">
        <v>46</v>
      </c>
      <c r="B31" s="17" t="s">
        <v>47</v>
      </c>
      <c r="C31" s="18">
        <v>67422352.25</v>
      </c>
      <c r="D31" s="18">
        <v>269267737</v>
      </c>
      <c r="E31" s="18">
        <v>119375070</v>
      </c>
      <c r="F31" s="18">
        <v>91127346.790000007</v>
      </c>
      <c r="G31" s="18">
        <f t="shared" si="0"/>
        <v>23704994.540000007</v>
      </c>
      <c r="H31" s="18">
        <f t="shared" si="1"/>
        <v>28247723.209999993</v>
      </c>
      <c r="I31" s="19">
        <f t="shared" si="2"/>
        <v>35.158955077839181</v>
      </c>
      <c r="J31" s="19">
        <f t="shared" si="3"/>
        <v>76.336999668356214</v>
      </c>
      <c r="K31" s="19">
        <f t="shared" si="4"/>
        <v>33.842653340232886</v>
      </c>
    </row>
    <row r="32" spans="1:11" x14ac:dyDescent="0.2">
      <c r="A32" s="24" t="s">
        <v>48</v>
      </c>
      <c r="B32" s="17" t="s">
        <v>49</v>
      </c>
      <c r="C32" s="18">
        <v>67422316.939999998</v>
      </c>
      <c r="D32" s="18">
        <v>269267737</v>
      </c>
      <c r="E32" s="18">
        <v>119375070</v>
      </c>
      <c r="F32" s="18">
        <v>91127346.790000007</v>
      </c>
      <c r="G32" s="18">
        <f t="shared" si="0"/>
        <v>23705029.850000009</v>
      </c>
      <c r="H32" s="18">
        <f t="shared" si="1"/>
        <v>28247723.209999993</v>
      </c>
      <c r="I32" s="19">
        <f t="shared" si="2"/>
        <v>35.159025862453575</v>
      </c>
      <c r="J32" s="19">
        <f t="shared" si="3"/>
        <v>76.336999668356214</v>
      </c>
      <c r="K32" s="19">
        <f t="shared" si="4"/>
        <v>33.842653340232886</v>
      </c>
    </row>
    <row r="33" spans="1:11" x14ac:dyDescent="0.2">
      <c r="A33" s="24" t="s">
        <v>50</v>
      </c>
      <c r="B33" s="17" t="s">
        <v>51</v>
      </c>
      <c r="C33" s="18">
        <v>35.31</v>
      </c>
      <c r="D33" s="18">
        <v>0</v>
      </c>
      <c r="E33" s="18">
        <v>0</v>
      </c>
      <c r="F33" s="18">
        <v>0</v>
      </c>
      <c r="G33" s="18">
        <f t="shared" si="0"/>
        <v>-35.31</v>
      </c>
      <c r="H33" s="18">
        <f t="shared" si="1"/>
        <v>0</v>
      </c>
      <c r="I33" s="19">
        <f t="shared" si="2"/>
        <v>-100</v>
      </c>
      <c r="J33" s="19">
        <f t="shared" si="3"/>
        <v>0</v>
      </c>
      <c r="K33" s="19">
        <f t="shared" si="4"/>
        <v>0</v>
      </c>
    </row>
    <row r="34" spans="1:11" ht="25.5" x14ac:dyDescent="0.2">
      <c r="A34" s="23" t="s">
        <v>76</v>
      </c>
      <c r="B34" s="17" t="s">
        <v>77</v>
      </c>
      <c r="C34" s="18">
        <v>314387.53000000003</v>
      </c>
      <c r="D34" s="18">
        <v>491225</v>
      </c>
      <c r="E34" s="18">
        <v>166610</v>
      </c>
      <c r="F34" s="18">
        <v>280405.52</v>
      </c>
      <c r="G34" s="18">
        <f t="shared" si="0"/>
        <v>-33982.010000000009</v>
      </c>
      <c r="H34" s="18">
        <f t="shared" si="1"/>
        <v>-113795.52000000002</v>
      </c>
      <c r="I34" s="19">
        <f t="shared" si="2"/>
        <v>-10.808956067691369</v>
      </c>
      <c r="J34" s="19">
        <f t="shared" si="3"/>
        <v>168.30053418162177</v>
      </c>
      <c r="K34" s="19">
        <f t="shared" si="4"/>
        <v>57.082909053895882</v>
      </c>
    </row>
    <row r="35" spans="1:11" x14ac:dyDescent="0.2">
      <c r="A35" s="24" t="s">
        <v>78</v>
      </c>
      <c r="B35" s="17" t="s">
        <v>79</v>
      </c>
      <c r="C35" s="18">
        <v>314387.53000000003</v>
      </c>
      <c r="D35" s="18">
        <v>491225</v>
      </c>
      <c r="E35" s="18">
        <v>166610</v>
      </c>
      <c r="F35" s="18">
        <v>280405.52</v>
      </c>
      <c r="G35" s="18">
        <f t="shared" si="0"/>
        <v>-33982.010000000009</v>
      </c>
      <c r="H35" s="18">
        <f t="shared" si="1"/>
        <v>-113795.52000000002</v>
      </c>
      <c r="I35" s="19">
        <f t="shared" si="2"/>
        <v>-10.808956067691369</v>
      </c>
      <c r="J35" s="19">
        <f t="shared" si="3"/>
        <v>168.30053418162177</v>
      </c>
      <c r="K35" s="19">
        <f t="shared" si="4"/>
        <v>57.082909053895882</v>
      </c>
    </row>
    <row r="36" spans="1:11" ht="25.5" x14ac:dyDescent="0.2">
      <c r="A36" s="23" t="s">
        <v>52</v>
      </c>
      <c r="B36" s="17" t="s">
        <v>53</v>
      </c>
      <c r="C36" s="18">
        <v>26364030.02</v>
      </c>
      <c r="D36" s="18">
        <v>57587754</v>
      </c>
      <c r="E36" s="18">
        <v>28601628</v>
      </c>
      <c r="F36" s="18">
        <v>30874784.82</v>
      </c>
      <c r="G36" s="18">
        <f t="shared" si="0"/>
        <v>4510754.8000000007</v>
      </c>
      <c r="H36" s="18">
        <f t="shared" si="1"/>
        <v>-2273156.8200000003</v>
      </c>
      <c r="I36" s="19">
        <f t="shared" si="2"/>
        <v>17.109504110631406</v>
      </c>
      <c r="J36" s="19">
        <f t="shared" si="3"/>
        <v>107.94764836463156</v>
      </c>
      <c r="K36" s="19">
        <f t="shared" si="4"/>
        <v>53.613455423179033</v>
      </c>
    </row>
    <row r="37" spans="1:11" s="31" customFormat="1" x14ac:dyDescent="0.2">
      <c r="A37" s="24" t="s">
        <v>54</v>
      </c>
      <c r="B37" s="17" t="s">
        <v>55</v>
      </c>
      <c r="C37" s="18">
        <v>0</v>
      </c>
      <c r="D37" s="18">
        <v>1847</v>
      </c>
      <c r="E37" s="18">
        <v>95</v>
      </c>
      <c r="F37" s="18">
        <v>0</v>
      </c>
      <c r="G37" s="18">
        <f t="shared" si="0"/>
        <v>0</v>
      </c>
      <c r="H37" s="18">
        <f t="shared" si="1"/>
        <v>95</v>
      </c>
      <c r="I37" s="19">
        <f t="shared" si="2"/>
        <v>0</v>
      </c>
      <c r="J37" s="19">
        <f t="shared" si="3"/>
        <v>0</v>
      </c>
      <c r="K37" s="19">
        <f t="shared" si="4"/>
        <v>0</v>
      </c>
    </row>
    <row r="38" spans="1:11" ht="25.5" x14ac:dyDescent="0.2">
      <c r="A38" s="25" t="s">
        <v>80</v>
      </c>
      <c r="B38" s="17" t="s">
        <v>81</v>
      </c>
      <c r="C38" s="18">
        <v>0</v>
      </c>
      <c r="D38" s="18">
        <v>1847</v>
      </c>
      <c r="E38" s="18">
        <v>95</v>
      </c>
      <c r="F38" s="18">
        <v>0</v>
      </c>
      <c r="G38" s="18">
        <f t="shared" si="0"/>
        <v>0</v>
      </c>
      <c r="H38" s="18">
        <f t="shared" si="1"/>
        <v>95</v>
      </c>
      <c r="I38" s="19">
        <f t="shared" si="2"/>
        <v>0</v>
      </c>
      <c r="J38" s="19">
        <f t="shared" si="3"/>
        <v>0</v>
      </c>
      <c r="K38" s="19">
        <f t="shared" si="4"/>
        <v>0</v>
      </c>
    </row>
    <row r="39" spans="1:11" ht="25.5" x14ac:dyDescent="0.2">
      <c r="A39" s="24" t="s">
        <v>164</v>
      </c>
      <c r="B39" s="17" t="s">
        <v>165</v>
      </c>
      <c r="C39" s="18">
        <v>26364030.02</v>
      </c>
      <c r="D39" s="18">
        <v>56530776</v>
      </c>
      <c r="E39" s="18">
        <v>28246072</v>
      </c>
      <c r="F39" s="18">
        <v>29994654.23</v>
      </c>
      <c r="G39" s="18">
        <f t="shared" si="0"/>
        <v>3630624.2100000009</v>
      </c>
      <c r="H39" s="18">
        <f t="shared" si="1"/>
        <v>-1748582.2300000004</v>
      </c>
      <c r="I39" s="19">
        <f t="shared" si="2"/>
        <v>13.771127582716971</v>
      </c>
      <c r="J39" s="19">
        <f t="shared" si="3"/>
        <v>106.19053236853605</v>
      </c>
      <c r="K39" s="19">
        <f t="shared" si="4"/>
        <v>53.058981942862417</v>
      </c>
    </row>
    <row r="40" spans="1:11" ht="25.5" x14ac:dyDescent="0.2">
      <c r="A40" s="25" t="s">
        <v>166</v>
      </c>
      <c r="B40" s="17" t="s">
        <v>167</v>
      </c>
      <c r="C40" s="18">
        <v>26253880.02</v>
      </c>
      <c r="D40" s="18">
        <v>56266176</v>
      </c>
      <c r="E40" s="18">
        <v>28133072</v>
      </c>
      <c r="F40" s="18">
        <v>29864154.23</v>
      </c>
      <c r="G40" s="18">
        <f t="shared" si="0"/>
        <v>3610274.2100000009</v>
      </c>
      <c r="H40" s="18">
        <f t="shared" si="1"/>
        <v>-1731082.2300000004</v>
      </c>
      <c r="I40" s="19">
        <f t="shared" si="2"/>
        <v>13.751392964581697</v>
      </c>
      <c r="J40" s="19">
        <f t="shared" si="3"/>
        <v>106.15319304624819</v>
      </c>
      <c r="K40" s="19">
        <f t="shared" si="4"/>
        <v>53.07656633711877</v>
      </c>
    </row>
    <row r="41" spans="1:11" ht="38.25" x14ac:dyDescent="0.2">
      <c r="A41" s="25" t="s">
        <v>168</v>
      </c>
      <c r="B41" s="17" t="s">
        <v>169</v>
      </c>
      <c r="C41" s="18">
        <v>110150</v>
      </c>
      <c r="D41" s="18">
        <v>264600</v>
      </c>
      <c r="E41" s="18">
        <v>113000</v>
      </c>
      <c r="F41" s="18">
        <v>130500</v>
      </c>
      <c r="G41" s="18">
        <f t="shared" si="0"/>
        <v>20350</v>
      </c>
      <c r="H41" s="18">
        <f t="shared" si="1"/>
        <v>-17500</v>
      </c>
      <c r="I41" s="19">
        <f t="shared" si="2"/>
        <v>18.474807081252848</v>
      </c>
      <c r="J41" s="19">
        <f t="shared" si="3"/>
        <v>115.48672566371681</v>
      </c>
      <c r="K41" s="19">
        <f t="shared" si="4"/>
        <v>49.319727891156461</v>
      </c>
    </row>
    <row r="42" spans="1:11" x14ac:dyDescent="0.2">
      <c r="A42" s="24" t="s">
        <v>193</v>
      </c>
      <c r="B42" s="17" t="s">
        <v>194</v>
      </c>
      <c r="C42" s="18">
        <v>0</v>
      </c>
      <c r="D42" s="18">
        <v>1055131</v>
      </c>
      <c r="E42" s="18">
        <v>355461</v>
      </c>
      <c r="F42" s="18">
        <v>880130.59</v>
      </c>
      <c r="G42" s="18">
        <f t="shared" si="0"/>
        <v>880130.59</v>
      </c>
      <c r="H42" s="18">
        <f t="shared" si="1"/>
        <v>-524669.59</v>
      </c>
      <c r="I42" s="19">
        <f t="shared" si="2"/>
        <v>0</v>
      </c>
      <c r="J42" s="19">
        <f t="shared" si="3"/>
        <v>247.60257524735482</v>
      </c>
      <c r="K42" s="19">
        <f t="shared" si="4"/>
        <v>83.414342863587549</v>
      </c>
    </row>
    <row r="43" spans="1:11" x14ac:dyDescent="0.2">
      <c r="A43" s="22" t="s">
        <v>60</v>
      </c>
      <c r="B43" s="17" t="s">
        <v>61</v>
      </c>
      <c r="C43" s="18">
        <v>72719255.819999993</v>
      </c>
      <c r="D43" s="18">
        <v>337965885</v>
      </c>
      <c r="E43" s="18">
        <v>107553729</v>
      </c>
      <c r="F43" s="18">
        <v>115683479.38</v>
      </c>
      <c r="G43" s="18">
        <f t="shared" si="0"/>
        <v>42964223.560000002</v>
      </c>
      <c r="H43" s="18">
        <f t="shared" si="1"/>
        <v>-8129750.3799999952</v>
      </c>
      <c r="I43" s="19">
        <f t="shared" si="2"/>
        <v>59.082320185382798</v>
      </c>
      <c r="J43" s="19">
        <f t="shared" si="3"/>
        <v>107.55878057933259</v>
      </c>
      <c r="K43" s="19">
        <f t="shared" si="4"/>
        <v>34.229336307124605</v>
      </c>
    </row>
    <row r="44" spans="1:11" x14ac:dyDescent="0.2">
      <c r="A44" s="23" t="s">
        <v>62</v>
      </c>
      <c r="B44" s="17" t="s">
        <v>63</v>
      </c>
      <c r="C44" s="18">
        <v>65713584.82</v>
      </c>
      <c r="D44" s="18">
        <v>319846096</v>
      </c>
      <c r="E44" s="18">
        <v>101553729</v>
      </c>
      <c r="F44" s="18">
        <v>108763489.38</v>
      </c>
      <c r="G44" s="18">
        <f t="shared" si="0"/>
        <v>43049904.559999995</v>
      </c>
      <c r="H44" s="18">
        <f t="shared" si="1"/>
        <v>-7209760.3799999952</v>
      </c>
      <c r="I44" s="19">
        <f t="shared" si="2"/>
        <v>65.511423061031536</v>
      </c>
      <c r="J44" s="19">
        <f t="shared" si="3"/>
        <v>107.09945410276367</v>
      </c>
      <c r="K44" s="19">
        <f t="shared" si="4"/>
        <v>34.004945109600456</v>
      </c>
    </row>
    <row r="45" spans="1:11" x14ac:dyDescent="0.2">
      <c r="A45" s="23" t="s">
        <v>195</v>
      </c>
      <c r="B45" s="17" t="s">
        <v>196</v>
      </c>
      <c r="C45" s="18">
        <v>7005671</v>
      </c>
      <c r="D45" s="18">
        <v>18119789</v>
      </c>
      <c r="E45" s="18">
        <v>6000000</v>
      </c>
      <c r="F45" s="18">
        <v>6919990</v>
      </c>
      <c r="G45" s="18">
        <f t="shared" si="0"/>
        <v>-85681</v>
      </c>
      <c r="H45" s="18">
        <f t="shared" si="1"/>
        <v>-919990</v>
      </c>
      <c r="I45" s="19">
        <f t="shared" si="2"/>
        <v>-1.2230234619924403</v>
      </c>
      <c r="J45" s="19">
        <f t="shared" si="3"/>
        <v>115.33316666666667</v>
      </c>
      <c r="K45" s="19">
        <f t="shared" si="4"/>
        <v>38.190234996665801</v>
      </c>
    </row>
    <row r="46" spans="1:11" ht="25.5" x14ac:dyDescent="0.2">
      <c r="A46" s="24" t="s">
        <v>197</v>
      </c>
      <c r="B46" s="17" t="s">
        <v>198</v>
      </c>
      <c r="C46" s="18">
        <v>7005671</v>
      </c>
      <c r="D46" s="18">
        <v>18119789</v>
      </c>
      <c r="E46" s="18">
        <v>6000000</v>
      </c>
      <c r="F46" s="18">
        <v>6919990</v>
      </c>
      <c r="G46" s="18">
        <f t="shared" si="0"/>
        <v>-85681</v>
      </c>
      <c r="H46" s="18">
        <f t="shared" si="1"/>
        <v>-919990</v>
      </c>
      <c r="I46" s="19">
        <f t="shared" si="2"/>
        <v>-1.2230234619924403</v>
      </c>
      <c r="J46" s="19">
        <f t="shared" si="3"/>
        <v>115.33316666666667</v>
      </c>
      <c r="K46" s="19">
        <f t="shared" si="4"/>
        <v>38.190234996665801</v>
      </c>
    </row>
    <row r="47" spans="1:11" ht="25.5" x14ac:dyDescent="0.2">
      <c r="A47" s="25" t="s">
        <v>199</v>
      </c>
      <c r="B47" s="17" t="s">
        <v>200</v>
      </c>
      <c r="C47" s="18">
        <v>7005671</v>
      </c>
      <c r="D47" s="18">
        <v>18119789</v>
      </c>
      <c r="E47" s="18">
        <v>6000000</v>
      </c>
      <c r="F47" s="18">
        <v>6919990</v>
      </c>
      <c r="G47" s="18">
        <f t="shared" si="0"/>
        <v>-85681</v>
      </c>
      <c r="H47" s="18">
        <f t="shared" si="1"/>
        <v>-919990</v>
      </c>
      <c r="I47" s="19">
        <f t="shared" si="2"/>
        <v>-1.2230234619924403</v>
      </c>
      <c r="J47" s="19">
        <f t="shared" si="3"/>
        <v>115.33316666666667</v>
      </c>
      <c r="K47" s="19">
        <f t="shared" si="4"/>
        <v>38.190234996665801</v>
      </c>
    </row>
    <row r="48" spans="1:11" x14ac:dyDescent="0.2">
      <c r="A48" s="16"/>
      <c r="B48" s="17" t="s">
        <v>64</v>
      </c>
      <c r="C48" s="18">
        <v>500473444.22000003</v>
      </c>
      <c r="D48" s="18">
        <v>-15322034</v>
      </c>
      <c r="E48" s="18">
        <v>-227334</v>
      </c>
      <c r="F48" s="18">
        <v>464760658.56999999</v>
      </c>
      <c r="G48" s="18">
        <f t="shared" si="0"/>
        <v>-35712785.650000036</v>
      </c>
      <c r="H48" s="18">
        <f t="shared" si="1"/>
        <v>-464987992.56999999</v>
      </c>
      <c r="I48" s="19">
        <f t="shared" si="2"/>
        <v>-7.1358003231638492</v>
      </c>
      <c r="J48" s="19">
        <f t="shared" si="3"/>
        <v>-204439.5728619564</v>
      </c>
      <c r="K48" s="19">
        <f t="shared" si="4"/>
        <v>-3033.2830391186967</v>
      </c>
    </row>
    <row r="49" spans="1:11" x14ac:dyDescent="0.2">
      <c r="A49" s="16" t="s">
        <v>65</v>
      </c>
      <c r="B49" s="17" t="s">
        <v>66</v>
      </c>
      <c r="C49" s="18">
        <v>-500473444.22000003</v>
      </c>
      <c r="D49" s="18">
        <v>15322034</v>
      </c>
      <c r="E49" s="18">
        <v>227334</v>
      </c>
      <c r="F49" s="18">
        <v>-464760658.56999999</v>
      </c>
      <c r="G49" s="18">
        <f t="shared" si="0"/>
        <v>35712785.650000036</v>
      </c>
      <c r="H49" s="18">
        <f t="shared" si="1"/>
        <v>464987992.56999999</v>
      </c>
      <c r="I49" s="19">
        <f t="shared" si="2"/>
        <v>-7.1358003231638492</v>
      </c>
      <c r="J49" s="19">
        <f t="shared" si="3"/>
        <v>-204439.5728619564</v>
      </c>
      <c r="K49" s="19">
        <f t="shared" si="4"/>
        <v>-3033.2830391186967</v>
      </c>
    </row>
    <row r="50" spans="1:11" x14ac:dyDescent="0.2">
      <c r="A50" s="22" t="s">
        <v>67</v>
      </c>
      <c r="B50" s="17" t="s">
        <v>68</v>
      </c>
      <c r="C50" s="18">
        <v>-455473444.22000003</v>
      </c>
      <c r="D50" s="18">
        <v>15322034</v>
      </c>
      <c r="E50" s="18">
        <v>227334</v>
      </c>
      <c r="F50" s="18">
        <v>-464760658.56999999</v>
      </c>
      <c r="G50" s="18">
        <f t="shared" si="0"/>
        <v>-9287214.3499999642</v>
      </c>
      <c r="H50" s="18">
        <f t="shared" si="1"/>
        <v>464987992.56999999</v>
      </c>
      <c r="I50" s="19">
        <f t="shared" si="2"/>
        <v>2.0390243312438088</v>
      </c>
      <c r="J50" s="19">
        <f t="shared" si="3"/>
        <v>-204439.5728619564</v>
      </c>
      <c r="K50" s="19">
        <f t="shared" si="4"/>
        <v>-3033.2830391186967</v>
      </c>
    </row>
    <row r="51" spans="1:11" ht="25.5" x14ac:dyDescent="0.2">
      <c r="A51" s="23" t="s">
        <v>146</v>
      </c>
      <c r="B51" s="17" t="s">
        <v>147</v>
      </c>
      <c r="C51" s="18">
        <v>-1171642.04</v>
      </c>
      <c r="D51" s="18">
        <v>1729713</v>
      </c>
      <c r="E51" s="18">
        <v>227334</v>
      </c>
      <c r="F51" s="18">
        <v>-1726712.28</v>
      </c>
      <c r="G51" s="18">
        <f t="shared" si="0"/>
        <v>-555070.24</v>
      </c>
      <c r="H51" s="18">
        <f t="shared" si="1"/>
        <v>1954046.28</v>
      </c>
      <c r="I51" s="19">
        <f t="shared" si="2"/>
        <v>47.375411691441172</v>
      </c>
      <c r="J51" s="19">
        <f t="shared" si="3"/>
        <v>-759.54862888965135</v>
      </c>
      <c r="K51" s="19">
        <f t="shared" si="4"/>
        <v>-99.82651919711536</v>
      </c>
    </row>
    <row r="52" spans="1:11" ht="25.5" x14ac:dyDescent="0.2">
      <c r="A52" s="23" t="s">
        <v>104</v>
      </c>
      <c r="B52" s="17" t="s">
        <v>105</v>
      </c>
      <c r="C52" s="18">
        <v>-43358264.969999999</v>
      </c>
      <c r="D52" s="18">
        <v>13592321</v>
      </c>
      <c r="E52" s="18">
        <v>0</v>
      </c>
      <c r="F52" s="18">
        <v>-13592314.4</v>
      </c>
      <c r="G52" s="18">
        <f t="shared" si="0"/>
        <v>29765950.57</v>
      </c>
      <c r="H52" s="18">
        <f t="shared" si="1"/>
        <v>13592314.4</v>
      </c>
      <c r="I52" s="19">
        <f t="shared" si="2"/>
        <v>-68.651157029911928</v>
      </c>
      <c r="J52" s="19">
        <f t="shared" si="3"/>
        <v>0</v>
      </c>
      <c r="K52" s="19">
        <f t="shared" si="4"/>
        <v>-99.999951443171483</v>
      </c>
    </row>
    <row r="53" spans="1:11" x14ac:dyDescent="0.2">
      <c r="A53" s="22" t="s">
        <v>320</v>
      </c>
      <c r="B53" s="17" t="s">
        <v>321</v>
      </c>
      <c r="C53" s="18">
        <v>-45000000</v>
      </c>
      <c r="D53" s="18">
        <v>0</v>
      </c>
      <c r="E53" s="18">
        <v>0</v>
      </c>
      <c r="F53" s="18">
        <v>0</v>
      </c>
      <c r="G53" s="18">
        <f t="shared" si="0"/>
        <v>45000000</v>
      </c>
      <c r="H53" s="18">
        <f t="shared" si="1"/>
        <v>0</v>
      </c>
      <c r="I53" s="19">
        <f t="shared" si="2"/>
        <v>-100</v>
      </c>
      <c r="J53" s="19">
        <f t="shared" si="3"/>
        <v>0</v>
      </c>
      <c r="K53" s="19">
        <f t="shared" si="4"/>
        <v>0</v>
      </c>
    </row>
    <row r="54" spans="1:11" x14ac:dyDescent="0.2">
      <c r="A54" s="16"/>
      <c r="B54" s="17"/>
      <c r="C54" s="18"/>
      <c r="D54" s="18"/>
      <c r="E54" s="18"/>
      <c r="F54" s="18"/>
      <c r="G54" s="18"/>
      <c r="H54" s="18"/>
      <c r="I54" s="19"/>
      <c r="J54" s="19"/>
      <c r="K54" s="19"/>
    </row>
    <row r="55" spans="1:11" x14ac:dyDescent="0.2">
      <c r="A55" s="27"/>
      <c r="B55" s="28" t="s">
        <v>69</v>
      </c>
      <c r="C55" s="29"/>
      <c r="D55" s="29"/>
      <c r="E55" s="29"/>
      <c r="F55" s="29"/>
      <c r="G55" s="29"/>
      <c r="H55" s="29"/>
      <c r="I55" s="30"/>
      <c r="J55" s="30"/>
      <c r="K55" s="30"/>
    </row>
    <row r="56" spans="1:11" x14ac:dyDescent="0.2">
      <c r="A56" s="16" t="s">
        <v>26</v>
      </c>
      <c r="B56" s="17" t="s">
        <v>27</v>
      </c>
      <c r="C56" s="18">
        <v>643176919.57000005</v>
      </c>
      <c r="D56" s="18">
        <v>438613324</v>
      </c>
      <c r="E56" s="18">
        <v>178368057</v>
      </c>
      <c r="F56" s="18">
        <v>438340730.16000003</v>
      </c>
      <c r="G56" s="18">
        <f t="shared" ref="G56:G92" si="5">F56-C56</f>
        <v>-204836189.41000003</v>
      </c>
      <c r="H56" s="18">
        <f t="shared" ref="H56:H92" si="6">E56-F56</f>
        <v>-259972673.16000003</v>
      </c>
      <c r="I56" s="19">
        <f t="shared" ref="I56:I92" si="7">IF(ISERROR(F56/C56),0,F56/C56*100-100)</f>
        <v>-31.847565293068129</v>
      </c>
      <c r="J56" s="19">
        <f t="shared" ref="J56:J92" si="8">IF(ISERROR(F56/E56),0,F56/E56*100)</f>
        <v>245.75068963160822</v>
      </c>
      <c r="K56" s="19">
        <f t="shared" ref="K56:K92" si="9">IF(ISERROR(F56/D56),0,F56/D56*100)</f>
        <v>99.937850989679461</v>
      </c>
    </row>
    <row r="57" spans="1:11" ht="25.5" x14ac:dyDescent="0.2">
      <c r="A57" s="22" t="s">
        <v>28</v>
      </c>
      <c r="B57" s="17" t="s">
        <v>29</v>
      </c>
      <c r="C57" s="18">
        <v>567789.56999999995</v>
      </c>
      <c r="D57" s="18">
        <v>1261825</v>
      </c>
      <c r="E57" s="18">
        <v>549740</v>
      </c>
      <c r="F57" s="18">
        <v>765268.66</v>
      </c>
      <c r="G57" s="18">
        <f t="shared" si="5"/>
        <v>197479.09000000008</v>
      </c>
      <c r="H57" s="18">
        <f t="shared" si="6"/>
        <v>-215528.66000000003</v>
      </c>
      <c r="I57" s="19">
        <f t="shared" si="7"/>
        <v>34.780330677789664</v>
      </c>
      <c r="J57" s="19">
        <f t="shared" si="8"/>
        <v>139.20556262960673</v>
      </c>
      <c r="K57" s="19">
        <f t="shared" si="9"/>
        <v>60.647764943633234</v>
      </c>
    </row>
    <row r="58" spans="1:11" x14ac:dyDescent="0.2">
      <c r="A58" s="22" t="s">
        <v>88</v>
      </c>
      <c r="B58" s="17" t="s">
        <v>89</v>
      </c>
      <c r="C58" s="18">
        <v>0</v>
      </c>
      <c r="D58" s="18">
        <v>0</v>
      </c>
      <c r="E58" s="18">
        <v>0</v>
      </c>
      <c r="F58" s="18">
        <v>223962.5</v>
      </c>
      <c r="G58" s="18">
        <f t="shared" si="5"/>
        <v>223962.5</v>
      </c>
      <c r="H58" s="18">
        <f t="shared" si="6"/>
        <v>-223962.5</v>
      </c>
      <c r="I58" s="19">
        <f t="shared" si="7"/>
        <v>0</v>
      </c>
      <c r="J58" s="19">
        <f t="shared" si="8"/>
        <v>0</v>
      </c>
      <c r="K58" s="19">
        <f t="shared" si="9"/>
        <v>0</v>
      </c>
    </row>
    <row r="59" spans="1:11" x14ac:dyDescent="0.2">
      <c r="A59" s="22" t="s">
        <v>90</v>
      </c>
      <c r="B59" s="17" t="s">
        <v>91</v>
      </c>
      <c r="C59" s="18">
        <v>3395790</v>
      </c>
      <c r="D59" s="18">
        <v>468722</v>
      </c>
      <c r="E59" s="18">
        <v>0</v>
      </c>
      <c r="F59" s="18">
        <v>468722</v>
      </c>
      <c r="G59" s="18">
        <f t="shared" si="5"/>
        <v>-2927068</v>
      </c>
      <c r="H59" s="18">
        <f t="shared" si="6"/>
        <v>-468722</v>
      </c>
      <c r="I59" s="19">
        <f t="shared" si="7"/>
        <v>-86.196967421424759</v>
      </c>
      <c r="J59" s="19">
        <f t="shared" si="8"/>
        <v>0</v>
      </c>
      <c r="K59" s="19">
        <f t="shared" si="9"/>
        <v>100</v>
      </c>
    </row>
    <row r="60" spans="1:11" s="31" customFormat="1" x14ac:dyDescent="0.2">
      <c r="A60" s="23" t="s">
        <v>92</v>
      </c>
      <c r="B60" s="17" t="s">
        <v>93</v>
      </c>
      <c r="C60" s="18">
        <v>3395790</v>
      </c>
      <c r="D60" s="18">
        <v>468722</v>
      </c>
      <c r="E60" s="18">
        <v>0</v>
      </c>
      <c r="F60" s="18">
        <v>468722</v>
      </c>
      <c r="G60" s="18">
        <f t="shared" si="5"/>
        <v>-2927068</v>
      </c>
      <c r="H60" s="18">
        <f t="shared" si="6"/>
        <v>-468722</v>
      </c>
      <c r="I60" s="19">
        <f t="shared" si="7"/>
        <v>-86.196967421424759</v>
      </c>
      <c r="J60" s="19">
        <f t="shared" si="8"/>
        <v>0</v>
      </c>
      <c r="K60" s="19">
        <f t="shared" si="9"/>
        <v>100</v>
      </c>
    </row>
    <row r="61" spans="1:11" x14ac:dyDescent="0.2">
      <c r="A61" s="24" t="s">
        <v>94</v>
      </c>
      <c r="B61" s="17" t="s">
        <v>95</v>
      </c>
      <c r="C61" s="18">
        <v>3395790</v>
      </c>
      <c r="D61" s="18">
        <v>468722</v>
      </c>
      <c r="E61" s="18">
        <v>0</v>
      </c>
      <c r="F61" s="18">
        <v>468722</v>
      </c>
      <c r="G61" s="18">
        <f t="shared" si="5"/>
        <v>-2927068</v>
      </c>
      <c r="H61" s="18">
        <f t="shared" si="6"/>
        <v>-468722</v>
      </c>
      <c r="I61" s="19">
        <f t="shared" si="7"/>
        <v>-86.196967421424759</v>
      </c>
      <c r="J61" s="19">
        <f t="shared" si="8"/>
        <v>0</v>
      </c>
      <c r="K61" s="19">
        <f t="shared" si="9"/>
        <v>100</v>
      </c>
    </row>
    <row r="62" spans="1:11" ht="25.5" x14ac:dyDescent="0.2">
      <c r="A62" s="25" t="s">
        <v>96</v>
      </c>
      <c r="B62" s="17" t="s">
        <v>97</v>
      </c>
      <c r="C62" s="18">
        <v>3395790</v>
      </c>
      <c r="D62" s="18">
        <v>468722</v>
      </c>
      <c r="E62" s="18">
        <v>0</v>
      </c>
      <c r="F62" s="18">
        <v>468722</v>
      </c>
      <c r="G62" s="18">
        <f t="shared" si="5"/>
        <v>-2927068</v>
      </c>
      <c r="H62" s="18">
        <f t="shared" si="6"/>
        <v>-468722</v>
      </c>
      <c r="I62" s="19">
        <f t="shared" si="7"/>
        <v>-86.196967421424759</v>
      </c>
      <c r="J62" s="19">
        <f t="shared" si="8"/>
        <v>0</v>
      </c>
      <c r="K62" s="19">
        <f t="shared" si="9"/>
        <v>100</v>
      </c>
    </row>
    <row r="63" spans="1:11" ht="25.5" x14ac:dyDescent="0.2">
      <c r="A63" s="26" t="s">
        <v>98</v>
      </c>
      <c r="B63" s="17" t="s">
        <v>99</v>
      </c>
      <c r="C63" s="18">
        <v>3395790</v>
      </c>
      <c r="D63" s="18">
        <v>468722</v>
      </c>
      <c r="E63" s="18">
        <v>0</v>
      </c>
      <c r="F63" s="18">
        <v>468722</v>
      </c>
      <c r="G63" s="18">
        <f t="shared" si="5"/>
        <v>-2927068</v>
      </c>
      <c r="H63" s="18">
        <f t="shared" si="6"/>
        <v>-468722</v>
      </c>
      <c r="I63" s="19">
        <f t="shared" si="7"/>
        <v>-86.196967421424759</v>
      </c>
      <c r="J63" s="19">
        <f t="shared" si="8"/>
        <v>0</v>
      </c>
      <c r="K63" s="19">
        <f t="shared" si="9"/>
        <v>100</v>
      </c>
    </row>
    <row r="64" spans="1:11" x14ac:dyDescent="0.2">
      <c r="A64" s="22" t="s">
        <v>30</v>
      </c>
      <c r="B64" s="17" t="s">
        <v>31</v>
      </c>
      <c r="C64" s="18">
        <v>639213340</v>
      </c>
      <c r="D64" s="18">
        <v>436882777</v>
      </c>
      <c r="E64" s="18">
        <v>177818317</v>
      </c>
      <c r="F64" s="18">
        <v>436882777</v>
      </c>
      <c r="G64" s="18">
        <f t="shared" si="5"/>
        <v>-202330563</v>
      </c>
      <c r="H64" s="18">
        <f t="shared" si="6"/>
        <v>-259064460</v>
      </c>
      <c r="I64" s="19">
        <f t="shared" si="7"/>
        <v>-31.65305702161973</v>
      </c>
      <c r="J64" s="19">
        <f t="shared" si="8"/>
        <v>245.69053648168318</v>
      </c>
      <c r="K64" s="19">
        <f t="shared" si="9"/>
        <v>100</v>
      </c>
    </row>
    <row r="65" spans="1:11" x14ac:dyDescent="0.2">
      <c r="A65" s="23" t="s">
        <v>32</v>
      </c>
      <c r="B65" s="17" t="s">
        <v>33</v>
      </c>
      <c r="C65" s="18">
        <v>639213340</v>
      </c>
      <c r="D65" s="18">
        <v>436882777</v>
      </c>
      <c r="E65" s="18">
        <v>177818317</v>
      </c>
      <c r="F65" s="18">
        <v>436882777</v>
      </c>
      <c r="G65" s="18">
        <f t="shared" si="5"/>
        <v>-202330563</v>
      </c>
      <c r="H65" s="18">
        <f t="shared" si="6"/>
        <v>-259064460</v>
      </c>
      <c r="I65" s="19">
        <f t="shared" si="7"/>
        <v>-31.65305702161973</v>
      </c>
      <c r="J65" s="19">
        <f t="shared" si="8"/>
        <v>245.69053648168318</v>
      </c>
      <c r="K65" s="19">
        <f t="shared" si="9"/>
        <v>100</v>
      </c>
    </row>
    <row r="66" spans="1:11" x14ac:dyDescent="0.2">
      <c r="A66" s="16" t="s">
        <v>34</v>
      </c>
      <c r="B66" s="17" t="s">
        <v>35</v>
      </c>
      <c r="C66" s="18">
        <v>183207066.06</v>
      </c>
      <c r="D66" s="18">
        <v>440343037</v>
      </c>
      <c r="E66" s="18">
        <v>178595391</v>
      </c>
      <c r="F66" s="18">
        <v>182714326.16</v>
      </c>
      <c r="G66" s="18">
        <f t="shared" si="5"/>
        <v>-492739.90000000596</v>
      </c>
      <c r="H66" s="18">
        <f t="shared" si="6"/>
        <v>-4118935.1599999964</v>
      </c>
      <c r="I66" s="19">
        <f t="shared" si="7"/>
        <v>-0.2689524539619299</v>
      </c>
      <c r="J66" s="19">
        <f t="shared" si="8"/>
        <v>102.30629420890263</v>
      </c>
      <c r="K66" s="19">
        <f t="shared" si="9"/>
        <v>41.493633555513675</v>
      </c>
    </row>
    <row r="67" spans="1:11" x14ac:dyDescent="0.2">
      <c r="A67" s="22" t="s">
        <v>36</v>
      </c>
      <c r="B67" s="17" t="s">
        <v>37</v>
      </c>
      <c r="C67" s="18">
        <v>140466482.12</v>
      </c>
      <c r="D67" s="18">
        <v>286279981</v>
      </c>
      <c r="E67" s="18">
        <v>136970041</v>
      </c>
      <c r="F67" s="18">
        <v>146822133.36000001</v>
      </c>
      <c r="G67" s="18">
        <f t="shared" si="5"/>
        <v>6355651.2400000095</v>
      </c>
      <c r="H67" s="18">
        <f t="shared" si="6"/>
        <v>-9852092.3600000143</v>
      </c>
      <c r="I67" s="19">
        <f t="shared" si="7"/>
        <v>4.5246746014258434</v>
      </c>
      <c r="J67" s="19">
        <f t="shared" si="8"/>
        <v>107.19288122283616</v>
      </c>
      <c r="K67" s="19">
        <f t="shared" si="9"/>
        <v>51.286203403793017</v>
      </c>
    </row>
    <row r="68" spans="1:11" x14ac:dyDescent="0.2">
      <c r="A68" s="23" t="s">
        <v>38</v>
      </c>
      <c r="B68" s="17" t="s">
        <v>39</v>
      </c>
      <c r="C68" s="18">
        <v>46781784.030000001</v>
      </c>
      <c r="D68" s="18">
        <v>93644043</v>
      </c>
      <c r="E68" s="18">
        <v>39259525</v>
      </c>
      <c r="F68" s="18">
        <v>48713302.240000002</v>
      </c>
      <c r="G68" s="18">
        <f t="shared" si="5"/>
        <v>1931518.2100000009</v>
      </c>
      <c r="H68" s="18">
        <f t="shared" si="6"/>
        <v>-9453777.2400000021</v>
      </c>
      <c r="I68" s="19">
        <f t="shared" si="7"/>
        <v>4.1287827090163347</v>
      </c>
      <c r="J68" s="19">
        <f t="shared" si="8"/>
        <v>124.08021299289791</v>
      </c>
      <c r="K68" s="19">
        <f t="shared" si="9"/>
        <v>52.019648745836399</v>
      </c>
    </row>
    <row r="69" spans="1:11" x14ac:dyDescent="0.2">
      <c r="A69" s="24" t="s">
        <v>40</v>
      </c>
      <c r="B69" s="17" t="s">
        <v>41</v>
      </c>
      <c r="C69" s="18">
        <v>2117545.17</v>
      </c>
      <c r="D69" s="18">
        <v>5482990</v>
      </c>
      <c r="E69" s="18">
        <v>2330815</v>
      </c>
      <c r="F69" s="18">
        <v>2548723.5</v>
      </c>
      <c r="G69" s="18">
        <f t="shared" si="5"/>
        <v>431178.33000000007</v>
      </c>
      <c r="H69" s="18">
        <f t="shared" si="6"/>
        <v>-217908.5</v>
      </c>
      <c r="I69" s="19">
        <f t="shared" si="7"/>
        <v>20.36217862592278</v>
      </c>
      <c r="J69" s="19">
        <f t="shared" si="8"/>
        <v>109.34902598447324</v>
      </c>
      <c r="K69" s="19">
        <f t="shared" si="9"/>
        <v>46.484190195495522</v>
      </c>
    </row>
    <row r="70" spans="1:11" x14ac:dyDescent="0.2">
      <c r="A70" s="24" t="s">
        <v>42</v>
      </c>
      <c r="B70" s="17" t="s">
        <v>43</v>
      </c>
      <c r="C70" s="18">
        <v>44664238.859999999</v>
      </c>
      <c r="D70" s="18">
        <v>88161053</v>
      </c>
      <c r="E70" s="18">
        <v>36928710</v>
      </c>
      <c r="F70" s="18">
        <v>46164578.740000002</v>
      </c>
      <c r="G70" s="18">
        <f t="shared" si="5"/>
        <v>1500339.8800000027</v>
      </c>
      <c r="H70" s="18">
        <f t="shared" si="6"/>
        <v>-9235868.7400000021</v>
      </c>
      <c r="I70" s="19">
        <f t="shared" si="7"/>
        <v>3.3591524635689325</v>
      </c>
      <c r="J70" s="19">
        <f t="shared" si="8"/>
        <v>125.00999558338215</v>
      </c>
      <c r="K70" s="19">
        <f t="shared" si="9"/>
        <v>52.363914868394325</v>
      </c>
    </row>
    <row r="71" spans="1:11" x14ac:dyDescent="0.2">
      <c r="A71" s="25" t="s">
        <v>44</v>
      </c>
      <c r="B71" s="17" t="s">
        <v>45</v>
      </c>
      <c r="C71" s="18">
        <v>2252.8000000000002</v>
      </c>
      <c r="D71" s="18">
        <v>0</v>
      </c>
      <c r="E71" s="18">
        <v>0</v>
      </c>
      <c r="F71" s="18">
        <v>5295.91</v>
      </c>
      <c r="G71" s="18">
        <f t="shared" si="5"/>
        <v>3043.1099999999997</v>
      </c>
      <c r="H71" s="18">
        <f t="shared" si="6"/>
        <v>-5295.91</v>
      </c>
      <c r="I71" s="19">
        <f t="shared" si="7"/>
        <v>135.08123224431813</v>
      </c>
      <c r="J71" s="19">
        <f t="shared" si="8"/>
        <v>0</v>
      </c>
      <c r="K71" s="19">
        <f t="shared" si="9"/>
        <v>0</v>
      </c>
    </row>
    <row r="72" spans="1:11" x14ac:dyDescent="0.2">
      <c r="A72" s="23" t="s">
        <v>46</v>
      </c>
      <c r="B72" s="17" t="s">
        <v>47</v>
      </c>
      <c r="C72" s="18">
        <v>67251511.370000005</v>
      </c>
      <c r="D72" s="18">
        <v>135770095</v>
      </c>
      <c r="E72" s="18">
        <v>69297739</v>
      </c>
      <c r="F72" s="18">
        <v>67968075.620000005</v>
      </c>
      <c r="G72" s="18">
        <f t="shared" si="5"/>
        <v>716564.25</v>
      </c>
      <c r="H72" s="18">
        <f t="shared" si="6"/>
        <v>1329663.3799999952</v>
      </c>
      <c r="I72" s="19">
        <f t="shared" si="7"/>
        <v>1.0654991024032938</v>
      </c>
      <c r="J72" s="19">
        <f t="shared" si="8"/>
        <v>98.081231221699753</v>
      </c>
      <c r="K72" s="19">
        <f t="shared" si="9"/>
        <v>50.061153466821985</v>
      </c>
    </row>
    <row r="73" spans="1:11" x14ac:dyDescent="0.2">
      <c r="A73" s="24" t="s">
        <v>48</v>
      </c>
      <c r="B73" s="17" t="s">
        <v>49</v>
      </c>
      <c r="C73" s="18">
        <v>67251476.060000002</v>
      </c>
      <c r="D73" s="18">
        <v>135770095</v>
      </c>
      <c r="E73" s="18">
        <v>69297739</v>
      </c>
      <c r="F73" s="18">
        <v>67968075.620000005</v>
      </c>
      <c r="G73" s="18">
        <f t="shared" si="5"/>
        <v>716599.56000000238</v>
      </c>
      <c r="H73" s="18">
        <f t="shared" si="6"/>
        <v>1329663.3799999952</v>
      </c>
      <c r="I73" s="19">
        <f t="shared" si="7"/>
        <v>1.0655521662612557</v>
      </c>
      <c r="J73" s="19">
        <f t="shared" si="8"/>
        <v>98.081231221699753</v>
      </c>
      <c r="K73" s="19">
        <f t="shared" si="9"/>
        <v>50.061153466821985</v>
      </c>
    </row>
    <row r="74" spans="1:11" x14ac:dyDescent="0.2">
      <c r="A74" s="24" t="s">
        <v>50</v>
      </c>
      <c r="B74" s="17" t="s">
        <v>51</v>
      </c>
      <c r="C74" s="18">
        <v>35.31</v>
      </c>
      <c r="D74" s="18">
        <v>0</v>
      </c>
      <c r="E74" s="18">
        <v>0</v>
      </c>
      <c r="F74" s="18">
        <v>0</v>
      </c>
      <c r="G74" s="18">
        <f t="shared" si="5"/>
        <v>-35.31</v>
      </c>
      <c r="H74" s="18">
        <f t="shared" si="6"/>
        <v>0</v>
      </c>
      <c r="I74" s="19">
        <f t="shared" si="7"/>
        <v>-100</v>
      </c>
      <c r="J74" s="19">
        <f t="shared" si="8"/>
        <v>0</v>
      </c>
      <c r="K74" s="19">
        <f t="shared" si="9"/>
        <v>0</v>
      </c>
    </row>
    <row r="75" spans="1:11" ht="25.5" x14ac:dyDescent="0.2">
      <c r="A75" s="23" t="s">
        <v>76</v>
      </c>
      <c r="B75" s="17" t="s">
        <v>77</v>
      </c>
      <c r="C75" s="18">
        <v>69156.7</v>
      </c>
      <c r="D75" s="18">
        <v>333220</v>
      </c>
      <c r="E75" s="18">
        <v>166610</v>
      </c>
      <c r="F75" s="18">
        <v>146101.26999999999</v>
      </c>
      <c r="G75" s="18">
        <f t="shared" si="5"/>
        <v>76944.569999999992</v>
      </c>
      <c r="H75" s="18">
        <f t="shared" si="6"/>
        <v>20508.73000000001</v>
      </c>
      <c r="I75" s="19">
        <f t="shared" si="7"/>
        <v>111.26119378165816</v>
      </c>
      <c r="J75" s="19">
        <f t="shared" si="8"/>
        <v>87.690576796110676</v>
      </c>
      <c r="K75" s="19">
        <f t="shared" si="9"/>
        <v>43.845288398055338</v>
      </c>
    </row>
    <row r="76" spans="1:11" x14ac:dyDescent="0.2">
      <c r="A76" s="24" t="s">
        <v>78</v>
      </c>
      <c r="B76" s="17" t="s">
        <v>79</v>
      </c>
      <c r="C76" s="18">
        <v>69156.7</v>
      </c>
      <c r="D76" s="18">
        <v>333220</v>
      </c>
      <c r="E76" s="18">
        <v>166610</v>
      </c>
      <c r="F76" s="18">
        <v>146101.26999999999</v>
      </c>
      <c r="G76" s="18">
        <f t="shared" si="5"/>
        <v>76944.569999999992</v>
      </c>
      <c r="H76" s="18">
        <f t="shared" si="6"/>
        <v>20508.73000000001</v>
      </c>
      <c r="I76" s="19">
        <f t="shared" si="7"/>
        <v>111.26119378165816</v>
      </c>
      <c r="J76" s="19">
        <f t="shared" si="8"/>
        <v>87.690576796110676</v>
      </c>
      <c r="K76" s="19">
        <f t="shared" si="9"/>
        <v>43.845288398055338</v>
      </c>
    </row>
    <row r="77" spans="1:11" ht="25.5" x14ac:dyDescent="0.2">
      <c r="A77" s="23" t="s">
        <v>52</v>
      </c>
      <c r="B77" s="17" t="s">
        <v>53</v>
      </c>
      <c r="C77" s="18">
        <v>26364030.02</v>
      </c>
      <c r="D77" s="18">
        <v>56532623</v>
      </c>
      <c r="E77" s="18">
        <v>28246167</v>
      </c>
      <c r="F77" s="18">
        <v>29994654.23</v>
      </c>
      <c r="G77" s="18">
        <f t="shared" si="5"/>
        <v>3630624.2100000009</v>
      </c>
      <c r="H77" s="18">
        <f t="shared" si="6"/>
        <v>-1748487.2300000004</v>
      </c>
      <c r="I77" s="19">
        <f t="shared" si="7"/>
        <v>13.771127582716971</v>
      </c>
      <c r="J77" s="19">
        <f t="shared" si="8"/>
        <v>106.19017521917222</v>
      </c>
      <c r="K77" s="19">
        <f t="shared" si="9"/>
        <v>53.057248431582593</v>
      </c>
    </row>
    <row r="78" spans="1:11" x14ac:dyDescent="0.2">
      <c r="A78" s="24" t="s">
        <v>54</v>
      </c>
      <c r="B78" s="17" t="s">
        <v>55</v>
      </c>
      <c r="C78" s="18">
        <v>0</v>
      </c>
      <c r="D78" s="18">
        <v>1847</v>
      </c>
      <c r="E78" s="18">
        <v>95</v>
      </c>
      <c r="F78" s="18">
        <v>0</v>
      </c>
      <c r="G78" s="18">
        <f t="shared" si="5"/>
        <v>0</v>
      </c>
      <c r="H78" s="18">
        <f t="shared" si="6"/>
        <v>95</v>
      </c>
      <c r="I78" s="19">
        <f t="shared" si="7"/>
        <v>0</v>
      </c>
      <c r="J78" s="19">
        <f t="shared" si="8"/>
        <v>0</v>
      </c>
      <c r="K78" s="19">
        <f t="shared" si="9"/>
        <v>0</v>
      </c>
    </row>
    <row r="79" spans="1:11" ht="25.5" x14ac:dyDescent="0.2">
      <c r="A79" s="25" t="s">
        <v>80</v>
      </c>
      <c r="B79" s="17" t="s">
        <v>81</v>
      </c>
      <c r="C79" s="18">
        <v>0</v>
      </c>
      <c r="D79" s="18">
        <v>1847</v>
      </c>
      <c r="E79" s="18">
        <v>95</v>
      </c>
      <c r="F79" s="18">
        <v>0</v>
      </c>
      <c r="G79" s="18">
        <f t="shared" si="5"/>
        <v>0</v>
      </c>
      <c r="H79" s="18">
        <f t="shared" si="6"/>
        <v>95</v>
      </c>
      <c r="I79" s="19">
        <f t="shared" si="7"/>
        <v>0</v>
      </c>
      <c r="J79" s="19">
        <f t="shared" si="8"/>
        <v>0</v>
      </c>
      <c r="K79" s="19">
        <f t="shared" si="9"/>
        <v>0</v>
      </c>
    </row>
    <row r="80" spans="1:11" ht="25.5" x14ac:dyDescent="0.2">
      <c r="A80" s="24" t="s">
        <v>164</v>
      </c>
      <c r="B80" s="17" t="s">
        <v>165</v>
      </c>
      <c r="C80" s="18">
        <v>26364030.02</v>
      </c>
      <c r="D80" s="18">
        <v>56530776</v>
      </c>
      <c r="E80" s="18">
        <v>28246072</v>
      </c>
      <c r="F80" s="18">
        <v>29994654.23</v>
      </c>
      <c r="G80" s="18">
        <f t="shared" si="5"/>
        <v>3630624.2100000009</v>
      </c>
      <c r="H80" s="18">
        <f t="shared" si="6"/>
        <v>-1748582.2300000004</v>
      </c>
      <c r="I80" s="19">
        <f t="shared" si="7"/>
        <v>13.771127582716971</v>
      </c>
      <c r="J80" s="19">
        <f t="shared" si="8"/>
        <v>106.19053236853605</v>
      </c>
      <c r="K80" s="19">
        <f t="shared" si="9"/>
        <v>53.058981942862417</v>
      </c>
    </row>
    <row r="81" spans="1:11" ht="25.5" x14ac:dyDescent="0.2">
      <c r="A81" s="25" t="s">
        <v>166</v>
      </c>
      <c r="B81" s="17" t="s">
        <v>167</v>
      </c>
      <c r="C81" s="18">
        <v>26253880.02</v>
      </c>
      <c r="D81" s="18">
        <v>56266176</v>
      </c>
      <c r="E81" s="18">
        <v>28133072</v>
      </c>
      <c r="F81" s="18">
        <v>29864154.23</v>
      </c>
      <c r="G81" s="18">
        <f t="shared" si="5"/>
        <v>3610274.2100000009</v>
      </c>
      <c r="H81" s="18">
        <f t="shared" si="6"/>
        <v>-1731082.2300000004</v>
      </c>
      <c r="I81" s="19">
        <f t="shared" si="7"/>
        <v>13.751392964581697</v>
      </c>
      <c r="J81" s="19">
        <f t="shared" si="8"/>
        <v>106.15319304624819</v>
      </c>
      <c r="K81" s="19">
        <f t="shared" si="9"/>
        <v>53.07656633711877</v>
      </c>
    </row>
    <row r="82" spans="1:11" ht="38.25" x14ac:dyDescent="0.2">
      <c r="A82" s="25" t="s">
        <v>168</v>
      </c>
      <c r="B82" s="17" t="s">
        <v>169</v>
      </c>
      <c r="C82" s="18">
        <v>110150</v>
      </c>
      <c r="D82" s="18">
        <v>264600</v>
      </c>
      <c r="E82" s="18">
        <v>113000</v>
      </c>
      <c r="F82" s="18">
        <v>130500</v>
      </c>
      <c r="G82" s="18">
        <f t="shared" si="5"/>
        <v>20350</v>
      </c>
      <c r="H82" s="18">
        <f t="shared" si="6"/>
        <v>-17500</v>
      </c>
      <c r="I82" s="19">
        <f t="shared" si="7"/>
        <v>18.474807081252848</v>
      </c>
      <c r="J82" s="19">
        <f t="shared" si="8"/>
        <v>115.48672566371681</v>
      </c>
      <c r="K82" s="19">
        <f t="shared" si="9"/>
        <v>49.319727891156461</v>
      </c>
    </row>
    <row r="83" spans="1:11" s="31" customFormat="1" x14ac:dyDescent="0.2">
      <c r="A83" s="22" t="s">
        <v>60</v>
      </c>
      <c r="B83" s="17" t="s">
        <v>61</v>
      </c>
      <c r="C83" s="18">
        <v>42740583.939999998</v>
      </c>
      <c r="D83" s="18">
        <v>154063056</v>
      </c>
      <c r="E83" s="18">
        <v>41625350</v>
      </c>
      <c r="F83" s="18">
        <v>35892192.799999997</v>
      </c>
      <c r="G83" s="18">
        <f t="shared" si="5"/>
        <v>-6848391.1400000006</v>
      </c>
      <c r="H83" s="18">
        <f t="shared" si="6"/>
        <v>5733157.200000003</v>
      </c>
      <c r="I83" s="19">
        <f t="shared" si="7"/>
        <v>-16.023157637747516</v>
      </c>
      <c r="J83" s="19">
        <f t="shared" si="8"/>
        <v>86.226765180352828</v>
      </c>
      <c r="K83" s="19">
        <f t="shared" si="9"/>
        <v>23.297079606158142</v>
      </c>
    </row>
    <row r="84" spans="1:11" x14ac:dyDescent="0.2">
      <c r="A84" s="23" t="s">
        <v>62</v>
      </c>
      <c r="B84" s="17" t="s">
        <v>63</v>
      </c>
      <c r="C84" s="18">
        <v>35734912.939999998</v>
      </c>
      <c r="D84" s="18">
        <v>135943267</v>
      </c>
      <c r="E84" s="18">
        <v>35625350</v>
      </c>
      <c r="F84" s="18">
        <v>28972202.800000001</v>
      </c>
      <c r="G84" s="18">
        <f t="shared" si="5"/>
        <v>-6762710.1399999969</v>
      </c>
      <c r="H84" s="18">
        <f t="shared" si="6"/>
        <v>6653147.1999999993</v>
      </c>
      <c r="I84" s="19">
        <f t="shared" si="7"/>
        <v>-18.924658222491814</v>
      </c>
      <c r="J84" s="19">
        <f t="shared" si="8"/>
        <v>81.324682564522178</v>
      </c>
      <c r="K84" s="19">
        <f t="shared" si="9"/>
        <v>21.311980680882122</v>
      </c>
    </row>
    <row r="85" spans="1:11" x14ac:dyDescent="0.2">
      <c r="A85" s="23" t="s">
        <v>195</v>
      </c>
      <c r="B85" s="17" t="s">
        <v>196</v>
      </c>
      <c r="C85" s="18">
        <v>7005671</v>
      </c>
      <c r="D85" s="18">
        <v>18119789</v>
      </c>
      <c r="E85" s="18">
        <v>6000000</v>
      </c>
      <c r="F85" s="18">
        <v>6919990</v>
      </c>
      <c r="G85" s="18">
        <f t="shared" si="5"/>
        <v>-85681</v>
      </c>
      <c r="H85" s="18">
        <f t="shared" si="6"/>
        <v>-919990</v>
      </c>
      <c r="I85" s="19">
        <f t="shared" si="7"/>
        <v>-1.2230234619924403</v>
      </c>
      <c r="J85" s="19">
        <f t="shared" si="8"/>
        <v>115.33316666666667</v>
      </c>
      <c r="K85" s="19">
        <f t="shared" si="9"/>
        <v>38.190234996665801</v>
      </c>
    </row>
    <row r="86" spans="1:11" ht="25.5" x14ac:dyDescent="0.2">
      <c r="A86" s="24" t="s">
        <v>197</v>
      </c>
      <c r="B86" s="17" t="s">
        <v>198</v>
      </c>
      <c r="C86" s="18">
        <v>7005671</v>
      </c>
      <c r="D86" s="18">
        <v>18119789</v>
      </c>
      <c r="E86" s="18">
        <v>6000000</v>
      </c>
      <c r="F86" s="18">
        <v>6919990</v>
      </c>
      <c r="G86" s="18">
        <f t="shared" si="5"/>
        <v>-85681</v>
      </c>
      <c r="H86" s="18">
        <f t="shared" si="6"/>
        <v>-919990</v>
      </c>
      <c r="I86" s="19">
        <f t="shared" si="7"/>
        <v>-1.2230234619924403</v>
      </c>
      <c r="J86" s="19">
        <f t="shared" si="8"/>
        <v>115.33316666666667</v>
      </c>
      <c r="K86" s="19">
        <f t="shared" si="9"/>
        <v>38.190234996665801</v>
      </c>
    </row>
    <row r="87" spans="1:11" ht="25.5" x14ac:dyDescent="0.2">
      <c r="A87" s="25" t="s">
        <v>199</v>
      </c>
      <c r="B87" s="17" t="s">
        <v>200</v>
      </c>
      <c r="C87" s="18">
        <v>7005671</v>
      </c>
      <c r="D87" s="18">
        <v>18119789</v>
      </c>
      <c r="E87" s="18">
        <v>6000000</v>
      </c>
      <c r="F87" s="18">
        <v>6919990</v>
      </c>
      <c r="G87" s="18">
        <f t="shared" si="5"/>
        <v>-85681</v>
      </c>
      <c r="H87" s="18">
        <f t="shared" si="6"/>
        <v>-919990</v>
      </c>
      <c r="I87" s="19">
        <f t="shared" si="7"/>
        <v>-1.2230234619924403</v>
      </c>
      <c r="J87" s="19">
        <f t="shared" si="8"/>
        <v>115.33316666666667</v>
      </c>
      <c r="K87" s="19">
        <f t="shared" si="9"/>
        <v>38.190234996665801</v>
      </c>
    </row>
    <row r="88" spans="1:11" x14ac:dyDescent="0.2">
      <c r="A88" s="16"/>
      <c r="B88" s="17" t="s">
        <v>64</v>
      </c>
      <c r="C88" s="18">
        <v>459969853.50999999</v>
      </c>
      <c r="D88" s="18">
        <v>-1729713</v>
      </c>
      <c r="E88" s="18">
        <v>-227334</v>
      </c>
      <c r="F88" s="18">
        <v>255626404</v>
      </c>
      <c r="G88" s="18">
        <f t="shared" si="5"/>
        <v>-204343449.50999999</v>
      </c>
      <c r="H88" s="18">
        <f t="shared" si="6"/>
        <v>-255853738</v>
      </c>
      <c r="I88" s="19">
        <f t="shared" si="7"/>
        <v>-44.425400480198526</v>
      </c>
      <c r="J88" s="19">
        <f t="shared" si="8"/>
        <v>-112445.30250644428</v>
      </c>
      <c r="K88" s="19">
        <f t="shared" si="9"/>
        <v>-14778.544417484287</v>
      </c>
    </row>
    <row r="89" spans="1:11" x14ac:dyDescent="0.2">
      <c r="A89" s="16" t="s">
        <v>65</v>
      </c>
      <c r="B89" s="17" t="s">
        <v>66</v>
      </c>
      <c r="C89" s="18">
        <v>-459969853.50999999</v>
      </c>
      <c r="D89" s="18">
        <v>1729713</v>
      </c>
      <c r="E89" s="18">
        <v>227334</v>
      </c>
      <c r="F89" s="18">
        <v>-255626404</v>
      </c>
      <c r="G89" s="18">
        <f t="shared" si="5"/>
        <v>204343449.50999999</v>
      </c>
      <c r="H89" s="18">
        <f t="shared" si="6"/>
        <v>255853738</v>
      </c>
      <c r="I89" s="19">
        <f t="shared" si="7"/>
        <v>-44.425400480198526</v>
      </c>
      <c r="J89" s="19">
        <f t="shared" si="8"/>
        <v>-112445.30250644428</v>
      </c>
      <c r="K89" s="19">
        <f t="shared" si="9"/>
        <v>-14778.544417484287</v>
      </c>
    </row>
    <row r="90" spans="1:11" x14ac:dyDescent="0.2">
      <c r="A90" s="22" t="s">
        <v>67</v>
      </c>
      <c r="B90" s="17" t="s">
        <v>68</v>
      </c>
      <c r="C90" s="18">
        <v>-414969853.50999999</v>
      </c>
      <c r="D90" s="18">
        <v>1729713</v>
      </c>
      <c r="E90" s="18">
        <v>227334</v>
      </c>
      <c r="F90" s="18">
        <v>-255626404</v>
      </c>
      <c r="G90" s="18">
        <f t="shared" si="5"/>
        <v>159343449.50999999</v>
      </c>
      <c r="H90" s="18">
        <f t="shared" si="6"/>
        <v>255853738</v>
      </c>
      <c r="I90" s="19">
        <f t="shared" si="7"/>
        <v>-38.398801301396247</v>
      </c>
      <c r="J90" s="19">
        <f t="shared" si="8"/>
        <v>-112445.30250644428</v>
      </c>
      <c r="K90" s="19">
        <f t="shared" si="9"/>
        <v>-14778.544417484287</v>
      </c>
    </row>
    <row r="91" spans="1:11" ht="25.5" x14ac:dyDescent="0.2">
      <c r="A91" s="23" t="s">
        <v>146</v>
      </c>
      <c r="B91" s="17" t="s">
        <v>147</v>
      </c>
      <c r="C91" s="18">
        <v>-1171642.04</v>
      </c>
      <c r="D91" s="18">
        <v>1729713</v>
      </c>
      <c r="E91" s="18">
        <v>227334</v>
      </c>
      <c r="F91" s="18">
        <v>-1726712.28</v>
      </c>
      <c r="G91" s="18">
        <f t="shared" si="5"/>
        <v>-555070.24</v>
      </c>
      <c r="H91" s="18">
        <f t="shared" si="6"/>
        <v>1954046.28</v>
      </c>
      <c r="I91" s="19">
        <f t="shared" si="7"/>
        <v>47.375411691441172</v>
      </c>
      <c r="J91" s="19">
        <f t="shared" si="8"/>
        <v>-759.54862888965135</v>
      </c>
      <c r="K91" s="19">
        <f t="shared" si="9"/>
        <v>-99.82651919711536</v>
      </c>
    </row>
    <row r="92" spans="1:11" x14ac:dyDescent="0.2">
      <c r="A92" s="22" t="s">
        <v>320</v>
      </c>
      <c r="B92" s="17" t="s">
        <v>321</v>
      </c>
      <c r="C92" s="18">
        <v>-45000000</v>
      </c>
      <c r="D92" s="18">
        <v>0</v>
      </c>
      <c r="E92" s="18">
        <v>0</v>
      </c>
      <c r="F92" s="18">
        <v>0</v>
      </c>
      <c r="G92" s="18">
        <f t="shared" si="5"/>
        <v>45000000</v>
      </c>
      <c r="H92" s="18">
        <f t="shared" si="6"/>
        <v>0</v>
      </c>
      <c r="I92" s="19">
        <f t="shared" si="7"/>
        <v>-100</v>
      </c>
      <c r="J92" s="19">
        <f t="shared" si="8"/>
        <v>0</v>
      </c>
      <c r="K92" s="19">
        <f t="shared" si="9"/>
        <v>0</v>
      </c>
    </row>
    <row r="93" spans="1:11" x14ac:dyDescent="0.2">
      <c r="A93" s="27" t="s">
        <v>84</v>
      </c>
      <c r="B93" s="28" t="s">
        <v>654</v>
      </c>
      <c r="C93" s="29"/>
      <c r="D93" s="29"/>
      <c r="E93" s="29"/>
      <c r="F93" s="29"/>
      <c r="G93" s="29"/>
      <c r="H93" s="29"/>
      <c r="I93" s="30"/>
      <c r="J93" s="30"/>
      <c r="K93" s="30"/>
    </row>
    <row r="94" spans="1:11" x14ac:dyDescent="0.2">
      <c r="A94" s="16" t="s">
        <v>26</v>
      </c>
      <c r="B94" s="17" t="s">
        <v>27</v>
      </c>
      <c r="C94" s="18">
        <v>9832500</v>
      </c>
      <c r="D94" s="18">
        <v>8395371</v>
      </c>
      <c r="E94" s="18">
        <v>2713793</v>
      </c>
      <c r="F94" s="18">
        <v>8395371</v>
      </c>
      <c r="G94" s="18">
        <f t="shared" ref="G94:G103" si="10">F94-C94</f>
        <v>-1437129</v>
      </c>
      <c r="H94" s="18">
        <f t="shared" ref="H94:H103" si="11">E94-F94</f>
        <v>-5681578</v>
      </c>
      <c r="I94" s="19">
        <f t="shared" ref="I94:I103" si="12">IF(ISERROR(F94/C94),0,F94/C94*100-100)</f>
        <v>-14.616109839816943</v>
      </c>
      <c r="J94" s="19">
        <f t="shared" ref="J94:J103" si="13">IF(ISERROR(F94/E94),0,F94/E94*100)</f>
        <v>309.35929895905844</v>
      </c>
      <c r="K94" s="19">
        <f t="shared" ref="K94:K103" si="14">IF(ISERROR(F94/D94),0,F94/D94*100)</f>
        <v>100</v>
      </c>
    </row>
    <row r="95" spans="1:11" x14ac:dyDescent="0.2">
      <c r="A95" s="22" t="s">
        <v>30</v>
      </c>
      <c r="B95" s="17" t="s">
        <v>31</v>
      </c>
      <c r="C95" s="18">
        <v>9832500</v>
      </c>
      <c r="D95" s="18">
        <v>8395371</v>
      </c>
      <c r="E95" s="18">
        <v>2713793</v>
      </c>
      <c r="F95" s="18">
        <v>8395371</v>
      </c>
      <c r="G95" s="18">
        <f t="shared" si="10"/>
        <v>-1437129</v>
      </c>
      <c r="H95" s="18">
        <f t="shared" si="11"/>
        <v>-5681578</v>
      </c>
      <c r="I95" s="19">
        <f t="shared" si="12"/>
        <v>-14.616109839816943</v>
      </c>
      <c r="J95" s="19">
        <f t="shared" si="13"/>
        <v>309.35929895905844</v>
      </c>
      <c r="K95" s="19">
        <f t="shared" si="14"/>
        <v>100</v>
      </c>
    </row>
    <row r="96" spans="1:11" x14ac:dyDescent="0.2">
      <c r="A96" s="23" t="s">
        <v>32</v>
      </c>
      <c r="B96" s="17" t="s">
        <v>33</v>
      </c>
      <c r="C96" s="18">
        <v>9832500</v>
      </c>
      <c r="D96" s="18">
        <v>8395371</v>
      </c>
      <c r="E96" s="18">
        <v>2713793</v>
      </c>
      <c r="F96" s="18">
        <v>8395371</v>
      </c>
      <c r="G96" s="18">
        <f t="shared" si="10"/>
        <v>-1437129</v>
      </c>
      <c r="H96" s="18">
        <f t="shared" si="11"/>
        <v>-5681578</v>
      </c>
      <c r="I96" s="19">
        <f t="shared" si="12"/>
        <v>-14.616109839816943</v>
      </c>
      <c r="J96" s="19">
        <f t="shared" si="13"/>
        <v>309.35929895905844</v>
      </c>
      <c r="K96" s="19">
        <f t="shared" si="14"/>
        <v>100</v>
      </c>
    </row>
    <row r="97" spans="1:11" x14ac:dyDescent="0.2">
      <c r="A97" s="16" t="s">
        <v>34</v>
      </c>
      <c r="B97" s="17" t="s">
        <v>35</v>
      </c>
      <c r="C97" s="18">
        <v>0</v>
      </c>
      <c r="D97" s="18">
        <v>8395371</v>
      </c>
      <c r="E97" s="18">
        <v>2713793</v>
      </c>
      <c r="F97" s="18">
        <v>591939</v>
      </c>
      <c r="G97" s="18">
        <f t="shared" si="10"/>
        <v>591939</v>
      </c>
      <c r="H97" s="18">
        <f t="shared" si="11"/>
        <v>2121854</v>
      </c>
      <c r="I97" s="19">
        <f t="shared" si="12"/>
        <v>0</v>
      </c>
      <c r="J97" s="19">
        <f t="shared" si="13"/>
        <v>21.812238442652038</v>
      </c>
      <c r="K97" s="19">
        <f t="shared" si="14"/>
        <v>7.0507783396350208</v>
      </c>
    </row>
    <row r="98" spans="1:11" x14ac:dyDescent="0.2">
      <c r="A98" s="22" t="s">
        <v>36</v>
      </c>
      <c r="B98" s="17" t="s">
        <v>37</v>
      </c>
      <c r="C98" s="18">
        <v>0</v>
      </c>
      <c r="D98" s="18">
        <v>8395371</v>
      </c>
      <c r="E98" s="18">
        <v>2713793</v>
      </c>
      <c r="F98" s="18">
        <v>591939</v>
      </c>
      <c r="G98" s="18">
        <f t="shared" si="10"/>
        <v>591939</v>
      </c>
      <c r="H98" s="18">
        <f t="shared" si="11"/>
        <v>2121854</v>
      </c>
      <c r="I98" s="19">
        <f t="shared" si="12"/>
        <v>0</v>
      </c>
      <c r="J98" s="19">
        <f t="shared" si="13"/>
        <v>21.812238442652038</v>
      </c>
      <c r="K98" s="19">
        <f t="shared" si="14"/>
        <v>7.0507783396350208</v>
      </c>
    </row>
    <row r="99" spans="1:11" x14ac:dyDescent="0.2">
      <c r="A99" s="23" t="s">
        <v>46</v>
      </c>
      <c r="B99" s="17" t="s">
        <v>47</v>
      </c>
      <c r="C99" s="18">
        <v>0</v>
      </c>
      <c r="D99" s="18">
        <v>8395371</v>
      </c>
      <c r="E99" s="18">
        <v>2713793</v>
      </c>
      <c r="F99" s="18">
        <v>591939</v>
      </c>
      <c r="G99" s="18">
        <f t="shared" si="10"/>
        <v>591939</v>
      </c>
      <c r="H99" s="18">
        <f t="shared" si="11"/>
        <v>2121854</v>
      </c>
      <c r="I99" s="19">
        <f t="shared" si="12"/>
        <v>0</v>
      </c>
      <c r="J99" s="19">
        <f t="shared" si="13"/>
        <v>21.812238442652038</v>
      </c>
      <c r="K99" s="19">
        <f t="shared" si="14"/>
        <v>7.0507783396350208</v>
      </c>
    </row>
    <row r="100" spans="1:11" x14ac:dyDescent="0.2">
      <c r="A100" s="24" t="s">
        <v>48</v>
      </c>
      <c r="B100" s="17" t="s">
        <v>49</v>
      </c>
      <c r="C100" s="18">
        <v>0</v>
      </c>
      <c r="D100" s="18">
        <v>8395371</v>
      </c>
      <c r="E100" s="18">
        <v>2713793</v>
      </c>
      <c r="F100" s="18">
        <v>591939</v>
      </c>
      <c r="G100" s="18">
        <f t="shared" si="10"/>
        <v>591939</v>
      </c>
      <c r="H100" s="18">
        <f t="shared" si="11"/>
        <v>2121854</v>
      </c>
      <c r="I100" s="19">
        <f t="shared" si="12"/>
        <v>0</v>
      </c>
      <c r="J100" s="19">
        <f t="shared" si="13"/>
        <v>21.812238442652038</v>
      </c>
      <c r="K100" s="19">
        <f t="shared" si="14"/>
        <v>7.0507783396350208</v>
      </c>
    </row>
    <row r="101" spans="1:11" x14ac:dyDescent="0.2">
      <c r="A101" s="16"/>
      <c r="B101" s="17" t="s">
        <v>64</v>
      </c>
      <c r="C101" s="18">
        <v>9832500</v>
      </c>
      <c r="D101" s="18">
        <v>0</v>
      </c>
      <c r="E101" s="18">
        <v>0</v>
      </c>
      <c r="F101" s="18">
        <v>7803432</v>
      </c>
      <c r="G101" s="18">
        <f t="shared" si="10"/>
        <v>-2029068</v>
      </c>
      <c r="H101" s="18">
        <f t="shared" si="11"/>
        <v>-7803432</v>
      </c>
      <c r="I101" s="19">
        <f t="shared" si="12"/>
        <v>-20.636338672768886</v>
      </c>
      <c r="J101" s="19">
        <f t="shared" si="13"/>
        <v>0</v>
      </c>
      <c r="K101" s="19">
        <f t="shared" si="14"/>
        <v>0</v>
      </c>
    </row>
    <row r="102" spans="1:11" x14ac:dyDescent="0.2">
      <c r="A102" s="16" t="s">
        <v>65</v>
      </c>
      <c r="B102" s="17" t="s">
        <v>66</v>
      </c>
      <c r="C102" s="18">
        <v>-9832500</v>
      </c>
      <c r="D102" s="18">
        <v>0</v>
      </c>
      <c r="E102" s="18">
        <v>0</v>
      </c>
      <c r="F102" s="18">
        <v>-7803432</v>
      </c>
      <c r="G102" s="18">
        <f t="shared" si="10"/>
        <v>2029068</v>
      </c>
      <c r="H102" s="18">
        <f t="shared" si="11"/>
        <v>7803432</v>
      </c>
      <c r="I102" s="19">
        <f t="shared" si="12"/>
        <v>-20.636338672768886</v>
      </c>
      <c r="J102" s="19">
        <f t="shared" si="13"/>
        <v>0</v>
      </c>
      <c r="K102" s="19">
        <f t="shared" si="14"/>
        <v>0</v>
      </c>
    </row>
    <row r="103" spans="1:11" x14ac:dyDescent="0.2">
      <c r="A103" s="22" t="s">
        <v>67</v>
      </c>
      <c r="B103" s="17" t="s">
        <v>68</v>
      </c>
      <c r="C103" s="18">
        <v>-9832500</v>
      </c>
      <c r="D103" s="18">
        <v>0</v>
      </c>
      <c r="E103" s="18">
        <v>0</v>
      </c>
      <c r="F103" s="18">
        <v>-7803432</v>
      </c>
      <c r="G103" s="18">
        <f t="shared" si="10"/>
        <v>2029068</v>
      </c>
      <c r="H103" s="18">
        <f t="shared" si="11"/>
        <v>7803432</v>
      </c>
      <c r="I103" s="19">
        <f t="shared" si="12"/>
        <v>-20.636338672768886</v>
      </c>
      <c r="J103" s="19">
        <f t="shared" si="13"/>
        <v>0</v>
      </c>
      <c r="K103" s="19">
        <f t="shared" si="14"/>
        <v>0</v>
      </c>
    </row>
    <row r="104" spans="1:11" x14ac:dyDescent="0.2">
      <c r="A104" s="27" t="s">
        <v>70</v>
      </c>
      <c r="B104" s="28" t="s">
        <v>655</v>
      </c>
      <c r="C104" s="29"/>
      <c r="D104" s="29"/>
      <c r="E104" s="29"/>
      <c r="F104" s="29"/>
      <c r="G104" s="29"/>
      <c r="H104" s="29"/>
      <c r="I104" s="30"/>
      <c r="J104" s="30"/>
      <c r="K104" s="30"/>
    </row>
    <row r="105" spans="1:11" x14ac:dyDescent="0.2">
      <c r="A105" s="16" t="s">
        <v>26</v>
      </c>
      <c r="B105" s="17" t="s">
        <v>27</v>
      </c>
      <c r="C105" s="18">
        <v>3703656</v>
      </c>
      <c r="D105" s="18">
        <v>1461294</v>
      </c>
      <c r="E105" s="18">
        <v>156184</v>
      </c>
      <c r="F105" s="18">
        <v>1461294</v>
      </c>
      <c r="G105" s="18">
        <f t="shared" ref="G105:G121" si="15">F105-C105</f>
        <v>-2242362</v>
      </c>
      <c r="H105" s="18">
        <f t="shared" ref="H105:H121" si="16">E105-F105</f>
        <v>-1305110</v>
      </c>
      <c r="I105" s="19">
        <f t="shared" ref="I105:I121" si="17">IF(ISERROR(F105/C105),0,F105/C105*100-100)</f>
        <v>-60.544553813853128</v>
      </c>
      <c r="J105" s="19">
        <f t="shared" ref="J105:J121" si="18">IF(ISERROR(F105/E105),0,F105/E105*100)</f>
        <v>935.62336731035191</v>
      </c>
      <c r="K105" s="19">
        <f t="shared" ref="K105:K121" si="19">IF(ISERROR(F105/D105),0,F105/D105*100)</f>
        <v>100</v>
      </c>
    </row>
    <row r="106" spans="1:11" x14ac:dyDescent="0.2">
      <c r="A106" s="22" t="s">
        <v>90</v>
      </c>
      <c r="B106" s="17" t="s">
        <v>91</v>
      </c>
      <c r="C106" s="18">
        <v>3391290</v>
      </c>
      <c r="D106" s="18">
        <v>464222</v>
      </c>
      <c r="E106" s="18">
        <v>0</v>
      </c>
      <c r="F106" s="18">
        <v>464222</v>
      </c>
      <c r="G106" s="18">
        <f t="shared" si="15"/>
        <v>-2927068</v>
      </c>
      <c r="H106" s="18">
        <f t="shared" si="16"/>
        <v>-464222</v>
      </c>
      <c r="I106" s="19">
        <f t="shared" si="17"/>
        <v>-86.311344650560699</v>
      </c>
      <c r="J106" s="19">
        <f t="shared" si="18"/>
        <v>0</v>
      </c>
      <c r="K106" s="19">
        <f t="shared" si="19"/>
        <v>100</v>
      </c>
    </row>
    <row r="107" spans="1:11" x14ac:dyDescent="0.2">
      <c r="A107" s="23" t="s">
        <v>92</v>
      </c>
      <c r="B107" s="17" t="s">
        <v>93</v>
      </c>
      <c r="C107" s="18">
        <v>3391290</v>
      </c>
      <c r="D107" s="18">
        <v>464222</v>
      </c>
      <c r="E107" s="18">
        <v>0</v>
      </c>
      <c r="F107" s="18">
        <v>464222</v>
      </c>
      <c r="G107" s="18">
        <f t="shared" si="15"/>
        <v>-2927068</v>
      </c>
      <c r="H107" s="18">
        <f t="shared" si="16"/>
        <v>-464222</v>
      </c>
      <c r="I107" s="19">
        <f t="shared" si="17"/>
        <v>-86.311344650560699</v>
      </c>
      <c r="J107" s="19">
        <f t="shared" si="18"/>
        <v>0</v>
      </c>
      <c r="K107" s="19">
        <f t="shared" si="19"/>
        <v>100</v>
      </c>
    </row>
    <row r="108" spans="1:11" x14ac:dyDescent="0.2">
      <c r="A108" s="24" t="s">
        <v>94</v>
      </c>
      <c r="B108" s="17" t="s">
        <v>95</v>
      </c>
      <c r="C108" s="18">
        <v>3391290</v>
      </c>
      <c r="D108" s="18">
        <v>464222</v>
      </c>
      <c r="E108" s="18">
        <v>0</v>
      </c>
      <c r="F108" s="18">
        <v>464222</v>
      </c>
      <c r="G108" s="18">
        <f t="shared" si="15"/>
        <v>-2927068</v>
      </c>
      <c r="H108" s="18">
        <f t="shared" si="16"/>
        <v>-464222</v>
      </c>
      <c r="I108" s="19">
        <f t="shared" si="17"/>
        <v>-86.311344650560699</v>
      </c>
      <c r="J108" s="19">
        <f t="shared" si="18"/>
        <v>0</v>
      </c>
      <c r="K108" s="19">
        <f t="shared" si="19"/>
        <v>100</v>
      </c>
    </row>
    <row r="109" spans="1:11" ht="25.5" x14ac:dyDescent="0.2">
      <c r="A109" s="25" t="s">
        <v>96</v>
      </c>
      <c r="B109" s="17" t="s">
        <v>97</v>
      </c>
      <c r="C109" s="18">
        <v>3391290</v>
      </c>
      <c r="D109" s="18">
        <v>464222</v>
      </c>
      <c r="E109" s="18">
        <v>0</v>
      </c>
      <c r="F109" s="18">
        <v>464222</v>
      </c>
      <c r="G109" s="18">
        <f t="shared" si="15"/>
        <v>-2927068</v>
      </c>
      <c r="H109" s="18">
        <f t="shared" si="16"/>
        <v>-464222</v>
      </c>
      <c r="I109" s="19">
        <f t="shared" si="17"/>
        <v>-86.311344650560699</v>
      </c>
      <c r="J109" s="19">
        <f t="shared" si="18"/>
        <v>0</v>
      </c>
      <c r="K109" s="19">
        <f t="shared" si="19"/>
        <v>100</v>
      </c>
    </row>
    <row r="110" spans="1:11" ht="25.5" x14ac:dyDescent="0.2">
      <c r="A110" s="26" t="s">
        <v>98</v>
      </c>
      <c r="B110" s="17" t="s">
        <v>99</v>
      </c>
      <c r="C110" s="18">
        <v>3391290</v>
      </c>
      <c r="D110" s="18">
        <v>464222</v>
      </c>
      <c r="E110" s="18">
        <v>0</v>
      </c>
      <c r="F110" s="18">
        <v>464222</v>
      </c>
      <c r="G110" s="18">
        <f t="shared" si="15"/>
        <v>-2927068</v>
      </c>
      <c r="H110" s="18">
        <f t="shared" si="16"/>
        <v>-464222</v>
      </c>
      <c r="I110" s="19">
        <f t="shared" si="17"/>
        <v>-86.311344650560699</v>
      </c>
      <c r="J110" s="19">
        <f t="shared" si="18"/>
        <v>0</v>
      </c>
      <c r="K110" s="19">
        <f t="shared" si="19"/>
        <v>100</v>
      </c>
    </row>
    <row r="111" spans="1:11" x14ac:dyDescent="0.2">
      <c r="A111" s="22" t="s">
        <v>30</v>
      </c>
      <c r="B111" s="17" t="s">
        <v>31</v>
      </c>
      <c r="C111" s="18">
        <v>312366</v>
      </c>
      <c r="D111" s="18">
        <v>997072</v>
      </c>
      <c r="E111" s="18">
        <v>156184</v>
      </c>
      <c r="F111" s="18">
        <v>997072</v>
      </c>
      <c r="G111" s="18">
        <f t="shared" si="15"/>
        <v>684706</v>
      </c>
      <c r="H111" s="18">
        <f t="shared" si="16"/>
        <v>-840888</v>
      </c>
      <c r="I111" s="19">
        <f t="shared" si="17"/>
        <v>219.19991292266127</v>
      </c>
      <c r="J111" s="19">
        <f t="shared" si="18"/>
        <v>638.39573835988324</v>
      </c>
      <c r="K111" s="19">
        <f t="shared" si="19"/>
        <v>100</v>
      </c>
    </row>
    <row r="112" spans="1:11" x14ac:dyDescent="0.2">
      <c r="A112" s="23" t="s">
        <v>32</v>
      </c>
      <c r="B112" s="17" t="s">
        <v>33</v>
      </c>
      <c r="C112" s="18">
        <v>312366</v>
      </c>
      <c r="D112" s="18">
        <v>997072</v>
      </c>
      <c r="E112" s="18">
        <v>156184</v>
      </c>
      <c r="F112" s="18">
        <v>997072</v>
      </c>
      <c r="G112" s="18">
        <f t="shared" si="15"/>
        <v>684706</v>
      </c>
      <c r="H112" s="18">
        <f t="shared" si="16"/>
        <v>-840888</v>
      </c>
      <c r="I112" s="19">
        <f t="shared" si="17"/>
        <v>219.19991292266127</v>
      </c>
      <c r="J112" s="19">
        <f t="shared" si="18"/>
        <v>638.39573835988324</v>
      </c>
      <c r="K112" s="19">
        <f t="shared" si="19"/>
        <v>100</v>
      </c>
    </row>
    <row r="113" spans="1:11" x14ac:dyDescent="0.2">
      <c r="A113" s="16" t="s">
        <v>34</v>
      </c>
      <c r="B113" s="17" t="s">
        <v>35</v>
      </c>
      <c r="C113" s="18">
        <v>3473595.38</v>
      </c>
      <c r="D113" s="18">
        <v>1461294</v>
      </c>
      <c r="E113" s="18">
        <v>156184</v>
      </c>
      <c r="F113" s="18">
        <v>726396.59</v>
      </c>
      <c r="G113" s="18">
        <f t="shared" si="15"/>
        <v>-2747198.79</v>
      </c>
      <c r="H113" s="18">
        <f t="shared" si="16"/>
        <v>-570212.59</v>
      </c>
      <c r="I113" s="19">
        <f t="shared" si="17"/>
        <v>-79.088048245849521</v>
      </c>
      <c r="J113" s="19">
        <f t="shared" si="18"/>
        <v>465.09027173077902</v>
      </c>
      <c r="K113" s="19">
        <f t="shared" si="19"/>
        <v>49.70913382248883</v>
      </c>
    </row>
    <row r="114" spans="1:11" x14ac:dyDescent="0.2">
      <c r="A114" s="22" t="s">
        <v>36</v>
      </c>
      <c r="B114" s="17" t="s">
        <v>37</v>
      </c>
      <c r="C114" s="18">
        <v>3473595.38</v>
      </c>
      <c r="D114" s="18">
        <v>1461294</v>
      </c>
      <c r="E114" s="18">
        <v>156184</v>
      </c>
      <c r="F114" s="18">
        <v>726396.59</v>
      </c>
      <c r="G114" s="18">
        <f t="shared" si="15"/>
        <v>-2747198.79</v>
      </c>
      <c r="H114" s="18">
        <f t="shared" si="16"/>
        <v>-570212.59</v>
      </c>
      <c r="I114" s="19">
        <f t="shared" si="17"/>
        <v>-79.088048245849521</v>
      </c>
      <c r="J114" s="19">
        <f t="shared" si="18"/>
        <v>465.09027173077902</v>
      </c>
      <c r="K114" s="19">
        <f t="shared" si="19"/>
        <v>49.70913382248883</v>
      </c>
    </row>
    <row r="115" spans="1:11" x14ac:dyDescent="0.2">
      <c r="A115" s="23" t="s">
        <v>38</v>
      </c>
      <c r="B115" s="17" t="s">
        <v>39</v>
      </c>
      <c r="C115" s="18">
        <v>82305.38</v>
      </c>
      <c r="D115" s="18">
        <v>348766</v>
      </c>
      <c r="E115" s="18">
        <v>156184</v>
      </c>
      <c r="F115" s="18">
        <v>78091.39</v>
      </c>
      <c r="G115" s="18">
        <f t="shared" si="15"/>
        <v>-4213.9900000000052</v>
      </c>
      <c r="H115" s="18">
        <f t="shared" si="16"/>
        <v>78092.61</v>
      </c>
      <c r="I115" s="19">
        <f t="shared" si="17"/>
        <v>-5.119944771532559</v>
      </c>
      <c r="J115" s="19">
        <f t="shared" si="18"/>
        <v>49.999609435025356</v>
      </c>
      <c r="K115" s="19">
        <f t="shared" si="19"/>
        <v>22.390769169013033</v>
      </c>
    </row>
    <row r="116" spans="1:11" x14ac:dyDescent="0.2">
      <c r="A116" s="24" t="s">
        <v>42</v>
      </c>
      <c r="B116" s="17" t="s">
        <v>43</v>
      </c>
      <c r="C116" s="18">
        <v>82305.38</v>
      </c>
      <c r="D116" s="18">
        <v>348766</v>
      </c>
      <c r="E116" s="18">
        <v>156184</v>
      </c>
      <c r="F116" s="18">
        <v>78091.39</v>
      </c>
      <c r="G116" s="18">
        <f t="shared" si="15"/>
        <v>-4213.9900000000052</v>
      </c>
      <c r="H116" s="18">
        <f t="shared" si="16"/>
        <v>78092.61</v>
      </c>
      <c r="I116" s="19">
        <f t="shared" si="17"/>
        <v>-5.119944771532559</v>
      </c>
      <c r="J116" s="19">
        <f t="shared" si="18"/>
        <v>49.999609435025356</v>
      </c>
      <c r="K116" s="19">
        <f t="shared" si="19"/>
        <v>22.390769169013033</v>
      </c>
    </row>
    <row r="117" spans="1:11" x14ac:dyDescent="0.2">
      <c r="A117" s="23" t="s">
        <v>46</v>
      </c>
      <c r="B117" s="17" t="s">
        <v>47</v>
      </c>
      <c r="C117" s="18">
        <v>3391290</v>
      </c>
      <c r="D117" s="18">
        <v>1112528</v>
      </c>
      <c r="E117" s="18">
        <v>0</v>
      </c>
      <c r="F117" s="18">
        <v>648305.19999999995</v>
      </c>
      <c r="G117" s="18">
        <f t="shared" si="15"/>
        <v>-2742984.8</v>
      </c>
      <c r="H117" s="18">
        <f t="shared" si="16"/>
        <v>-648305.19999999995</v>
      </c>
      <c r="I117" s="19">
        <f t="shared" si="17"/>
        <v>-80.883227326474582</v>
      </c>
      <c r="J117" s="19">
        <f t="shared" si="18"/>
        <v>0</v>
      </c>
      <c r="K117" s="19">
        <f t="shared" si="19"/>
        <v>58.273158068830625</v>
      </c>
    </row>
    <row r="118" spans="1:11" x14ac:dyDescent="0.2">
      <c r="A118" s="24" t="s">
        <v>48</v>
      </c>
      <c r="B118" s="17" t="s">
        <v>49</v>
      </c>
      <c r="C118" s="18">
        <v>3391290</v>
      </c>
      <c r="D118" s="18">
        <v>1112528</v>
      </c>
      <c r="E118" s="18">
        <v>0</v>
      </c>
      <c r="F118" s="18">
        <v>648305.19999999995</v>
      </c>
      <c r="G118" s="18">
        <f t="shared" si="15"/>
        <v>-2742984.8</v>
      </c>
      <c r="H118" s="18">
        <f t="shared" si="16"/>
        <v>-648305.19999999995</v>
      </c>
      <c r="I118" s="19">
        <f t="shared" si="17"/>
        <v>-80.883227326474582</v>
      </c>
      <c r="J118" s="19">
        <f t="shared" si="18"/>
        <v>0</v>
      </c>
      <c r="K118" s="19">
        <f t="shared" si="19"/>
        <v>58.273158068830625</v>
      </c>
    </row>
    <row r="119" spans="1:11" x14ac:dyDescent="0.2">
      <c r="A119" s="16"/>
      <c r="B119" s="17" t="s">
        <v>64</v>
      </c>
      <c r="C119" s="18">
        <v>230060.62</v>
      </c>
      <c r="D119" s="18">
        <v>0</v>
      </c>
      <c r="E119" s="18">
        <v>0</v>
      </c>
      <c r="F119" s="18">
        <v>734897.41</v>
      </c>
      <c r="G119" s="18">
        <f t="shared" si="15"/>
        <v>504836.79000000004</v>
      </c>
      <c r="H119" s="18">
        <f t="shared" si="16"/>
        <v>-734897.41</v>
      </c>
      <c r="I119" s="19">
        <f t="shared" si="17"/>
        <v>219.43642071381015</v>
      </c>
      <c r="J119" s="19">
        <f t="shared" si="18"/>
        <v>0</v>
      </c>
      <c r="K119" s="19">
        <f t="shared" si="19"/>
        <v>0</v>
      </c>
    </row>
    <row r="120" spans="1:11" x14ac:dyDescent="0.2">
      <c r="A120" s="16" t="s">
        <v>65</v>
      </c>
      <c r="B120" s="17" t="s">
        <v>66</v>
      </c>
      <c r="C120" s="18">
        <v>-230060.62</v>
      </c>
      <c r="D120" s="18">
        <v>0</v>
      </c>
      <c r="E120" s="18">
        <v>0</v>
      </c>
      <c r="F120" s="18">
        <v>-734897.41</v>
      </c>
      <c r="G120" s="18">
        <f t="shared" si="15"/>
        <v>-504836.79000000004</v>
      </c>
      <c r="H120" s="18">
        <f t="shared" si="16"/>
        <v>734897.41</v>
      </c>
      <c r="I120" s="19">
        <f t="shared" si="17"/>
        <v>219.43642071381015</v>
      </c>
      <c r="J120" s="19">
        <f t="shared" si="18"/>
        <v>0</v>
      </c>
      <c r="K120" s="19">
        <f t="shared" si="19"/>
        <v>0</v>
      </c>
    </row>
    <row r="121" spans="1:11" x14ac:dyDescent="0.2">
      <c r="A121" s="22" t="s">
        <v>67</v>
      </c>
      <c r="B121" s="17" t="s">
        <v>68</v>
      </c>
      <c r="C121" s="18">
        <v>-230060.62</v>
      </c>
      <c r="D121" s="18">
        <v>0</v>
      </c>
      <c r="E121" s="18">
        <v>0</v>
      </c>
      <c r="F121" s="18">
        <v>-734897.41</v>
      </c>
      <c r="G121" s="18">
        <f t="shared" si="15"/>
        <v>-504836.79000000004</v>
      </c>
      <c r="H121" s="18">
        <f t="shared" si="16"/>
        <v>734897.41</v>
      </c>
      <c r="I121" s="19">
        <f t="shared" si="17"/>
        <v>219.43642071381015</v>
      </c>
      <c r="J121" s="19">
        <f t="shared" si="18"/>
        <v>0</v>
      </c>
      <c r="K121" s="19">
        <f t="shared" si="19"/>
        <v>0</v>
      </c>
    </row>
    <row r="122" spans="1:11" ht="25.5" x14ac:dyDescent="0.2">
      <c r="A122" s="36" t="s">
        <v>656</v>
      </c>
      <c r="B122" s="28" t="s">
        <v>657</v>
      </c>
      <c r="C122" s="29"/>
      <c r="D122" s="29"/>
      <c r="E122" s="29"/>
      <c r="F122" s="29"/>
      <c r="G122" s="29"/>
      <c r="H122" s="29"/>
      <c r="I122" s="30"/>
      <c r="J122" s="30"/>
      <c r="K122" s="30"/>
    </row>
    <row r="123" spans="1:11" x14ac:dyDescent="0.2">
      <c r="A123" s="16" t="s">
        <v>26</v>
      </c>
      <c r="B123" s="17" t="s">
        <v>27</v>
      </c>
      <c r="C123" s="18">
        <v>3620540</v>
      </c>
      <c r="D123" s="18">
        <v>693472</v>
      </c>
      <c r="E123" s="18">
        <v>114626</v>
      </c>
      <c r="F123" s="18">
        <v>693472</v>
      </c>
      <c r="G123" s="18">
        <f t="shared" ref="G123:G139" si="20">F123-C123</f>
        <v>-2927068</v>
      </c>
      <c r="H123" s="18">
        <f t="shared" ref="H123:H139" si="21">E123-F123</f>
        <v>-578846</v>
      </c>
      <c r="I123" s="19">
        <f t="shared" ref="I123:I139" si="22">IF(ISERROR(F123/C123),0,F123/C123*100-100)</f>
        <v>-80.846172117971349</v>
      </c>
      <c r="J123" s="19">
        <f t="shared" ref="J123:J139" si="23">IF(ISERROR(F123/E123),0,F123/E123*100)</f>
        <v>604.98665224294666</v>
      </c>
      <c r="K123" s="19">
        <f t="shared" ref="K123:K139" si="24">IF(ISERROR(F123/D123),0,F123/D123*100)</f>
        <v>100</v>
      </c>
    </row>
    <row r="124" spans="1:11" x14ac:dyDescent="0.2">
      <c r="A124" s="22" t="s">
        <v>90</v>
      </c>
      <c r="B124" s="17" t="s">
        <v>91</v>
      </c>
      <c r="C124" s="18">
        <v>3391290</v>
      </c>
      <c r="D124" s="18">
        <v>464222</v>
      </c>
      <c r="E124" s="18">
        <v>0</v>
      </c>
      <c r="F124" s="18">
        <v>464222</v>
      </c>
      <c r="G124" s="18">
        <f t="shared" si="20"/>
        <v>-2927068</v>
      </c>
      <c r="H124" s="18">
        <f t="shared" si="21"/>
        <v>-464222</v>
      </c>
      <c r="I124" s="19">
        <f t="shared" si="22"/>
        <v>-86.311344650560699</v>
      </c>
      <c r="J124" s="19">
        <f t="shared" si="23"/>
        <v>0</v>
      </c>
      <c r="K124" s="19">
        <f t="shared" si="24"/>
        <v>100</v>
      </c>
    </row>
    <row r="125" spans="1:11" x14ac:dyDescent="0.2">
      <c r="A125" s="23" t="s">
        <v>92</v>
      </c>
      <c r="B125" s="17" t="s">
        <v>93</v>
      </c>
      <c r="C125" s="18">
        <v>3391290</v>
      </c>
      <c r="D125" s="18">
        <v>464222</v>
      </c>
      <c r="E125" s="18">
        <v>0</v>
      </c>
      <c r="F125" s="18">
        <v>464222</v>
      </c>
      <c r="G125" s="18">
        <f t="shared" si="20"/>
        <v>-2927068</v>
      </c>
      <c r="H125" s="18">
        <f t="shared" si="21"/>
        <v>-464222</v>
      </c>
      <c r="I125" s="19">
        <f t="shared" si="22"/>
        <v>-86.311344650560699</v>
      </c>
      <c r="J125" s="19">
        <f t="shared" si="23"/>
        <v>0</v>
      </c>
      <c r="K125" s="19">
        <f t="shared" si="24"/>
        <v>100</v>
      </c>
    </row>
    <row r="126" spans="1:11" x14ac:dyDescent="0.2">
      <c r="A126" s="24" t="s">
        <v>94</v>
      </c>
      <c r="B126" s="17" t="s">
        <v>95</v>
      </c>
      <c r="C126" s="18">
        <v>3391290</v>
      </c>
      <c r="D126" s="18">
        <v>464222</v>
      </c>
      <c r="E126" s="18">
        <v>0</v>
      </c>
      <c r="F126" s="18">
        <v>464222</v>
      </c>
      <c r="G126" s="18">
        <f t="shared" si="20"/>
        <v>-2927068</v>
      </c>
      <c r="H126" s="18">
        <f t="shared" si="21"/>
        <v>-464222</v>
      </c>
      <c r="I126" s="19">
        <f t="shared" si="22"/>
        <v>-86.311344650560699</v>
      </c>
      <c r="J126" s="19">
        <f t="shared" si="23"/>
        <v>0</v>
      </c>
      <c r="K126" s="19">
        <f t="shared" si="24"/>
        <v>100</v>
      </c>
    </row>
    <row r="127" spans="1:11" ht="25.5" x14ac:dyDescent="0.2">
      <c r="A127" s="25" t="s">
        <v>96</v>
      </c>
      <c r="B127" s="17" t="s">
        <v>97</v>
      </c>
      <c r="C127" s="18">
        <v>3391290</v>
      </c>
      <c r="D127" s="18">
        <v>464222</v>
      </c>
      <c r="E127" s="18">
        <v>0</v>
      </c>
      <c r="F127" s="18">
        <v>464222</v>
      </c>
      <c r="G127" s="18">
        <f t="shared" si="20"/>
        <v>-2927068</v>
      </c>
      <c r="H127" s="18">
        <f t="shared" si="21"/>
        <v>-464222</v>
      </c>
      <c r="I127" s="19">
        <f t="shared" si="22"/>
        <v>-86.311344650560699</v>
      </c>
      <c r="J127" s="19">
        <f t="shared" si="23"/>
        <v>0</v>
      </c>
      <c r="K127" s="19">
        <f t="shared" si="24"/>
        <v>100</v>
      </c>
    </row>
    <row r="128" spans="1:11" ht="25.5" x14ac:dyDescent="0.2">
      <c r="A128" s="26" t="s">
        <v>98</v>
      </c>
      <c r="B128" s="17" t="s">
        <v>99</v>
      </c>
      <c r="C128" s="18">
        <v>3391290</v>
      </c>
      <c r="D128" s="18">
        <v>464222</v>
      </c>
      <c r="E128" s="18">
        <v>0</v>
      </c>
      <c r="F128" s="18">
        <v>464222</v>
      </c>
      <c r="G128" s="18">
        <f t="shared" si="20"/>
        <v>-2927068</v>
      </c>
      <c r="H128" s="18">
        <f t="shared" si="21"/>
        <v>-464222</v>
      </c>
      <c r="I128" s="19">
        <f t="shared" si="22"/>
        <v>-86.311344650560699</v>
      </c>
      <c r="J128" s="19">
        <f t="shared" si="23"/>
        <v>0</v>
      </c>
      <c r="K128" s="19">
        <f t="shared" si="24"/>
        <v>100</v>
      </c>
    </row>
    <row r="129" spans="1:11" x14ac:dyDescent="0.2">
      <c r="A129" s="22" t="s">
        <v>30</v>
      </c>
      <c r="B129" s="17" t="s">
        <v>31</v>
      </c>
      <c r="C129" s="18">
        <v>229250</v>
      </c>
      <c r="D129" s="18">
        <v>229250</v>
      </c>
      <c r="E129" s="18">
        <v>114626</v>
      </c>
      <c r="F129" s="18">
        <v>229250</v>
      </c>
      <c r="G129" s="18">
        <f t="shared" si="20"/>
        <v>0</v>
      </c>
      <c r="H129" s="18">
        <f t="shared" si="21"/>
        <v>-114624</v>
      </c>
      <c r="I129" s="19">
        <f t="shared" si="22"/>
        <v>0</v>
      </c>
      <c r="J129" s="19">
        <f t="shared" si="23"/>
        <v>199.99825519515642</v>
      </c>
      <c r="K129" s="19">
        <f t="shared" si="24"/>
        <v>100</v>
      </c>
    </row>
    <row r="130" spans="1:11" x14ac:dyDescent="0.2">
      <c r="A130" s="23" t="s">
        <v>32</v>
      </c>
      <c r="B130" s="17" t="s">
        <v>33</v>
      </c>
      <c r="C130" s="18">
        <v>229250</v>
      </c>
      <c r="D130" s="18">
        <v>229250</v>
      </c>
      <c r="E130" s="18">
        <v>114626</v>
      </c>
      <c r="F130" s="18">
        <v>229250</v>
      </c>
      <c r="G130" s="18">
        <f t="shared" si="20"/>
        <v>0</v>
      </c>
      <c r="H130" s="18">
        <f t="shared" si="21"/>
        <v>-114624</v>
      </c>
      <c r="I130" s="19">
        <f t="shared" si="22"/>
        <v>0</v>
      </c>
      <c r="J130" s="19">
        <f t="shared" si="23"/>
        <v>199.99825519515642</v>
      </c>
      <c r="K130" s="19">
        <f t="shared" si="24"/>
        <v>100</v>
      </c>
    </row>
    <row r="131" spans="1:11" x14ac:dyDescent="0.2">
      <c r="A131" s="16" t="s">
        <v>34</v>
      </c>
      <c r="B131" s="17" t="s">
        <v>35</v>
      </c>
      <c r="C131" s="18">
        <v>3448602.4</v>
      </c>
      <c r="D131" s="18">
        <v>693472</v>
      </c>
      <c r="E131" s="18">
        <v>114626</v>
      </c>
      <c r="F131" s="18">
        <v>57312.4</v>
      </c>
      <c r="G131" s="18">
        <f t="shared" si="20"/>
        <v>-3391290</v>
      </c>
      <c r="H131" s="18">
        <f t="shared" si="21"/>
        <v>57313.599999999999</v>
      </c>
      <c r="I131" s="19">
        <f t="shared" si="22"/>
        <v>-98.338097775493054</v>
      </c>
      <c r="J131" s="19">
        <f t="shared" si="23"/>
        <v>49.999476558546931</v>
      </c>
      <c r="K131" s="19">
        <f t="shared" si="24"/>
        <v>8.264558626736191</v>
      </c>
    </row>
    <row r="132" spans="1:11" x14ac:dyDescent="0.2">
      <c r="A132" s="22" t="s">
        <v>36</v>
      </c>
      <c r="B132" s="17" t="s">
        <v>37</v>
      </c>
      <c r="C132" s="18">
        <v>3448602.4</v>
      </c>
      <c r="D132" s="18">
        <v>693472</v>
      </c>
      <c r="E132" s="18">
        <v>114626</v>
      </c>
      <c r="F132" s="18">
        <v>57312.4</v>
      </c>
      <c r="G132" s="18">
        <f t="shared" si="20"/>
        <v>-3391290</v>
      </c>
      <c r="H132" s="18">
        <f t="shared" si="21"/>
        <v>57313.599999999999</v>
      </c>
      <c r="I132" s="19">
        <f t="shared" si="22"/>
        <v>-98.338097775493054</v>
      </c>
      <c r="J132" s="19">
        <f t="shared" si="23"/>
        <v>49.999476558546931</v>
      </c>
      <c r="K132" s="19">
        <f t="shared" si="24"/>
        <v>8.264558626736191</v>
      </c>
    </row>
    <row r="133" spans="1:11" x14ac:dyDescent="0.2">
      <c r="A133" s="23" t="s">
        <v>38</v>
      </c>
      <c r="B133" s="17" t="s">
        <v>39</v>
      </c>
      <c r="C133" s="18">
        <v>57312.4</v>
      </c>
      <c r="D133" s="18">
        <v>229250</v>
      </c>
      <c r="E133" s="18">
        <v>114626</v>
      </c>
      <c r="F133" s="18">
        <v>57312.4</v>
      </c>
      <c r="G133" s="18">
        <f t="shared" si="20"/>
        <v>0</v>
      </c>
      <c r="H133" s="18">
        <f t="shared" si="21"/>
        <v>57313.599999999999</v>
      </c>
      <c r="I133" s="19">
        <f t="shared" si="22"/>
        <v>0</v>
      </c>
      <c r="J133" s="19">
        <f t="shared" si="23"/>
        <v>49.999476558546931</v>
      </c>
      <c r="K133" s="19">
        <f t="shared" si="24"/>
        <v>24.999956379498364</v>
      </c>
    </row>
    <row r="134" spans="1:11" x14ac:dyDescent="0.2">
      <c r="A134" s="24" t="s">
        <v>42</v>
      </c>
      <c r="B134" s="17" t="s">
        <v>43</v>
      </c>
      <c r="C134" s="18">
        <v>57312.4</v>
      </c>
      <c r="D134" s="18">
        <v>229250</v>
      </c>
      <c r="E134" s="18">
        <v>114626</v>
      </c>
      <c r="F134" s="18">
        <v>57312.4</v>
      </c>
      <c r="G134" s="18">
        <f t="shared" si="20"/>
        <v>0</v>
      </c>
      <c r="H134" s="18">
        <f t="shared" si="21"/>
        <v>57313.599999999999</v>
      </c>
      <c r="I134" s="19">
        <f t="shared" si="22"/>
        <v>0</v>
      </c>
      <c r="J134" s="19">
        <f t="shared" si="23"/>
        <v>49.999476558546931</v>
      </c>
      <c r="K134" s="19">
        <f t="shared" si="24"/>
        <v>24.999956379498364</v>
      </c>
    </row>
    <row r="135" spans="1:11" x14ac:dyDescent="0.2">
      <c r="A135" s="23" t="s">
        <v>46</v>
      </c>
      <c r="B135" s="17" t="s">
        <v>47</v>
      </c>
      <c r="C135" s="18">
        <v>3391290</v>
      </c>
      <c r="D135" s="18">
        <v>464222</v>
      </c>
      <c r="E135" s="18">
        <v>0</v>
      </c>
      <c r="F135" s="18">
        <v>0</v>
      </c>
      <c r="G135" s="18">
        <f t="shared" si="20"/>
        <v>-3391290</v>
      </c>
      <c r="H135" s="18">
        <f t="shared" si="21"/>
        <v>0</v>
      </c>
      <c r="I135" s="19">
        <f t="shared" si="22"/>
        <v>-100</v>
      </c>
      <c r="J135" s="19">
        <f t="shared" si="23"/>
        <v>0</v>
      </c>
      <c r="K135" s="19">
        <f t="shared" si="24"/>
        <v>0</v>
      </c>
    </row>
    <row r="136" spans="1:11" x14ac:dyDescent="0.2">
      <c r="A136" s="24" t="s">
        <v>48</v>
      </c>
      <c r="B136" s="17" t="s">
        <v>49</v>
      </c>
      <c r="C136" s="18">
        <v>3391290</v>
      </c>
      <c r="D136" s="18">
        <v>464222</v>
      </c>
      <c r="E136" s="18">
        <v>0</v>
      </c>
      <c r="F136" s="18">
        <v>0</v>
      </c>
      <c r="G136" s="18">
        <f t="shared" si="20"/>
        <v>-3391290</v>
      </c>
      <c r="H136" s="18">
        <f t="shared" si="21"/>
        <v>0</v>
      </c>
      <c r="I136" s="19">
        <f t="shared" si="22"/>
        <v>-100</v>
      </c>
      <c r="J136" s="19">
        <f t="shared" si="23"/>
        <v>0</v>
      </c>
      <c r="K136" s="19">
        <f t="shared" si="24"/>
        <v>0</v>
      </c>
    </row>
    <row r="137" spans="1:11" x14ac:dyDescent="0.2">
      <c r="A137" s="16"/>
      <c r="B137" s="17" t="s">
        <v>64</v>
      </c>
      <c r="C137" s="18">
        <v>171937.6</v>
      </c>
      <c r="D137" s="18">
        <v>0</v>
      </c>
      <c r="E137" s="18">
        <v>0</v>
      </c>
      <c r="F137" s="18">
        <v>636159.6</v>
      </c>
      <c r="G137" s="18">
        <f t="shared" si="20"/>
        <v>464222</v>
      </c>
      <c r="H137" s="18">
        <f t="shared" si="21"/>
        <v>-636159.6</v>
      </c>
      <c r="I137" s="19">
        <f t="shared" si="22"/>
        <v>269.99446310754598</v>
      </c>
      <c r="J137" s="19">
        <f t="shared" si="23"/>
        <v>0</v>
      </c>
      <c r="K137" s="19">
        <f t="shared" si="24"/>
        <v>0</v>
      </c>
    </row>
    <row r="138" spans="1:11" x14ac:dyDescent="0.2">
      <c r="A138" s="16" t="s">
        <v>65</v>
      </c>
      <c r="B138" s="17" t="s">
        <v>66</v>
      </c>
      <c r="C138" s="18">
        <v>-171937.6</v>
      </c>
      <c r="D138" s="18">
        <v>0</v>
      </c>
      <c r="E138" s="18">
        <v>0</v>
      </c>
      <c r="F138" s="18">
        <v>-636159.6</v>
      </c>
      <c r="G138" s="18">
        <f t="shared" si="20"/>
        <v>-464222</v>
      </c>
      <c r="H138" s="18">
        <f t="shared" si="21"/>
        <v>636159.6</v>
      </c>
      <c r="I138" s="19">
        <f t="shared" si="22"/>
        <v>269.99446310754598</v>
      </c>
      <c r="J138" s="19">
        <f t="shared" si="23"/>
        <v>0</v>
      </c>
      <c r="K138" s="19">
        <f t="shared" si="24"/>
        <v>0</v>
      </c>
    </row>
    <row r="139" spans="1:11" x14ac:dyDescent="0.2">
      <c r="A139" s="22" t="s">
        <v>67</v>
      </c>
      <c r="B139" s="17" t="s">
        <v>68</v>
      </c>
      <c r="C139" s="18">
        <v>-171937.6</v>
      </c>
      <c r="D139" s="18">
        <v>0</v>
      </c>
      <c r="E139" s="18">
        <v>0</v>
      </c>
      <c r="F139" s="18">
        <v>-636159.6</v>
      </c>
      <c r="G139" s="18">
        <f t="shared" si="20"/>
        <v>-464222</v>
      </c>
      <c r="H139" s="18">
        <f t="shared" si="21"/>
        <v>636159.6</v>
      </c>
      <c r="I139" s="19">
        <f t="shared" si="22"/>
        <v>269.99446310754598</v>
      </c>
      <c r="J139" s="19">
        <f t="shared" si="23"/>
        <v>0</v>
      </c>
      <c r="K139" s="19">
        <f t="shared" si="24"/>
        <v>0</v>
      </c>
    </row>
    <row r="140" spans="1:11" ht="25.5" x14ac:dyDescent="0.2">
      <c r="A140" s="36" t="s">
        <v>658</v>
      </c>
      <c r="B140" s="28" t="s">
        <v>659</v>
      </c>
      <c r="C140" s="29"/>
      <c r="D140" s="29"/>
      <c r="E140" s="29"/>
      <c r="F140" s="29"/>
      <c r="G140" s="29"/>
      <c r="H140" s="29"/>
      <c r="I140" s="30"/>
      <c r="J140" s="30"/>
      <c r="K140" s="30"/>
    </row>
    <row r="141" spans="1:11" x14ac:dyDescent="0.2">
      <c r="A141" s="16" t="s">
        <v>26</v>
      </c>
      <c r="B141" s="17" t="s">
        <v>27</v>
      </c>
      <c r="C141" s="18">
        <v>83116</v>
      </c>
      <c r="D141" s="18">
        <v>408826</v>
      </c>
      <c r="E141" s="18">
        <v>41558</v>
      </c>
      <c r="F141" s="18">
        <v>408826</v>
      </c>
      <c r="G141" s="18">
        <f t="shared" ref="G141:G152" si="25">F141-C141</f>
        <v>325710</v>
      </c>
      <c r="H141" s="18">
        <f t="shared" ref="H141:H152" si="26">E141-F141</f>
        <v>-367268</v>
      </c>
      <c r="I141" s="19">
        <f t="shared" ref="I141:I152" si="27">IF(ISERROR(F141/C141),0,F141/C141*100-100)</f>
        <v>391.87400741132876</v>
      </c>
      <c r="J141" s="19">
        <f t="shared" ref="J141:J152" si="28">IF(ISERROR(F141/E141),0,F141/E141*100)</f>
        <v>983.74801482265752</v>
      </c>
      <c r="K141" s="19">
        <f t="shared" ref="K141:K152" si="29">IF(ISERROR(F141/D141),0,F141/D141*100)</f>
        <v>100</v>
      </c>
    </row>
    <row r="142" spans="1:11" x14ac:dyDescent="0.2">
      <c r="A142" s="22" t="s">
        <v>30</v>
      </c>
      <c r="B142" s="17" t="s">
        <v>31</v>
      </c>
      <c r="C142" s="18">
        <v>83116</v>
      </c>
      <c r="D142" s="18">
        <v>408826</v>
      </c>
      <c r="E142" s="18">
        <v>41558</v>
      </c>
      <c r="F142" s="18">
        <v>408826</v>
      </c>
      <c r="G142" s="18">
        <f t="shared" si="25"/>
        <v>325710</v>
      </c>
      <c r="H142" s="18">
        <f t="shared" si="26"/>
        <v>-367268</v>
      </c>
      <c r="I142" s="19">
        <f t="shared" si="27"/>
        <v>391.87400741132876</v>
      </c>
      <c r="J142" s="19">
        <f t="shared" si="28"/>
        <v>983.74801482265752</v>
      </c>
      <c r="K142" s="19">
        <f t="shared" si="29"/>
        <v>100</v>
      </c>
    </row>
    <row r="143" spans="1:11" x14ac:dyDescent="0.2">
      <c r="A143" s="23" t="s">
        <v>32</v>
      </c>
      <c r="B143" s="17" t="s">
        <v>33</v>
      </c>
      <c r="C143" s="18">
        <v>83116</v>
      </c>
      <c r="D143" s="18">
        <v>408826</v>
      </c>
      <c r="E143" s="18">
        <v>41558</v>
      </c>
      <c r="F143" s="18">
        <v>408826</v>
      </c>
      <c r="G143" s="18">
        <f t="shared" si="25"/>
        <v>325710</v>
      </c>
      <c r="H143" s="18">
        <f t="shared" si="26"/>
        <v>-367268</v>
      </c>
      <c r="I143" s="19">
        <f t="shared" si="27"/>
        <v>391.87400741132876</v>
      </c>
      <c r="J143" s="19">
        <f t="shared" si="28"/>
        <v>983.74801482265752</v>
      </c>
      <c r="K143" s="19">
        <f t="shared" si="29"/>
        <v>100</v>
      </c>
    </row>
    <row r="144" spans="1:11" x14ac:dyDescent="0.2">
      <c r="A144" s="16" t="s">
        <v>34</v>
      </c>
      <c r="B144" s="17" t="s">
        <v>35</v>
      </c>
      <c r="C144" s="18">
        <v>24992.98</v>
      </c>
      <c r="D144" s="18">
        <v>408826</v>
      </c>
      <c r="E144" s="18">
        <v>41558</v>
      </c>
      <c r="F144" s="18">
        <v>310088.99</v>
      </c>
      <c r="G144" s="18">
        <f t="shared" si="25"/>
        <v>285096.01</v>
      </c>
      <c r="H144" s="18">
        <f t="shared" si="26"/>
        <v>-268530.99</v>
      </c>
      <c r="I144" s="19">
        <f t="shared" si="27"/>
        <v>1140.7043497814186</v>
      </c>
      <c r="J144" s="19">
        <f t="shared" si="28"/>
        <v>746.15956013282641</v>
      </c>
      <c r="K144" s="19">
        <f t="shared" si="29"/>
        <v>75.848647101700962</v>
      </c>
    </row>
    <row r="145" spans="1:11" x14ac:dyDescent="0.2">
      <c r="A145" s="22" t="s">
        <v>36</v>
      </c>
      <c r="B145" s="17" t="s">
        <v>37</v>
      </c>
      <c r="C145" s="18">
        <v>24992.98</v>
      </c>
      <c r="D145" s="18">
        <v>408826</v>
      </c>
      <c r="E145" s="18">
        <v>41558</v>
      </c>
      <c r="F145" s="18">
        <v>310088.99</v>
      </c>
      <c r="G145" s="18">
        <f t="shared" si="25"/>
        <v>285096.01</v>
      </c>
      <c r="H145" s="18">
        <f t="shared" si="26"/>
        <v>-268530.99</v>
      </c>
      <c r="I145" s="19">
        <f t="shared" si="27"/>
        <v>1140.7043497814186</v>
      </c>
      <c r="J145" s="19">
        <f t="shared" si="28"/>
        <v>746.15956013282641</v>
      </c>
      <c r="K145" s="19">
        <f t="shared" si="29"/>
        <v>75.848647101700962</v>
      </c>
    </row>
    <row r="146" spans="1:11" x14ac:dyDescent="0.2">
      <c r="A146" s="23" t="s">
        <v>38</v>
      </c>
      <c r="B146" s="17" t="s">
        <v>39</v>
      </c>
      <c r="C146" s="18">
        <v>24992.98</v>
      </c>
      <c r="D146" s="18">
        <v>119516</v>
      </c>
      <c r="E146" s="18">
        <v>41558</v>
      </c>
      <c r="F146" s="18">
        <v>20778.990000000002</v>
      </c>
      <c r="G146" s="18">
        <f t="shared" si="25"/>
        <v>-4213.989999999998</v>
      </c>
      <c r="H146" s="18">
        <f t="shared" si="26"/>
        <v>20779.009999999998</v>
      </c>
      <c r="I146" s="19">
        <f t="shared" si="27"/>
        <v>-16.860694483010818</v>
      </c>
      <c r="J146" s="19">
        <f t="shared" si="28"/>
        <v>49.999975937244336</v>
      </c>
      <c r="K146" s="19">
        <f t="shared" si="29"/>
        <v>17.385948324910476</v>
      </c>
    </row>
    <row r="147" spans="1:11" x14ac:dyDescent="0.2">
      <c r="A147" s="24" t="s">
        <v>42</v>
      </c>
      <c r="B147" s="17" t="s">
        <v>43</v>
      </c>
      <c r="C147" s="18">
        <v>24992.98</v>
      </c>
      <c r="D147" s="18">
        <v>119516</v>
      </c>
      <c r="E147" s="18">
        <v>41558</v>
      </c>
      <c r="F147" s="18">
        <v>20778.990000000002</v>
      </c>
      <c r="G147" s="18">
        <f t="shared" si="25"/>
        <v>-4213.989999999998</v>
      </c>
      <c r="H147" s="18">
        <f t="shared" si="26"/>
        <v>20779.009999999998</v>
      </c>
      <c r="I147" s="19">
        <f t="shared" si="27"/>
        <v>-16.860694483010818</v>
      </c>
      <c r="J147" s="19">
        <f t="shared" si="28"/>
        <v>49.999975937244336</v>
      </c>
      <c r="K147" s="19">
        <f t="shared" si="29"/>
        <v>17.385948324910476</v>
      </c>
    </row>
    <row r="148" spans="1:11" x14ac:dyDescent="0.2">
      <c r="A148" s="23" t="s">
        <v>46</v>
      </c>
      <c r="B148" s="17" t="s">
        <v>47</v>
      </c>
      <c r="C148" s="18">
        <v>0</v>
      </c>
      <c r="D148" s="18">
        <v>289310</v>
      </c>
      <c r="E148" s="18">
        <v>0</v>
      </c>
      <c r="F148" s="18">
        <v>289310</v>
      </c>
      <c r="G148" s="18">
        <f t="shared" si="25"/>
        <v>289310</v>
      </c>
      <c r="H148" s="18">
        <f t="shared" si="26"/>
        <v>-289310</v>
      </c>
      <c r="I148" s="19">
        <f t="shared" si="27"/>
        <v>0</v>
      </c>
      <c r="J148" s="19">
        <f t="shared" si="28"/>
        <v>0</v>
      </c>
      <c r="K148" s="19">
        <f t="shared" si="29"/>
        <v>100</v>
      </c>
    </row>
    <row r="149" spans="1:11" x14ac:dyDescent="0.2">
      <c r="A149" s="24" t="s">
        <v>48</v>
      </c>
      <c r="B149" s="17" t="s">
        <v>49</v>
      </c>
      <c r="C149" s="18">
        <v>0</v>
      </c>
      <c r="D149" s="18">
        <v>289310</v>
      </c>
      <c r="E149" s="18">
        <v>0</v>
      </c>
      <c r="F149" s="18">
        <v>289310</v>
      </c>
      <c r="G149" s="18">
        <f t="shared" si="25"/>
        <v>289310</v>
      </c>
      <c r="H149" s="18">
        <f t="shared" si="26"/>
        <v>-289310</v>
      </c>
      <c r="I149" s="19">
        <f t="shared" si="27"/>
        <v>0</v>
      </c>
      <c r="J149" s="19">
        <f t="shared" si="28"/>
        <v>0</v>
      </c>
      <c r="K149" s="19">
        <f t="shared" si="29"/>
        <v>100</v>
      </c>
    </row>
    <row r="150" spans="1:11" x14ac:dyDescent="0.2">
      <c r="A150" s="16"/>
      <c r="B150" s="17" t="s">
        <v>64</v>
      </c>
      <c r="C150" s="18">
        <v>58123.02</v>
      </c>
      <c r="D150" s="18">
        <v>0</v>
      </c>
      <c r="E150" s="18">
        <v>0</v>
      </c>
      <c r="F150" s="18">
        <v>98737.01</v>
      </c>
      <c r="G150" s="18">
        <f t="shared" si="25"/>
        <v>40613.99</v>
      </c>
      <c r="H150" s="18">
        <f t="shared" si="26"/>
        <v>-98737.01</v>
      </c>
      <c r="I150" s="19">
        <f t="shared" si="27"/>
        <v>69.875911471909063</v>
      </c>
      <c r="J150" s="19">
        <f t="shared" si="28"/>
        <v>0</v>
      </c>
      <c r="K150" s="19">
        <f t="shared" si="29"/>
        <v>0</v>
      </c>
    </row>
    <row r="151" spans="1:11" x14ac:dyDescent="0.2">
      <c r="A151" s="16" t="s">
        <v>65</v>
      </c>
      <c r="B151" s="17" t="s">
        <v>66</v>
      </c>
      <c r="C151" s="18">
        <v>-58123.02</v>
      </c>
      <c r="D151" s="18">
        <v>0</v>
      </c>
      <c r="E151" s="18">
        <v>0</v>
      </c>
      <c r="F151" s="18">
        <v>-98737.01</v>
      </c>
      <c r="G151" s="18">
        <f t="shared" si="25"/>
        <v>-40613.99</v>
      </c>
      <c r="H151" s="18">
        <f t="shared" si="26"/>
        <v>98737.01</v>
      </c>
      <c r="I151" s="19">
        <f t="shared" si="27"/>
        <v>69.875911471909063</v>
      </c>
      <c r="J151" s="19">
        <f t="shared" si="28"/>
        <v>0</v>
      </c>
      <c r="K151" s="19">
        <f t="shared" si="29"/>
        <v>0</v>
      </c>
    </row>
    <row r="152" spans="1:11" x14ac:dyDescent="0.2">
      <c r="A152" s="22" t="s">
        <v>67</v>
      </c>
      <c r="B152" s="17" t="s">
        <v>68</v>
      </c>
      <c r="C152" s="18">
        <v>-58123.02</v>
      </c>
      <c r="D152" s="18">
        <v>0</v>
      </c>
      <c r="E152" s="18">
        <v>0</v>
      </c>
      <c r="F152" s="18">
        <v>-98737.01</v>
      </c>
      <c r="G152" s="18">
        <f t="shared" si="25"/>
        <v>-40613.99</v>
      </c>
      <c r="H152" s="18">
        <f t="shared" si="26"/>
        <v>98737.01</v>
      </c>
      <c r="I152" s="19">
        <f t="shared" si="27"/>
        <v>69.875911471909063</v>
      </c>
      <c r="J152" s="19">
        <f t="shared" si="28"/>
        <v>0</v>
      </c>
      <c r="K152" s="19">
        <f t="shared" si="29"/>
        <v>0</v>
      </c>
    </row>
    <row r="153" spans="1:11" ht="25.5" x14ac:dyDescent="0.2">
      <c r="A153" s="36" t="s">
        <v>660</v>
      </c>
      <c r="B153" s="28" t="s">
        <v>661</v>
      </c>
      <c r="C153" s="29"/>
      <c r="D153" s="29"/>
      <c r="E153" s="29"/>
      <c r="F153" s="29"/>
      <c r="G153" s="29"/>
      <c r="H153" s="29"/>
      <c r="I153" s="30"/>
      <c r="J153" s="30"/>
      <c r="K153" s="30"/>
    </row>
    <row r="154" spans="1:11" x14ac:dyDescent="0.2">
      <c r="A154" s="16" t="s">
        <v>26</v>
      </c>
      <c r="B154" s="17" t="s">
        <v>27</v>
      </c>
      <c r="C154" s="18">
        <v>0</v>
      </c>
      <c r="D154" s="18">
        <v>358996</v>
      </c>
      <c r="E154" s="18">
        <v>0</v>
      </c>
      <c r="F154" s="18">
        <v>358996</v>
      </c>
      <c r="G154" s="18">
        <f t="shared" ref="G154:G163" si="30">F154-C154</f>
        <v>358996</v>
      </c>
      <c r="H154" s="18">
        <f t="shared" ref="H154:H163" si="31">E154-F154</f>
        <v>-358996</v>
      </c>
      <c r="I154" s="19">
        <f t="shared" ref="I154:I163" si="32">IF(ISERROR(F154/C154),0,F154/C154*100-100)</f>
        <v>0</v>
      </c>
      <c r="J154" s="19">
        <f t="shared" ref="J154:J163" si="33">IF(ISERROR(F154/E154),0,F154/E154*100)</f>
        <v>0</v>
      </c>
      <c r="K154" s="19">
        <f t="shared" ref="K154:K163" si="34">IF(ISERROR(F154/D154),0,F154/D154*100)</f>
        <v>100</v>
      </c>
    </row>
    <row r="155" spans="1:11" x14ac:dyDescent="0.2">
      <c r="A155" s="22" t="s">
        <v>30</v>
      </c>
      <c r="B155" s="17" t="s">
        <v>31</v>
      </c>
      <c r="C155" s="18">
        <v>0</v>
      </c>
      <c r="D155" s="18">
        <v>358996</v>
      </c>
      <c r="E155" s="18">
        <v>0</v>
      </c>
      <c r="F155" s="18">
        <v>358996</v>
      </c>
      <c r="G155" s="18">
        <f t="shared" si="30"/>
        <v>358996</v>
      </c>
      <c r="H155" s="18">
        <f t="shared" si="31"/>
        <v>-358996</v>
      </c>
      <c r="I155" s="19">
        <f t="shared" si="32"/>
        <v>0</v>
      </c>
      <c r="J155" s="19">
        <f t="shared" si="33"/>
        <v>0</v>
      </c>
      <c r="K155" s="19">
        <f t="shared" si="34"/>
        <v>100</v>
      </c>
    </row>
    <row r="156" spans="1:11" x14ac:dyDescent="0.2">
      <c r="A156" s="23" t="s">
        <v>32</v>
      </c>
      <c r="B156" s="17" t="s">
        <v>33</v>
      </c>
      <c r="C156" s="18">
        <v>0</v>
      </c>
      <c r="D156" s="18">
        <v>358996</v>
      </c>
      <c r="E156" s="18">
        <v>0</v>
      </c>
      <c r="F156" s="18">
        <v>358996</v>
      </c>
      <c r="G156" s="18">
        <f t="shared" si="30"/>
        <v>358996</v>
      </c>
      <c r="H156" s="18">
        <f t="shared" si="31"/>
        <v>-358996</v>
      </c>
      <c r="I156" s="19">
        <f t="shared" si="32"/>
        <v>0</v>
      </c>
      <c r="J156" s="19">
        <f t="shared" si="33"/>
        <v>0</v>
      </c>
      <c r="K156" s="19">
        <f t="shared" si="34"/>
        <v>100</v>
      </c>
    </row>
    <row r="157" spans="1:11" x14ac:dyDescent="0.2">
      <c r="A157" s="16" t="s">
        <v>34</v>
      </c>
      <c r="B157" s="17" t="s">
        <v>35</v>
      </c>
      <c r="C157" s="18">
        <v>0</v>
      </c>
      <c r="D157" s="18">
        <v>358996</v>
      </c>
      <c r="E157" s="18">
        <v>0</v>
      </c>
      <c r="F157" s="18">
        <v>358995.20000000001</v>
      </c>
      <c r="G157" s="18">
        <f t="shared" si="30"/>
        <v>358995.20000000001</v>
      </c>
      <c r="H157" s="18">
        <f t="shared" si="31"/>
        <v>-358995.20000000001</v>
      </c>
      <c r="I157" s="19">
        <f t="shared" si="32"/>
        <v>0</v>
      </c>
      <c r="J157" s="19">
        <f t="shared" si="33"/>
        <v>0</v>
      </c>
      <c r="K157" s="19">
        <f t="shared" si="34"/>
        <v>99.999777156291429</v>
      </c>
    </row>
    <row r="158" spans="1:11" x14ac:dyDescent="0.2">
      <c r="A158" s="22" t="s">
        <v>36</v>
      </c>
      <c r="B158" s="17" t="s">
        <v>37</v>
      </c>
      <c r="C158" s="18">
        <v>0</v>
      </c>
      <c r="D158" s="18">
        <v>358996</v>
      </c>
      <c r="E158" s="18">
        <v>0</v>
      </c>
      <c r="F158" s="18">
        <v>358995.20000000001</v>
      </c>
      <c r="G158" s="18">
        <f t="shared" si="30"/>
        <v>358995.20000000001</v>
      </c>
      <c r="H158" s="18">
        <f t="shared" si="31"/>
        <v>-358995.20000000001</v>
      </c>
      <c r="I158" s="19">
        <f t="shared" si="32"/>
        <v>0</v>
      </c>
      <c r="J158" s="19">
        <f t="shared" si="33"/>
        <v>0</v>
      </c>
      <c r="K158" s="19">
        <f t="shared" si="34"/>
        <v>99.999777156291429</v>
      </c>
    </row>
    <row r="159" spans="1:11" x14ac:dyDescent="0.2">
      <c r="A159" s="23" t="s">
        <v>46</v>
      </c>
      <c r="B159" s="17" t="s">
        <v>47</v>
      </c>
      <c r="C159" s="18">
        <v>0</v>
      </c>
      <c r="D159" s="18">
        <v>358996</v>
      </c>
      <c r="E159" s="18">
        <v>0</v>
      </c>
      <c r="F159" s="18">
        <v>358995.20000000001</v>
      </c>
      <c r="G159" s="18">
        <f t="shared" si="30"/>
        <v>358995.20000000001</v>
      </c>
      <c r="H159" s="18">
        <f t="shared" si="31"/>
        <v>-358995.20000000001</v>
      </c>
      <c r="I159" s="19">
        <f t="shared" si="32"/>
        <v>0</v>
      </c>
      <c r="J159" s="19">
        <f t="shared" si="33"/>
        <v>0</v>
      </c>
      <c r="K159" s="19">
        <f t="shared" si="34"/>
        <v>99.999777156291429</v>
      </c>
    </row>
    <row r="160" spans="1:11" x14ac:dyDescent="0.2">
      <c r="A160" s="24" t="s">
        <v>48</v>
      </c>
      <c r="B160" s="17" t="s">
        <v>49</v>
      </c>
      <c r="C160" s="18">
        <v>0</v>
      </c>
      <c r="D160" s="18">
        <v>358996</v>
      </c>
      <c r="E160" s="18">
        <v>0</v>
      </c>
      <c r="F160" s="18">
        <v>358995.20000000001</v>
      </c>
      <c r="G160" s="18">
        <f t="shared" si="30"/>
        <v>358995.20000000001</v>
      </c>
      <c r="H160" s="18">
        <f t="shared" si="31"/>
        <v>-358995.20000000001</v>
      </c>
      <c r="I160" s="19">
        <f t="shared" si="32"/>
        <v>0</v>
      </c>
      <c r="J160" s="19">
        <f t="shared" si="33"/>
        <v>0</v>
      </c>
      <c r="K160" s="19">
        <f t="shared" si="34"/>
        <v>99.999777156291429</v>
      </c>
    </row>
    <row r="161" spans="1:11" x14ac:dyDescent="0.2">
      <c r="A161" s="16"/>
      <c r="B161" s="17" t="s">
        <v>64</v>
      </c>
      <c r="C161" s="18">
        <v>0</v>
      </c>
      <c r="D161" s="18">
        <v>0</v>
      </c>
      <c r="E161" s="18">
        <v>0</v>
      </c>
      <c r="F161" s="18">
        <v>0.8</v>
      </c>
      <c r="G161" s="18">
        <f t="shared" si="30"/>
        <v>0.8</v>
      </c>
      <c r="H161" s="18">
        <f t="shared" si="31"/>
        <v>-0.8</v>
      </c>
      <c r="I161" s="19">
        <f t="shared" si="32"/>
        <v>0</v>
      </c>
      <c r="J161" s="19">
        <f t="shared" si="33"/>
        <v>0</v>
      </c>
      <c r="K161" s="19">
        <f t="shared" si="34"/>
        <v>0</v>
      </c>
    </row>
    <row r="162" spans="1:11" x14ac:dyDescent="0.2">
      <c r="A162" s="16" t="s">
        <v>65</v>
      </c>
      <c r="B162" s="17" t="s">
        <v>66</v>
      </c>
      <c r="C162" s="18">
        <v>0</v>
      </c>
      <c r="D162" s="18">
        <v>0</v>
      </c>
      <c r="E162" s="18">
        <v>0</v>
      </c>
      <c r="F162" s="18">
        <v>-0.8</v>
      </c>
      <c r="G162" s="18">
        <f t="shared" si="30"/>
        <v>-0.8</v>
      </c>
      <c r="H162" s="18">
        <f t="shared" si="31"/>
        <v>0.8</v>
      </c>
      <c r="I162" s="19">
        <f t="shared" si="32"/>
        <v>0</v>
      </c>
      <c r="J162" s="19">
        <f t="shared" si="33"/>
        <v>0</v>
      </c>
      <c r="K162" s="19">
        <f t="shared" si="34"/>
        <v>0</v>
      </c>
    </row>
    <row r="163" spans="1:11" x14ac:dyDescent="0.2">
      <c r="A163" s="22" t="s">
        <v>67</v>
      </c>
      <c r="B163" s="17" t="s">
        <v>68</v>
      </c>
      <c r="C163" s="18">
        <v>0</v>
      </c>
      <c r="D163" s="18">
        <v>0</v>
      </c>
      <c r="E163" s="18">
        <v>0</v>
      </c>
      <c r="F163" s="18">
        <v>-0.8</v>
      </c>
      <c r="G163" s="18">
        <f t="shared" si="30"/>
        <v>-0.8</v>
      </c>
      <c r="H163" s="18">
        <f t="shared" si="31"/>
        <v>0.8</v>
      </c>
      <c r="I163" s="19">
        <f t="shared" si="32"/>
        <v>0</v>
      </c>
      <c r="J163" s="19">
        <f t="shared" si="33"/>
        <v>0</v>
      </c>
      <c r="K163" s="19">
        <f t="shared" si="34"/>
        <v>0</v>
      </c>
    </row>
    <row r="164" spans="1:11" ht="25.5" x14ac:dyDescent="0.2">
      <c r="A164" s="27" t="s">
        <v>497</v>
      </c>
      <c r="B164" s="28" t="s">
        <v>662</v>
      </c>
      <c r="C164" s="29"/>
      <c r="D164" s="29"/>
      <c r="E164" s="29"/>
      <c r="F164" s="29"/>
      <c r="G164" s="29"/>
      <c r="H164" s="29"/>
      <c r="I164" s="30"/>
      <c r="J164" s="30"/>
      <c r="K164" s="30"/>
    </row>
    <row r="165" spans="1:11" x14ac:dyDescent="0.2">
      <c r="A165" s="16" t="s">
        <v>26</v>
      </c>
      <c r="B165" s="17" t="s">
        <v>27</v>
      </c>
      <c r="C165" s="18">
        <v>407220</v>
      </c>
      <c r="D165" s="18">
        <v>429420</v>
      </c>
      <c r="E165" s="18">
        <v>201813</v>
      </c>
      <c r="F165" s="18">
        <v>429420</v>
      </c>
      <c r="G165" s="18">
        <f t="shared" ref="G165:G179" si="35">F165-C165</f>
        <v>22200</v>
      </c>
      <c r="H165" s="18">
        <f t="shared" ref="H165:H179" si="36">E165-F165</f>
        <v>-227607</v>
      </c>
      <c r="I165" s="19">
        <f t="shared" ref="I165:I179" si="37">IF(ISERROR(F165/C165),0,F165/C165*100-100)</f>
        <v>5.451598644467353</v>
      </c>
      <c r="J165" s="19">
        <f t="shared" ref="J165:J179" si="38">IF(ISERROR(F165/E165),0,F165/E165*100)</f>
        <v>212.78113897518992</v>
      </c>
      <c r="K165" s="19">
        <f t="shared" ref="K165:K179" si="39">IF(ISERROR(F165/D165),0,F165/D165*100)</f>
        <v>100</v>
      </c>
    </row>
    <row r="166" spans="1:11" x14ac:dyDescent="0.2">
      <c r="A166" s="22" t="s">
        <v>30</v>
      </c>
      <c r="B166" s="17" t="s">
        <v>31</v>
      </c>
      <c r="C166" s="18">
        <v>407220</v>
      </c>
      <c r="D166" s="18">
        <v>429420</v>
      </c>
      <c r="E166" s="18">
        <v>201813</v>
      </c>
      <c r="F166" s="18">
        <v>429420</v>
      </c>
      <c r="G166" s="18">
        <f t="shared" si="35"/>
        <v>22200</v>
      </c>
      <c r="H166" s="18">
        <f t="shared" si="36"/>
        <v>-227607</v>
      </c>
      <c r="I166" s="19">
        <f t="shared" si="37"/>
        <v>5.451598644467353</v>
      </c>
      <c r="J166" s="19">
        <f t="shared" si="38"/>
        <v>212.78113897518992</v>
      </c>
      <c r="K166" s="19">
        <f t="shared" si="39"/>
        <v>100</v>
      </c>
    </row>
    <row r="167" spans="1:11" x14ac:dyDescent="0.2">
      <c r="A167" s="23" t="s">
        <v>32</v>
      </c>
      <c r="B167" s="17" t="s">
        <v>33</v>
      </c>
      <c r="C167" s="18">
        <v>407220</v>
      </c>
      <c r="D167" s="18">
        <v>429420</v>
      </c>
      <c r="E167" s="18">
        <v>201813</v>
      </c>
      <c r="F167" s="18">
        <v>429420</v>
      </c>
      <c r="G167" s="18">
        <f t="shared" si="35"/>
        <v>22200</v>
      </c>
      <c r="H167" s="18">
        <f t="shared" si="36"/>
        <v>-227607</v>
      </c>
      <c r="I167" s="19">
        <f t="shared" si="37"/>
        <v>5.451598644467353</v>
      </c>
      <c r="J167" s="19">
        <f t="shared" si="38"/>
        <v>212.78113897518992</v>
      </c>
      <c r="K167" s="19">
        <f t="shared" si="39"/>
        <v>100</v>
      </c>
    </row>
    <row r="168" spans="1:11" x14ac:dyDescent="0.2">
      <c r="A168" s="16" t="s">
        <v>34</v>
      </c>
      <c r="B168" s="17" t="s">
        <v>35</v>
      </c>
      <c r="C168" s="18">
        <v>145842.84</v>
      </c>
      <c r="D168" s="18">
        <v>429420</v>
      </c>
      <c r="E168" s="18">
        <v>201813</v>
      </c>
      <c r="F168" s="18">
        <v>202913.03</v>
      </c>
      <c r="G168" s="18">
        <f t="shared" si="35"/>
        <v>57070.19</v>
      </c>
      <c r="H168" s="18">
        <f t="shared" si="36"/>
        <v>-1100.0299999999988</v>
      </c>
      <c r="I168" s="19">
        <f t="shared" si="37"/>
        <v>39.13129365829684</v>
      </c>
      <c r="J168" s="19">
        <f t="shared" si="38"/>
        <v>100.54507390505071</v>
      </c>
      <c r="K168" s="19">
        <f t="shared" si="39"/>
        <v>47.252813096735132</v>
      </c>
    </row>
    <row r="169" spans="1:11" x14ac:dyDescent="0.2">
      <c r="A169" s="22" t="s">
        <v>36</v>
      </c>
      <c r="B169" s="17" t="s">
        <v>37</v>
      </c>
      <c r="C169" s="18">
        <v>145823.35</v>
      </c>
      <c r="D169" s="18">
        <v>360904</v>
      </c>
      <c r="E169" s="18">
        <v>159463</v>
      </c>
      <c r="F169" s="18">
        <v>160563.03</v>
      </c>
      <c r="G169" s="18">
        <f t="shared" si="35"/>
        <v>14739.679999999993</v>
      </c>
      <c r="H169" s="18">
        <f t="shared" si="36"/>
        <v>-1100.0299999999988</v>
      </c>
      <c r="I169" s="19">
        <f t="shared" si="37"/>
        <v>10.107901100886792</v>
      </c>
      <c r="J169" s="19">
        <f t="shared" si="38"/>
        <v>100.68983400538056</v>
      </c>
      <c r="K169" s="19">
        <f t="shared" si="39"/>
        <v>44.489124531731427</v>
      </c>
    </row>
    <row r="170" spans="1:11" x14ac:dyDescent="0.2">
      <c r="A170" s="23" t="s">
        <v>38</v>
      </c>
      <c r="B170" s="17" t="s">
        <v>39</v>
      </c>
      <c r="C170" s="18">
        <v>21438.35</v>
      </c>
      <c r="D170" s="18">
        <v>112133</v>
      </c>
      <c r="E170" s="18">
        <v>35077</v>
      </c>
      <c r="F170" s="18">
        <v>36177.03</v>
      </c>
      <c r="G170" s="18">
        <f t="shared" si="35"/>
        <v>14738.68</v>
      </c>
      <c r="H170" s="18">
        <f t="shared" si="36"/>
        <v>-1100.0299999999988</v>
      </c>
      <c r="I170" s="19">
        <f t="shared" si="37"/>
        <v>68.749134145118461</v>
      </c>
      <c r="J170" s="19">
        <f t="shared" si="38"/>
        <v>103.13604356130797</v>
      </c>
      <c r="K170" s="19">
        <f t="shared" si="39"/>
        <v>32.262607796099275</v>
      </c>
    </row>
    <row r="171" spans="1:11" x14ac:dyDescent="0.2">
      <c r="A171" s="24" t="s">
        <v>40</v>
      </c>
      <c r="B171" s="17" t="s">
        <v>41</v>
      </c>
      <c r="C171" s="18">
        <v>21438.35</v>
      </c>
      <c r="D171" s="18">
        <v>110633</v>
      </c>
      <c r="E171" s="18">
        <v>33577</v>
      </c>
      <c r="F171" s="18">
        <v>36177.03</v>
      </c>
      <c r="G171" s="18">
        <f t="shared" si="35"/>
        <v>14738.68</v>
      </c>
      <c r="H171" s="18">
        <f t="shared" si="36"/>
        <v>-2600.0299999999988</v>
      </c>
      <c r="I171" s="19">
        <f t="shared" si="37"/>
        <v>68.749134145118461</v>
      </c>
      <c r="J171" s="19">
        <f t="shared" si="38"/>
        <v>107.74348512374542</v>
      </c>
      <c r="K171" s="19">
        <f t="shared" si="39"/>
        <v>32.700035251688014</v>
      </c>
    </row>
    <row r="172" spans="1:11" x14ac:dyDescent="0.2">
      <c r="A172" s="24" t="s">
        <v>42</v>
      </c>
      <c r="B172" s="17" t="s">
        <v>43</v>
      </c>
      <c r="C172" s="18">
        <v>0</v>
      </c>
      <c r="D172" s="18">
        <v>1500</v>
      </c>
      <c r="E172" s="18">
        <v>1500</v>
      </c>
      <c r="F172" s="18">
        <v>0</v>
      </c>
      <c r="G172" s="18">
        <f t="shared" si="35"/>
        <v>0</v>
      </c>
      <c r="H172" s="18">
        <f t="shared" si="36"/>
        <v>1500</v>
      </c>
      <c r="I172" s="19">
        <f t="shared" si="37"/>
        <v>0</v>
      </c>
      <c r="J172" s="19">
        <f t="shared" si="38"/>
        <v>0</v>
      </c>
      <c r="K172" s="19">
        <f t="shared" si="39"/>
        <v>0</v>
      </c>
    </row>
    <row r="173" spans="1:11" x14ac:dyDescent="0.2">
      <c r="A173" s="23" t="s">
        <v>46</v>
      </c>
      <c r="B173" s="17" t="s">
        <v>47</v>
      </c>
      <c r="C173" s="18">
        <v>124385</v>
      </c>
      <c r="D173" s="18">
        <v>248771</v>
      </c>
      <c r="E173" s="18">
        <v>124386</v>
      </c>
      <c r="F173" s="18">
        <v>124386</v>
      </c>
      <c r="G173" s="18">
        <f t="shared" si="35"/>
        <v>1</v>
      </c>
      <c r="H173" s="18">
        <f t="shared" si="36"/>
        <v>0</v>
      </c>
      <c r="I173" s="19">
        <f t="shared" si="37"/>
        <v>8.039554608672006E-4</v>
      </c>
      <c r="J173" s="19">
        <f t="shared" si="38"/>
        <v>100</v>
      </c>
      <c r="K173" s="19">
        <f t="shared" si="39"/>
        <v>50.000200988057287</v>
      </c>
    </row>
    <row r="174" spans="1:11" x14ac:dyDescent="0.2">
      <c r="A174" s="24" t="s">
        <v>48</v>
      </c>
      <c r="B174" s="17" t="s">
        <v>49</v>
      </c>
      <c r="C174" s="18">
        <v>124385</v>
      </c>
      <c r="D174" s="18">
        <v>248771</v>
      </c>
      <c r="E174" s="18">
        <v>124386</v>
      </c>
      <c r="F174" s="18">
        <v>124386</v>
      </c>
      <c r="G174" s="18">
        <f t="shared" si="35"/>
        <v>1</v>
      </c>
      <c r="H174" s="18">
        <f t="shared" si="36"/>
        <v>0</v>
      </c>
      <c r="I174" s="19">
        <f t="shared" si="37"/>
        <v>8.039554608672006E-4</v>
      </c>
      <c r="J174" s="19">
        <f t="shared" si="38"/>
        <v>100</v>
      </c>
      <c r="K174" s="19">
        <f t="shared" si="39"/>
        <v>50.000200988057287</v>
      </c>
    </row>
    <row r="175" spans="1:11" x14ac:dyDescent="0.2">
      <c r="A175" s="22" t="s">
        <v>60</v>
      </c>
      <c r="B175" s="17" t="s">
        <v>61</v>
      </c>
      <c r="C175" s="18">
        <v>19.489999999999998</v>
      </c>
      <c r="D175" s="18">
        <v>68516</v>
      </c>
      <c r="E175" s="18">
        <v>42350</v>
      </c>
      <c r="F175" s="18">
        <v>42350</v>
      </c>
      <c r="G175" s="18">
        <f t="shared" si="35"/>
        <v>42330.51</v>
      </c>
      <c r="H175" s="18">
        <f t="shared" si="36"/>
        <v>0</v>
      </c>
      <c r="I175" s="19">
        <f t="shared" si="37"/>
        <v>217190.91841970244</v>
      </c>
      <c r="J175" s="19">
        <f t="shared" si="38"/>
        <v>100</v>
      </c>
      <c r="K175" s="19">
        <f t="shared" si="39"/>
        <v>61.81038005721291</v>
      </c>
    </row>
    <row r="176" spans="1:11" x14ac:dyDescent="0.2">
      <c r="A176" s="23" t="s">
        <v>62</v>
      </c>
      <c r="B176" s="17" t="s">
        <v>63</v>
      </c>
      <c r="C176" s="18">
        <v>19.489999999999998</v>
      </c>
      <c r="D176" s="18">
        <v>68516</v>
      </c>
      <c r="E176" s="18">
        <v>42350</v>
      </c>
      <c r="F176" s="18">
        <v>42350</v>
      </c>
      <c r="G176" s="18">
        <f t="shared" si="35"/>
        <v>42330.51</v>
      </c>
      <c r="H176" s="18">
        <f t="shared" si="36"/>
        <v>0</v>
      </c>
      <c r="I176" s="19">
        <f t="shared" si="37"/>
        <v>217190.91841970244</v>
      </c>
      <c r="J176" s="19">
        <f t="shared" si="38"/>
        <v>100</v>
      </c>
      <c r="K176" s="19">
        <f t="shared" si="39"/>
        <v>61.81038005721291</v>
      </c>
    </row>
    <row r="177" spans="1:11" x14ac:dyDescent="0.2">
      <c r="A177" s="16"/>
      <c r="B177" s="17" t="s">
        <v>64</v>
      </c>
      <c r="C177" s="18">
        <v>261377.16</v>
      </c>
      <c r="D177" s="18">
        <v>0</v>
      </c>
      <c r="E177" s="18">
        <v>0</v>
      </c>
      <c r="F177" s="18">
        <v>226506.97</v>
      </c>
      <c r="G177" s="18">
        <f t="shared" si="35"/>
        <v>-34870.19</v>
      </c>
      <c r="H177" s="18">
        <f t="shared" si="36"/>
        <v>-226506.97</v>
      </c>
      <c r="I177" s="19">
        <f t="shared" si="37"/>
        <v>-13.340947617611278</v>
      </c>
      <c r="J177" s="19">
        <f t="shared" si="38"/>
        <v>0</v>
      </c>
      <c r="K177" s="19">
        <f t="shared" si="39"/>
        <v>0</v>
      </c>
    </row>
    <row r="178" spans="1:11" x14ac:dyDescent="0.2">
      <c r="A178" s="16" t="s">
        <v>65</v>
      </c>
      <c r="B178" s="17" t="s">
        <v>66</v>
      </c>
      <c r="C178" s="18">
        <v>-261377.16</v>
      </c>
      <c r="D178" s="18">
        <v>0</v>
      </c>
      <c r="E178" s="18">
        <v>0</v>
      </c>
      <c r="F178" s="18">
        <v>-226506.97</v>
      </c>
      <c r="G178" s="18">
        <f t="shared" si="35"/>
        <v>34870.19</v>
      </c>
      <c r="H178" s="18">
        <f t="shared" si="36"/>
        <v>226506.97</v>
      </c>
      <c r="I178" s="19">
        <f t="shared" si="37"/>
        <v>-13.340947617611278</v>
      </c>
      <c r="J178" s="19">
        <f t="shared" si="38"/>
        <v>0</v>
      </c>
      <c r="K178" s="19">
        <f t="shared" si="39"/>
        <v>0</v>
      </c>
    </row>
    <row r="179" spans="1:11" x14ac:dyDescent="0.2">
      <c r="A179" s="22" t="s">
        <v>67</v>
      </c>
      <c r="B179" s="17" t="s">
        <v>68</v>
      </c>
      <c r="C179" s="18">
        <v>-261377.16</v>
      </c>
      <c r="D179" s="18">
        <v>0</v>
      </c>
      <c r="E179" s="18">
        <v>0</v>
      </c>
      <c r="F179" s="18">
        <v>-226506.97</v>
      </c>
      <c r="G179" s="18">
        <f t="shared" si="35"/>
        <v>34870.19</v>
      </c>
      <c r="H179" s="18">
        <f t="shared" si="36"/>
        <v>226506.97</v>
      </c>
      <c r="I179" s="19">
        <f t="shared" si="37"/>
        <v>-13.340947617611278</v>
      </c>
      <c r="J179" s="19">
        <f t="shared" si="38"/>
        <v>0</v>
      </c>
      <c r="K179" s="19">
        <f t="shared" si="39"/>
        <v>0</v>
      </c>
    </row>
    <row r="180" spans="1:11" ht="25.5" x14ac:dyDescent="0.2">
      <c r="A180" s="27" t="s">
        <v>203</v>
      </c>
      <c r="B180" s="28" t="s">
        <v>663</v>
      </c>
      <c r="C180" s="29"/>
      <c r="D180" s="29"/>
      <c r="E180" s="29"/>
      <c r="F180" s="29"/>
      <c r="G180" s="29"/>
      <c r="H180" s="29"/>
      <c r="I180" s="30"/>
      <c r="J180" s="30"/>
      <c r="K180" s="30"/>
    </row>
    <row r="181" spans="1:11" x14ac:dyDescent="0.2">
      <c r="A181" s="16" t="s">
        <v>26</v>
      </c>
      <c r="B181" s="17" t="s">
        <v>27</v>
      </c>
      <c r="C181" s="18">
        <v>551540</v>
      </c>
      <c r="D181" s="18">
        <v>555354</v>
      </c>
      <c r="E181" s="18">
        <v>308547</v>
      </c>
      <c r="F181" s="18">
        <v>555354</v>
      </c>
      <c r="G181" s="18">
        <f t="shared" ref="G181:G190" si="40">F181-C181</f>
        <v>3814</v>
      </c>
      <c r="H181" s="18">
        <f t="shared" ref="H181:H190" si="41">E181-F181</f>
        <v>-246807</v>
      </c>
      <c r="I181" s="19">
        <f t="shared" ref="I181:I190" si="42">IF(ISERROR(F181/C181),0,F181/C181*100-100)</f>
        <v>0.6915182942307041</v>
      </c>
      <c r="J181" s="19">
        <f t="shared" ref="J181:J190" si="43">IF(ISERROR(F181/E181),0,F181/E181*100)</f>
        <v>179.99008254820171</v>
      </c>
      <c r="K181" s="19">
        <f t="shared" ref="K181:K190" si="44">IF(ISERROR(F181/D181),0,F181/D181*100)</f>
        <v>100</v>
      </c>
    </row>
    <row r="182" spans="1:11" x14ac:dyDescent="0.2">
      <c r="A182" s="22" t="s">
        <v>30</v>
      </c>
      <c r="B182" s="17" t="s">
        <v>31</v>
      </c>
      <c r="C182" s="18">
        <v>551540</v>
      </c>
      <c r="D182" s="18">
        <v>555354</v>
      </c>
      <c r="E182" s="18">
        <v>308547</v>
      </c>
      <c r="F182" s="18">
        <v>555354</v>
      </c>
      <c r="G182" s="18">
        <f t="shared" si="40"/>
        <v>3814</v>
      </c>
      <c r="H182" s="18">
        <f t="shared" si="41"/>
        <v>-246807</v>
      </c>
      <c r="I182" s="19">
        <f t="shared" si="42"/>
        <v>0.6915182942307041</v>
      </c>
      <c r="J182" s="19">
        <f t="shared" si="43"/>
        <v>179.99008254820171</v>
      </c>
      <c r="K182" s="19">
        <f t="shared" si="44"/>
        <v>100</v>
      </c>
    </row>
    <row r="183" spans="1:11" x14ac:dyDescent="0.2">
      <c r="A183" s="23" t="s">
        <v>32</v>
      </c>
      <c r="B183" s="17" t="s">
        <v>33</v>
      </c>
      <c r="C183" s="18">
        <v>551540</v>
      </c>
      <c r="D183" s="18">
        <v>555354</v>
      </c>
      <c r="E183" s="18">
        <v>308547</v>
      </c>
      <c r="F183" s="18">
        <v>555354</v>
      </c>
      <c r="G183" s="18">
        <f t="shared" si="40"/>
        <v>3814</v>
      </c>
      <c r="H183" s="18">
        <f t="shared" si="41"/>
        <v>-246807</v>
      </c>
      <c r="I183" s="19">
        <f t="shared" si="42"/>
        <v>0.6915182942307041</v>
      </c>
      <c r="J183" s="19">
        <f t="shared" si="43"/>
        <v>179.99008254820171</v>
      </c>
      <c r="K183" s="19">
        <f t="shared" si="44"/>
        <v>100</v>
      </c>
    </row>
    <row r="184" spans="1:11" x14ac:dyDescent="0.2">
      <c r="A184" s="16" t="s">
        <v>34</v>
      </c>
      <c r="B184" s="17" t="s">
        <v>35</v>
      </c>
      <c r="C184" s="18">
        <v>275770</v>
      </c>
      <c r="D184" s="18">
        <v>555354</v>
      </c>
      <c r="E184" s="18">
        <v>308547</v>
      </c>
      <c r="F184" s="18">
        <v>271506</v>
      </c>
      <c r="G184" s="18">
        <f t="shared" si="40"/>
        <v>-4264</v>
      </c>
      <c r="H184" s="18">
        <f t="shared" si="41"/>
        <v>37041</v>
      </c>
      <c r="I184" s="19">
        <f t="shared" si="42"/>
        <v>-1.5462160496065565</v>
      </c>
      <c r="J184" s="19">
        <f t="shared" si="43"/>
        <v>87.995021828116947</v>
      </c>
      <c r="K184" s="19">
        <f t="shared" si="44"/>
        <v>48.888816862757814</v>
      </c>
    </row>
    <row r="185" spans="1:11" x14ac:dyDescent="0.2">
      <c r="A185" s="22" t="s">
        <v>36</v>
      </c>
      <c r="B185" s="17" t="s">
        <v>37</v>
      </c>
      <c r="C185" s="18">
        <v>275770</v>
      </c>
      <c r="D185" s="18">
        <v>555354</v>
      </c>
      <c r="E185" s="18">
        <v>308547</v>
      </c>
      <c r="F185" s="18">
        <v>271506</v>
      </c>
      <c r="G185" s="18">
        <f t="shared" si="40"/>
        <v>-4264</v>
      </c>
      <c r="H185" s="18">
        <f t="shared" si="41"/>
        <v>37041</v>
      </c>
      <c r="I185" s="19">
        <f t="shared" si="42"/>
        <v>-1.5462160496065565</v>
      </c>
      <c r="J185" s="19">
        <f t="shared" si="43"/>
        <v>87.995021828116947</v>
      </c>
      <c r="K185" s="19">
        <f t="shared" si="44"/>
        <v>48.888816862757814</v>
      </c>
    </row>
    <row r="186" spans="1:11" x14ac:dyDescent="0.2">
      <c r="A186" s="23" t="s">
        <v>46</v>
      </c>
      <c r="B186" s="17" t="s">
        <v>47</v>
      </c>
      <c r="C186" s="18">
        <v>275770</v>
      </c>
      <c r="D186" s="18">
        <v>555354</v>
      </c>
      <c r="E186" s="18">
        <v>308547</v>
      </c>
      <c r="F186" s="18">
        <v>271506</v>
      </c>
      <c r="G186" s="18">
        <f t="shared" si="40"/>
        <v>-4264</v>
      </c>
      <c r="H186" s="18">
        <f t="shared" si="41"/>
        <v>37041</v>
      </c>
      <c r="I186" s="19">
        <f t="shared" si="42"/>
        <v>-1.5462160496065565</v>
      </c>
      <c r="J186" s="19">
        <f t="shared" si="43"/>
        <v>87.995021828116947</v>
      </c>
      <c r="K186" s="19">
        <f t="shared" si="44"/>
        <v>48.888816862757814</v>
      </c>
    </row>
    <row r="187" spans="1:11" x14ac:dyDescent="0.2">
      <c r="A187" s="24" t="s">
        <v>48</v>
      </c>
      <c r="B187" s="17" t="s">
        <v>49</v>
      </c>
      <c r="C187" s="18">
        <v>275770</v>
      </c>
      <c r="D187" s="18">
        <v>555354</v>
      </c>
      <c r="E187" s="18">
        <v>308547</v>
      </c>
      <c r="F187" s="18">
        <v>271506</v>
      </c>
      <c r="G187" s="18">
        <f t="shared" si="40"/>
        <v>-4264</v>
      </c>
      <c r="H187" s="18">
        <f t="shared" si="41"/>
        <v>37041</v>
      </c>
      <c r="I187" s="19">
        <f t="shared" si="42"/>
        <v>-1.5462160496065565</v>
      </c>
      <c r="J187" s="19">
        <f t="shared" si="43"/>
        <v>87.995021828116947</v>
      </c>
      <c r="K187" s="19">
        <f t="shared" si="44"/>
        <v>48.888816862757814</v>
      </c>
    </row>
    <row r="188" spans="1:11" x14ac:dyDescent="0.2">
      <c r="A188" s="16"/>
      <c r="B188" s="17" t="s">
        <v>64</v>
      </c>
      <c r="C188" s="18">
        <v>275770</v>
      </c>
      <c r="D188" s="18">
        <v>0</v>
      </c>
      <c r="E188" s="18">
        <v>0</v>
      </c>
      <c r="F188" s="18">
        <v>283848</v>
      </c>
      <c r="G188" s="18">
        <f t="shared" si="40"/>
        <v>8078</v>
      </c>
      <c r="H188" s="18">
        <f t="shared" si="41"/>
        <v>-283848</v>
      </c>
      <c r="I188" s="19">
        <f t="shared" si="42"/>
        <v>2.9292526380679647</v>
      </c>
      <c r="J188" s="19">
        <f t="shared" si="43"/>
        <v>0</v>
      </c>
      <c r="K188" s="19">
        <f t="shared" si="44"/>
        <v>0</v>
      </c>
    </row>
    <row r="189" spans="1:11" x14ac:dyDescent="0.2">
      <c r="A189" s="16" t="s">
        <v>65</v>
      </c>
      <c r="B189" s="17" t="s">
        <v>66</v>
      </c>
      <c r="C189" s="18">
        <v>-275770</v>
      </c>
      <c r="D189" s="18">
        <v>0</v>
      </c>
      <c r="E189" s="18">
        <v>0</v>
      </c>
      <c r="F189" s="18">
        <v>-283848</v>
      </c>
      <c r="G189" s="18">
        <f t="shared" si="40"/>
        <v>-8078</v>
      </c>
      <c r="H189" s="18">
        <f t="shared" si="41"/>
        <v>283848</v>
      </c>
      <c r="I189" s="19">
        <f t="shared" si="42"/>
        <v>2.9292526380679647</v>
      </c>
      <c r="J189" s="19">
        <f t="shared" si="43"/>
        <v>0</v>
      </c>
      <c r="K189" s="19">
        <f t="shared" si="44"/>
        <v>0</v>
      </c>
    </row>
    <row r="190" spans="1:11" x14ac:dyDescent="0.2">
      <c r="A190" s="22" t="s">
        <v>67</v>
      </c>
      <c r="B190" s="17" t="s">
        <v>68</v>
      </c>
      <c r="C190" s="18">
        <v>-275770</v>
      </c>
      <c r="D190" s="18">
        <v>0</v>
      </c>
      <c r="E190" s="18">
        <v>0</v>
      </c>
      <c r="F190" s="18">
        <v>-283848</v>
      </c>
      <c r="G190" s="18">
        <f t="shared" si="40"/>
        <v>-8078</v>
      </c>
      <c r="H190" s="18">
        <f t="shared" si="41"/>
        <v>283848</v>
      </c>
      <c r="I190" s="19">
        <f t="shared" si="42"/>
        <v>2.9292526380679647</v>
      </c>
      <c r="J190" s="19">
        <f t="shared" si="43"/>
        <v>0</v>
      </c>
      <c r="K190" s="19">
        <f t="shared" si="44"/>
        <v>0</v>
      </c>
    </row>
    <row r="191" spans="1:11" x14ac:dyDescent="0.2">
      <c r="A191" s="27" t="s">
        <v>245</v>
      </c>
      <c r="B191" s="28" t="s">
        <v>85</v>
      </c>
      <c r="C191" s="29"/>
      <c r="D191" s="29"/>
      <c r="E191" s="29"/>
      <c r="F191" s="29"/>
      <c r="G191" s="29"/>
      <c r="H191" s="29"/>
      <c r="I191" s="30"/>
      <c r="J191" s="30"/>
      <c r="K191" s="30"/>
    </row>
    <row r="192" spans="1:11" x14ac:dyDescent="0.2">
      <c r="A192" s="16" t="s">
        <v>26</v>
      </c>
      <c r="B192" s="17" t="s">
        <v>27</v>
      </c>
      <c r="C192" s="18">
        <v>315523</v>
      </c>
      <c r="D192" s="18">
        <v>333220</v>
      </c>
      <c r="E192" s="18">
        <v>166610</v>
      </c>
      <c r="F192" s="18">
        <v>333220</v>
      </c>
      <c r="G192" s="18">
        <f t="shared" ref="G192:G201" si="45">F192-C192</f>
        <v>17697</v>
      </c>
      <c r="H192" s="18">
        <f t="shared" ref="H192:H201" si="46">E192-F192</f>
        <v>-166610</v>
      </c>
      <c r="I192" s="19">
        <f t="shared" ref="I192:I201" si="47">IF(ISERROR(F192/C192),0,F192/C192*100-100)</f>
        <v>5.6087828779518389</v>
      </c>
      <c r="J192" s="19">
        <f t="shared" ref="J192:J201" si="48">IF(ISERROR(F192/E192),0,F192/E192*100)</f>
        <v>200</v>
      </c>
      <c r="K192" s="19">
        <f t="shared" ref="K192:K201" si="49">IF(ISERROR(F192/D192),0,F192/D192*100)</f>
        <v>100</v>
      </c>
    </row>
    <row r="193" spans="1:11" x14ac:dyDescent="0.2">
      <c r="A193" s="22" t="s">
        <v>30</v>
      </c>
      <c r="B193" s="17" t="s">
        <v>31</v>
      </c>
      <c r="C193" s="18">
        <v>315523</v>
      </c>
      <c r="D193" s="18">
        <v>333220</v>
      </c>
      <c r="E193" s="18">
        <v>166610</v>
      </c>
      <c r="F193" s="18">
        <v>333220</v>
      </c>
      <c r="G193" s="18">
        <f t="shared" si="45"/>
        <v>17697</v>
      </c>
      <c r="H193" s="18">
        <f t="shared" si="46"/>
        <v>-166610</v>
      </c>
      <c r="I193" s="19">
        <f t="shared" si="47"/>
        <v>5.6087828779518389</v>
      </c>
      <c r="J193" s="19">
        <f t="shared" si="48"/>
        <v>200</v>
      </c>
      <c r="K193" s="19">
        <f t="shared" si="49"/>
        <v>100</v>
      </c>
    </row>
    <row r="194" spans="1:11" x14ac:dyDescent="0.2">
      <c r="A194" s="23" t="s">
        <v>32</v>
      </c>
      <c r="B194" s="17" t="s">
        <v>33</v>
      </c>
      <c r="C194" s="18">
        <v>315523</v>
      </c>
      <c r="D194" s="18">
        <v>333220</v>
      </c>
      <c r="E194" s="18">
        <v>166610</v>
      </c>
      <c r="F194" s="18">
        <v>333220</v>
      </c>
      <c r="G194" s="18">
        <f t="shared" si="45"/>
        <v>17697</v>
      </c>
      <c r="H194" s="18">
        <f t="shared" si="46"/>
        <v>-166610</v>
      </c>
      <c r="I194" s="19">
        <f t="shared" si="47"/>
        <v>5.6087828779518389</v>
      </c>
      <c r="J194" s="19">
        <f t="shared" si="48"/>
        <v>200</v>
      </c>
      <c r="K194" s="19">
        <f t="shared" si="49"/>
        <v>100</v>
      </c>
    </row>
    <row r="195" spans="1:11" x14ac:dyDescent="0.2">
      <c r="A195" s="16" t="s">
        <v>34</v>
      </c>
      <c r="B195" s="17" t="s">
        <v>35</v>
      </c>
      <c r="C195" s="18">
        <v>69156.7</v>
      </c>
      <c r="D195" s="18">
        <v>333220</v>
      </c>
      <c r="E195" s="18">
        <v>166610</v>
      </c>
      <c r="F195" s="18">
        <v>146101.26999999999</v>
      </c>
      <c r="G195" s="18">
        <f t="shared" si="45"/>
        <v>76944.569999999992</v>
      </c>
      <c r="H195" s="18">
        <f t="shared" si="46"/>
        <v>20508.73000000001</v>
      </c>
      <c r="I195" s="19">
        <f t="shared" si="47"/>
        <v>111.26119378165816</v>
      </c>
      <c r="J195" s="19">
        <f t="shared" si="48"/>
        <v>87.690576796110676</v>
      </c>
      <c r="K195" s="19">
        <f t="shared" si="49"/>
        <v>43.845288398055338</v>
      </c>
    </row>
    <row r="196" spans="1:11" x14ac:dyDescent="0.2">
      <c r="A196" s="22" t="s">
        <v>36</v>
      </c>
      <c r="B196" s="17" t="s">
        <v>37</v>
      </c>
      <c r="C196" s="18">
        <v>69156.7</v>
      </c>
      <c r="D196" s="18">
        <v>333220</v>
      </c>
      <c r="E196" s="18">
        <v>166610</v>
      </c>
      <c r="F196" s="18">
        <v>146101.26999999999</v>
      </c>
      <c r="G196" s="18">
        <f t="shared" si="45"/>
        <v>76944.569999999992</v>
      </c>
      <c r="H196" s="18">
        <f t="shared" si="46"/>
        <v>20508.73000000001</v>
      </c>
      <c r="I196" s="19">
        <f t="shared" si="47"/>
        <v>111.26119378165816</v>
      </c>
      <c r="J196" s="19">
        <f t="shared" si="48"/>
        <v>87.690576796110676</v>
      </c>
      <c r="K196" s="19">
        <f t="shared" si="49"/>
        <v>43.845288398055338</v>
      </c>
    </row>
    <row r="197" spans="1:11" ht="25.5" x14ac:dyDescent="0.2">
      <c r="A197" s="23" t="s">
        <v>76</v>
      </c>
      <c r="B197" s="17" t="s">
        <v>77</v>
      </c>
      <c r="C197" s="18">
        <v>69156.7</v>
      </c>
      <c r="D197" s="18">
        <v>333220</v>
      </c>
      <c r="E197" s="18">
        <v>166610</v>
      </c>
      <c r="F197" s="18">
        <v>146101.26999999999</v>
      </c>
      <c r="G197" s="18">
        <f t="shared" si="45"/>
        <v>76944.569999999992</v>
      </c>
      <c r="H197" s="18">
        <f t="shared" si="46"/>
        <v>20508.73000000001</v>
      </c>
      <c r="I197" s="19">
        <f t="shared" si="47"/>
        <v>111.26119378165816</v>
      </c>
      <c r="J197" s="19">
        <f t="shared" si="48"/>
        <v>87.690576796110676</v>
      </c>
      <c r="K197" s="19">
        <f t="shared" si="49"/>
        <v>43.845288398055338</v>
      </c>
    </row>
    <row r="198" spans="1:11" x14ac:dyDescent="0.2">
      <c r="A198" s="24" t="s">
        <v>78</v>
      </c>
      <c r="B198" s="17" t="s">
        <v>79</v>
      </c>
      <c r="C198" s="18">
        <v>69156.7</v>
      </c>
      <c r="D198" s="18">
        <v>333220</v>
      </c>
      <c r="E198" s="18">
        <v>166610</v>
      </c>
      <c r="F198" s="18">
        <v>146101.26999999999</v>
      </c>
      <c r="G198" s="18">
        <f t="shared" si="45"/>
        <v>76944.569999999992</v>
      </c>
      <c r="H198" s="18">
        <f t="shared" si="46"/>
        <v>20508.73000000001</v>
      </c>
      <c r="I198" s="19">
        <f t="shared" si="47"/>
        <v>111.26119378165816</v>
      </c>
      <c r="J198" s="19">
        <f t="shared" si="48"/>
        <v>87.690576796110676</v>
      </c>
      <c r="K198" s="19">
        <f t="shared" si="49"/>
        <v>43.845288398055338</v>
      </c>
    </row>
    <row r="199" spans="1:11" x14ac:dyDescent="0.2">
      <c r="A199" s="16"/>
      <c r="B199" s="17" t="s">
        <v>64</v>
      </c>
      <c r="C199" s="18">
        <v>246366.3</v>
      </c>
      <c r="D199" s="18">
        <v>0</v>
      </c>
      <c r="E199" s="18">
        <v>0</v>
      </c>
      <c r="F199" s="18">
        <v>187118.73</v>
      </c>
      <c r="G199" s="18">
        <f t="shared" si="45"/>
        <v>-59247.569999999978</v>
      </c>
      <c r="H199" s="18">
        <f t="shared" si="46"/>
        <v>-187118.73</v>
      </c>
      <c r="I199" s="19">
        <f t="shared" si="47"/>
        <v>-24.048569142776415</v>
      </c>
      <c r="J199" s="19">
        <f t="shared" si="48"/>
        <v>0</v>
      </c>
      <c r="K199" s="19">
        <f t="shared" si="49"/>
        <v>0</v>
      </c>
    </row>
    <row r="200" spans="1:11" x14ac:dyDescent="0.2">
      <c r="A200" s="16" t="s">
        <v>65</v>
      </c>
      <c r="B200" s="17" t="s">
        <v>66</v>
      </c>
      <c r="C200" s="18">
        <v>-246366.3</v>
      </c>
      <c r="D200" s="18">
        <v>0</v>
      </c>
      <c r="E200" s="18">
        <v>0</v>
      </c>
      <c r="F200" s="18">
        <v>-187118.73</v>
      </c>
      <c r="G200" s="18">
        <f t="shared" si="45"/>
        <v>59247.569999999978</v>
      </c>
      <c r="H200" s="18">
        <f t="shared" si="46"/>
        <v>187118.73</v>
      </c>
      <c r="I200" s="19">
        <f t="shared" si="47"/>
        <v>-24.048569142776415</v>
      </c>
      <c r="J200" s="19">
        <f t="shared" si="48"/>
        <v>0</v>
      </c>
      <c r="K200" s="19">
        <f t="shared" si="49"/>
        <v>0</v>
      </c>
    </row>
    <row r="201" spans="1:11" x14ac:dyDescent="0.2">
      <c r="A201" s="22" t="s">
        <v>67</v>
      </c>
      <c r="B201" s="17" t="s">
        <v>68</v>
      </c>
      <c r="C201" s="18">
        <v>-246366.3</v>
      </c>
      <c r="D201" s="18">
        <v>0</v>
      </c>
      <c r="E201" s="18">
        <v>0</v>
      </c>
      <c r="F201" s="18">
        <v>-187118.73</v>
      </c>
      <c r="G201" s="18">
        <f t="shared" si="45"/>
        <v>59247.569999999978</v>
      </c>
      <c r="H201" s="18">
        <f t="shared" si="46"/>
        <v>187118.73</v>
      </c>
      <c r="I201" s="19">
        <f t="shared" si="47"/>
        <v>-24.048569142776415</v>
      </c>
      <c r="J201" s="19">
        <f t="shared" si="48"/>
        <v>0</v>
      </c>
      <c r="K201" s="19">
        <f t="shared" si="49"/>
        <v>0</v>
      </c>
    </row>
    <row r="202" spans="1:11" x14ac:dyDescent="0.2">
      <c r="A202" s="27" t="s">
        <v>664</v>
      </c>
      <c r="B202" s="28" t="s">
        <v>665</v>
      </c>
      <c r="C202" s="29"/>
      <c r="D202" s="29"/>
      <c r="E202" s="29"/>
      <c r="F202" s="29"/>
      <c r="G202" s="29"/>
      <c r="H202" s="29"/>
      <c r="I202" s="30"/>
      <c r="J202" s="30"/>
      <c r="K202" s="30"/>
    </row>
    <row r="203" spans="1:11" x14ac:dyDescent="0.2">
      <c r="A203" s="16" t="s">
        <v>26</v>
      </c>
      <c r="B203" s="17" t="s">
        <v>27</v>
      </c>
      <c r="C203" s="18">
        <v>329817884.51999998</v>
      </c>
      <c r="D203" s="18">
        <v>280385157</v>
      </c>
      <c r="E203" s="18">
        <v>99507712</v>
      </c>
      <c r="F203" s="18">
        <v>280610226.38999999</v>
      </c>
      <c r="G203" s="18">
        <f t="shared" ref="G203:G223" si="50">F203-C203</f>
        <v>-49207658.129999995</v>
      </c>
      <c r="H203" s="18">
        <f t="shared" ref="H203:H223" si="51">E203-F203</f>
        <v>-181102514.38999999</v>
      </c>
      <c r="I203" s="19">
        <f t="shared" ref="I203:I223" si="52">IF(ISERROR(F203/C203),0,F203/C203*100-100)</f>
        <v>-14.919645185892293</v>
      </c>
      <c r="J203" s="19">
        <f t="shared" ref="J203:J223" si="53">IF(ISERROR(F203/E203),0,F203/E203*100)</f>
        <v>281.99847102302982</v>
      </c>
      <c r="K203" s="19">
        <f t="shared" ref="K203:K223" si="54">IF(ISERROR(F203/D203),0,F203/D203*100)</f>
        <v>100.08027150666894</v>
      </c>
    </row>
    <row r="204" spans="1:11" ht="25.5" x14ac:dyDescent="0.2">
      <c r="A204" s="22" t="s">
        <v>28</v>
      </c>
      <c r="B204" s="17" t="s">
        <v>29</v>
      </c>
      <c r="C204" s="18">
        <v>140620.51999999999</v>
      </c>
      <c r="D204" s="18">
        <v>142287</v>
      </c>
      <c r="E204" s="18">
        <v>71144</v>
      </c>
      <c r="F204" s="18">
        <v>143393.89000000001</v>
      </c>
      <c r="G204" s="18">
        <f t="shared" si="50"/>
        <v>2773.3700000000244</v>
      </c>
      <c r="H204" s="18">
        <f t="shared" si="51"/>
        <v>-72249.890000000014</v>
      </c>
      <c r="I204" s="19">
        <f t="shared" si="52"/>
        <v>1.9722370533119999</v>
      </c>
      <c r="J204" s="19">
        <f t="shared" si="53"/>
        <v>201.55443888451595</v>
      </c>
      <c r="K204" s="19">
        <f t="shared" si="54"/>
        <v>100.77792770948857</v>
      </c>
    </row>
    <row r="205" spans="1:11" x14ac:dyDescent="0.2">
      <c r="A205" s="22" t="s">
        <v>88</v>
      </c>
      <c r="B205" s="17" t="s">
        <v>89</v>
      </c>
      <c r="C205" s="18">
        <v>0</v>
      </c>
      <c r="D205" s="18">
        <v>0</v>
      </c>
      <c r="E205" s="18">
        <v>0</v>
      </c>
      <c r="F205" s="18">
        <v>223962.5</v>
      </c>
      <c r="G205" s="18">
        <f t="shared" si="50"/>
        <v>223962.5</v>
      </c>
      <c r="H205" s="18">
        <f t="shared" si="51"/>
        <v>-223962.5</v>
      </c>
      <c r="I205" s="19">
        <f t="shared" si="52"/>
        <v>0</v>
      </c>
      <c r="J205" s="19">
        <f t="shared" si="53"/>
        <v>0</v>
      </c>
      <c r="K205" s="19">
        <f t="shared" si="54"/>
        <v>0</v>
      </c>
    </row>
    <row r="206" spans="1:11" x14ac:dyDescent="0.2">
      <c r="A206" s="22" t="s">
        <v>30</v>
      </c>
      <c r="B206" s="17" t="s">
        <v>31</v>
      </c>
      <c r="C206" s="18">
        <v>329677264</v>
      </c>
      <c r="D206" s="18">
        <v>280242870</v>
      </c>
      <c r="E206" s="18">
        <v>99436568</v>
      </c>
      <c r="F206" s="18">
        <v>280242870</v>
      </c>
      <c r="G206" s="18">
        <f t="shared" si="50"/>
        <v>-49434394</v>
      </c>
      <c r="H206" s="18">
        <f t="shared" si="51"/>
        <v>-180806302</v>
      </c>
      <c r="I206" s="19">
        <f t="shared" si="52"/>
        <v>-14.994784111045036</v>
      </c>
      <c r="J206" s="19">
        <f t="shared" si="53"/>
        <v>281.83079488423209</v>
      </c>
      <c r="K206" s="19">
        <f t="shared" si="54"/>
        <v>100</v>
      </c>
    </row>
    <row r="207" spans="1:11" x14ac:dyDescent="0.2">
      <c r="A207" s="23" t="s">
        <v>32</v>
      </c>
      <c r="B207" s="17" t="s">
        <v>33</v>
      </c>
      <c r="C207" s="18">
        <v>329677264</v>
      </c>
      <c r="D207" s="18">
        <v>280242870</v>
      </c>
      <c r="E207" s="18">
        <v>99436568</v>
      </c>
      <c r="F207" s="18">
        <v>280242870</v>
      </c>
      <c r="G207" s="18">
        <f t="shared" si="50"/>
        <v>-49434394</v>
      </c>
      <c r="H207" s="18">
        <f t="shared" si="51"/>
        <v>-180806302</v>
      </c>
      <c r="I207" s="19">
        <f t="shared" si="52"/>
        <v>-14.994784111045036</v>
      </c>
      <c r="J207" s="19">
        <f t="shared" si="53"/>
        <v>281.83079488423209</v>
      </c>
      <c r="K207" s="19">
        <f t="shared" si="54"/>
        <v>100</v>
      </c>
    </row>
    <row r="208" spans="1:11" x14ac:dyDescent="0.2">
      <c r="A208" s="16" t="s">
        <v>34</v>
      </c>
      <c r="B208" s="17" t="s">
        <v>35</v>
      </c>
      <c r="C208" s="18">
        <v>105356162.14</v>
      </c>
      <c r="D208" s="18">
        <v>281660666</v>
      </c>
      <c r="E208" s="18">
        <v>99507712</v>
      </c>
      <c r="F208" s="18">
        <v>104413275.27</v>
      </c>
      <c r="G208" s="18">
        <f t="shared" si="50"/>
        <v>-942886.87000000477</v>
      </c>
      <c r="H208" s="18">
        <f t="shared" si="51"/>
        <v>-4905563.2699999958</v>
      </c>
      <c r="I208" s="19">
        <f t="shared" si="52"/>
        <v>-0.89495180049085832</v>
      </c>
      <c r="J208" s="19">
        <f t="shared" si="53"/>
        <v>104.92983224255019</v>
      </c>
      <c r="K208" s="19">
        <f t="shared" si="54"/>
        <v>37.070591628154425</v>
      </c>
    </row>
    <row r="209" spans="1:11" x14ac:dyDescent="0.2">
      <c r="A209" s="22" t="s">
        <v>36</v>
      </c>
      <c r="B209" s="17" t="s">
        <v>37</v>
      </c>
      <c r="C209" s="18">
        <v>64421621.380000003</v>
      </c>
      <c r="D209" s="18">
        <v>130106041</v>
      </c>
      <c r="E209" s="18">
        <v>57971712</v>
      </c>
      <c r="F209" s="18">
        <v>68968777.109999999</v>
      </c>
      <c r="G209" s="18">
        <f t="shared" si="50"/>
        <v>4547155.7299999967</v>
      </c>
      <c r="H209" s="18">
        <f t="shared" si="51"/>
        <v>-10997065.109999999</v>
      </c>
      <c r="I209" s="19">
        <f t="shared" si="52"/>
        <v>7.0584310555891818</v>
      </c>
      <c r="J209" s="19">
        <f t="shared" si="53"/>
        <v>118.96970907121045</v>
      </c>
      <c r="K209" s="19">
        <f t="shared" si="54"/>
        <v>53.00966548509458</v>
      </c>
    </row>
    <row r="210" spans="1:11" x14ac:dyDescent="0.2">
      <c r="A210" s="23" t="s">
        <v>38</v>
      </c>
      <c r="B210" s="17" t="s">
        <v>39</v>
      </c>
      <c r="C210" s="18">
        <v>44007740.850000001</v>
      </c>
      <c r="D210" s="18">
        <v>86329096</v>
      </c>
      <c r="E210" s="18">
        <v>36083240</v>
      </c>
      <c r="F210" s="18">
        <v>45349222.68</v>
      </c>
      <c r="G210" s="18">
        <f t="shared" si="50"/>
        <v>1341481.8299999982</v>
      </c>
      <c r="H210" s="18">
        <f t="shared" si="51"/>
        <v>-9265982.6799999997</v>
      </c>
      <c r="I210" s="19">
        <f t="shared" si="52"/>
        <v>3.048286060791952</v>
      </c>
      <c r="J210" s="19">
        <f t="shared" si="53"/>
        <v>125.67946415011512</v>
      </c>
      <c r="K210" s="19">
        <f t="shared" si="54"/>
        <v>52.530635418677385</v>
      </c>
    </row>
    <row r="211" spans="1:11" x14ac:dyDescent="0.2">
      <c r="A211" s="24" t="s">
        <v>42</v>
      </c>
      <c r="B211" s="17" t="s">
        <v>43</v>
      </c>
      <c r="C211" s="18">
        <v>44007740.850000001</v>
      </c>
      <c r="D211" s="18">
        <v>86329096</v>
      </c>
      <c r="E211" s="18">
        <v>36083240</v>
      </c>
      <c r="F211" s="18">
        <v>45349222.68</v>
      </c>
      <c r="G211" s="18">
        <f t="shared" si="50"/>
        <v>1341481.8299999982</v>
      </c>
      <c r="H211" s="18">
        <f t="shared" si="51"/>
        <v>-9265982.6799999997</v>
      </c>
      <c r="I211" s="19">
        <f t="shared" si="52"/>
        <v>3.048286060791952</v>
      </c>
      <c r="J211" s="19">
        <f t="shared" si="53"/>
        <v>125.67946415011512</v>
      </c>
      <c r="K211" s="19">
        <f t="shared" si="54"/>
        <v>52.530635418677385</v>
      </c>
    </row>
    <row r="212" spans="1:11" ht="25.5" x14ac:dyDescent="0.2">
      <c r="A212" s="23" t="s">
        <v>52</v>
      </c>
      <c r="B212" s="17" t="s">
        <v>53</v>
      </c>
      <c r="C212" s="18">
        <v>20413880.530000001</v>
      </c>
      <c r="D212" s="18">
        <v>43776945</v>
      </c>
      <c r="E212" s="18">
        <v>21888472</v>
      </c>
      <c r="F212" s="18">
        <v>23619554.43</v>
      </c>
      <c r="G212" s="18">
        <f t="shared" si="50"/>
        <v>3205673.8999999985</v>
      </c>
      <c r="H212" s="18">
        <f t="shared" si="51"/>
        <v>-1731082.4299999997</v>
      </c>
      <c r="I212" s="19">
        <f t="shared" si="52"/>
        <v>15.703402864972091</v>
      </c>
      <c r="J212" s="19">
        <f t="shared" si="53"/>
        <v>107.90864903680806</v>
      </c>
      <c r="K212" s="19">
        <f t="shared" si="54"/>
        <v>53.95432328592139</v>
      </c>
    </row>
    <row r="213" spans="1:11" ht="25.5" x14ac:dyDescent="0.2">
      <c r="A213" s="24" t="s">
        <v>164</v>
      </c>
      <c r="B213" s="17" t="s">
        <v>165</v>
      </c>
      <c r="C213" s="18">
        <v>20413880.530000001</v>
      </c>
      <c r="D213" s="18">
        <v>43776945</v>
      </c>
      <c r="E213" s="18">
        <v>21888472</v>
      </c>
      <c r="F213" s="18">
        <v>23619554.43</v>
      </c>
      <c r="G213" s="18">
        <f t="shared" si="50"/>
        <v>3205673.8999999985</v>
      </c>
      <c r="H213" s="18">
        <f t="shared" si="51"/>
        <v>-1731082.4299999997</v>
      </c>
      <c r="I213" s="19">
        <f t="shared" si="52"/>
        <v>15.703402864972091</v>
      </c>
      <c r="J213" s="19">
        <f t="shared" si="53"/>
        <v>107.90864903680806</v>
      </c>
      <c r="K213" s="19">
        <f t="shared" si="54"/>
        <v>53.95432328592139</v>
      </c>
    </row>
    <row r="214" spans="1:11" ht="25.5" x14ac:dyDescent="0.2">
      <c r="A214" s="25" t="s">
        <v>166</v>
      </c>
      <c r="B214" s="17" t="s">
        <v>167</v>
      </c>
      <c r="C214" s="18">
        <v>20413880.530000001</v>
      </c>
      <c r="D214" s="18">
        <v>43776945</v>
      </c>
      <c r="E214" s="18">
        <v>21888472</v>
      </c>
      <c r="F214" s="18">
        <v>23619554.43</v>
      </c>
      <c r="G214" s="18">
        <f t="shared" si="50"/>
        <v>3205673.8999999985</v>
      </c>
      <c r="H214" s="18">
        <f t="shared" si="51"/>
        <v>-1731082.4299999997</v>
      </c>
      <c r="I214" s="19">
        <f t="shared" si="52"/>
        <v>15.703402864972091</v>
      </c>
      <c r="J214" s="19">
        <f t="shared" si="53"/>
        <v>107.90864903680806</v>
      </c>
      <c r="K214" s="19">
        <f t="shared" si="54"/>
        <v>53.95432328592139</v>
      </c>
    </row>
    <row r="215" spans="1:11" x14ac:dyDescent="0.2">
      <c r="A215" s="22" t="s">
        <v>60</v>
      </c>
      <c r="B215" s="17" t="s">
        <v>61</v>
      </c>
      <c r="C215" s="18">
        <v>40934540.759999998</v>
      </c>
      <c r="D215" s="18">
        <v>151554625</v>
      </c>
      <c r="E215" s="18">
        <v>41536000</v>
      </c>
      <c r="F215" s="18">
        <v>35444498.159999996</v>
      </c>
      <c r="G215" s="18">
        <f t="shared" si="50"/>
        <v>-5490042.6000000015</v>
      </c>
      <c r="H215" s="18">
        <f t="shared" si="51"/>
        <v>6091501.8400000036</v>
      </c>
      <c r="I215" s="19">
        <f t="shared" si="52"/>
        <v>-13.411760576937283</v>
      </c>
      <c r="J215" s="19">
        <f t="shared" si="53"/>
        <v>85.334404275808922</v>
      </c>
      <c r="K215" s="19">
        <f t="shared" si="54"/>
        <v>23.387275815568145</v>
      </c>
    </row>
    <row r="216" spans="1:11" x14ac:dyDescent="0.2">
      <c r="A216" s="23" t="s">
        <v>62</v>
      </c>
      <c r="B216" s="17" t="s">
        <v>63</v>
      </c>
      <c r="C216" s="18">
        <v>33928869.759999998</v>
      </c>
      <c r="D216" s="18">
        <v>133434836</v>
      </c>
      <c r="E216" s="18">
        <v>35536000</v>
      </c>
      <c r="F216" s="18">
        <v>28524508.16</v>
      </c>
      <c r="G216" s="18">
        <f t="shared" si="50"/>
        <v>-5404361.5999999978</v>
      </c>
      <c r="H216" s="18">
        <f t="shared" si="51"/>
        <v>7011491.8399999999</v>
      </c>
      <c r="I216" s="19">
        <f t="shared" si="52"/>
        <v>-15.928504657621687</v>
      </c>
      <c r="J216" s="19">
        <f t="shared" si="53"/>
        <v>80.269327330031516</v>
      </c>
      <c r="K216" s="19">
        <f t="shared" si="54"/>
        <v>21.377107369472842</v>
      </c>
    </row>
    <row r="217" spans="1:11" x14ac:dyDescent="0.2">
      <c r="A217" s="23" t="s">
        <v>195</v>
      </c>
      <c r="B217" s="17" t="s">
        <v>196</v>
      </c>
      <c r="C217" s="18">
        <v>7005671</v>
      </c>
      <c r="D217" s="18">
        <v>18119789</v>
      </c>
      <c r="E217" s="18">
        <v>6000000</v>
      </c>
      <c r="F217" s="18">
        <v>6919990</v>
      </c>
      <c r="G217" s="18">
        <f t="shared" si="50"/>
        <v>-85681</v>
      </c>
      <c r="H217" s="18">
        <f t="shared" si="51"/>
        <v>-919990</v>
      </c>
      <c r="I217" s="19">
        <f t="shared" si="52"/>
        <v>-1.2230234619924403</v>
      </c>
      <c r="J217" s="19">
        <f t="shared" si="53"/>
        <v>115.33316666666667</v>
      </c>
      <c r="K217" s="19">
        <f t="shared" si="54"/>
        <v>38.190234996665801</v>
      </c>
    </row>
    <row r="218" spans="1:11" ht="25.5" x14ac:dyDescent="0.2">
      <c r="A218" s="24" t="s">
        <v>197</v>
      </c>
      <c r="B218" s="17" t="s">
        <v>198</v>
      </c>
      <c r="C218" s="18">
        <v>7005671</v>
      </c>
      <c r="D218" s="18">
        <v>18119789</v>
      </c>
      <c r="E218" s="18">
        <v>6000000</v>
      </c>
      <c r="F218" s="18">
        <v>6919990</v>
      </c>
      <c r="G218" s="18">
        <f t="shared" si="50"/>
        <v>-85681</v>
      </c>
      <c r="H218" s="18">
        <f t="shared" si="51"/>
        <v>-919990</v>
      </c>
      <c r="I218" s="19">
        <f t="shared" si="52"/>
        <v>-1.2230234619924403</v>
      </c>
      <c r="J218" s="19">
        <f t="shared" si="53"/>
        <v>115.33316666666667</v>
      </c>
      <c r="K218" s="19">
        <f t="shared" si="54"/>
        <v>38.190234996665801</v>
      </c>
    </row>
    <row r="219" spans="1:11" ht="25.5" x14ac:dyDescent="0.2">
      <c r="A219" s="25" t="s">
        <v>199</v>
      </c>
      <c r="B219" s="17" t="s">
        <v>200</v>
      </c>
      <c r="C219" s="18">
        <v>7005671</v>
      </c>
      <c r="D219" s="18">
        <v>18119789</v>
      </c>
      <c r="E219" s="18">
        <v>6000000</v>
      </c>
      <c r="F219" s="18">
        <v>6919990</v>
      </c>
      <c r="G219" s="18">
        <f t="shared" si="50"/>
        <v>-85681</v>
      </c>
      <c r="H219" s="18">
        <f t="shared" si="51"/>
        <v>-919990</v>
      </c>
      <c r="I219" s="19">
        <f t="shared" si="52"/>
        <v>-1.2230234619924403</v>
      </c>
      <c r="J219" s="19">
        <f t="shared" si="53"/>
        <v>115.33316666666667</v>
      </c>
      <c r="K219" s="19">
        <f t="shared" si="54"/>
        <v>38.190234996665801</v>
      </c>
    </row>
    <row r="220" spans="1:11" x14ac:dyDescent="0.2">
      <c r="A220" s="16"/>
      <c r="B220" s="17" t="s">
        <v>64</v>
      </c>
      <c r="C220" s="18">
        <v>224461722.38</v>
      </c>
      <c r="D220" s="18">
        <v>-1275509</v>
      </c>
      <c r="E220" s="18">
        <v>0</v>
      </c>
      <c r="F220" s="18">
        <v>176196951.12</v>
      </c>
      <c r="G220" s="18">
        <f t="shared" si="50"/>
        <v>-48264771.25999999</v>
      </c>
      <c r="H220" s="18">
        <f t="shared" si="51"/>
        <v>-176196951.12</v>
      </c>
      <c r="I220" s="19">
        <f t="shared" si="52"/>
        <v>-21.502450728900087</v>
      </c>
      <c r="J220" s="19">
        <f t="shared" si="53"/>
        <v>0</v>
      </c>
      <c r="K220" s="19">
        <f t="shared" si="54"/>
        <v>-13813.854008086184</v>
      </c>
    </row>
    <row r="221" spans="1:11" x14ac:dyDescent="0.2">
      <c r="A221" s="16" t="s">
        <v>65</v>
      </c>
      <c r="B221" s="17" t="s">
        <v>66</v>
      </c>
      <c r="C221" s="18">
        <v>-224461722.38</v>
      </c>
      <c r="D221" s="18">
        <v>1275509</v>
      </c>
      <c r="E221" s="18">
        <v>0</v>
      </c>
      <c r="F221" s="18">
        <v>-176196951.12</v>
      </c>
      <c r="G221" s="18">
        <f t="shared" si="50"/>
        <v>48264771.25999999</v>
      </c>
      <c r="H221" s="18">
        <f t="shared" si="51"/>
        <v>176196951.12</v>
      </c>
      <c r="I221" s="19">
        <f t="shared" si="52"/>
        <v>-21.502450728900087</v>
      </c>
      <c r="J221" s="19">
        <f t="shared" si="53"/>
        <v>0</v>
      </c>
      <c r="K221" s="19">
        <f t="shared" si="54"/>
        <v>-13813.854008086184</v>
      </c>
    </row>
    <row r="222" spans="1:11" x14ac:dyDescent="0.2">
      <c r="A222" s="22" t="s">
        <v>67</v>
      </c>
      <c r="B222" s="17" t="s">
        <v>68</v>
      </c>
      <c r="C222" s="18">
        <v>-224461722.38</v>
      </c>
      <c r="D222" s="18">
        <v>1275509</v>
      </c>
      <c r="E222" s="18">
        <v>0</v>
      </c>
      <c r="F222" s="18">
        <v>-176196951.12</v>
      </c>
      <c r="G222" s="18">
        <f t="shared" si="50"/>
        <v>48264771.25999999</v>
      </c>
      <c r="H222" s="18">
        <f t="shared" si="51"/>
        <v>176196951.12</v>
      </c>
      <c r="I222" s="19">
        <f t="shared" si="52"/>
        <v>-21.502450728900087</v>
      </c>
      <c r="J222" s="19">
        <f t="shared" si="53"/>
        <v>0</v>
      </c>
      <c r="K222" s="19">
        <f t="shared" si="54"/>
        <v>-13813.854008086184</v>
      </c>
    </row>
    <row r="223" spans="1:11" ht="25.5" x14ac:dyDescent="0.2">
      <c r="A223" s="23" t="s">
        <v>146</v>
      </c>
      <c r="B223" s="17" t="s">
        <v>147</v>
      </c>
      <c r="C223" s="18">
        <v>-1071642.04</v>
      </c>
      <c r="D223" s="18">
        <v>1275509</v>
      </c>
      <c r="E223" s="18">
        <v>0</v>
      </c>
      <c r="F223" s="18">
        <v>-1272508.28</v>
      </c>
      <c r="G223" s="18">
        <f t="shared" si="50"/>
        <v>-200866.24</v>
      </c>
      <c r="H223" s="18">
        <f t="shared" si="51"/>
        <v>1272508.28</v>
      </c>
      <c r="I223" s="19">
        <f t="shared" si="52"/>
        <v>18.743781272336051</v>
      </c>
      <c r="J223" s="19">
        <f t="shared" si="53"/>
        <v>0</v>
      </c>
      <c r="K223" s="19">
        <f t="shared" si="54"/>
        <v>-99.764743329917707</v>
      </c>
    </row>
    <row r="224" spans="1:11" x14ac:dyDescent="0.2">
      <c r="A224" s="36" t="s">
        <v>666</v>
      </c>
      <c r="B224" s="28" t="s">
        <v>667</v>
      </c>
      <c r="C224" s="29"/>
      <c r="D224" s="29"/>
      <c r="E224" s="29"/>
      <c r="F224" s="29"/>
      <c r="G224" s="29"/>
      <c r="H224" s="29"/>
      <c r="I224" s="30"/>
      <c r="J224" s="30"/>
      <c r="K224" s="30"/>
    </row>
    <row r="225" spans="1:11" x14ac:dyDescent="0.2">
      <c r="A225" s="16" t="s">
        <v>26</v>
      </c>
      <c r="B225" s="17" t="s">
        <v>27</v>
      </c>
      <c r="C225" s="18">
        <v>53776945</v>
      </c>
      <c r="D225" s="18">
        <v>58896734</v>
      </c>
      <c r="E225" s="18">
        <v>26888472</v>
      </c>
      <c r="F225" s="18">
        <v>58896734</v>
      </c>
      <c r="G225" s="18">
        <f t="shared" ref="G225:G239" si="55">F225-C225</f>
        <v>5119789</v>
      </c>
      <c r="H225" s="18">
        <f t="shared" ref="H225:H239" si="56">E225-F225</f>
        <v>-32008262</v>
      </c>
      <c r="I225" s="19">
        <f t="shared" ref="I225:I239" si="57">IF(ISERROR(F225/C225),0,F225/C225*100-100)</f>
        <v>9.5204162304124935</v>
      </c>
      <c r="J225" s="19">
        <f t="shared" ref="J225:J239" si="58">IF(ISERROR(F225/E225),0,F225/E225*100)</f>
        <v>219.04083653396148</v>
      </c>
      <c r="K225" s="19">
        <f t="shared" ref="K225:K239" si="59">IF(ISERROR(F225/D225),0,F225/D225*100)</f>
        <v>100</v>
      </c>
    </row>
    <row r="226" spans="1:11" x14ac:dyDescent="0.2">
      <c r="A226" s="22" t="s">
        <v>30</v>
      </c>
      <c r="B226" s="17" t="s">
        <v>31</v>
      </c>
      <c r="C226" s="18">
        <v>53776945</v>
      </c>
      <c r="D226" s="18">
        <v>58896734</v>
      </c>
      <c r="E226" s="18">
        <v>26888472</v>
      </c>
      <c r="F226" s="18">
        <v>58896734</v>
      </c>
      <c r="G226" s="18">
        <f t="shared" si="55"/>
        <v>5119789</v>
      </c>
      <c r="H226" s="18">
        <f t="shared" si="56"/>
        <v>-32008262</v>
      </c>
      <c r="I226" s="19">
        <f t="shared" si="57"/>
        <v>9.5204162304124935</v>
      </c>
      <c r="J226" s="19">
        <f t="shared" si="58"/>
        <v>219.04083653396148</v>
      </c>
      <c r="K226" s="19">
        <f t="shared" si="59"/>
        <v>100</v>
      </c>
    </row>
    <row r="227" spans="1:11" x14ac:dyDescent="0.2">
      <c r="A227" s="23" t="s">
        <v>32</v>
      </c>
      <c r="B227" s="17" t="s">
        <v>33</v>
      </c>
      <c r="C227" s="18">
        <v>53776945</v>
      </c>
      <c r="D227" s="18">
        <v>58896734</v>
      </c>
      <c r="E227" s="18">
        <v>26888472</v>
      </c>
      <c r="F227" s="18">
        <v>58896734</v>
      </c>
      <c r="G227" s="18">
        <f t="shared" si="55"/>
        <v>5119789</v>
      </c>
      <c r="H227" s="18">
        <f t="shared" si="56"/>
        <v>-32008262</v>
      </c>
      <c r="I227" s="19">
        <f t="shared" si="57"/>
        <v>9.5204162304124935</v>
      </c>
      <c r="J227" s="19">
        <f t="shared" si="58"/>
        <v>219.04083653396148</v>
      </c>
      <c r="K227" s="19">
        <f t="shared" si="59"/>
        <v>100</v>
      </c>
    </row>
    <row r="228" spans="1:11" x14ac:dyDescent="0.2">
      <c r="A228" s="16" t="s">
        <v>34</v>
      </c>
      <c r="B228" s="17" t="s">
        <v>35</v>
      </c>
      <c r="C228" s="18">
        <v>26280911.530000001</v>
      </c>
      <c r="D228" s="18">
        <v>58896734</v>
      </c>
      <c r="E228" s="18">
        <v>26888472</v>
      </c>
      <c r="F228" s="18">
        <v>29298140.43</v>
      </c>
      <c r="G228" s="18">
        <f t="shared" si="55"/>
        <v>3017228.8999999985</v>
      </c>
      <c r="H228" s="18">
        <f t="shared" si="56"/>
        <v>-2409668.4299999997</v>
      </c>
      <c r="I228" s="19">
        <f t="shared" si="57"/>
        <v>11.480685883196216</v>
      </c>
      <c r="J228" s="19">
        <f t="shared" si="58"/>
        <v>108.96171574941111</v>
      </c>
      <c r="K228" s="19">
        <f t="shared" si="59"/>
        <v>49.744932257194428</v>
      </c>
    </row>
    <row r="229" spans="1:11" x14ac:dyDescent="0.2">
      <c r="A229" s="22" t="s">
        <v>36</v>
      </c>
      <c r="B229" s="17" t="s">
        <v>37</v>
      </c>
      <c r="C229" s="18">
        <v>20413880.530000001</v>
      </c>
      <c r="D229" s="18">
        <v>43776945</v>
      </c>
      <c r="E229" s="18">
        <v>21888472</v>
      </c>
      <c r="F229" s="18">
        <v>23619554.43</v>
      </c>
      <c r="G229" s="18">
        <f t="shared" si="55"/>
        <v>3205673.8999999985</v>
      </c>
      <c r="H229" s="18">
        <f t="shared" si="56"/>
        <v>-1731082.4299999997</v>
      </c>
      <c r="I229" s="19">
        <f t="shared" si="57"/>
        <v>15.703402864972091</v>
      </c>
      <c r="J229" s="19">
        <f t="shared" si="58"/>
        <v>107.90864903680806</v>
      </c>
      <c r="K229" s="19">
        <f t="shared" si="59"/>
        <v>53.95432328592139</v>
      </c>
    </row>
    <row r="230" spans="1:11" ht="25.5" x14ac:dyDescent="0.2">
      <c r="A230" s="23" t="s">
        <v>52</v>
      </c>
      <c r="B230" s="17" t="s">
        <v>53</v>
      </c>
      <c r="C230" s="18">
        <v>20413880.530000001</v>
      </c>
      <c r="D230" s="18">
        <v>43776945</v>
      </c>
      <c r="E230" s="18">
        <v>21888472</v>
      </c>
      <c r="F230" s="18">
        <v>23619554.43</v>
      </c>
      <c r="G230" s="18">
        <f t="shared" si="55"/>
        <v>3205673.8999999985</v>
      </c>
      <c r="H230" s="18">
        <f t="shared" si="56"/>
        <v>-1731082.4299999997</v>
      </c>
      <c r="I230" s="19">
        <f t="shared" si="57"/>
        <v>15.703402864972091</v>
      </c>
      <c r="J230" s="19">
        <f t="shared" si="58"/>
        <v>107.90864903680806</v>
      </c>
      <c r="K230" s="19">
        <f t="shared" si="59"/>
        <v>53.95432328592139</v>
      </c>
    </row>
    <row r="231" spans="1:11" ht="25.5" x14ac:dyDescent="0.2">
      <c r="A231" s="24" t="s">
        <v>164</v>
      </c>
      <c r="B231" s="17" t="s">
        <v>165</v>
      </c>
      <c r="C231" s="18">
        <v>20413880.530000001</v>
      </c>
      <c r="D231" s="18">
        <v>43776945</v>
      </c>
      <c r="E231" s="18">
        <v>21888472</v>
      </c>
      <c r="F231" s="18">
        <v>23619554.43</v>
      </c>
      <c r="G231" s="18">
        <f t="shared" si="55"/>
        <v>3205673.8999999985</v>
      </c>
      <c r="H231" s="18">
        <f t="shared" si="56"/>
        <v>-1731082.4299999997</v>
      </c>
      <c r="I231" s="19">
        <f t="shared" si="57"/>
        <v>15.703402864972091</v>
      </c>
      <c r="J231" s="19">
        <f t="shared" si="58"/>
        <v>107.90864903680806</v>
      </c>
      <c r="K231" s="19">
        <f t="shared" si="59"/>
        <v>53.95432328592139</v>
      </c>
    </row>
    <row r="232" spans="1:11" ht="25.5" x14ac:dyDescent="0.2">
      <c r="A232" s="25" t="s">
        <v>166</v>
      </c>
      <c r="B232" s="17" t="s">
        <v>167</v>
      </c>
      <c r="C232" s="18">
        <v>20413880.530000001</v>
      </c>
      <c r="D232" s="18">
        <v>43776945</v>
      </c>
      <c r="E232" s="18">
        <v>21888472</v>
      </c>
      <c r="F232" s="18">
        <v>23619554.43</v>
      </c>
      <c r="G232" s="18">
        <f t="shared" si="55"/>
        <v>3205673.8999999985</v>
      </c>
      <c r="H232" s="18">
        <f t="shared" si="56"/>
        <v>-1731082.4299999997</v>
      </c>
      <c r="I232" s="19">
        <f t="shared" si="57"/>
        <v>15.703402864972091</v>
      </c>
      <c r="J232" s="19">
        <f t="shared" si="58"/>
        <v>107.90864903680806</v>
      </c>
      <c r="K232" s="19">
        <f t="shared" si="59"/>
        <v>53.95432328592139</v>
      </c>
    </row>
    <row r="233" spans="1:11" x14ac:dyDescent="0.2">
      <c r="A233" s="22" t="s">
        <v>60</v>
      </c>
      <c r="B233" s="17" t="s">
        <v>61</v>
      </c>
      <c r="C233" s="18">
        <v>5867031</v>
      </c>
      <c r="D233" s="18">
        <v>15119789</v>
      </c>
      <c r="E233" s="18">
        <v>5000000</v>
      </c>
      <c r="F233" s="18">
        <v>5678586</v>
      </c>
      <c r="G233" s="18">
        <f t="shared" si="55"/>
        <v>-188445</v>
      </c>
      <c r="H233" s="18">
        <f t="shared" si="56"/>
        <v>-678586</v>
      </c>
      <c r="I233" s="19">
        <f t="shared" si="57"/>
        <v>-3.2119312135899634</v>
      </c>
      <c r="J233" s="19">
        <f t="shared" si="58"/>
        <v>113.57172</v>
      </c>
      <c r="K233" s="19">
        <f t="shared" si="59"/>
        <v>37.557309827537935</v>
      </c>
    </row>
    <row r="234" spans="1:11" x14ac:dyDescent="0.2">
      <c r="A234" s="23" t="s">
        <v>195</v>
      </c>
      <c r="B234" s="17" t="s">
        <v>196</v>
      </c>
      <c r="C234" s="18">
        <v>5867031</v>
      </c>
      <c r="D234" s="18">
        <v>15119789</v>
      </c>
      <c r="E234" s="18">
        <v>5000000</v>
      </c>
      <c r="F234" s="18">
        <v>5678586</v>
      </c>
      <c r="G234" s="18">
        <f t="shared" si="55"/>
        <v>-188445</v>
      </c>
      <c r="H234" s="18">
        <f t="shared" si="56"/>
        <v>-678586</v>
      </c>
      <c r="I234" s="19">
        <f t="shared" si="57"/>
        <v>-3.2119312135899634</v>
      </c>
      <c r="J234" s="19">
        <f t="shared" si="58"/>
        <v>113.57172</v>
      </c>
      <c r="K234" s="19">
        <f t="shared" si="59"/>
        <v>37.557309827537935</v>
      </c>
    </row>
    <row r="235" spans="1:11" ht="25.5" x14ac:dyDescent="0.2">
      <c r="A235" s="24" t="s">
        <v>197</v>
      </c>
      <c r="B235" s="17" t="s">
        <v>198</v>
      </c>
      <c r="C235" s="18">
        <v>5867031</v>
      </c>
      <c r="D235" s="18">
        <v>15119789</v>
      </c>
      <c r="E235" s="18">
        <v>5000000</v>
      </c>
      <c r="F235" s="18">
        <v>5678586</v>
      </c>
      <c r="G235" s="18">
        <f t="shared" si="55"/>
        <v>-188445</v>
      </c>
      <c r="H235" s="18">
        <f t="shared" si="56"/>
        <v>-678586</v>
      </c>
      <c r="I235" s="19">
        <f t="shared" si="57"/>
        <v>-3.2119312135899634</v>
      </c>
      <c r="J235" s="19">
        <f t="shared" si="58"/>
        <v>113.57172</v>
      </c>
      <c r="K235" s="19">
        <f t="shared" si="59"/>
        <v>37.557309827537935</v>
      </c>
    </row>
    <row r="236" spans="1:11" ht="25.5" x14ac:dyDescent="0.2">
      <c r="A236" s="25" t="s">
        <v>199</v>
      </c>
      <c r="B236" s="17" t="s">
        <v>200</v>
      </c>
      <c r="C236" s="18">
        <v>5867031</v>
      </c>
      <c r="D236" s="18">
        <v>15119789</v>
      </c>
      <c r="E236" s="18">
        <v>5000000</v>
      </c>
      <c r="F236" s="18">
        <v>5678586</v>
      </c>
      <c r="G236" s="18">
        <f t="shared" si="55"/>
        <v>-188445</v>
      </c>
      <c r="H236" s="18">
        <f t="shared" si="56"/>
        <v>-678586</v>
      </c>
      <c r="I236" s="19">
        <f t="shared" si="57"/>
        <v>-3.2119312135899634</v>
      </c>
      <c r="J236" s="19">
        <f t="shared" si="58"/>
        <v>113.57172</v>
      </c>
      <c r="K236" s="19">
        <f t="shared" si="59"/>
        <v>37.557309827537935</v>
      </c>
    </row>
    <row r="237" spans="1:11" x14ac:dyDescent="0.2">
      <c r="A237" s="16"/>
      <c r="B237" s="17" t="s">
        <v>64</v>
      </c>
      <c r="C237" s="18">
        <v>27496033.469999999</v>
      </c>
      <c r="D237" s="18">
        <v>0</v>
      </c>
      <c r="E237" s="18">
        <v>0</v>
      </c>
      <c r="F237" s="18">
        <v>29598593.57</v>
      </c>
      <c r="G237" s="18">
        <f t="shared" si="55"/>
        <v>2102560.1000000015</v>
      </c>
      <c r="H237" s="18">
        <f t="shared" si="56"/>
        <v>-29598593.57</v>
      </c>
      <c r="I237" s="19">
        <f t="shared" si="57"/>
        <v>7.6467760424209388</v>
      </c>
      <c r="J237" s="19">
        <f t="shared" si="58"/>
        <v>0</v>
      </c>
      <c r="K237" s="19">
        <f t="shared" si="59"/>
        <v>0</v>
      </c>
    </row>
    <row r="238" spans="1:11" x14ac:dyDescent="0.2">
      <c r="A238" s="16" t="s">
        <v>65</v>
      </c>
      <c r="B238" s="17" t="s">
        <v>66</v>
      </c>
      <c r="C238" s="18">
        <v>-27496033.469999999</v>
      </c>
      <c r="D238" s="18">
        <v>0</v>
      </c>
      <c r="E238" s="18">
        <v>0</v>
      </c>
      <c r="F238" s="18">
        <v>-29598593.57</v>
      </c>
      <c r="G238" s="18">
        <f t="shared" si="55"/>
        <v>-2102560.1000000015</v>
      </c>
      <c r="H238" s="18">
        <f t="shared" si="56"/>
        <v>29598593.57</v>
      </c>
      <c r="I238" s="19">
        <f t="shared" si="57"/>
        <v>7.6467760424209388</v>
      </c>
      <c r="J238" s="19">
        <f t="shared" si="58"/>
        <v>0</v>
      </c>
      <c r="K238" s="19">
        <f t="shared" si="59"/>
        <v>0</v>
      </c>
    </row>
    <row r="239" spans="1:11" x14ac:dyDescent="0.2">
      <c r="A239" s="22" t="s">
        <v>67</v>
      </c>
      <c r="B239" s="17" t="s">
        <v>68</v>
      </c>
      <c r="C239" s="18">
        <v>-27496033.469999999</v>
      </c>
      <c r="D239" s="18">
        <v>0</v>
      </c>
      <c r="E239" s="18">
        <v>0</v>
      </c>
      <c r="F239" s="18">
        <v>-29598593.57</v>
      </c>
      <c r="G239" s="18">
        <f t="shared" si="55"/>
        <v>-2102560.1000000015</v>
      </c>
      <c r="H239" s="18">
        <f t="shared" si="56"/>
        <v>29598593.57</v>
      </c>
      <c r="I239" s="19">
        <f t="shared" si="57"/>
        <v>7.6467760424209388</v>
      </c>
      <c r="J239" s="19">
        <f t="shared" si="58"/>
        <v>0</v>
      </c>
      <c r="K239" s="19">
        <f t="shared" si="59"/>
        <v>0</v>
      </c>
    </row>
    <row r="240" spans="1:11" x14ac:dyDescent="0.2">
      <c r="A240" s="36" t="s">
        <v>668</v>
      </c>
      <c r="B240" s="28" t="s">
        <v>669</v>
      </c>
      <c r="C240" s="29"/>
      <c r="D240" s="29"/>
      <c r="E240" s="29"/>
      <c r="F240" s="29"/>
      <c r="G240" s="29"/>
      <c r="H240" s="29"/>
      <c r="I240" s="30"/>
      <c r="J240" s="30"/>
      <c r="K240" s="30"/>
    </row>
    <row r="241" spans="1:11" x14ac:dyDescent="0.2">
      <c r="A241" s="16" t="s">
        <v>26</v>
      </c>
      <c r="B241" s="17" t="s">
        <v>27</v>
      </c>
      <c r="C241" s="18">
        <v>262321583.52000001</v>
      </c>
      <c r="D241" s="18">
        <v>205437397</v>
      </c>
      <c r="E241" s="18">
        <v>67219240</v>
      </c>
      <c r="F241" s="18">
        <v>205662466.38999999</v>
      </c>
      <c r="G241" s="18">
        <f t="shared" ref="G241:G258" si="60">F241-C241</f>
        <v>-56659117.130000025</v>
      </c>
      <c r="H241" s="18">
        <f t="shared" ref="H241:H258" si="61">E241-F241</f>
        <v>-138443226.38999999</v>
      </c>
      <c r="I241" s="19">
        <f t="shared" ref="I241:I258" si="62">IF(ISERROR(F241/C241),0,F241/C241*100-100)</f>
        <v>-21.599106093258314</v>
      </c>
      <c r="J241" s="19">
        <f t="shared" ref="J241:J258" si="63">IF(ISERROR(F241/E241),0,F241/E241*100)</f>
        <v>305.95773827552944</v>
      </c>
      <c r="K241" s="19">
        <f t="shared" ref="K241:K258" si="64">IF(ISERROR(F241/D241),0,F241/D241*100)</f>
        <v>100.10955619243948</v>
      </c>
    </row>
    <row r="242" spans="1:11" ht="25.5" x14ac:dyDescent="0.2">
      <c r="A242" s="22" t="s">
        <v>28</v>
      </c>
      <c r="B242" s="17" t="s">
        <v>29</v>
      </c>
      <c r="C242" s="18">
        <v>140620.51999999999</v>
      </c>
      <c r="D242" s="18">
        <v>142287</v>
      </c>
      <c r="E242" s="18">
        <v>71144</v>
      </c>
      <c r="F242" s="18">
        <v>143393.89000000001</v>
      </c>
      <c r="G242" s="18">
        <f t="shared" si="60"/>
        <v>2773.3700000000244</v>
      </c>
      <c r="H242" s="18">
        <f t="shared" si="61"/>
        <v>-72249.890000000014</v>
      </c>
      <c r="I242" s="19">
        <f t="shared" si="62"/>
        <v>1.9722370533119999</v>
      </c>
      <c r="J242" s="19">
        <f t="shared" si="63"/>
        <v>201.55443888451595</v>
      </c>
      <c r="K242" s="19">
        <f t="shared" si="64"/>
        <v>100.77792770948857</v>
      </c>
    </row>
    <row r="243" spans="1:11" x14ac:dyDescent="0.2">
      <c r="A243" s="22" t="s">
        <v>88</v>
      </c>
      <c r="B243" s="17" t="s">
        <v>89</v>
      </c>
      <c r="C243" s="18">
        <v>0</v>
      </c>
      <c r="D243" s="18">
        <v>0</v>
      </c>
      <c r="E243" s="18">
        <v>0</v>
      </c>
      <c r="F243" s="18">
        <v>223962.5</v>
      </c>
      <c r="G243" s="18">
        <f t="shared" si="60"/>
        <v>223962.5</v>
      </c>
      <c r="H243" s="18">
        <f t="shared" si="61"/>
        <v>-223962.5</v>
      </c>
      <c r="I243" s="19">
        <f t="shared" si="62"/>
        <v>0</v>
      </c>
      <c r="J243" s="19">
        <f t="shared" si="63"/>
        <v>0</v>
      </c>
      <c r="K243" s="19">
        <f t="shared" si="64"/>
        <v>0</v>
      </c>
    </row>
    <row r="244" spans="1:11" x14ac:dyDescent="0.2">
      <c r="A244" s="22" t="s">
        <v>30</v>
      </c>
      <c r="B244" s="17" t="s">
        <v>31</v>
      </c>
      <c r="C244" s="18">
        <v>262180963</v>
      </c>
      <c r="D244" s="18">
        <v>205295110</v>
      </c>
      <c r="E244" s="18">
        <v>67148096</v>
      </c>
      <c r="F244" s="18">
        <v>205295110</v>
      </c>
      <c r="G244" s="18">
        <f t="shared" si="60"/>
        <v>-56885853</v>
      </c>
      <c r="H244" s="18">
        <f t="shared" si="61"/>
        <v>-138147014</v>
      </c>
      <c r="I244" s="19">
        <f t="shared" si="62"/>
        <v>-21.697171430406257</v>
      </c>
      <c r="J244" s="19">
        <f t="shared" si="63"/>
        <v>305.7348193461807</v>
      </c>
      <c r="K244" s="19">
        <f t="shared" si="64"/>
        <v>100</v>
      </c>
    </row>
    <row r="245" spans="1:11" x14ac:dyDescent="0.2">
      <c r="A245" s="23" t="s">
        <v>32</v>
      </c>
      <c r="B245" s="17" t="s">
        <v>33</v>
      </c>
      <c r="C245" s="18">
        <v>262180963</v>
      </c>
      <c r="D245" s="18">
        <v>205295110</v>
      </c>
      <c r="E245" s="18">
        <v>67148096</v>
      </c>
      <c r="F245" s="18">
        <v>205295110</v>
      </c>
      <c r="G245" s="18">
        <f t="shared" si="60"/>
        <v>-56885853</v>
      </c>
      <c r="H245" s="18">
        <f t="shared" si="61"/>
        <v>-138147014</v>
      </c>
      <c r="I245" s="19">
        <f t="shared" si="62"/>
        <v>-21.697171430406257</v>
      </c>
      <c r="J245" s="19">
        <f t="shared" si="63"/>
        <v>305.7348193461807</v>
      </c>
      <c r="K245" s="19">
        <f t="shared" si="64"/>
        <v>100</v>
      </c>
    </row>
    <row r="246" spans="1:11" x14ac:dyDescent="0.2">
      <c r="A246" s="16" t="s">
        <v>34</v>
      </c>
      <c r="B246" s="17" t="s">
        <v>35</v>
      </c>
      <c r="C246" s="18">
        <v>73956848.780000001</v>
      </c>
      <c r="D246" s="18">
        <v>206712906</v>
      </c>
      <c r="E246" s="18">
        <v>67219240</v>
      </c>
      <c r="F246" s="18">
        <v>69088278.379999995</v>
      </c>
      <c r="G246" s="18">
        <f t="shared" si="60"/>
        <v>-4868570.400000006</v>
      </c>
      <c r="H246" s="18">
        <f t="shared" si="61"/>
        <v>-1869038.3799999952</v>
      </c>
      <c r="I246" s="19">
        <f t="shared" si="62"/>
        <v>-6.5829878913345539</v>
      </c>
      <c r="J246" s="19">
        <f t="shared" si="63"/>
        <v>102.78051102630734</v>
      </c>
      <c r="K246" s="19">
        <f t="shared" si="64"/>
        <v>33.422334249415464</v>
      </c>
    </row>
    <row r="247" spans="1:11" x14ac:dyDescent="0.2">
      <c r="A247" s="22" t="s">
        <v>36</v>
      </c>
      <c r="B247" s="17" t="s">
        <v>37</v>
      </c>
      <c r="C247" s="18">
        <v>38889339.020000003</v>
      </c>
      <c r="D247" s="18">
        <v>70278070</v>
      </c>
      <c r="E247" s="18">
        <v>30683240</v>
      </c>
      <c r="F247" s="18">
        <v>39322366.219999999</v>
      </c>
      <c r="G247" s="18">
        <f t="shared" si="60"/>
        <v>433027.19999999553</v>
      </c>
      <c r="H247" s="18">
        <f t="shared" si="61"/>
        <v>-8639126.2199999988</v>
      </c>
      <c r="I247" s="19">
        <f t="shared" si="62"/>
        <v>1.1134856259122756</v>
      </c>
      <c r="J247" s="19">
        <f t="shared" si="63"/>
        <v>128.15584736162151</v>
      </c>
      <c r="K247" s="19">
        <f t="shared" si="64"/>
        <v>55.952541411566934</v>
      </c>
    </row>
    <row r="248" spans="1:11" x14ac:dyDescent="0.2">
      <c r="A248" s="23" t="s">
        <v>38</v>
      </c>
      <c r="B248" s="17" t="s">
        <v>39</v>
      </c>
      <c r="C248" s="18">
        <v>38889339.020000003</v>
      </c>
      <c r="D248" s="18">
        <v>70278070</v>
      </c>
      <c r="E248" s="18">
        <v>30683240</v>
      </c>
      <c r="F248" s="18">
        <v>39322366.219999999</v>
      </c>
      <c r="G248" s="18">
        <f t="shared" si="60"/>
        <v>433027.19999999553</v>
      </c>
      <c r="H248" s="18">
        <f t="shared" si="61"/>
        <v>-8639126.2199999988</v>
      </c>
      <c r="I248" s="19">
        <f t="shared" si="62"/>
        <v>1.1134856259122756</v>
      </c>
      <c r="J248" s="19">
        <f t="shared" si="63"/>
        <v>128.15584736162151</v>
      </c>
      <c r="K248" s="19">
        <f t="shared" si="64"/>
        <v>55.952541411566934</v>
      </c>
    </row>
    <row r="249" spans="1:11" x14ac:dyDescent="0.2">
      <c r="A249" s="24" t="s">
        <v>42</v>
      </c>
      <c r="B249" s="17" t="s">
        <v>43</v>
      </c>
      <c r="C249" s="18">
        <v>38889339.020000003</v>
      </c>
      <c r="D249" s="18">
        <v>70278070</v>
      </c>
      <c r="E249" s="18">
        <v>30683240</v>
      </c>
      <c r="F249" s="18">
        <v>39322366.219999999</v>
      </c>
      <c r="G249" s="18">
        <f t="shared" si="60"/>
        <v>433027.19999999553</v>
      </c>
      <c r="H249" s="18">
        <f t="shared" si="61"/>
        <v>-8639126.2199999988</v>
      </c>
      <c r="I249" s="19">
        <f t="shared" si="62"/>
        <v>1.1134856259122756</v>
      </c>
      <c r="J249" s="19">
        <f t="shared" si="63"/>
        <v>128.15584736162151</v>
      </c>
      <c r="K249" s="19">
        <f t="shared" si="64"/>
        <v>55.952541411566934</v>
      </c>
    </row>
    <row r="250" spans="1:11" x14ac:dyDescent="0.2">
      <c r="A250" s="22" t="s">
        <v>60</v>
      </c>
      <c r="B250" s="17" t="s">
        <v>61</v>
      </c>
      <c r="C250" s="18">
        <v>35067509.759999998</v>
      </c>
      <c r="D250" s="18">
        <v>136434836</v>
      </c>
      <c r="E250" s="18">
        <v>36536000</v>
      </c>
      <c r="F250" s="18">
        <v>29765912.16</v>
      </c>
      <c r="G250" s="18">
        <f t="shared" si="60"/>
        <v>-5301597.5999999978</v>
      </c>
      <c r="H250" s="18">
        <f t="shared" si="61"/>
        <v>6770087.8399999999</v>
      </c>
      <c r="I250" s="19">
        <f t="shared" si="62"/>
        <v>-15.11826085252082</v>
      </c>
      <c r="J250" s="19">
        <f t="shared" si="63"/>
        <v>81.470090212393259</v>
      </c>
      <c r="K250" s="19">
        <f t="shared" si="64"/>
        <v>21.816944288334103</v>
      </c>
    </row>
    <row r="251" spans="1:11" x14ac:dyDescent="0.2">
      <c r="A251" s="23" t="s">
        <v>62</v>
      </c>
      <c r="B251" s="17" t="s">
        <v>63</v>
      </c>
      <c r="C251" s="18">
        <v>33928869.759999998</v>
      </c>
      <c r="D251" s="18">
        <v>133434836</v>
      </c>
      <c r="E251" s="18">
        <v>35536000</v>
      </c>
      <c r="F251" s="18">
        <v>28524508.16</v>
      </c>
      <c r="G251" s="18">
        <f t="shared" si="60"/>
        <v>-5404361.5999999978</v>
      </c>
      <c r="H251" s="18">
        <f t="shared" si="61"/>
        <v>7011491.8399999999</v>
      </c>
      <c r="I251" s="19">
        <f t="shared" si="62"/>
        <v>-15.928504657621687</v>
      </c>
      <c r="J251" s="19">
        <f t="shared" si="63"/>
        <v>80.269327330031516</v>
      </c>
      <c r="K251" s="19">
        <f t="shared" si="64"/>
        <v>21.377107369472842</v>
      </c>
    </row>
    <row r="252" spans="1:11" x14ac:dyDescent="0.2">
      <c r="A252" s="23" t="s">
        <v>195</v>
      </c>
      <c r="B252" s="17" t="s">
        <v>196</v>
      </c>
      <c r="C252" s="18">
        <v>1138640</v>
      </c>
      <c r="D252" s="18">
        <v>3000000</v>
      </c>
      <c r="E252" s="18">
        <v>1000000</v>
      </c>
      <c r="F252" s="18">
        <v>1241404</v>
      </c>
      <c r="G252" s="18">
        <f t="shared" si="60"/>
        <v>102764</v>
      </c>
      <c r="H252" s="18">
        <f t="shared" si="61"/>
        <v>-241404</v>
      </c>
      <c r="I252" s="19">
        <f t="shared" si="62"/>
        <v>9.0251528138832242</v>
      </c>
      <c r="J252" s="19">
        <f t="shared" si="63"/>
        <v>124.1404</v>
      </c>
      <c r="K252" s="19">
        <f t="shared" si="64"/>
        <v>41.380133333333333</v>
      </c>
    </row>
    <row r="253" spans="1:11" ht="25.5" x14ac:dyDescent="0.2">
      <c r="A253" s="24" t="s">
        <v>197</v>
      </c>
      <c r="B253" s="17" t="s">
        <v>198</v>
      </c>
      <c r="C253" s="18">
        <v>1138640</v>
      </c>
      <c r="D253" s="18">
        <v>3000000</v>
      </c>
      <c r="E253" s="18">
        <v>1000000</v>
      </c>
      <c r="F253" s="18">
        <v>1241404</v>
      </c>
      <c r="G253" s="18">
        <f t="shared" si="60"/>
        <v>102764</v>
      </c>
      <c r="H253" s="18">
        <f t="shared" si="61"/>
        <v>-241404</v>
      </c>
      <c r="I253" s="19">
        <f t="shared" si="62"/>
        <v>9.0251528138832242</v>
      </c>
      <c r="J253" s="19">
        <f t="shared" si="63"/>
        <v>124.1404</v>
      </c>
      <c r="K253" s="19">
        <f t="shared" si="64"/>
        <v>41.380133333333333</v>
      </c>
    </row>
    <row r="254" spans="1:11" ht="25.5" x14ac:dyDescent="0.2">
      <c r="A254" s="25" t="s">
        <v>199</v>
      </c>
      <c r="B254" s="17" t="s">
        <v>200</v>
      </c>
      <c r="C254" s="18">
        <v>1138640</v>
      </c>
      <c r="D254" s="18">
        <v>3000000</v>
      </c>
      <c r="E254" s="18">
        <v>1000000</v>
      </c>
      <c r="F254" s="18">
        <v>1241404</v>
      </c>
      <c r="G254" s="18">
        <f t="shared" si="60"/>
        <v>102764</v>
      </c>
      <c r="H254" s="18">
        <f t="shared" si="61"/>
        <v>-241404</v>
      </c>
      <c r="I254" s="19">
        <f t="shared" si="62"/>
        <v>9.0251528138832242</v>
      </c>
      <c r="J254" s="19">
        <f t="shared" si="63"/>
        <v>124.1404</v>
      </c>
      <c r="K254" s="19">
        <f t="shared" si="64"/>
        <v>41.380133333333333</v>
      </c>
    </row>
    <row r="255" spans="1:11" x14ac:dyDescent="0.2">
      <c r="A255" s="16"/>
      <c r="B255" s="17" t="s">
        <v>64</v>
      </c>
      <c r="C255" s="18">
        <v>188364734.74000001</v>
      </c>
      <c r="D255" s="18">
        <v>-1275509</v>
      </c>
      <c r="E255" s="18">
        <v>0</v>
      </c>
      <c r="F255" s="18">
        <v>136574188.00999999</v>
      </c>
      <c r="G255" s="18">
        <f t="shared" si="60"/>
        <v>-51790546.730000019</v>
      </c>
      <c r="H255" s="18">
        <f t="shared" si="61"/>
        <v>-136574188.00999999</v>
      </c>
      <c r="I255" s="19">
        <f t="shared" si="62"/>
        <v>-27.494821045715668</v>
      </c>
      <c r="J255" s="19">
        <f t="shared" si="63"/>
        <v>0</v>
      </c>
      <c r="K255" s="19">
        <f t="shared" si="64"/>
        <v>-10707.426447794565</v>
      </c>
    </row>
    <row r="256" spans="1:11" x14ac:dyDescent="0.2">
      <c r="A256" s="16" t="s">
        <v>65</v>
      </c>
      <c r="B256" s="17" t="s">
        <v>66</v>
      </c>
      <c r="C256" s="18">
        <v>-188364734.74000001</v>
      </c>
      <c r="D256" s="18">
        <v>1275509</v>
      </c>
      <c r="E256" s="18">
        <v>0</v>
      </c>
      <c r="F256" s="18">
        <v>-136574188.00999999</v>
      </c>
      <c r="G256" s="18">
        <f t="shared" si="60"/>
        <v>51790546.730000019</v>
      </c>
      <c r="H256" s="18">
        <f t="shared" si="61"/>
        <v>136574188.00999999</v>
      </c>
      <c r="I256" s="19">
        <f t="shared" si="62"/>
        <v>-27.494821045715668</v>
      </c>
      <c r="J256" s="19">
        <f t="shared" si="63"/>
        <v>0</v>
      </c>
      <c r="K256" s="19">
        <f t="shared" si="64"/>
        <v>-10707.426447794565</v>
      </c>
    </row>
    <row r="257" spans="1:11" x14ac:dyDescent="0.2">
      <c r="A257" s="22" t="s">
        <v>67</v>
      </c>
      <c r="B257" s="17" t="s">
        <v>68</v>
      </c>
      <c r="C257" s="18">
        <v>-188364734.74000001</v>
      </c>
      <c r="D257" s="18">
        <v>1275509</v>
      </c>
      <c r="E257" s="18">
        <v>0</v>
      </c>
      <c r="F257" s="18">
        <v>-136574188.00999999</v>
      </c>
      <c r="G257" s="18">
        <f t="shared" si="60"/>
        <v>51790546.730000019</v>
      </c>
      <c r="H257" s="18">
        <f t="shared" si="61"/>
        <v>136574188.00999999</v>
      </c>
      <c r="I257" s="19">
        <f t="shared" si="62"/>
        <v>-27.494821045715668</v>
      </c>
      <c r="J257" s="19">
        <f t="shared" si="63"/>
        <v>0</v>
      </c>
      <c r="K257" s="19">
        <f t="shared" si="64"/>
        <v>-10707.426447794565</v>
      </c>
    </row>
    <row r="258" spans="1:11" ht="25.5" x14ac:dyDescent="0.2">
      <c r="A258" s="23" t="s">
        <v>146</v>
      </c>
      <c r="B258" s="17" t="s">
        <v>147</v>
      </c>
      <c r="C258" s="18">
        <v>-1071642.04</v>
      </c>
      <c r="D258" s="18">
        <v>1275509</v>
      </c>
      <c r="E258" s="18">
        <v>0</v>
      </c>
      <c r="F258" s="18">
        <v>-1272508.28</v>
      </c>
      <c r="G258" s="18">
        <f t="shared" si="60"/>
        <v>-200866.24</v>
      </c>
      <c r="H258" s="18">
        <f t="shared" si="61"/>
        <v>1272508.28</v>
      </c>
      <c r="I258" s="19">
        <f t="shared" si="62"/>
        <v>18.743781272336051</v>
      </c>
      <c r="J258" s="19">
        <f t="shared" si="63"/>
        <v>0</v>
      </c>
      <c r="K258" s="19">
        <f t="shared" si="64"/>
        <v>-99.764743329917707</v>
      </c>
    </row>
    <row r="259" spans="1:11" x14ac:dyDescent="0.2">
      <c r="A259" s="36" t="s">
        <v>670</v>
      </c>
      <c r="B259" s="28" t="s">
        <v>671</v>
      </c>
      <c r="C259" s="29"/>
      <c r="D259" s="29"/>
      <c r="E259" s="29"/>
      <c r="F259" s="29"/>
      <c r="G259" s="29"/>
      <c r="H259" s="29"/>
      <c r="I259" s="30"/>
      <c r="J259" s="30"/>
      <c r="K259" s="30"/>
    </row>
    <row r="260" spans="1:11" x14ac:dyDescent="0.2">
      <c r="A260" s="16" t="s">
        <v>26</v>
      </c>
      <c r="B260" s="17" t="s">
        <v>27</v>
      </c>
      <c r="C260" s="18">
        <v>13719356</v>
      </c>
      <c r="D260" s="18">
        <v>16051026</v>
      </c>
      <c r="E260" s="18">
        <v>5400000</v>
      </c>
      <c r="F260" s="18">
        <v>16051026</v>
      </c>
      <c r="G260" s="18">
        <f t="shared" ref="G260:G269" si="65">F260-C260</f>
        <v>2331670</v>
      </c>
      <c r="H260" s="18">
        <f t="shared" ref="H260:H269" si="66">E260-F260</f>
        <v>-10651026</v>
      </c>
      <c r="I260" s="19">
        <f t="shared" ref="I260:I269" si="67">IF(ISERROR(F260/C260),0,F260/C260*100-100)</f>
        <v>16.995477047173353</v>
      </c>
      <c r="J260" s="19">
        <f t="shared" ref="J260:J269" si="68">IF(ISERROR(F260/E260),0,F260/E260*100)</f>
        <v>297.24122222222223</v>
      </c>
      <c r="K260" s="19">
        <f t="shared" ref="K260:K269" si="69">IF(ISERROR(F260/D260),0,F260/D260*100)</f>
        <v>100</v>
      </c>
    </row>
    <row r="261" spans="1:11" x14ac:dyDescent="0.2">
      <c r="A261" s="22" t="s">
        <v>30</v>
      </c>
      <c r="B261" s="17" t="s">
        <v>31</v>
      </c>
      <c r="C261" s="18">
        <v>13719356</v>
      </c>
      <c r="D261" s="18">
        <v>16051026</v>
      </c>
      <c r="E261" s="18">
        <v>5400000</v>
      </c>
      <c r="F261" s="18">
        <v>16051026</v>
      </c>
      <c r="G261" s="18">
        <f t="shared" si="65"/>
        <v>2331670</v>
      </c>
      <c r="H261" s="18">
        <f t="shared" si="66"/>
        <v>-10651026</v>
      </c>
      <c r="I261" s="19">
        <f t="shared" si="67"/>
        <v>16.995477047173353</v>
      </c>
      <c r="J261" s="19">
        <f t="shared" si="68"/>
        <v>297.24122222222223</v>
      </c>
      <c r="K261" s="19">
        <f t="shared" si="69"/>
        <v>100</v>
      </c>
    </row>
    <row r="262" spans="1:11" x14ac:dyDescent="0.2">
      <c r="A262" s="23" t="s">
        <v>32</v>
      </c>
      <c r="B262" s="17" t="s">
        <v>33</v>
      </c>
      <c r="C262" s="18">
        <v>13719356</v>
      </c>
      <c r="D262" s="18">
        <v>16051026</v>
      </c>
      <c r="E262" s="18">
        <v>5400000</v>
      </c>
      <c r="F262" s="18">
        <v>16051026</v>
      </c>
      <c r="G262" s="18">
        <f t="shared" si="65"/>
        <v>2331670</v>
      </c>
      <c r="H262" s="18">
        <f t="shared" si="66"/>
        <v>-10651026</v>
      </c>
      <c r="I262" s="19">
        <f t="shared" si="67"/>
        <v>16.995477047173353</v>
      </c>
      <c r="J262" s="19">
        <f t="shared" si="68"/>
        <v>297.24122222222223</v>
      </c>
      <c r="K262" s="19">
        <f t="shared" si="69"/>
        <v>100</v>
      </c>
    </row>
    <row r="263" spans="1:11" x14ac:dyDescent="0.2">
      <c r="A263" s="16" t="s">
        <v>34</v>
      </c>
      <c r="B263" s="17" t="s">
        <v>35</v>
      </c>
      <c r="C263" s="18">
        <v>5118401.83</v>
      </c>
      <c r="D263" s="18">
        <v>16051026</v>
      </c>
      <c r="E263" s="18">
        <v>5400000</v>
      </c>
      <c r="F263" s="18">
        <v>6026856.46</v>
      </c>
      <c r="G263" s="18">
        <f t="shared" si="65"/>
        <v>908454.62999999989</v>
      </c>
      <c r="H263" s="18">
        <f t="shared" si="66"/>
        <v>-626856.46</v>
      </c>
      <c r="I263" s="19">
        <f t="shared" si="67"/>
        <v>17.74879464670714</v>
      </c>
      <c r="J263" s="19">
        <f t="shared" si="68"/>
        <v>111.60845296296296</v>
      </c>
      <c r="K263" s="19">
        <f t="shared" si="69"/>
        <v>37.54810726741082</v>
      </c>
    </row>
    <row r="264" spans="1:11" x14ac:dyDescent="0.2">
      <c r="A264" s="22" t="s">
        <v>36</v>
      </c>
      <c r="B264" s="17" t="s">
        <v>37</v>
      </c>
      <c r="C264" s="18">
        <v>5118401.83</v>
      </c>
      <c r="D264" s="18">
        <v>16051026</v>
      </c>
      <c r="E264" s="18">
        <v>5400000</v>
      </c>
      <c r="F264" s="18">
        <v>6026856.46</v>
      </c>
      <c r="G264" s="18">
        <f t="shared" si="65"/>
        <v>908454.62999999989</v>
      </c>
      <c r="H264" s="18">
        <f t="shared" si="66"/>
        <v>-626856.46</v>
      </c>
      <c r="I264" s="19">
        <f t="shared" si="67"/>
        <v>17.74879464670714</v>
      </c>
      <c r="J264" s="19">
        <f t="shared" si="68"/>
        <v>111.60845296296296</v>
      </c>
      <c r="K264" s="19">
        <f t="shared" si="69"/>
        <v>37.54810726741082</v>
      </c>
    </row>
    <row r="265" spans="1:11" x14ac:dyDescent="0.2">
      <c r="A265" s="23" t="s">
        <v>38</v>
      </c>
      <c r="B265" s="17" t="s">
        <v>39</v>
      </c>
      <c r="C265" s="18">
        <v>5118401.83</v>
      </c>
      <c r="D265" s="18">
        <v>16051026</v>
      </c>
      <c r="E265" s="18">
        <v>5400000</v>
      </c>
      <c r="F265" s="18">
        <v>6026856.46</v>
      </c>
      <c r="G265" s="18">
        <f t="shared" si="65"/>
        <v>908454.62999999989</v>
      </c>
      <c r="H265" s="18">
        <f t="shared" si="66"/>
        <v>-626856.46</v>
      </c>
      <c r="I265" s="19">
        <f t="shared" si="67"/>
        <v>17.74879464670714</v>
      </c>
      <c r="J265" s="19">
        <f t="shared" si="68"/>
        <v>111.60845296296296</v>
      </c>
      <c r="K265" s="19">
        <f t="shared" si="69"/>
        <v>37.54810726741082</v>
      </c>
    </row>
    <row r="266" spans="1:11" x14ac:dyDescent="0.2">
      <c r="A266" s="24" t="s">
        <v>42</v>
      </c>
      <c r="B266" s="17" t="s">
        <v>43</v>
      </c>
      <c r="C266" s="18">
        <v>5118401.83</v>
      </c>
      <c r="D266" s="18">
        <v>16051026</v>
      </c>
      <c r="E266" s="18">
        <v>5400000</v>
      </c>
      <c r="F266" s="18">
        <v>6026856.46</v>
      </c>
      <c r="G266" s="18">
        <f t="shared" si="65"/>
        <v>908454.62999999989</v>
      </c>
      <c r="H266" s="18">
        <f t="shared" si="66"/>
        <v>-626856.46</v>
      </c>
      <c r="I266" s="19">
        <f t="shared" si="67"/>
        <v>17.74879464670714</v>
      </c>
      <c r="J266" s="19">
        <f t="shared" si="68"/>
        <v>111.60845296296296</v>
      </c>
      <c r="K266" s="19">
        <f t="shared" si="69"/>
        <v>37.54810726741082</v>
      </c>
    </row>
    <row r="267" spans="1:11" x14ac:dyDescent="0.2">
      <c r="A267" s="16"/>
      <c r="B267" s="17" t="s">
        <v>64</v>
      </c>
      <c r="C267" s="18">
        <v>8600954.1699999999</v>
      </c>
      <c r="D267" s="18">
        <v>0</v>
      </c>
      <c r="E267" s="18">
        <v>0</v>
      </c>
      <c r="F267" s="18">
        <v>10024169.539999999</v>
      </c>
      <c r="G267" s="18">
        <f t="shared" si="65"/>
        <v>1423215.3699999992</v>
      </c>
      <c r="H267" s="18">
        <f t="shared" si="66"/>
        <v>-10024169.539999999</v>
      </c>
      <c r="I267" s="19">
        <f t="shared" si="67"/>
        <v>16.547180020609261</v>
      </c>
      <c r="J267" s="19">
        <f t="shared" si="68"/>
        <v>0</v>
      </c>
      <c r="K267" s="19">
        <f t="shared" si="69"/>
        <v>0</v>
      </c>
    </row>
    <row r="268" spans="1:11" x14ac:dyDescent="0.2">
      <c r="A268" s="16" t="s">
        <v>65</v>
      </c>
      <c r="B268" s="17" t="s">
        <v>66</v>
      </c>
      <c r="C268" s="18">
        <v>-8600954.1699999999</v>
      </c>
      <c r="D268" s="18">
        <v>0</v>
      </c>
      <c r="E268" s="18">
        <v>0</v>
      </c>
      <c r="F268" s="18">
        <v>-10024169.539999999</v>
      </c>
      <c r="G268" s="18">
        <f t="shared" si="65"/>
        <v>-1423215.3699999992</v>
      </c>
      <c r="H268" s="18">
        <f t="shared" si="66"/>
        <v>10024169.539999999</v>
      </c>
      <c r="I268" s="19">
        <f t="shared" si="67"/>
        <v>16.547180020609261</v>
      </c>
      <c r="J268" s="19">
        <f t="shared" si="68"/>
        <v>0</v>
      </c>
      <c r="K268" s="19">
        <f t="shared" si="69"/>
        <v>0</v>
      </c>
    </row>
    <row r="269" spans="1:11" x14ac:dyDescent="0.2">
      <c r="A269" s="22" t="s">
        <v>67</v>
      </c>
      <c r="B269" s="17" t="s">
        <v>68</v>
      </c>
      <c r="C269" s="18">
        <v>-8600954.1699999999</v>
      </c>
      <c r="D269" s="18">
        <v>0</v>
      </c>
      <c r="E269" s="18">
        <v>0</v>
      </c>
      <c r="F269" s="18">
        <v>-10024169.539999999</v>
      </c>
      <c r="G269" s="18">
        <f t="shared" si="65"/>
        <v>-1423215.3699999992</v>
      </c>
      <c r="H269" s="18">
        <f t="shared" si="66"/>
        <v>10024169.539999999</v>
      </c>
      <c r="I269" s="19">
        <f t="shared" si="67"/>
        <v>16.547180020609261</v>
      </c>
      <c r="J269" s="19">
        <f t="shared" si="68"/>
        <v>0</v>
      </c>
      <c r="K269" s="19">
        <f t="shared" si="69"/>
        <v>0</v>
      </c>
    </row>
    <row r="270" spans="1:11" x14ac:dyDescent="0.2">
      <c r="A270" s="27" t="s">
        <v>217</v>
      </c>
      <c r="B270" s="28" t="s">
        <v>672</v>
      </c>
      <c r="C270" s="29"/>
      <c r="D270" s="29"/>
      <c r="E270" s="29"/>
      <c r="F270" s="29"/>
      <c r="G270" s="29"/>
      <c r="H270" s="29"/>
      <c r="I270" s="30"/>
      <c r="J270" s="30"/>
      <c r="K270" s="30"/>
    </row>
    <row r="271" spans="1:11" x14ac:dyDescent="0.2">
      <c r="A271" s="16" t="s">
        <v>26</v>
      </c>
      <c r="B271" s="17" t="s">
        <v>27</v>
      </c>
      <c r="C271" s="18">
        <v>228247307</v>
      </c>
      <c r="D271" s="18">
        <v>137524827</v>
      </c>
      <c r="E271" s="18">
        <v>72508613</v>
      </c>
      <c r="F271" s="18">
        <v>137524827</v>
      </c>
      <c r="G271" s="18">
        <f t="shared" ref="G271:G285" si="70">F271-C271</f>
        <v>-90722480</v>
      </c>
      <c r="H271" s="18">
        <f t="shared" ref="H271:H285" si="71">E271-F271</f>
        <v>-65016214</v>
      </c>
      <c r="I271" s="19">
        <f t="shared" ref="I271:I285" si="72">IF(ISERROR(F271/C271),0,F271/C271*100-100)</f>
        <v>-39.747448148424382</v>
      </c>
      <c r="J271" s="19">
        <f t="shared" ref="J271:J285" si="73">IF(ISERROR(F271/E271),0,F271/E271*100)</f>
        <v>189.66688412588999</v>
      </c>
      <c r="K271" s="19">
        <f t="shared" ref="K271:K285" si="74">IF(ISERROR(F271/D271),0,F271/D271*100)</f>
        <v>100</v>
      </c>
    </row>
    <row r="272" spans="1:11" ht="25.5" x14ac:dyDescent="0.2">
      <c r="A272" s="22" t="s">
        <v>28</v>
      </c>
      <c r="B272" s="17" t="s">
        <v>29</v>
      </c>
      <c r="C272" s="18">
        <v>50</v>
      </c>
      <c r="D272" s="18">
        <v>0</v>
      </c>
      <c r="E272" s="18">
        <v>0</v>
      </c>
      <c r="F272" s="18">
        <v>0</v>
      </c>
      <c r="G272" s="18">
        <f t="shared" si="70"/>
        <v>-50</v>
      </c>
      <c r="H272" s="18">
        <f t="shared" si="71"/>
        <v>0</v>
      </c>
      <c r="I272" s="19">
        <f t="shared" si="72"/>
        <v>-100</v>
      </c>
      <c r="J272" s="19">
        <f t="shared" si="73"/>
        <v>0</v>
      </c>
      <c r="K272" s="19">
        <f t="shared" si="74"/>
        <v>0</v>
      </c>
    </row>
    <row r="273" spans="1:11" x14ac:dyDescent="0.2">
      <c r="A273" s="22" t="s">
        <v>30</v>
      </c>
      <c r="B273" s="17" t="s">
        <v>31</v>
      </c>
      <c r="C273" s="18">
        <v>228247257</v>
      </c>
      <c r="D273" s="18">
        <v>137524827</v>
      </c>
      <c r="E273" s="18">
        <v>72508613</v>
      </c>
      <c r="F273" s="18">
        <v>137524827</v>
      </c>
      <c r="G273" s="18">
        <f t="shared" si="70"/>
        <v>-90722430</v>
      </c>
      <c r="H273" s="18">
        <f t="shared" si="71"/>
        <v>-65016214</v>
      </c>
      <c r="I273" s="19">
        <f t="shared" si="72"/>
        <v>-39.747434949459212</v>
      </c>
      <c r="J273" s="19">
        <f t="shared" si="73"/>
        <v>189.66688412588999</v>
      </c>
      <c r="K273" s="19">
        <f t="shared" si="74"/>
        <v>100</v>
      </c>
    </row>
    <row r="274" spans="1:11" x14ac:dyDescent="0.2">
      <c r="A274" s="23" t="s">
        <v>32</v>
      </c>
      <c r="B274" s="17" t="s">
        <v>33</v>
      </c>
      <c r="C274" s="18">
        <v>228247257</v>
      </c>
      <c r="D274" s="18">
        <v>137524827</v>
      </c>
      <c r="E274" s="18">
        <v>72508613</v>
      </c>
      <c r="F274" s="18">
        <v>137524827</v>
      </c>
      <c r="G274" s="18">
        <f t="shared" si="70"/>
        <v>-90722430</v>
      </c>
      <c r="H274" s="18">
        <f t="shared" si="71"/>
        <v>-65016214</v>
      </c>
      <c r="I274" s="19">
        <f t="shared" si="72"/>
        <v>-39.747434949459212</v>
      </c>
      <c r="J274" s="19">
        <f t="shared" si="73"/>
        <v>189.66688412588999</v>
      </c>
      <c r="K274" s="19">
        <f t="shared" si="74"/>
        <v>100</v>
      </c>
    </row>
    <row r="275" spans="1:11" x14ac:dyDescent="0.2">
      <c r="A275" s="16" t="s">
        <v>34</v>
      </c>
      <c r="B275" s="17" t="s">
        <v>35</v>
      </c>
      <c r="C275" s="18">
        <v>66337762.549999997</v>
      </c>
      <c r="D275" s="18">
        <v>137524827</v>
      </c>
      <c r="E275" s="18">
        <v>72508613</v>
      </c>
      <c r="F275" s="18">
        <v>72177264.219999999</v>
      </c>
      <c r="G275" s="18">
        <f t="shared" si="70"/>
        <v>5839501.6700000018</v>
      </c>
      <c r="H275" s="18">
        <f t="shared" si="71"/>
        <v>331348.78000000119</v>
      </c>
      <c r="I275" s="19">
        <f t="shared" si="72"/>
        <v>8.802681075652302</v>
      </c>
      <c r="J275" s="19">
        <f t="shared" si="73"/>
        <v>99.543021489047106</v>
      </c>
      <c r="K275" s="19">
        <f t="shared" si="74"/>
        <v>52.483079451537861</v>
      </c>
    </row>
    <row r="276" spans="1:11" x14ac:dyDescent="0.2">
      <c r="A276" s="22" t="s">
        <v>36</v>
      </c>
      <c r="B276" s="17" t="s">
        <v>37</v>
      </c>
      <c r="C276" s="18">
        <v>66337762.549999997</v>
      </c>
      <c r="D276" s="18">
        <v>137524827</v>
      </c>
      <c r="E276" s="18">
        <v>72508613</v>
      </c>
      <c r="F276" s="18">
        <v>72177264.219999999</v>
      </c>
      <c r="G276" s="18">
        <f t="shared" si="70"/>
        <v>5839501.6700000018</v>
      </c>
      <c r="H276" s="18">
        <f t="shared" si="71"/>
        <v>331348.78000000119</v>
      </c>
      <c r="I276" s="19">
        <f t="shared" si="72"/>
        <v>8.802681075652302</v>
      </c>
      <c r="J276" s="19">
        <f t="shared" si="73"/>
        <v>99.543021489047106</v>
      </c>
      <c r="K276" s="19">
        <f t="shared" si="74"/>
        <v>52.483079451537861</v>
      </c>
    </row>
    <row r="277" spans="1:11" x14ac:dyDescent="0.2">
      <c r="A277" s="23" t="s">
        <v>46</v>
      </c>
      <c r="B277" s="17" t="s">
        <v>47</v>
      </c>
      <c r="C277" s="18">
        <v>60387613.060000002</v>
      </c>
      <c r="D277" s="18">
        <v>124770996</v>
      </c>
      <c r="E277" s="18">
        <v>66151013</v>
      </c>
      <c r="F277" s="18">
        <v>65802164.420000002</v>
      </c>
      <c r="G277" s="18">
        <f t="shared" si="70"/>
        <v>5414551.3599999994</v>
      </c>
      <c r="H277" s="18">
        <f t="shared" si="71"/>
        <v>348848.57999999821</v>
      </c>
      <c r="I277" s="19">
        <f t="shared" si="72"/>
        <v>8.9663278371678672</v>
      </c>
      <c r="J277" s="19">
        <f t="shared" si="73"/>
        <v>99.472648166400717</v>
      </c>
      <c r="K277" s="19">
        <f t="shared" si="74"/>
        <v>52.738349880608467</v>
      </c>
    </row>
    <row r="278" spans="1:11" x14ac:dyDescent="0.2">
      <c r="A278" s="24" t="s">
        <v>48</v>
      </c>
      <c r="B278" s="17" t="s">
        <v>49</v>
      </c>
      <c r="C278" s="18">
        <v>60387613.060000002</v>
      </c>
      <c r="D278" s="18">
        <v>124770996</v>
      </c>
      <c r="E278" s="18">
        <v>66151013</v>
      </c>
      <c r="F278" s="18">
        <v>65802164.420000002</v>
      </c>
      <c r="G278" s="18">
        <f t="shared" si="70"/>
        <v>5414551.3599999994</v>
      </c>
      <c r="H278" s="18">
        <f t="shared" si="71"/>
        <v>348848.57999999821</v>
      </c>
      <c r="I278" s="19">
        <f t="shared" si="72"/>
        <v>8.9663278371678672</v>
      </c>
      <c r="J278" s="19">
        <f t="shared" si="73"/>
        <v>99.472648166400717</v>
      </c>
      <c r="K278" s="19">
        <f t="shared" si="74"/>
        <v>52.738349880608467</v>
      </c>
    </row>
    <row r="279" spans="1:11" ht="25.5" x14ac:dyDescent="0.2">
      <c r="A279" s="23" t="s">
        <v>52</v>
      </c>
      <c r="B279" s="17" t="s">
        <v>53</v>
      </c>
      <c r="C279" s="18">
        <v>5950149.4900000002</v>
      </c>
      <c r="D279" s="18">
        <v>12753831</v>
      </c>
      <c r="E279" s="18">
        <v>6357600</v>
      </c>
      <c r="F279" s="18">
        <v>6375099.7999999998</v>
      </c>
      <c r="G279" s="18">
        <f t="shared" si="70"/>
        <v>424950.30999999959</v>
      </c>
      <c r="H279" s="18">
        <f t="shared" si="71"/>
        <v>-17499.799999999814</v>
      </c>
      <c r="I279" s="19">
        <f t="shared" si="72"/>
        <v>7.1418425825129788</v>
      </c>
      <c r="J279" s="19">
        <f t="shared" si="73"/>
        <v>100.27525795897823</v>
      </c>
      <c r="K279" s="19">
        <f t="shared" si="74"/>
        <v>49.985763493337807</v>
      </c>
    </row>
    <row r="280" spans="1:11" ht="25.5" x14ac:dyDescent="0.2">
      <c r="A280" s="24" t="s">
        <v>164</v>
      </c>
      <c r="B280" s="17" t="s">
        <v>165</v>
      </c>
      <c r="C280" s="18">
        <v>5950149.4900000002</v>
      </c>
      <c r="D280" s="18">
        <v>12753831</v>
      </c>
      <c r="E280" s="18">
        <v>6357600</v>
      </c>
      <c r="F280" s="18">
        <v>6375099.7999999998</v>
      </c>
      <c r="G280" s="18">
        <f t="shared" si="70"/>
        <v>424950.30999999959</v>
      </c>
      <c r="H280" s="18">
        <f t="shared" si="71"/>
        <v>-17499.799999999814</v>
      </c>
      <c r="I280" s="19">
        <f t="shared" si="72"/>
        <v>7.1418425825129788</v>
      </c>
      <c r="J280" s="19">
        <f t="shared" si="73"/>
        <v>100.27525795897823</v>
      </c>
      <c r="K280" s="19">
        <f t="shared" si="74"/>
        <v>49.985763493337807</v>
      </c>
    </row>
    <row r="281" spans="1:11" ht="25.5" x14ac:dyDescent="0.2">
      <c r="A281" s="25" t="s">
        <v>166</v>
      </c>
      <c r="B281" s="17" t="s">
        <v>167</v>
      </c>
      <c r="C281" s="18">
        <v>5839999.4900000002</v>
      </c>
      <c r="D281" s="18">
        <v>12489231</v>
      </c>
      <c r="E281" s="18">
        <v>6244600</v>
      </c>
      <c r="F281" s="18">
        <v>6244599.7999999998</v>
      </c>
      <c r="G281" s="18">
        <f t="shared" si="70"/>
        <v>404600.30999999959</v>
      </c>
      <c r="H281" s="18">
        <f t="shared" si="71"/>
        <v>0.20000000018626451</v>
      </c>
      <c r="I281" s="19">
        <f t="shared" si="72"/>
        <v>6.9280881050213878</v>
      </c>
      <c r="J281" s="19">
        <f t="shared" si="73"/>
        <v>99.999996797232811</v>
      </c>
      <c r="K281" s="19">
        <f t="shared" si="74"/>
        <v>49.999874291699783</v>
      </c>
    </row>
    <row r="282" spans="1:11" ht="38.25" x14ac:dyDescent="0.2">
      <c r="A282" s="25" t="s">
        <v>168</v>
      </c>
      <c r="B282" s="17" t="s">
        <v>169</v>
      </c>
      <c r="C282" s="18">
        <v>110150</v>
      </c>
      <c r="D282" s="18">
        <v>264600</v>
      </c>
      <c r="E282" s="18">
        <v>113000</v>
      </c>
      <c r="F282" s="18">
        <v>130500</v>
      </c>
      <c r="G282" s="18">
        <f t="shared" si="70"/>
        <v>20350</v>
      </c>
      <c r="H282" s="18">
        <f t="shared" si="71"/>
        <v>-17500</v>
      </c>
      <c r="I282" s="19">
        <f t="shared" si="72"/>
        <v>18.474807081252848</v>
      </c>
      <c r="J282" s="19">
        <f t="shared" si="73"/>
        <v>115.48672566371681</v>
      </c>
      <c r="K282" s="19">
        <f t="shared" si="74"/>
        <v>49.319727891156461</v>
      </c>
    </row>
    <row r="283" spans="1:11" x14ac:dyDescent="0.2">
      <c r="A283" s="16"/>
      <c r="B283" s="17" t="s">
        <v>64</v>
      </c>
      <c r="C283" s="18">
        <v>161909544.44999999</v>
      </c>
      <c r="D283" s="18">
        <v>0</v>
      </c>
      <c r="E283" s="18">
        <v>0</v>
      </c>
      <c r="F283" s="18">
        <v>65347562.780000001</v>
      </c>
      <c r="G283" s="18">
        <f t="shared" si="70"/>
        <v>-96561981.669999987</v>
      </c>
      <c r="H283" s="18">
        <f t="shared" si="71"/>
        <v>-65347562.780000001</v>
      </c>
      <c r="I283" s="19">
        <f t="shared" si="72"/>
        <v>-59.639462267661266</v>
      </c>
      <c r="J283" s="19">
        <f t="shared" si="73"/>
        <v>0</v>
      </c>
      <c r="K283" s="19">
        <f t="shared" si="74"/>
        <v>0</v>
      </c>
    </row>
    <row r="284" spans="1:11" x14ac:dyDescent="0.2">
      <c r="A284" s="16" t="s">
        <v>65</v>
      </c>
      <c r="B284" s="17" t="s">
        <v>66</v>
      </c>
      <c r="C284" s="18">
        <v>-161909544.44999999</v>
      </c>
      <c r="D284" s="18">
        <v>0</v>
      </c>
      <c r="E284" s="18">
        <v>0</v>
      </c>
      <c r="F284" s="18">
        <v>-65347562.780000001</v>
      </c>
      <c r="G284" s="18">
        <f t="shared" si="70"/>
        <v>96561981.669999987</v>
      </c>
      <c r="H284" s="18">
        <f t="shared" si="71"/>
        <v>65347562.780000001</v>
      </c>
      <c r="I284" s="19">
        <f t="shared" si="72"/>
        <v>-59.639462267661266</v>
      </c>
      <c r="J284" s="19">
        <f t="shared" si="73"/>
        <v>0</v>
      </c>
      <c r="K284" s="19">
        <f t="shared" si="74"/>
        <v>0</v>
      </c>
    </row>
    <row r="285" spans="1:11" x14ac:dyDescent="0.2">
      <c r="A285" s="22" t="s">
        <v>67</v>
      </c>
      <c r="B285" s="17" t="s">
        <v>68</v>
      </c>
      <c r="C285" s="18">
        <v>-161909544.44999999</v>
      </c>
      <c r="D285" s="18">
        <v>0</v>
      </c>
      <c r="E285" s="18">
        <v>0</v>
      </c>
      <c r="F285" s="18">
        <v>-65347562.780000001</v>
      </c>
      <c r="G285" s="18">
        <f t="shared" si="70"/>
        <v>96561981.669999987</v>
      </c>
      <c r="H285" s="18">
        <f t="shared" si="71"/>
        <v>65347562.780000001</v>
      </c>
      <c r="I285" s="19">
        <f t="shared" si="72"/>
        <v>-59.639462267661266</v>
      </c>
      <c r="J285" s="19">
        <f t="shared" si="73"/>
        <v>0</v>
      </c>
      <c r="K285" s="19">
        <f t="shared" si="74"/>
        <v>0</v>
      </c>
    </row>
    <row r="286" spans="1:11" x14ac:dyDescent="0.2">
      <c r="A286" s="36" t="s">
        <v>673</v>
      </c>
      <c r="B286" s="28" t="s">
        <v>674</v>
      </c>
      <c r="C286" s="29"/>
      <c r="D286" s="29"/>
      <c r="E286" s="29"/>
      <c r="F286" s="29"/>
      <c r="G286" s="29"/>
      <c r="H286" s="29"/>
      <c r="I286" s="30"/>
      <c r="J286" s="30"/>
      <c r="K286" s="30"/>
    </row>
    <row r="287" spans="1:11" x14ac:dyDescent="0.2">
      <c r="A287" s="16" t="s">
        <v>26</v>
      </c>
      <c r="B287" s="17" t="s">
        <v>27</v>
      </c>
      <c r="C287" s="18">
        <v>30874774</v>
      </c>
      <c r="D287" s="18">
        <v>45257527</v>
      </c>
      <c r="E287" s="18">
        <v>22620324</v>
      </c>
      <c r="F287" s="18">
        <v>45257527</v>
      </c>
      <c r="G287" s="18">
        <f t="shared" ref="G287:G296" si="75">F287-C287</f>
        <v>14382753</v>
      </c>
      <c r="H287" s="18">
        <f t="shared" ref="H287:H296" si="76">E287-F287</f>
        <v>-22637203</v>
      </c>
      <c r="I287" s="19">
        <f t="shared" ref="I287:I296" si="77">IF(ISERROR(F287/C287),0,F287/C287*100-100)</f>
        <v>46.58415637309605</v>
      </c>
      <c r="J287" s="19">
        <f t="shared" ref="J287:J296" si="78">IF(ISERROR(F287/E287),0,F287/E287*100)</f>
        <v>200.07461873667239</v>
      </c>
      <c r="K287" s="19">
        <f t="shared" ref="K287:K296" si="79">IF(ISERROR(F287/D287),0,F287/D287*100)</f>
        <v>100</v>
      </c>
    </row>
    <row r="288" spans="1:11" x14ac:dyDescent="0.2">
      <c r="A288" s="22" t="s">
        <v>30</v>
      </c>
      <c r="B288" s="17" t="s">
        <v>31</v>
      </c>
      <c r="C288" s="18">
        <v>30874774</v>
      </c>
      <c r="D288" s="18">
        <v>45257527</v>
      </c>
      <c r="E288" s="18">
        <v>22620324</v>
      </c>
      <c r="F288" s="18">
        <v>45257527</v>
      </c>
      <c r="G288" s="18">
        <f t="shared" si="75"/>
        <v>14382753</v>
      </c>
      <c r="H288" s="18">
        <f t="shared" si="76"/>
        <v>-22637203</v>
      </c>
      <c r="I288" s="19">
        <f t="shared" si="77"/>
        <v>46.58415637309605</v>
      </c>
      <c r="J288" s="19">
        <f t="shared" si="78"/>
        <v>200.07461873667239</v>
      </c>
      <c r="K288" s="19">
        <f t="shared" si="79"/>
        <v>100</v>
      </c>
    </row>
    <row r="289" spans="1:11" x14ac:dyDescent="0.2">
      <c r="A289" s="23" t="s">
        <v>32</v>
      </c>
      <c r="B289" s="17" t="s">
        <v>33</v>
      </c>
      <c r="C289" s="18">
        <v>30874774</v>
      </c>
      <c r="D289" s="18">
        <v>45257527</v>
      </c>
      <c r="E289" s="18">
        <v>22620324</v>
      </c>
      <c r="F289" s="18">
        <v>45257527</v>
      </c>
      <c r="G289" s="18">
        <f t="shared" si="75"/>
        <v>14382753</v>
      </c>
      <c r="H289" s="18">
        <f t="shared" si="76"/>
        <v>-22637203</v>
      </c>
      <c r="I289" s="19">
        <f t="shared" si="77"/>
        <v>46.58415637309605</v>
      </c>
      <c r="J289" s="19">
        <f t="shared" si="78"/>
        <v>200.07461873667239</v>
      </c>
      <c r="K289" s="19">
        <f t="shared" si="79"/>
        <v>100</v>
      </c>
    </row>
    <row r="290" spans="1:11" x14ac:dyDescent="0.2">
      <c r="A290" s="16" t="s">
        <v>34</v>
      </c>
      <c r="B290" s="17" t="s">
        <v>35</v>
      </c>
      <c r="C290" s="18">
        <v>26620323</v>
      </c>
      <c r="D290" s="18">
        <v>45257527</v>
      </c>
      <c r="E290" s="18">
        <v>22620324</v>
      </c>
      <c r="F290" s="18">
        <v>26849416</v>
      </c>
      <c r="G290" s="18">
        <f t="shared" si="75"/>
        <v>229093</v>
      </c>
      <c r="H290" s="18">
        <f t="shared" si="76"/>
        <v>-4229092</v>
      </c>
      <c r="I290" s="19">
        <f t="shared" si="77"/>
        <v>0.86059436619156315</v>
      </c>
      <c r="J290" s="19">
        <f t="shared" si="78"/>
        <v>118.69598331129122</v>
      </c>
      <c r="K290" s="19">
        <f t="shared" si="79"/>
        <v>59.325857552932582</v>
      </c>
    </row>
    <row r="291" spans="1:11" x14ac:dyDescent="0.2">
      <c r="A291" s="22" t="s">
        <v>36</v>
      </c>
      <c r="B291" s="17" t="s">
        <v>37</v>
      </c>
      <c r="C291" s="18">
        <v>26620323</v>
      </c>
      <c r="D291" s="18">
        <v>45257527</v>
      </c>
      <c r="E291" s="18">
        <v>22620324</v>
      </c>
      <c r="F291" s="18">
        <v>26849416</v>
      </c>
      <c r="G291" s="18">
        <f t="shared" si="75"/>
        <v>229093</v>
      </c>
      <c r="H291" s="18">
        <f t="shared" si="76"/>
        <v>-4229092</v>
      </c>
      <c r="I291" s="19">
        <f t="shared" si="77"/>
        <v>0.86059436619156315</v>
      </c>
      <c r="J291" s="19">
        <f t="shared" si="78"/>
        <v>118.69598331129122</v>
      </c>
      <c r="K291" s="19">
        <f t="shared" si="79"/>
        <v>59.325857552932582</v>
      </c>
    </row>
    <row r="292" spans="1:11" x14ac:dyDescent="0.2">
      <c r="A292" s="23" t="s">
        <v>46</v>
      </c>
      <c r="B292" s="17" t="s">
        <v>47</v>
      </c>
      <c r="C292" s="18">
        <v>26620323</v>
      </c>
      <c r="D292" s="18">
        <v>45257527</v>
      </c>
      <c r="E292" s="18">
        <v>22620324</v>
      </c>
      <c r="F292" s="18">
        <v>26849416</v>
      </c>
      <c r="G292" s="18">
        <f t="shared" si="75"/>
        <v>229093</v>
      </c>
      <c r="H292" s="18">
        <f t="shared" si="76"/>
        <v>-4229092</v>
      </c>
      <c r="I292" s="19">
        <f t="shared" si="77"/>
        <v>0.86059436619156315</v>
      </c>
      <c r="J292" s="19">
        <f t="shared" si="78"/>
        <v>118.69598331129122</v>
      </c>
      <c r="K292" s="19">
        <f t="shared" si="79"/>
        <v>59.325857552932582</v>
      </c>
    </row>
    <row r="293" spans="1:11" x14ac:dyDescent="0.2">
      <c r="A293" s="24" t="s">
        <v>48</v>
      </c>
      <c r="B293" s="17" t="s">
        <v>49</v>
      </c>
      <c r="C293" s="18">
        <v>26620323</v>
      </c>
      <c r="D293" s="18">
        <v>45257527</v>
      </c>
      <c r="E293" s="18">
        <v>22620324</v>
      </c>
      <c r="F293" s="18">
        <v>26849416</v>
      </c>
      <c r="G293" s="18">
        <f t="shared" si="75"/>
        <v>229093</v>
      </c>
      <c r="H293" s="18">
        <f t="shared" si="76"/>
        <v>-4229092</v>
      </c>
      <c r="I293" s="19">
        <f t="shared" si="77"/>
        <v>0.86059436619156315</v>
      </c>
      <c r="J293" s="19">
        <f t="shared" si="78"/>
        <v>118.69598331129122</v>
      </c>
      <c r="K293" s="19">
        <f t="shared" si="79"/>
        <v>59.325857552932582</v>
      </c>
    </row>
    <row r="294" spans="1:11" x14ac:dyDescent="0.2">
      <c r="A294" s="16"/>
      <c r="B294" s="17" t="s">
        <v>64</v>
      </c>
      <c r="C294" s="18">
        <v>4254451</v>
      </c>
      <c r="D294" s="18">
        <v>0</v>
      </c>
      <c r="E294" s="18">
        <v>0</v>
      </c>
      <c r="F294" s="18">
        <v>18408111</v>
      </c>
      <c r="G294" s="18">
        <f t="shared" si="75"/>
        <v>14153660</v>
      </c>
      <c r="H294" s="18">
        <f t="shared" si="76"/>
        <v>-18408111</v>
      </c>
      <c r="I294" s="19">
        <f t="shared" si="77"/>
        <v>332.67888148200552</v>
      </c>
      <c r="J294" s="19">
        <f t="shared" si="78"/>
        <v>0</v>
      </c>
      <c r="K294" s="19">
        <f t="shared" si="79"/>
        <v>0</v>
      </c>
    </row>
    <row r="295" spans="1:11" x14ac:dyDescent="0.2">
      <c r="A295" s="16" t="s">
        <v>65</v>
      </c>
      <c r="B295" s="17" t="s">
        <v>66</v>
      </c>
      <c r="C295" s="18">
        <v>-4254451</v>
      </c>
      <c r="D295" s="18">
        <v>0</v>
      </c>
      <c r="E295" s="18">
        <v>0</v>
      </c>
      <c r="F295" s="18">
        <v>-18408111</v>
      </c>
      <c r="G295" s="18">
        <f t="shared" si="75"/>
        <v>-14153660</v>
      </c>
      <c r="H295" s="18">
        <f t="shared" si="76"/>
        <v>18408111</v>
      </c>
      <c r="I295" s="19">
        <f t="shared" si="77"/>
        <v>332.67888148200552</v>
      </c>
      <c r="J295" s="19">
        <f t="shared" si="78"/>
        <v>0</v>
      </c>
      <c r="K295" s="19">
        <f t="shared" si="79"/>
        <v>0</v>
      </c>
    </row>
    <row r="296" spans="1:11" x14ac:dyDescent="0.2">
      <c r="A296" s="22" t="s">
        <v>67</v>
      </c>
      <c r="B296" s="17" t="s">
        <v>68</v>
      </c>
      <c r="C296" s="18">
        <v>-4254451</v>
      </c>
      <c r="D296" s="18">
        <v>0</v>
      </c>
      <c r="E296" s="18">
        <v>0</v>
      </c>
      <c r="F296" s="18">
        <v>-18408111</v>
      </c>
      <c r="G296" s="18">
        <f t="shared" si="75"/>
        <v>-14153660</v>
      </c>
      <c r="H296" s="18">
        <f t="shared" si="76"/>
        <v>18408111</v>
      </c>
      <c r="I296" s="19">
        <f t="shared" si="77"/>
        <v>332.67888148200552</v>
      </c>
      <c r="J296" s="19">
        <f t="shared" si="78"/>
        <v>0</v>
      </c>
      <c r="K296" s="19">
        <f t="shared" si="79"/>
        <v>0</v>
      </c>
    </row>
    <row r="297" spans="1:11" ht="25.5" x14ac:dyDescent="0.2">
      <c r="A297" s="36" t="s">
        <v>675</v>
      </c>
      <c r="B297" s="28" t="s">
        <v>676</v>
      </c>
      <c r="C297" s="29"/>
      <c r="D297" s="29"/>
      <c r="E297" s="29"/>
      <c r="F297" s="29"/>
      <c r="G297" s="29"/>
      <c r="H297" s="29"/>
      <c r="I297" s="30"/>
      <c r="J297" s="30"/>
      <c r="K297" s="30"/>
    </row>
    <row r="298" spans="1:11" x14ac:dyDescent="0.2">
      <c r="A298" s="16" t="s">
        <v>26</v>
      </c>
      <c r="B298" s="17" t="s">
        <v>27</v>
      </c>
      <c r="C298" s="18">
        <v>920648</v>
      </c>
      <c r="D298" s="18">
        <v>1008627</v>
      </c>
      <c r="E298" s="18">
        <v>463274</v>
      </c>
      <c r="F298" s="18">
        <v>1008627</v>
      </c>
      <c r="G298" s="18">
        <f t="shared" ref="G298:G307" si="80">F298-C298</f>
        <v>87979</v>
      </c>
      <c r="H298" s="18">
        <f t="shared" ref="H298:H307" si="81">E298-F298</f>
        <v>-545353</v>
      </c>
      <c r="I298" s="19">
        <f t="shared" ref="I298:I307" si="82">IF(ISERROR(F298/C298),0,F298/C298*100-100)</f>
        <v>9.5562038911723164</v>
      </c>
      <c r="J298" s="19">
        <f t="shared" ref="J298:J307" si="83">IF(ISERROR(F298/E298),0,F298/E298*100)</f>
        <v>217.71716090261916</v>
      </c>
      <c r="K298" s="19">
        <f t="shared" ref="K298:K307" si="84">IF(ISERROR(F298/D298),0,F298/D298*100)</f>
        <v>100</v>
      </c>
    </row>
    <row r="299" spans="1:11" x14ac:dyDescent="0.2">
      <c r="A299" s="22" t="s">
        <v>30</v>
      </c>
      <c r="B299" s="17" t="s">
        <v>31</v>
      </c>
      <c r="C299" s="18">
        <v>920648</v>
      </c>
      <c r="D299" s="18">
        <v>1008627</v>
      </c>
      <c r="E299" s="18">
        <v>463274</v>
      </c>
      <c r="F299" s="18">
        <v>1008627</v>
      </c>
      <c r="G299" s="18">
        <f t="shared" si="80"/>
        <v>87979</v>
      </c>
      <c r="H299" s="18">
        <f t="shared" si="81"/>
        <v>-545353</v>
      </c>
      <c r="I299" s="19">
        <f t="shared" si="82"/>
        <v>9.5562038911723164</v>
      </c>
      <c r="J299" s="19">
        <f t="shared" si="83"/>
        <v>217.71716090261916</v>
      </c>
      <c r="K299" s="19">
        <f t="shared" si="84"/>
        <v>100</v>
      </c>
    </row>
    <row r="300" spans="1:11" x14ac:dyDescent="0.2">
      <c r="A300" s="23" t="s">
        <v>32</v>
      </c>
      <c r="B300" s="17" t="s">
        <v>33</v>
      </c>
      <c r="C300" s="18">
        <v>920648</v>
      </c>
      <c r="D300" s="18">
        <v>1008627</v>
      </c>
      <c r="E300" s="18">
        <v>463274</v>
      </c>
      <c r="F300" s="18">
        <v>1008627</v>
      </c>
      <c r="G300" s="18">
        <f t="shared" si="80"/>
        <v>87979</v>
      </c>
      <c r="H300" s="18">
        <f t="shared" si="81"/>
        <v>-545353</v>
      </c>
      <c r="I300" s="19">
        <f t="shared" si="82"/>
        <v>9.5562038911723164</v>
      </c>
      <c r="J300" s="19">
        <f t="shared" si="83"/>
        <v>217.71716090261916</v>
      </c>
      <c r="K300" s="19">
        <f t="shared" si="84"/>
        <v>100</v>
      </c>
    </row>
    <row r="301" spans="1:11" x14ac:dyDescent="0.2">
      <c r="A301" s="16" t="s">
        <v>34</v>
      </c>
      <c r="B301" s="17" t="s">
        <v>35</v>
      </c>
      <c r="C301" s="18">
        <v>460324</v>
      </c>
      <c r="D301" s="18">
        <v>1008627</v>
      </c>
      <c r="E301" s="18">
        <v>463274</v>
      </c>
      <c r="F301" s="18">
        <v>490634</v>
      </c>
      <c r="G301" s="18">
        <f t="shared" si="80"/>
        <v>30310</v>
      </c>
      <c r="H301" s="18">
        <f t="shared" si="81"/>
        <v>-27360</v>
      </c>
      <c r="I301" s="19">
        <f t="shared" si="82"/>
        <v>6.5844926616904615</v>
      </c>
      <c r="J301" s="19">
        <f t="shared" si="83"/>
        <v>105.90579225253305</v>
      </c>
      <c r="K301" s="19">
        <f t="shared" si="84"/>
        <v>48.643750365596006</v>
      </c>
    </row>
    <row r="302" spans="1:11" x14ac:dyDescent="0.2">
      <c r="A302" s="22" t="s">
        <v>36</v>
      </c>
      <c r="B302" s="17" t="s">
        <v>37</v>
      </c>
      <c r="C302" s="18">
        <v>460324</v>
      </c>
      <c r="D302" s="18">
        <v>1008627</v>
      </c>
      <c r="E302" s="18">
        <v>463274</v>
      </c>
      <c r="F302" s="18">
        <v>490634</v>
      </c>
      <c r="G302" s="18">
        <f t="shared" si="80"/>
        <v>30310</v>
      </c>
      <c r="H302" s="18">
        <f t="shared" si="81"/>
        <v>-27360</v>
      </c>
      <c r="I302" s="19">
        <f t="shared" si="82"/>
        <v>6.5844926616904615</v>
      </c>
      <c r="J302" s="19">
        <f t="shared" si="83"/>
        <v>105.90579225253305</v>
      </c>
      <c r="K302" s="19">
        <f t="shared" si="84"/>
        <v>48.643750365596006</v>
      </c>
    </row>
    <row r="303" spans="1:11" x14ac:dyDescent="0.2">
      <c r="A303" s="23" t="s">
        <v>46</v>
      </c>
      <c r="B303" s="17" t="s">
        <v>47</v>
      </c>
      <c r="C303" s="18">
        <v>460324</v>
      </c>
      <c r="D303" s="18">
        <v>1008627</v>
      </c>
      <c r="E303" s="18">
        <v>463274</v>
      </c>
      <c r="F303" s="18">
        <v>490634</v>
      </c>
      <c r="G303" s="18">
        <f t="shared" si="80"/>
        <v>30310</v>
      </c>
      <c r="H303" s="18">
        <f t="shared" si="81"/>
        <v>-27360</v>
      </c>
      <c r="I303" s="19">
        <f t="shared" si="82"/>
        <v>6.5844926616904615</v>
      </c>
      <c r="J303" s="19">
        <f t="shared" si="83"/>
        <v>105.90579225253305</v>
      </c>
      <c r="K303" s="19">
        <f t="shared" si="84"/>
        <v>48.643750365596006</v>
      </c>
    </row>
    <row r="304" spans="1:11" x14ac:dyDescent="0.2">
      <c r="A304" s="24" t="s">
        <v>48</v>
      </c>
      <c r="B304" s="17" t="s">
        <v>49</v>
      </c>
      <c r="C304" s="18">
        <v>460324</v>
      </c>
      <c r="D304" s="18">
        <v>1008627</v>
      </c>
      <c r="E304" s="18">
        <v>463274</v>
      </c>
      <c r="F304" s="18">
        <v>490634</v>
      </c>
      <c r="G304" s="18">
        <f t="shared" si="80"/>
        <v>30310</v>
      </c>
      <c r="H304" s="18">
        <f t="shared" si="81"/>
        <v>-27360</v>
      </c>
      <c r="I304" s="19">
        <f t="shared" si="82"/>
        <v>6.5844926616904615</v>
      </c>
      <c r="J304" s="19">
        <f t="shared" si="83"/>
        <v>105.90579225253305</v>
      </c>
      <c r="K304" s="19">
        <f t="shared" si="84"/>
        <v>48.643750365596006</v>
      </c>
    </row>
    <row r="305" spans="1:11" x14ac:dyDescent="0.2">
      <c r="A305" s="16"/>
      <c r="B305" s="17" t="s">
        <v>64</v>
      </c>
      <c r="C305" s="18">
        <v>460324</v>
      </c>
      <c r="D305" s="18">
        <v>0</v>
      </c>
      <c r="E305" s="18">
        <v>0</v>
      </c>
      <c r="F305" s="18">
        <v>517993</v>
      </c>
      <c r="G305" s="18">
        <f t="shared" si="80"/>
        <v>57669</v>
      </c>
      <c r="H305" s="18">
        <f t="shared" si="81"/>
        <v>-517993</v>
      </c>
      <c r="I305" s="19">
        <f t="shared" si="82"/>
        <v>12.527915120654143</v>
      </c>
      <c r="J305" s="19">
        <f t="shared" si="83"/>
        <v>0</v>
      </c>
      <c r="K305" s="19">
        <f t="shared" si="84"/>
        <v>0</v>
      </c>
    </row>
    <row r="306" spans="1:11" x14ac:dyDescent="0.2">
      <c r="A306" s="16" t="s">
        <v>65</v>
      </c>
      <c r="B306" s="17" t="s">
        <v>66</v>
      </c>
      <c r="C306" s="18">
        <v>-460324</v>
      </c>
      <c r="D306" s="18">
        <v>0</v>
      </c>
      <c r="E306" s="18">
        <v>0</v>
      </c>
      <c r="F306" s="18">
        <v>-517993</v>
      </c>
      <c r="G306" s="18">
        <f t="shared" si="80"/>
        <v>-57669</v>
      </c>
      <c r="H306" s="18">
        <f t="shared" si="81"/>
        <v>517993</v>
      </c>
      <c r="I306" s="19">
        <f t="shared" si="82"/>
        <v>12.527915120654143</v>
      </c>
      <c r="J306" s="19">
        <f t="shared" si="83"/>
        <v>0</v>
      </c>
      <c r="K306" s="19">
        <f t="shared" si="84"/>
        <v>0</v>
      </c>
    </row>
    <row r="307" spans="1:11" x14ac:dyDescent="0.2">
      <c r="A307" s="22" t="s">
        <v>67</v>
      </c>
      <c r="B307" s="17" t="s">
        <v>68</v>
      </c>
      <c r="C307" s="18">
        <v>-460324</v>
      </c>
      <c r="D307" s="18">
        <v>0</v>
      </c>
      <c r="E307" s="18">
        <v>0</v>
      </c>
      <c r="F307" s="18">
        <v>-517993</v>
      </c>
      <c r="G307" s="18">
        <f t="shared" si="80"/>
        <v>-57669</v>
      </c>
      <c r="H307" s="18">
        <f t="shared" si="81"/>
        <v>517993</v>
      </c>
      <c r="I307" s="19">
        <f t="shared" si="82"/>
        <v>12.527915120654143</v>
      </c>
      <c r="J307" s="19">
        <f t="shared" si="83"/>
        <v>0</v>
      </c>
      <c r="K307" s="19">
        <f t="shared" si="84"/>
        <v>0</v>
      </c>
    </row>
    <row r="308" spans="1:11" ht="25.5" x14ac:dyDescent="0.2">
      <c r="A308" s="36" t="s">
        <v>677</v>
      </c>
      <c r="B308" s="28" t="s">
        <v>678</v>
      </c>
      <c r="C308" s="29"/>
      <c r="D308" s="29"/>
      <c r="E308" s="29"/>
      <c r="F308" s="29"/>
      <c r="G308" s="29"/>
      <c r="H308" s="29"/>
      <c r="I308" s="30"/>
      <c r="J308" s="30"/>
      <c r="K308" s="30"/>
    </row>
    <row r="309" spans="1:11" x14ac:dyDescent="0.2">
      <c r="A309" s="16" t="s">
        <v>26</v>
      </c>
      <c r="B309" s="17" t="s">
        <v>27</v>
      </c>
      <c r="C309" s="18">
        <v>70288845</v>
      </c>
      <c r="D309" s="18">
        <v>74787014</v>
      </c>
      <c r="E309" s="18">
        <v>43907381</v>
      </c>
      <c r="F309" s="18">
        <v>74787014</v>
      </c>
      <c r="G309" s="18">
        <f t="shared" ref="G309:G322" si="85">F309-C309</f>
        <v>4498169</v>
      </c>
      <c r="H309" s="18">
        <f t="shared" ref="H309:H322" si="86">E309-F309</f>
        <v>-30879633</v>
      </c>
      <c r="I309" s="19">
        <f t="shared" ref="I309:I322" si="87">IF(ISERROR(F309/C309),0,F309/C309*100-100)</f>
        <v>6.3995488900123547</v>
      </c>
      <c r="J309" s="19">
        <f t="shared" ref="J309:J322" si="88">IF(ISERROR(F309/E309),0,F309/E309*100)</f>
        <v>170.32902509033732</v>
      </c>
      <c r="K309" s="19">
        <f t="shared" ref="K309:K322" si="89">IF(ISERROR(F309/D309),0,F309/D309*100)</f>
        <v>100</v>
      </c>
    </row>
    <row r="310" spans="1:11" ht="25.5" x14ac:dyDescent="0.2">
      <c r="A310" s="22" t="s">
        <v>28</v>
      </c>
      <c r="B310" s="17" t="s">
        <v>29</v>
      </c>
      <c r="C310" s="18">
        <v>50</v>
      </c>
      <c r="D310" s="18">
        <v>0</v>
      </c>
      <c r="E310" s="18">
        <v>0</v>
      </c>
      <c r="F310" s="18">
        <v>0</v>
      </c>
      <c r="G310" s="18">
        <f t="shared" si="85"/>
        <v>-50</v>
      </c>
      <c r="H310" s="18">
        <f t="shared" si="86"/>
        <v>0</v>
      </c>
      <c r="I310" s="19">
        <f t="shared" si="87"/>
        <v>-100</v>
      </c>
      <c r="J310" s="19">
        <f t="shared" si="88"/>
        <v>0</v>
      </c>
      <c r="K310" s="19">
        <f t="shared" si="89"/>
        <v>0</v>
      </c>
    </row>
    <row r="311" spans="1:11" x14ac:dyDescent="0.2">
      <c r="A311" s="22" t="s">
        <v>30</v>
      </c>
      <c r="B311" s="17" t="s">
        <v>31</v>
      </c>
      <c r="C311" s="18">
        <v>70288795</v>
      </c>
      <c r="D311" s="18">
        <v>74787014</v>
      </c>
      <c r="E311" s="18">
        <v>43907381</v>
      </c>
      <c r="F311" s="18">
        <v>74787014</v>
      </c>
      <c r="G311" s="18">
        <f t="shared" si="85"/>
        <v>4498219</v>
      </c>
      <c r="H311" s="18">
        <f t="shared" si="86"/>
        <v>-30879633</v>
      </c>
      <c r="I311" s="19">
        <f t="shared" si="87"/>
        <v>6.3996245774308562</v>
      </c>
      <c r="J311" s="19">
        <f t="shared" si="88"/>
        <v>170.32902509033732</v>
      </c>
      <c r="K311" s="19">
        <f t="shared" si="89"/>
        <v>100</v>
      </c>
    </row>
    <row r="312" spans="1:11" x14ac:dyDescent="0.2">
      <c r="A312" s="23" t="s">
        <v>32</v>
      </c>
      <c r="B312" s="17" t="s">
        <v>33</v>
      </c>
      <c r="C312" s="18">
        <v>70288795</v>
      </c>
      <c r="D312" s="18">
        <v>74787014</v>
      </c>
      <c r="E312" s="18">
        <v>43907381</v>
      </c>
      <c r="F312" s="18">
        <v>74787014</v>
      </c>
      <c r="G312" s="18">
        <f t="shared" si="85"/>
        <v>4498219</v>
      </c>
      <c r="H312" s="18">
        <f t="shared" si="86"/>
        <v>-30879633</v>
      </c>
      <c r="I312" s="19">
        <f t="shared" si="87"/>
        <v>6.3996245774308562</v>
      </c>
      <c r="J312" s="19">
        <f t="shared" si="88"/>
        <v>170.32902509033732</v>
      </c>
      <c r="K312" s="19">
        <f t="shared" si="89"/>
        <v>100</v>
      </c>
    </row>
    <row r="313" spans="1:11" x14ac:dyDescent="0.2">
      <c r="A313" s="16" t="s">
        <v>34</v>
      </c>
      <c r="B313" s="17" t="s">
        <v>35</v>
      </c>
      <c r="C313" s="18">
        <v>39146965.549999997</v>
      </c>
      <c r="D313" s="18">
        <v>74787014</v>
      </c>
      <c r="E313" s="18">
        <v>43907381</v>
      </c>
      <c r="F313" s="18">
        <v>44365186.719999999</v>
      </c>
      <c r="G313" s="18">
        <f t="shared" si="85"/>
        <v>5218221.1700000018</v>
      </c>
      <c r="H313" s="18">
        <f t="shared" si="86"/>
        <v>-457805.71999999881</v>
      </c>
      <c r="I313" s="19">
        <f t="shared" si="87"/>
        <v>13.329822878187315</v>
      </c>
      <c r="J313" s="19">
        <f t="shared" si="88"/>
        <v>101.0426623259538</v>
      </c>
      <c r="K313" s="19">
        <f t="shared" si="89"/>
        <v>59.322045830042093</v>
      </c>
    </row>
    <row r="314" spans="1:11" x14ac:dyDescent="0.2">
      <c r="A314" s="22" t="s">
        <v>36</v>
      </c>
      <c r="B314" s="17" t="s">
        <v>37</v>
      </c>
      <c r="C314" s="18">
        <v>39146965.549999997</v>
      </c>
      <c r="D314" s="18">
        <v>74787014</v>
      </c>
      <c r="E314" s="18">
        <v>43907381</v>
      </c>
      <c r="F314" s="18">
        <v>44365186.719999999</v>
      </c>
      <c r="G314" s="18">
        <f t="shared" si="85"/>
        <v>5218221.1700000018</v>
      </c>
      <c r="H314" s="18">
        <f t="shared" si="86"/>
        <v>-457805.71999999881</v>
      </c>
      <c r="I314" s="19">
        <f t="shared" si="87"/>
        <v>13.329822878187315</v>
      </c>
      <c r="J314" s="19">
        <f t="shared" si="88"/>
        <v>101.0426623259538</v>
      </c>
      <c r="K314" s="19">
        <f t="shared" si="89"/>
        <v>59.322045830042093</v>
      </c>
    </row>
    <row r="315" spans="1:11" x14ac:dyDescent="0.2">
      <c r="A315" s="23" t="s">
        <v>46</v>
      </c>
      <c r="B315" s="17" t="s">
        <v>47</v>
      </c>
      <c r="C315" s="18">
        <v>33306966.059999999</v>
      </c>
      <c r="D315" s="18">
        <v>62297783</v>
      </c>
      <c r="E315" s="18">
        <v>37662781</v>
      </c>
      <c r="F315" s="18">
        <v>38120586.920000002</v>
      </c>
      <c r="G315" s="18">
        <f t="shared" si="85"/>
        <v>4813620.8600000031</v>
      </c>
      <c r="H315" s="18">
        <f t="shared" si="86"/>
        <v>-457805.92000000179</v>
      </c>
      <c r="I315" s="19">
        <f t="shared" si="87"/>
        <v>14.452294608066765</v>
      </c>
      <c r="J315" s="19">
        <f t="shared" si="88"/>
        <v>101.21553934108051</v>
      </c>
      <c r="K315" s="19">
        <f t="shared" si="89"/>
        <v>61.190920582197926</v>
      </c>
    </row>
    <row r="316" spans="1:11" x14ac:dyDescent="0.2">
      <c r="A316" s="24" t="s">
        <v>48</v>
      </c>
      <c r="B316" s="17" t="s">
        <v>49</v>
      </c>
      <c r="C316" s="18">
        <v>33306966.059999999</v>
      </c>
      <c r="D316" s="18">
        <v>62297783</v>
      </c>
      <c r="E316" s="18">
        <v>37662781</v>
      </c>
      <c r="F316" s="18">
        <v>38120586.920000002</v>
      </c>
      <c r="G316" s="18">
        <f t="shared" si="85"/>
        <v>4813620.8600000031</v>
      </c>
      <c r="H316" s="18">
        <f t="shared" si="86"/>
        <v>-457805.92000000179</v>
      </c>
      <c r="I316" s="19">
        <f t="shared" si="87"/>
        <v>14.452294608066765</v>
      </c>
      <c r="J316" s="19">
        <f t="shared" si="88"/>
        <v>101.21553934108051</v>
      </c>
      <c r="K316" s="19">
        <f t="shared" si="89"/>
        <v>61.190920582197926</v>
      </c>
    </row>
    <row r="317" spans="1:11" ht="25.5" x14ac:dyDescent="0.2">
      <c r="A317" s="23" t="s">
        <v>52</v>
      </c>
      <c r="B317" s="17" t="s">
        <v>53</v>
      </c>
      <c r="C317" s="18">
        <v>5839999.4900000002</v>
      </c>
      <c r="D317" s="18">
        <v>12489231</v>
      </c>
      <c r="E317" s="18">
        <v>6244600</v>
      </c>
      <c r="F317" s="18">
        <v>6244599.7999999998</v>
      </c>
      <c r="G317" s="18">
        <f t="shared" si="85"/>
        <v>404600.30999999959</v>
      </c>
      <c r="H317" s="18">
        <f t="shared" si="86"/>
        <v>0.20000000018626451</v>
      </c>
      <c r="I317" s="19">
        <f t="shared" si="87"/>
        <v>6.9280881050213878</v>
      </c>
      <c r="J317" s="19">
        <f t="shared" si="88"/>
        <v>99.999996797232811</v>
      </c>
      <c r="K317" s="19">
        <f t="shared" si="89"/>
        <v>49.999874291699783</v>
      </c>
    </row>
    <row r="318" spans="1:11" ht="25.5" x14ac:dyDescent="0.2">
      <c r="A318" s="24" t="s">
        <v>164</v>
      </c>
      <c r="B318" s="17" t="s">
        <v>165</v>
      </c>
      <c r="C318" s="18">
        <v>5839999.4900000002</v>
      </c>
      <c r="D318" s="18">
        <v>12489231</v>
      </c>
      <c r="E318" s="18">
        <v>6244600</v>
      </c>
      <c r="F318" s="18">
        <v>6244599.7999999998</v>
      </c>
      <c r="G318" s="18">
        <f t="shared" si="85"/>
        <v>404600.30999999959</v>
      </c>
      <c r="H318" s="18">
        <f t="shared" si="86"/>
        <v>0.20000000018626451</v>
      </c>
      <c r="I318" s="19">
        <f t="shared" si="87"/>
        <v>6.9280881050213878</v>
      </c>
      <c r="J318" s="19">
        <f t="shared" si="88"/>
        <v>99.999996797232811</v>
      </c>
      <c r="K318" s="19">
        <f t="shared" si="89"/>
        <v>49.999874291699783</v>
      </c>
    </row>
    <row r="319" spans="1:11" ht="25.5" x14ac:dyDescent="0.2">
      <c r="A319" s="25" t="s">
        <v>166</v>
      </c>
      <c r="B319" s="17" t="s">
        <v>167</v>
      </c>
      <c r="C319" s="18">
        <v>5839999.4900000002</v>
      </c>
      <c r="D319" s="18">
        <v>12489231</v>
      </c>
      <c r="E319" s="18">
        <v>6244600</v>
      </c>
      <c r="F319" s="18">
        <v>6244599.7999999998</v>
      </c>
      <c r="G319" s="18">
        <f t="shared" si="85"/>
        <v>404600.30999999959</v>
      </c>
      <c r="H319" s="18">
        <f t="shared" si="86"/>
        <v>0.20000000018626451</v>
      </c>
      <c r="I319" s="19">
        <f t="shared" si="87"/>
        <v>6.9280881050213878</v>
      </c>
      <c r="J319" s="19">
        <f t="shared" si="88"/>
        <v>99.999996797232811</v>
      </c>
      <c r="K319" s="19">
        <f t="shared" si="89"/>
        <v>49.999874291699783</v>
      </c>
    </row>
    <row r="320" spans="1:11" x14ac:dyDescent="0.2">
      <c r="A320" s="16"/>
      <c r="B320" s="17" t="s">
        <v>64</v>
      </c>
      <c r="C320" s="18">
        <v>31141879.449999999</v>
      </c>
      <c r="D320" s="18">
        <v>0</v>
      </c>
      <c r="E320" s="18">
        <v>0</v>
      </c>
      <c r="F320" s="18">
        <v>30421827.280000001</v>
      </c>
      <c r="G320" s="18">
        <f t="shared" si="85"/>
        <v>-720052.16999999806</v>
      </c>
      <c r="H320" s="18">
        <f t="shared" si="86"/>
        <v>-30421827.280000001</v>
      </c>
      <c r="I320" s="19">
        <f t="shared" si="87"/>
        <v>-2.3121667115694891</v>
      </c>
      <c r="J320" s="19">
        <f t="shared" si="88"/>
        <v>0</v>
      </c>
      <c r="K320" s="19">
        <f t="shared" si="89"/>
        <v>0</v>
      </c>
    </row>
    <row r="321" spans="1:11" x14ac:dyDescent="0.2">
      <c r="A321" s="16" t="s">
        <v>65</v>
      </c>
      <c r="B321" s="17" t="s">
        <v>66</v>
      </c>
      <c r="C321" s="18">
        <v>-31141879.449999999</v>
      </c>
      <c r="D321" s="18">
        <v>0</v>
      </c>
      <c r="E321" s="18">
        <v>0</v>
      </c>
      <c r="F321" s="18">
        <v>-30421827.280000001</v>
      </c>
      <c r="G321" s="18">
        <f t="shared" si="85"/>
        <v>720052.16999999806</v>
      </c>
      <c r="H321" s="18">
        <f t="shared" si="86"/>
        <v>30421827.280000001</v>
      </c>
      <c r="I321" s="19">
        <f t="shared" si="87"/>
        <v>-2.3121667115694891</v>
      </c>
      <c r="J321" s="19">
        <f t="shared" si="88"/>
        <v>0</v>
      </c>
      <c r="K321" s="19">
        <f t="shared" si="89"/>
        <v>0</v>
      </c>
    </row>
    <row r="322" spans="1:11" x14ac:dyDescent="0.2">
      <c r="A322" s="22" t="s">
        <v>67</v>
      </c>
      <c r="B322" s="17" t="s">
        <v>68</v>
      </c>
      <c r="C322" s="18">
        <v>-31141879.449999999</v>
      </c>
      <c r="D322" s="18">
        <v>0</v>
      </c>
      <c r="E322" s="18">
        <v>0</v>
      </c>
      <c r="F322" s="18">
        <v>-30421827.280000001</v>
      </c>
      <c r="G322" s="18">
        <f t="shared" si="85"/>
        <v>720052.16999999806</v>
      </c>
      <c r="H322" s="18">
        <f t="shared" si="86"/>
        <v>30421827.280000001</v>
      </c>
      <c r="I322" s="19">
        <f t="shared" si="87"/>
        <v>-2.3121667115694891</v>
      </c>
      <c r="J322" s="19">
        <f t="shared" si="88"/>
        <v>0</v>
      </c>
      <c r="K322" s="19">
        <f t="shared" si="89"/>
        <v>0</v>
      </c>
    </row>
    <row r="323" spans="1:11" ht="25.5" x14ac:dyDescent="0.2">
      <c r="A323" s="36" t="s">
        <v>679</v>
      </c>
      <c r="B323" s="28" t="s">
        <v>680</v>
      </c>
      <c r="C323" s="29"/>
      <c r="D323" s="29"/>
      <c r="E323" s="29"/>
      <c r="F323" s="29"/>
      <c r="G323" s="29"/>
      <c r="H323" s="29"/>
      <c r="I323" s="30"/>
      <c r="J323" s="30"/>
      <c r="K323" s="30"/>
    </row>
    <row r="324" spans="1:11" x14ac:dyDescent="0.2">
      <c r="A324" s="16" t="s">
        <v>26</v>
      </c>
      <c r="B324" s="17" t="s">
        <v>27</v>
      </c>
      <c r="C324" s="18">
        <v>240000</v>
      </c>
      <c r="D324" s="18">
        <v>264600</v>
      </c>
      <c r="E324" s="18">
        <v>113000</v>
      </c>
      <c r="F324" s="18">
        <v>264600</v>
      </c>
      <c r="G324" s="18">
        <f t="shared" ref="G324:G334" si="90">F324-C324</f>
        <v>24600</v>
      </c>
      <c r="H324" s="18">
        <f t="shared" ref="H324:H334" si="91">E324-F324</f>
        <v>-151600</v>
      </c>
      <c r="I324" s="19">
        <f t="shared" ref="I324:I334" si="92">IF(ISERROR(F324/C324),0,F324/C324*100-100)</f>
        <v>10.25</v>
      </c>
      <c r="J324" s="19">
        <f t="shared" ref="J324:J334" si="93">IF(ISERROR(F324/E324),0,F324/E324*100)</f>
        <v>234.15929203539824</v>
      </c>
      <c r="K324" s="19">
        <f t="shared" ref="K324:K334" si="94">IF(ISERROR(F324/D324),0,F324/D324*100)</f>
        <v>100</v>
      </c>
    </row>
    <row r="325" spans="1:11" x14ac:dyDescent="0.2">
      <c r="A325" s="22" t="s">
        <v>30</v>
      </c>
      <c r="B325" s="17" t="s">
        <v>31</v>
      </c>
      <c r="C325" s="18">
        <v>240000</v>
      </c>
      <c r="D325" s="18">
        <v>264600</v>
      </c>
      <c r="E325" s="18">
        <v>113000</v>
      </c>
      <c r="F325" s="18">
        <v>264600</v>
      </c>
      <c r="G325" s="18">
        <f t="shared" si="90"/>
        <v>24600</v>
      </c>
      <c r="H325" s="18">
        <f t="shared" si="91"/>
        <v>-151600</v>
      </c>
      <c r="I325" s="19">
        <f t="shared" si="92"/>
        <v>10.25</v>
      </c>
      <c r="J325" s="19">
        <f t="shared" si="93"/>
        <v>234.15929203539824</v>
      </c>
      <c r="K325" s="19">
        <f t="shared" si="94"/>
        <v>100</v>
      </c>
    </row>
    <row r="326" spans="1:11" x14ac:dyDescent="0.2">
      <c r="A326" s="23" t="s">
        <v>32</v>
      </c>
      <c r="B326" s="17" t="s">
        <v>33</v>
      </c>
      <c r="C326" s="18">
        <v>240000</v>
      </c>
      <c r="D326" s="18">
        <v>264600</v>
      </c>
      <c r="E326" s="18">
        <v>113000</v>
      </c>
      <c r="F326" s="18">
        <v>264600</v>
      </c>
      <c r="G326" s="18">
        <f t="shared" si="90"/>
        <v>24600</v>
      </c>
      <c r="H326" s="18">
        <f t="shared" si="91"/>
        <v>-151600</v>
      </c>
      <c r="I326" s="19">
        <f t="shared" si="92"/>
        <v>10.25</v>
      </c>
      <c r="J326" s="19">
        <f t="shared" si="93"/>
        <v>234.15929203539824</v>
      </c>
      <c r="K326" s="19">
        <f t="shared" si="94"/>
        <v>100</v>
      </c>
    </row>
    <row r="327" spans="1:11" x14ac:dyDescent="0.2">
      <c r="A327" s="16" t="s">
        <v>34</v>
      </c>
      <c r="B327" s="17" t="s">
        <v>35</v>
      </c>
      <c r="C327" s="18">
        <v>110150</v>
      </c>
      <c r="D327" s="18">
        <v>264600</v>
      </c>
      <c r="E327" s="18">
        <v>113000</v>
      </c>
      <c r="F327" s="18">
        <v>130500</v>
      </c>
      <c r="G327" s="18">
        <f t="shared" si="90"/>
        <v>20350</v>
      </c>
      <c r="H327" s="18">
        <f t="shared" si="91"/>
        <v>-17500</v>
      </c>
      <c r="I327" s="19">
        <f t="shared" si="92"/>
        <v>18.474807081252848</v>
      </c>
      <c r="J327" s="19">
        <f t="shared" si="93"/>
        <v>115.48672566371681</v>
      </c>
      <c r="K327" s="19">
        <f t="shared" si="94"/>
        <v>49.319727891156461</v>
      </c>
    </row>
    <row r="328" spans="1:11" x14ac:dyDescent="0.2">
      <c r="A328" s="22" t="s">
        <v>36</v>
      </c>
      <c r="B328" s="17" t="s">
        <v>37</v>
      </c>
      <c r="C328" s="18">
        <v>110150</v>
      </c>
      <c r="D328" s="18">
        <v>264600</v>
      </c>
      <c r="E328" s="18">
        <v>113000</v>
      </c>
      <c r="F328" s="18">
        <v>130500</v>
      </c>
      <c r="G328" s="18">
        <f t="shared" si="90"/>
        <v>20350</v>
      </c>
      <c r="H328" s="18">
        <f t="shared" si="91"/>
        <v>-17500</v>
      </c>
      <c r="I328" s="19">
        <f t="shared" si="92"/>
        <v>18.474807081252848</v>
      </c>
      <c r="J328" s="19">
        <f t="shared" si="93"/>
        <v>115.48672566371681</v>
      </c>
      <c r="K328" s="19">
        <f t="shared" si="94"/>
        <v>49.319727891156461</v>
      </c>
    </row>
    <row r="329" spans="1:11" ht="25.5" x14ac:dyDescent="0.2">
      <c r="A329" s="23" t="s">
        <v>52</v>
      </c>
      <c r="B329" s="17" t="s">
        <v>53</v>
      </c>
      <c r="C329" s="18">
        <v>110150</v>
      </c>
      <c r="D329" s="18">
        <v>264600</v>
      </c>
      <c r="E329" s="18">
        <v>113000</v>
      </c>
      <c r="F329" s="18">
        <v>130500</v>
      </c>
      <c r="G329" s="18">
        <f t="shared" si="90"/>
        <v>20350</v>
      </c>
      <c r="H329" s="18">
        <f t="shared" si="91"/>
        <v>-17500</v>
      </c>
      <c r="I329" s="19">
        <f t="shared" si="92"/>
        <v>18.474807081252848</v>
      </c>
      <c r="J329" s="19">
        <f t="shared" si="93"/>
        <v>115.48672566371681</v>
      </c>
      <c r="K329" s="19">
        <f t="shared" si="94"/>
        <v>49.319727891156461</v>
      </c>
    </row>
    <row r="330" spans="1:11" ht="25.5" x14ac:dyDescent="0.2">
      <c r="A330" s="24" t="s">
        <v>164</v>
      </c>
      <c r="B330" s="17" t="s">
        <v>165</v>
      </c>
      <c r="C330" s="18">
        <v>110150</v>
      </c>
      <c r="D330" s="18">
        <v>264600</v>
      </c>
      <c r="E330" s="18">
        <v>113000</v>
      </c>
      <c r="F330" s="18">
        <v>130500</v>
      </c>
      <c r="G330" s="18">
        <f t="shared" si="90"/>
        <v>20350</v>
      </c>
      <c r="H330" s="18">
        <f t="shared" si="91"/>
        <v>-17500</v>
      </c>
      <c r="I330" s="19">
        <f t="shared" si="92"/>
        <v>18.474807081252848</v>
      </c>
      <c r="J330" s="19">
        <f t="shared" si="93"/>
        <v>115.48672566371681</v>
      </c>
      <c r="K330" s="19">
        <f t="shared" si="94"/>
        <v>49.319727891156461</v>
      </c>
    </row>
    <row r="331" spans="1:11" ht="38.25" x14ac:dyDescent="0.2">
      <c r="A331" s="25" t="s">
        <v>168</v>
      </c>
      <c r="B331" s="17" t="s">
        <v>169</v>
      </c>
      <c r="C331" s="18">
        <v>110150</v>
      </c>
      <c r="D331" s="18">
        <v>264600</v>
      </c>
      <c r="E331" s="18">
        <v>113000</v>
      </c>
      <c r="F331" s="18">
        <v>130500</v>
      </c>
      <c r="G331" s="18">
        <f t="shared" si="90"/>
        <v>20350</v>
      </c>
      <c r="H331" s="18">
        <f t="shared" si="91"/>
        <v>-17500</v>
      </c>
      <c r="I331" s="19">
        <f t="shared" si="92"/>
        <v>18.474807081252848</v>
      </c>
      <c r="J331" s="19">
        <f t="shared" si="93"/>
        <v>115.48672566371681</v>
      </c>
      <c r="K331" s="19">
        <f t="shared" si="94"/>
        <v>49.319727891156461</v>
      </c>
    </row>
    <row r="332" spans="1:11" x14ac:dyDescent="0.2">
      <c r="A332" s="16"/>
      <c r="B332" s="17" t="s">
        <v>64</v>
      </c>
      <c r="C332" s="18">
        <v>129850</v>
      </c>
      <c r="D332" s="18">
        <v>0</v>
      </c>
      <c r="E332" s="18">
        <v>0</v>
      </c>
      <c r="F332" s="18">
        <v>134100</v>
      </c>
      <c r="G332" s="18">
        <f t="shared" si="90"/>
        <v>4250</v>
      </c>
      <c r="H332" s="18">
        <f t="shared" si="91"/>
        <v>-134100</v>
      </c>
      <c r="I332" s="19">
        <f t="shared" si="92"/>
        <v>3.2730073161339988</v>
      </c>
      <c r="J332" s="19">
        <f t="shared" si="93"/>
        <v>0</v>
      </c>
      <c r="K332" s="19">
        <f t="shared" si="94"/>
        <v>0</v>
      </c>
    </row>
    <row r="333" spans="1:11" x14ac:dyDescent="0.2">
      <c r="A333" s="16" t="s">
        <v>65</v>
      </c>
      <c r="B333" s="17" t="s">
        <v>66</v>
      </c>
      <c r="C333" s="18">
        <v>-129850</v>
      </c>
      <c r="D333" s="18">
        <v>0</v>
      </c>
      <c r="E333" s="18">
        <v>0</v>
      </c>
      <c r="F333" s="18">
        <v>-134100</v>
      </c>
      <c r="G333" s="18">
        <f t="shared" si="90"/>
        <v>-4250</v>
      </c>
      <c r="H333" s="18">
        <f t="shared" si="91"/>
        <v>134100</v>
      </c>
      <c r="I333" s="19">
        <f t="shared" si="92"/>
        <v>3.2730073161339988</v>
      </c>
      <c r="J333" s="19">
        <f t="shared" si="93"/>
        <v>0</v>
      </c>
      <c r="K333" s="19">
        <f t="shared" si="94"/>
        <v>0</v>
      </c>
    </row>
    <row r="334" spans="1:11" x14ac:dyDescent="0.2">
      <c r="A334" s="22" t="s">
        <v>67</v>
      </c>
      <c r="B334" s="17" t="s">
        <v>68</v>
      </c>
      <c r="C334" s="18">
        <v>-129850</v>
      </c>
      <c r="D334" s="18">
        <v>0</v>
      </c>
      <c r="E334" s="18">
        <v>0</v>
      </c>
      <c r="F334" s="18">
        <v>-134100</v>
      </c>
      <c r="G334" s="18">
        <f t="shared" si="90"/>
        <v>-4250</v>
      </c>
      <c r="H334" s="18">
        <f t="shared" si="91"/>
        <v>134100</v>
      </c>
      <c r="I334" s="19">
        <f t="shared" si="92"/>
        <v>3.2730073161339988</v>
      </c>
      <c r="J334" s="19">
        <f t="shared" si="93"/>
        <v>0</v>
      </c>
      <c r="K334" s="19">
        <f t="shared" si="94"/>
        <v>0</v>
      </c>
    </row>
    <row r="335" spans="1:11" x14ac:dyDescent="0.2">
      <c r="A335" s="36" t="s">
        <v>681</v>
      </c>
      <c r="B335" s="28" t="s">
        <v>682</v>
      </c>
      <c r="C335" s="29"/>
      <c r="D335" s="29"/>
      <c r="E335" s="29"/>
      <c r="F335" s="29"/>
      <c r="G335" s="29"/>
      <c r="H335" s="29"/>
      <c r="I335" s="30"/>
      <c r="J335" s="30"/>
      <c r="K335" s="30"/>
    </row>
    <row r="336" spans="1:11" x14ac:dyDescent="0.2">
      <c r="A336" s="16" t="s">
        <v>26</v>
      </c>
      <c r="B336" s="17" t="s">
        <v>27</v>
      </c>
      <c r="C336" s="18">
        <v>125923040</v>
      </c>
      <c r="D336" s="18">
        <v>16207059</v>
      </c>
      <c r="E336" s="18">
        <v>5404634</v>
      </c>
      <c r="F336" s="18">
        <v>16207059</v>
      </c>
      <c r="G336" s="18">
        <f t="shared" ref="G336:G345" si="95">F336-C336</f>
        <v>-109715981</v>
      </c>
      <c r="H336" s="18">
        <f t="shared" ref="H336:H345" si="96">E336-F336</f>
        <v>-10802425</v>
      </c>
      <c r="I336" s="19">
        <f t="shared" ref="I336:I345" si="97">IF(ISERROR(F336/C336),0,F336/C336*100-100)</f>
        <v>-87.129393477158743</v>
      </c>
      <c r="J336" s="19">
        <f t="shared" ref="J336:J345" si="98">IF(ISERROR(F336/E336),0,F336/E336*100)</f>
        <v>299.87338643097758</v>
      </c>
      <c r="K336" s="19">
        <f t="shared" ref="K336:K345" si="99">IF(ISERROR(F336/D336),0,F336/D336*100)</f>
        <v>100</v>
      </c>
    </row>
    <row r="337" spans="1:11" x14ac:dyDescent="0.2">
      <c r="A337" s="22" t="s">
        <v>30</v>
      </c>
      <c r="B337" s="17" t="s">
        <v>31</v>
      </c>
      <c r="C337" s="18">
        <v>125923040</v>
      </c>
      <c r="D337" s="18">
        <v>16207059</v>
      </c>
      <c r="E337" s="18">
        <v>5404634</v>
      </c>
      <c r="F337" s="18">
        <v>16207059</v>
      </c>
      <c r="G337" s="18">
        <f t="shared" si="95"/>
        <v>-109715981</v>
      </c>
      <c r="H337" s="18">
        <f t="shared" si="96"/>
        <v>-10802425</v>
      </c>
      <c r="I337" s="19">
        <f t="shared" si="97"/>
        <v>-87.129393477158743</v>
      </c>
      <c r="J337" s="19">
        <f t="shared" si="98"/>
        <v>299.87338643097758</v>
      </c>
      <c r="K337" s="19">
        <f t="shared" si="99"/>
        <v>100</v>
      </c>
    </row>
    <row r="338" spans="1:11" x14ac:dyDescent="0.2">
      <c r="A338" s="23" t="s">
        <v>32</v>
      </c>
      <c r="B338" s="17" t="s">
        <v>33</v>
      </c>
      <c r="C338" s="18">
        <v>125923040</v>
      </c>
      <c r="D338" s="18">
        <v>16207059</v>
      </c>
      <c r="E338" s="18">
        <v>5404634</v>
      </c>
      <c r="F338" s="18">
        <v>16207059</v>
      </c>
      <c r="G338" s="18">
        <f t="shared" si="95"/>
        <v>-109715981</v>
      </c>
      <c r="H338" s="18">
        <f t="shared" si="96"/>
        <v>-10802425</v>
      </c>
      <c r="I338" s="19">
        <f t="shared" si="97"/>
        <v>-87.129393477158743</v>
      </c>
      <c r="J338" s="19">
        <f t="shared" si="98"/>
        <v>299.87338643097758</v>
      </c>
      <c r="K338" s="19">
        <f t="shared" si="99"/>
        <v>100</v>
      </c>
    </row>
    <row r="339" spans="1:11" x14ac:dyDescent="0.2">
      <c r="A339" s="16" t="s">
        <v>34</v>
      </c>
      <c r="B339" s="17" t="s">
        <v>35</v>
      </c>
      <c r="C339" s="18">
        <v>0</v>
      </c>
      <c r="D339" s="18">
        <v>16207059</v>
      </c>
      <c r="E339" s="18">
        <v>5404634</v>
      </c>
      <c r="F339" s="18">
        <v>341527.5</v>
      </c>
      <c r="G339" s="18">
        <f t="shared" si="95"/>
        <v>341527.5</v>
      </c>
      <c r="H339" s="18">
        <f t="shared" si="96"/>
        <v>5063106.5</v>
      </c>
      <c r="I339" s="19">
        <f t="shared" si="97"/>
        <v>0</v>
      </c>
      <c r="J339" s="19">
        <f t="shared" si="98"/>
        <v>6.3191605574031477</v>
      </c>
      <c r="K339" s="19">
        <f t="shared" si="99"/>
        <v>2.1072762183441176</v>
      </c>
    </row>
    <row r="340" spans="1:11" x14ac:dyDescent="0.2">
      <c r="A340" s="22" t="s">
        <v>36</v>
      </c>
      <c r="B340" s="17" t="s">
        <v>37</v>
      </c>
      <c r="C340" s="18">
        <v>0</v>
      </c>
      <c r="D340" s="18">
        <v>16207059</v>
      </c>
      <c r="E340" s="18">
        <v>5404634</v>
      </c>
      <c r="F340" s="18">
        <v>341527.5</v>
      </c>
      <c r="G340" s="18">
        <f t="shared" si="95"/>
        <v>341527.5</v>
      </c>
      <c r="H340" s="18">
        <f t="shared" si="96"/>
        <v>5063106.5</v>
      </c>
      <c r="I340" s="19">
        <f t="shared" si="97"/>
        <v>0</v>
      </c>
      <c r="J340" s="19">
        <f t="shared" si="98"/>
        <v>6.3191605574031477</v>
      </c>
      <c r="K340" s="19">
        <f t="shared" si="99"/>
        <v>2.1072762183441176</v>
      </c>
    </row>
    <row r="341" spans="1:11" x14ac:dyDescent="0.2">
      <c r="A341" s="23" t="s">
        <v>46</v>
      </c>
      <c r="B341" s="17" t="s">
        <v>47</v>
      </c>
      <c r="C341" s="18">
        <v>0</v>
      </c>
      <c r="D341" s="18">
        <v>16207059</v>
      </c>
      <c r="E341" s="18">
        <v>5404634</v>
      </c>
      <c r="F341" s="18">
        <v>341527.5</v>
      </c>
      <c r="G341" s="18">
        <f t="shared" si="95"/>
        <v>341527.5</v>
      </c>
      <c r="H341" s="18">
        <f t="shared" si="96"/>
        <v>5063106.5</v>
      </c>
      <c r="I341" s="19">
        <f t="shared" si="97"/>
        <v>0</v>
      </c>
      <c r="J341" s="19">
        <f t="shared" si="98"/>
        <v>6.3191605574031477</v>
      </c>
      <c r="K341" s="19">
        <f t="shared" si="99"/>
        <v>2.1072762183441176</v>
      </c>
    </row>
    <row r="342" spans="1:11" x14ac:dyDescent="0.2">
      <c r="A342" s="24" t="s">
        <v>48</v>
      </c>
      <c r="B342" s="17" t="s">
        <v>49</v>
      </c>
      <c r="C342" s="18">
        <v>0</v>
      </c>
      <c r="D342" s="18">
        <v>16207059</v>
      </c>
      <c r="E342" s="18">
        <v>5404634</v>
      </c>
      <c r="F342" s="18">
        <v>341527.5</v>
      </c>
      <c r="G342" s="18">
        <f t="shared" si="95"/>
        <v>341527.5</v>
      </c>
      <c r="H342" s="18">
        <f t="shared" si="96"/>
        <v>5063106.5</v>
      </c>
      <c r="I342" s="19">
        <f t="shared" si="97"/>
        <v>0</v>
      </c>
      <c r="J342" s="19">
        <f t="shared" si="98"/>
        <v>6.3191605574031477</v>
      </c>
      <c r="K342" s="19">
        <f t="shared" si="99"/>
        <v>2.1072762183441176</v>
      </c>
    </row>
    <row r="343" spans="1:11" x14ac:dyDescent="0.2">
      <c r="A343" s="16"/>
      <c r="B343" s="17" t="s">
        <v>64</v>
      </c>
      <c r="C343" s="18">
        <v>125923040</v>
      </c>
      <c r="D343" s="18">
        <v>0</v>
      </c>
      <c r="E343" s="18">
        <v>0</v>
      </c>
      <c r="F343" s="18">
        <v>15865531.5</v>
      </c>
      <c r="G343" s="18">
        <f t="shared" si="95"/>
        <v>-110057508.5</v>
      </c>
      <c r="H343" s="18">
        <f t="shared" si="96"/>
        <v>-15865531.5</v>
      </c>
      <c r="I343" s="19">
        <f t="shared" si="97"/>
        <v>-87.400612707571227</v>
      </c>
      <c r="J343" s="19">
        <f t="shared" si="98"/>
        <v>0</v>
      </c>
      <c r="K343" s="19">
        <f t="shared" si="99"/>
        <v>0</v>
      </c>
    </row>
    <row r="344" spans="1:11" x14ac:dyDescent="0.2">
      <c r="A344" s="16" t="s">
        <v>65</v>
      </c>
      <c r="B344" s="17" t="s">
        <v>66</v>
      </c>
      <c r="C344" s="18">
        <v>-125923040</v>
      </c>
      <c r="D344" s="18">
        <v>0</v>
      </c>
      <c r="E344" s="18">
        <v>0</v>
      </c>
      <c r="F344" s="18">
        <v>-15865531.5</v>
      </c>
      <c r="G344" s="18">
        <f t="shared" si="95"/>
        <v>110057508.5</v>
      </c>
      <c r="H344" s="18">
        <f t="shared" si="96"/>
        <v>15865531.5</v>
      </c>
      <c r="I344" s="19">
        <f t="shared" si="97"/>
        <v>-87.400612707571227</v>
      </c>
      <c r="J344" s="19">
        <f t="shared" si="98"/>
        <v>0</v>
      </c>
      <c r="K344" s="19">
        <f t="shared" si="99"/>
        <v>0</v>
      </c>
    </row>
    <row r="345" spans="1:11" x14ac:dyDescent="0.2">
      <c r="A345" s="22" t="s">
        <v>67</v>
      </c>
      <c r="B345" s="17" t="s">
        <v>68</v>
      </c>
      <c r="C345" s="18">
        <v>-125923040</v>
      </c>
      <c r="D345" s="18">
        <v>0</v>
      </c>
      <c r="E345" s="18">
        <v>0</v>
      </c>
      <c r="F345" s="18">
        <v>-15865531.5</v>
      </c>
      <c r="G345" s="18">
        <f t="shared" si="95"/>
        <v>110057508.5</v>
      </c>
      <c r="H345" s="18">
        <f t="shared" si="96"/>
        <v>15865531.5</v>
      </c>
      <c r="I345" s="19">
        <f t="shared" si="97"/>
        <v>-87.400612707571227</v>
      </c>
      <c r="J345" s="19">
        <f t="shared" si="98"/>
        <v>0</v>
      </c>
      <c r="K345" s="19">
        <f t="shared" si="99"/>
        <v>0</v>
      </c>
    </row>
    <row r="346" spans="1:11" ht="25.5" x14ac:dyDescent="0.2">
      <c r="A346" s="27" t="s">
        <v>412</v>
      </c>
      <c r="B346" s="28" t="s">
        <v>683</v>
      </c>
      <c r="C346" s="29"/>
      <c r="D346" s="29"/>
      <c r="E346" s="29"/>
      <c r="F346" s="29"/>
      <c r="G346" s="29"/>
      <c r="H346" s="29"/>
      <c r="I346" s="30"/>
      <c r="J346" s="30"/>
      <c r="K346" s="30"/>
    </row>
    <row r="347" spans="1:11" x14ac:dyDescent="0.2">
      <c r="A347" s="16" t="s">
        <v>26</v>
      </c>
      <c r="B347" s="17" t="s">
        <v>27</v>
      </c>
      <c r="C347" s="18">
        <v>72418</v>
      </c>
      <c r="D347" s="18">
        <v>512418</v>
      </c>
      <c r="E347" s="18">
        <v>0</v>
      </c>
      <c r="F347" s="18">
        <v>512418</v>
      </c>
      <c r="G347" s="18">
        <f t="shared" ref="G347:G353" si="100">F347-C347</f>
        <v>440000</v>
      </c>
      <c r="H347" s="18">
        <f t="shared" ref="H347:H353" si="101">E347-F347</f>
        <v>-512418</v>
      </c>
      <c r="I347" s="19">
        <f t="shared" ref="I347:I353" si="102">IF(ISERROR(F347/C347),0,F347/C347*100-100)</f>
        <v>607.5837498964346</v>
      </c>
      <c r="J347" s="19">
        <f t="shared" ref="J347:J353" si="103">IF(ISERROR(F347/E347),0,F347/E347*100)</f>
        <v>0</v>
      </c>
      <c r="K347" s="19">
        <f t="shared" ref="K347:K353" si="104">IF(ISERROR(F347/D347),0,F347/D347*100)</f>
        <v>100</v>
      </c>
    </row>
    <row r="348" spans="1:11" x14ac:dyDescent="0.2">
      <c r="A348" s="22" t="s">
        <v>30</v>
      </c>
      <c r="B348" s="17" t="s">
        <v>31</v>
      </c>
      <c r="C348" s="18">
        <v>72418</v>
      </c>
      <c r="D348" s="18">
        <v>512418</v>
      </c>
      <c r="E348" s="18">
        <v>0</v>
      </c>
      <c r="F348" s="18">
        <v>512418</v>
      </c>
      <c r="G348" s="18">
        <f t="shared" si="100"/>
        <v>440000</v>
      </c>
      <c r="H348" s="18">
        <f t="shared" si="101"/>
        <v>-512418</v>
      </c>
      <c r="I348" s="19">
        <f t="shared" si="102"/>
        <v>607.5837498964346</v>
      </c>
      <c r="J348" s="19">
        <f t="shared" si="103"/>
        <v>0</v>
      </c>
      <c r="K348" s="19">
        <f t="shared" si="104"/>
        <v>100</v>
      </c>
    </row>
    <row r="349" spans="1:11" x14ac:dyDescent="0.2">
      <c r="A349" s="23" t="s">
        <v>32</v>
      </c>
      <c r="B349" s="17" t="s">
        <v>33</v>
      </c>
      <c r="C349" s="18">
        <v>72418</v>
      </c>
      <c r="D349" s="18">
        <v>512418</v>
      </c>
      <c r="E349" s="18">
        <v>0</v>
      </c>
      <c r="F349" s="18">
        <v>512418</v>
      </c>
      <c r="G349" s="18">
        <f t="shared" si="100"/>
        <v>440000</v>
      </c>
      <c r="H349" s="18">
        <f t="shared" si="101"/>
        <v>-512418</v>
      </c>
      <c r="I349" s="19">
        <f t="shared" si="102"/>
        <v>607.5837498964346</v>
      </c>
      <c r="J349" s="19">
        <f t="shared" si="103"/>
        <v>0</v>
      </c>
      <c r="K349" s="19">
        <f t="shared" si="104"/>
        <v>100</v>
      </c>
    </row>
    <row r="350" spans="1:11" x14ac:dyDescent="0.2">
      <c r="A350" s="16" t="s">
        <v>34</v>
      </c>
      <c r="B350" s="17" t="s">
        <v>35</v>
      </c>
      <c r="C350" s="18">
        <v>72418</v>
      </c>
      <c r="D350" s="18">
        <v>512418</v>
      </c>
      <c r="E350" s="18">
        <v>0</v>
      </c>
      <c r="F350" s="18">
        <v>512418</v>
      </c>
      <c r="G350" s="18">
        <f t="shared" si="100"/>
        <v>440000</v>
      </c>
      <c r="H350" s="18">
        <f t="shared" si="101"/>
        <v>-512418</v>
      </c>
      <c r="I350" s="19">
        <f t="shared" si="102"/>
        <v>607.5837498964346</v>
      </c>
      <c r="J350" s="19">
        <f t="shared" si="103"/>
        <v>0</v>
      </c>
      <c r="K350" s="19">
        <f t="shared" si="104"/>
        <v>100</v>
      </c>
    </row>
    <row r="351" spans="1:11" x14ac:dyDescent="0.2">
      <c r="A351" s="22" t="s">
        <v>36</v>
      </c>
      <c r="B351" s="17" t="s">
        <v>37</v>
      </c>
      <c r="C351" s="18">
        <v>72418</v>
      </c>
      <c r="D351" s="18">
        <v>512418</v>
      </c>
      <c r="E351" s="18">
        <v>0</v>
      </c>
      <c r="F351" s="18">
        <v>512418</v>
      </c>
      <c r="G351" s="18">
        <f t="shared" si="100"/>
        <v>440000</v>
      </c>
      <c r="H351" s="18">
        <f t="shared" si="101"/>
        <v>-512418</v>
      </c>
      <c r="I351" s="19">
        <f t="shared" si="102"/>
        <v>607.5837498964346</v>
      </c>
      <c r="J351" s="19">
        <f t="shared" si="103"/>
        <v>0</v>
      </c>
      <c r="K351" s="19">
        <f t="shared" si="104"/>
        <v>100</v>
      </c>
    </row>
    <row r="352" spans="1:11" x14ac:dyDescent="0.2">
      <c r="A352" s="23" t="s">
        <v>46</v>
      </c>
      <c r="B352" s="17" t="s">
        <v>47</v>
      </c>
      <c r="C352" s="18">
        <v>72418</v>
      </c>
      <c r="D352" s="18">
        <v>512418</v>
      </c>
      <c r="E352" s="18">
        <v>0</v>
      </c>
      <c r="F352" s="18">
        <v>512418</v>
      </c>
      <c r="G352" s="18">
        <f t="shared" si="100"/>
        <v>440000</v>
      </c>
      <c r="H352" s="18">
        <f t="shared" si="101"/>
        <v>-512418</v>
      </c>
      <c r="I352" s="19">
        <f t="shared" si="102"/>
        <v>607.5837498964346</v>
      </c>
      <c r="J352" s="19">
        <f t="shared" si="103"/>
        <v>0</v>
      </c>
      <c r="K352" s="19">
        <f t="shared" si="104"/>
        <v>100</v>
      </c>
    </row>
    <row r="353" spans="1:11" x14ac:dyDescent="0.2">
      <c r="A353" s="24" t="s">
        <v>48</v>
      </c>
      <c r="B353" s="17" t="s">
        <v>49</v>
      </c>
      <c r="C353" s="18">
        <v>72418</v>
      </c>
      <c r="D353" s="18">
        <v>512418</v>
      </c>
      <c r="E353" s="18">
        <v>0</v>
      </c>
      <c r="F353" s="18">
        <v>512418</v>
      </c>
      <c r="G353" s="18">
        <f t="shared" si="100"/>
        <v>440000</v>
      </c>
      <c r="H353" s="18">
        <f t="shared" si="101"/>
        <v>-512418</v>
      </c>
      <c r="I353" s="19">
        <f t="shared" si="102"/>
        <v>607.5837498964346</v>
      </c>
      <c r="J353" s="19">
        <f t="shared" si="103"/>
        <v>0</v>
      </c>
      <c r="K353" s="19">
        <f t="shared" si="104"/>
        <v>100</v>
      </c>
    </row>
    <row r="354" spans="1:11" x14ac:dyDescent="0.2">
      <c r="A354" s="27" t="s">
        <v>684</v>
      </c>
      <c r="B354" s="28" t="s">
        <v>685</v>
      </c>
      <c r="C354" s="29"/>
      <c r="D354" s="29"/>
      <c r="E354" s="29"/>
      <c r="F354" s="29"/>
      <c r="G354" s="29"/>
      <c r="H354" s="29"/>
      <c r="I354" s="30"/>
      <c r="J354" s="30"/>
      <c r="K354" s="30"/>
    </row>
    <row r="355" spans="1:11" x14ac:dyDescent="0.2">
      <c r="A355" s="16" t="s">
        <v>26</v>
      </c>
      <c r="B355" s="17" t="s">
        <v>27</v>
      </c>
      <c r="C355" s="18">
        <v>45000000</v>
      </c>
      <c r="D355" s="18">
        <v>0</v>
      </c>
      <c r="E355" s="18">
        <v>0</v>
      </c>
      <c r="F355" s="18">
        <v>0</v>
      </c>
      <c r="G355" s="18">
        <f t="shared" ref="G355:G360" si="105">F355-C355</f>
        <v>-45000000</v>
      </c>
      <c r="H355" s="18">
        <f t="shared" ref="H355:H360" si="106">E355-F355</f>
        <v>0</v>
      </c>
      <c r="I355" s="19">
        <f t="shared" ref="I355:I360" si="107">IF(ISERROR(F355/C355),0,F355/C355*100-100)</f>
        <v>-100</v>
      </c>
      <c r="J355" s="19">
        <f t="shared" ref="J355:J360" si="108">IF(ISERROR(F355/E355),0,F355/E355*100)</f>
        <v>0</v>
      </c>
      <c r="K355" s="19">
        <f t="shared" ref="K355:K360" si="109">IF(ISERROR(F355/D355),0,F355/D355*100)</f>
        <v>0</v>
      </c>
    </row>
    <row r="356" spans="1:11" x14ac:dyDescent="0.2">
      <c r="A356" s="22" t="s">
        <v>30</v>
      </c>
      <c r="B356" s="17" t="s">
        <v>31</v>
      </c>
      <c r="C356" s="18">
        <v>45000000</v>
      </c>
      <c r="D356" s="18">
        <v>0</v>
      </c>
      <c r="E356" s="18">
        <v>0</v>
      </c>
      <c r="F356" s="18">
        <v>0</v>
      </c>
      <c r="G356" s="18">
        <f t="shared" si="105"/>
        <v>-45000000</v>
      </c>
      <c r="H356" s="18">
        <f t="shared" si="106"/>
        <v>0</v>
      </c>
      <c r="I356" s="19">
        <f t="shared" si="107"/>
        <v>-100</v>
      </c>
      <c r="J356" s="19">
        <f t="shared" si="108"/>
        <v>0</v>
      </c>
      <c r="K356" s="19">
        <f t="shared" si="109"/>
        <v>0</v>
      </c>
    </row>
    <row r="357" spans="1:11" x14ac:dyDescent="0.2">
      <c r="A357" s="23" t="s">
        <v>32</v>
      </c>
      <c r="B357" s="17" t="s">
        <v>33</v>
      </c>
      <c r="C357" s="18">
        <v>45000000</v>
      </c>
      <c r="D357" s="18">
        <v>0</v>
      </c>
      <c r="E357" s="18">
        <v>0</v>
      </c>
      <c r="F357" s="18">
        <v>0</v>
      </c>
      <c r="G357" s="18">
        <f t="shared" si="105"/>
        <v>-45000000</v>
      </c>
      <c r="H357" s="18">
        <f t="shared" si="106"/>
        <v>0</v>
      </c>
      <c r="I357" s="19">
        <f t="shared" si="107"/>
        <v>-100</v>
      </c>
      <c r="J357" s="19">
        <f t="shared" si="108"/>
        <v>0</v>
      </c>
      <c r="K357" s="19">
        <f t="shared" si="109"/>
        <v>0</v>
      </c>
    </row>
    <row r="358" spans="1:11" x14ac:dyDescent="0.2">
      <c r="A358" s="16"/>
      <c r="B358" s="17" t="s">
        <v>64</v>
      </c>
      <c r="C358" s="18">
        <v>45000000</v>
      </c>
      <c r="D358" s="18">
        <v>0</v>
      </c>
      <c r="E358" s="18">
        <v>0</v>
      </c>
      <c r="F358" s="18">
        <v>0</v>
      </c>
      <c r="G358" s="18">
        <f t="shared" si="105"/>
        <v>-45000000</v>
      </c>
      <c r="H358" s="18">
        <f t="shared" si="106"/>
        <v>0</v>
      </c>
      <c r="I358" s="19">
        <f t="shared" si="107"/>
        <v>-100</v>
      </c>
      <c r="J358" s="19">
        <f t="shared" si="108"/>
        <v>0</v>
      </c>
      <c r="K358" s="19">
        <f t="shared" si="109"/>
        <v>0</v>
      </c>
    </row>
    <row r="359" spans="1:11" x14ac:dyDescent="0.2">
      <c r="A359" s="16" t="s">
        <v>65</v>
      </c>
      <c r="B359" s="17" t="s">
        <v>66</v>
      </c>
      <c r="C359" s="18">
        <v>-45000000</v>
      </c>
      <c r="D359" s="18">
        <v>0</v>
      </c>
      <c r="E359" s="18">
        <v>0</v>
      </c>
      <c r="F359" s="18">
        <v>0</v>
      </c>
      <c r="G359" s="18">
        <f t="shared" si="105"/>
        <v>45000000</v>
      </c>
      <c r="H359" s="18">
        <f t="shared" si="106"/>
        <v>0</v>
      </c>
      <c r="I359" s="19">
        <f t="shared" si="107"/>
        <v>-100</v>
      </c>
      <c r="J359" s="19">
        <f t="shared" si="108"/>
        <v>0</v>
      </c>
      <c r="K359" s="19">
        <f t="shared" si="109"/>
        <v>0</v>
      </c>
    </row>
    <row r="360" spans="1:11" x14ac:dyDescent="0.2">
      <c r="A360" s="22" t="s">
        <v>320</v>
      </c>
      <c r="B360" s="17" t="s">
        <v>321</v>
      </c>
      <c r="C360" s="18">
        <v>-45000000</v>
      </c>
      <c r="D360" s="18">
        <v>0</v>
      </c>
      <c r="E360" s="18">
        <v>0</v>
      </c>
      <c r="F360" s="18">
        <v>0</v>
      </c>
      <c r="G360" s="18">
        <f t="shared" si="105"/>
        <v>45000000</v>
      </c>
      <c r="H360" s="18">
        <f t="shared" si="106"/>
        <v>0</v>
      </c>
      <c r="I360" s="19">
        <f t="shared" si="107"/>
        <v>-100</v>
      </c>
      <c r="J360" s="19">
        <f t="shared" si="108"/>
        <v>0</v>
      </c>
      <c r="K360" s="19">
        <f t="shared" si="109"/>
        <v>0</v>
      </c>
    </row>
    <row r="361" spans="1:11" ht="25.5" x14ac:dyDescent="0.2">
      <c r="A361" s="27" t="s">
        <v>686</v>
      </c>
      <c r="B361" s="28" t="s">
        <v>687</v>
      </c>
      <c r="C361" s="29"/>
      <c r="D361" s="29"/>
      <c r="E361" s="29"/>
      <c r="F361" s="29"/>
      <c r="G361" s="29"/>
      <c r="H361" s="29"/>
      <c r="I361" s="30"/>
      <c r="J361" s="30"/>
      <c r="K361" s="30"/>
    </row>
    <row r="362" spans="1:11" x14ac:dyDescent="0.2">
      <c r="A362" s="16" t="s">
        <v>26</v>
      </c>
      <c r="B362" s="17" t="s">
        <v>27</v>
      </c>
      <c r="C362" s="18">
        <v>0</v>
      </c>
      <c r="D362" s="18">
        <v>2383000</v>
      </c>
      <c r="E362" s="18">
        <v>0</v>
      </c>
      <c r="F362" s="18">
        <v>2383000</v>
      </c>
      <c r="G362" s="18">
        <f t="shared" ref="G362:G370" si="110">F362-C362</f>
        <v>2383000</v>
      </c>
      <c r="H362" s="18">
        <f t="shared" ref="H362:H370" si="111">E362-F362</f>
        <v>-2383000</v>
      </c>
      <c r="I362" s="19">
        <f t="shared" ref="I362:I370" si="112">IF(ISERROR(F362/C362),0,F362/C362*100-100)</f>
        <v>0</v>
      </c>
      <c r="J362" s="19">
        <f t="shared" ref="J362:J370" si="113">IF(ISERROR(F362/E362),0,F362/E362*100)</f>
        <v>0</v>
      </c>
      <c r="K362" s="19">
        <f t="shared" ref="K362:K370" si="114">IF(ISERROR(F362/D362),0,F362/D362*100)</f>
        <v>100</v>
      </c>
    </row>
    <row r="363" spans="1:11" x14ac:dyDescent="0.2">
      <c r="A363" s="22" t="s">
        <v>30</v>
      </c>
      <c r="B363" s="17" t="s">
        <v>31</v>
      </c>
      <c r="C363" s="18">
        <v>0</v>
      </c>
      <c r="D363" s="18">
        <v>2383000</v>
      </c>
      <c r="E363" s="18">
        <v>0</v>
      </c>
      <c r="F363" s="18">
        <v>2383000</v>
      </c>
      <c r="G363" s="18">
        <f t="shared" si="110"/>
        <v>2383000</v>
      </c>
      <c r="H363" s="18">
        <f t="shared" si="111"/>
        <v>-2383000</v>
      </c>
      <c r="I363" s="19">
        <f t="shared" si="112"/>
        <v>0</v>
      </c>
      <c r="J363" s="19">
        <f t="shared" si="113"/>
        <v>0</v>
      </c>
      <c r="K363" s="19">
        <f t="shared" si="114"/>
        <v>100</v>
      </c>
    </row>
    <row r="364" spans="1:11" x14ac:dyDescent="0.2">
      <c r="A364" s="23" t="s">
        <v>32</v>
      </c>
      <c r="B364" s="17" t="s">
        <v>33</v>
      </c>
      <c r="C364" s="18">
        <v>0</v>
      </c>
      <c r="D364" s="18">
        <v>2383000</v>
      </c>
      <c r="E364" s="18">
        <v>0</v>
      </c>
      <c r="F364" s="18">
        <v>2383000</v>
      </c>
      <c r="G364" s="18">
        <f t="shared" si="110"/>
        <v>2383000</v>
      </c>
      <c r="H364" s="18">
        <f t="shared" si="111"/>
        <v>-2383000</v>
      </c>
      <c r="I364" s="19">
        <f t="shared" si="112"/>
        <v>0</v>
      </c>
      <c r="J364" s="19">
        <f t="shared" si="113"/>
        <v>0</v>
      </c>
      <c r="K364" s="19">
        <f t="shared" si="114"/>
        <v>100</v>
      </c>
    </row>
    <row r="365" spans="1:11" x14ac:dyDescent="0.2">
      <c r="A365" s="16" t="s">
        <v>34</v>
      </c>
      <c r="B365" s="17" t="s">
        <v>35</v>
      </c>
      <c r="C365" s="18">
        <v>0</v>
      </c>
      <c r="D365" s="18">
        <v>2383000</v>
      </c>
      <c r="E365" s="18">
        <v>0</v>
      </c>
      <c r="F365" s="18">
        <v>389600</v>
      </c>
      <c r="G365" s="18">
        <f t="shared" si="110"/>
        <v>389600</v>
      </c>
      <c r="H365" s="18">
        <f t="shared" si="111"/>
        <v>-389600</v>
      </c>
      <c r="I365" s="19">
        <f t="shared" si="112"/>
        <v>0</v>
      </c>
      <c r="J365" s="19">
        <f t="shared" si="113"/>
        <v>0</v>
      </c>
      <c r="K365" s="19">
        <f t="shared" si="114"/>
        <v>16.349139739823752</v>
      </c>
    </row>
    <row r="366" spans="1:11" x14ac:dyDescent="0.2">
      <c r="A366" s="22" t="s">
        <v>60</v>
      </c>
      <c r="B366" s="17" t="s">
        <v>61</v>
      </c>
      <c r="C366" s="18">
        <v>0</v>
      </c>
      <c r="D366" s="18">
        <v>2383000</v>
      </c>
      <c r="E366" s="18">
        <v>0</v>
      </c>
      <c r="F366" s="18">
        <v>389600</v>
      </c>
      <c r="G366" s="18">
        <f t="shared" si="110"/>
        <v>389600</v>
      </c>
      <c r="H366" s="18">
        <f t="shared" si="111"/>
        <v>-389600</v>
      </c>
      <c r="I366" s="19">
        <f t="shared" si="112"/>
        <v>0</v>
      </c>
      <c r="J366" s="19">
        <f t="shared" si="113"/>
        <v>0</v>
      </c>
      <c r="K366" s="19">
        <f t="shared" si="114"/>
        <v>16.349139739823752</v>
      </c>
    </row>
    <row r="367" spans="1:11" x14ac:dyDescent="0.2">
      <c r="A367" s="23" t="s">
        <v>62</v>
      </c>
      <c r="B367" s="17" t="s">
        <v>63</v>
      </c>
      <c r="C367" s="18">
        <v>0</v>
      </c>
      <c r="D367" s="18">
        <v>2383000</v>
      </c>
      <c r="E367" s="18">
        <v>0</v>
      </c>
      <c r="F367" s="18">
        <v>389600</v>
      </c>
      <c r="G367" s="18">
        <f t="shared" si="110"/>
        <v>389600</v>
      </c>
      <c r="H367" s="18">
        <f t="shared" si="111"/>
        <v>-389600</v>
      </c>
      <c r="I367" s="19">
        <f t="shared" si="112"/>
        <v>0</v>
      </c>
      <c r="J367" s="19">
        <f t="shared" si="113"/>
        <v>0</v>
      </c>
      <c r="K367" s="19">
        <f t="shared" si="114"/>
        <v>16.349139739823752</v>
      </c>
    </row>
    <row r="368" spans="1:11" x14ac:dyDescent="0.2">
      <c r="A368" s="16"/>
      <c r="B368" s="17" t="s">
        <v>64</v>
      </c>
      <c r="C368" s="18">
        <v>0</v>
      </c>
      <c r="D368" s="18">
        <v>0</v>
      </c>
      <c r="E368" s="18">
        <v>0</v>
      </c>
      <c r="F368" s="18">
        <v>1993400</v>
      </c>
      <c r="G368" s="18">
        <f t="shared" si="110"/>
        <v>1993400</v>
      </c>
      <c r="H368" s="18">
        <f t="shared" si="111"/>
        <v>-1993400</v>
      </c>
      <c r="I368" s="19">
        <f t="shared" si="112"/>
        <v>0</v>
      </c>
      <c r="J368" s="19">
        <f t="shared" si="113"/>
        <v>0</v>
      </c>
      <c r="K368" s="19">
        <f t="shared" si="114"/>
        <v>0</v>
      </c>
    </row>
    <row r="369" spans="1:11" x14ac:dyDescent="0.2">
      <c r="A369" s="16" t="s">
        <v>65</v>
      </c>
      <c r="B369" s="17" t="s">
        <v>66</v>
      </c>
      <c r="C369" s="18">
        <v>0</v>
      </c>
      <c r="D369" s="18">
        <v>0</v>
      </c>
      <c r="E369" s="18">
        <v>0</v>
      </c>
      <c r="F369" s="18">
        <v>-1993400</v>
      </c>
      <c r="G369" s="18">
        <f t="shared" si="110"/>
        <v>-1993400</v>
      </c>
      <c r="H369" s="18">
        <f t="shared" si="111"/>
        <v>1993400</v>
      </c>
      <c r="I369" s="19">
        <f t="shared" si="112"/>
        <v>0</v>
      </c>
      <c r="J369" s="19">
        <f t="shared" si="113"/>
        <v>0</v>
      </c>
      <c r="K369" s="19">
        <f t="shared" si="114"/>
        <v>0</v>
      </c>
    </row>
    <row r="370" spans="1:11" x14ac:dyDescent="0.2">
      <c r="A370" s="22" t="s">
        <v>67</v>
      </c>
      <c r="B370" s="17" t="s">
        <v>68</v>
      </c>
      <c r="C370" s="18">
        <v>0</v>
      </c>
      <c r="D370" s="18">
        <v>0</v>
      </c>
      <c r="E370" s="18">
        <v>0</v>
      </c>
      <c r="F370" s="18">
        <v>-1993400</v>
      </c>
      <c r="G370" s="18">
        <f t="shared" si="110"/>
        <v>-1993400</v>
      </c>
      <c r="H370" s="18">
        <f t="shared" si="111"/>
        <v>1993400</v>
      </c>
      <c r="I370" s="19">
        <f t="shared" si="112"/>
        <v>0</v>
      </c>
      <c r="J370" s="19">
        <f t="shared" si="113"/>
        <v>0</v>
      </c>
      <c r="K370" s="19">
        <f t="shared" si="114"/>
        <v>0</v>
      </c>
    </row>
    <row r="371" spans="1:11" x14ac:dyDescent="0.2">
      <c r="A371" s="27" t="s">
        <v>223</v>
      </c>
      <c r="B371" s="28" t="s">
        <v>224</v>
      </c>
      <c r="C371" s="29"/>
      <c r="D371" s="29"/>
      <c r="E371" s="29"/>
      <c r="F371" s="29"/>
      <c r="G371" s="29"/>
      <c r="H371" s="29"/>
      <c r="I371" s="30"/>
      <c r="J371" s="30"/>
      <c r="K371" s="30"/>
    </row>
    <row r="372" spans="1:11" x14ac:dyDescent="0.2">
      <c r="A372" s="16" t="s">
        <v>26</v>
      </c>
      <c r="B372" s="17" t="s">
        <v>27</v>
      </c>
      <c r="C372" s="18">
        <v>4965956.05</v>
      </c>
      <c r="D372" s="18">
        <v>6602996</v>
      </c>
      <c r="E372" s="18">
        <v>2804785</v>
      </c>
      <c r="F372" s="18">
        <v>6105332.7699999996</v>
      </c>
      <c r="G372" s="18">
        <f t="shared" ref="G372:G398" si="115">F372-C372</f>
        <v>1139376.7199999997</v>
      </c>
      <c r="H372" s="18">
        <f t="shared" ref="H372:H398" si="116">E372-F372</f>
        <v>-3300547.7699999996</v>
      </c>
      <c r="I372" s="19">
        <f t="shared" ref="I372:I398" si="117">IF(ISERROR(F372/C372),0,F372/C372*100-100)</f>
        <v>22.943753600074658</v>
      </c>
      <c r="J372" s="19">
        <f t="shared" ref="J372:J398" si="118">IF(ISERROR(F372/E372),0,F372/E372*100)</f>
        <v>217.67560686469727</v>
      </c>
      <c r="K372" s="19">
        <f t="shared" ref="K372:K398" si="119">IF(ISERROR(F372/D372),0,F372/D372*100)</f>
        <v>92.46306934003897</v>
      </c>
    </row>
    <row r="373" spans="1:11" ht="25.5" x14ac:dyDescent="0.2">
      <c r="A373" s="22" t="s">
        <v>28</v>
      </c>
      <c r="B373" s="17" t="s">
        <v>29</v>
      </c>
      <c r="C373" s="18">
        <v>427119.05</v>
      </c>
      <c r="D373" s="18">
        <v>1119538</v>
      </c>
      <c r="E373" s="18">
        <v>478596</v>
      </c>
      <c r="F373" s="18">
        <v>621874.77</v>
      </c>
      <c r="G373" s="18">
        <f t="shared" si="115"/>
        <v>194755.72000000003</v>
      </c>
      <c r="H373" s="18">
        <f t="shared" si="116"/>
        <v>-143278.77000000002</v>
      </c>
      <c r="I373" s="19">
        <f t="shared" si="117"/>
        <v>45.597526029335398</v>
      </c>
      <c r="J373" s="19">
        <f t="shared" si="118"/>
        <v>129.9373103828699</v>
      </c>
      <c r="K373" s="19">
        <f t="shared" si="119"/>
        <v>55.547446357336696</v>
      </c>
    </row>
    <row r="374" spans="1:11" x14ac:dyDescent="0.2">
      <c r="A374" s="22" t="s">
        <v>90</v>
      </c>
      <c r="B374" s="17" t="s">
        <v>91</v>
      </c>
      <c r="C374" s="18">
        <v>4500</v>
      </c>
      <c r="D374" s="18">
        <v>4500</v>
      </c>
      <c r="E374" s="18">
        <v>0</v>
      </c>
      <c r="F374" s="18">
        <v>4500</v>
      </c>
      <c r="G374" s="18">
        <f t="shared" si="115"/>
        <v>0</v>
      </c>
      <c r="H374" s="18">
        <f t="shared" si="116"/>
        <v>-4500</v>
      </c>
      <c r="I374" s="19">
        <f t="shared" si="117"/>
        <v>0</v>
      </c>
      <c r="J374" s="19">
        <f t="shared" si="118"/>
        <v>0</v>
      </c>
      <c r="K374" s="19">
        <f t="shared" si="119"/>
        <v>100</v>
      </c>
    </row>
    <row r="375" spans="1:11" x14ac:dyDescent="0.2">
      <c r="A375" s="23" t="s">
        <v>92</v>
      </c>
      <c r="B375" s="17" t="s">
        <v>93</v>
      </c>
      <c r="C375" s="18">
        <v>4500</v>
      </c>
      <c r="D375" s="18">
        <v>4500</v>
      </c>
      <c r="E375" s="18">
        <v>0</v>
      </c>
      <c r="F375" s="18">
        <v>4500</v>
      </c>
      <c r="G375" s="18">
        <f t="shared" si="115"/>
        <v>0</v>
      </c>
      <c r="H375" s="18">
        <f t="shared" si="116"/>
        <v>-4500</v>
      </c>
      <c r="I375" s="19">
        <f t="shared" si="117"/>
        <v>0</v>
      </c>
      <c r="J375" s="19">
        <f t="shared" si="118"/>
        <v>0</v>
      </c>
      <c r="K375" s="19">
        <f t="shared" si="119"/>
        <v>100</v>
      </c>
    </row>
    <row r="376" spans="1:11" x14ac:dyDescent="0.2">
      <c r="A376" s="24" t="s">
        <v>94</v>
      </c>
      <c r="B376" s="17" t="s">
        <v>95</v>
      </c>
      <c r="C376" s="18">
        <v>4500</v>
      </c>
      <c r="D376" s="18">
        <v>4500</v>
      </c>
      <c r="E376" s="18">
        <v>0</v>
      </c>
      <c r="F376" s="18">
        <v>4500</v>
      </c>
      <c r="G376" s="18">
        <f t="shared" si="115"/>
        <v>0</v>
      </c>
      <c r="H376" s="18">
        <f t="shared" si="116"/>
        <v>-4500</v>
      </c>
      <c r="I376" s="19">
        <f t="shared" si="117"/>
        <v>0</v>
      </c>
      <c r="J376" s="19">
        <f t="shared" si="118"/>
        <v>0</v>
      </c>
      <c r="K376" s="19">
        <f t="shared" si="119"/>
        <v>100</v>
      </c>
    </row>
    <row r="377" spans="1:11" ht="25.5" x14ac:dyDescent="0.2">
      <c r="A377" s="25" t="s">
        <v>96</v>
      </c>
      <c r="B377" s="17" t="s">
        <v>97</v>
      </c>
      <c r="C377" s="18">
        <v>4500</v>
      </c>
      <c r="D377" s="18">
        <v>4500</v>
      </c>
      <c r="E377" s="18">
        <v>0</v>
      </c>
      <c r="F377" s="18">
        <v>4500</v>
      </c>
      <c r="G377" s="18">
        <f t="shared" si="115"/>
        <v>0</v>
      </c>
      <c r="H377" s="18">
        <f t="shared" si="116"/>
        <v>-4500</v>
      </c>
      <c r="I377" s="19">
        <f t="shared" si="117"/>
        <v>0</v>
      </c>
      <c r="J377" s="19">
        <f t="shared" si="118"/>
        <v>0</v>
      </c>
      <c r="K377" s="19">
        <f t="shared" si="119"/>
        <v>100</v>
      </c>
    </row>
    <row r="378" spans="1:11" ht="25.5" x14ac:dyDescent="0.2">
      <c r="A378" s="26" t="s">
        <v>98</v>
      </c>
      <c r="B378" s="17" t="s">
        <v>99</v>
      </c>
      <c r="C378" s="18">
        <v>4500</v>
      </c>
      <c r="D378" s="18">
        <v>4500</v>
      </c>
      <c r="E378" s="18">
        <v>0</v>
      </c>
      <c r="F378" s="18">
        <v>4500</v>
      </c>
      <c r="G378" s="18">
        <f t="shared" si="115"/>
        <v>0</v>
      </c>
      <c r="H378" s="18">
        <f t="shared" si="116"/>
        <v>-4500</v>
      </c>
      <c r="I378" s="19">
        <f t="shared" si="117"/>
        <v>0</v>
      </c>
      <c r="J378" s="19">
        <f t="shared" si="118"/>
        <v>0</v>
      </c>
      <c r="K378" s="19">
        <f t="shared" si="119"/>
        <v>100</v>
      </c>
    </row>
    <row r="379" spans="1:11" x14ac:dyDescent="0.2">
      <c r="A379" s="22" t="s">
        <v>30</v>
      </c>
      <c r="B379" s="17" t="s">
        <v>31</v>
      </c>
      <c r="C379" s="18">
        <v>4534337</v>
      </c>
      <c r="D379" s="18">
        <v>5478958</v>
      </c>
      <c r="E379" s="18">
        <v>2326189</v>
      </c>
      <c r="F379" s="18">
        <v>5478958</v>
      </c>
      <c r="G379" s="18">
        <f t="shared" si="115"/>
        <v>944621</v>
      </c>
      <c r="H379" s="18">
        <f t="shared" si="116"/>
        <v>-3152769</v>
      </c>
      <c r="I379" s="19">
        <f t="shared" si="117"/>
        <v>20.83261566134145</v>
      </c>
      <c r="J379" s="19">
        <f t="shared" si="118"/>
        <v>235.53365612166508</v>
      </c>
      <c r="K379" s="19">
        <f t="shared" si="119"/>
        <v>100</v>
      </c>
    </row>
    <row r="380" spans="1:11" x14ac:dyDescent="0.2">
      <c r="A380" s="23" t="s">
        <v>32</v>
      </c>
      <c r="B380" s="17" t="s">
        <v>33</v>
      </c>
      <c r="C380" s="18">
        <v>4534337</v>
      </c>
      <c r="D380" s="18">
        <v>5478958</v>
      </c>
      <c r="E380" s="18">
        <v>2326189</v>
      </c>
      <c r="F380" s="18">
        <v>5478958</v>
      </c>
      <c r="G380" s="18">
        <f t="shared" si="115"/>
        <v>944621</v>
      </c>
      <c r="H380" s="18">
        <f t="shared" si="116"/>
        <v>-3152769</v>
      </c>
      <c r="I380" s="19">
        <f t="shared" si="117"/>
        <v>20.83261566134145</v>
      </c>
      <c r="J380" s="19">
        <f t="shared" si="118"/>
        <v>235.53365612166508</v>
      </c>
      <c r="K380" s="19">
        <f t="shared" si="119"/>
        <v>100</v>
      </c>
    </row>
    <row r="381" spans="1:11" x14ac:dyDescent="0.2">
      <c r="A381" s="16" t="s">
        <v>34</v>
      </c>
      <c r="B381" s="17" t="s">
        <v>35</v>
      </c>
      <c r="C381" s="18">
        <v>2655725.0099999998</v>
      </c>
      <c r="D381" s="18">
        <v>7057200</v>
      </c>
      <c r="E381" s="18">
        <v>3032119</v>
      </c>
      <c r="F381" s="18">
        <v>3263484.23</v>
      </c>
      <c r="G381" s="18">
        <f t="shared" si="115"/>
        <v>607759.2200000002</v>
      </c>
      <c r="H381" s="18">
        <f t="shared" si="116"/>
        <v>-231365.22999999998</v>
      </c>
      <c r="I381" s="19">
        <f t="shared" si="117"/>
        <v>22.884870147003667</v>
      </c>
      <c r="J381" s="19">
        <f t="shared" si="118"/>
        <v>107.6304798723269</v>
      </c>
      <c r="K381" s="19">
        <f t="shared" si="119"/>
        <v>46.243329224054861</v>
      </c>
    </row>
    <row r="382" spans="1:11" x14ac:dyDescent="0.2">
      <c r="A382" s="22" t="s">
        <v>36</v>
      </c>
      <c r="B382" s="17" t="s">
        <v>37</v>
      </c>
      <c r="C382" s="18">
        <v>2554665.81</v>
      </c>
      <c r="D382" s="18">
        <v>7000285</v>
      </c>
      <c r="E382" s="18">
        <v>2985119</v>
      </c>
      <c r="F382" s="18">
        <v>3247739.59</v>
      </c>
      <c r="G382" s="18">
        <f t="shared" si="115"/>
        <v>693073.7799999998</v>
      </c>
      <c r="H382" s="18">
        <f t="shared" si="116"/>
        <v>-262620.58999999985</v>
      </c>
      <c r="I382" s="19">
        <f t="shared" si="117"/>
        <v>27.129723867874517</v>
      </c>
      <c r="J382" s="19">
        <f t="shared" si="118"/>
        <v>108.79765898779914</v>
      </c>
      <c r="K382" s="19">
        <f t="shared" si="119"/>
        <v>46.394390942654475</v>
      </c>
    </row>
    <row r="383" spans="1:11" x14ac:dyDescent="0.2">
      <c r="A383" s="23" t="s">
        <v>38</v>
      </c>
      <c r="B383" s="17" t="s">
        <v>39</v>
      </c>
      <c r="C383" s="18">
        <v>2554630.5</v>
      </c>
      <c r="D383" s="18">
        <v>6823781</v>
      </c>
      <c r="E383" s="18">
        <v>2985024</v>
      </c>
      <c r="F383" s="18">
        <v>3230382.59</v>
      </c>
      <c r="G383" s="18">
        <f t="shared" si="115"/>
        <v>675752.08999999985</v>
      </c>
      <c r="H383" s="18">
        <f t="shared" si="116"/>
        <v>-245358.58999999985</v>
      </c>
      <c r="I383" s="19">
        <f t="shared" si="117"/>
        <v>26.452048153343497</v>
      </c>
      <c r="J383" s="19">
        <f t="shared" si="118"/>
        <v>108.2196521703008</v>
      </c>
      <c r="K383" s="19">
        <f t="shared" si="119"/>
        <v>47.340068357996834</v>
      </c>
    </row>
    <row r="384" spans="1:11" x14ac:dyDescent="0.2">
      <c r="A384" s="24" t="s">
        <v>40</v>
      </c>
      <c r="B384" s="17" t="s">
        <v>41</v>
      </c>
      <c r="C384" s="18">
        <v>2096106.82</v>
      </c>
      <c r="D384" s="18">
        <v>5372357</v>
      </c>
      <c r="E384" s="18">
        <v>2297238</v>
      </c>
      <c r="F384" s="18">
        <v>2512546.4700000002</v>
      </c>
      <c r="G384" s="18">
        <f t="shared" si="115"/>
        <v>416439.65000000014</v>
      </c>
      <c r="H384" s="18">
        <f t="shared" si="116"/>
        <v>-215308.4700000002</v>
      </c>
      <c r="I384" s="19">
        <f t="shared" si="117"/>
        <v>19.867291400731204</v>
      </c>
      <c r="J384" s="19">
        <f t="shared" si="118"/>
        <v>109.37249296764202</v>
      </c>
      <c r="K384" s="19">
        <f t="shared" si="119"/>
        <v>46.768047432439808</v>
      </c>
    </row>
    <row r="385" spans="1:11" x14ac:dyDescent="0.2">
      <c r="A385" s="24" t="s">
        <v>42</v>
      </c>
      <c r="B385" s="17" t="s">
        <v>43</v>
      </c>
      <c r="C385" s="18">
        <v>458523.68</v>
      </c>
      <c r="D385" s="18">
        <v>1451424</v>
      </c>
      <c r="E385" s="18">
        <v>687786</v>
      </c>
      <c r="F385" s="18">
        <v>717836.12</v>
      </c>
      <c r="G385" s="18">
        <f t="shared" si="115"/>
        <v>259312.44</v>
      </c>
      <c r="H385" s="18">
        <f t="shared" si="116"/>
        <v>-30050.119999999995</v>
      </c>
      <c r="I385" s="19">
        <f t="shared" si="117"/>
        <v>56.553772751714803</v>
      </c>
      <c r="J385" s="19">
        <f t="shared" si="118"/>
        <v>104.36910899611216</v>
      </c>
      <c r="K385" s="19">
        <f t="shared" si="119"/>
        <v>49.457368763366183</v>
      </c>
    </row>
    <row r="386" spans="1:11" x14ac:dyDescent="0.2">
      <c r="A386" s="25" t="s">
        <v>44</v>
      </c>
      <c r="B386" s="17" t="s">
        <v>45</v>
      </c>
      <c r="C386" s="18">
        <v>2252.8000000000002</v>
      </c>
      <c r="D386" s="18">
        <v>0</v>
      </c>
      <c r="E386" s="18">
        <v>0</v>
      </c>
      <c r="F386" s="18">
        <v>5295.91</v>
      </c>
      <c r="G386" s="18">
        <f t="shared" si="115"/>
        <v>3043.1099999999997</v>
      </c>
      <c r="H386" s="18">
        <f t="shared" si="116"/>
        <v>-5295.91</v>
      </c>
      <c r="I386" s="19">
        <f t="shared" si="117"/>
        <v>135.08123224431813</v>
      </c>
      <c r="J386" s="19">
        <f t="shared" si="118"/>
        <v>0</v>
      </c>
      <c r="K386" s="19">
        <f t="shared" si="119"/>
        <v>0</v>
      </c>
    </row>
    <row r="387" spans="1:11" x14ac:dyDescent="0.2">
      <c r="A387" s="23" t="s">
        <v>46</v>
      </c>
      <c r="B387" s="17" t="s">
        <v>47</v>
      </c>
      <c r="C387" s="18">
        <v>35.31</v>
      </c>
      <c r="D387" s="18">
        <v>174657</v>
      </c>
      <c r="E387" s="18">
        <v>0</v>
      </c>
      <c r="F387" s="18">
        <v>17357</v>
      </c>
      <c r="G387" s="18">
        <f t="shared" si="115"/>
        <v>17321.689999999999</v>
      </c>
      <c r="H387" s="18">
        <f t="shared" si="116"/>
        <v>-17357</v>
      </c>
      <c r="I387" s="19">
        <f t="shared" si="117"/>
        <v>49056.046445766071</v>
      </c>
      <c r="J387" s="19">
        <f t="shared" si="118"/>
        <v>0</v>
      </c>
      <c r="K387" s="19">
        <f t="shared" si="119"/>
        <v>9.9377637311988636</v>
      </c>
    </row>
    <row r="388" spans="1:11" x14ac:dyDescent="0.2">
      <c r="A388" s="24" t="s">
        <v>48</v>
      </c>
      <c r="B388" s="17" t="s">
        <v>49</v>
      </c>
      <c r="C388" s="18">
        <v>0</v>
      </c>
      <c r="D388" s="18">
        <v>174657</v>
      </c>
      <c r="E388" s="18">
        <v>0</v>
      </c>
      <c r="F388" s="18">
        <v>17357</v>
      </c>
      <c r="G388" s="18">
        <f t="shared" si="115"/>
        <v>17357</v>
      </c>
      <c r="H388" s="18">
        <f t="shared" si="116"/>
        <v>-17357</v>
      </c>
      <c r="I388" s="19">
        <f t="shared" si="117"/>
        <v>0</v>
      </c>
      <c r="J388" s="19">
        <f t="shared" si="118"/>
        <v>0</v>
      </c>
      <c r="K388" s="19">
        <f t="shared" si="119"/>
        <v>9.9377637311988636</v>
      </c>
    </row>
    <row r="389" spans="1:11" x14ac:dyDescent="0.2">
      <c r="A389" s="24" t="s">
        <v>50</v>
      </c>
      <c r="B389" s="17" t="s">
        <v>51</v>
      </c>
      <c r="C389" s="18">
        <v>35.31</v>
      </c>
      <c r="D389" s="18">
        <v>0</v>
      </c>
      <c r="E389" s="18">
        <v>0</v>
      </c>
      <c r="F389" s="18">
        <v>0</v>
      </c>
      <c r="G389" s="18">
        <f t="shared" si="115"/>
        <v>-35.31</v>
      </c>
      <c r="H389" s="18">
        <f t="shared" si="116"/>
        <v>0</v>
      </c>
      <c r="I389" s="19">
        <f t="shared" si="117"/>
        <v>-100</v>
      </c>
      <c r="J389" s="19">
        <f t="shared" si="118"/>
        <v>0</v>
      </c>
      <c r="K389" s="19">
        <f t="shared" si="119"/>
        <v>0</v>
      </c>
    </row>
    <row r="390" spans="1:11" ht="25.5" x14ac:dyDescent="0.2">
      <c r="A390" s="23" t="s">
        <v>52</v>
      </c>
      <c r="B390" s="17" t="s">
        <v>53</v>
      </c>
      <c r="C390" s="18">
        <v>0</v>
      </c>
      <c r="D390" s="18">
        <v>1847</v>
      </c>
      <c r="E390" s="18">
        <v>95</v>
      </c>
      <c r="F390" s="18">
        <v>0</v>
      </c>
      <c r="G390" s="18">
        <f t="shared" si="115"/>
        <v>0</v>
      </c>
      <c r="H390" s="18">
        <f t="shared" si="116"/>
        <v>95</v>
      </c>
      <c r="I390" s="19">
        <f t="shared" si="117"/>
        <v>0</v>
      </c>
      <c r="J390" s="19">
        <f t="shared" si="118"/>
        <v>0</v>
      </c>
      <c r="K390" s="19">
        <f t="shared" si="119"/>
        <v>0</v>
      </c>
    </row>
    <row r="391" spans="1:11" x14ac:dyDescent="0.2">
      <c r="A391" s="24" t="s">
        <v>54</v>
      </c>
      <c r="B391" s="17" t="s">
        <v>55</v>
      </c>
      <c r="C391" s="18">
        <v>0</v>
      </c>
      <c r="D391" s="18">
        <v>1847</v>
      </c>
      <c r="E391" s="18">
        <v>95</v>
      </c>
      <c r="F391" s="18">
        <v>0</v>
      </c>
      <c r="G391" s="18">
        <f t="shared" si="115"/>
        <v>0</v>
      </c>
      <c r="H391" s="18">
        <f t="shared" si="116"/>
        <v>95</v>
      </c>
      <c r="I391" s="19">
        <f t="shared" si="117"/>
        <v>0</v>
      </c>
      <c r="J391" s="19">
        <f t="shared" si="118"/>
        <v>0</v>
      </c>
      <c r="K391" s="19">
        <f t="shared" si="119"/>
        <v>0</v>
      </c>
    </row>
    <row r="392" spans="1:11" ht="25.5" x14ac:dyDescent="0.2">
      <c r="A392" s="25" t="s">
        <v>80</v>
      </c>
      <c r="B392" s="17" t="s">
        <v>81</v>
      </c>
      <c r="C392" s="18">
        <v>0</v>
      </c>
      <c r="D392" s="18">
        <v>1847</v>
      </c>
      <c r="E392" s="18">
        <v>95</v>
      </c>
      <c r="F392" s="18">
        <v>0</v>
      </c>
      <c r="G392" s="18">
        <f t="shared" si="115"/>
        <v>0</v>
      </c>
      <c r="H392" s="18">
        <f t="shared" si="116"/>
        <v>95</v>
      </c>
      <c r="I392" s="19">
        <f t="shared" si="117"/>
        <v>0</v>
      </c>
      <c r="J392" s="19">
        <f t="shared" si="118"/>
        <v>0</v>
      </c>
      <c r="K392" s="19">
        <f t="shared" si="119"/>
        <v>0</v>
      </c>
    </row>
    <row r="393" spans="1:11" x14ac:dyDescent="0.2">
      <c r="A393" s="22" t="s">
        <v>60</v>
      </c>
      <c r="B393" s="17" t="s">
        <v>61</v>
      </c>
      <c r="C393" s="18">
        <v>101059.2</v>
      </c>
      <c r="D393" s="18">
        <v>56915</v>
      </c>
      <c r="E393" s="18">
        <v>47000</v>
      </c>
      <c r="F393" s="18">
        <v>15744.64</v>
      </c>
      <c r="G393" s="18">
        <f t="shared" si="115"/>
        <v>-85314.559999999998</v>
      </c>
      <c r="H393" s="18">
        <f t="shared" si="116"/>
        <v>31255.360000000001</v>
      </c>
      <c r="I393" s="19">
        <f t="shared" si="117"/>
        <v>-84.42037934200944</v>
      </c>
      <c r="J393" s="19">
        <f t="shared" si="118"/>
        <v>33.499234042553191</v>
      </c>
      <c r="K393" s="19">
        <f t="shared" si="119"/>
        <v>27.663427918826315</v>
      </c>
    </row>
    <row r="394" spans="1:11" x14ac:dyDescent="0.2">
      <c r="A394" s="23" t="s">
        <v>62</v>
      </c>
      <c r="B394" s="17" t="s">
        <v>63</v>
      </c>
      <c r="C394" s="18">
        <v>101059.2</v>
      </c>
      <c r="D394" s="18">
        <v>56915</v>
      </c>
      <c r="E394" s="18">
        <v>47000</v>
      </c>
      <c r="F394" s="18">
        <v>15744.64</v>
      </c>
      <c r="G394" s="18">
        <f t="shared" si="115"/>
        <v>-85314.559999999998</v>
      </c>
      <c r="H394" s="18">
        <f t="shared" si="116"/>
        <v>31255.360000000001</v>
      </c>
      <c r="I394" s="19">
        <f t="shared" si="117"/>
        <v>-84.42037934200944</v>
      </c>
      <c r="J394" s="19">
        <f t="shared" si="118"/>
        <v>33.499234042553191</v>
      </c>
      <c r="K394" s="19">
        <f t="shared" si="119"/>
        <v>27.663427918826315</v>
      </c>
    </row>
    <row r="395" spans="1:11" x14ac:dyDescent="0.2">
      <c r="A395" s="16"/>
      <c r="B395" s="17" t="s">
        <v>64</v>
      </c>
      <c r="C395" s="18">
        <v>2310231.04</v>
      </c>
      <c r="D395" s="18">
        <v>-454204</v>
      </c>
      <c r="E395" s="18">
        <v>-227334</v>
      </c>
      <c r="F395" s="18">
        <v>2841848.54</v>
      </c>
      <c r="G395" s="18">
        <f t="shared" si="115"/>
        <v>531617.5</v>
      </c>
      <c r="H395" s="18">
        <f t="shared" si="116"/>
        <v>-3069182.54</v>
      </c>
      <c r="I395" s="19">
        <f t="shared" si="117"/>
        <v>23.011443045973451</v>
      </c>
      <c r="J395" s="19">
        <f t="shared" si="118"/>
        <v>-1250.0763370195396</v>
      </c>
      <c r="K395" s="19">
        <f t="shared" si="119"/>
        <v>-625.67668712737009</v>
      </c>
    </row>
    <row r="396" spans="1:11" x14ac:dyDescent="0.2">
      <c r="A396" s="16" t="s">
        <v>65</v>
      </c>
      <c r="B396" s="17" t="s">
        <v>66</v>
      </c>
      <c r="C396" s="18">
        <v>-2310231.04</v>
      </c>
      <c r="D396" s="18">
        <v>454204</v>
      </c>
      <c r="E396" s="18">
        <v>227334</v>
      </c>
      <c r="F396" s="18">
        <v>-2841848.54</v>
      </c>
      <c r="G396" s="18">
        <f t="shared" si="115"/>
        <v>-531617.5</v>
      </c>
      <c r="H396" s="18">
        <f t="shared" si="116"/>
        <v>3069182.54</v>
      </c>
      <c r="I396" s="19">
        <f t="shared" si="117"/>
        <v>23.011443045973451</v>
      </c>
      <c r="J396" s="19">
        <f t="shared" si="118"/>
        <v>-1250.0763370195396</v>
      </c>
      <c r="K396" s="19">
        <f t="shared" si="119"/>
        <v>-625.67668712737009</v>
      </c>
    </row>
    <row r="397" spans="1:11" x14ac:dyDescent="0.2">
      <c r="A397" s="22" t="s">
        <v>67</v>
      </c>
      <c r="B397" s="17" t="s">
        <v>68</v>
      </c>
      <c r="C397" s="18">
        <v>-2310231.04</v>
      </c>
      <c r="D397" s="18">
        <v>454204</v>
      </c>
      <c r="E397" s="18">
        <v>227334</v>
      </c>
      <c r="F397" s="18">
        <v>-2841848.54</v>
      </c>
      <c r="G397" s="18">
        <f t="shared" si="115"/>
        <v>-531617.5</v>
      </c>
      <c r="H397" s="18">
        <f t="shared" si="116"/>
        <v>3069182.54</v>
      </c>
      <c r="I397" s="19">
        <f t="shared" si="117"/>
        <v>23.011443045973451</v>
      </c>
      <c r="J397" s="19">
        <f t="shared" si="118"/>
        <v>-1250.0763370195396</v>
      </c>
      <c r="K397" s="19">
        <f t="shared" si="119"/>
        <v>-625.67668712737009</v>
      </c>
    </row>
    <row r="398" spans="1:11" ht="25.5" x14ac:dyDescent="0.2">
      <c r="A398" s="23" t="s">
        <v>146</v>
      </c>
      <c r="B398" s="17" t="s">
        <v>147</v>
      </c>
      <c r="C398" s="18">
        <v>-100000</v>
      </c>
      <c r="D398" s="18">
        <v>454204</v>
      </c>
      <c r="E398" s="18">
        <v>227334</v>
      </c>
      <c r="F398" s="18">
        <v>-454204</v>
      </c>
      <c r="G398" s="18">
        <f t="shared" si="115"/>
        <v>-354204</v>
      </c>
      <c r="H398" s="18">
        <f t="shared" si="116"/>
        <v>681538</v>
      </c>
      <c r="I398" s="19">
        <f t="shared" si="117"/>
        <v>354.20400000000001</v>
      </c>
      <c r="J398" s="19">
        <f t="shared" si="118"/>
        <v>-199.7958950267008</v>
      </c>
      <c r="K398" s="19">
        <f t="shared" si="119"/>
        <v>-100</v>
      </c>
    </row>
    <row r="399" spans="1:11" x14ac:dyDescent="0.2">
      <c r="A399" s="27" t="s">
        <v>72</v>
      </c>
      <c r="B399" s="28" t="s">
        <v>73</v>
      </c>
      <c r="C399" s="29"/>
      <c r="D399" s="29"/>
      <c r="E399" s="29"/>
      <c r="F399" s="29"/>
      <c r="G399" s="29"/>
      <c r="H399" s="29"/>
      <c r="I399" s="30"/>
      <c r="J399" s="30"/>
      <c r="K399" s="30"/>
    </row>
    <row r="400" spans="1:11" x14ac:dyDescent="0.2">
      <c r="A400" s="16" t="s">
        <v>26</v>
      </c>
      <c r="B400" s="17" t="s">
        <v>27</v>
      </c>
      <c r="C400" s="18">
        <v>20262915</v>
      </c>
      <c r="D400" s="18">
        <v>30267</v>
      </c>
      <c r="E400" s="18">
        <v>0</v>
      </c>
      <c r="F400" s="18">
        <v>30267</v>
      </c>
      <c r="G400" s="18">
        <f t="shared" ref="G400:G413" si="120">F400-C400</f>
        <v>-20232648</v>
      </c>
      <c r="H400" s="18">
        <f t="shared" ref="H400:H413" si="121">E400-F400</f>
        <v>-30267</v>
      </c>
      <c r="I400" s="19">
        <f t="shared" ref="I400:I413" si="122">IF(ISERROR(F400/C400),0,F400/C400*100-100)</f>
        <v>-99.850628599093469</v>
      </c>
      <c r="J400" s="19">
        <f t="shared" ref="J400:J413" si="123">IF(ISERROR(F400/E400),0,F400/E400*100)</f>
        <v>0</v>
      </c>
      <c r="K400" s="19">
        <f t="shared" ref="K400:K413" si="124">IF(ISERROR(F400/D400),0,F400/D400*100)</f>
        <v>100</v>
      </c>
    </row>
    <row r="401" spans="1:11" x14ac:dyDescent="0.2">
      <c r="A401" s="22" t="s">
        <v>30</v>
      </c>
      <c r="B401" s="17" t="s">
        <v>31</v>
      </c>
      <c r="C401" s="18">
        <v>20262915</v>
      </c>
      <c r="D401" s="18">
        <v>30267</v>
      </c>
      <c r="E401" s="18">
        <v>0</v>
      </c>
      <c r="F401" s="18">
        <v>30267</v>
      </c>
      <c r="G401" s="18">
        <f t="shared" si="120"/>
        <v>-20232648</v>
      </c>
      <c r="H401" s="18">
        <f t="shared" si="121"/>
        <v>-30267</v>
      </c>
      <c r="I401" s="19">
        <f t="shared" si="122"/>
        <v>-99.850628599093469</v>
      </c>
      <c r="J401" s="19">
        <f t="shared" si="123"/>
        <v>0</v>
      </c>
      <c r="K401" s="19">
        <f t="shared" si="124"/>
        <v>100</v>
      </c>
    </row>
    <row r="402" spans="1:11" x14ac:dyDescent="0.2">
      <c r="A402" s="23" t="s">
        <v>32</v>
      </c>
      <c r="B402" s="17" t="s">
        <v>33</v>
      </c>
      <c r="C402" s="18">
        <v>20262915</v>
      </c>
      <c r="D402" s="18">
        <v>30267</v>
      </c>
      <c r="E402" s="18">
        <v>0</v>
      </c>
      <c r="F402" s="18">
        <v>30267</v>
      </c>
      <c r="G402" s="18">
        <f t="shared" si="120"/>
        <v>-20232648</v>
      </c>
      <c r="H402" s="18">
        <f t="shared" si="121"/>
        <v>-30267</v>
      </c>
      <c r="I402" s="19">
        <f t="shared" si="122"/>
        <v>-99.850628599093469</v>
      </c>
      <c r="J402" s="19">
        <f t="shared" si="123"/>
        <v>0</v>
      </c>
      <c r="K402" s="19">
        <f t="shared" si="124"/>
        <v>100</v>
      </c>
    </row>
    <row r="403" spans="1:11" x14ac:dyDescent="0.2">
      <c r="A403" s="16" t="s">
        <v>34</v>
      </c>
      <c r="B403" s="17" t="s">
        <v>35</v>
      </c>
      <c r="C403" s="18">
        <v>4820633.4400000004</v>
      </c>
      <c r="D403" s="18">
        <v>30267</v>
      </c>
      <c r="E403" s="18">
        <v>0</v>
      </c>
      <c r="F403" s="18">
        <v>19428.55</v>
      </c>
      <c r="G403" s="18">
        <f t="shared" si="120"/>
        <v>-4801204.8900000006</v>
      </c>
      <c r="H403" s="18">
        <f t="shared" si="121"/>
        <v>-19428.55</v>
      </c>
      <c r="I403" s="19">
        <f t="shared" si="122"/>
        <v>-99.596971015493764</v>
      </c>
      <c r="J403" s="19">
        <f t="shared" si="123"/>
        <v>0</v>
      </c>
      <c r="K403" s="19">
        <f t="shared" si="124"/>
        <v>64.19053754914593</v>
      </c>
    </row>
    <row r="404" spans="1:11" x14ac:dyDescent="0.2">
      <c r="A404" s="22" t="s">
        <v>36</v>
      </c>
      <c r="B404" s="17" t="s">
        <v>37</v>
      </c>
      <c r="C404" s="18">
        <v>3115668.95</v>
      </c>
      <c r="D404" s="18">
        <v>30267</v>
      </c>
      <c r="E404" s="18">
        <v>0</v>
      </c>
      <c r="F404" s="18">
        <v>19428.55</v>
      </c>
      <c r="G404" s="18">
        <f t="shared" si="120"/>
        <v>-3096240.4000000004</v>
      </c>
      <c r="H404" s="18">
        <f t="shared" si="121"/>
        <v>-19428.55</v>
      </c>
      <c r="I404" s="19">
        <f t="shared" si="122"/>
        <v>-99.376424443296514</v>
      </c>
      <c r="J404" s="19">
        <f t="shared" si="123"/>
        <v>0</v>
      </c>
      <c r="K404" s="19">
        <f t="shared" si="124"/>
        <v>64.19053754914593</v>
      </c>
    </row>
    <row r="405" spans="1:11" x14ac:dyDescent="0.2">
      <c r="A405" s="23" t="s">
        <v>38</v>
      </c>
      <c r="B405" s="17" t="s">
        <v>39</v>
      </c>
      <c r="C405" s="18">
        <v>115668.95</v>
      </c>
      <c r="D405" s="18">
        <v>30267</v>
      </c>
      <c r="E405" s="18">
        <v>0</v>
      </c>
      <c r="F405" s="18">
        <v>19428.55</v>
      </c>
      <c r="G405" s="18">
        <f t="shared" si="120"/>
        <v>-96240.4</v>
      </c>
      <c r="H405" s="18">
        <f t="shared" si="121"/>
        <v>-19428.55</v>
      </c>
      <c r="I405" s="19">
        <f t="shared" si="122"/>
        <v>-83.2033142861589</v>
      </c>
      <c r="J405" s="19">
        <f t="shared" si="123"/>
        <v>0</v>
      </c>
      <c r="K405" s="19">
        <f t="shared" si="124"/>
        <v>64.19053754914593</v>
      </c>
    </row>
    <row r="406" spans="1:11" x14ac:dyDescent="0.2">
      <c r="A406" s="24" t="s">
        <v>42</v>
      </c>
      <c r="B406" s="17" t="s">
        <v>43</v>
      </c>
      <c r="C406" s="18">
        <v>115668.95</v>
      </c>
      <c r="D406" s="18">
        <v>30267</v>
      </c>
      <c r="E406" s="18">
        <v>0</v>
      </c>
      <c r="F406" s="18">
        <v>19428.55</v>
      </c>
      <c r="G406" s="18">
        <f t="shared" si="120"/>
        <v>-96240.4</v>
      </c>
      <c r="H406" s="18">
        <f t="shared" si="121"/>
        <v>-19428.55</v>
      </c>
      <c r="I406" s="19">
        <f t="shared" si="122"/>
        <v>-83.2033142861589</v>
      </c>
      <c r="J406" s="19">
        <f t="shared" si="123"/>
        <v>0</v>
      </c>
      <c r="K406" s="19">
        <f t="shared" si="124"/>
        <v>64.19053754914593</v>
      </c>
    </row>
    <row r="407" spans="1:11" x14ac:dyDescent="0.2">
      <c r="A407" s="23" t="s">
        <v>46</v>
      </c>
      <c r="B407" s="17" t="s">
        <v>47</v>
      </c>
      <c r="C407" s="18">
        <v>3000000</v>
      </c>
      <c r="D407" s="18">
        <v>0</v>
      </c>
      <c r="E407" s="18">
        <v>0</v>
      </c>
      <c r="F407" s="18">
        <v>0</v>
      </c>
      <c r="G407" s="18">
        <f t="shared" si="120"/>
        <v>-3000000</v>
      </c>
      <c r="H407" s="18">
        <f t="shared" si="121"/>
        <v>0</v>
      </c>
      <c r="I407" s="19">
        <f t="shared" si="122"/>
        <v>-100</v>
      </c>
      <c r="J407" s="19">
        <f t="shared" si="123"/>
        <v>0</v>
      </c>
      <c r="K407" s="19">
        <f t="shared" si="124"/>
        <v>0</v>
      </c>
    </row>
    <row r="408" spans="1:11" x14ac:dyDescent="0.2">
      <c r="A408" s="24" t="s">
        <v>48</v>
      </c>
      <c r="B408" s="17" t="s">
        <v>49</v>
      </c>
      <c r="C408" s="18">
        <v>3000000</v>
      </c>
      <c r="D408" s="18">
        <v>0</v>
      </c>
      <c r="E408" s="18">
        <v>0</v>
      </c>
      <c r="F408" s="18">
        <v>0</v>
      </c>
      <c r="G408" s="18">
        <f t="shared" si="120"/>
        <v>-3000000</v>
      </c>
      <c r="H408" s="18">
        <f t="shared" si="121"/>
        <v>0</v>
      </c>
      <c r="I408" s="19">
        <f t="shared" si="122"/>
        <v>-100</v>
      </c>
      <c r="J408" s="19">
        <f t="shared" si="123"/>
        <v>0</v>
      </c>
      <c r="K408" s="19">
        <f t="shared" si="124"/>
        <v>0</v>
      </c>
    </row>
    <row r="409" spans="1:11" x14ac:dyDescent="0.2">
      <c r="A409" s="22" t="s">
        <v>60</v>
      </c>
      <c r="B409" s="17" t="s">
        <v>61</v>
      </c>
      <c r="C409" s="18">
        <v>1704964.49</v>
      </c>
      <c r="D409" s="18">
        <v>0</v>
      </c>
      <c r="E409" s="18">
        <v>0</v>
      </c>
      <c r="F409" s="18">
        <v>0</v>
      </c>
      <c r="G409" s="18">
        <f t="shared" si="120"/>
        <v>-1704964.49</v>
      </c>
      <c r="H409" s="18">
        <f t="shared" si="121"/>
        <v>0</v>
      </c>
      <c r="I409" s="19">
        <f t="shared" si="122"/>
        <v>-100</v>
      </c>
      <c r="J409" s="19">
        <f t="shared" si="123"/>
        <v>0</v>
      </c>
      <c r="K409" s="19">
        <f t="shared" si="124"/>
        <v>0</v>
      </c>
    </row>
    <row r="410" spans="1:11" x14ac:dyDescent="0.2">
      <c r="A410" s="23" t="s">
        <v>62</v>
      </c>
      <c r="B410" s="17" t="s">
        <v>63</v>
      </c>
      <c r="C410" s="18">
        <v>1704964.49</v>
      </c>
      <c r="D410" s="18">
        <v>0</v>
      </c>
      <c r="E410" s="18">
        <v>0</v>
      </c>
      <c r="F410" s="18">
        <v>0</v>
      </c>
      <c r="G410" s="18">
        <f t="shared" si="120"/>
        <v>-1704964.49</v>
      </c>
      <c r="H410" s="18">
        <f t="shared" si="121"/>
        <v>0</v>
      </c>
      <c r="I410" s="19">
        <f t="shared" si="122"/>
        <v>-100</v>
      </c>
      <c r="J410" s="19">
        <f t="shared" si="123"/>
        <v>0</v>
      </c>
      <c r="K410" s="19">
        <f t="shared" si="124"/>
        <v>0</v>
      </c>
    </row>
    <row r="411" spans="1:11" x14ac:dyDescent="0.2">
      <c r="A411" s="16"/>
      <c r="B411" s="17" t="s">
        <v>64</v>
      </c>
      <c r="C411" s="18">
        <v>15442281.560000001</v>
      </c>
      <c r="D411" s="18">
        <v>0</v>
      </c>
      <c r="E411" s="18">
        <v>0</v>
      </c>
      <c r="F411" s="18">
        <v>10838.45</v>
      </c>
      <c r="G411" s="18">
        <f t="shared" si="120"/>
        <v>-15431443.110000001</v>
      </c>
      <c r="H411" s="18">
        <f t="shared" si="121"/>
        <v>-10838.45</v>
      </c>
      <c r="I411" s="19">
        <f t="shared" si="122"/>
        <v>-99.929813156443956</v>
      </c>
      <c r="J411" s="19">
        <f t="shared" si="123"/>
        <v>0</v>
      </c>
      <c r="K411" s="19">
        <f t="shared" si="124"/>
        <v>0</v>
      </c>
    </row>
    <row r="412" spans="1:11" x14ac:dyDescent="0.2">
      <c r="A412" s="16" t="s">
        <v>65</v>
      </c>
      <c r="B412" s="17" t="s">
        <v>66</v>
      </c>
      <c r="C412" s="18">
        <v>-15442281.560000001</v>
      </c>
      <c r="D412" s="18">
        <v>0</v>
      </c>
      <c r="E412" s="18">
        <v>0</v>
      </c>
      <c r="F412" s="18">
        <v>-10838.45</v>
      </c>
      <c r="G412" s="18">
        <f t="shared" si="120"/>
        <v>15431443.110000001</v>
      </c>
      <c r="H412" s="18">
        <f t="shared" si="121"/>
        <v>10838.45</v>
      </c>
      <c r="I412" s="19">
        <f t="shared" si="122"/>
        <v>-99.929813156443956</v>
      </c>
      <c r="J412" s="19">
        <f t="shared" si="123"/>
        <v>0</v>
      </c>
      <c r="K412" s="19">
        <f t="shared" si="124"/>
        <v>0</v>
      </c>
    </row>
    <row r="413" spans="1:11" x14ac:dyDescent="0.2">
      <c r="A413" s="22" t="s">
        <v>67</v>
      </c>
      <c r="B413" s="17" t="s">
        <v>68</v>
      </c>
      <c r="C413" s="18">
        <v>-15442281.560000001</v>
      </c>
      <c r="D413" s="18">
        <v>0</v>
      </c>
      <c r="E413" s="18">
        <v>0</v>
      </c>
      <c r="F413" s="18">
        <v>-10838.45</v>
      </c>
      <c r="G413" s="18">
        <f t="shared" si="120"/>
        <v>15431443.110000001</v>
      </c>
      <c r="H413" s="18">
        <f t="shared" si="121"/>
        <v>10838.45</v>
      </c>
      <c r="I413" s="19">
        <f t="shared" si="122"/>
        <v>-99.929813156443956</v>
      </c>
      <c r="J413" s="19">
        <f t="shared" si="123"/>
        <v>0</v>
      </c>
      <c r="K413" s="19">
        <f t="shared" si="124"/>
        <v>0</v>
      </c>
    </row>
    <row r="414" spans="1:11" x14ac:dyDescent="0.2">
      <c r="A414" s="16"/>
      <c r="B414" s="17"/>
      <c r="C414" s="18"/>
      <c r="D414" s="18"/>
      <c r="E414" s="18"/>
      <c r="F414" s="18"/>
      <c r="G414" s="18"/>
      <c r="H414" s="18"/>
      <c r="I414" s="19"/>
      <c r="J414" s="19"/>
      <c r="K414" s="19"/>
    </row>
    <row r="415" spans="1:11" ht="38.25" x14ac:dyDescent="0.2">
      <c r="A415" s="27"/>
      <c r="B415" s="28" t="s">
        <v>109</v>
      </c>
      <c r="C415" s="29"/>
      <c r="D415" s="29"/>
      <c r="E415" s="29"/>
      <c r="F415" s="29"/>
      <c r="G415" s="29"/>
      <c r="H415" s="29"/>
      <c r="I415" s="30"/>
      <c r="J415" s="30"/>
      <c r="K415" s="30"/>
    </row>
    <row r="416" spans="1:11" x14ac:dyDescent="0.2">
      <c r="A416" s="16" t="s">
        <v>26</v>
      </c>
      <c r="B416" s="17" t="s">
        <v>27</v>
      </c>
      <c r="C416" s="18">
        <v>76085361.140000001</v>
      </c>
      <c r="D416" s="18">
        <v>321459505</v>
      </c>
      <c r="E416" s="18">
        <v>121880410</v>
      </c>
      <c r="F416" s="18">
        <v>319358932.56999999</v>
      </c>
      <c r="G416" s="18">
        <f t="shared" ref="G416:G443" si="125">F416-C416</f>
        <v>243273571.43000001</v>
      </c>
      <c r="H416" s="18">
        <f t="shared" ref="H416:H443" si="126">E416-F416</f>
        <v>-197478522.56999999</v>
      </c>
      <c r="I416" s="19">
        <f t="shared" ref="I416:I443" si="127">IF(ISERROR(F416/C416),0,F416/C416*100-100)</f>
        <v>319.73768381327289</v>
      </c>
      <c r="J416" s="19">
        <f t="shared" ref="J416:J443" si="128">IF(ISERROR(F416/E416),0,F416/E416*100)</f>
        <v>262.02646723128026</v>
      </c>
      <c r="K416" s="19">
        <f t="shared" ref="K416:K443" si="129">IF(ISERROR(F416/D416),0,F416/D416*100)</f>
        <v>99.34655146376835</v>
      </c>
    </row>
    <row r="417" spans="1:11" ht="25.5" x14ac:dyDescent="0.2">
      <c r="A417" s="22" t="s">
        <v>28</v>
      </c>
      <c r="B417" s="17" t="s">
        <v>29</v>
      </c>
      <c r="C417" s="18">
        <v>63.28</v>
      </c>
      <c r="D417" s="18">
        <v>0</v>
      </c>
      <c r="E417" s="18">
        <v>0</v>
      </c>
      <c r="F417" s="18">
        <v>0</v>
      </c>
      <c r="G417" s="18">
        <f t="shared" si="125"/>
        <v>-63.28</v>
      </c>
      <c r="H417" s="18">
        <f t="shared" si="126"/>
        <v>0</v>
      </c>
      <c r="I417" s="19">
        <f t="shared" si="127"/>
        <v>-100</v>
      </c>
      <c r="J417" s="19">
        <f t="shared" si="128"/>
        <v>0</v>
      </c>
      <c r="K417" s="19">
        <f t="shared" si="129"/>
        <v>0</v>
      </c>
    </row>
    <row r="418" spans="1:11" x14ac:dyDescent="0.2">
      <c r="A418" s="22" t="s">
        <v>88</v>
      </c>
      <c r="B418" s="17" t="s">
        <v>89</v>
      </c>
      <c r="C418" s="18">
        <v>10003408.689999999</v>
      </c>
      <c r="D418" s="18">
        <v>41596518</v>
      </c>
      <c r="E418" s="18">
        <v>13064969</v>
      </c>
      <c r="F418" s="18">
        <v>39565845.32</v>
      </c>
      <c r="G418" s="18">
        <f t="shared" si="125"/>
        <v>29562436.630000003</v>
      </c>
      <c r="H418" s="18">
        <f t="shared" si="126"/>
        <v>-26500876.32</v>
      </c>
      <c r="I418" s="19">
        <f t="shared" si="127"/>
        <v>295.52363145526948</v>
      </c>
      <c r="J418" s="19">
        <f t="shared" si="128"/>
        <v>302.83918254991653</v>
      </c>
      <c r="K418" s="19">
        <f t="shared" si="129"/>
        <v>95.118166669623648</v>
      </c>
    </row>
    <row r="419" spans="1:11" x14ac:dyDescent="0.2">
      <c r="A419" s="22" t="s">
        <v>90</v>
      </c>
      <c r="B419" s="17" t="s">
        <v>91</v>
      </c>
      <c r="C419" s="18">
        <v>451961.17</v>
      </c>
      <c r="D419" s="18">
        <v>209204</v>
      </c>
      <c r="E419" s="18">
        <v>57199</v>
      </c>
      <c r="F419" s="18">
        <v>139304.25</v>
      </c>
      <c r="G419" s="18">
        <f t="shared" si="125"/>
        <v>-312656.92</v>
      </c>
      <c r="H419" s="18">
        <f t="shared" si="126"/>
        <v>-82105.25</v>
      </c>
      <c r="I419" s="19">
        <f t="shared" si="127"/>
        <v>-69.177827820916562</v>
      </c>
      <c r="J419" s="19">
        <f t="shared" si="128"/>
        <v>243.54315634888724</v>
      </c>
      <c r="K419" s="19">
        <f t="shared" si="129"/>
        <v>66.587756448251469</v>
      </c>
    </row>
    <row r="420" spans="1:11" x14ac:dyDescent="0.2">
      <c r="A420" s="23" t="s">
        <v>92</v>
      </c>
      <c r="B420" s="17" t="s">
        <v>93</v>
      </c>
      <c r="C420" s="18">
        <v>451961.17</v>
      </c>
      <c r="D420" s="18">
        <v>209204</v>
      </c>
      <c r="E420" s="18">
        <v>57199</v>
      </c>
      <c r="F420" s="18">
        <v>139304.25</v>
      </c>
      <c r="G420" s="18">
        <f t="shared" si="125"/>
        <v>-312656.92</v>
      </c>
      <c r="H420" s="18">
        <f t="shared" si="126"/>
        <v>-82105.25</v>
      </c>
      <c r="I420" s="19">
        <f t="shared" si="127"/>
        <v>-69.177827820916562</v>
      </c>
      <c r="J420" s="19">
        <f t="shared" si="128"/>
        <v>243.54315634888724</v>
      </c>
      <c r="K420" s="19">
        <f t="shared" si="129"/>
        <v>66.587756448251469</v>
      </c>
    </row>
    <row r="421" spans="1:11" x14ac:dyDescent="0.2">
      <c r="A421" s="24" t="s">
        <v>94</v>
      </c>
      <c r="B421" s="17" t="s">
        <v>95</v>
      </c>
      <c r="C421" s="18">
        <v>451961.17</v>
      </c>
      <c r="D421" s="18">
        <v>209204</v>
      </c>
      <c r="E421" s="18">
        <v>57199</v>
      </c>
      <c r="F421" s="18">
        <v>139304.25</v>
      </c>
      <c r="G421" s="18">
        <f t="shared" si="125"/>
        <v>-312656.92</v>
      </c>
      <c r="H421" s="18">
        <f t="shared" si="126"/>
        <v>-82105.25</v>
      </c>
      <c r="I421" s="19">
        <f t="shared" si="127"/>
        <v>-69.177827820916562</v>
      </c>
      <c r="J421" s="19">
        <f t="shared" si="128"/>
        <v>243.54315634888724</v>
      </c>
      <c r="K421" s="19">
        <f t="shared" si="129"/>
        <v>66.587756448251469</v>
      </c>
    </row>
    <row r="422" spans="1:11" ht="25.5" x14ac:dyDescent="0.2">
      <c r="A422" s="25" t="s">
        <v>96</v>
      </c>
      <c r="B422" s="17" t="s">
        <v>97</v>
      </c>
      <c r="C422" s="18">
        <v>451961.17</v>
      </c>
      <c r="D422" s="18">
        <v>209204</v>
      </c>
      <c r="E422" s="18">
        <v>57199</v>
      </c>
      <c r="F422" s="18">
        <v>139304.25</v>
      </c>
      <c r="G422" s="18">
        <f t="shared" si="125"/>
        <v>-312656.92</v>
      </c>
      <c r="H422" s="18">
        <f t="shared" si="126"/>
        <v>-82105.25</v>
      </c>
      <c r="I422" s="19">
        <f t="shared" si="127"/>
        <v>-69.177827820916562</v>
      </c>
      <c r="J422" s="19">
        <f t="shared" si="128"/>
        <v>243.54315634888724</v>
      </c>
      <c r="K422" s="19">
        <f t="shared" si="129"/>
        <v>66.587756448251469</v>
      </c>
    </row>
    <row r="423" spans="1:11" ht="25.5" x14ac:dyDescent="0.2">
      <c r="A423" s="26" t="s">
        <v>100</v>
      </c>
      <c r="B423" s="17" t="s">
        <v>101</v>
      </c>
      <c r="C423" s="18">
        <v>451961.17</v>
      </c>
      <c r="D423" s="18">
        <v>209204</v>
      </c>
      <c r="E423" s="18">
        <v>57199</v>
      </c>
      <c r="F423" s="18">
        <v>139304.25</v>
      </c>
      <c r="G423" s="18">
        <f t="shared" si="125"/>
        <v>-312656.92</v>
      </c>
      <c r="H423" s="18">
        <f t="shared" si="126"/>
        <v>-82105.25</v>
      </c>
      <c r="I423" s="19">
        <f t="shared" si="127"/>
        <v>-69.177827820916562</v>
      </c>
      <c r="J423" s="19">
        <f t="shared" si="128"/>
        <v>243.54315634888724</v>
      </c>
      <c r="K423" s="19">
        <f t="shared" si="129"/>
        <v>66.587756448251469</v>
      </c>
    </row>
    <row r="424" spans="1:11" x14ac:dyDescent="0.2">
      <c r="A424" s="22" t="s">
        <v>30</v>
      </c>
      <c r="B424" s="17" t="s">
        <v>31</v>
      </c>
      <c r="C424" s="18">
        <v>65629928</v>
      </c>
      <c r="D424" s="18">
        <v>279653783</v>
      </c>
      <c r="E424" s="18">
        <v>108758242</v>
      </c>
      <c r="F424" s="18">
        <v>279653783</v>
      </c>
      <c r="G424" s="18">
        <f t="shared" si="125"/>
        <v>214023855</v>
      </c>
      <c r="H424" s="18">
        <f t="shared" si="126"/>
        <v>-170895541</v>
      </c>
      <c r="I424" s="19">
        <f t="shared" si="127"/>
        <v>326.10710010225824</v>
      </c>
      <c r="J424" s="19">
        <f t="shared" si="128"/>
        <v>257.13341615065826</v>
      </c>
      <c r="K424" s="19">
        <f t="shared" si="129"/>
        <v>100</v>
      </c>
    </row>
    <row r="425" spans="1:11" x14ac:dyDescent="0.2">
      <c r="A425" s="23" t="s">
        <v>32</v>
      </c>
      <c r="B425" s="17" t="s">
        <v>33</v>
      </c>
      <c r="C425" s="18">
        <v>65629928</v>
      </c>
      <c r="D425" s="18">
        <v>279653783</v>
      </c>
      <c r="E425" s="18">
        <v>108758242</v>
      </c>
      <c r="F425" s="18">
        <v>279653783</v>
      </c>
      <c r="G425" s="18">
        <f t="shared" si="125"/>
        <v>214023855</v>
      </c>
      <c r="H425" s="18">
        <f t="shared" si="126"/>
        <v>-170895541</v>
      </c>
      <c r="I425" s="19">
        <f t="shared" si="127"/>
        <v>326.10710010225824</v>
      </c>
      <c r="J425" s="19">
        <f t="shared" si="128"/>
        <v>257.13341615065826</v>
      </c>
      <c r="K425" s="19">
        <f t="shared" si="129"/>
        <v>100</v>
      </c>
    </row>
    <row r="426" spans="1:11" x14ac:dyDescent="0.2">
      <c r="A426" s="16" t="s">
        <v>34</v>
      </c>
      <c r="B426" s="17" t="s">
        <v>35</v>
      </c>
      <c r="C426" s="18">
        <v>35581770.43</v>
      </c>
      <c r="D426" s="18">
        <v>335051826</v>
      </c>
      <c r="E426" s="18">
        <v>121880410</v>
      </c>
      <c r="F426" s="18">
        <v>110224678</v>
      </c>
      <c r="G426" s="18">
        <f t="shared" si="125"/>
        <v>74642907.569999993</v>
      </c>
      <c r="H426" s="18">
        <f t="shared" si="126"/>
        <v>11655732</v>
      </c>
      <c r="I426" s="19">
        <f t="shared" si="127"/>
        <v>209.77850924209901</v>
      </c>
      <c r="J426" s="19">
        <f t="shared" si="128"/>
        <v>90.436746971888255</v>
      </c>
      <c r="K426" s="19">
        <f t="shared" si="129"/>
        <v>32.897799518334814</v>
      </c>
    </row>
    <row r="427" spans="1:11" x14ac:dyDescent="0.2">
      <c r="A427" s="22" t="s">
        <v>36</v>
      </c>
      <c r="B427" s="17" t="s">
        <v>37</v>
      </c>
      <c r="C427" s="18">
        <v>5603098.5499999998</v>
      </c>
      <c r="D427" s="18">
        <v>151148997</v>
      </c>
      <c r="E427" s="18">
        <v>55952031</v>
      </c>
      <c r="F427" s="18">
        <v>30433391.420000002</v>
      </c>
      <c r="G427" s="18">
        <f t="shared" si="125"/>
        <v>24830292.870000001</v>
      </c>
      <c r="H427" s="18">
        <f t="shared" si="126"/>
        <v>25518639.579999998</v>
      </c>
      <c r="I427" s="19">
        <f t="shared" si="127"/>
        <v>443.15288493364096</v>
      </c>
      <c r="J427" s="19">
        <f t="shared" si="128"/>
        <v>54.391933368781551</v>
      </c>
      <c r="K427" s="19">
        <f t="shared" si="129"/>
        <v>20.134696242807355</v>
      </c>
    </row>
    <row r="428" spans="1:11" x14ac:dyDescent="0.2">
      <c r="A428" s="23" t="s">
        <v>38</v>
      </c>
      <c r="B428" s="17" t="s">
        <v>39</v>
      </c>
      <c r="C428" s="18">
        <v>5187026.84</v>
      </c>
      <c r="D428" s="18">
        <v>16438219</v>
      </c>
      <c r="E428" s="18">
        <v>5519239</v>
      </c>
      <c r="F428" s="18">
        <v>6259685.4100000001</v>
      </c>
      <c r="G428" s="18">
        <f t="shared" si="125"/>
        <v>1072658.5700000003</v>
      </c>
      <c r="H428" s="18">
        <f t="shared" si="126"/>
        <v>-740446.41000000015</v>
      </c>
      <c r="I428" s="19">
        <f t="shared" si="127"/>
        <v>20.679641788782433</v>
      </c>
      <c r="J428" s="19">
        <f t="shared" si="128"/>
        <v>113.41573376329599</v>
      </c>
      <c r="K428" s="19">
        <f t="shared" si="129"/>
        <v>38.080070657289575</v>
      </c>
    </row>
    <row r="429" spans="1:11" x14ac:dyDescent="0.2">
      <c r="A429" s="24" t="s">
        <v>40</v>
      </c>
      <c r="B429" s="17" t="s">
        <v>41</v>
      </c>
      <c r="C429" s="18">
        <v>452239.5</v>
      </c>
      <c r="D429" s="18">
        <v>1960925</v>
      </c>
      <c r="E429" s="18">
        <v>837005</v>
      </c>
      <c r="F429" s="18">
        <v>704304.3</v>
      </c>
      <c r="G429" s="18">
        <f t="shared" si="125"/>
        <v>252064.80000000005</v>
      </c>
      <c r="H429" s="18">
        <f t="shared" si="126"/>
        <v>132700.69999999995</v>
      </c>
      <c r="I429" s="19">
        <f t="shared" si="127"/>
        <v>55.737015453095097</v>
      </c>
      <c r="J429" s="19">
        <f t="shared" si="128"/>
        <v>84.145769738532024</v>
      </c>
      <c r="K429" s="19">
        <f t="shared" si="129"/>
        <v>35.91694225939289</v>
      </c>
    </row>
    <row r="430" spans="1:11" x14ac:dyDescent="0.2">
      <c r="A430" s="24" t="s">
        <v>42</v>
      </c>
      <c r="B430" s="17" t="s">
        <v>43</v>
      </c>
      <c r="C430" s="18">
        <v>4734787.34</v>
      </c>
      <c r="D430" s="18">
        <v>14477294</v>
      </c>
      <c r="E430" s="18">
        <v>4682234</v>
      </c>
      <c r="F430" s="18">
        <v>5555381.1100000003</v>
      </c>
      <c r="G430" s="18">
        <f t="shared" si="125"/>
        <v>820593.77000000048</v>
      </c>
      <c r="H430" s="18">
        <f t="shared" si="126"/>
        <v>-873147.11000000034</v>
      </c>
      <c r="I430" s="19">
        <f t="shared" si="127"/>
        <v>17.331164233450053</v>
      </c>
      <c r="J430" s="19">
        <f t="shared" si="128"/>
        <v>118.64808785720665</v>
      </c>
      <c r="K430" s="19">
        <f t="shared" si="129"/>
        <v>38.373062742250042</v>
      </c>
    </row>
    <row r="431" spans="1:11" x14ac:dyDescent="0.2">
      <c r="A431" s="25" t="s">
        <v>44</v>
      </c>
      <c r="B431" s="17" t="s">
        <v>45</v>
      </c>
      <c r="C431" s="18">
        <v>749.4</v>
      </c>
      <c r="D431" s="18">
        <v>0</v>
      </c>
      <c r="E431" s="18">
        <v>0</v>
      </c>
      <c r="F431" s="18">
        <v>406</v>
      </c>
      <c r="G431" s="18">
        <f t="shared" si="125"/>
        <v>-343.4</v>
      </c>
      <c r="H431" s="18">
        <f t="shared" si="126"/>
        <v>-406</v>
      </c>
      <c r="I431" s="19">
        <f t="shared" si="127"/>
        <v>-45.823325326928213</v>
      </c>
      <c r="J431" s="19">
        <f t="shared" si="128"/>
        <v>0</v>
      </c>
      <c r="K431" s="19">
        <f t="shared" si="129"/>
        <v>0</v>
      </c>
    </row>
    <row r="432" spans="1:11" x14ac:dyDescent="0.2">
      <c r="A432" s="23" t="s">
        <v>46</v>
      </c>
      <c r="B432" s="17" t="s">
        <v>47</v>
      </c>
      <c r="C432" s="18">
        <v>170840.88</v>
      </c>
      <c r="D432" s="18">
        <v>133497642</v>
      </c>
      <c r="E432" s="18">
        <v>50077331</v>
      </c>
      <c r="F432" s="18">
        <v>23159271.170000002</v>
      </c>
      <c r="G432" s="18">
        <f t="shared" si="125"/>
        <v>22988430.290000003</v>
      </c>
      <c r="H432" s="18">
        <f t="shared" si="126"/>
        <v>26918059.829999998</v>
      </c>
      <c r="I432" s="19">
        <f t="shared" si="127"/>
        <v>13456.047691863916</v>
      </c>
      <c r="J432" s="19">
        <f t="shared" si="128"/>
        <v>46.247015780453637</v>
      </c>
      <c r="K432" s="19">
        <f t="shared" si="129"/>
        <v>17.348075084352427</v>
      </c>
    </row>
    <row r="433" spans="1:11" x14ac:dyDescent="0.2">
      <c r="A433" s="24" t="s">
        <v>48</v>
      </c>
      <c r="B433" s="17" t="s">
        <v>49</v>
      </c>
      <c r="C433" s="18">
        <v>170840.88</v>
      </c>
      <c r="D433" s="18">
        <v>133497642</v>
      </c>
      <c r="E433" s="18">
        <v>50077331</v>
      </c>
      <c r="F433" s="18">
        <v>23159271.170000002</v>
      </c>
      <c r="G433" s="18">
        <f t="shared" si="125"/>
        <v>22988430.290000003</v>
      </c>
      <c r="H433" s="18">
        <f t="shared" si="126"/>
        <v>26918059.829999998</v>
      </c>
      <c r="I433" s="19">
        <f t="shared" si="127"/>
        <v>13456.047691863916</v>
      </c>
      <c r="J433" s="19">
        <f t="shared" si="128"/>
        <v>46.247015780453637</v>
      </c>
      <c r="K433" s="19">
        <f t="shared" si="129"/>
        <v>17.348075084352427</v>
      </c>
    </row>
    <row r="434" spans="1:11" ht="25.5" x14ac:dyDescent="0.2">
      <c r="A434" s="23" t="s">
        <v>76</v>
      </c>
      <c r="B434" s="17" t="s">
        <v>77</v>
      </c>
      <c r="C434" s="18">
        <v>245230.83</v>
      </c>
      <c r="D434" s="18">
        <v>158005</v>
      </c>
      <c r="E434" s="18">
        <v>0</v>
      </c>
      <c r="F434" s="18">
        <v>134304.25</v>
      </c>
      <c r="G434" s="18">
        <f t="shared" si="125"/>
        <v>-110926.57999999999</v>
      </c>
      <c r="H434" s="18">
        <f t="shared" si="126"/>
        <v>-134304.25</v>
      </c>
      <c r="I434" s="19">
        <f t="shared" si="127"/>
        <v>-45.233537724437014</v>
      </c>
      <c r="J434" s="19">
        <f t="shared" si="128"/>
        <v>0</v>
      </c>
      <c r="K434" s="19">
        <f t="shared" si="129"/>
        <v>85</v>
      </c>
    </row>
    <row r="435" spans="1:11" x14ac:dyDescent="0.2">
      <c r="A435" s="24" t="s">
        <v>78</v>
      </c>
      <c r="B435" s="17" t="s">
        <v>79</v>
      </c>
      <c r="C435" s="18">
        <v>245230.83</v>
      </c>
      <c r="D435" s="18">
        <v>158005</v>
      </c>
      <c r="E435" s="18">
        <v>0</v>
      </c>
      <c r="F435" s="18">
        <v>134304.25</v>
      </c>
      <c r="G435" s="18">
        <f t="shared" si="125"/>
        <v>-110926.57999999999</v>
      </c>
      <c r="H435" s="18">
        <f t="shared" si="126"/>
        <v>-134304.25</v>
      </c>
      <c r="I435" s="19">
        <f t="shared" si="127"/>
        <v>-45.233537724437014</v>
      </c>
      <c r="J435" s="19">
        <f t="shared" si="128"/>
        <v>0</v>
      </c>
      <c r="K435" s="19">
        <f t="shared" si="129"/>
        <v>85</v>
      </c>
    </row>
    <row r="436" spans="1:11" ht="25.5" x14ac:dyDescent="0.2">
      <c r="A436" s="23" t="s">
        <v>52</v>
      </c>
      <c r="B436" s="17" t="s">
        <v>53</v>
      </c>
      <c r="C436" s="18">
        <v>0</v>
      </c>
      <c r="D436" s="18">
        <v>1055131</v>
      </c>
      <c r="E436" s="18">
        <v>355461</v>
      </c>
      <c r="F436" s="18">
        <v>880130.59</v>
      </c>
      <c r="G436" s="18">
        <f t="shared" si="125"/>
        <v>880130.59</v>
      </c>
      <c r="H436" s="18">
        <f t="shared" si="126"/>
        <v>-524669.59</v>
      </c>
      <c r="I436" s="19">
        <f t="shared" si="127"/>
        <v>0</v>
      </c>
      <c r="J436" s="19">
        <f t="shared" si="128"/>
        <v>247.60257524735482</v>
      </c>
      <c r="K436" s="19">
        <f t="shared" si="129"/>
        <v>83.414342863587549</v>
      </c>
    </row>
    <row r="437" spans="1:11" x14ac:dyDescent="0.2">
      <c r="A437" s="24" t="s">
        <v>193</v>
      </c>
      <c r="B437" s="17" t="s">
        <v>194</v>
      </c>
      <c r="C437" s="18">
        <v>0</v>
      </c>
      <c r="D437" s="18">
        <v>1055131</v>
      </c>
      <c r="E437" s="18">
        <v>355461</v>
      </c>
      <c r="F437" s="18">
        <v>880130.59</v>
      </c>
      <c r="G437" s="18">
        <f t="shared" si="125"/>
        <v>880130.59</v>
      </c>
      <c r="H437" s="18">
        <f t="shared" si="126"/>
        <v>-524669.59</v>
      </c>
      <c r="I437" s="19">
        <f t="shared" si="127"/>
        <v>0</v>
      </c>
      <c r="J437" s="19">
        <f t="shared" si="128"/>
        <v>247.60257524735482</v>
      </c>
      <c r="K437" s="19">
        <f t="shared" si="129"/>
        <v>83.414342863587549</v>
      </c>
    </row>
    <row r="438" spans="1:11" x14ac:dyDescent="0.2">
      <c r="A438" s="22" t="s">
        <v>60</v>
      </c>
      <c r="B438" s="17" t="s">
        <v>61</v>
      </c>
      <c r="C438" s="18">
        <v>29978671.879999999</v>
      </c>
      <c r="D438" s="18">
        <v>183902829</v>
      </c>
      <c r="E438" s="18">
        <v>65928379</v>
      </c>
      <c r="F438" s="18">
        <v>79791286.579999998</v>
      </c>
      <c r="G438" s="18">
        <f t="shared" si="125"/>
        <v>49812614.700000003</v>
      </c>
      <c r="H438" s="18">
        <f t="shared" si="126"/>
        <v>-13862907.579999998</v>
      </c>
      <c r="I438" s="19">
        <f t="shared" si="127"/>
        <v>166.16017847419062</v>
      </c>
      <c r="J438" s="19">
        <f t="shared" si="128"/>
        <v>121.02722346624053</v>
      </c>
      <c r="K438" s="19">
        <f t="shared" si="129"/>
        <v>43.387742871535707</v>
      </c>
    </row>
    <row r="439" spans="1:11" x14ac:dyDescent="0.2">
      <c r="A439" s="23" t="s">
        <v>62</v>
      </c>
      <c r="B439" s="17" t="s">
        <v>63</v>
      </c>
      <c r="C439" s="18">
        <v>29978671.879999999</v>
      </c>
      <c r="D439" s="18">
        <v>183902829</v>
      </c>
      <c r="E439" s="18">
        <v>65928379</v>
      </c>
      <c r="F439" s="18">
        <v>79791286.579999998</v>
      </c>
      <c r="G439" s="18">
        <f t="shared" si="125"/>
        <v>49812614.700000003</v>
      </c>
      <c r="H439" s="18">
        <f t="shared" si="126"/>
        <v>-13862907.579999998</v>
      </c>
      <c r="I439" s="19">
        <f t="shared" si="127"/>
        <v>166.16017847419062</v>
      </c>
      <c r="J439" s="19">
        <f t="shared" si="128"/>
        <v>121.02722346624053</v>
      </c>
      <c r="K439" s="19">
        <f t="shared" si="129"/>
        <v>43.387742871535707</v>
      </c>
    </row>
    <row r="440" spans="1:11" x14ac:dyDescent="0.2">
      <c r="A440" s="16"/>
      <c r="B440" s="17" t="s">
        <v>64</v>
      </c>
      <c r="C440" s="18">
        <v>40503590.710000001</v>
      </c>
      <c r="D440" s="18">
        <v>-13592321</v>
      </c>
      <c r="E440" s="18">
        <v>0</v>
      </c>
      <c r="F440" s="18">
        <v>209134254.56999999</v>
      </c>
      <c r="G440" s="18">
        <f t="shared" si="125"/>
        <v>168630663.85999998</v>
      </c>
      <c r="H440" s="18">
        <f t="shared" si="126"/>
        <v>-209134254.56999999</v>
      </c>
      <c r="I440" s="19">
        <f t="shared" si="127"/>
        <v>416.3350974667203</v>
      </c>
      <c r="J440" s="19">
        <f t="shared" si="128"/>
        <v>0</v>
      </c>
      <c r="K440" s="19">
        <f t="shared" si="129"/>
        <v>-1538.6206268230421</v>
      </c>
    </row>
    <row r="441" spans="1:11" x14ac:dyDescent="0.2">
      <c r="A441" s="16" t="s">
        <v>65</v>
      </c>
      <c r="B441" s="17" t="s">
        <v>66</v>
      </c>
      <c r="C441" s="18">
        <v>-40503590.710000001</v>
      </c>
      <c r="D441" s="18">
        <v>13592321</v>
      </c>
      <c r="E441" s="18">
        <v>0</v>
      </c>
      <c r="F441" s="18">
        <v>-209134254.56999999</v>
      </c>
      <c r="G441" s="18">
        <f t="shared" si="125"/>
        <v>-168630663.85999998</v>
      </c>
      <c r="H441" s="18">
        <f t="shared" si="126"/>
        <v>209134254.56999999</v>
      </c>
      <c r="I441" s="19">
        <f t="shared" si="127"/>
        <v>416.3350974667203</v>
      </c>
      <c r="J441" s="19">
        <f t="shared" si="128"/>
        <v>0</v>
      </c>
      <c r="K441" s="19">
        <f t="shared" si="129"/>
        <v>-1538.6206268230421</v>
      </c>
    </row>
    <row r="442" spans="1:11" x14ac:dyDescent="0.2">
      <c r="A442" s="22" t="s">
        <v>67</v>
      </c>
      <c r="B442" s="17" t="s">
        <v>68</v>
      </c>
      <c r="C442" s="18">
        <v>-40503590.710000001</v>
      </c>
      <c r="D442" s="18">
        <v>13592321</v>
      </c>
      <c r="E442" s="18">
        <v>0</v>
      </c>
      <c r="F442" s="18">
        <v>-209134254.56999999</v>
      </c>
      <c r="G442" s="18">
        <f t="shared" si="125"/>
        <v>-168630663.85999998</v>
      </c>
      <c r="H442" s="18">
        <f t="shared" si="126"/>
        <v>209134254.56999999</v>
      </c>
      <c r="I442" s="19">
        <f t="shared" si="127"/>
        <v>416.3350974667203</v>
      </c>
      <c r="J442" s="19">
        <f t="shared" si="128"/>
        <v>0</v>
      </c>
      <c r="K442" s="19">
        <f t="shared" si="129"/>
        <v>-1538.6206268230421</v>
      </c>
    </row>
    <row r="443" spans="1:11" ht="25.5" x14ac:dyDescent="0.2">
      <c r="A443" s="23" t="s">
        <v>104</v>
      </c>
      <c r="B443" s="17" t="s">
        <v>105</v>
      </c>
      <c r="C443" s="18">
        <v>-43358264.969999999</v>
      </c>
      <c r="D443" s="18">
        <v>13592321</v>
      </c>
      <c r="E443" s="18">
        <v>0</v>
      </c>
      <c r="F443" s="18">
        <v>-13592314.4</v>
      </c>
      <c r="G443" s="18">
        <f t="shared" si="125"/>
        <v>29765950.57</v>
      </c>
      <c r="H443" s="18">
        <f t="shared" si="126"/>
        <v>13592314.4</v>
      </c>
      <c r="I443" s="19">
        <f t="shared" si="127"/>
        <v>-68.651157029911928</v>
      </c>
      <c r="J443" s="19">
        <f t="shared" si="128"/>
        <v>0</v>
      </c>
      <c r="K443" s="19">
        <f t="shared" si="129"/>
        <v>-99.999951443171483</v>
      </c>
    </row>
    <row r="444" spans="1:11" ht="51" x14ac:dyDescent="0.2">
      <c r="A444" s="27" t="s">
        <v>688</v>
      </c>
      <c r="B444" s="28" t="s">
        <v>689</v>
      </c>
      <c r="C444" s="29"/>
      <c r="D444" s="29"/>
      <c r="E444" s="29"/>
      <c r="F444" s="29"/>
      <c r="G444" s="29"/>
      <c r="H444" s="29"/>
      <c r="I444" s="30"/>
      <c r="J444" s="30"/>
      <c r="K444" s="30"/>
    </row>
    <row r="445" spans="1:11" x14ac:dyDescent="0.2">
      <c r="A445" s="16" t="s">
        <v>26</v>
      </c>
      <c r="B445" s="17" t="s">
        <v>27</v>
      </c>
      <c r="C445" s="18">
        <v>56594822.969999999</v>
      </c>
      <c r="D445" s="18">
        <v>114128145</v>
      </c>
      <c r="E445" s="18">
        <v>51464017</v>
      </c>
      <c r="F445" s="18">
        <v>112097472.73</v>
      </c>
      <c r="G445" s="18">
        <f t="shared" ref="G445:G465" si="130">F445-C445</f>
        <v>55502649.760000005</v>
      </c>
      <c r="H445" s="18">
        <f t="shared" ref="H445:H465" si="131">E445-F445</f>
        <v>-60633455.730000004</v>
      </c>
      <c r="I445" s="19">
        <f t="shared" ref="I445:I465" si="132">IF(ISERROR(F445/C445),0,F445/C445*100-100)</f>
        <v>98.07018883939449</v>
      </c>
      <c r="J445" s="19">
        <f t="shared" ref="J445:J465" si="133">IF(ISERROR(F445/E445),0,F445/E445*100)</f>
        <v>217.81718424739367</v>
      </c>
      <c r="K445" s="19">
        <f t="shared" ref="K445:K465" si="134">IF(ISERROR(F445/D445),0,F445/D445*100)</f>
        <v>98.220708599092717</v>
      </c>
    </row>
    <row r="446" spans="1:11" ht="25.5" x14ac:dyDescent="0.2">
      <c r="A446" s="22" t="s">
        <v>28</v>
      </c>
      <c r="B446" s="17" t="s">
        <v>29</v>
      </c>
      <c r="C446" s="18">
        <v>63.28</v>
      </c>
      <c r="D446" s="18">
        <v>0</v>
      </c>
      <c r="E446" s="18">
        <v>0</v>
      </c>
      <c r="F446" s="18">
        <v>0</v>
      </c>
      <c r="G446" s="18">
        <f t="shared" si="130"/>
        <v>-63.28</v>
      </c>
      <c r="H446" s="18">
        <f t="shared" si="131"/>
        <v>0</v>
      </c>
      <c r="I446" s="19">
        <f t="shared" si="132"/>
        <v>-100</v>
      </c>
      <c r="J446" s="19">
        <f t="shared" si="133"/>
        <v>0</v>
      </c>
      <c r="K446" s="19">
        <f t="shared" si="134"/>
        <v>0</v>
      </c>
    </row>
    <row r="447" spans="1:11" x14ac:dyDescent="0.2">
      <c r="A447" s="22" t="s">
        <v>88</v>
      </c>
      <c r="B447" s="17" t="s">
        <v>89</v>
      </c>
      <c r="C447" s="18">
        <v>10003408.689999999</v>
      </c>
      <c r="D447" s="18">
        <v>40716387</v>
      </c>
      <c r="E447" s="18">
        <v>12709508</v>
      </c>
      <c r="F447" s="18">
        <v>38685714.729999997</v>
      </c>
      <c r="G447" s="18">
        <f t="shared" si="130"/>
        <v>28682306.039999999</v>
      </c>
      <c r="H447" s="18">
        <f t="shared" si="131"/>
        <v>-25976206.729999997</v>
      </c>
      <c r="I447" s="19">
        <f t="shared" si="132"/>
        <v>286.7253246253203</v>
      </c>
      <c r="J447" s="19">
        <f t="shared" si="133"/>
        <v>304.38404641627352</v>
      </c>
      <c r="K447" s="19">
        <f t="shared" si="134"/>
        <v>95.012641298453119</v>
      </c>
    </row>
    <row r="448" spans="1:11" x14ac:dyDescent="0.2">
      <c r="A448" s="22" t="s">
        <v>30</v>
      </c>
      <c r="B448" s="17" t="s">
        <v>31</v>
      </c>
      <c r="C448" s="18">
        <v>46591351</v>
      </c>
      <c r="D448" s="18">
        <v>73411758</v>
      </c>
      <c r="E448" s="18">
        <v>38754509</v>
      </c>
      <c r="F448" s="18">
        <v>73411758</v>
      </c>
      <c r="G448" s="18">
        <f t="shared" si="130"/>
        <v>26820407</v>
      </c>
      <c r="H448" s="18">
        <f t="shared" si="131"/>
        <v>-34657249</v>
      </c>
      <c r="I448" s="19">
        <f t="shared" si="132"/>
        <v>57.56520561080103</v>
      </c>
      <c r="J448" s="19">
        <f t="shared" si="133"/>
        <v>189.42765601803907</v>
      </c>
      <c r="K448" s="19">
        <f t="shared" si="134"/>
        <v>100</v>
      </c>
    </row>
    <row r="449" spans="1:11" x14ac:dyDescent="0.2">
      <c r="A449" s="23" t="s">
        <v>32</v>
      </c>
      <c r="B449" s="17" t="s">
        <v>33</v>
      </c>
      <c r="C449" s="18">
        <v>46591351</v>
      </c>
      <c r="D449" s="18">
        <v>73411758</v>
      </c>
      <c r="E449" s="18">
        <v>38754509</v>
      </c>
      <c r="F449" s="18">
        <v>73411758</v>
      </c>
      <c r="G449" s="18">
        <f t="shared" si="130"/>
        <v>26820407</v>
      </c>
      <c r="H449" s="18">
        <f t="shared" si="131"/>
        <v>-34657249</v>
      </c>
      <c r="I449" s="19">
        <f t="shared" si="132"/>
        <v>57.56520561080103</v>
      </c>
      <c r="J449" s="19">
        <f t="shared" si="133"/>
        <v>189.42765601803907</v>
      </c>
      <c r="K449" s="19">
        <f t="shared" si="134"/>
        <v>100</v>
      </c>
    </row>
    <row r="450" spans="1:11" x14ac:dyDescent="0.2">
      <c r="A450" s="16" t="s">
        <v>34</v>
      </c>
      <c r="B450" s="17" t="s">
        <v>35</v>
      </c>
      <c r="C450" s="18">
        <v>32117344.640000001</v>
      </c>
      <c r="D450" s="18">
        <v>127686371</v>
      </c>
      <c r="E450" s="18">
        <v>51464017</v>
      </c>
      <c r="F450" s="18">
        <v>80126037.950000003</v>
      </c>
      <c r="G450" s="18">
        <f t="shared" si="130"/>
        <v>48008693.310000002</v>
      </c>
      <c r="H450" s="18">
        <f t="shared" si="131"/>
        <v>-28662020.950000003</v>
      </c>
      <c r="I450" s="19">
        <f t="shared" si="132"/>
        <v>149.4790240230769</v>
      </c>
      <c r="J450" s="19">
        <f t="shared" si="133"/>
        <v>155.69332248199748</v>
      </c>
      <c r="K450" s="19">
        <f t="shared" si="134"/>
        <v>62.752224315310833</v>
      </c>
    </row>
    <row r="451" spans="1:11" x14ac:dyDescent="0.2">
      <c r="A451" s="22" t="s">
        <v>36</v>
      </c>
      <c r="B451" s="17" t="s">
        <v>37</v>
      </c>
      <c r="C451" s="18">
        <v>4632241.79</v>
      </c>
      <c r="D451" s="18">
        <v>16967488</v>
      </c>
      <c r="E451" s="18">
        <v>7008934</v>
      </c>
      <c r="F451" s="18">
        <v>8029491.7199999997</v>
      </c>
      <c r="G451" s="18">
        <f t="shared" si="130"/>
        <v>3397249.9299999997</v>
      </c>
      <c r="H451" s="18">
        <f t="shared" si="131"/>
        <v>-1020557.7199999997</v>
      </c>
      <c r="I451" s="19">
        <f t="shared" si="132"/>
        <v>73.339218547138927</v>
      </c>
      <c r="J451" s="19">
        <f t="shared" si="133"/>
        <v>114.56081224334542</v>
      </c>
      <c r="K451" s="19">
        <f t="shared" si="134"/>
        <v>47.322807713198323</v>
      </c>
    </row>
    <row r="452" spans="1:11" x14ac:dyDescent="0.2">
      <c r="A452" s="23" t="s">
        <v>38</v>
      </c>
      <c r="B452" s="17" t="s">
        <v>39</v>
      </c>
      <c r="C452" s="18">
        <v>4632241.79</v>
      </c>
      <c r="D452" s="18">
        <v>13147646</v>
      </c>
      <c r="E452" s="18">
        <v>4150803</v>
      </c>
      <c r="F452" s="18">
        <v>5528620.5499999998</v>
      </c>
      <c r="G452" s="18">
        <f t="shared" si="130"/>
        <v>896378.75999999978</v>
      </c>
      <c r="H452" s="18">
        <f t="shared" si="131"/>
        <v>-1377817.5499999998</v>
      </c>
      <c r="I452" s="19">
        <f t="shared" si="132"/>
        <v>19.3508629436202</v>
      </c>
      <c r="J452" s="19">
        <f t="shared" si="133"/>
        <v>133.19400005251995</v>
      </c>
      <c r="K452" s="19">
        <f t="shared" si="134"/>
        <v>42.050269302961155</v>
      </c>
    </row>
    <row r="453" spans="1:11" x14ac:dyDescent="0.2">
      <c r="A453" s="24" t="s">
        <v>40</v>
      </c>
      <c r="B453" s="17" t="s">
        <v>41</v>
      </c>
      <c r="C453" s="18">
        <v>180197.41</v>
      </c>
      <c r="D453" s="18">
        <v>558243</v>
      </c>
      <c r="E453" s="18">
        <v>260622</v>
      </c>
      <c r="F453" s="18">
        <v>208139.03</v>
      </c>
      <c r="G453" s="18">
        <f t="shared" si="130"/>
        <v>27941.619999999995</v>
      </c>
      <c r="H453" s="18">
        <f t="shared" si="131"/>
        <v>52482.97</v>
      </c>
      <c r="I453" s="19">
        <f t="shared" si="132"/>
        <v>15.50611631987384</v>
      </c>
      <c r="J453" s="19">
        <f t="shared" si="133"/>
        <v>79.862417600969977</v>
      </c>
      <c r="K453" s="19">
        <f t="shared" si="134"/>
        <v>37.284664563639843</v>
      </c>
    </row>
    <row r="454" spans="1:11" x14ac:dyDescent="0.2">
      <c r="A454" s="24" t="s">
        <v>42</v>
      </c>
      <c r="B454" s="17" t="s">
        <v>43</v>
      </c>
      <c r="C454" s="18">
        <v>4452044.38</v>
      </c>
      <c r="D454" s="18">
        <v>12589403</v>
      </c>
      <c r="E454" s="18">
        <v>3890181</v>
      </c>
      <c r="F454" s="18">
        <v>5320481.5199999996</v>
      </c>
      <c r="G454" s="18">
        <f t="shared" si="130"/>
        <v>868437.13999999966</v>
      </c>
      <c r="H454" s="18">
        <f t="shared" si="131"/>
        <v>-1430300.5199999996</v>
      </c>
      <c r="I454" s="19">
        <f t="shared" si="132"/>
        <v>19.506479852296522</v>
      </c>
      <c r="J454" s="19">
        <f t="shared" si="133"/>
        <v>136.76694015008556</v>
      </c>
      <c r="K454" s="19">
        <f t="shared" si="134"/>
        <v>42.261587145951239</v>
      </c>
    </row>
    <row r="455" spans="1:11" x14ac:dyDescent="0.2">
      <c r="A455" s="25" t="s">
        <v>44</v>
      </c>
      <c r="B455" s="17" t="s">
        <v>45</v>
      </c>
      <c r="C455" s="18">
        <v>749.4</v>
      </c>
      <c r="D455" s="18">
        <v>0</v>
      </c>
      <c r="E455" s="18">
        <v>0</v>
      </c>
      <c r="F455" s="18">
        <v>360</v>
      </c>
      <c r="G455" s="18">
        <f t="shared" si="130"/>
        <v>-389.4</v>
      </c>
      <c r="H455" s="18">
        <f t="shared" si="131"/>
        <v>-360</v>
      </c>
      <c r="I455" s="19">
        <f t="shared" si="132"/>
        <v>-51.961569255404321</v>
      </c>
      <c r="J455" s="19">
        <f t="shared" si="133"/>
        <v>0</v>
      </c>
      <c r="K455" s="19">
        <f t="shared" si="134"/>
        <v>0</v>
      </c>
    </row>
    <row r="456" spans="1:11" x14ac:dyDescent="0.2">
      <c r="A456" s="23" t="s">
        <v>46</v>
      </c>
      <c r="B456" s="17" t="s">
        <v>47</v>
      </c>
      <c r="C456" s="18">
        <v>0</v>
      </c>
      <c r="D456" s="18">
        <v>3644842</v>
      </c>
      <c r="E456" s="18">
        <v>2858131</v>
      </c>
      <c r="F456" s="18">
        <v>2500871.17</v>
      </c>
      <c r="G456" s="18">
        <f t="shared" si="130"/>
        <v>2500871.17</v>
      </c>
      <c r="H456" s="18">
        <f t="shared" si="131"/>
        <v>357259.83000000007</v>
      </c>
      <c r="I456" s="19">
        <f t="shared" si="132"/>
        <v>0</v>
      </c>
      <c r="J456" s="19">
        <f t="shared" si="133"/>
        <v>87.500228995801805</v>
      </c>
      <c r="K456" s="19">
        <f t="shared" si="134"/>
        <v>68.613980249349623</v>
      </c>
    </row>
    <row r="457" spans="1:11" x14ac:dyDescent="0.2">
      <c r="A457" s="24" t="s">
        <v>48</v>
      </c>
      <c r="B457" s="17" t="s">
        <v>49</v>
      </c>
      <c r="C457" s="18">
        <v>0</v>
      </c>
      <c r="D457" s="18">
        <v>3644842</v>
      </c>
      <c r="E457" s="18">
        <v>2858131</v>
      </c>
      <c r="F457" s="18">
        <v>2500871.17</v>
      </c>
      <c r="G457" s="18">
        <f t="shared" si="130"/>
        <v>2500871.17</v>
      </c>
      <c r="H457" s="18">
        <f t="shared" si="131"/>
        <v>357259.83000000007</v>
      </c>
      <c r="I457" s="19">
        <f t="shared" si="132"/>
        <v>0</v>
      </c>
      <c r="J457" s="19">
        <f t="shared" si="133"/>
        <v>87.500228995801805</v>
      </c>
      <c r="K457" s="19">
        <f t="shared" si="134"/>
        <v>68.613980249349623</v>
      </c>
    </row>
    <row r="458" spans="1:11" ht="25.5" x14ac:dyDescent="0.2">
      <c r="A458" s="23" t="s">
        <v>52</v>
      </c>
      <c r="B458" s="17" t="s">
        <v>53</v>
      </c>
      <c r="C458" s="18">
        <v>0</v>
      </c>
      <c r="D458" s="18">
        <v>175000</v>
      </c>
      <c r="E458" s="18">
        <v>0</v>
      </c>
      <c r="F458" s="18">
        <v>0</v>
      </c>
      <c r="G458" s="18">
        <f t="shared" si="130"/>
        <v>0</v>
      </c>
      <c r="H458" s="18">
        <f t="shared" si="131"/>
        <v>0</v>
      </c>
      <c r="I458" s="19">
        <f t="shared" si="132"/>
        <v>0</v>
      </c>
      <c r="J458" s="19">
        <f t="shared" si="133"/>
        <v>0</v>
      </c>
      <c r="K458" s="19">
        <f t="shared" si="134"/>
        <v>0</v>
      </c>
    </row>
    <row r="459" spans="1:11" x14ac:dyDescent="0.2">
      <c r="A459" s="24" t="s">
        <v>193</v>
      </c>
      <c r="B459" s="17" t="s">
        <v>194</v>
      </c>
      <c r="C459" s="18">
        <v>0</v>
      </c>
      <c r="D459" s="18">
        <v>175000</v>
      </c>
      <c r="E459" s="18">
        <v>0</v>
      </c>
      <c r="F459" s="18">
        <v>0</v>
      </c>
      <c r="G459" s="18">
        <f t="shared" si="130"/>
        <v>0</v>
      </c>
      <c r="H459" s="18">
        <f t="shared" si="131"/>
        <v>0</v>
      </c>
      <c r="I459" s="19">
        <f t="shared" si="132"/>
        <v>0</v>
      </c>
      <c r="J459" s="19">
        <f t="shared" si="133"/>
        <v>0</v>
      </c>
      <c r="K459" s="19">
        <f t="shared" si="134"/>
        <v>0</v>
      </c>
    </row>
    <row r="460" spans="1:11" x14ac:dyDescent="0.2">
      <c r="A460" s="22" t="s">
        <v>60</v>
      </c>
      <c r="B460" s="17" t="s">
        <v>61</v>
      </c>
      <c r="C460" s="18">
        <v>27485102.850000001</v>
      </c>
      <c r="D460" s="18">
        <v>110718883</v>
      </c>
      <c r="E460" s="18">
        <v>44455083</v>
      </c>
      <c r="F460" s="18">
        <v>72096546.230000004</v>
      </c>
      <c r="G460" s="18">
        <f t="shared" si="130"/>
        <v>44611443.380000003</v>
      </c>
      <c r="H460" s="18">
        <f t="shared" si="131"/>
        <v>-27641463.230000004</v>
      </c>
      <c r="I460" s="19">
        <f t="shared" si="132"/>
        <v>162.31135689565008</v>
      </c>
      <c r="J460" s="19">
        <f t="shared" si="133"/>
        <v>162.17840877723702</v>
      </c>
      <c r="K460" s="19">
        <f t="shared" si="134"/>
        <v>65.116757211143465</v>
      </c>
    </row>
    <row r="461" spans="1:11" x14ac:dyDescent="0.2">
      <c r="A461" s="23" t="s">
        <v>62</v>
      </c>
      <c r="B461" s="17" t="s">
        <v>63</v>
      </c>
      <c r="C461" s="18">
        <v>27485102.850000001</v>
      </c>
      <c r="D461" s="18">
        <v>110718883</v>
      </c>
      <c r="E461" s="18">
        <v>44455083</v>
      </c>
      <c r="F461" s="18">
        <v>72096546.230000004</v>
      </c>
      <c r="G461" s="18">
        <f t="shared" si="130"/>
        <v>44611443.380000003</v>
      </c>
      <c r="H461" s="18">
        <f t="shared" si="131"/>
        <v>-27641463.230000004</v>
      </c>
      <c r="I461" s="19">
        <f t="shared" si="132"/>
        <v>162.31135689565008</v>
      </c>
      <c r="J461" s="19">
        <f t="shared" si="133"/>
        <v>162.17840877723702</v>
      </c>
      <c r="K461" s="19">
        <f t="shared" si="134"/>
        <v>65.116757211143465</v>
      </c>
    </row>
    <row r="462" spans="1:11" x14ac:dyDescent="0.2">
      <c r="A462" s="16"/>
      <c r="B462" s="17" t="s">
        <v>64</v>
      </c>
      <c r="C462" s="18">
        <v>24477478.329999998</v>
      </c>
      <c r="D462" s="18">
        <v>-13558226</v>
      </c>
      <c r="E462" s="18">
        <v>0</v>
      </c>
      <c r="F462" s="18">
        <v>31971434.780000001</v>
      </c>
      <c r="G462" s="18">
        <f t="shared" si="130"/>
        <v>7493956.450000003</v>
      </c>
      <c r="H462" s="18">
        <f t="shared" si="131"/>
        <v>-31971434.780000001</v>
      </c>
      <c r="I462" s="19">
        <f t="shared" si="132"/>
        <v>30.615720904613312</v>
      </c>
      <c r="J462" s="19">
        <f t="shared" si="133"/>
        <v>0</v>
      </c>
      <c r="K462" s="19">
        <f t="shared" si="134"/>
        <v>-235.80839248438551</v>
      </c>
    </row>
    <row r="463" spans="1:11" x14ac:dyDescent="0.2">
      <c r="A463" s="16" t="s">
        <v>65</v>
      </c>
      <c r="B463" s="17" t="s">
        <v>66</v>
      </c>
      <c r="C463" s="18">
        <v>-24477478.329999998</v>
      </c>
      <c r="D463" s="18">
        <v>13558226</v>
      </c>
      <c r="E463" s="18">
        <v>0</v>
      </c>
      <c r="F463" s="18">
        <v>-31971434.780000001</v>
      </c>
      <c r="G463" s="18">
        <f t="shared" si="130"/>
        <v>-7493956.450000003</v>
      </c>
      <c r="H463" s="18">
        <f t="shared" si="131"/>
        <v>31971434.780000001</v>
      </c>
      <c r="I463" s="19">
        <f t="shared" si="132"/>
        <v>30.615720904613312</v>
      </c>
      <c r="J463" s="19">
        <f t="shared" si="133"/>
        <v>0</v>
      </c>
      <c r="K463" s="19">
        <f t="shared" si="134"/>
        <v>-235.80839248438551</v>
      </c>
    </row>
    <row r="464" spans="1:11" x14ac:dyDescent="0.2">
      <c r="A464" s="22" t="s">
        <v>67</v>
      </c>
      <c r="B464" s="17" t="s">
        <v>68</v>
      </c>
      <c r="C464" s="18">
        <v>-24477478.329999998</v>
      </c>
      <c r="D464" s="18">
        <v>13558226</v>
      </c>
      <c r="E464" s="18">
        <v>0</v>
      </c>
      <c r="F464" s="18">
        <v>-31971434.780000001</v>
      </c>
      <c r="G464" s="18">
        <f t="shared" si="130"/>
        <v>-7493956.450000003</v>
      </c>
      <c r="H464" s="18">
        <f t="shared" si="131"/>
        <v>31971434.780000001</v>
      </c>
      <c r="I464" s="19">
        <f t="shared" si="132"/>
        <v>30.615720904613312</v>
      </c>
      <c r="J464" s="19">
        <f t="shared" si="133"/>
        <v>0</v>
      </c>
      <c r="K464" s="19">
        <f t="shared" si="134"/>
        <v>-235.80839248438551</v>
      </c>
    </row>
    <row r="465" spans="1:11" ht="25.5" x14ac:dyDescent="0.2">
      <c r="A465" s="23" t="s">
        <v>104</v>
      </c>
      <c r="B465" s="17" t="s">
        <v>105</v>
      </c>
      <c r="C465" s="18">
        <v>-43335946.43</v>
      </c>
      <c r="D465" s="18">
        <v>13558226</v>
      </c>
      <c r="E465" s="18">
        <v>0</v>
      </c>
      <c r="F465" s="18">
        <v>-13558219.630000001</v>
      </c>
      <c r="G465" s="18">
        <f t="shared" si="130"/>
        <v>29777726.799999997</v>
      </c>
      <c r="H465" s="18">
        <f t="shared" si="131"/>
        <v>13558219.630000001</v>
      </c>
      <c r="I465" s="19">
        <f t="shared" si="132"/>
        <v>-68.713687488283156</v>
      </c>
      <c r="J465" s="19">
        <f t="shared" si="133"/>
        <v>0</v>
      </c>
      <c r="K465" s="19">
        <f t="shared" si="134"/>
        <v>-99.999953017452299</v>
      </c>
    </row>
    <row r="466" spans="1:11" x14ac:dyDescent="0.2">
      <c r="A466" s="36" t="s">
        <v>690</v>
      </c>
      <c r="B466" s="28" t="s">
        <v>691</v>
      </c>
      <c r="C466" s="29"/>
      <c r="D466" s="29"/>
      <c r="E466" s="29"/>
      <c r="F466" s="29"/>
      <c r="G466" s="29"/>
      <c r="H466" s="29"/>
      <c r="I466" s="30"/>
      <c r="J466" s="30"/>
      <c r="K466" s="30"/>
    </row>
    <row r="467" spans="1:11" x14ac:dyDescent="0.2">
      <c r="A467" s="16" t="s">
        <v>26</v>
      </c>
      <c r="B467" s="17" t="s">
        <v>27</v>
      </c>
      <c r="C467" s="18">
        <v>56581483.549999997</v>
      </c>
      <c r="D467" s="18">
        <v>113851255</v>
      </c>
      <c r="E467" s="18">
        <v>51464017</v>
      </c>
      <c r="F467" s="18">
        <v>111995582.73</v>
      </c>
      <c r="G467" s="18">
        <f t="shared" ref="G467:G485" si="135">F467-C467</f>
        <v>55414099.180000007</v>
      </c>
      <c r="H467" s="18">
        <f t="shared" ref="H467:H485" si="136">E467-F467</f>
        <v>-60531565.730000004</v>
      </c>
      <c r="I467" s="19">
        <f t="shared" ref="I467:I485" si="137">IF(ISERROR(F467/C467),0,F467/C467*100-100)</f>
        <v>97.936808480872742</v>
      </c>
      <c r="J467" s="19">
        <f t="shared" ref="J467:J485" si="138">IF(ISERROR(F467/E467),0,F467/E467*100)</f>
        <v>217.61920125667609</v>
      </c>
      <c r="K467" s="19">
        <f t="shared" ref="K467:K485" si="139">IF(ISERROR(F467/D467),0,F467/D467*100)</f>
        <v>98.370090632729529</v>
      </c>
    </row>
    <row r="468" spans="1:11" ht="25.5" x14ac:dyDescent="0.2">
      <c r="A468" s="22" t="s">
        <v>28</v>
      </c>
      <c r="B468" s="17" t="s">
        <v>29</v>
      </c>
      <c r="C468" s="18">
        <v>63.28</v>
      </c>
      <c r="D468" s="18">
        <v>0</v>
      </c>
      <c r="E468" s="18">
        <v>0</v>
      </c>
      <c r="F468" s="18">
        <v>0</v>
      </c>
      <c r="G468" s="18">
        <f t="shared" si="135"/>
        <v>-63.28</v>
      </c>
      <c r="H468" s="18">
        <f t="shared" si="136"/>
        <v>0</v>
      </c>
      <c r="I468" s="19">
        <f t="shared" si="137"/>
        <v>-100</v>
      </c>
      <c r="J468" s="19">
        <f t="shared" si="138"/>
        <v>0</v>
      </c>
      <c r="K468" s="19">
        <f t="shared" si="139"/>
        <v>0</v>
      </c>
    </row>
    <row r="469" spans="1:11" x14ac:dyDescent="0.2">
      <c r="A469" s="22" t="s">
        <v>88</v>
      </c>
      <c r="B469" s="17" t="s">
        <v>89</v>
      </c>
      <c r="C469" s="18">
        <v>9990069.2699999996</v>
      </c>
      <c r="D469" s="18">
        <v>40439497</v>
      </c>
      <c r="E469" s="18">
        <v>12709508</v>
      </c>
      <c r="F469" s="18">
        <v>38583824.729999997</v>
      </c>
      <c r="G469" s="18">
        <f t="shared" si="135"/>
        <v>28593755.459999997</v>
      </c>
      <c r="H469" s="18">
        <f t="shared" si="136"/>
        <v>-25874316.729999997</v>
      </c>
      <c r="I469" s="19">
        <f t="shared" si="137"/>
        <v>286.22179373537017</v>
      </c>
      <c r="J469" s="19">
        <f t="shared" si="138"/>
        <v>303.58236314104363</v>
      </c>
      <c r="K469" s="19">
        <f t="shared" si="139"/>
        <v>95.411238003281781</v>
      </c>
    </row>
    <row r="470" spans="1:11" x14ac:dyDescent="0.2">
      <c r="A470" s="22" t="s">
        <v>30</v>
      </c>
      <c r="B470" s="17" t="s">
        <v>31</v>
      </c>
      <c r="C470" s="18">
        <v>46591351</v>
      </c>
      <c r="D470" s="18">
        <v>73411758</v>
      </c>
      <c r="E470" s="18">
        <v>38754509</v>
      </c>
      <c r="F470" s="18">
        <v>73411758</v>
      </c>
      <c r="G470" s="18">
        <f t="shared" si="135"/>
        <v>26820407</v>
      </c>
      <c r="H470" s="18">
        <f t="shared" si="136"/>
        <v>-34657249</v>
      </c>
      <c r="I470" s="19">
        <f t="shared" si="137"/>
        <v>57.56520561080103</v>
      </c>
      <c r="J470" s="19">
        <f t="shared" si="138"/>
        <v>189.42765601803907</v>
      </c>
      <c r="K470" s="19">
        <f t="shared" si="139"/>
        <v>100</v>
      </c>
    </row>
    <row r="471" spans="1:11" x14ac:dyDescent="0.2">
      <c r="A471" s="23" t="s">
        <v>32</v>
      </c>
      <c r="B471" s="17" t="s">
        <v>33</v>
      </c>
      <c r="C471" s="18">
        <v>46591351</v>
      </c>
      <c r="D471" s="18">
        <v>73411758</v>
      </c>
      <c r="E471" s="18">
        <v>38754509</v>
      </c>
      <c r="F471" s="18">
        <v>73411758</v>
      </c>
      <c r="G471" s="18">
        <f t="shared" si="135"/>
        <v>26820407</v>
      </c>
      <c r="H471" s="18">
        <f t="shared" si="136"/>
        <v>-34657249</v>
      </c>
      <c r="I471" s="19">
        <f t="shared" si="137"/>
        <v>57.56520561080103</v>
      </c>
      <c r="J471" s="19">
        <f t="shared" si="138"/>
        <v>189.42765601803907</v>
      </c>
      <c r="K471" s="19">
        <f t="shared" si="139"/>
        <v>100</v>
      </c>
    </row>
    <row r="472" spans="1:11" x14ac:dyDescent="0.2">
      <c r="A472" s="16" t="s">
        <v>34</v>
      </c>
      <c r="B472" s="17" t="s">
        <v>35</v>
      </c>
      <c r="C472" s="18">
        <v>32086472.890000001</v>
      </c>
      <c r="D472" s="18">
        <v>127333699</v>
      </c>
      <c r="E472" s="18">
        <v>51464017</v>
      </c>
      <c r="F472" s="18">
        <v>80079888.510000005</v>
      </c>
      <c r="G472" s="18">
        <f t="shared" si="135"/>
        <v>47993415.620000005</v>
      </c>
      <c r="H472" s="18">
        <f t="shared" si="136"/>
        <v>-28615871.510000005</v>
      </c>
      <c r="I472" s="19">
        <f t="shared" si="137"/>
        <v>149.575229987206</v>
      </c>
      <c r="J472" s="19">
        <f t="shared" si="138"/>
        <v>155.60364926430054</v>
      </c>
      <c r="K472" s="19">
        <f t="shared" si="139"/>
        <v>62.889784196090936</v>
      </c>
    </row>
    <row r="473" spans="1:11" x14ac:dyDescent="0.2">
      <c r="A473" s="22" t="s">
        <v>36</v>
      </c>
      <c r="B473" s="17" t="s">
        <v>37</v>
      </c>
      <c r="C473" s="18">
        <v>4601370.04</v>
      </c>
      <c r="D473" s="18">
        <v>16614816</v>
      </c>
      <c r="E473" s="18">
        <v>7008934</v>
      </c>
      <c r="F473" s="18">
        <v>7983342.2800000003</v>
      </c>
      <c r="G473" s="18">
        <f t="shared" si="135"/>
        <v>3381972.24</v>
      </c>
      <c r="H473" s="18">
        <f t="shared" si="136"/>
        <v>-974408.28000000026</v>
      </c>
      <c r="I473" s="19">
        <f t="shared" si="137"/>
        <v>73.499245020511324</v>
      </c>
      <c r="J473" s="19">
        <f t="shared" si="138"/>
        <v>113.90237488325614</v>
      </c>
      <c r="K473" s="19">
        <f t="shared" si="139"/>
        <v>48.049537713809173</v>
      </c>
    </row>
    <row r="474" spans="1:11" x14ac:dyDescent="0.2">
      <c r="A474" s="23" t="s">
        <v>38</v>
      </c>
      <c r="B474" s="17" t="s">
        <v>39</v>
      </c>
      <c r="C474" s="18">
        <v>4601370.04</v>
      </c>
      <c r="D474" s="18">
        <v>12969974</v>
      </c>
      <c r="E474" s="18">
        <v>4150803</v>
      </c>
      <c r="F474" s="18">
        <v>5482471.1100000003</v>
      </c>
      <c r="G474" s="18">
        <f t="shared" si="135"/>
        <v>881101.0700000003</v>
      </c>
      <c r="H474" s="18">
        <f t="shared" si="136"/>
        <v>-1331668.1100000003</v>
      </c>
      <c r="I474" s="19">
        <f t="shared" si="137"/>
        <v>19.148667947601112</v>
      </c>
      <c r="J474" s="19">
        <f t="shared" si="138"/>
        <v>132.08218048411356</v>
      </c>
      <c r="K474" s="19">
        <f t="shared" si="139"/>
        <v>42.270486509841888</v>
      </c>
    </row>
    <row r="475" spans="1:11" x14ac:dyDescent="0.2">
      <c r="A475" s="24" t="s">
        <v>40</v>
      </c>
      <c r="B475" s="17" t="s">
        <v>41</v>
      </c>
      <c r="C475" s="18">
        <v>179325.28</v>
      </c>
      <c r="D475" s="18">
        <v>521243</v>
      </c>
      <c r="E475" s="18">
        <v>260622</v>
      </c>
      <c r="F475" s="18">
        <v>205554.53</v>
      </c>
      <c r="G475" s="18">
        <f t="shared" si="135"/>
        <v>26229.25</v>
      </c>
      <c r="H475" s="18">
        <f t="shared" si="136"/>
        <v>55067.47</v>
      </c>
      <c r="I475" s="19">
        <f t="shared" si="137"/>
        <v>14.62663267554916</v>
      </c>
      <c r="J475" s="19">
        <f t="shared" si="138"/>
        <v>78.870751509849512</v>
      </c>
      <c r="K475" s="19">
        <f t="shared" si="139"/>
        <v>39.435451411337894</v>
      </c>
    </row>
    <row r="476" spans="1:11" x14ac:dyDescent="0.2">
      <c r="A476" s="24" t="s">
        <v>42</v>
      </c>
      <c r="B476" s="17" t="s">
        <v>43</v>
      </c>
      <c r="C476" s="18">
        <v>4422044.76</v>
      </c>
      <c r="D476" s="18">
        <v>12448731</v>
      </c>
      <c r="E476" s="18">
        <v>3890181</v>
      </c>
      <c r="F476" s="18">
        <v>5276916.58</v>
      </c>
      <c r="G476" s="18">
        <f t="shared" si="135"/>
        <v>854871.8200000003</v>
      </c>
      <c r="H476" s="18">
        <f t="shared" si="136"/>
        <v>-1386735.58</v>
      </c>
      <c r="I476" s="19">
        <f t="shared" si="137"/>
        <v>19.332048099847839</v>
      </c>
      <c r="J476" s="19">
        <f t="shared" si="138"/>
        <v>135.6470709203505</v>
      </c>
      <c r="K476" s="19">
        <f t="shared" si="139"/>
        <v>42.38919276189678</v>
      </c>
    </row>
    <row r="477" spans="1:11" x14ac:dyDescent="0.2">
      <c r="A477" s="25" t="s">
        <v>44</v>
      </c>
      <c r="B477" s="17" t="s">
        <v>45</v>
      </c>
      <c r="C477" s="18">
        <v>749.4</v>
      </c>
      <c r="D477" s="18">
        <v>0</v>
      </c>
      <c r="E477" s="18">
        <v>0</v>
      </c>
      <c r="F477" s="18">
        <v>360</v>
      </c>
      <c r="G477" s="18">
        <f t="shared" si="135"/>
        <v>-389.4</v>
      </c>
      <c r="H477" s="18">
        <f t="shared" si="136"/>
        <v>-360</v>
      </c>
      <c r="I477" s="19">
        <f t="shared" si="137"/>
        <v>-51.961569255404321</v>
      </c>
      <c r="J477" s="19">
        <f t="shared" si="138"/>
        <v>0</v>
      </c>
      <c r="K477" s="19">
        <f t="shared" si="139"/>
        <v>0</v>
      </c>
    </row>
    <row r="478" spans="1:11" x14ac:dyDescent="0.2">
      <c r="A478" s="23" t="s">
        <v>46</v>
      </c>
      <c r="B478" s="17" t="s">
        <v>47</v>
      </c>
      <c r="C478" s="18">
        <v>0</v>
      </c>
      <c r="D478" s="18">
        <v>3644842</v>
      </c>
      <c r="E478" s="18">
        <v>2858131</v>
      </c>
      <c r="F478" s="18">
        <v>2500871.17</v>
      </c>
      <c r="G478" s="18">
        <f t="shared" si="135"/>
        <v>2500871.17</v>
      </c>
      <c r="H478" s="18">
        <f t="shared" si="136"/>
        <v>357259.83000000007</v>
      </c>
      <c r="I478" s="19">
        <f t="shared" si="137"/>
        <v>0</v>
      </c>
      <c r="J478" s="19">
        <f t="shared" si="138"/>
        <v>87.500228995801805</v>
      </c>
      <c r="K478" s="19">
        <f t="shared" si="139"/>
        <v>68.613980249349623</v>
      </c>
    </row>
    <row r="479" spans="1:11" x14ac:dyDescent="0.2">
      <c r="A479" s="24" t="s">
        <v>48</v>
      </c>
      <c r="B479" s="17" t="s">
        <v>49</v>
      </c>
      <c r="C479" s="18">
        <v>0</v>
      </c>
      <c r="D479" s="18">
        <v>3644842</v>
      </c>
      <c r="E479" s="18">
        <v>2858131</v>
      </c>
      <c r="F479" s="18">
        <v>2500871.17</v>
      </c>
      <c r="G479" s="18">
        <f t="shared" si="135"/>
        <v>2500871.17</v>
      </c>
      <c r="H479" s="18">
        <f t="shared" si="136"/>
        <v>357259.83000000007</v>
      </c>
      <c r="I479" s="19">
        <f t="shared" si="137"/>
        <v>0</v>
      </c>
      <c r="J479" s="19">
        <f t="shared" si="138"/>
        <v>87.500228995801805</v>
      </c>
      <c r="K479" s="19">
        <f t="shared" si="139"/>
        <v>68.613980249349623</v>
      </c>
    </row>
    <row r="480" spans="1:11" x14ac:dyDescent="0.2">
      <c r="A480" s="22" t="s">
        <v>60</v>
      </c>
      <c r="B480" s="17" t="s">
        <v>61</v>
      </c>
      <c r="C480" s="18">
        <v>27485102.850000001</v>
      </c>
      <c r="D480" s="18">
        <v>110718883</v>
      </c>
      <c r="E480" s="18">
        <v>44455083</v>
      </c>
      <c r="F480" s="18">
        <v>72096546.230000004</v>
      </c>
      <c r="G480" s="18">
        <f t="shared" si="135"/>
        <v>44611443.380000003</v>
      </c>
      <c r="H480" s="18">
        <f t="shared" si="136"/>
        <v>-27641463.230000004</v>
      </c>
      <c r="I480" s="19">
        <f t="shared" si="137"/>
        <v>162.31135689565008</v>
      </c>
      <c r="J480" s="19">
        <f t="shared" si="138"/>
        <v>162.17840877723702</v>
      </c>
      <c r="K480" s="19">
        <f t="shared" si="139"/>
        <v>65.116757211143465</v>
      </c>
    </row>
    <row r="481" spans="1:11" x14ac:dyDescent="0.2">
      <c r="A481" s="23" t="s">
        <v>62</v>
      </c>
      <c r="B481" s="17" t="s">
        <v>63</v>
      </c>
      <c r="C481" s="18">
        <v>27485102.850000001</v>
      </c>
      <c r="D481" s="18">
        <v>110718883</v>
      </c>
      <c r="E481" s="18">
        <v>44455083</v>
      </c>
      <c r="F481" s="18">
        <v>72096546.230000004</v>
      </c>
      <c r="G481" s="18">
        <f t="shared" si="135"/>
        <v>44611443.380000003</v>
      </c>
      <c r="H481" s="18">
        <f t="shared" si="136"/>
        <v>-27641463.230000004</v>
      </c>
      <c r="I481" s="19">
        <f t="shared" si="137"/>
        <v>162.31135689565008</v>
      </c>
      <c r="J481" s="19">
        <f t="shared" si="138"/>
        <v>162.17840877723702</v>
      </c>
      <c r="K481" s="19">
        <f t="shared" si="139"/>
        <v>65.116757211143465</v>
      </c>
    </row>
    <row r="482" spans="1:11" x14ac:dyDescent="0.2">
      <c r="A482" s="16"/>
      <c r="B482" s="17" t="s">
        <v>64</v>
      </c>
      <c r="C482" s="18">
        <v>24495010.66</v>
      </c>
      <c r="D482" s="18">
        <v>-13482444</v>
      </c>
      <c r="E482" s="18">
        <v>0</v>
      </c>
      <c r="F482" s="18">
        <v>31915694.219999999</v>
      </c>
      <c r="G482" s="18">
        <f t="shared" si="135"/>
        <v>7420683.5599999987</v>
      </c>
      <c r="H482" s="18">
        <f t="shared" si="136"/>
        <v>-31915694.219999999</v>
      </c>
      <c r="I482" s="19">
        <f t="shared" si="137"/>
        <v>30.294673731732104</v>
      </c>
      <c r="J482" s="19">
        <f t="shared" si="138"/>
        <v>0</v>
      </c>
      <c r="K482" s="19">
        <f t="shared" si="139"/>
        <v>-236.72039149578518</v>
      </c>
    </row>
    <row r="483" spans="1:11" x14ac:dyDescent="0.2">
      <c r="A483" s="16" t="s">
        <v>65</v>
      </c>
      <c r="B483" s="17" t="s">
        <v>66</v>
      </c>
      <c r="C483" s="18">
        <v>-24495010.66</v>
      </c>
      <c r="D483" s="18">
        <v>13482444</v>
      </c>
      <c r="E483" s="18">
        <v>0</v>
      </c>
      <c r="F483" s="18">
        <v>-31915694.219999999</v>
      </c>
      <c r="G483" s="18">
        <f t="shared" si="135"/>
        <v>-7420683.5599999987</v>
      </c>
      <c r="H483" s="18">
        <f t="shared" si="136"/>
        <v>31915694.219999999</v>
      </c>
      <c r="I483" s="19">
        <f t="shared" si="137"/>
        <v>30.294673731732104</v>
      </c>
      <c r="J483" s="19">
        <f t="shared" si="138"/>
        <v>0</v>
      </c>
      <c r="K483" s="19">
        <f t="shared" si="139"/>
        <v>-236.72039149578518</v>
      </c>
    </row>
    <row r="484" spans="1:11" x14ac:dyDescent="0.2">
      <c r="A484" s="22" t="s">
        <v>67</v>
      </c>
      <c r="B484" s="17" t="s">
        <v>68</v>
      </c>
      <c r="C484" s="18">
        <v>-24495010.66</v>
      </c>
      <c r="D484" s="18">
        <v>13482444</v>
      </c>
      <c r="E484" s="18">
        <v>0</v>
      </c>
      <c r="F484" s="18">
        <v>-31915694.219999999</v>
      </c>
      <c r="G484" s="18">
        <f t="shared" si="135"/>
        <v>-7420683.5599999987</v>
      </c>
      <c r="H484" s="18">
        <f t="shared" si="136"/>
        <v>31915694.219999999</v>
      </c>
      <c r="I484" s="19">
        <f t="shared" si="137"/>
        <v>30.294673731732104</v>
      </c>
      <c r="J484" s="19">
        <f t="shared" si="138"/>
        <v>0</v>
      </c>
      <c r="K484" s="19">
        <f t="shared" si="139"/>
        <v>-236.72039149578518</v>
      </c>
    </row>
    <row r="485" spans="1:11" ht="25.5" x14ac:dyDescent="0.2">
      <c r="A485" s="23" t="s">
        <v>104</v>
      </c>
      <c r="B485" s="17" t="s">
        <v>105</v>
      </c>
      <c r="C485" s="18">
        <v>-43177039.140000001</v>
      </c>
      <c r="D485" s="18">
        <v>13482444</v>
      </c>
      <c r="E485" s="18">
        <v>0</v>
      </c>
      <c r="F485" s="18">
        <v>-13482439.76</v>
      </c>
      <c r="G485" s="18">
        <f t="shared" si="135"/>
        <v>29694599.380000003</v>
      </c>
      <c r="H485" s="18">
        <f t="shared" si="136"/>
        <v>13482439.76</v>
      </c>
      <c r="I485" s="19">
        <f t="shared" si="137"/>
        <v>-68.774052069009016</v>
      </c>
      <c r="J485" s="19">
        <f t="shared" si="138"/>
        <v>0</v>
      </c>
      <c r="K485" s="19">
        <f t="shared" si="139"/>
        <v>-99.999968551695815</v>
      </c>
    </row>
    <row r="486" spans="1:11" ht="38.25" x14ac:dyDescent="0.2">
      <c r="A486" s="36" t="s">
        <v>692</v>
      </c>
      <c r="B486" s="28" t="s">
        <v>693</v>
      </c>
      <c r="C486" s="29"/>
      <c r="D486" s="29"/>
      <c r="E486" s="29"/>
      <c r="F486" s="29"/>
      <c r="G486" s="29"/>
      <c r="H486" s="29"/>
      <c r="I486" s="30"/>
      <c r="J486" s="30"/>
      <c r="K486" s="30"/>
    </row>
    <row r="487" spans="1:11" x14ac:dyDescent="0.2">
      <c r="A487" s="16" t="s">
        <v>26</v>
      </c>
      <c r="B487" s="17" t="s">
        <v>27</v>
      </c>
      <c r="C487" s="18">
        <v>13339.42</v>
      </c>
      <c r="D487" s="18">
        <v>0</v>
      </c>
      <c r="E487" s="18">
        <v>0</v>
      </c>
      <c r="F487" s="18">
        <v>0</v>
      </c>
      <c r="G487" s="18">
        <f t="shared" ref="G487:G497" si="140">F487-C487</f>
        <v>-13339.42</v>
      </c>
      <c r="H487" s="18">
        <f t="shared" ref="H487:H497" si="141">E487-F487</f>
        <v>0</v>
      </c>
      <c r="I487" s="19">
        <f t="shared" ref="I487:I497" si="142">IF(ISERROR(F487/C487),0,F487/C487*100-100)</f>
        <v>-100</v>
      </c>
      <c r="J487" s="19">
        <f t="shared" ref="J487:J497" si="143">IF(ISERROR(F487/E487),0,F487/E487*100)</f>
        <v>0</v>
      </c>
      <c r="K487" s="19">
        <f t="shared" ref="K487:K497" si="144">IF(ISERROR(F487/D487),0,F487/D487*100)</f>
        <v>0</v>
      </c>
    </row>
    <row r="488" spans="1:11" x14ac:dyDescent="0.2">
      <c r="A488" s="22" t="s">
        <v>88</v>
      </c>
      <c r="B488" s="17" t="s">
        <v>89</v>
      </c>
      <c r="C488" s="18">
        <v>13339.42</v>
      </c>
      <c r="D488" s="18">
        <v>0</v>
      </c>
      <c r="E488" s="18">
        <v>0</v>
      </c>
      <c r="F488" s="18">
        <v>0</v>
      </c>
      <c r="G488" s="18">
        <f t="shared" si="140"/>
        <v>-13339.42</v>
      </c>
      <c r="H488" s="18">
        <f t="shared" si="141"/>
        <v>0</v>
      </c>
      <c r="I488" s="19">
        <f t="shared" si="142"/>
        <v>-100</v>
      </c>
      <c r="J488" s="19">
        <f t="shared" si="143"/>
        <v>0</v>
      </c>
      <c r="K488" s="19">
        <f t="shared" si="144"/>
        <v>0</v>
      </c>
    </row>
    <row r="489" spans="1:11" x14ac:dyDescent="0.2">
      <c r="A489" s="16" t="s">
        <v>34</v>
      </c>
      <c r="B489" s="17" t="s">
        <v>35</v>
      </c>
      <c r="C489" s="18">
        <v>30871.75</v>
      </c>
      <c r="D489" s="18">
        <v>75672</v>
      </c>
      <c r="E489" s="18">
        <v>0</v>
      </c>
      <c r="F489" s="18">
        <v>40271.269999999997</v>
      </c>
      <c r="G489" s="18">
        <f t="shared" si="140"/>
        <v>9399.5199999999968</v>
      </c>
      <c r="H489" s="18">
        <f t="shared" si="141"/>
        <v>-40271.269999999997</v>
      </c>
      <c r="I489" s="19">
        <f t="shared" si="142"/>
        <v>30.446994420465302</v>
      </c>
      <c r="J489" s="19">
        <f t="shared" si="143"/>
        <v>0</v>
      </c>
      <c r="K489" s="19">
        <f t="shared" si="144"/>
        <v>53.218191669309647</v>
      </c>
    </row>
    <row r="490" spans="1:11" x14ac:dyDescent="0.2">
      <c r="A490" s="22" t="s">
        <v>36</v>
      </c>
      <c r="B490" s="17" t="s">
        <v>37</v>
      </c>
      <c r="C490" s="18">
        <v>30871.75</v>
      </c>
      <c r="D490" s="18">
        <v>75672</v>
      </c>
      <c r="E490" s="18">
        <v>0</v>
      </c>
      <c r="F490" s="18">
        <v>40271.269999999997</v>
      </c>
      <c r="G490" s="18">
        <f t="shared" si="140"/>
        <v>9399.5199999999968</v>
      </c>
      <c r="H490" s="18">
        <f t="shared" si="141"/>
        <v>-40271.269999999997</v>
      </c>
      <c r="I490" s="19">
        <f t="shared" si="142"/>
        <v>30.446994420465302</v>
      </c>
      <c r="J490" s="19">
        <f t="shared" si="143"/>
        <v>0</v>
      </c>
      <c r="K490" s="19">
        <f t="shared" si="144"/>
        <v>53.218191669309647</v>
      </c>
    </row>
    <row r="491" spans="1:11" x14ac:dyDescent="0.2">
      <c r="A491" s="23" t="s">
        <v>38</v>
      </c>
      <c r="B491" s="17" t="s">
        <v>39</v>
      </c>
      <c r="C491" s="18">
        <v>30871.75</v>
      </c>
      <c r="D491" s="18">
        <v>75672</v>
      </c>
      <c r="E491" s="18">
        <v>0</v>
      </c>
      <c r="F491" s="18">
        <v>40271.269999999997</v>
      </c>
      <c r="G491" s="18">
        <f t="shared" si="140"/>
        <v>9399.5199999999968</v>
      </c>
      <c r="H491" s="18">
        <f t="shared" si="141"/>
        <v>-40271.269999999997</v>
      </c>
      <c r="I491" s="19">
        <f t="shared" si="142"/>
        <v>30.446994420465302</v>
      </c>
      <c r="J491" s="19">
        <f t="shared" si="143"/>
        <v>0</v>
      </c>
      <c r="K491" s="19">
        <f t="shared" si="144"/>
        <v>53.218191669309647</v>
      </c>
    </row>
    <row r="492" spans="1:11" x14ac:dyDescent="0.2">
      <c r="A492" s="24" t="s">
        <v>40</v>
      </c>
      <c r="B492" s="17" t="s">
        <v>41</v>
      </c>
      <c r="C492" s="18">
        <v>872.13</v>
      </c>
      <c r="D492" s="18">
        <v>0</v>
      </c>
      <c r="E492" s="18">
        <v>0</v>
      </c>
      <c r="F492" s="18">
        <v>0</v>
      </c>
      <c r="G492" s="18">
        <f t="shared" si="140"/>
        <v>-872.13</v>
      </c>
      <c r="H492" s="18">
        <f t="shared" si="141"/>
        <v>0</v>
      </c>
      <c r="I492" s="19">
        <f t="shared" si="142"/>
        <v>-100</v>
      </c>
      <c r="J492" s="19">
        <f t="shared" si="143"/>
        <v>0</v>
      </c>
      <c r="K492" s="19">
        <f t="shared" si="144"/>
        <v>0</v>
      </c>
    </row>
    <row r="493" spans="1:11" x14ac:dyDescent="0.2">
      <c r="A493" s="24" t="s">
        <v>42</v>
      </c>
      <c r="B493" s="17" t="s">
        <v>43</v>
      </c>
      <c r="C493" s="18">
        <v>29999.62</v>
      </c>
      <c r="D493" s="18">
        <v>75672</v>
      </c>
      <c r="E493" s="18">
        <v>0</v>
      </c>
      <c r="F493" s="18">
        <v>40271.269999999997</v>
      </c>
      <c r="G493" s="18">
        <f t="shared" si="140"/>
        <v>10271.649999999998</v>
      </c>
      <c r="H493" s="18">
        <f t="shared" si="141"/>
        <v>-40271.269999999997</v>
      </c>
      <c r="I493" s="19">
        <f t="shared" si="142"/>
        <v>34.239267030715723</v>
      </c>
      <c r="J493" s="19">
        <f t="shared" si="143"/>
        <v>0</v>
      </c>
      <c r="K493" s="19">
        <f t="shared" si="144"/>
        <v>53.218191669309647</v>
      </c>
    </row>
    <row r="494" spans="1:11" x14ac:dyDescent="0.2">
      <c r="A494" s="16"/>
      <c r="B494" s="17" t="s">
        <v>64</v>
      </c>
      <c r="C494" s="18">
        <v>-17532.330000000002</v>
      </c>
      <c r="D494" s="18">
        <v>-75672</v>
      </c>
      <c r="E494" s="18">
        <v>0</v>
      </c>
      <c r="F494" s="18">
        <v>-40271.269999999997</v>
      </c>
      <c r="G494" s="18">
        <f t="shared" si="140"/>
        <v>-22738.939999999995</v>
      </c>
      <c r="H494" s="18">
        <f t="shared" si="141"/>
        <v>40271.269999999997</v>
      </c>
      <c r="I494" s="19">
        <f t="shared" si="142"/>
        <v>129.69719369872684</v>
      </c>
      <c r="J494" s="19">
        <f t="shared" si="143"/>
        <v>0</v>
      </c>
      <c r="K494" s="19">
        <f t="shared" si="144"/>
        <v>53.218191669309647</v>
      </c>
    </row>
    <row r="495" spans="1:11" x14ac:dyDescent="0.2">
      <c r="A495" s="16" t="s">
        <v>65</v>
      </c>
      <c r="B495" s="17" t="s">
        <v>66</v>
      </c>
      <c r="C495" s="18">
        <v>17532.330000000002</v>
      </c>
      <c r="D495" s="18">
        <v>75672</v>
      </c>
      <c r="E495" s="18">
        <v>0</v>
      </c>
      <c r="F495" s="18">
        <v>40271.269999999997</v>
      </c>
      <c r="G495" s="18">
        <f t="shared" si="140"/>
        <v>22738.939999999995</v>
      </c>
      <c r="H495" s="18">
        <f t="shared" si="141"/>
        <v>-40271.269999999997</v>
      </c>
      <c r="I495" s="19">
        <f t="shared" si="142"/>
        <v>129.69719369872684</v>
      </c>
      <c r="J495" s="19">
        <f t="shared" si="143"/>
        <v>0</v>
      </c>
      <c r="K495" s="19">
        <f t="shared" si="144"/>
        <v>53.218191669309647</v>
      </c>
    </row>
    <row r="496" spans="1:11" x14ac:dyDescent="0.2">
      <c r="A496" s="22" t="s">
        <v>67</v>
      </c>
      <c r="B496" s="17" t="s">
        <v>68</v>
      </c>
      <c r="C496" s="18">
        <v>17532.330000000002</v>
      </c>
      <c r="D496" s="18">
        <v>75672</v>
      </c>
      <c r="E496" s="18">
        <v>0</v>
      </c>
      <c r="F496" s="18">
        <v>40271.269999999997</v>
      </c>
      <c r="G496" s="18">
        <f t="shared" si="140"/>
        <v>22738.939999999995</v>
      </c>
      <c r="H496" s="18">
        <f t="shared" si="141"/>
        <v>-40271.269999999997</v>
      </c>
      <c r="I496" s="19">
        <f t="shared" si="142"/>
        <v>129.69719369872684</v>
      </c>
      <c r="J496" s="19">
        <f t="shared" si="143"/>
        <v>0</v>
      </c>
      <c r="K496" s="19">
        <f t="shared" si="144"/>
        <v>53.218191669309647</v>
      </c>
    </row>
    <row r="497" spans="1:11" ht="25.5" x14ac:dyDescent="0.2">
      <c r="A497" s="23" t="s">
        <v>104</v>
      </c>
      <c r="B497" s="17" t="s">
        <v>105</v>
      </c>
      <c r="C497" s="18">
        <v>-158907.29</v>
      </c>
      <c r="D497" s="18">
        <v>75672</v>
      </c>
      <c r="E497" s="18">
        <v>0</v>
      </c>
      <c r="F497" s="18">
        <v>-75670.59</v>
      </c>
      <c r="G497" s="18">
        <f t="shared" si="140"/>
        <v>83236.700000000012</v>
      </c>
      <c r="H497" s="18">
        <f t="shared" si="141"/>
        <v>75670.59</v>
      </c>
      <c r="I497" s="19">
        <f t="shared" si="142"/>
        <v>-52.380667998302663</v>
      </c>
      <c r="J497" s="19">
        <f t="shared" si="143"/>
        <v>0</v>
      </c>
      <c r="K497" s="19">
        <f t="shared" si="144"/>
        <v>-99.998136695210903</v>
      </c>
    </row>
    <row r="498" spans="1:11" ht="51" x14ac:dyDescent="0.2">
      <c r="A498" s="36" t="s">
        <v>694</v>
      </c>
      <c r="B498" s="28" t="s">
        <v>695</v>
      </c>
      <c r="C498" s="29"/>
      <c r="D498" s="29"/>
      <c r="E498" s="29"/>
      <c r="F498" s="29"/>
      <c r="G498" s="29"/>
      <c r="H498" s="29"/>
      <c r="I498" s="30"/>
      <c r="J498" s="30"/>
      <c r="K498" s="30"/>
    </row>
    <row r="499" spans="1:11" x14ac:dyDescent="0.2">
      <c r="A499" s="16" t="s">
        <v>26</v>
      </c>
      <c r="B499" s="17" t="s">
        <v>27</v>
      </c>
      <c r="C499" s="18">
        <v>0</v>
      </c>
      <c r="D499" s="18">
        <v>175000</v>
      </c>
      <c r="E499" s="18">
        <v>0</v>
      </c>
      <c r="F499" s="18">
        <v>0</v>
      </c>
      <c r="G499" s="18">
        <f t="shared" ref="G499:G504" si="145">F499-C499</f>
        <v>0</v>
      </c>
      <c r="H499" s="18">
        <f t="shared" ref="H499:H504" si="146">E499-F499</f>
        <v>0</v>
      </c>
      <c r="I499" s="19">
        <f t="shared" ref="I499:I504" si="147">IF(ISERROR(F499/C499),0,F499/C499*100-100)</f>
        <v>0</v>
      </c>
      <c r="J499" s="19">
        <f t="shared" ref="J499:J504" si="148">IF(ISERROR(F499/E499),0,F499/E499*100)</f>
        <v>0</v>
      </c>
      <c r="K499" s="19">
        <f t="shared" ref="K499:K504" si="149">IF(ISERROR(F499/D499),0,F499/D499*100)</f>
        <v>0</v>
      </c>
    </row>
    <row r="500" spans="1:11" x14ac:dyDescent="0.2">
      <c r="A500" s="22" t="s">
        <v>88</v>
      </c>
      <c r="B500" s="17" t="s">
        <v>89</v>
      </c>
      <c r="C500" s="18">
        <v>0</v>
      </c>
      <c r="D500" s="18">
        <v>175000</v>
      </c>
      <c r="E500" s="18">
        <v>0</v>
      </c>
      <c r="F500" s="18">
        <v>0</v>
      </c>
      <c r="G500" s="18">
        <f t="shared" si="145"/>
        <v>0</v>
      </c>
      <c r="H500" s="18">
        <f t="shared" si="146"/>
        <v>0</v>
      </c>
      <c r="I500" s="19">
        <f t="shared" si="147"/>
        <v>0</v>
      </c>
      <c r="J500" s="19">
        <f t="shared" si="148"/>
        <v>0</v>
      </c>
      <c r="K500" s="19">
        <f t="shared" si="149"/>
        <v>0</v>
      </c>
    </row>
    <row r="501" spans="1:11" x14ac:dyDescent="0.2">
      <c r="A501" s="16" t="s">
        <v>34</v>
      </c>
      <c r="B501" s="17" t="s">
        <v>35</v>
      </c>
      <c r="C501" s="18">
        <v>0</v>
      </c>
      <c r="D501" s="18">
        <v>175000</v>
      </c>
      <c r="E501" s="18">
        <v>0</v>
      </c>
      <c r="F501" s="18">
        <v>0</v>
      </c>
      <c r="G501" s="18">
        <f t="shared" si="145"/>
        <v>0</v>
      </c>
      <c r="H501" s="18">
        <f t="shared" si="146"/>
        <v>0</v>
      </c>
      <c r="I501" s="19">
        <f t="shared" si="147"/>
        <v>0</v>
      </c>
      <c r="J501" s="19">
        <f t="shared" si="148"/>
        <v>0</v>
      </c>
      <c r="K501" s="19">
        <f t="shared" si="149"/>
        <v>0</v>
      </c>
    </row>
    <row r="502" spans="1:11" x14ac:dyDescent="0.2">
      <c r="A502" s="22" t="s">
        <v>36</v>
      </c>
      <c r="B502" s="17" t="s">
        <v>37</v>
      </c>
      <c r="C502" s="18">
        <v>0</v>
      </c>
      <c r="D502" s="18">
        <v>175000</v>
      </c>
      <c r="E502" s="18">
        <v>0</v>
      </c>
      <c r="F502" s="18">
        <v>0</v>
      </c>
      <c r="G502" s="18">
        <f t="shared" si="145"/>
        <v>0</v>
      </c>
      <c r="H502" s="18">
        <f t="shared" si="146"/>
        <v>0</v>
      </c>
      <c r="I502" s="19">
        <f t="shared" si="147"/>
        <v>0</v>
      </c>
      <c r="J502" s="19">
        <f t="shared" si="148"/>
        <v>0</v>
      </c>
      <c r="K502" s="19">
        <f t="shared" si="149"/>
        <v>0</v>
      </c>
    </row>
    <row r="503" spans="1:11" ht="25.5" x14ac:dyDescent="0.2">
      <c r="A503" s="23" t="s">
        <v>52</v>
      </c>
      <c r="B503" s="17" t="s">
        <v>53</v>
      </c>
      <c r="C503" s="18">
        <v>0</v>
      </c>
      <c r="D503" s="18">
        <v>175000</v>
      </c>
      <c r="E503" s="18">
        <v>0</v>
      </c>
      <c r="F503" s="18">
        <v>0</v>
      </c>
      <c r="G503" s="18">
        <f t="shared" si="145"/>
        <v>0</v>
      </c>
      <c r="H503" s="18">
        <f t="shared" si="146"/>
        <v>0</v>
      </c>
      <c r="I503" s="19">
        <f t="shared" si="147"/>
        <v>0</v>
      </c>
      <c r="J503" s="19">
        <f t="shared" si="148"/>
        <v>0</v>
      </c>
      <c r="K503" s="19">
        <f t="shared" si="149"/>
        <v>0</v>
      </c>
    </row>
    <row r="504" spans="1:11" x14ac:dyDescent="0.2">
      <c r="A504" s="24" t="s">
        <v>193</v>
      </c>
      <c r="B504" s="17" t="s">
        <v>194</v>
      </c>
      <c r="C504" s="18">
        <v>0</v>
      </c>
      <c r="D504" s="18">
        <v>175000</v>
      </c>
      <c r="E504" s="18">
        <v>0</v>
      </c>
      <c r="F504" s="18">
        <v>0</v>
      </c>
      <c r="G504" s="18">
        <f t="shared" si="145"/>
        <v>0</v>
      </c>
      <c r="H504" s="18">
        <f t="shared" si="146"/>
        <v>0</v>
      </c>
      <c r="I504" s="19">
        <f t="shared" si="147"/>
        <v>0</v>
      </c>
      <c r="J504" s="19">
        <f t="shared" si="148"/>
        <v>0</v>
      </c>
      <c r="K504" s="19">
        <f t="shared" si="149"/>
        <v>0</v>
      </c>
    </row>
    <row r="505" spans="1:11" ht="38.25" x14ac:dyDescent="0.2">
      <c r="A505" s="36" t="s">
        <v>696</v>
      </c>
      <c r="B505" s="28" t="s">
        <v>697</v>
      </c>
      <c r="C505" s="29"/>
      <c r="D505" s="29"/>
      <c r="E505" s="29"/>
      <c r="F505" s="29"/>
      <c r="G505" s="29"/>
      <c r="H505" s="29"/>
      <c r="I505" s="30"/>
      <c r="J505" s="30"/>
      <c r="K505" s="30"/>
    </row>
    <row r="506" spans="1:11" x14ac:dyDescent="0.2">
      <c r="A506" s="16" t="s">
        <v>26</v>
      </c>
      <c r="B506" s="17" t="s">
        <v>27</v>
      </c>
      <c r="C506" s="18">
        <v>0</v>
      </c>
      <c r="D506" s="18">
        <v>101890</v>
      </c>
      <c r="E506" s="18">
        <v>0</v>
      </c>
      <c r="F506" s="18">
        <v>101890</v>
      </c>
      <c r="G506" s="18">
        <f t="shared" ref="G506:G516" si="150">F506-C506</f>
        <v>101890</v>
      </c>
      <c r="H506" s="18">
        <f t="shared" ref="H506:H516" si="151">E506-F506</f>
        <v>-101890</v>
      </c>
      <c r="I506" s="19">
        <f t="shared" ref="I506:I516" si="152">IF(ISERROR(F506/C506),0,F506/C506*100-100)</f>
        <v>0</v>
      </c>
      <c r="J506" s="19">
        <f t="shared" ref="J506:J516" si="153">IF(ISERROR(F506/E506),0,F506/E506*100)</f>
        <v>0</v>
      </c>
      <c r="K506" s="19">
        <f t="shared" ref="K506:K516" si="154">IF(ISERROR(F506/D506),0,F506/D506*100)</f>
        <v>100</v>
      </c>
    </row>
    <row r="507" spans="1:11" x14ac:dyDescent="0.2">
      <c r="A507" s="22" t="s">
        <v>88</v>
      </c>
      <c r="B507" s="17" t="s">
        <v>89</v>
      </c>
      <c r="C507" s="18">
        <v>0</v>
      </c>
      <c r="D507" s="18">
        <v>101890</v>
      </c>
      <c r="E507" s="18">
        <v>0</v>
      </c>
      <c r="F507" s="18">
        <v>101890</v>
      </c>
      <c r="G507" s="18">
        <f t="shared" si="150"/>
        <v>101890</v>
      </c>
      <c r="H507" s="18">
        <f t="shared" si="151"/>
        <v>-101890</v>
      </c>
      <c r="I507" s="19">
        <f t="shared" si="152"/>
        <v>0</v>
      </c>
      <c r="J507" s="19">
        <f t="shared" si="153"/>
        <v>0</v>
      </c>
      <c r="K507" s="19">
        <f t="shared" si="154"/>
        <v>100</v>
      </c>
    </row>
    <row r="508" spans="1:11" x14ac:dyDescent="0.2">
      <c r="A508" s="16" t="s">
        <v>34</v>
      </c>
      <c r="B508" s="17" t="s">
        <v>35</v>
      </c>
      <c r="C508" s="18">
        <v>0</v>
      </c>
      <c r="D508" s="18">
        <v>102000</v>
      </c>
      <c r="E508" s="18">
        <v>0</v>
      </c>
      <c r="F508" s="18">
        <v>5878.17</v>
      </c>
      <c r="G508" s="18">
        <f t="shared" si="150"/>
        <v>5878.17</v>
      </c>
      <c r="H508" s="18">
        <f t="shared" si="151"/>
        <v>-5878.17</v>
      </c>
      <c r="I508" s="19">
        <f t="shared" si="152"/>
        <v>0</v>
      </c>
      <c r="J508" s="19">
        <f t="shared" si="153"/>
        <v>0</v>
      </c>
      <c r="K508" s="19">
        <f t="shared" si="154"/>
        <v>5.7629117647058825</v>
      </c>
    </row>
    <row r="509" spans="1:11" x14ac:dyDescent="0.2">
      <c r="A509" s="22" t="s">
        <v>36</v>
      </c>
      <c r="B509" s="17" t="s">
        <v>37</v>
      </c>
      <c r="C509" s="18">
        <v>0</v>
      </c>
      <c r="D509" s="18">
        <v>102000</v>
      </c>
      <c r="E509" s="18">
        <v>0</v>
      </c>
      <c r="F509" s="18">
        <v>5878.17</v>
      </c>
      <c r="G509" s="18">
        <f t="shared" si="150"/>
        <v>5878.17</v>
      </c>
      <c r="H509" s="18">
        <f t="shared" si="151"/>
        <v>-5878.17</v>
      </c>
      <c r="I509" s="19">
        <f t="shared" si="152"/>
        <v>0</v>
      </c>
      <c r="J509" s="19">
        <f t="shared" si="153"/>
        <v>0</v>
      </c>
      <c r="K509" s="19">
        <f t="shared" si="154"/>
        <v>5.7629117647058825</v>
      </c>
    </row>
    <row r="510" spans="1:11" x14ac:dyDescent="0.2">
      <c r="A510" s="23" t="s">
        <v>38</v>
      </c>
      <c r="B510" s="17" t="s">
        <v>39</v>
      </c>
      <c r="C510" s="18">
        <v>0</v>
      </c>
      <c r="D510" s="18">
        <v>102000</v>
      </c>
      <c r="E510" s="18">
        <v>0</v>
      </c>
      <c r="F510" s="18">
        <v>5878.17</v>
      </c>
      <c r="G510" s="18">
        <f t="shared" si="150"/>
        <v>5878.17</v>
      </c>
      <c r="H510" s="18">
        <f t="shared" si="151"/>
        <v>-5878.17</v>
      </c>
      <c r="I510" s="19">
        <f t="shared" si="152"/>
        <v>0</v>
      </c>
      <c r="J510" s="19">
        <f t="shared" si="153"/>
        <v>0</v>
      </c>
      <c r="K510" s="19">
        <f t="shared" si="154"/>
        <v>5.7629117647058825</v>
      </c>
    </row>
    <row r="511" spans="1:11" x14ac:dyDescent="0.2">
      <c r="A511" s="24" t="s">
        <v>40</v>
      </c>
      <c r="B511" s="17" t="s">
        <v>41</v>
      </c>
      <c r="C511" s="18">
        <v>0</v>
      </c>
      <c r="D511" s="18">
        <v>37000</v>
      </c>
      <c r="E511" s="18">
        <v>0</v>
      </c>
      <c r="F511" s="18">
        <v>2584.5</v>
      </c>
      <c r="G511" s="18">
        <f t="shared" si="150"/>
        <v>2584.5</v>
      </c>
      <c r="H511" s="18">
        <f t="shared" si="151"/>
        <v>-2584.5</v>
      </c>
      <c r="I511" s="19">
        <f t="shared" si="152"/>
        <v>0</v>
      </c>
      <c r="J511" s="19">
        <f t="shared" si="153"/>
        <v>0</v>
      </c>
      <c r="K511" s="19">
        <f t="shared" si="154"/>
        <v>6.9851351351351356</v>
      </c>
    </row>
    <row r="512" spans="1:11" x14ac:dyDescent="0.2">
      <c r="A512" s="24" t="s">
        <v>42</v>
      </c>
      <c r="B512" s="17" t="s">
        <v>43</v>
      </c>
      <c r="C512" s="18">
        <v>0</v>
      </c>
      <c r="D512" s="18">
        <v>65000</v>
      </c>
      <c r="E512" s="18">
        <v>0</v>
      </c>
      <c r="F512" s="18">
        <v>3293.67</v>
      </c>
      <c r="G512" s="18">
        <f t="shared" si="150"/>
        <v>3293.67</v>
      </c>
      <c r="H512" s="18">
        <f t="shared" si="151"/>
        <v>-3293.67</v>
      </c>
      <c r="I512" s="19">
        <f t="shared" si="152"/>
        <v>0</v>
      </c>
      <c r="J512" s="19">
        <f t="shared" si="153"/>
        <v>0</v>
      </c>
      <c r="K512" s="19">
        <f t="shared" si="154"/>
        <v>5.0671846153846154</v>
      </c>
    </row>
    <row r="513" spans="1:11" x14ac:dyDescent="0.2">
      <c r="A513" s="16"/>
      <c r="B513" s="17" t="s">
        <v>64</v>
      </c>
      <c r="C513" s="18">
        <v>0</v>
      </c>
      <c r="D513" s="18">
        <v>-110</v>
      </c>
      <c r="E513" s="18">
        <v>0</v>
      </c>
      <c r="F513" s="18">
        <v>96011.83</v>
      </c>
      <c r="G513" s="18">
        <f t="shared" si="150"/>
        <v>96011.83</v>
      </c>
      <c r="H513" s="18">
        <f t="shared" si="151"/>
        <v>-96011.83</v>
      </c>
      <c r="I513" s="19">
        <f t="shared" si="152"/>
        <v>0</v>
      </c>
      <c r="J513" s="19">
        <f t="shared" si="153"/>
        <v>0</v>
      </c>
      <c r="K513" s="19">
        <f t="shared" si="154"/>
        <v>-87283.481818181812</v>
      </c>
    </row>
    <row r="514" spans="1:11" x14ac:dyDescent="0.2">
      <c r="A514" s="16" t="s">
        <v>65</v>
      </c>
      <c r="B514" s="17" t="s">
        <v>66</v>
      </c>
      <c r="C514" s="18">
        <v>0</v>
      </c>
      <c r="D514" s="18">
        <v>110</v>
      </c>
      <c r="E514" s="18">
        <v>0</v>
      </c>
      <c r="F514" s="18">
        <v>-96011.83</v>
      </c>
      <c r="G514" s="18">
        <f t="shared" si="150"/>
        <v>-96011.83</v>
      </c>
      <c r="H514" s="18">
        <f t="shared" si="151"/>
        <v>96011.83</v>
      </c>
      <c r="I514" s="19">
        <f t="shared" si="152"/>
        <v>0</v>
      </c>
      <c r="J514" s="19">
        <f t="shared" si="153"/>
        <v>0</v>
      </c>
      <c r="K514" s="19">
        <f t="shared" si="154"/>
        <v>-87283.481818181812</v>
      </c>
    </row>
    <row r="515" spans="1:11" x14ac:dyDescent="0.2">
      <c r="A515" s="22" t="s">
        <v>67</v>
      </c>
      <c r="B515" s="17" t="s">
        <v>68</v>
      </c>
      <c r="C515" s="18">
        <v>0</v>
      </c>
      <c r="D515" s="18">
        <v>110</v>
      </c>
      <c r="E515" s="18">
        <v>0</v>
      </c>
      <c r="F515" s="18">
        <v>-96011.83</v>
      </c>
      <c r="G515" s="18">
        <f t="shared" si="150"/>
        <v>-96011.83</v>
      </c>
      <c r="H515" s="18">
        <f t="shared" si="151"/>
        <v>96011.83</v>
      </c>
      <c r="I515" s="19">
        <f t="shared" si="152"/>
        <v>0</v>
      </c>
      <c r="J515" s="19">
        <f t="shared" si="153"/>
        <v>0</v>
      </c>
      <c r="K515" s="19">
        <f t="shared" si="154"/>
        <v>-87283.481818181812</v>
      </c>
    </row>
    <row r="516" spans="1:11" ht="25.5" x14ac:dyDescent="0.2">
      <c r="A516" s="23" t="s">
        <v>104</v>
      </c>
      <c r="B516" s="17" t="s">
        <v>105</v>
      </c>
      <c r="C516" s="18">
        <v>0</v>
      </c>
      <c r="D516" s="18">
        <v>110</v>
      </c>
      <c r="E516" s="18">
        <v>0</v>
      </c>
      <c r="F516" s="18">
        <v>-109.28</v>
      </c>
      <c r="G516" s="18">
        <f t="shared" si="150"/>
        <v>-109.28</v>
      </c>
      <c r="H516" s="18">
        <f t="shared" si="151"/>
        <v>109.28</v>
      </c>
      <c r="I516" s="19">
        <f t="shared" si="152"/>
        <v>0</v>
      </c>
      <c r="J516" s="19">
        <f t="shared" si="153"/>
        <v>0</v>
      </c>
      <c r="K516" s="19">
        <f t="shared" si="154"/>
        <v>-99.345454545454544</v>
      </c>
    </row>
    <row r="517" spans="1:11" x14ac:dyDescent="0.2">
      <c r="A517" s="27" t="s">
        <v>352</v>
      </c>
      <c r="B517" s="28" t="s">
        <v>353</v>
      </c>
      <c r="C517" s="29"/>
      <c r="D517" s="29"/>
      <c r="E517" s="29"/>
      <c r="F517" s="29"/>
      <c r="G517" s="29"/>
      <c r="H517" s="29"/>
      <c r="I517" s="30"/>
      <c r="J517" s="30"/>
      <c r="K517" s="30"/>
    </row>
    <row r="518" spans="1:11" x14ac:dyDescent="0.2">
      <c r="A518" s="16" t="s">
        <v>26</v>
      </c>
      <c r="B518" s="17" t="s">
        <v>27</v>
      </c>
      <c r="C518" s="18">
        <v>16110585</v>
      </c>
      <c r="D518" s="18">
        <v>149200136</v>
      </c>
      <c r="E518" s="18">
        <v>49018789</v>
      </c>
      <c r="F518" s="18">
        <v>149200136</v>
      </c>
      <c r="G518" s="18">
        <f t="shared" ref="G518:G532" si="155">F518-C518</f>
        <v>133089551</v>
      </c>
      <c r="H518" s="18">
        <f t="shared" ref="H518:H532" si="156">E518-F518</f>
        <v>-100181347</v>
      </c>
      <c r="I518" s="19">
        <f t="shared" ref="I518:I532" si="157">IF(ISERROR(F518/C518),0,F518/C518*100-100)</f>
        <v>826.10005161203026</v>
      </c>
      <c r="J518" s="19">
        <f t="shared" ref="J518:J532" si="158">IF(ISERROR(F518/E518),0,F518/E518*100)</f>
        <v>304.37336181438508</v>
      </c>
      <c r="K518" s="19">
        <f t="shared" ref="K518:K532" si="159">IF(ISERROR(F518/D518),0,F518/D518*100)</f>
        <v>100</v>
      </c>
    </row>
    <row r="519" spans="1:11" x14ac:dyDescent="0.2">
      <c r="A519" s="22" t="s">
        <v>30</v>
      </c>
      <c r="B519" s="17" t="s">
        <v>31</v>
      </c>
      <c r="C519" s="18">
        <v>16110585</v>
      </c>
      <c r="D519" s="18">
        <v>149200136</v>
      </c>
      <c r="E519" s="18">
        <v>49018789</v>
      </c>
      <c r="F519" s="18">
        <v>149200136</v>
      </c>
      <c r="G519" s="18">
        <f t="shared" si="155"/>
        <v>133089551</v>
      </c>
      <c r="H519" s="18">
        <f t="shared" si="156"/>
        <v>-100181347</v>
      </c>
      <c r="I519" s="19">
        <f t="shared" si="157"/>
        <v>826.10005161203026</v>
      </c>
      <c r="J519" s="19">
        <f t="shared" si="158"/>
        <v>304.37336181438508</v>
      </c>
      <c r="K519" s="19">
        <f t="shared" si="159"/>
        <v>100</v>
      </c>
    </row>
    <row r="520" spans="1:11" x14ac:dyDescent="0.2">
      <c r="A520" s="23" t="s">
        <v>32</v>
      </c>
      <c r="B520" s="17" t="s">
        <v>33</v>
      </c>
      <c r="C520" s="18">
        <v>16110585</v>
      </c>
      <c r="D520" s="18">
        <v>149200136</v>
      </c>
      <c r="E520" s="18">
        <v>49018789</v>
      </c>
      <c r="F520" s="18">
        <v>149200136</v>
      </c>
      <c r="G520" s="18">
        <f t="shared" si="155"/>
        <v>133089551</v>
      </c>
      <c r="H520" s="18">
        <f t="shared" si="156"/>
        <v>-100181347</v>
      </c>
      <c r="I520" s="19">
        <f t="shared" si="157"/>
        <v>826.10005161203026</v>
      </c>
      <c r="J520" s="19">
        <f t="shared" si="158"/>
        <v>304.37336181438508</v>
      </c>
      <c r="K520" s="19">
        <f t="shared" si="159"/>
        <v>100</v>
      </c>
    </row>
    <row r="521" spans="1:11" x14ac:dyDescent="0.2">
      <c r="A521" s="16" t="s">
        <v>34</v>
      </c>
      <c r="B521" s="17" t="s">
        <v>35</v>
      </c>
      <c r="C521" s="18">
        <v>2610659.35</v>
      </c>
      <c r="D521" s="18">
        <v>149200136</v>
      </c>
      <c r="E521" s="18">
        <v>49018789</v>
      </c>
      <c r="F521" s="18">
        <v>24201161.280000001</v>
      </c>
      <c r="G521" s="18">
        <f t="shared" si="155"/>
        <v>21590501.93</v>
      </c>
      <c r="H521" s="18">
        <f t="shared" si="156"/>
        <v>24817627.719999999</v>
      </c>
      <c r="I521" s="19">
        <f t="shared" si="157"/>
        <v>827.01337231148136</v>
      </c>
      <c r="J521" s="19">
        <f t="shared" si="158"/>
        <v>49.3711937273685</v>
      </c>
      <c r="K521" s="19">
        <f t="shared" si="159"/>
        <v>16.220602694356796</v>
      </c>
    </row>
    <row r="522" spans="1:11" x14ac:dyDescent="0.2">
      <c r="A522" s="22" t="s">
        <v>36</v>
      </c>
      <c r="B522" s="17" t="s">
        <v>37</v>
      </c>
      <c r="C522" s="18">
        <v>312029.05</v>
      </c>
      <c r="D522" s="18">
        <v>131676190</v>
      </c>
      <c r="E522" s="18">
        <v>48045493</v>
      </c>
      <c r="F522" s="18">
        <v>20952543.960000001</v>
      </c>
      <c r="G522" s="18">
        <f t="shared" si="155"/>
        <v>20640514.91</v>
      </c>
      <c r="H522" s="18">
        <f t="shared" si="156"/>
        <v>27092949.039999999</v>
      </c>
      <c r="I522" s="19">
        <f t="shared" si="157"/>
        <v>6614.9337409449545</v>
      </c>
      <c r="J522" s="19">
        <f t="shared" si="158"/>
        <v>43.609801152420268</v>
      </c>
      <c r="K522" s="19">
        <f t="shared" si="159"/>
        <v>15.912173613164232</v>
      </c>
    </row>
    <row r="523" spans="1:11" x14ac:dyDescent="0.2">
      <c r="A523" s="23" t="s">
        <v>38</v>
      </c>
      <c r="B523" s="17" t="s">
        <v>39</v>
      </c>
      <c r="C523" s="18">
        <v>312029.05</v>
      </c>
      <c r="D523" s="18">
        <v>1823390</v>
      </c>
      <c r="E523" s="18">
        <v>826293</v>
      </c>
      <c r="F523" s="18">
        <v>294143.96000000002</v>
      </c>
      <c r="G523" s="18">
        <f t="shared" si="155"/>
        <v>-17885.089999999967</v>
      </c>
      <c r="H523" s="18">
        <f t="shared" si="156"/>
        <v>532149.04</v>
      </c>
      <c r="I523" s="19">
        <f t="shared" si="157"/>
        <v>-5.7318669527724921</v>
      </c>
      <c r="J523" s="19">
        <f t="shared" si="158"/>
        <v>35.598021525052253</v>
      </c>
      <c r="K523" s="19">
        <f t="shared" si="159"/>
        <v>16.131708520941761</v>
      </c>
    </row>
    <row r="524" spans="1:11" x14ac:dyDescent="0.2">
      <c r="A524" s="24" t="s">
        <v>40</v>
      </c>
      <c r="B524" s="17" t="s">
        <v>41</v>
      </c>
      <c r="C524" s="18">
        <v>36512.050000000003</v>
      </c>
      <c r="D524" s="18">
        <v>357032</v>
      </c>
      <c r="E524" s="18">
        <v>92853</v>
      </c>
      <c r="F524" s="18">
        <v>114041.4</v>
      </c>
      <c r="G524" s="18">
        <f t="shared" si="155"/>
        <v>77529.349999999991</v>
      </c>
      <c r="H524" s="18">
        <f t="shared" si="156"/>
        <v>-21188.399999999994</v>
      </c>
      <c r="I524" s="19">
        <f t="shared" si="157"/>
        <v>212.33907709920419</v>
      </c>
      <c r="J524" s="19">
        <f t="shared" si="158"/>
        <v>122.81929501470066</v>
      </c>
      <c r="K524" s="19">
        <f t="shared" si="159"/>
        <v>31.941506643662194</v>
      </c>
    </row>
    <row r="525" spans="1:11" x14ac:dyDescent="0.2">
      <c r="A525" s="24" t="s">
        <v>42</v>
      </c>
      <c r="B525" s="17" t="s">
        <v>43</v>
      </c>
      <c r="C525" s="18">
        <v>275517</v>
      </c>
      <c r="D525" s="18">
        <v>1466358</v>
      </c>
      <c r="E525" s="18">
        <v>733440</v>
      </c>
      <c r="F525" s="18">
        <v>180102.56</v>
      </c>
      <c r="G525" s="18">
        <f t="shared" si="155"/>
        <v>-95414.44</v>
      </c>
      <c r="H525" s="18">
        <f t="shared" si="156"/>
        <v>553337.43999999994</v>
      </c>
      <c r="I525" s="19">
        <f t="shared" si="157"/>
        <v>-34.63105361919591</v>
      </c>
      <c r="J525" s="19">
        <f t="shared" si="158"/>
        <v>24.555868237347294</v>
      </c>
      <c r="K525" s="19">
        <f t="shared" si="159"/>
        <v>12.282304866887895</v>
      </c>
    </row>
    <row r="526" spans="1:11" x14ac:dyDescent="0.2">
      <c r="A526" s="23" t="s">
        <v>46</v>
      </c>
      <c r="B526" s="17" t="s">
        <v>47</v>
      </c>
      <c r="C526" s="18">
        <v>0</v>
      </c>
      <c r="D526" s="18">
        <v>129852800</v>
      </c>
      <c r="E526" s="18">
        <v>47219200</v>
      </c>
      <c r="F526" s="18">
        <v>20658400</v>
      </c>
      <c r="G526" s="18">
        <f t="shared" si="155"/>
        <v>20658400</v>
      </c>
      <c r="H526" s="18">
        <f t="shared" si="156"/>
        <v>26560800</v>
      </c>
      <c r="I526" s="19">
        <f t="shared" si="157"/>
        <v>0</v>
      </c>
      <c r="J526" s="19">
        <f t="shared" si="158"/>
        <v>43.75</v>
      </c>
      <c r="K526" s="19">
        <f t="shared" si="159"/>
        <v>15.909090909090908</v>
      </c>
    </row>
    <row r="527" spans="1:11" x14ac:dyDescent="0.2">
      <c r="A527" s="24" t="s">
        <v>48</v>
      </c>
      <c r="B527" s="17" t="s">
        <v>49</v>
      </c>
      <c r="C527" s="18">
        <v>0</v>
      </c>
      <c r="D527" s="18">
        <v>129852800</v>
      </c>
      <c r="E527" s="18">
        <v>47219200</v>
      </c>
      <c r="F527" s="18">
        <v>20658400</v>
      </c>
      <c r="G527" s="18">
        <f t="shared" si="155"/>
        <v>20658400</v>
      </c>
      <c r="H527" s="18">
        <f t="shared" si="156"/>
        <v>26560800</v>
      </c>
      <c r="I527" s="19">
        <f t="shared" si="157"/>
        <v>0</v>
      </c>
      <c r="J527" s="19">
        <f t="shared" si="158"/>
        <v>43.75</v>
      </c>
      <c r="K527" s="19">
        <f t="shared" si="159"/>
        <v>15.909090909090908</v>
      </c>
    </row>
    <row r="528" spans="1:11" x14ac:dyDescent="0.2">
      <c r="A528" s="22" t="s">
        <v>60</v>
      </c>
      <c r="B528" s="17" t="s">
        <v>61</v>
      </c>
      <c r="C528" s="18">
        <v>2298630.2999999998</v>
      </c>
      <c r="D528" s="18">
        <v>17523946</v>
      </c>
      <c r="E528" s="18">
        <v>973296</v>
      </c>
      <c r="F528" s="18">
        <v>3248617.32</v>
      </c>
      <c r="G528" s="18">
        <f t="shared" si="155"/>
        <v>949987.02</v>
      </c>
      <c r="H528" s="18">
        <f t="shared" si="156"/>
        <v>-2275321.3199999998</v>
      </c>
      <c r="I528" s="19">
        <f t="shared" si="157"/>
        <v>41.328395436186497</v>
      </c>
      <c r="J528" s="19">
        <f t="shared" si="158"/>
        <v>333.77485574789165</v>
      </c>
      <c r="K528" s="19">
        <f t="shared" si="159"/>
        <v>18.538160982691913</v>
      </c>
    </row>
    <row r="529" spans="1:11" x14ac:dyDescent="0.2">
      <c r="A529" s="23" t="s">
        <v>62</v>
      </c>
      <c r="B529" s="17" t="s">
        <v>63</v>
      </c>
      <c r="C529" s="18">
        <v>2298630.2999999998</v>
      </c>
      <c r="D529" s="18">
        <v>17523946</v>
      </c>
      <c r="E529" s="18">
        <v>973296</v>
      </c>
      <c r="F529" s="18">
        <v>3248617.32</v>
      </c>
      <c r="G529" s="18">
        <f t="shared" si="155"/>
        <v>949987.02</v>
      </c>
      <c r="H529" s="18">
        <f t="shared" si="156"/>
        <v>-2275321.3199999998</v>
      </c>
      <c r="I529" s="19">
        <f t="shared" si="157"/>
        <v>41.328395436186497</v>
      </c>
      <c r="J529" s="19">
        <f t="shared" si="158"/>
        <v>333.77485574789165</v>
      </c>
      <c r="K529" s="19">
        <f t="shared" si="159"/>
        <v>18.538160982691913</v>
      </c>
    </row>
    <row r="530" spans="1:11" x14ac:dyDescent="0.2">
      <c r="A530" s="16"/>
      <c r="B530" s="17" t="s">
        <v>64</v>
      </c>
      <c r="C530" s="18">
        <v>13499925.65</v>
      </c>
      <c r="D530" s="18">
        <v>0</v>
      </c>
      <c r="E530" s="18">
        <v>0</v>
      </c>
      <c r="F530" s="18">
        <v>124998974.72</v>
      </c>
      <c r="G530" s="18">
        <f t="shared" si="155"/>
        <v>111499049.06999999</v>
      </c>
      <c r="H530" s="18">
        <f t="shared" si="156"/>
        <v>-124998974.72</v>
      </c>
      <c r="I530" s="19">
        <f t="shared" si="157"/>
        <v>825.92343069682011</v>
      </c>
      <c r="J530" s="19">
        <f t="shared" si="158"/>
        <v>0</v>
      </c>
      <c r="K530" s="19">
        <f t="shared" si="159"/>
        <v>0</v>
      </c>
    </row>
    <row r="531" spans="1:11" x14ac:dyDescent="0.2">
      <c r="A531" s="16" t="s">
        <v>65</v>
      </c>
      <c r="B531" s="17" t="s">
        <v>66</v>
      </c>
      <c r="C531" s="18">
        <v>-13499925.65</v>
      </c>
      <c r="D531" s="18">
        <v>0</v>
      </c>
      <c r="E531" s="18">
        <v>0</v>
      </c>
      <c r="F531" s="18">
        <v>-124998974.72</v>
      </c>
      <c r="G531" s="18">
        <f t="shared" si="155"/>
        <v>-111499049.06999999</v>
      </c>
      <c r="H531" s="18">
        <f t="shared" si="156"/>
        <v>124998974.72</v>
      </c>
      <c r="I531" s="19">
        <f t="shared" si="157"/>
        <v>825.92343069682011</v>
      </c>
      <c r="J531" s="19">
        <f t="shared" si="158"/>
        <v>0</v>
      </c>
      <c r="K531" s="19">
        <f t="shared" si="159"/>
        <v>0</v>
      </c>
    </row>
    <row r="532" spans="1:11" x14ac:dyDescent="0.2">
      <c r="A532" s="22" t="s">
        <v>67</v>
      </c>
      <c r="B532" s="17" t="s">
        <v>68</v>
      </c>
      <c r="C532" s="18">
        <v>-13499925.65</v>
      </c>
      <c r="D532" s="18">
        <v>0</v>
      </c>
      <c r="E532" s="18">
        <v>0</v>
      </c>
      <c r="F532" s="18">
        <v>-124998974.72</v>
      </c>
      <c r="G532" s="18">
        <f t="shared" si="155"/>
        <v>-111499049.06999999</v>
      </c>
      <c r="H532" s="18">
        <f t="shared" si="156"/>
        <v>124998974.72</v>
      </c>
      <c r="I532" s="19">
        <f t="shared" si="157"/>
        <v>825.92343069682011</v>
      </c>
      <c r="J532" s="19">
        <f t="shared" si="158"/>
        <v>0</v>
      </c>
      <c r="K532" s="19">
        <f t="shared" si="159"/>
        <v>0</v>
      </c>
    </row>
    <row r="533" spans="1:11" ht="25.5" x14ac:dyDescent="0.2">
      <c r="A533" s="36" t="s">
        <v>698</v>
      </c>
      <c r="B533" s="28" t="s">
        <v>699</v>
      </c>
      <c r="C533" s="29"/>
      <c r="D533" s="29"/>
      <c r="E533" s="29"/>
      <c r="F533" s="29"/>
      <c r="G533" s="29"/>
      <c r="H533" s="29"/>
      <c r="I533" s="30"/>
      <c r="J533" s="30"/>
      <c r="K533" s="30"/>
    </row>
    <row r="534" spans="1:11" x14ac:dyDescent="0.2">
      <c r="A534" s="16" t="s">
        <v>26</v>
      </c>
      <c r="B534" s="17" t="s">
        <v>27</v>
      </c>
      <c r="C534" s="18">
        <v>16110585</v>
      </c>
      <c r="D534" s="18">
        <v>18449607</v>
      </c>
      <c r="E534" s="18">
        <v>1171289</v>
      </c>
      <c r="F534" s="18">
        <v>18449607</v>
      </c>
      <c r="G534" s="18">
        <f t="shared" ref="G534:G546" si="160">F534-C534</f>
        <v>2339022</v>
      </c>
      <c r="H534" s="18">
        <f t="shared" ref="H534:H546" si="161">E534-F534</f>
        <v>-17278318</v>
      </c>
      <c r="I534" s="19">
        <f t="shared" ref="I534:I546" si="162">IF(ISERROR(F534/C534),0,F534/C534*100-100)</f>
        <v>14.518541691689052</v>
      </c>
      <c r="J534" s="19">
        <f t="shared" ref="J534:J546" si="163">IF(ISERROR(F534/E534),0,F534/E534*100)</f>
        <v>1575.1541250707553</v>
      </c>
      <c r="K534" s="19">
        <f t="shared" ref="K534:K546" si="164">IF(ISERROR(F534/D534),0,F534/D534*100)</f>
        <v>100</v>
      </c>
    </row>
    <row r="535" spans="1:11" x14ac:dyDescent="0.2">
      <c r="A535" s="22" t="s">
        <v>30</v>
      </c>
      <c r="B535" s="17" t="s">
        <v>31</v>
      </c>
      <c r="C535" s="18">
        <v>16110585</v>
      </c>
      <c r="D535" s="18">
        <v>18449607</v>
      </c>
      <c r="E535" s="18">
        <v>1171289</v>
      </c>
      <c r="F535" s="18">
        <v>18449607</v>
      </c>
      <c r="G535" s="18">
        <f t="shared" si="160"/>
        <v>2339022</v>
      </c>
      <c r="H535" s="18">
        <f t="shared" si="161"/>
        <v>-17278318</v>
      </c>
      <c r="I535" s="19">
        <f t="shared" si="162"/>
        <v>14.518541691689052</v>
      </c>
      <c r="J535" s="19">
        <f t="shared" si="163"/>
        <v>1575.1541250707553</v>
      </c>
      <c r="K535" s="19">
        <f t="shared" si="164"/>
        <v>100</v>
      </c>
    </row>
    <row r="536" spans="1:11" x14ac:dyDescent="0.2">
      <c r="A536" s="23" t="s">
        <v>32</v>
      </c>
      <c r="B536" s="17" t="s">
        <v>33</v>
      </c>
      <c r="C536" s="18">
        <v>16110585</v>
      </c>
      <c r="D536" s="18">
        <v>18449607</v>
      </c>
      <c r="E536" s="18">
        <v>1171289</v>
      </c>
      <c r="F536" s="18">
        <v>18449607</v>
      </c>
      <c r="G536" s="18">
        <f t="shared" si="160"/>
        <v>2339022</v>
      </c>
      <c r="H536" s="18">
        <f t="shared" si="161"/>
        <v>-17278318</v>
      </c>
      <c r="I536" s="19">
        <f t="shared" si="162"/>
        <v>14.518541691689052</v>
      </c>
      <c r="J536" s="19">
        <f t="shared" si="163"/>
        <v>1575.1541250707553</v>
      </c>
      <c r="K536" s="19">
        <f t="shared" si="164"/>
        <v>100</v>
      </c>
    </row>
    <row r="537" spans="1:11" x14ac:dyDescent="0.2">
      <c r="A537" s="16" t="s">
        <v>34</v>
      </c>
      <c r="B537" s="17" t="s">
        <v>35</v>
      </c>
      <c r="C537" s="18">
        <v>2610659.35</v>
      </c>
      <c r="D537" s="18">
        <v>18449607</v>
      </c>
      <c r="E537" s="18">
        <v>1171289</v>
      </c>
      <c r="F537" s="18">
        <v>3323488.58</v>
      </c>
      <c r="G537" s="18">
        <f t="shared" si="160"/>
        <v>712829.23</v>
      </c>
      <c r="H537" s="18">
        <f t="shared" si="161"/>
        <v>-2152199.58</v>
      </c>
      <c r="I537" s="19">
        <f t="shared" si="162"/>
        <v>27.304566947809562</v>
      </c>
      <c r="J537" s="19">
        <f t="shared" si="163"/>
        <v>283.74624708334153</v>
      </c>
      <c r="K537" s="19">
        <f t="shared" si="164"/>
        <v>18.013871948600315</v>
      </c>
    </row>
    <row r="538" spans="1:11" x14ac:dyDescent="0.2">
      <c r="A538" s="22" t="s">
        <v>36</v>
      </c>
      <c r="B538" s="17" t="s">
        <v>37</v>
      </c>
      <c r="C538" s="18">
        <v>312029.05</v>
      </c>
      <c r="D538" s="18">
        <v>929687</v>
      </c>
      <c r="E538" s="18">
        <v>203819</v>
      </c>
      <c r="F538" s="18">
        <v>77869.66</v>
      </c>
      <c r="G538" s="18">
        <f t="shared" si="160"/>
        <v>-234159.38999999998</v>
      </c>
      <c r="H538" s="18">
        <f t="shared" si="161"/>
        <v>125949.34</v>
      </c>
      <c r="I538" s="19">
        <f t="shared" si="162"/>
        <v>-75.044099259347803</v>
      </c>
      <c r="J538" s="19">
        <f t="shared" si="163"/>
        <v>38.205299800313028</v>
      </c>
      <c r="K538" s="19">
        <f t="shared" si="164"/>
        <v>8.3759007063667656</v>
      </c>
    </row>
    <row r="539" spans="1:11" x14ac:dyDescent="0.2">
      <c r="A539" s="23" t="s">
        <v>38</v>
      </c>
      <c r="B539" s="17" t="s">
        <v>39</v>
      </c>
      <c r="C539" s="18">
        <v>312029.05</v>
      </c>
      <c r="D539" s="18">
        <v>929687</v>
      </c>
      <c r="E539" s="18">
        <v>203819</v>
      </c>
      <c r="F539" s="18">
        <v>77869.66</v>
      </c>
      <c r="G539" s="18">
        <f t="shared" si="160"/>
        <v>-234159.38999999998</v>
      </c>
      <c r="H539" s="18">
        <f t="shared" si="161"/>
        <v>125949.34</v>
      </c>
      <c r="I539" s="19">
        <f t="shared" si="162"/>
        <v>-75.044099259347803</v>
      </c>
      <c r="J539" s="19">
        <f t="shared" si="163"/>
        <v>38.205299800313028</v>
      </c>
      <c r="K539" s="19">
        <f t="shared" si="164"/>
        <v>8.3759007063667656</v>
      </c>
    </row>
    <row r="540" spans="1:11" x14ac:dyDescent="0.2">
      <c r="A540" s="24" t="s">
        <v>40</v>
      </c>
      <c r="B540" s="17" t="s">
        <v>41</v>
      </c>
      <c r="C540" s="18">
        <v>36512.050000000003</v>
      </c>
      <c r="D540" s="18">
        <v>275583</v>
      </c>
      <c r="E540" s="18">
        <v>53819</v>
      </c>
      <c r="F540" s="18">
        <v>77869.66</v>
      </c>
      <c r="G540" s="18">
        <f t="shared" si="160"/>
        <v>41357.61</v>
      </c>
      <c r="H540" s="18">
        <f t="shared" si="161"/>
        <v>-24050.660000000003</v>
      </c>
      <c r="I540" s="19">
        <f t="shared" si="162"/>
        <v>113.27112555991786</v>
      </c>
      <c r="J540" s="19">
        <f t="shared" si="163"/>
        <v>144.68804697225889</v>
      </c>
      <c r="K540" s="19">
        <f t="shared" si="164"/>
        <v>28.256336566479067</v>
      </c>
    </row>
    <row r="541" spans="1:11" x14ac:dyDescent="0.2">
      <c r="A541" s="24" t="s">
        <v>42</v>
      </c>
      <c r="B541" s="17" t="s">
        <v>43</v>
      </c>
      <c r="C541" s="18">
        <v>275517</v>
      </c>
      <c r="D541" s="18">
        <v>654104</v>
      </c>
      <c r="E541" s="18">
        <v>150000</v>
      </c>
      <c r="F541" s="18">
        <v>0</v>
      </c>
      <c r="G541" s="18">
        <f t="shared" si="160"/>
        <v>-275517</v>
      </c>
      <c r="H541" s="18">
        <f t="shared" si="161"/>
        <v>150000</v>
      </c>
      <c r="I541" s="19">
        <f t="shared" si="162"/>
        <v>-100</v>
      </c>
      <c r="J541" s="19">
        <f t="shared" si="163"/>
        <v>0</v>
      </c>
      <c r="K541" s="19">
        <f t="shared" si="164"/>
        <v>0</v>
      </c>
    </row>
    <row r="542" spans="1:11" x14ac:dyDescent="0.2">
      <c r="A542" s="22" t="s">
        <v>60</v>
      </c>
      <c r="B542" s="17" t="s">
        <v>61</v>
      </c>
      <c r="C542" s="18">
        <v>2298630.2999999998</v>
      </c>
      <c r="D542" s="18">
        <v>17519920</v>
      </c>
      <c r="E542" s="18">
        <v>967470</v>
      </c>
      <c r="F542" s="18">
        <v>3245618.92</v>
      </c>
      <c r="G542" s="18">
        <f t="shared" si="160"/>
        <v>946988.62000000011</v>
      </c>
      <c r="H542" s="18">
        <f t="shared" si="161"/>
        <v>-2278148.92</v>
      </c>
      <c r="I542" s="19">
        <f t="shared" si="162"/>
        <v>41.197952537213155</v>
      </c>
      <c r="J542" s="19">
        <f t="shared" si="163"/>
        <v>335.47489017747318</v>
      </c>
      <c r="K542" s="19">
        <f t="shared" si="164"/>
        <v>18.525306736560442</v>
      </c>
    </row>
    <row r="543" spans="1:11" x14ac:dyDescent="0.2">
      <c r="A543" s="23" t="s">
        <v>62</v>
      </c>
      <c r="B543" s="17" t="s">
        <v>63</v>
      </c>
      <c r="C543" s="18">
        <v>2298630.2999999998</v>
      </c>
      <c r="D543" s="18">
        <v>17519920</v>
      </c>
      <c r="E543" s="18">
        <v>967470</v>
      </c>
      <c r="F543" s="18">
        <v>3245618.92</v>
      </c>
      <c r="G543" s="18">
        <f t="shared" si="160"/>
        <v>946988.62000000011</v>
      </c>
      <c r="H543" s="18">
        <f t="shared" si="161"/>
        <v>-2278148.92</v>
      </c>
      <c r="I543" s="19">
        <f t="shared" si="162"/>
        <v>41.197952537213155</v>
      </c>
      <c r="J543" s="19">
        <f t="shared" si="163"/>
        <v>335.47489017747318</v>
      </c>
      <c r="K543" s="19">
        <f t="shared" si="164"/>
        <v>18.525306736560442</v>
      </c>
    </row>
    <row r="544" spans="1:11" x14ac:dyDescent="0.2">
      <c r="A544" s="16"/>
      <c r="B544" s="17" t="s">
        <v>64</v>
      </c>
      <c r="C544" s="18">
        <v>13499925.65</v>
      </c>
      <c r="D544" s="18">
        <v>0</v>
      </c>
      <c r="E544" s="18">
        <v>0</v>
      </c>
      <c r="F544" s="18">
        <v>15126118.42</v>
      </c>
      <c r="G544" s="18">
        <f t="shared" si="160"/>
        <v>1626192.7699999996</v>
      </c>
      <c r="H544" s="18">
        <f t="shared" si="161"/>
        <v>-15126118.42</v>
      </c>
      <c r="I544" s="19">
        <f t="shared" si="162"/>
        <v>12.045938712262455</v>
      </c>
      <c r="J544" s="19">
        <f t="shared" si="163"/>
        <v>0</v>
      </c>
      <c r="K544" s="19">
        <f t="shared" si="164"/>
        <v>0</v>
      </c>
    </row>
    <row r="545" spans="1:11" x14ac:dyDescent="0.2">
      <c r="A545" s="16" t="s">
        <v>65</v>
      </c>
      <c r="B545" s="17" t="s">
        <v>66</v>
      </c>
      <c r="C545" s="18">
        <v>-13499925.65</v>
      </c>
      <c r="D545" s="18">
        <v>0</v>
      </c>
      <c r="E545" s="18">
        <v>0</v>
      </c>
      <c r="F545" s="18">
        <v>-15126118.42</v>
      </c>
      <c r="G545" s="18">
        <f t="shared" si="160"/>
        <v>-1626192.7699999996</v>
      </c>
      <c r="H545" s="18">
        <f t="shared" si="161"/>
        <v>15126118.42</v>
      </c>
      <c r="I545" s="19">
        <f t="shared" si="162"/>
        <v>12.045938712262455</v>
      </c>
      <c r="J545" s="19">
        <f t="shared" si="163"/>
        <v>0</v>
      </c>
      <c r="K545" s="19">
        <f t="shared" si="164"/>
        <v>0</v>
      </c>
    </row>
    <row r="546" spans="1:11" x14ac:dyDescent="0.2">
      <c r="A546" s="22" t="s">
        <v>67</v>
      </c>
      <c r="B546" s="17" t="s">
        <v>68</v>
      </c>
      <c r="C546" s="18">
        <v>-13499925.65</v>
      </c>
      <c r="D546" s="18">
        <v>0</v>
      </c>
      <c r="E546" s="18">
        <v>0</v>
      </c>
      <c r="F546" s="18">
        <v>-15126118.42</v>
      </c>
      <c r="G546" s="18">
        <f t="shared" si="160"/>
        <v>-1626192.7699999996</v>
      </c>
      <c r="H546" s="18">
        <f t="shared" si="161"/>
        <v>15126118.42</v>
      </c>
      <c r="I546" s="19">
        <f t="shared" si="162"/>
        <v>12.045938712262455</v>
      </c>
      <c r="J546" s="19">
        <f t="shared" si="163"/>
        <v>0</v>
      </c>
      <c r="K546" s="19">
        <f t="shared" si="164"/>
        <v>0</v>
      </c>
    </row>
    <row r="547" spans="1:11" ht="25.5" x14ac:dyDescent="0.2">
      <c r="A547" s="36" t="s">
        <v>700</v>
      </c>
      <c r="B547" s="28" t="s">
        <v>701</v>
      </c>
      <c r="C547" s="29"/>
      <c r="D547" s="29"/>
      <c r="E547" s="29"/>
      <c r="F547" s="29"/>
      <c r="G547" s="29"/>
      <c r="H547" s="29"/>
      <c r="I547" s="30"/>
      <c r="J547" s="30"/>
      <c r="K547" s="30"/>
    </row>
    <row r="548" spans="1:11" x14ac:dyDescent="0.2">
      <c r="A548" s="16" t="s">
        <v>26</v>
      </c>
      <c r="B548" s="17" t="s">
        <v>27</v>
      </c>
      <c r="C548" s="18">
        <v>0</v>
      </c>
      <c r="D548" s="18">
        <v>897729</v>
      </c>
      <c r="E548" s="18">
        <v>628300</v>
      </c>
      <c r="F548" s="18">
        <v>897729</v>
      </c>
      <c r="G548" s="18">
        <f t="shared" ref="G548:G560" si="165">F548-C548</f>
        <v>897729</v>
      </c>
      <c r="H548" s="18">
        <f t="shared" ref="H548:H560" si="166">E548-F548</f>
        <v>-269429</v>
      </c>
      <c r="I548" s="19">
        <f t="shared" ref="I548:I560" si="167">IF(ISERROR(F548/C548),0,F548/C548*100-100)</f>
        <v>0</v>
      </c>
      <c r="J548" s="19">
        <f t="shared" ref="J548:J560" si="168">IF(ISERROR(F548/E548),0,F548/E548*100)</f>
        <v>142.88222186853415</v>
      </c>
      <c r="K548" s="19">
        <f t="shared" ref="K548:K560" si="169">IF(ISERROR(F548/D548),0,F548/D548*100)</f>
        <v>100</v>
      </c>
    </row>
    <row r="549" spans="1:11" x14ac:dyDescent="0.2">
      <c r="A549" s="22" t="s">
        <v>30</v>
      </c>
      <c r="B549" s="17" t="s">
        <v>31</v>
      </c>
      <c r="C549" s="18">
        <v>0</v>
      </c>
      <c r="D549" s="18">
        <v>897729</v>
      </c>
      <c r="E549" s="18">
        <v>628300</v>
      </c>
      <c r="F549" s="18">
        <v>897729</v>
      </c>
      <c r="G549" s="18">
        <f t="shared" si="165"/>
        <v>897729</v>
      </c>
      <c r="H549" s="18">
        <f t="shared" si="166"/>
        <v>-269429</v>
      </c>
      <c r="I549" s="19">
        <f t="shared" si="167"/>
        <v>0</v>
      </c>
      <c r="J549" s="19">
        <f t="shared" si="168"/>
        <v>142.88222186853415</v>
      </c>
      <c r="K549" s="19">
        <f t="shared" si="169"/>
        <v>100</v>
      </c>
    </row>
    <row r="550" spans="1:11" x14ac:dyDescent="0.2">
      <c r="A550" s="23" t="s">
        <v>32</v>
      </c>
      <c r="B550" s="17" t="s">
        <v>33</v>
      </c>
      <c r="C550" s="18">
        <v>0</v>
      </c>
      <c r="D550" s="18">
        <v>897729</v>
      </c>
      <c r="E550" s="18">
        <v>628300</v>
      </c>
      <c r="F550" s="18">
        <v>897729</v>
      </c>
      <c r="G550" s="18">
        <f t="shared" si="165"/>
        <v>897729</v>
      </c>
      <c r="H550" s="18">
        <f t="shared" si="166"/>
        <v>-269429</v>
      </c>
      <c r="I550" s="19">
        <f t="shared" si="167"/>
        <v>0</v>
      </c>
      <c r="J550" s="19">
        <f t="shared" si="168"/>
        <v>142.88222186853415</v>
      </c>
      <c r="K550" s="19">
        <f t="shared" si="169"/>
        <v>100</v>
      </c>
    </row>
    <row r="551" spans="1:11" x14ac:dyDescent="0.2">
      <c r="A551" s="16" t="s">
        <v>34</v>
      </c>
      <c r="B551" s="17" t="s">
        <v>35</v>
      </c>
      <c r="C551" s="18">
        <v>0</v>
      </c>
      <c r="D551" s="18">
        <v>897729</v>
      </c>
      <c r="E551" s="18">
        <v>628300</v>
      </c>
      <c r="F551" s="18">
        <v>219272.7</v>
      </c>
      <c r="G551" s="18">
        <f t="shared" si="165"/>
        <v>219272.7</v>
      </c>
      <c r="H551" s="18">
        <f t="shared" si="166"/>
        <v>409027.3</v>
      </c>
      <c r="I551" s="19">
        <f t="shared" si="167"/>
        <v>0</v>
      </c>
      <c r="J551" s="19">
        <f t="shared" si="168"/>
        <v>34.899363361451535</v>
      </c>
      <c r="K551" s="19">
        <f t="shared" si="169"/>
        <v>24.425266422272202</v>
      </c>
    </row>
    <row r="552" spans="1:11" x14ac:dyDescent="0.2">
      <c r="A552" s="22" t="s">
        <v>36</v>
      </c>
      <c r="B552" s="17" t="s">
        <v>37</v>
      </c>
      <c r="C552" s="18">
        <v>0</v>
      </c>
      <c r="D552" s="18">
        <v>893703</v>
      </c>
      <c r="E552" s="18">
        <v>622474</v>
      </c>
      <c r="F552" s="18">
        <v>216274.3</v>
      </c>
      <c r="G552" s="18">
        <f t="shared" si="165"/>
        <v>216274.3</v>
      </c>
      <c r="H552" s="18">
        <f t="shared" si="166"/>
        <v>406199.7</v>
      </c>
      <c r="I552" s="19">
        <f t="shared" si="167"/>
        <v>0</v>
      </c>
      <c r="J552" s="19">
        <f t="shared" si="168"/>
        <v>34.744310605744175</v>
      </c>
      <c r="K552" s="19">
        <f t="shared" si="169"/>
        <v>24.199795681563113</v>
      </c>
    </row>
    <row r="553" spans="1:11" x14ac:dyDescent="0.2">
      <c r="A553" s="23" t="s">
        <v>38</v>
      </c>
      <c r="B553" s="17" t="s">
        <v>39</v>
      </c>
      <c r="C553" s="18">
        <v>0</v>
      </c>
      <c r="D553" s="18">
        <v>893703</v>
      </c>
      <c r="E553" s="18">
        <v>622474</v>
      </c>
      <c r="F553" s="18">
        <v>216274.3</v>
      </c>
      <c r="G553" s="18">
        <f t="shared" si="165"/>
        <v>216274.3</v>
      </c>
      <c r="H553" s="18">
        <f t="shared" si="166"/>
        <v>406199.7</v>
      </c>
      <c r="I553" s="19">
        <f t="shared" si="167"/>
        <v>0</v>
      </c>
      <c r="J553" s="19">
        <f t="shared" si="168"/>
        <v>34.744310605744175</v>
      </c>
      <c r="K553" s="19">
        <f t="shared" si="169"/>
        <v>24.199795681563113</v>
      </c>
    </row>
    <row r="554" spans="1:11" x14ac:dyDescent="0.2">
      <c r="A554" s="24" t="s">
        <v>40</v>
      </c>
      <c r="B554" s="17" t="s">
        <v>41</v>
      </c>
      <c r="C554" s="18">
        <v>0</v>
      </c>
      <c r="D554" s="18">
        <v>81449</v>
      </c>
      <c r="E554" s="18">
        <v>39034</v>
      </c>
      <c r="F554" s="18">
        <v>36171.74</v>
      </c>
      <c r="G554" s="18">
        <f t="shared" si="165"/>
        <v>36171.74</v>
      </c>
      <c r="H554" s="18">
        <f t="shared" si="166"/>
        <v>2862.260000000002</v>
      </c>
      <c r="I554" s="19">
        <f t="shared" si="167"/>
        <v>0</v>
      </c>
      <c r="J554" s="19">
        <f t="shared" si="168"/>
        <v>92.667264436132598</v>
      </c>
      <c r="K554" s="19">
        <f t="shared" si="169"/>
        <v>44.410293557931958</v>
      </c>
    </row>
    <row r="555" spans="1:11" x14ac:dyDescent="0.2">
      <c r="A555" s="24" t="s">
        <v>42</v>
      </c>
      <c r="B555" s="17" t="s">
        <v>43</v>
      </c>
      <c r="C555" s="18">
        <v>0</v>
      </c>
      <c r="D555" s="18">
        <v>812254</v>
      </c>
      <c r="E555" s="18">
        <v>583440</v>
      </c>
      <c r="F555" s="18">
        <v>180102.56</v>
      </c>
      <c r="G555" s="18">
        <f t="shared" si="165"/>
        <v>180102.56</v>
      </c>
      <c r="H555" s="18">
        <f t="shared" si="166"/>
        <v>403337.44</v>
      </c>
      <c r="I555" s="19">
        <f t="shared" si="167"/>
        <v>0</v>
      </c>
      <c r="J555" s="19">
        <f t="shared" si="168"/>
        <v>30.869079939668175</v>
      </c>
      <c r="K555" s="19">
        <f t="shared" si="169"/>
        <v>22.17318228041967</v>
      </c>
    </row>
    <row r="556" spans="1:11" x14ac:dyDescent="0.2">
      <c r="A556" s="22" t="s">
        <v>60</v>
      </c>
      <c r="B556" s="17" t="s">
        <v>61</v>
      </c>
      <c r="C556" s="18">
        <v>0</v>
      </c>
      <c r="D556" s="18">
        <v>4026</v>
      </c>
      <c r="E556" s="18">
        <v>5826</v>
      </c>
      <c r="F556" s="18">
        <v>2998.4</v>
      </c>
      <c r="G556" s="18">
        <f t="shared" si="165"/>
        <v>2998.4</v>
      </c>
      <c r="H556" s="18">
        <f t="shared" si="166"/>
        <v>2827.6</v>
      </c>
      <c r="I556" s="19">
        <f t="shared" si="167"/>
        <v>0</v>
      </c>
      <c r="J556" s="19">
        <f t="shared" si="168"/>
        <v>51.465842773772742</v>
      </c>
      <c r="K556" s="19">
        <f t="shared" si="169"/>
        <v>74.475906607054156</v>
      </c>
    </row>
    <row r="557" spans="1:11" x14ac:dyDescent="0.2">
      <c r="A557" s="23" t="s">
        <v>62</v>
      </c>
      <c r="B557" s="17" t="s">
        <v>63</v>
      </c>
      <c r="C557" s="18">
        <v>0</v>
      </c>
      <c r="D557" s="18">
        <v>4026</v>
      </c>
      <c r="E557" s="18">
        <v>5826</v>
      </c>
      <c r="F557" s="18">
        <v>2998.4</v>
      </c>
      <c r="G557" s="18">
        <f t="shared" si="165"/>
        <v>2998.4</v>
      </c>
      <c r="H557" s="18">
        <f t="shared" si="166"/>
        <v>2827.6</v>
      </c>
      <c r="I557" s="19">
        <f t="shared" si="167"/>
        <v>0</v>
      </c>
      <c r="J557" s="19">
        <f t="shared" si="168"/>
        <v>51.465842773772742</v>
      </c>
      <c r="K557" s="19">
        <f t="shared" si="169"/>
        <v>74.475906607054156</v>
      </c>
    </row>
    <row r="558" spans="1:11" x14ac:dyDescent="0.2">
      <c r="A558" s="16"/>
      <c r="B558" s="17" t="s">
        <v>64</v>
      </c>
      <c r="C558" s="18">
        <v>0</v>
      </c>
      <c r="D558" s="18">
        <v>0</v>
      </c>
      <c r="E558" s="18">
        <v>0</v>
      </c>
      <c r="F558" s="18">
        <v>678456.3</v>
      </c>
      <c r="G558" s="18">
        <f t="shared" si="165"/>
        <v>678456.3</v>
      </c>
      <c r="H558" s="18">
        <f t="shared" si="166"/>
        <v>-678456.3</v>
      </c>
      <c r="I558" s="19">
        <f t="shared" si="167"/>
        <v>0</v>
      </c>
      <c r="J558" s="19">
        <f t="shared" si="168"/>
        <v>0</v>
      </c>
      <c r="K558" s="19">
        <f t="shared" si="169"/>
        <v>0</v>
      </c>
    </row>
    <row r="559" spans="1:11" x14ac:dyDescent="0.2">
      <c r="A559" s="16" t="s">
        <v>65</v>
      </c>
      <c r="B559" s="17" t="s">
        <v>66</v>
      </c>
      <c r="C559" s="18">
        <v>0</v>
      </c>
      <c r="D559" s="18">
        <v>0</v>
      </c>
      <c r="E559" s="18">
        <v>0</v>
      </c>
      <c r="F559" s="18">
        <v>-678456.3</v>
      </c>
      <c r="G559" s="18">
        <f t="shared" si="165"/>
        <v>-678456.3</v>
      </c>
      <c r="H559" s="18">
        <f t="shared" si="166"/>
        <v>678456.3</v>
      </c>
      <c r="I559" s="19">
        <f t="shared" si="167"/>
        <v>0</v>
      </c>
      <c r="J559" s="19">
        <f t="shared" si="168"/>
        <v>0</v>
      </c>
      <c r="K559" s="19">
        <f t="shared" si="169"/>
        <v>0</v>
      </c>
    </row>
    <row r="560" spans="1:11" x14ac:dyDescent="0.2">
      <c r="A560" s="22" t="s">
        <v>67</v>
      </c>
      <c r="B560" s="17" t="s">
        <v>68</v>
      </c>
      <c r="C560" s="18">
        <v>0</v>
      </c>
      <c r="D560" s="18">
        <v>0</v>
      </c>
      <c r="E560" s="18">
        <v>0</v>
      </c>
      <c r="F560" s="18">
        <v>-678456.3</v>
      </c>
      <c r="G560" s="18">
        <f t="shared" si="165"/>
        <v>-678456.3</v>
      </c>
      <c r="H560" s="18">
        <f t="shared" si="166"/>
        <v>678456.3</v>
      </c>
      <c r="I560" s="19">
        <f t="shared" si="167"/>
        <v>0</v>
      </c>
      <c r="J560" s="19">
        <f t="shared" si="168"/>
        <v>0</v>
      </c>
      <c r="K560" s="19">
        <f t="shared" si="169"/>
        <v>0</v>
      </c>
    </row>
    <row r="561" spans="1:11" ht="25.5" x14ac:dyDescent="0.2">
      <c r="A561" s="36" t="s">
        <v>702</v>
      </c>
      <c r="B561" s="28" t="s">
        <v>703</v>
      </c>
      <c r="C561" s="29"/>
      <c r="D561" s="29"/>
      <c r="E561" s="29"/>
      <c r="F561" s="29"/>
      <c r="G561" s="29"/>
      <c r="H561" s="29"/>
      <c r="I561" s="30"/>
      <c r="J561" s="30"/>
      <c r="K561" s="30"/>
    </row>
    <row r="562" spans="1:11" x14ac:dyDescent="0.2">
      <c r="A562" s="16" t="s">
        <v>26</v>
      </c>
      <c r="B562" s="17" t="s">
        <v>27</v>
      </c>
      <c r="C562" s="18">
        <v>0</v>
      </c>
      <c r="D562" s="18">
        <v>129852800</v>
      </c>
      <c r="E562" s="18">
        <v>47219200</v>
      </c>
      <c r="F562" s="18">
        <v>129852800</v>
      </c>
      <c r="G562" s="18">
        <f t="shared" ref="G562:G571" si="170">F562-C562</f>
        <v>129852800</v>
      </c>
      <c r="H562" s="18">
        <f t="shared" ref="H562:H571" si="171">E562-F562</f>
        <v>-82633600</v>
      </c>
      <c r="I562" s="19">
        <f t="shared" ref="I562:I571" si="172">IF(ISERROR(F562/C562),0,F562/C562*100-100)</f>
        <v>0</v>
      </c>
      <c r="J562" s="19">
        <f t="shared" ref="J562:J571" si="173">IF(ISERROR(F562/E562),0,F562/E562*100)</f>
        <v>275</v>
      </c>
      <c r="K562" s="19">
        <f t="shared" ref="K562:K571" si="174">IF(ISERROR(F562/D562),0,F562/D562*100)</f>
        <v>100</v>
      </c>
    </row>
    <row r="563" spans="1:11" x14ac:dyDescent="0.2">
      <c r="A563" s="22" t="s">
        <v>30</v>
      </c>
      <c r="B563" s="17" t="s">
        <v>31</v>
      </c>
      <c r="C563" s="18">
        <v>0</v>
      </c>
      <c r="D563" s="18">
        <v>129852800</v>
      </c>
      <c r="E563" s="18">
        <v>47219200</v>
      </c>
      <c r="F563" s="18">
        <v>129852800</v>
      </c>
      <c r="G563" s="18">
        <f t="shared" si="170"/>
        <v>129852800</v>
      </c>
      <c r="H563" s="18">
        <f t="shared" si="171"/>
        <v>-82633600</v>
      </c>
      <c r="I563" s="19">
        <f t="shared" si="172"/>
        <v>0</v>
      </c>
      <c r="J563" s="19">
        <f t="shared" si="173"/>
        <v>275</v>
      </c>
      <c r="K563" s="19">
        <f t="shared" si="174"/>
        <v>100</v>
      </c>
    </row>
    <row r="564" spans="1:11" x14ac:dyDescent="0.2">
      <c r="A564" s="23" t="s">
        <v>32</v>
      </c>
      <c r="B564" s="17" t="s">
        <v>33</v>
      </c>
      <c r="C564" s="18">
        <v>0</v>
      </c>
      <c r="D564" s="18">
        <v>129852800</v>
      </c>
      <c r="E564" s="18">
        <v>47219200</v>
      </c>
      <c r="F564" s="18">
        <v>129852800</v>
      </c>
      <c r="G564" s="18">
        <f t="shared" si="170"/>
        <v>129852800</v>
      </c>
      <c r="H564" s="18">
        <f t="shared" si="171"/>
        <v>-82633600</v>
      </c>
      <c r="I564" s="19">
        <f t="shared" si="172"/>
        <v>0</v>
      </c>
      <c r="J564" s="19">
        <f t="shared" si="173"/>
        <v>275</v>
      </c>
      <c r="K564" s="19">
        <f t="shared" si="174"/>
        <v>100</v>
      </c>
    </row>
    <row r="565" spans="1:11" x14ac:dyDescent="0.2">
      <c r="A565" s="16" t="s">
        <v>34</v>
      </c>
      <c r="B565" s="17" t="s">
        <v>35</v>
      </c>
      <c r="C565" s="18">
        <v>0</v>
      </c>
      <c r="D565" s="18">
        <v>129852800</v>
      </c>
      <c r="E565" s="18">
        <v>47219200</v>
      </c>
      <c r="F565" s="18">
        <v>20658400</v>
      </c>
      <c r="G565" s="18">
        <f t="shared" si="170"/>
        <v>20658400</v>
      </c>
      <c r="H565" s="18">
        <f t="shared" si="171"/>
        <v>26560800</v>
      </c>
      <c r="I565" s="19">
        <f t="shared" si="172"/>
        <v>0</v>
      </c>
      <c r="J565" s="19">
        <f t="shared" si="173"/>
        <v>43.75</v>
      </c>
      <c r="K565" s="19">
        <f t="shared" si="174"/>
        <v>15.909090909090908</v>
      </c>
    </row>
    <row r="566" spans="1:11" x14ac:dyDescent="0.2">
      <c r="A566" s="22" t="s">
        <v>36</v>
      </c>
      <c r="B566" s="17" t="s">
        <v>37</v>
      </c>
      <c r="C566" s="18">
        <v>0</v>
      </c>
      <c r="D566" s="18">
        <v>129852800</v>
      </c>
      <c r="E566" s="18">
        <v>47219200</v>
      </c>
      <c r="F566" s="18">
        <v>20658400</v>
      </c>
      <c r="G566" s="18">
        <f t="shared" si="170"/>
        <v>20658400</v>
      </c>
      <c r="H566" s="18">
        <f t="shared" si="171"/>
        <v>26560800</v>
      </c>
      <c r="I566" s="19">
        <f t="shared" si="172"/>
        <v>0</v>
      </c>
      <c r="J566" s="19">
        <f t="shared" si="173"/>
        <v>43.75</v>
      </c>
      <c r="K566" s="19">
        <f t="shared" si="174"/>
        <v>15.909090909090908</v>
      </c>
    </row>
    <row r="567" spans="1:11" x14ac:dyDescent="0.2">
      <c r="A567" s="23" t="s">
        <v>46</v>
      </c>
      <c r="B567" s="17" t="s">
        <v>47</v>
      </c>
      <c r="C567" s="18">
        <v>0</v>
      </c>
      <c r="D567" s="18">
        <v>129852800</v>
      </c>
      <c r="E567" s="18">
        <v>47219200</v>
      </c>
      <c r="F567" s="18">
        <v>20658400</v>
      </c>
      <c r="G567" s="18">
        <f t="shared" si="170"/>
        <v>20658400</v>
      </c>
      <c r="H567" s="18">
        <f t="shared" si="171"/>
        <v>26560800</v>
      </c>
      <c r="I567" s="19">
        <f t="shared" si="172"/>
        <v>0</v>
      </c>
      <c r="J567" s="19">
        <f t="shared" si="173"/>
        <v>43.75</v>
      </c>
      <c r="K567" s="19">
        <f t="shared" si="174"/>
        <v>15.909090909090908</v>
      </c>
    </row>
    <row r="568" spans="1:11" x14ac:dyDescent="0.2">
      <c r="A568" s="24" t="s">
        <v>48</v>
      </c>
      <c r="B568" s="17" t="s">
        <v>49</v>
      </c>
      <c r="C568" s="18">
        <v>0</v>
      </c>
      <c r="D568" s="18">
        <v>129852800</v>
      </c>
      <c r="E568" s="18">
        <v>47219200</v>
      </c>
      <c r="F568" s="18">
        <v>20658400</v>
      </c>
      <c r="G568" s="18">
        <f t="shared" si="170"/>
        <v>20658400</v>
      </c>
      <c r="H568" s="18">
        <f t="shared" si="171"/>
        <v>26560800</v>
      </c>
      <c r="I568" s="19">
        <f t="shared" si="172"/>
        <v>0</v>
      </c>
      <c r="J568" s="19">
        <f t="shared" si="173"/>
        <v>43.75</v>
      </c>
      <c r="K568" s="19">
        <f t="shared" si="174"/>
        <v>15.909090909090908</v>
      </c>
    </row>
    <row r="569" spans="1:11" x14ac:dyDescent="0.2">
      <c r="A569" s="16"/>
      <c r="B569" s="17" t="s">
        <v>64</v>
      </c>
      <c r="C569" s="18">
        <v>0</v>
      </c>
      <c r="D569" s="18">
        <v>0</v>
      </c>
      <c r="E569" s="18">
        <v>0</v>
      </c>
      <c r="F569" s="18">
        <v>109194400</v>
      </c>
      <c r="G569" s="18">
        <f t="shared" si="170"/>
        <v>109194400</v>
      </c>
      <c r="H569" s="18">
        <f t="shared" si="171"/>
        <v>-109194400</v>
      </c>
      <c r="I569" s="19">
        <f t="shared" si="172"/>
        <v>0</v>
      </c>
      <c r="J569" s="19">
        <f t="shared" si="173"/>
        <v>0</v>
      </c>
      <c r="K569" s="19">
        <f t="shared" si="174"/>
        <v>0</v>
      </c>
    </row>
    <row r="570" spans="1:11" x14ac:dyDescent="0.2">
      <c r="A570" s="16" t="s">
        <v>65</v>
      </c>
      <c r="B570" s="17" t="s">
        <v>66</v>
      </c>
      <c r="C570" s="18">
        <v>0</v>
      </c>
      <c r="D570" s="18">
        <v>0</v>
      </c>
      <c r="E570" s="18">
        <v>0</v>
      </c>
      <c r="F570" s="18">
        <v>-109194400</v>
      </c>
      <c r="G570" s="18">
        <f t="shared" si="170"/>
        <v>-109194400</v>
      </c>
      <c r="H570" s="18">
        <f t="shared" si="171"/>
        <v>109194400</v>
      </c>
      <c r="I570" s="19">
        <f t="shared" si="172"/>
        <v>0</v>
      </c>
      <c r="J570" s="19">
        <f t="shared" si="173"/>
        <v>0</v>
      </c>
      <c r="K570" s="19">
        <f t="shared" si="174"/>
        <v>0</v>
      </c>
    </row>
    <row r="571" spans="1:11" x14ac:dyDescent="0.2">
      <c r="A571" s="22" t="s">
        <v>67</v>
      </c>
      <c r="B571" s="17" t="s">
        <v>68</v>
      </c>
      <c r="C571" s="18">
        <v>0</v>
      </c>
      <c r="D571" s="18">
        <v>0</v>
      </c>
      <c r="E571" s="18">
        <v>0</v>
      </c>
      <c r="F571" s="18">
        <v>-109194400</v>
      </c>
      <c r="G571" s="18">
        <f t="shared" si="170"/>
        <v>-109194400</v>
      </c>
      <c r="H571" s="18">
        <f t="shared" si="171"/>
        <v>109194400</v>
      </c>
      <c r="I571" s="19">
        <f t="shared" si="172"/>
        <v>0</v>
      </c>
      <c r="J571" s="19">
        <f t="shared" si="173"/>
        <v>0</v>
      </c>
      <c r="K571" s="19">
        <f t="shared" si="174"/>
        <v>0</v>
      </c>
    </row>
    <row r="572" spans="1:11" ht="25.5" x14ac:dyDescent="0.2">
      <c r="A572" s="27" t="s">
        <v>110</v>
      </c>
      <c r="B572" s="28" t="s">
        <v>111</v>
      </c>
      <c r="C572" s="29"/>
      <c r="D572" s="29"/>
      <c r="E572" s="29"/>
      <c r="F572" s="29"/>
      <c r="G572" s="29"/>
      <c r="H572" s="29"/>
      <c r="I572" s="30"/>
      <c r="J572" s="30"/>
      <c r="K572" s="30"/>
    </row>
    <row r="573" spans="1:11" x14ac:dyDescent="0.2">
      <c r="A573" s="16" t="s">
        <v>26</v>
      </c>
      <c r="B573" s="17" t="s">
        <v>27</v>
      </c>
      <c r="C573" s="18">
        <v>2068904</v>
      </c>
      <c r="D573" s="18">
        <v>96110</v>
      </c>
      <c r="E573" s="18">
        <v>0</v>
      </c>
      <c r="F573" s="18">
        <v>96110</v>
      </c>
      <c r="G573" s="18">
        <f t="shared" ref="G573:G585" si="175">F573-C573</f>
        <v>-1972794</v>
      </c>
      <c r="H573" s="18">
        <f t="shared" ref="H573:H585" si="176">E573-F573</f>
        <v>-96110</v>
      </c>
      <c r="I573" s="19">
        <f t="shared" ref="I573:I585" si="177">IF(ISERROR(F573/C573),0,F573/C573*100-100)</f>
        <v>-95.354545208477532</v>
      </c>
      <c r="J573" s="19">
        <f t="shared" ref="J573:J585" si="178">IF(ISERROR(F573/E573),0,F573/E573*100)</f>
        <v>0</v>
      </c>
      <c r="K573" s="19">
        <f t="shared" ref="K573:K585" si="179">IF(ISERROR(F573/D573),0,F573/D573*100)</f>
        <v>100</v>
      </c>
    </row>
    <row r="574" spans="1:11" x14ac:dyDescent="0.2">
      <c r="A574" s="22" t="s">
        <v>30</v>
      </c>
      <c r="B574" s="17" t="s">
        <v>31</v>
      </c>
      <c r="C574" s="18">
        <v>2068904</v>
      </c>
      <c r="D574" s="18">
        <v>96110</v>
      </c>
      <c r="E574" s="18">
        <v>0</v>
      </c>
      <c r="F574" s="18">
        <v>96110</v>
      </c>
      <c r="G574" s="18">
        <f t="shared" si="175"/>
        <v>-1972794</v>
      </c>
      <c r="H574" s="18">
        <f t="shared" si="176"/>
        <v>-96110</v>
      </c>
      <c r="I574" s="19">
        <f t="shared" si="177"/>
        <v>-95.354545208477532</v>
      </c>
      <c r="J574" s="19">
        <f t="shared" si="178"/>
        <v>0</v>
      </c>
      <c r="K574" s="19">
        <f t="shared" si="179"/>
        <v>100</v>
      </c>
    </row>
    <row r="575" spans="1:11" x14ac:dyDescent="0.2">
      <c r="A575" s="23" t="s">
        <v>32</v>
      </c>
      <c r="B575" s="17" t="s">
        <v>33</v>
      </c>
      <c r="C575" s="18">
        <v>2068904</v>
      </c>
      <c r="D575" s="18">
        <v>96110</v>
      </c>
      <c r="E575" s="18">
        <v>0</v>
      </c>
      <c r="F575" s="18">
        <v>96110</v>
      </c>
      <c r="G575" s="18">
        <f t="shared" si="175"/>
        <v>-1972794</v>
      </c>
      <c r="H575" s="18">
        <f t="shared" si="176"/>
        <v>-96110</v>
      </c>
      <c r="I575" s="19">
        <f t="shared" si="177"/>
        <v>-95.354545208477532</v>
      </c>
      <c r="J575" s="19">
        <f t="shared" si="178"/>
        <v>0</v>
      </c>
      <c r="K575" s="19">
        <f t="shared" si="179"/>
        <v>100</v>
      </c>
    </row>
    <row r="576" spans="1:11" x14ac:dyDescent="0.2">
      <c r="A576" s="16" t="s">
        <v>34</v>
      </c>
      <c r="B576" s="17" t="s">
        <v>35</v>
      </c>
      <c r="C576" s="18">
        <v>334008.03999999998</v>
      </c>
      <c r="D576" s="18">
        <v>96110</v>
      </c>
      <c r="E576" s="18">
        <v>0</v>
      </c>
      <c r="F576" s="18">
        <v>67146.67</v>
      </c>
      <c r="G576" s="18">
        <f t="shared" si="175"/>
        <v>-266861.37</v>
      </c>
      <c r="H576" s="18">
        <f t="shared" si="176"/>
        <v>-67146.67</v>
      </c>
      <c r="I576" s="19">
        <f t="shared" si="177"/>
        <v>-79.896690510803268</v>
      </c>
      <c r="J576" s="19">
        <f t="shared" si="178"/>
        <v>0</v>
      </c>
      <c r="K576" s="19">
        <f t="shared" si="179"/>
        <v>69.864394964103624</v>
      </c>
    </row>
    <row r="577" spans="1:11" x14ac:dyDescent="0.2">
      <c r="A577" s="22" t="s">
        <v>36</v>
      </c>
      <c r="B577" s="17" t="s">
        <v>37</v>
      </c>
      <c r="C577" s="18">
        <v>200800.13</v>
      </c>
      <c r="D577" s="18">
        <v>96110</v>
      </c>
      <c r="E577" s="18">
        <v>0</v>
      </c>
      <c r="F577" s="18">
        <v>67146.67</v>
      </c>
      <c r="G577" s="18">
        <f t="shared" si="175"/>
        <v>-133653.46000000002</v>
      </c>
      <c r="H577" s="18">
        <f t="shared" si="176"/>
        <v>-67146.67</v>
      </c>
      <c r="I577" s="19">
        <f t="shared" si="177"/>
        <v>-66.560444955887235</v>
      </c>
      <c r="J577" s="19">
        <f t="shared" si="178"/>
        <v>0</v>
      </c>
      <c r="K577" s="19">
        <f t="shared" si="179"/>
        <v>69.864394964103624</v>
      </c>
    </row>
    <row r="578" spans="1:11" x14ac:dyDescent="0.2">
      <c r="A578" s="23" t="s">
        <v>38</v>
      </c>
      <c r="B578" s="17" t="s">
        <v>39</v>
      </c>
      <c r="C578" s="18">
        <v>200800.13</v>
      </c>
      <c r="D578" s="18">
        <v>96110</v>
      </c>
      <c r="E578" s="18">
        <v>0</v>
      </c>
      <c r="F578" s="18">
        <v>67146.67</v>
      </c>
      <c r="G578" s="18">
        <f t="shared" si="175"/>
        <v>-133653.46000000002</v>
      </c>
      <c r="H578" s="18">
        <f t="shared" si="176"/>
        <v>-67146.67</v>
      </c>
      <c r="I578" s="19">
        <f t="shared" si="177"/>
        <v>-66.560444955887235</v>
      </c>
      <c r="J578" s="19">
        <f t="shared" si="178"/>
        <v>0</v>
      </c>
      <c r="K578" s="19">
        <f t="shared" si="179"/>
        <v>69.864394964103624</v>
      </c>
    </row>
    <row r="579" spans="1:11" x14ac:dyDescent="0.2">
      <c r="A579" s="24" t="s">
        <v>40</v>
      </c>
      <c r="B579" s="17" t="s">
        <v>41</v>
      </c>
      <c r="C579" s="18">
        <v>199808.93</v>
      </c>
      <c r="D579" s="18">
        <v>70038</v>
      </c>
      <c r="E579" s="18">
        <v>0</v>
      </c>
      <c r="F579" s="18">
        <v>41878.5</v>
      </c>
      <c r="G579" s="18">
        <f t="shared" si="175"/>
        <v>-157930.43</v>
      </c>
      <c r="H579" s="18">
        <f t="shared" si="176"/>
        <v>-41878.5</v>
      </c>
      <c r="I579" s="19">
        <f t="shared" si="177"/>
        <v>-79.040726558117299</v>
      </c>
      <c r="J579" s="19">
        <f t="shared" si="178"/>
        <v>0</v>
      </c>
      <c r="K579" s="19">
        <f t="shared" si="179"/>
        <v>59.793968988263515</v>
      </c>
    </row>
    <row r="580" spans="1:11" x14ac:dyDescent="0.2">
      <c r="A580" s="24" t="s">
        <v>42</v>
      </c>
      <c r="B580" s="17" t="s">
        <v>43</v>
      </c>
      <c r="C580" s="18">
        <v>991.2</v>
      </c>
      <c r="D580" s="18">
        <v>26072</v>
      </c>
      <c r="E580" s="18">
        <v>0</v>
      </c>
      <c r="F580" s="18">
        <v>25268.17</v>
      </c>
      <c r="G580" s="18">
        <f t="shared" si="175"/>
        <v>24276.969999999998</v>
      </c>
      <c r="H580" s="18">
        <f t="shared" si="176"/>
        <v>-25268.17</v>
      </c>
      <c r="I580" s="19">
        <f t="shared" si="177"/>
        <v>2449.2504035512507</v>
      </c>
      <c r="J580" s="19">
        <f t="shared" si="178"/>
        <v>0</v>
      </c>
      <c r="K580" s="19">
        <f t="shared" si="179"/>
        <v>96.916884013501075</v>
      </c>
    </row>
    <row r="581" spans="1:11" x14ac:dyDescent="0.2">
      <c r="A581" s="22" t="s">
        <v>60</v>
      </c>
      <c r="B581" s="17" t="s">
        <v>61</v>
      </c>
      <c r="C581" s="18">
        <v>133207.91</v>
      </c>
      <c r="D581" s="18">
        <v>0</v>
      </c>
      <c r="E581" s="18">
        <v>0</v>
      </c>
      <c r="F581" s="18">
        <v>0</v>
      </c>
      <c r="G581" s="18">
        <f t="shared" si="175"/>
        <v>-133207.91</v>
      </c>
      <c r="H581" s="18">
        <f t="shared" si="176"/>
        <v>0</v>
      </c>
      <c r="I581" s="19">
        <f t="shared" si="177"/>
        <v>-100</v>
      </c>
      <c r="J581" s="19">
        <f t="shared" si="178"/>
        <v>0</v>
      </c>
      <c r="K581" s="19">
        <f t="shared" si="179"/>
        <v>0</v>
      </c>
    </row>
    <row r="582" spans="1:11" x14ac:dyDescent="0.2">
      <c r="A582" s="23" t="s">
        <v>62</v>
      </c>
      <c r="B582" s="17" t="s">
        <v>63</v>
      </c>
      <c r="C582" s="18">
        <v>133207.91</v>
      </c>
      <c r="D582" s="18">
        <v>0</v>
      </c>
      <c r="E582" s="18">
        <v>0</v>
      </c>
      <c r="F582" s="18">
        <v>0</v>
      </c>
      <c r="G582" s="18">
        <f t="shared" si="175"/>
        <v>-133207.91</v>
      </c>
      <c r="H582" s="18">
        <f t="shared" si="176"/>
        <v>0</v>
      </c>
      <c r="I582" s="19">
        <f t="shared" si="177"/>
        <v>-100</v>
      </c>
      <c r="J582" s="19">
        <f t="shared" si="178"/>
        <v>0</v>
      </c>
      <c r="K582" s="19">
        <f t="shared" si="179"/>
        <v>0</v>
      </c>
    </row>
    <row r="583" spans="1:11" x14ac:dyDescent="0.2">
      <c r="A583" s="16"/>
      <c r="B583" s="17" t="s">
        <v>64</v>
      </c>
      <c r="C583" s="18">
        <v>1734895.96</v>
      </c>
      <c r="D583" s="18">
        <v>0</v>
      </c>
      <c r="E583" s="18">
        <v>0</v>
      </c>
      <c r="F583" s="18">
        <v>28963.33</v>
      </c>
      <c r="G583" s="18">
        <f t="shared" si="175"/>
        <v>-1705932.63</v>
      </c>
      <c r="H583" s="18">
        <f t="shared" si="176"/>
        <v>-28963.33</v>
      </c>
      <c r="I583" s="19">
        <f t="shared" si="177"/>
        <v>-98.330543694389604</v>
      </c>
      <c r="J583" s="19">
        <f t="shared" si="178"/>
        <v>0</v>
      </c>
      <c r="K583" s="19">
        <f t="shared" si="179"/>
        <v>0</v>
      </c>
    </row>
    <row r="584" spans="1:11" x14ac:dyDescent="0.2">
      <c r="A584" s="16" t="s">
        <v>65</v>
      </c>
      <c r="B584" s="17" t="s">
        <v>66</v>
      </c>
      <c r="C584" s="18">
        <v>-1734895.96</v>
      </c>
      <c r="D584" s="18">
        <v>0</v>
      </c>
      <c r="E584" s="18">
        <v>0</v>
      </c>
      <c r="F584" s="18">
        <v>-28963.33</v>
      </c>
      <c r="G584" s="18">
        <f t="shared" si="175"/>
        <v>1705932.63</v>
      </c>
      <c r="H584" s="18">
        <f t="shared" si="176"/>
        <v>28963.33</v>
      </c>
      <c r="I584" s="19">
        <f t="shared" si="177"/>
        <v>-98.330543694389604</v>
      </c>
      <c r="J584" s="19">
        <f t="shared" si="178"/>
        <v>0</v>
      </c>
      <c r="K584" s="19">
        <f t="shared" si="179"/>
        <v>0</v>
      </c>
    </row>
    <row r="585" spans="1:11" x14ac:dyDescent="0.2">
      <c r="A585" s="22" t="s">
        <v>67</v>
      </c>
      <c r="B585" s="17" t="s">
        <v>68</v>
      </c>
      <c r="C585" s="18">
        <v>-1734895.96</v>
      </c>
      <c r="D585" s="18">
        <v>0</v>
      </c>
      <c r="E585" s="18">
        <v>0</v>
      </c>
      <c r="F585" s="18">
        <v>-28963.33</v>
      </c>
      <c r="G585" s="18">
        <f t="shared" si="175"/>
        <v>1705932.63</v>
      </c>
      <c r="H585" s="18">
        <f t="shared" si="176"/>
        <v>28963.33</v>
      </c>
      <c r="I585" s="19">
        <f t="shared" si="177"/>
        <v>-98.330543694389604</v>
      </c>
      <c r="J585" s="19">
        <f t="shared" si="178"/>
        <v>0</v>
      </c>
      <c r="K585" s="19">
        <f t="shared" si="179"/>
        <v>0</v>
      </c>
    </row>
    <row r="586" spans="1:11" ht="38.25" x14ac:dyDescent="0.2">
      <c r="A586" s="36" t="s">
        <v>704</v>
      </c>
      <c r="B586" s="28" t="s">
        <v>705</v>
      </c>
      <c r="C586" s="29"/>
      <c r="D586" s="29"/>
      <c r="E586" s="29"/>
      <c r="F586" s="29"/>
      <c r="G586" s="29"/>
      <c r="H586" s="29"/>
      <c r="I586" s="30"/>
      <c r="J586" s="30"/>
      <c r="K586" s="30"/>
    </row>
    <row r="587" spans="1:11" x14ac:dyDescent="0.2">
      <c r="A587" s="16" t="s">
        <v>26</v>
      </c>
      <c r="B587" s="17" t="s">
        <v>27</v>
      </c>
      <c r="C587" s="18">
        <v>1450000</v>
      </c>
      <c r="D587" s="18">
        <v>0</v>
      </c>
      <c r="E587" s="18">
        <v>0</v>
      </c>
      <c r="F587" s="18">
        <v>0</v>
      </c>
      <c r="G587" s="18">
        <f t="shared" ref="G587:G595" si="180">F587-C587</f>
        <v>-1450000</v>
      </c>
      <c r="H587" s="18">
        <f t="shared" ref="H587:H595" si="181">E587-F587</f>
        <v>0</v>
      </c>
      <c r="I587" s="19">
        <f t="shared" ref="I587:I595" si="182">IF(ISERROR(F587/C587),0,F587/C587*100-100)</f>
        <v>-100</v>
      </c>
      <c r="J587" s="19">
        <f t="shared" ref="J587:J595" si="183">IF(ISERROR(F587/E587),0,F587/E587*100)</f>
        <v>0</v>
      </c>
      <c r="K587" s="19">
        <f t="shared" ref="K587:K595" si="184">IF(ISERROR(F587/D587),0,F587/D587*100)</f>
        <v>0</v>
      </c>
    </row>
    <row r="588" spans="1:11" x14ac:dyDescent="0.2">
      <c r="A588" s="22" t="s">
        <v>30</v>
      </c>
      <c r="B588" s="17" t="s">
        <v>31</v>
      </c>
      <c r="C588" s="18">
        <v>1450000</v>
      </c>
      <c r="D588" s="18">
        <v>0</v>
      </c>
      <c r="E588" s="18">
        <v>0</v>
      </c>
      <c r="F588" s="18">
        <v>0</v>
      </c>
      <c r="G588" s="18">
        <f t="shared" si="180"/>
        <v>-1450000</v>
      </c>
      <c r="H588" s="18">
        <f t="shared" si="181"/>
        <v>0</v>
      </c>
      <c r="I588" s="19">
        <f t="shared" si="182"/>
        <v>-100</v>
      </c>
      <c r="J588" s="19">
        <f t="shared" si="183"/>
        <v>0</v>
      </c>
      <c r="K588" s="19">
        <f t="shared" si="184"/>
        <v>0</v>
      </c>
    </row>
    <row r="589" spans="1:11" x14ac:dyDescent="0.2">
      <c r="A589" s="23" t="s">
        <v>32</v>
      </c>
      <c r="B589" s="17" t="s">
        <v>33</v>
      </c>
      <c r="C589" s="18">
        <v>1450000</v>
      </c>
      <c r="D589" s="18">
        <v>0</v>
      </c>
      <c r="E589" s="18">
        <v>0</v>
      </c>
      <c r="F589" s="18">
        <v>0</v>
      </c>
      <c r="G589" s="18">
        <f t="shared" si="180"/>
        <v>-1450000</v>
      </c>
      <c r="H589" s="18">
        <f t="shared" si="181"/>
        <v>0</v>
      </c>
      <c r="I589" s="19">
        <f t="shared" si="182"/>
        <v>-100</v>
      </c>
      <c r="J589" s="19">
        <f t="shared" si="183"/>
        <v>0</v>
      </c>
      <c r="K589" s="19">
        <f t="shared" si="184"/>
        <v>0</v>
      </c>
    </row>
    <row r="590" spans="1:11" x14ac:dyDescent="0.2">
      <c r="A590" s="16" t="s">
        <v>34</v>
      </c>
      <c r="B590" s="17" t="s">
        <v>35</v>
      </c>
      <c r="C590" s="18">
        <v>133207.91</v>
      </c>
      <c r="D590" s="18">
        <v>0</v>
      </c>
      <c r="E590" s="18">
        <v>0</v>
      </c>
      <c r="F590" s="18">
        <v>0</v>
      </c>
      <c r="G590" s="18">
        <f t="shared" si="180"/>
        <v>-133207.91</v>
      </c>
      <c r="H590" s="18">
        <f t="shared" si="181"/>
        <v>0</v>
      </c>
      <c r="I590" s="19">
        <f t="shared" si="182"/>
        <v>-100</v>
      </c>
      <c r="J590" s="19">
        <f t="shared" si="183"/>
        <v>0</v>
      </c>
      <c r="K590" s="19">
        <f t="shared" si="184"/>
        <v>0</v>
      </c>
    </row>
    <row r="591" spans="1:11" x14ac:dyDescent="0.2">
      <c r="A591" s="22" t="s">
        <v>60</v>
      </c>
      <c r="B591" s="17" t="s">
        <v>61</v>
      </c>
      <c r="C591" s="18">
        <v>133207.91</v>
      </c>
      <c r="D591" s="18">
        <v>0</v>
      </c>
      <c r="E591" s="18">
        <v>0</v>
      </c>
      <c r="F591" s="18">
        <v>0</v>
      </c>
      <c r="G591" s="18">
        <f t="shared" si="180"/>
        <v>-133207.91</v>
      </c>
      <c r="H591" s="18">
        <f t="shared" si="181"/>
        <v>0</v>
      </c>
      <c r="I591" s="19">
        <f t="shared" si="182"/>
        <v>-100</v>
      </c>
      <c r="J591" s="19">
        <f t="shared" si="183"/>
        <v>0</v>
      </c>
      <c r="K591" s="19">
        <f t="shared" si="184"/>
        <v>0</v>
      </c>
    </row>
    <row r="592" spans="1:11" x14ac:dyDescent="0.2">
      <c r="A592" s="23" t="s">
        <v>62</v>
      </c>
      <c r="B592" s="17" t="s">
        <v>63</v>
      </c>
      <c r="C592" s="18">
        <v>133207.91</v>
      </c>
      <c r="D592" s="18">
        <v>0</v>
      </c>
      <c r="E592" s="18">
        <v>0</v>
      </c>
      <c r="F592" s="18">
        <v>0</v>
      </c>
      <c r="G592" s="18">
        <f t="shared" si="180"/>
        <v>-133207.91</v>
      </c>
      <c r="H592" s="18">
        <f t="shared" si="181"/>
        <v>0</v>
      </c>
      <c r="I592" s="19">
        <f t="shared" si="182"/>
        <v>-100</v>
      </c>
      <c r="J592" s="19">
        <f t="shared" si="183"/>
        <v>0</v>
      </c>
      <c r="K592" s="19">
        <f t="shared" si="184"/>
        <v>0</v>
      </c>
    </row>
    <row r="593" spans="1:11" x14ac:dyDescent="0.2">
      <c r="A593" s="16"/>
      <c r="B593" s="17" t="s">
        <v>64</v>
      </c>
      <c r="C593" s="18">
        <v>1316792.0900000001</v>
      </c>
      <c r="D593" s="18">
        <v>0</v>
      </c>
      <c r="E593" s="18">
        <v>0</v>
      </c>
      <c r="F593" s="18">
        <v>0</v>
      </c>
      <c r="G593" s="18">
        <f t="shared" si="180"/>
        <v>-1316792.0900000001</v>
      </c>
      <c r="H593" s="18">
        <f t="shared" si="181"/>
        <v>0</v>
      </c>
      <c r="I593" s="19">
        <f t="shared" si="182"/>
        <v>-100</v>
      </c>
      <c r="J593" s="19">
        <f t="shared" si="183"/>
        <v>0</v>
      </c>
      <c r="K593" s="19">
        <f t="shared" si="184"/>
        <v>0</v>
      </c>
    </row>
    <row r="594" spans="1:11" x14ac:dyDescent="0.2">
      <c r="A594" s="16" t="s">
        <v>65</v>
      </c>
      <c r="B594" s="17" t="s">
        <v>66</v>
      </c>
      <c r="C594" s="18">
        <v>-1316792.0900000001</v>
      </c>
      <c r="D594" s="18">
        <v>0</v>
      </c>
      <c r="E594" s="18">
        <v>0</v>
      </c>
      <c r="F594" s="18">
        <v>0</v>
      </c>
      <c r="G594" s="18">
        <f t="shared" si="180"/>
        <v>1316792.0900000001</v>
      </c>
      <c r="H594" s="18">
        <f t="shared" si="181"/>
        <v>0</v>
      </c>
      <c r="I594" s="19">
        <f t="shared" si="182"/>
        <v>-100</v>
      </c>
      <c r="J594" s="19">
        <f t="shared" si="183"/>
        <v>0</v>
      </c>
      <c r="K594" s="19">
        <f t="shared" si="184"/>
        <v>0</v>
      </c>
    </row>
    <row r="595" spans="1:11" x14ac:dyDescent="0.2">
      <c r="A595" s="22" t="s">
        <v>67</v>
      </c>
      <c r="B595" s="17" t="s">
        <v>68</v>
      </c>
      <c r="C595" s="18">
        <v>-1316792.0900000001</v>
      </c>
      <c r="D595" s="18">
        <v>0</v>
      </c>
      <c r="E595" s="18">
        <v>0</v>
      </c>
      <c r="F595" s="18">
        <v>0</v>
      </c>
      <c r="G595" s="18">
        <f t="shared" si="180"/>
        <v>1316792.0900000001</v>
      </c>
      <c r="H595" s="18">
        <f t="shared" si="181"/>
        <v>0</v>
      </c>
      <c r="I595" s="19">
        <f t="shared" si="182"/>
        <v>-100</v>
      </c>
      <c r="J595" s="19">
        <f t="shared" si="183"/>
        <v>0</v>
      </c>
      <c r="K595" s="19">
        <f t="shared" si="184"/>
        <v>0</v>
      </c>
    </row>
    <row r="596" spans="1:11" ht="25.5" x14ac:dyDescent="0.2">
      <c r="A596" s="36" t="s">
        <v>114</v>
      </c>
      <c r="B596" s="28" t="s">
        <v>115</v>
      </c>
      <c r="C596" s="29"/>
      <c r="D596" s="29"/>
      <c r="E596" s="29"/>
      <c r="F596" s="29"/>
      <c r="G596" s="29"/>
      <c r="H596" s="29"/>
      <c r="I596" s="30"/>
      <c r="J596" s="30"/>
      <c r="K596" s="30"/>
    </row>
    <row r="597" spans="1:11" x14ac:dyDescent="0.2">
      <c r="A597" s="16" t="s">
        <v>26</v>
      </c>
      <c r="B597" s="17" t="s">
        <v>27</v>
      </c>
      <c r="C597" s="18">
        <v>618904</v>
      </c>
      <c r="D597" s="18">
        <v>96110</v>
      </c>
      <c r="E597" s="18">
        <v>0</v>
      </c>
      <c r="F597" s="18">
        <v>96110</v>
      </c>
      <c r="G597" s="18">
        <f t="shared" ref="G597:G607" si="185">F597-C597</f>
        <v>-522794</v>
      </c>
      <c r="H597" s="18">
        <f t="shared" ref="H597:H607" si="186">E597-F597</f>
        <v>-96110</v>
      </c>
      <c r="I597" s="19">
        <f t="shared" ref="I597:I607" si="187">IF(ISERROR(F597/C597),0,F597/C597*100-100)</f>
        <v>-84.470935718625185</v>
      </c>
      <c r="J597" s="19">
        <f t="shared" ref="J597:J607" si="188">IF(ISERROR(F597/E597),0,F597/E597*100)</f>
        <v>0</v>
      </c>
      <c r="K597" s="19">
        <f t="shared" ref="K597:K607" si="189">IF(ISERROR(F597/D597),0,F597/D597*100)</f>
        <v>100</v>
      </c>
    </row>
    <row r="598" spans="1:11" x14ac:dyDescent="0.2">
      <c r="A598" s="22" t="s">
        <v>30</v>
      </c>
      <c r="B598" s="17" t="s">
        <v>31</v>
      </c>
      <c r="C598" s="18">
        <v>618904</v>
      </c>
      <c r="D598" s="18">
        <v>96110</v>
      </c>
      <c r="E598" s="18">
        <v>0</v>
      </c>
      <c r="F598" s="18">
        <v>96110</v>
      </c>
      <c r="G598" s="18">
        <f t="shared" si="185"/>
        <v>-522794</v>
      </c>
      <c r="H598" s="18">
        <f t="shared" si="186"/>
        <v>-96110</v>
      </c>
      <c r="I598" s="19">
        <f t="shared" si="187"/>
        <v>-84.470935718625185</v>
      </c>
      <c r="J598" s="19">
        <f t="shared" si="188"/>
        <v>0</v>
      </c>
      <c r="K598" s="19">
        <f t="shared" si="189"/>
        <v>100</v>
      </c>
    </row>
    <row r="599" spans="1:11" x14ac:dyDescent="0.2">
      <c r="A599" s="23" t="s">
        <v>32</v>
      </c>
      <c r="B599" s="17" t="s">
        <v>33</v>
      </c>
      <c r="C599" s="18">
        <v>618904</v>
      </c>
      <c r="D599" s="18">
        <v>96110</v>
      </c>
      <c r="E599" s="18">
        <v>0</v>
      </c>
      <c r="F599" s="18">
        <v>96110</v>
      </c>
      <c r="G599" s="18">
        <f t="shared" si="185"/>
        <v>-522794</v>
      </c>
      <c r="H599" s="18">
        <f t="shared" si="186"/>
        <v>-96110</v>
      </c>
      <c r="I599" s="19">
        <f t="shared" si="187"/>
        <v>-84.470935718625185</v>
      </c>
      <c r="J599" s="19">
        <f t="shared" si="188"/>
        <v>0</v>
      </c>
      <c r="K599" s="19">
        <f t="shared" si="189"/>
        <v>100</v>
      </c>
    </row>
    <row r="600" spans="1:11" x14ac:dyDescent="0.2">
      <c r="A600" s="16" t="s">
        <v>34</v>
      </c>
      <c r="B600" s="17" t="s">
        <v>35</v>
      </c>
      <c r="C600" s="18">
        <v>200800.13</v>
      </c>
      <c r="D600" s="18">
        <v>96110</v>
      </c>
      <c r="E600" s="18">
        <v>0</v>
      </c>
      <c r="F600" s="18">
        <v>67146.67</v>
      </c>
      <c r="G600" s="18">
        <f t="shared" si="185"/>
        <v>-133653.46000000002</v>
      </c>
      <c r="H600" s="18">
        <f t="shared" si="186"/>
        <v>-67146.67</v>
      </c>
      <c r="I600" s="19">
        <f t="shared" si="187"/>
        <v>-66.560444955887235</v>
      </c>
      <c r="J600" s="19">
        <f t="shared" si="188"/>
        <v>0</v>
      </c>
      <c r="K600" s="19">
        <f t="shared" si="189"/>
        <v>69.864394964103624</v>
      </c>
    </row>
    <row r="601" spans="1:11" x14ac:dyDescent="0.2">
      <c r="A601" s="22" t="s">
        <v>36</v>
      </c>
      <c r="B601" s="17" t="s">
        <v>37</v>
      </c>
      <c r="C601" s="18">
        <v>200800.13</v>
      </c>
      <c r="D601" s="18">
        <v>96110</v>
      </c>
      <c r="E601" s="18">
        <v>0</v>
      </c>
      <c r="F601" s="18">
        <v>67146.67</v>
      </c>
      <c r="G601" s="18">
        <f t="shared" si="185"/>
        <v>-133653.46000000002</v>
      </c>
      <c r="H601" s="18">
        <f t="shared" si="186"/>
        <v>-67146.67</v>
      </c>
      <c r="I601" s="19">
        <f t="shared" si="187"/>
        <v>-66.560444955887235</v>
      </c>
      <c r="J601" s="19">
        <f t="shared" si="188"/>
        <v>0</v>
      </c>
      <c r="K601" s="19">
        <f t="shared" si="189"/>
        <v>69.864394964103624</v>
      </c>
    </row>
    <row r="602" spans="1:11" x14ac:dyDescent="0.2">
      <c r="A602" s="23" t="s">
        <v>38</v>
      </c>
      <c r="B602" s="17" t="s">
        <v>39</v>
      </c>
      <c r="C602" s="18">
        <v>200800.13</v>
      </c>
      <c r="D602" s="18">
        <v>96110</v>
      </c>
      <c r="E602" s="18">
        <v>0</v>
      </c>
      <c r="F602" s="18">
        <v>67146.67</v>
      </c>
      <c r="G602" s="18">
        <f t="shared" si="185"/>
        <v>-133653.46000000002</v>
      </c>
      <c r="H602" s="18">
        <f t="shared" si="186"/>
        <v>-67146.67</v>
      </c>
      <c r="I602" s="19">
        <f t="shared" si="187"/>
        <v>-66.560444955887235</v>
      </c>
      <c r="J602" s="19">
        <f t="shared" si="188"/>
        <v>0</v>
      </c>
      <c r="K602" s="19">
        <f t="shared" si="189"/>
        <v>69.864394964103624</v>
      </c>
    </row>
    <row r="603" spans="1:11" x14ac:dyDescent="0.2">
      <c r="A603" s="24" t="s">
        <v>40</v>
      </c>
      <c r="B603" s="17" t="s">
        <v>41</v>
      </c>
      <c r="C603" s="18">
        <v>199808.93</v>
      </c>
      <c r="D603" s="18">
        <v>70038</v>
      </c>
      <c r="E603" s="18">
        <v>0</v>
      </c>
      <c r="F603" s="18">
        <v>41878.5</v>
      </c>
      <c r="G603" s="18">
        <f t="shared" si="185"/>
        <v>-157930.43</v>
      </c>
      <c r="H603" s="18">
        <f t="shared" si="186"/>
        <v>-41878.5</v>
      </c>
      <c r="I603" s="19">
        <f t="shared" si="187"/>
        <v>-79.040726558117299</v>
      </c>
      <c r="J603" s="19">
        <f t="shared" si="188"/>
        <v>0</v>
      </c>
      <c r="K603" s="19">
        <f t="shared" si="189"/>
        <v>59.793968988263515</v>
      </c>
    </row>
    <row r="604" spans="1:11" x14ac:dyDescent="0.2">
      <c r="A604" s="24" t="s">
        <v>42</v>
      </c>
      <c r="B604" s="17" t="s">
        <v>43</v>
      </c>
      <c r="C604" s="18">
        <v>991.2</v>
      </c>
      <c r="D604" s="18">
        <v>26072</v>
      </c>
      <c r="E604" s="18">
        <v>0</v>
      </c>
      <c r="F604" s="18">
        <v>25268.17</v>
      </c>
      <c r="G604" s="18">
        <f t="shared" si="185"/>
        <v>24276.969999999998</v>
      </c>
      <c r="H604" s="18">
        <f t="shared" si="186"/>
        <v>-25268.17</v>
      </c>
      <c r="I604" s="19">
        <f t="shared" si="187"/>
        <v>2449.2504035512507</v>
      </c>
      <c r="J604" s="19">
        <f t="shared" si="188"/>
        <v>0</v>
      </c>
      <c r="K604" s="19">
        <f t="shared" si="189"/>
        <v>96.916884013501075</v>
      </c>
    </row>
    <row r="605" spans="1:11" x14ac:dyDescent="0.2">
      <c r="A605" s="16"/>
      <c r="B605" s="17" t="s">
        <v>64</v>
      </c>
      <c r="C605" s="18">
        <v>418103.87</v>
      </c>
      <c r="D605" s="18">
        <v>0</v>
      </c>
      <c r="E605" s="18">
        <v>0</v>
      </c>
      <c r="F605" s="18">
        <v>28963.33</v>
      </c>
      <c r="G605" s="18">
        <f t="shared" si="185"/>
        <v>-389140.54</v>
      </c>
      <c r="H605" s="18">
        <f t="shared" si="186"/>
        <v>-28963.33</v>
      </c>
      <c r="I605" s="19">
        <f t="shared" si="187"/>
        <v>-93.072695069768187</v>
      </c>
      <c r="J605" s="19">
        <f t="shared" si="188"/>
        <v>0</v>
      </c>
      <c r="K605" s="19">
        <f t="shared" si="189"/>
        <v>0</v>
      </c>
    </row>
    <row r="606" spans="1:11" x14ac:dyDescent="0.2">
      <c r="A606" s="16" t="s">
        <v>65</v>
      </c>
      <c r="B606" s="17" t="s">
        <v>66</v>
      </c>
      <c r="C606" s="18">
        <v>-418103.87</v>
      </c>
      <c r="D606" s="18">
        <v>0</v>
      </c>
      <c r="E606" s="18">
        <v>0</v>
      </c>
      <c r="F606" s="18">
        <v>-28963.33</v>
      </c>
      <c r="G606" s="18">
        <f t="shared" si="185"/>
        <v>389140.54</v>
      </c>
      <c r="H606" s="18">
        <f t="shared" si="186"/>
        <v>28963.33</v>
      </c>
      <c r="I606" s="19">
        <f t="shared" si="187"/>
        <v>-93.072695069768187</v>
      </c>
      <c r="J606" s="19">
        <f t="shared" si="188"/>
        <v>0</v>
      </c>
      <c r="K606" s="19">
        <f t="shared" si="189"/>
        <v>0</v>
      </c>
    </row>
    <row r="607" spans="1:11" x14ac:dyDescent="0.2">
      <c r="A607" s="22" t="s">
        <v>67</v>
      </c>
      <c r="B607" s="17" t="s">
        <v>68</v>
      </c>
      <c r="C607" s="18">
        <v>-418103.87</v>
      </c>
      <c r="D607" s="18">
        <v>0</v>
      </c>
      <c r="E607" s="18">
        <v>0</v>
      </c>
      <c r="F607" s="18">
        <v>-28963.33</v>
      </c>
      <c r="G607" s="18">
        <f t="shared" si="185"/>
        <v>389140.54</v>
      </c>
      <c r="H607" s="18">
        <f t="shared" si="186"/>
        <v>28963.33</v>
      </c>
      <c r="I607" s="19">
        <f t="shared" si="187"/>
        <v>-93.072695069768187</v>
      </c>
      <c r="J607" s="19">
        <f t="shared" si="188"/>
        <v>0</v>
      </c>
      <c r="K607" s="19">
        <f t="shared" si="189"/>
        <v>0</v>
      </c>
    </row>
    <row r="608" spans="1:11" ht="25.5" x14ac:dyDescent="0.2">
      <c r="A608" s="27" t="s">
        <v>116</v>
      </c>
      <c r="B608" s="28" t="s">
        <v>117</v>
      </c>
      <c r="C608" s="29"/>
      <c r="D608" s="29"/>
      <c r="E608" s="29"/>
      <c r="F608" s="29"/>
      <c r="G608" s="29"/>
      <c r="H608" s="29"/>
      <c r="I608" s="30"/>
      <c r="J608" s="30"/>
      <c r="K608" s="30"/>
    </row>
    <row r="609" spans="1:11" x14ac:dyDescent="0.2">
      <c r="A609" s="16" t="s">
        <v>26</v>
      </c>
      <c r="B609" s="17" t="s">
        <v>27</v>
      </c>
      <c r="C609" s="18">
        <v>65369</v>
      </c>
      <c r="D609" s="18">
        <v>22721</v>
      </c>
      <c r="E609" s="18">
        <v>0</v>
      </c>
      <c r="F609" s="18">
        <v>22721</v>
      </c>
      <c r="G609" s="18">
        <f t="shared" ref="G609:G619" si="190">F609-C609</f>
        <v>-42648</v>
      </c>
      <c r="H609" s="18">
        <f t="shared" ref="H609:H619" si="191">E609-F609</f>
        <v>-22721</v>
      </c>
      <c r="I609" s="19">
        <f t="shared" ref="I609:I619" si="192">IF(ISERROR(F609/C609),0,F609/C609*100-100)</f>
        <v>-65.241934250179753</v>
      </c>
      <c r="J609" s="19">
        <f t="shared" ref="J609:J619" si="193">IF(ISERROR(F609/E609),0,F609/E609*100)</f>
        <v>0</v>
      </c>
      <c r="K609" s="19">
        <f t="shared" ref="K609:K619" si="194">IF(ISERROR(F609/D609),0,F609/D609*100)</f>
        <v>100</v>
      </c>
    </row>
    <row r="610" spans="1:11" x14ac:dyDescent="0.2">
      <c r="A610" s="22" t="s">
        <v>30</v>
      </c>
      <c r="B610" s="17" t="s">
        <v>31</v>
      </c>
      <c r="C610" s="18">
        <v>65369</v>
      </c>
      <c r="D610" s="18">
        <v>22721</v>
      </c>
      <c r="E610" s="18">
        <v>0</v>
      </c>
      <c r="F610" s="18">
        <v>22721</v>
      </c>
      <c r="G610" s="18">
        <f t="shared" si="190"/>
        <v>-42648</v>
      </c>
      <c r="H610" s="18">
        <f t="shared" si="191"/>
        <v>-22721</v>
      </c>
      <c r="I610" s="19">
        <f t="shared" si="192"/>
        <v>-65.241934250179753</v>
      </c>
      <c r="J610" s="19">
        <f t="shared" si="193"/>
        <v>0</v>
      </c>
      <c r="K610" s="19">
        <f t="shared" si="194"/>
        <v>100</v>
      </c>
    </row>
    <row r="611" spans="1:11" x14ac:dyDescent="0.2">
      <c r="A611" s="23" t="s">
        <v>32</v>
      </c>
      <c r="B611" s="17" t="s">
        <v>33</v>
      </c>
      <c r="C611" s="18">
        <v>65369</v>
      </c>
      <c r="D611" s="18">
        <v>22721</v>
      </c>
      <c r="E611" s="18">
        <v>0</v>
      </c>
      <c r="F611" s="18">
        <v>22721</v>
      </c>
      <c r="G611" s="18">
        <f t="shared" si="190"/>
        <v>-42648</v>
      </c>
      <c r="H611" s="18">
        <f t="shared" si="191"/>
        <v>-22721</v>
      </c>
      <c r="I611" s="19">
        <f t="shared" si="192"/>
        <v>-65.241934250179753</v>
      </c>
      <c r="J611" s="19">
        <f t="shared" si="193"/>
        <v>0</v>
      </c>
      <c r="K611" s="19">
        <f t="shared" si="194"/>
        <v>100</v>
      </c>
    </row>
    <row r="612" spans="1:11" x14ac:dyDescent="0.2">
      <c r="A612" s="16" t="s">
        <v>34</v>
      </c>
      <c r="B612" s="17" t="s">
        <v>35</v>
      </c>
      <c r="C612" s="18">
        <v>6648</v>
      </c>
      <c r="D612" s="18">
        <v>22721</v>
      </c>
      <c r="E612" s="18">
        <v>0</v>
      </c>
      <c r="F612" s="18">
        <v>15424.86</v>
      </c>
      <c r="G612" s="18">
        <f t="shared" si="190"/>
        <v>8776.86</v>
      </c>
      <c r="H612" s="18">
        <f t="shared" si="191"/>
        <v>-15424.86</v>
      </c>
      <c r="I612" s="19">
        <f t="shared" si="192"/>
        <v>132.02256317689535</v>
      </c>
      <c r="J612" s="19">
        <f t="shared" si="193"/>
        <v>0</v>
      </c>
      <c r="K612" s="19">
        <f t="shared" si="194"/>
        <v>67.888121121429506</v>
      </c>
    </row>
    <row r="613" spans="1:11" x14ac:dyDescent="0.2">
      <c r="A613" s="22" t="s">
        <v>36</v>
      </c>
      <c r="B613" s="17" t="s">
        <v>37</v>
      </c>
      <c r="C613" s="18">
        <v>6648</v>
      </c>
      <c r="D613" s="18">
        <v>22721</v>
      </c>
      <c r="E613" s="18">
        <v>0</v>
      </c>
      <c r="F613" s="18">
        <v>15424.86</v>
      </c>
      <c r="G613" s="18">
        <f t="shared" si="190"/>
        <v>8776.86</v>
      </c>
      <c r="H613" s="18">
        <f t="shared" si="191"/>
        <v>-15424.86</v>
      </c>
      <c r="I613" s="19">
        <f t="shared" si="192"/>
        <v>132.02256317689535</v>
      </c>
      <c r="J613" s="19">
        <f t="shared" si="193"/>
        <v>0</v>
      </c>
      <c r="K613" s="19">
        <f t="shared" si="194"/>
        <v>67.888121121429506</v>
      </c>
    </row>
    <row r="614" spans="1:11" x14ac:dyDescent="0.2">
      <c r="A614" s="23" t="s">
        <v>38</v>
      </c>
      <c r="B614" s="17" t="s">
        <v>39</v>
      </c>
      <c r="C614" s="18">
        <v>6648</v>
      </c>
      <c r="D614" s="18">
        <v>22721</v>
      </c>
      <c r="E614" s="18">
        <v>0</v>
      </c>
      <c r="F614" s="18">
        <v>15424.86</v>
      </c>
      <c r="G614" s="18">
        <f t="shared" si="190"/>
        <v>8776.86</v>
      </c>
      <c r="H614" s="18">
        <f t="shared" si="191"/>
        <v>-15424.86</v>
      </c>
      <c r="I614" s="19">
        <f t="shared" si="192"/>
        <v>132.02256317689535</v>
      </c>
      <c r="J614" s="19">
        <f t="shared" si="193"/>
        <v>0</v>
      </c>
      <c r="K614" s="19">
        <f t="shared" si="194"/>
        <v>67.888121121429506</v>
      </c>
    </row>
    <row r="615" spans="1:11" x14ac:dyDescent="0.2">
      <c r="A615" s="24" t="s">
        <v>40</v>
      </c>
      <c r="B615" s="17" t="s">
        <v>41</v>
      </c>
      <c r="C615" s="18">
        <v>5425.9</v>
      </c>
      <c r="D615" s="18">
        <v>9968</v>
      </c>
      <c r="E615" s="18">
        <v>0</v>
      </c>
      <c r="F615" s="18">
        <v>7951.49</v>
      </c>
      <c r="G615" s="18">
        <f t="shared" si="190"/>
        <v>2525.59</v>
      </c>
      <c r="H615" s="18">
        <f t="shared" si="191"/>
        <v>-7951.49</v>
      </c>
      <c r="I615" s="19">
        <f t="shared" si="192"/>
        <v>46.54693230616121</v>
      </c>
      <c r="J615" s="19">
        <f t="shared" si="193"/>
        <v>0</v>
      </c>
      <c r="K615" s="19">
        <f t="shared" si="194"/>
        <v>79.770164526484749</v>
      </c>
    </row>
    <row r="616" spans="1:11" x14ac:dyDescent="0.2">
      <c r="A616" s="24" t="s">
        <v>42</v>
      </c>
      <c r="B616" s="17" t="s">
        <v>43</v>
      </c>
      <c r="C616" s="18">
        <v>1222.0999999999999</v>
      </c>
      <c r="D616" s="18">
        <v>12753</v>
      </c>
      <c r="E616" s="18">
        <v>0</v>
      </c>
      <c r="F616" s="18">
        <v>7473.37</v>
      </c>
      <c r="G616" s="18">
        <f t="shared" si="190"/>
        <v>6251.27</v>
      </c>
      <c r="H616" s="18">
        <f t="shared" si="191"/>
        <v>-7473.37</v>
      </c>
      <c r="I616" s="19">
        <f t="shared" si="192"/>
        <v>511.51869732427792</v>
      </c>
      <c r="J616" s="19">
        <f t="shared" si="193"/>
        <v>0</v>
      </c>
      <c r="K616" s="19">
        <f t="shared" si="194"/>
        <v>58.600878224731431</v>
      </c>
    </row>
    <row r="617" spans="1:11" x14ac:dyDescent="0.2">
      <c r="A617" s="16"/>
      <c r="B617" s="17" t="s">
        <v>64</v>
      </c>
      <c r="C617" s="18">
        <v>58721</v>
      </c>
      <c r="D617" s="18">
        <v>0</v>
      </c>
      <c r="E617" s="18">
        <v>0</v>
      </c>
      <c r="F617" s="18">
        <v>7296.14</v>
      </c>
      <c r="G617" s="18">
        <f t="shared" si="190"/>
        <v>-51424.86</v>
      </c>
      <c r="H617" s="18">
        <f t="shared" si="191"/>
        <v>-7296.14</v>
      </c>
      <c r="I617" s="19">
        <f t="shared" si="192"/>
        <v>-87.574905059518741</v>
      </c>
      <c r="J617" s="19">
        <f t="shared" si="193"/>
        <v>0</v>
      </c>
      <c r="K617" s="19">
        <f t="shared" si="194"/>
        <v>0</v>
      </c>
    </row>
    <row r="618" spans="1:11" x14ac:dyDescent="0.2">
      <c r="A618" s="16" t="s">
        <v>65</v>
      </c>
      <c r="B618" s="17" t="s">
        <v>66</v>
      </c>
      <c r="C618" s="18">
        <v>-58721</v>
      </c>
      <c r="D618" s="18">
        <v>0</v>
      </c>
      <c r="E618" s="18">
        <v>0</v>
      </c>
      <c r="F618" s="18">
        <v>-7296.14</v>
      </c>
      <c r="G618" s="18">
        <f t="shared" si="190"/>
        <v>51424.86</v>
      </c>
      <c r="H618" s="18">
        <f t="shared" si="191"/>
        <v>7296.14</v>
      </c>
      <c r="I618" s="19">
        <f t="shared" si="192"/>
        <v>-87.574905059518741</v>
      </c>
      <c r="J618" s="19">
        <f t="shared" si="193"/>
        <v>0</v>
      </c>
      <c r="K618" s="19">
        <f t="shared" si="194"/>
        <v>0</v>
      </c>
    </row>
    <row r="619" spans="1:11" x14ac:dyDescent="0.2">
      <c r="A619" s="22" t="s">
        <v>67</v>
      </c>
      <c r="B619" s="17" t="s">
        <v>68</v>
      </c>
      <c r="C619" s="18">
        <v>-58721</v>
      </c>
      <c r="D619" s="18">
        <v>0</v>
      </c>
      <c r="E619" s="18">
        <v>0</v>
      </c>
      <c r="F619" s="18">
        <v>-7296.14</v>
      </c>
      <c r="G619" s="18">
        <f t="shared" si="190"/>
        <v>51424.86</v>
      </c>
      <c r="H619" s="18">
        <f t="shared" si="191"/>
        <v>7296.14</v>
      </c>
      <c r="I619" s="19">
        <f t="shared" si="192"/>
        <v>-87.574905059518741</v>
      </c>
      <c r="J619" s="19">
        <f t="shared" si="193"/>
        <v>0</v>
      </c>
      <c r="K619" s="19">
        <f t="shared" si="194"/>
        <v>0</v>
      </c>
    </row>
    <row r="620" spans="1:11" ht="25.5" x14ac:dyDescent="0.2">
      <c r="A620" s="36" t="s">
        <v>120</v>
      </c>
      <c r="B620" s="28" t="s">
        <v>121</v>
      </c>
      <c r="C620" s="29"/>
      <c r="D620" s="29"/>
      <c r="E620" s="29"/>
      <c r="F620" s="29"/>
      <c r="G620" s="29"/>
      <c r="H620" s="29"/>
      <c r="I620" s="30"/>
      <c r="J620" s="30"/>
      <c r="K620" s="30"/>
    </row>
    <row r="621" spans="1:11" x14ac:dyDescent="0.2">
      <c r="A621" s="16" t="s">
        <v>26</v>
      </c>
      <c r="B621" s="17" t="s">
        <v>27</v>
      </c>
      <c r="C621" s="18">
        <v>65369</v>
      </c>
      <c r="D621" s="18">
        <v>22721</v>
      </c>
      <c r="E621" s="18">
        <v>0</v>
      </c>
      <c r="F621" s="18">
        <v>22721</v>
      </c>
      <c r="G621" s="18">
        <f t="shared" ref="G621:G631" si="195">F621-C621</f>
        <v>-42648</v>
      </c>
      <c r="H621" s="18">
        <f t="shared" ref="H621:H631" si="196">E621-F621</f>
        <v>-22721</v>
      </c>
      <c r="I621" s="19">
        <f t="shared" ref="I621:I631" si="197">IF(ISERROR(F621/C621),0,F621/C621*100-100)</f>
        <v>-65.241934250179753</v>
      </c>
      <c r="J621" s="19">
        <f t="shared" ref="J621:J631" si="198">IF(ISERROR(F621/E621),0,F621/E621*100)</f>
        <v>0</v>
      </c>
      <c r="K621" s="19">
        <f t="shared" ref="K621:K631" si="199">IF(ISERROR(F621/D621),0,F621/D621*100)</f>
        <v>100</v>
      </c>
    </row>
    <row r="622" spans="1:11" x14ac:dyDescent="0.2">
      <c r="A622" s="22" t="s">
        <v>30</v>
      </c>
      <c r="B622" s="17" t="s">
        <v>31</v>
      </c>
      <c r="C622" s="18">
        <v>65369</v>
      </c>
      <c r="D622" s="18">
        <v>22721</v>
      </c>
      <c r="E622" s="18">
        <v>0</v>
      </c>
      <c r="F622" s="18">
        <v>22721</v>
      </c>
      <c r="G622" s="18">
        <f t="shared" si="195"/>
        <v>-42648</v>
      </c>
      <c r="H622" s="18">
        <f t="shared" si="196"/>
        <v>-22721</v>
      </c>
      <c r="I622" s="19">
        <f t="shared" si="197"/>
        <v>-65.241934250179753</v>
      </c>
      <c r="J622" s="19">
        <f t="shared" si="198"/>
        <v>0</v>
      </c>
      <c r="K622" s="19">
        <f t="shared" si="199"/>
        <v>100</v>
      </c>
    </row>
    <row r="623" spans="1:11" x14ac:dyDescent="0.2">
      <c r="A623" s="23" t="s">
        <v>32</v>
      </c>
      <c r="B623" s="17" t="s">
        <v>33</v>
      </c>
      <c r="C623" s="18">
        <v>65369</v>
      </c>
      <c r="D623" s="18">
        <v>22721</v>
      </c>
      <c r="E623" s="18">
        <v>0</v>
      </c>
      <c r="F623" s="18">
        <v>22721</v>
      </c>
      <c r="G623" s="18">
        <f t="shared" si="195"/>
        <v>-42648</v>
      </c>
      <c r="H623" s="18">
        <f t="shared" si="196"/>
        <v>-22721</v>
      </c>
      <c r="I623" s="19">
        <f t="shared" si="197"/>
        <v>-65.241934250179753</v>
      </c>
      <c r="J623" s="19">
        <f t="shared" si="198"/>
        <v>0</v>
      </c>
      <c r="K623" s="19">
        <f t="shared" si="199"/>
        <v>100</v>
      </c>
    </row>
    <row r="624" spans="1:11" x14ac:dyDescent="0.2">
      <c r="A624" s="16" t="s">
        <v>34</v>
      </c>
      <c r="B624" s="17" t="s">
        <v>35</v>
      </c>
      <c r="C624" s="18">
        <v>6648</v>
      </c>
      <c r="D624" s="18">
        <v>22721</v>
      </c>
      <c r="E624" s="18">
        <v>0</v>
      </c>
      <c r="F624" s="18">
        <v>15424.86</v>
      </c>
      <c r="G624" s="18">
        <f t="shared" si="195"/>
        <v>8776.86</v>
      </c>
      <c r="H624" s="18">
        <f t="shared" si="196"/>
        <v>-15424.86</v>
      </c>
      <c r="I624" s="19">
        <f t="shared" si="197"/>
        <v>132.02256317689535</v>
      </c>
      <c r="J624" s="19">
        <f t="shared" si="198"/>
        <v>0</v>
      </c>
      <c r="K624" s="19">
        <f t="shared" si="199"/>
        <v>67.888121121429506</v>
      </c>
    </row>
    <row r="625" spans="1:11" x14ac:dyDescent="0.2">
      <c r="A625" s="22" t="s">
        <v>36</v>
      </c>
      <c r="B625" s="17" t="s">
        <v>37</v>
      </c>
      <c r="C625" s="18">
        <v>6648</v>
      </c>
      <c r="D625" s="18">
        <v>22721</v>
      </c>
      <c r="E625" s="18">
        <v>0</v>
      </c>
      <c r="F625" s="18">
        <v>15424.86</v>
      </c>
      <c r="G625" s="18">
        <f t="shared" si="195"/>
        <v>8776.86</v>
      </c>
      <c r="H625" s="18">
        <f t="shared" si="196"/>
        <v>-15424.86</v>
      </c>
      <c r="I625" s="19">
        <f t="shared" si="197"/>
        <v>132.02256317689535</v>
      </c>
      <c r="J625" s="19">
        <f t="shared" si="198"/>
        <v>0</v>
      </c>
      <c r="K625" s="19">
        <f t="shared" si="199"/>
        <v>67.888121121429506</v>
      </c>
    </row>
    <row r="626" spans="1:11" x14ac:dyDescent="0.2">
      <c r="A626" s="23" t="s">
        <v>38</v>
      </c>
      <c r="B626" s="17" t="s">
        <v>39</v>
      </c>
      <c r="C626" s="18">
        <v>6648</v>
      </c>
      <c r="D626" s="18">
        <v>22721</v>
      </c>
      <c r="E626" s="18">
        <v>0</v>
      </c>
      <c r="F626" s="18">
        <v>15424.86</v>
      </c>
      <c r="G626" s="18">
        <f t="shared" si="195"/>
        <v>8776.86</v>
      </c>
      <c r="H626" s="18">
        <f t="shared" si="196"/>
        <v>-15424.86</v>
      </c>
      <c r="I626" s="19">
        <f t="shared" si="197"/>
        <v>132.02256317689535</v>
      </c>
      <c r="J626" s="19">
        <f t="shared" si="198"/>
        <v>0</v>
      </c>
      <c r="K626" s="19">
        <f t="shared" si="199"/>
        <v>67.888121121429506</v>
      </c>
    </row>
    <row r="627" spans="1:11" x14ac:dyDescent="0.2">
      <c r="A627" s="24" t="s">
        <v>40</v>
      </c>
      <c r="B627" s="17" t="s">
        <v>41</v>
      </c>
      <c r="C627" s="18">
        <v>5425.9</v>
      </c>
      <c r="D627" s="18">
        <v>9968</v>
      </c>
      <c r="E627" s="18">
        <v>0</v>
      </c>
      <c r="F627" s="18">
        <v>7951.49</v>
      </c>
      <c r="G627" s="18">
        <f t="shared" si="195"/>
        <v>2525.59</v>
      </c>
      <c r="H627" s="18">
        <f t="shared" si="196"/>
        <v>-7951.49</v>
      </c>
      <c r="I627" s="19">
        <f t="shared" si="197"/>
        <v>46.54693230616121</v>
      </c>
      <c r="J627" s="19">
        <f t="shared" si="198"/>
        <v>0</v>
      </c>
      <c r="K627" s="19">
        <f t="shared" si="199"/>
        <v>79.770164526484749</v>
      </c>
    </row>
    <row r="628" spans="1:11" x14ac:dyDescent="0.2">
      <c r="A628" s="24" t="s">
        <v>42</v>
      </c>
      <c r="B628" s="17" t="s">
        <v>43</v>
      </c>
      <c r="C628" s="18">
        <v>1222.0999999999999</v>
      </c>
      <c r="D628" s="18">
        <v>12753</v>
      </c>
      <c r="E628" s="18">
        <v>0</v>
      </c>
      <c r="F628" s="18">
        <v>7473.37</v>
      </c>
      <c r="G628" s="18">
        <f t="shared" si="195"/>
        <v>6251.27</v>
      </c>
      <c r="H628" s="18">
        <f t="shared" si="196"/>
        <v>-7473.37</v>
      </c>
      <c r="I628" s="19">
        <f t="shared" si="197"/>
        <v>511.51869732427792</v>
      </c>
      <c r="J628" s="19">
        <f t="shared" si="198"/>
        <v>0</v>
      </c>
      <c r="K628" s="19">
        <f t="shared" si="199"/>
        <v>58.600878224731431</v>
      </c>
    </row>
    <row r="629" spans="1:11" x14ac:dyDescent="0.2">
      <c r="A629" s="16"/>
      <c r="B629" s="17" t="s">
        <v>64</v>
      </c>
      <c r="C629" s="18">
        <v>58721</v>
      </c>
      <c r="D629" s="18">
        <v>0</v>
      </c>
      <c r="E629" s="18">
        <v>0</v>
      </c>
      <c r="F629" s="18">
        <v>7296.14</v>
      </c>
      <c r="G629" s="18">
        <f t="shared" si="195"/>
        <v>-51424.86</v>
      </c>
      <c r="H629" s="18">
        <f t="shared" si="196"/>
        <v>-7296.14</v>
      </c>
      <c r="I629" s="19">
        <f t="shared" si="197"/>
        <v>-87.574905059518741</v>
      </c>
      <c r="J629" s="19">
        <f t="shared" si="198"/>
        <v>0</v>
      </c>
      <c r="K629" s="19">
        <f t="shared" si="199"/>
        <v>0</v>
      </c>
    </row>
    <row r="630" spans="1:11" x14ac:dyDescent="0.2">
      <c r="A630" s="16" t="s">
        <v>65</v>
      </c>
      <c r="B630" s="17" t="s">
        <v>66</v>
      </c>
      <c r="C630" s="18">
        <v>-58721</v>
      </c>
      <c r="D630" s="18">
        <v>0</v>
      </c>
      <c r="E630" s="18">
        <v>0</v>
      </c>
      <c r="F630" s="18">
        <v>-7296.14</v>
      </c>
      <c r="G630" s="18">
        <f t="shared" si="195"/>
        <v>51424.86</v>
      </c>
      <c r="H630" s="18">
        <f t="shared" si="196"/>
        <v>7296.14</v>
      </c>
      <c r="I630" s="19">
        <f t="shared" si="197"/>
        <v>-87.574905059518741</v>
      </c>
      <c r="J630" s="19">
        <f t="shared" si="198"/>
        <v>0</v>
      </c>
      <c r="K630" s="19">
        <f t="shared" si="199"/>
        <v>0</v>
      </c>
    </row>
    <row r="631" spans="1:11" x14ac:dyDescent="0.2">
      <c r="A631" s="22" t="s">
        <v>67</v>
      </c>
      <c r="B631" s="17" t="s">
        <v>68</v>
      </c>
      <c r="C631" s="18">
        <v>-58721</v>
      </c>
      <c r="D631" s="18">
        <v>0</v>
      </c>
      <c r="E631" s="18">
        <v>0</v>
      </c>
      <c r="F631" s="18">
        <v>-7296.14</v>
      </c>
      <c r="G631" s="18">
        <f t="shared" si="195"/>
        <v>51424.86</v>
      </c>
      <c r="H631" s="18">
        <f t="shared" si="196"/>
        <v>7296.14</v>
      </c>
      <c r="I631" s="19">
        <f t="shared" si="197"/>
        <v>-87.574905059518741</v>
      </c>
      <c r="J631" s="19">
        <f t="shared" si="198"/>
        <v>0</v>
      </c>
      <c r="K631" s="19">
        <f t="shared" si="199"/>
        <v>0</v>
      </c>
    </row>
    <row r="632" spans="1:11" ht="25.5" x14ac:dyDescent="0.2">
      <c r="A632" s="27" t="s">
        <v>225</v>
      </c>
      <c r="B632" s="28" t="s">
        <v>226</v>
      </c>
      <c r="C632" s="29"/>
      <c r="D632" s="29"/>
      <c r="E632" s="29"/>
      <c r="F632" s="29"/>
      <c r="G632" s="29"/>
      <c r="H632" s="29"/>
      <c r="I632" s="30"/>
      <c r="J632" s="30"/>
      <c r="K632" s="30"/>
    </row>
    <row r="633" spans="1:11" x14ac:dyDescent="0.2">
      <c r="A633" s="16" t="s">
        <v>26</v>
      </c>
      <c r="B633" s="17" t="s">
        <v>27</v>
      </c>
      <c r="C633" s="18">
        <v>1066990.71</v>
      </c>
      <c r="D633" s="18">
        <v>1038136</v>
      </c>
      <c r="E633" s="18">
        <v>355461</v>
      </c>
      <c r="F633" s="18">
        <v>1014434.84</v>
      </c>
      <c r="G633" s="18">
        <f t="shared" ref="G633:G656" si="200">F633-C633</f>
        <v>-52555.869999999995</v>
      </c>
      <c r="H633" s="18">
        <f t="shared" ref="H633:H656" si="201">E633-F633</f>
        <v>-658973.84</v>
      </c>
      <c r="I633" s="19">
        <f t="shared" ref="I633:I656" si="202">IF(ISERROR(F633/C633),0,F633/C633*100-100)</f>
        <v>-4.9256164563982026</v>
      </c>
      <c r="J633" s="19">
        <f t="shared" ref="J633:J656" si="203">IF(ISERROR(F633/E633),0,F633/E633*100)</f>
        <v>285.38569350786724</v>
      </c>
      <c r="K633" s="19">
        <f t="shared" ref="K633:K656" si="204">IF(ISERROR(F633/D633),0,F633/D633*100)</f>
        <v>97.716950380296979</v>
      </c>
    </row>
    <row r="634" spans="1:11" x14ac:dyDescent="0.2">
      <c r="A634" s="22" t="s">
        <v>88</v>
      </c>
      <c r="B634" s="17" t="s">
        <v>89</v>
      </c>
      <c r="C634" s="18">
        <v>0</v>
      </c>
      <c r="D634" s="18">
        <v>880131</v>
      </c>
      <c r="E634" s="18">
        <v>355461</v>
      </c>
      <c r="F634" s="18">
        <v>880130.59</v>
      </c>
      <c r="G634" s="18">
        <f t="shared" si="200"/>
        <v>880130.59</v>
      </c>
      <c r="H634" s="18">
        <f t="shared" si="201"/>
        <v>-524669.59</v>
      </c>
      <c r="I634" s="19">
        <f t="shared" si="202"/>
        <v>0</v>
      </c>
      <c r="J634" s="19">
        <f t="shared" si="203"/>
        <v>247.60257524735482</v>
      </c>
      <c r="K634" s="19">
        <f t="shared" si="204"/>
        <v>99.999953416025562</v>
      </c>
    </row>
    <row r="635" spans="1:11" x14ac:dyDescent="0.2">
      <c r="A635" s="22" t="s">
        <v>90</v>
      </c>
      <c r="B635" s="17" t="s">
        <v>91</v>
      </c>
      <c r="C635" s="18">
        <v>416071.71</v>
      </c>
      <c r="D635" s="18">
        <v>158005</v>
      </c>
      <c r="E635" s="18">
        <v>0</v>
      </c>
      <c r="F635" s="18">
        <v>134304.25</v>
      </c>
      <c r="G635" s="18">
        <f t="shared" si="200"/>
        <v>-281767.46000000002</v>
      </c>
      <c r="H635" s="18">
        <f t="shared" si="201"/>
        <v>-134304.25</v>
      </c>
      <c r="I635" s="19">
        <f t="shared" si="202"/>
        <v>-67.720888786214289</v>
      </c>
      <c r="J635" s="19">
        <f t="shared" si="203"/>
        <v>0</v>
      </c>
      <c r="K635" s="19">
        <f t="shared" si="204"/>
        <v>85</v>
      </c>
    </row>
    <row r="636" spans="1:11" x14ac:dyDescent="0.2">
      <c r="A636" s="23" t="s">
        <v>92</v>
      </c>
      <c r="B636" s="17" t="s">
        <v>93</v>
      </c>
      <c r="C636" s="18">
        <v>416071.71</v>
      </c>
      <c r="D636" s="18">
        <v>158005</v>
      </c>
      <c r="E636" s="18">
        <v>0</v>
      </c>
      <c r="F636" s="18">
        <v>134304.25</v>
      </c>
      <c r="G636" s="18">
        <f t="shared" si="200"/>
        <v>-281767.46000000002</v>
      </c>
      <c r="H636" s="18">
        <f t="shared" si="201"/>
        <v>-134304.25</v>
      </c>
      <c r="I636" s="19">
        <f t="shared" si="202"/>
        <v>-67.720888786214289</v>
      </c>
      <c r="J636" s="19">
        <f t="shared" si="203"/>
        <v>0</v>
      </c>
      <c r="K636" s="19">
        <f t="shared" si="204"/>
        <v>85</v>
      </c>
    </row>
    <row r="637" spans="1:11" x14ac:dyDescent="0.2">
      <c r="A637" s="24" t="s">
        <v>94</v>
      </c>
      <c r="B637" s="17" t="s">
        <v>95</v>
      </c>
      <c r="C637" s="18">
        <v>416071.71</v>
      </c>
      <c r="D637" s="18">
        <v>158005</v>
      </c>
      <c r="E637" s="18">
        <v>0</v>
      </c>
      <c r="F637" s="18">
        <v>134304.25</v>
      </c>
      <c r="G637" s="18">
        <f t="shared" si="200"/>
        <v>-281767.46000000002</v>
      </c>
      <c r="H637" s="18">
        <f t="shared" si="201"/>
        <v>-134304.25</v>
      </c>
      <c r="I637" s="19">
        <f t="shared" si="202"/>
        <v>-67.720888786214289</v>
      </c>
      <c r="J637" s="19">
        <f t="shared" si="203"/>
        <v>0</v>
      </c>
      <c r="K637" s="19">
        <f t="shared" si="204"/>
        <v>85</v>
      </c>
    </row>
    <row r="638" spans="1:11" ht="25.5" x14ac:dyDescent="0.2">
      <c r="A638" s="25" t="s">
        <v>96</v>
      </c>
      <c r="B638" s="17" t="s">
        <v>97</v>
      </c>
      <c r="C638" s="18">
        <v>416071.71</v>
      </c>
      <c r="D638" s="18">
        <v>158005</v>
      </c>
      <c r="E638" s="18">
        <v>0</v>
      </c>
      <c r="F638" s="18">
        <v>134304.25</v>
      </c>
      <c r="G638" s="18">
        <f t="shared" si="200"/>
        <v>-281767.46000000002</v>
      </c>
      <c r="H638" s="18">
        <f t="shared" si="201"/>
        <v>-134304.25</v>
      </c>
      <c r="I638" s="19">
        <f t="shared" si="202"/>
        <v>-67.720888786214289</v>
      </c>
      <c r="J638" s="19">
        <f t="shared" si="203"/>
        <v>0</v>
      </c>
      <c r="K638" s="19">
        <f t="shared" si="204"/>
        <v>85</v>
      </c>
    </row>
    <row r="639" spans="1:11" ht="25.5" x14ac:dyDescent="0.2">
      <c r="A639" s="26" t="s">
        <v>100</v>
      </c>
      <c r="B639" s="17" t="s">
        <v>101</v>
      </c>
      <c r="C639" s="18">
        <v>416071.71</v>
      </c>
      <c r="D639" s="18">
        <v>158005</v>
      </c>
      <c r="E639" s="18">
        <v>0</v>
      </c>
      <c r="F639" s="18">
        <v>134304.25</v>
      </c>
      <c r="G639" s="18">
        <f t="shared" si="200"/>
        <v>-281767.46000000002</v>
      </c>
      <c r="H639" s="18">
        <f t="shared" si="201"/>
        <v>-134304.25</v>
      </c>
      <c r="I639" s="19">
        <f t="shared" si="202"/>
        <v>-67.720888786214289</v>
      </c>
      <c r="J639" s="19">
        <f t="shared" si="203"/>
        <v>0</v>
      </c>
      <c r="K639" s="19">
        <f t="shared" si="204"/>
        <v>85</v>
      </c>
    </row>
    <row r="640" spans="1:11" x14ac:dyDescent="0.2">
      <c r="A640" s="22" t="s">
        <v>30</v>
      </c>
      <c r="B640" s="17" t="s">
        <v>31</v>
      </c>
      <c r="C640" s="18">
        <v>650919</v>
      </c>
      <c r="D640" s="18">
        <v>0</v>
      </c>
      <c r="E640" s="18">
        <v>0</v>
      </c>
      <c r="F640" s="18">
        <v>0</v>
      </c>
      <c r="G640" s="18">
        <f t="shared" si="200"/>
        <v>-650919</v>
      </c>
      <c r="H640" s="18">
        <f t="shared" si="201"/>
        <v>0</v>
      </c>
      <c r="I640" s="19">
        <f t="shared" si="202"/>
        <v>-100</v>
      </c>
      <c r="J640" s="19">
        <f t="shared" si="203"/>
        <v>0</v>
      </c>
      <c r="K640" s="19">
        <f t="shared" si="204"/>
        <v>0</v>
      </c>
    </row>
    <row r="641" spans="1:11" x14ac:dyDescent="0.2">
      <c r="A641" s="23" t="s">
        <v>32</v>
      </c>
      <c r="B641" s="17" t="s">
        <v>33</v>
      </c>
      <c r="C641" s="18">
        <v>650919</v>
      </c>
      <c r="D641" s="18">
        <v>0</v>
      </c>
      <c r="E641" s="18">
        <v>0</v>
      </c>
      <c r="F641" s="18">
        <v>0</v>
      </c>
      <c r="G641" s="18">
        <f t="shared" si="200"/>
        <v>-650919</v>
      </c>
      <c r="H641" s="18">
        <f t="shared" si="201"/>
        <v>0</v>
      </c>
      <c r="I641" s="19">
        <f t="shared" si="202"/>
        <v>-100</v>
      </c>
      <c r="J641" s="19">
        <f t="shared" si="203"/>
        <v>0</v>
      </c>
      <c r="K641" s="19">
        <f t="shared" si="204"/>
        <v>0</v>
      </c>
    </row>
    <row r="642" spans="1:11" x14ac:dyDescent="0.2">
      <c r="A642" s="16" t="s">
        <v>34</v>
      </c>
      <c r="B642" s="17" t="s">
        <v>35</v>
      </c>
      <c r="C642" s="18">
        <v>478213.93</v>
      </c>
      <c r="D642" s="18">
        <v>1038136</v>
      </c>
      <c r="E642" s="18">
        <v>355461</v>
      </c>
      <c r="F642" s="18">
        <v>1014434.84</v>
      </c>
      <c r="G642" s="18">
        <f t="shared" si="200"/>
        <v>536220.90999999992</v>
      </c>
      <c r="H642" s="18">
        <f t="shared" si="201"/>
        <v>-658973.84</v>
      </c>
      <c r="I642" s="19">
        <f t="shared" si="202"/>
        <v>112.12992268962134</v>
      </c>
      <c r="J642" s="19">
        <f t="shared" si="203"/>
        <v>285.38569350786724</v>
      </c>
      <c r="K642" s="19">
        <f t="shared" si="204"/>
        <v>97.716950380296979</v>
      </c>
    </row>
    <row r="643" spans="1:11" x14ac:dyDescent="0.2">
      <c r="A643" s="22" t="s">
        <v>36</v>
      </c>
      <c r="B643" s="17" t="s">
        <v>37</v>
      </c>
      <c r="C643" s="18">
        <v>416483.11</v>
      </c>
      <c r="D643" s="18">
        <v>1038136</v>
      </c>
      <c r="E643" s="18">
        <v>355461</v>
      </c>
      <c r="F643" s="18">
        <v>1014434.84</v>
      </c>
      <c r="G643" s="18">
        <f t="shared" si="200"/>
        <v>597951.73</v>
      </c>
      <c r="H643" s="18">
        <f t="shared" si="201"/>
        <v>-658973.84</v>
      </c>
      <c r="I643" s="19">
        <f t="shared" si="202"/>
        <v>143.57166368643374</v>
      </c>
      <c r="J643" s="19">
        <f t="shared" si="203"/>
        <v>285.38569350786724</v>
      </c>
      <c r="K643" s="19">
        <f t="shared" si="204"/>
        <v>97.716950380296979</v>
      </c>
    </row>
    <row r="644" spans="1:11" x14ac:dyDescent="0.2">
      <c r="A644" s="23" t="s">
        <v>38</v>
      </c>
      <c r="B644" s="17" t="s">
        <v>39</v>
      </c>
      <c r="C644" s="18">
        <v>411.4</v>
      </c>
      <c r="D644" s="18">
        <v>0</v>
      </c>
      <c r="E644" s="18">
        <v>0</v>
      </c>
      <c r="F644" s="18">
        <v>0</v>
      </c>
      <c r="G644" s="18">
        <f t="shared" si="200"/>
        <v>-411.4</v>
      </c>
      <c r="H644" s="18">
        <f t="shared" si="201"/>
        <v>0</v>
      </c>
      <c r="I644" s="19">
        <f t="shared" si="202"/>
        <v>-100</v>
      </c>
      <c r="J644" s="19">
        <f t="shared" si="203"/>
        <v>0</v>
      </c>
      <c r="K644" s="19">
        <f t="shared" si="204"/>
        <v>0</v>
      </c>
    </row>
    <row r="645" spans="1:11" x14ac:dyDescent="0.2">
      <c r="A645" s="24" t="s">
        <v>42</v>
      </c>
      <c r="B645" s="17" t="s">
        <v>43</v>
      </c>
      <c r="C645" s="18">
        <v>411.4</v>
      </c>
      <c r="D645" s="18">
        <v>0</v>
      </c>
      <c r="E645" s="18">
        <v>0</v>
      </c>
      <c r="F645" s="18">
        <v>0</v>
      </c>
      <c r="G645" s="18">
        <f t="shared" si="200"/>
        <v>-411.4</v>
      </c>
      <c r="H645" s="18">
        <f t="shared" si="201"/>
        <v>0</v>
      </c>
      <c r="I645" s="19">
        <f t="shared" si="202"/>
        <v>-100</v>
      </c>
      <c r="J645" s="19">
        <f t="shared" si="203"/>
        <v>0</v>
      </c>
      <c r="K645" s="19">
        <f t="shared" si="204"/>
        <v>0</v>
      </c>
    </row>
    <row r="646" spans="1:11" x14ac:dyDescent="0.2">
      <c r="A646" s="23" t="s">
        <v>46</v>
      </c>
      <c r="B646" s="17" t="s">
        <v>47</v>
      </c>
      <c r="C646" s="18">
        <v>170840.88</v>
      </c>
      <c r="D646" s="18">
        <v>0</v>
      </c>
      <c r="E646" s="18">
        <v>0</v>
      </c>
      <c r="F646" s="18">
        <v>0</v>
      </c>
      <c r="G646" s="18">
        <f t="shared" si="200"/>
        <v>-170840.88</v>
      </c>
      <c r="H646" s="18">
        <f t="shared" si="201"/>
        <v>0</v>
      </c>
      <c r="I646" s="19">
        <f t="shared" si="202"/>
        <v>-100</v>
      </c>
      <c r="J646" s="19">
        <f t="shared" si="203"/>
        <v>0</v>
      </c>
      <c r="K646" s="19">
        <f t="shared" si="204"/>
        <v>0</v>
      </c>
    </row>
    <row r="647" spans="1:11" x14ac:dyDescent="0.2">
      <c r="A647" s="24" t="s">
        <v>48</v>
      </c>
      <c r="B647" s="17" t="s">
        <v>49</v>
      </c>
      <c r="C647" s="18">
        <v>170840.88</v>
      </c>
      <c r="D647" s="18">
        <v>0</v>
      </c>
      <c r="E647" s="18">
        <v>0</v>
      </c>
      <c r="F647" s="18">
        <v>0</v>
      </c>
      <c r="G647" s="18">
        <f t="shared" si="200"/>
        <v>-170840.88</v>
      </c>
      <c r="H647" s="18">
        <f t="shared" si="201"/>
        <v>0</v>
      </c>
      <c r="I647" s="19">
        <f t="shared" si="202"/>
        <v>-100</v>
      </c>
      <c r="J647" s="19">
        <f t="shared" si="203"/>
        <v>0</v>
      </c>
      <c r="K647" s="19">
        <f t="shared" si="204"/>
        <v>0</v>
      </c>
    </row>
    <row r="648" spans="1:11" ht="25.5" x14ac:dyDescent="0.2">
      <c r="A648" s="23" t="s">
        <v>76</v>
      </c>
      <c r="B648" s="17" t="s">
        <v>77</v>
      </c>
      <c r="C648" s="18">
        <v>245230.83</v>
      </c>
      <c r="D648" s="18">
        <v>158005</v>
      </c>
      <c r="E648" s="18">
        <v>0</v>
      </c>
      <c r="F648" s="18">
        <v>134304.25</v>
      </c>
      <c r="G648" s="18">
        <f t="shared" si="200"/>
        <v>-110926.57999999999</v>
      </c>
      <c r="H648" s="18">
        <f t="shared" si="201"/>
        <v>-134304.25</v>
      </c>
      <c r="I648" s="19">
        <f t="shared" si="202"/>
        <v>-45.233537724437014</v>
      </c>
      <c r="J648" s="19">
        <f t="shared" si="203"/>
        <v>0</v>
      </c>
      <c r="K648" s="19">
        <f t="shared" si="204"/>
        <v>85</v>
      </c>
    </row>
    <row r="649" spans="1:11" x14ac:dyDescent="0.2">
      <c r="A649" s="24" t="s">
        <v>78</v>
      </c>
      <c r="B649" s="17" t="s">
        <v>79</v>
      </c>
      <c r="C649" s="18">
        <v>245230.83</v>
      </c>
      <c r="D649" s="18">
        <v>158005</v>
      </c>
      <c r="E649" s="18">
        <v>0</v>
      </c>
      <c r="F649" s="18">
        <v>134304.25</v>
      </c>
      <c r="G649" s="18">
        <f t="shared" si="200"/>
        <v>-110926.57999999999</v>
      </c>
      <c r="H649" s="18">
        <f t="shared" si="201"/>
        <v>-134304.25</v>
      </c>
      <c r="I649" s="19">
        <f t="shared" si="202"/>
        <v>-45.233537724437014</v>
      </c>
      <c r="J649" s="19">
        <f t="shared" si="203"/>
        <v>0</v>
      </c>
      <c r="K649" s="19">
        <f t="shared" si="204"/>
        <v>85</v>
      </c>
    </row>
    <row r="650" spans="1:11" ht="25.5" x14ac:dyDescent="0.2">
      <c r="A650" s="23" t="s">
        <v>52</v>
      </c>
      <c r="B650" s="17" t="s">
        <v>53</v>
      </c>
      <c r="C650" s="18">
        <v>0</v>
      </c>
      <c r="D650" s="18">
        <v>880131</v>
      </c>
      <c r="E650" s="18">
        <v>355461</v>
      </c>
      <c r="F650" s="18">
        <v>880130.59</v>
      </c>
      <c r="G650" s="18">
        <f t="shared" si="200"/>
        <v>880130.59</v>
      </c>
      <c r="H650" s="18">
        <f t="shared" si="201"/>
        <v>-524669.59</v>
      </c>
      <c r="I650" s="19">
        <f t="shared" si="202"/>
        <v>0</v>
      </c>
      <c r="J650" s="19">
        <f t="shared" si="203"/>
        <v>247.60257524735482</v>
      </c>
      <c r="K650" s="19">
        <f t="shared" si="204"/>
        <v>99.999953416025562</v>
      </c>
    </row>
    <row r="651" spans="1:11" x14ac:dyDescent="0.2">
      <c r="A651" s="24" t="s">
        <v>193</v>
      </c>
      <c r="B651" s="17" t="s">
        <v>194</v>
      </c>
      <c r="C651" s="18">
        <v>0</v>
      </c>
      <c r="D651" s="18">
        <v>880131</v>
      </c>
      <c r="E651" s="18">
        <v>355461</v>
      </c>
      <c r="F651" s="18">
        <v>880130.59</v>
      </c>
      <c r="G651" s="18">
        <f t="shared" si="200"/>
        <v>880130.59</v>
      </c>
      <c r="H651" s="18">
        <f t="shared" si="201"/>
        <v>-524669.59</v>
      </c>
      <c r="I651" s="19">
        <f t="shared" si="202"/>
        <v>0</v>
      </c>
      <c r="J651" s="19">
        <f t="shared" si="203"/>
        <v>247.60257524735482</v>
      </c>
      <c r="K651" s="19">
        <f t="shared" si="204"/>
        <v>99.999953416025562</v>
      </c>
    </row>
    <row r="652" spans="1:11" x14ac:dyDescent="0.2">
      <c r="A652" s="22" t="s">
        <v>60</v>
      </c>
      <c r="B652" s="17" t="s">
        <v>61</v>
      </c>
      <c r="C652" s="18">
        <v>61730.82</v>
      </c>
      <c r="D652" s="18">
        <v>0</v>
      </c>
      <c r="E652" s="18">
        <v>0</v>
      </c>
      <c r="F652" s="18">
        <v>0</v>
      </c>
      <c r="G652" s="18">
        <f t="shared" si="200"/>
        <v>-61730.82</v>
      </c>
      <c r="H652" s="18">
        <f t="shared" si="201"/>
        <v>0</v>
      </c>
      <c r="I652" s="19">
        <f t="shared" si="202"/>
        <v>-100</v>
      </c>
      <c r="J652" s="19">
        <f t="shared" si="203"/>
        <v>0</v>
      </c>
      <c r="K652" s="19">
        <f t="shared" si="204"/>
        <v>0</v>
      </c>
    </row>
    <row r="653" spans="1:11" x14ac:dyDescent="0.2">
      <c r="A653" s="23" t="s">
        <v>62</v>
      </c>
      <c r="B653" s="17" t="s">
        <v>63</v>
      </c>
      <c r="C653" s="18">
        <v>61730.82</v>
      </c>
      <c r="D653" s="18">
        <v>0</v>
      </c>
      <c r="E653" s="18">
        <v>0</v>
      </c>
      <c r="F653" s="18">
        <v>0</v>
      </c>
      <c r="G653" s="18">
        <f t="shared" si="200"/>
        <v>-61730.82</v>
      </c>
      <c r="H653" s="18">
        <f t="shared" si="201"/>
        <v>0</v>
      </c>
      <c r="I653" s="19">
        <f t="shared" si="202"/>
        <v>-100</v>
      </c>
      <c r="J653" s="19">
        <f t="shared" si="203"/>
        <v>0</v>
      </c>
      <c r="K653" s="19">
        <f t="shared" si="204"/>
        <v>0</v>
      </c>
    </row>
    <row r="654" spans="1:11" x14ac:dyDescent="0.2">
      <c r="A654" s="16"/>
      <c r="B654" s="17" t="s">
        <v>64</v>
      </c>
      <c r="C654" s="18">
        <v>588776.78</v>
      </c>
      <c r="D654" s="18">
        <v>0</v>
      </c>
      <c r="E654" s="18">
        <v>0</v>
      </c>
      <c r="F654" s="18">
        <v>0</v>
      </c>
      <c r="G654" s="18">
        <f t="shared" si="200"/>
        <v>-588776.78</v>
      </c>
      <c r="H654" s="18">
        <f t="shared" si="201"/>
        <v>0</v>
      </c>
      <c r="I654" s="19">
        <f t="shared" si="202"/>
        <v>-100</v>
      </c>
      <c r="J654" s="19">
        <f t="shared" si="203"/>
        <v>0</v>
      </c>
      <c r="K654" s="19">
        <f t="shared" si="204"/>
        <v>0</v>
      </c>
    </row>
    <row r="655" spans="1:11" x14ac:dyDescent="0.2">
      <c r="A655" s="16" t="s">
        <v>65</v>
      </c>
      <c r="B655" s="17" t="s">
        <v>66</v>
      </c>
      <c r="C655" s="18">
        <v>-588776.78</v>
      </c>
      <c r="D655" s="18">
        <v>0</v>
      </c>
      <c r="E655" s="18">
        <v>0</v>
      </c>
      <c r="F655" s="18">
        <v>0</v>
      </c>
      <c r="G655" s="18">
        <f t="shared" si="200"/>
        <v>588776.78</v>
      </c>
      <c r="H655" s="18">
        <f t="shared" si="201"/>
        <v>0</v>
      </c>
      <c r="I655" s="19">
        <f t="shared" si="202"/>
        <v>-100</v>
      </c>
      <c r="J655" s="19">
        <f t="shared" si="203"/>
        <v>0</v>
      </c>
      <c r="K655" s="19">
        <f t="shared" si="204"/>
        <v>0</v>
      </c>
    </row>
    <row r="656" spans="1:11" x14ac:dyDescent="0.2">
      <c r="A656" s="22" t="s">
        <v>67</v>
      </c>
      <c r="B656" s="17" t="s">
        <v>68</v>
      </c>
      <c r="C656" s="18">
        <v>-588776.78</v>
      </c>
      <c r="D656" s="18">
        <v>0</v>
      </c>
      <c r="E656" s="18">
        <v>0</v>
      </c>
      <c r="F656" s="18">
        <v>0</v>
      </c>
      <c r="G656" s="18">
        <f t="shared" si="200"/>
        <v>588776.78</v>
      </c>
      <c r="H656" s="18">
        <f t="shared" si="201"/>
        <v>0</v>
      </c>
      <c r="I656" s="19">
        <f t="shared" si="202"/>
        <v>-100</v>
      </c>
      <c r="J656" s="19">
        <f t="shared" si="203"/>
        <v>0</v>
      </c>
      <c r="K656" s="19">
        <f t="shared" si="204"/>
        <v>0</v>
      </c>
    </row>
    <row r="657" spans="1:11" ht="25.5" x14ac:dyDescent="0.2">
      <c r="A657" s="36" t="s">
        <v>420</v>
      </c>
      <c r="B657" s="28" t="s">
        <v>706</v>
      </c>
      <c r="C657" s="29"/>
      <c r="D657" s="29"/>
      <c r="E657" s="29"/>
      <c r="F657" s="29"/>
      <c r="G657" s="29"/>
      <c r="H657" s="29"/>
      <c r="I657" s="30"/>
      <c r="J657" s="30"/>
      <c r="K657" s="30"/>
    </row>
    <row r="658" spans="1:11" x14ac:dyDescent="0.2">
      <c r="A658" s="16" t="s">
        <v>26</v>
      </c>
      <c r="B658" s="17" t="s">
        <v>27</v>
      </c>
      <c r="C658" s="18">
        <v>896149.83</v>
      </c>
      <c r="D658" s="18">
        <v>158005</v>
      </c>
      <c r="E658" s="18">
        <v>0</v>
      </c>
      <c r="F658" s="18">
        <v>134304.25</v>
      </c>
      <c r="G658" s="18">
        <f t="shared" ref="G658:G676" si="205">F658-C658</f>
        <v>-761845.58</v>
      </c>
      <c r="H658" s="18">
        <f t="shared" ref="H658:H676" si="206">E658-F658</f>
        <v>-134304.25</v>
      </c>
      <c r="I658" s="19">
        <f t="shared" ref="I658:I676" si="207">IF(ISERROR(F658/C658),0,F658/C658*100-100)</f>
        <v>-85.013192492599146</v>
      </c>
      <c r="J658" s="19">
        <f t="shared" ref="J658:J676" si="208">IF(ISERROR(F658/E658),0,F658/E658*100)</f>
        <v>0</v>
      </c>
      <c r="K658" s="19">
        <f t="shared" ref="K658:K676" si="209">IF(ISERROR(F658/D658),0,F658/D658*100)</f>
        <v>85</v>
      </c>
    </row>
    <row r="659" spans="1:11" x14ac:dyDescent="0.2">
      <c r="A659" s="22" t="s">
        <v>90</v>
      </c>
      <c r="B659" s="17" t="s">
        <v>91</v>
      </c>
      <c r="C659" s="18">
        <v>245230.83</v>
      </c>
      <c r="D659" s="18">
        <v>158005</v>
      </c>
      <c r="E659" s="18">
        <v>0</v>
      </c>
      <c r="F659" s="18">
        <v>134304.25</v>
      </c>
      <c r="G659" s="18">
        <f t="shared" si="205"/>
        <v>-110926.57999999999</v>
      </c>
      <c r="H659" s="18">
        <f t="shared" si="206"/>
        <v>-134304.25</v>
      </c>
      <c r="I659" s="19">
        <f t="shared" si="207"/>
        <v>-45.233537724437014</v>
      </c>
      <c r="J659" s="19">
        <f t="shared" si="208"/>
        <v>0</v>
      </c>
      <c r="K659" s="19">
        <f t="shared" si="209"/>
        <v>85</v>
      </c>
    </row>
    <row r="660" spans="1:11" x14ac:dyDescent="0.2">
      <c r="A660" s="23" t="s">
        <v>92</v>
      </c>
      <c r="B660" s="17" t="s">
        <v>93</v>
      </c>
      <c r="C660" s="18">
        <v>245230.83</v>
      </c>
      <c r="D660" s="18">
        <v>158005</v>
      </c>
      <c r="E660" s="18">
        <v>0</v>
      </c>
      <c r="F660" s="18">
        <v>134304.25</v>
      </c>
      <c r="G660" s="18">
        <f t="shared" si="205"/>
        <v>-110926.57999999999</v>
      </c>
      <c r="H660" s="18">
        <f t="shared" si="206"/>
        <v>-134304.25</v>
      </c>
      <c r="I660" s="19">
        <f t="shared" si="207"/>
        <v>-45.233537724437014</v>
      </c>
      <c r="J660" s="19">
        <f t="shared" si="208"/>
        <v>0</v>
      </c>
      <c r="K660" s="19">
        <f t="shared" si="209"/>
        <v>85</v>
      </c>
    </row>
    <row r="661" spans="1:11" x14ac:dyDescent="0.2">
      <c r="A661" s="24" t="s">
        <v>94</v>
      </c>
      <c r="B661" s="17" t="s">
        <v>95</v>
      </c>
      <c r="C661" s="18">
        <v>245230.83</v>
      </c>
      <c r="D661" s="18">
        <v>158005</v>
      </c>
      <c r="E661" s="18">
        <v>0</v>
      </c>
      <c r="F661" s="18">
        <v>134304.25</v>
      </c>
      <c r="G661" s="18">
        <f t="shared" si="205"/>
        <v>-110926.57999999999</v>
      </c>
      <c r="H661" s="18">
        <f t="shared" si="206"/>
        <v>-134304.25</v>
      </c>
      <c r="I661" s="19">
        <f t="shared" si="207"/>
        <v>-45.233537724437014</v>
      </c>
      <c r="J661" s="19">
        <f t="shared" si="208"/>
        <v>0</v>
      </c>
      <c r="K661" s="19">
        <f t="shared" si="209"/>
        <v>85</v>
      </c>
    </row>
    <row r="662" spans="1:11" ht="25.5" x14ac:dyDescent="0.2">
      <c r="A662" s="25" t="s">
        <v>96</v>
      </c>
      <c r="B662" s="17" t="s">
        <v>97</v>
      </c>
      <c r="C662" s="18">
        <v>245230.83</v>
      </c>
      <c r="D662" s="18">
        <v>158005</v>
      </c>
      <c r="E662" s="18">
        <v>0</v>
      </c>
      <c r="F662" s="18">
        <v>134304.25</v>
      </c>
      <c r="G662" s="18">
        <f t="shared" si="205"/>
        <v>-110926.57999999999</v>
      </c>
      <c r="H662" s="18">
        <f t="shared" si="206"/>
        <v>-134304.25</v>
      </c>
      <c r="I662" s="19">
        <f t="shared" si="207"/>
        <v>-45.233537724437014</v>
      </c>
      <c r="J662" s="19">
        <f t="shared" si="208"/>
        <v>0</v>
      </c>
      <c r="K662" s="19">
        <f t="shared" si="209"/>
        <v>85</v>
      </c>
    </row>
    <row r="663" spans="1:11" ht="25.5" x14ac:dyDescent="0.2">
      <c r="A663" s="26" t="s">
        <v>100</v>
      </c>
      <c r="B663" s="17" t="s">
        <v>101</v>
      </c>
      <c r="C663" s="18">
        <v>245230.83</v>
      </c>
      <c r="D663" s="18">
        <v>158005</v>
      </c>
      <c r="E663" s="18">
        <v>0</v>
      </c>
      <c r="F663" s="18">
        <v>134304.25</v>
      </c>
      <c r="G663" s="18">
        <f t="shared" si="205"/>
        <v>-110926.57999999999</v>
      </c>
      <c r="H663" s="18">
        <f t="shared" si="206"/>
        <v>-134304.25</v>
      </c>
      <c r="I663" s="19">
        <f t="shared" si="207"/>
        <v>-45.233537724437014</v>
      </c>
      <c r="J663" s="19">
        <f t="shared" si="208"/>
        <v>0</v>
      </c>
      <c r="K663" s="19">
        <f t="shared" si="209"/>
        <v>85</v>
      </c>
    </row>
    <row r="664" spans="1:11" x14ac:dyDescent="0.2">
      <c r="A664" s="22" t="s">
        <v>30</v>
      </c>
      <c r="B664" s="17" t="s">
        <v>31</v>
      </c>
      <c r="C664" s="18">
        <v>650919</v>
      </c>
      <c r="D664" s="18">
        <v>0</v>
      </c>
      <c r="E664" s="18">
        <v>0</v>
      </c>
      <c r="F664" s="18">
        <v>0</v>
      </c>
      <c r="G664" s="18">
        <f t="shared" si="205"/>
        <v>-650919</v>
      </c>
      <c r="H664" s="18">
        <f t="shared" si="206"/>
        <v>0</v>
      </c>
      <c r="I664" s="19">
        <f t="shared" si="207"/>
        <v>-100</v>
      </c>
      <c r="J664" s="19">
        <f t="shared" si="208"/>
        <v>0</v>
      </c>
      <c r="K664" s="19">
        <f t="shared" si="209"/>
        <v>0</v>
      </c>
    </row>
    <row r="665" spans="1:11" x14ac:dyDescent="0.2">
      <c r="A665" s="23" t="s">
        <v>32</v>
      </c>
      <c r="B665" s="17" t="s">
        <v>33</v>
      </c>
      <c r="C665" s="18">
        <v>650919</v>
      </c>
      <c r="D665" s="18">
        <v>0</v>
      </c>
      <c r="E665" s="18">
        <v>0</v>
      </c>
      <c r="F665" s="18">
        <v>0</v>
      </c>
      <c r="G665" s="18">
        <f t="shared" si="205"/>
        <v>-650919</v>
      </c>
      <c r="H665" s="18">
        <f t="shared" si="206"/>
        <v>0</v>
      </c>
      <c r="I665" s="19">
        <f t="shared" si="207"/>
        <v>-100</v>
      </c>
      <c r="J665" s="19">
        <f t="shared" si="208"/>
        <v>0</v>
      </c>
      <c r="K665" s="19">
        <f t="shared" si="209"/>
        <v>0</v>
      </c>
    </row>
    <row r="666" spans="1:11" x14ac:dyDescent="0.2">
      <c r="A666" s="16" t="s">
        <v>34</v>
      </c>
      <c r="B666" s="17" t="s">
        <v>35</v>
      </c>
      <c r="C666" s="18">
        <v>307373.05</v>
      </c>
      <c r="D666" s="18">
        <v>158005</v>
      </c>
      <c r="E666" s="18">
        <v>0</v>
      </c>
      <c r="F666" s="18">
        <v>134304.25</v>
      </c>
      <c r="G666" s="18">
        <f t="shared" si="205"/>
        <v>-173068.79999999999</v>
      </c>
      <c r="H666" s="18">
        <f t="shared" si="206"/>
        <v>-134304.25</v>
      </c>
      <c r="I666" s="19">
        <f t="shared" si="207"/>
        <v>-56.305782175763291</v>
      </c>
      <c r="J666" s="19">
        <f t="shared" si="208"/>
        <v>0</v>
      </c>
      <c r="K666" s="19">
        <f t="shared" si="209"/>
        <v>85</v>
      </c>
    </row>
    <row r="667" spans="1:11" x14ac:dyDescent="0.2">
      <c r="A667" s="22" t="s">
        <v>36</v>
      </c>
      <c r="B667" s="17" t="s">
        <v>37</v>
      </c>
      <c r="C667" s="18">
        <v>245642.23</v>
      </c>
      <c r="D667" s="18">
        <v>158005</v>
      </c>
      <c r="E667" s="18">
        <v>0</v>
      </c>
      <c r="F667" s="18">
        <v>134304.25</v>
      </c>
      <c r="G667" s="18">
        <f t="shared" si="205"/>
        <v>-111337.98000000001</v>
      </c>
      <c r="H667" s="18">
        <f t="shared" si="206"/>
        <v>-134304.25</v>
      </c>
      <c r="I667" s="19">
        <f t="shared" si="207"/>
        <v>-45.325260237215723</v>
      </c>
      <c r="J667" s="19">
        <f t="shared" si="208"/>
        <v>0</v>
      </c>
      <c r="K667" s="19">
        <f t="shared" si="209"/>
        <v>85</v>
      </c>
    </row>
    <row r="668" spans="1:11" x14ac:dyDescent="0.2">
      <c r="A668" s="23" t="s">
        <v>38</v>
      </c>
      <c r="B668" s="17" t="s">
        <v>39</v>
      </c>
      <c r="C668" s="18">
        <v>411.4</v>
      </c>
      <c r="D668" s="18">
        <v>0</v>
      </c>
      <c r="E668" s="18">
        <v>0</v>
      </c>
      <c r="F668" s="18">
        <v>0</v>
      </c>
      <c r="G668" s="18">
        <f t="shared" si="205"/>
        <v>-411.4</v>
      </c>
      <c r="H668" s="18">
        <f t="shared" si="206"/>
        <v>0</v>
      </c>
      <c r="I668" s="19">
        <f t="shared" si="207"/>
        <v>-100</v>
      </c>
      <c r="J668" s="19">
        <f t="shared" si="208"/>
        <v>0</v>
      </c>
      <c r="K668" s="19">
        <f t="shared" si="209"/>
        <v>0</v>
      </c>
    </row>
    <row r="669" spans="1:11" x14ac:dyDescent="0.2">
      <c r="A669" s="24" t="s">
        <v>42</v>
      </c>
      <c r="B669" s="17" t="s">
        <v>43</v>
      </c>
      <c r="C669" s="18">
        <v>411.4</v>
      </c>
      <c r="D669" s="18">
        <v>0</v>
      </c>
      <c r="E669" s="18">
        <v>0</v>
      </c>
      <c r="F669" s="18">
        <v>0</v>
      </c>
      <c r="G669" s="18">
        <f t="shared" si="205"/>
        <v>-411.4</v>
      </c>
      <c r="H669" s="18">
        <f t="shared" si="206"/>
        <v>0</v>
      </c>
      <c r="I669" s="19">
        <f t="shared" si="207"/>
        <v>-100</v>
      </c>
      <c r="J669" s="19">
        <f t="shared" si="208"/>
        <v>0</v>
      </c>
      <c r="K669" s="19">
        <f t="shared" si="209"/>
        <v>0</v>
      </c>
    </row>
    <row r="670" spans="1:11" ht="25.5" x14ac:dyDescent="0.2">
      <c r="A670" s="23" t="s">
        <v>76</v>
      </c>
      <c r="B670" s="17" t="s">
        <v>77</v>
      </c>
      <c r="C670" s="18">
        <v>245230.83</v>
      </c>
      <c r="D670" s="18">
        <v>158005</v>
      </c>
      <c r="E670" s="18">
        <v>0</v>
      </c>
      <c r="F670" s="18">
        <v>134304.25</v>
      </c>
      <c r="G670" s="18">
        <f t="shared" si="205"/>
        <v>-110926.57999999999</v>
      </c>
      <c r="H670" s="18">
        <f t="shared" si="206"/>
        <v>-134304.25</v>
      </c>
      <c r="I670" s="19">
        <f t="shared" si="207"/>
        <v>-45.233537724437014</v>
      </c>
      <c r="J670" s="19">
        <f t="shared" si="208"/>
        <v>0</v>
      </c>
      <c r="K670" s="19">
        <f t="shared" si="209"/>
        <v>85</v>
      </c>
    </row>
    <row r="671" spans="1:11" x14ac:dyDescent="0.2">
      <c r="A671" s="24" t="s">
        <v>78</v>
      </c>
      <c r="B671" s="17" t="s">
        <v>79</v>
      </c>
      <c r="C671" s="18">
        <v>245230.83</v>
      </c>
      <c r="D671" s="18">
        <v>158005</v>
      </c>
      <c r="E671" s="18">
        <v>0</v>
      </c>
      <c r="F671" s="18">
        <v>134304.25</v>
      </c>
      <c r="G671" s="18">
        <f t="shared" si="205"/>
        <v>-110926.57999999999</v>
      </c>
      <c r="H671" s="18">
        <f t="shared" si="206"/>
        <v>-134304.25</v>
      </c>
      <c r="I671" s="19">
        <f t="shared" si="207"/>
        <v>-45.233537724437014</v>
      </c>
      <c r="J671" s="19">
        <f t="shared" si="208"/>
        <v>0</v>
      </c>
      <c r="K671" s="19">
        <f t="shared" si="209"/>
        <v>85</v>
      </c>
    </row>
    <row r="672" spans="1:11" x14ac:dyDescent="0.2">
      <c r="A672" s="22" t="s">
        <v>60</v>
      </c>
      <c r="B672" s="17" t="s">
        <v>61</v>
      </c>
      <c r="C672" s="18">
        <v>61730.82</v>
      </c>
      <c r="D672" s="18">
        <v>0</v>
      </c>
      <c r="E672" s="18">
        <v>0</v>
      </c>
      <c r="F672" s="18">
        <v>0</v>
      </c>
      <c r="G672" s="18">
        <f t="shared" si="205"/>
        <v>-61730.82</v>
      </c>
      <c r="H672" s="18">
        <f t="shared" si="206"/>
        <v>0</v>
      </c>
      <c r="I672" s="19">
        <f t="shared" si="207"/>
        <v>-100</v>
      </c>
      <c r="J672" s="19">
        <f t="shared" si="208"/>
        <v>0</v>
      </c>
      <c r="K672" s="19">
        <f t="shared" si="209"/>
        <v>0</v>
      </c>
    </row>
    <row r="673" spans="1:11" x14ac:dyDescent="0.2">
      <c r="A673" s="23" t="s">
        <v>62</v>
      </c>
      <c r="B673" s="17" t="s">
        <v>63</v>
      </c>
      <c r="C673" s="18">
        <v>61730.82</v>
      </c>
      <c r="D673" s="18">
        <v>0</v>
      </c>
      <c r="E673" s="18">
        <v>0</v>
      </c>
      <c r="F673" s="18">
        <v>0</v>
      </c>
      <c r="G673" s="18">
        <f t="shared" si="205"/>
        <v>-61730.82</v>
      </c>
      <c r="H673" s="18">
        <f t="shared" si="206"/>
        <v>0</v>
      </c>
      <c r="I673" s="19">
        <f t="shared" si="207"/>
        <v>-100</v>
      </c>
      <c r="J673" s="19">
        <f t="shared" si="208"/>
        <v>0</v>
      </c>
      <c r="K673" s="19">
        <f t="shared" si="209"/>
        <v>0</v>
      </c>
    </row>
    <row r="674" spans="1:11" x14ac:dyDescent="0.2">
      <c r="A674" s="16"/>
      <c r="B674" s="17" t="s">
        <v>64</v>
      </c>
      <c r="C674" s="18">
        <v>588776.78</v>
      </c>
      <c r="D674" s="18">
        <v>0</v>
      </c>
      <c r="E674" s="18">
        <v>0</v>
      </c>
      <c r="F674" s="18">
        <v>0</v>
      </c>
      <c r="G674" s="18">
        <f t="shared" si="205"/>
        <v>-588776.78</v>
      </c>
      <c r="H674" s="18">
        <f t="shared" si="206"/>
        <v>0</v>
      </c>
      <c r="I674" s="19">
        <f t="shared" si="207"/>
        <v>-100</v>
      </c>
      <c r="J674" s="19">
        <f t="shared" si="208"/>
        <v>0</v>
      </c>
      <c r="K674" s="19">
        <f t="shared" si="209"/>
        <v>0</v>
      </c>
    </row>
    <row r="675" spans="1:11" x14ac:dyDescent="0.2">
      <c r="A675" s="16" t="s">
        <v>65</v>
      </c>
      <c r="B675" s="17" t="s">
        <v>66</v>
      </c>
      <c r="C675" s="18">
        <v>-588776.78</v>
      </c>
      <c r="D675" s="18">
        <v>0</v>
      </c>
      <c r="E675" s="18">
        <v>0</v>
      </c>
      <c r="F675" s="18">
        <v>0</v>
      </c>
      <c r="G675" s="18">
        <f t="shared" si="205"/>
        <v>588776.78</v>
      </c>
      <c r="H675" s="18">
        <f t="shared" si="206"/>
        <v>0</v>
      </c>
      <c r="I675" s="19">
        <f t="shared" si="207"/>
        <v>-100</v>
      </c>
      <c r="J675" s="19">
        <f t="shared" si="208"/>
        <v>0</v>
      </c>
      <c r="K675" s="19">
        <f t="shared" si="209"/>
        <v>0</v>
      </c>
    </row>
    <row r="676" spans="1:11" x14ac:dyDescent="0.2">
      <c r="A676" s="22" t="s">
        <v>67</v>
      </c>
      <c r="B676" s="17" t="s">
        <v>68</v>
      </c>
      <c r="C676" s="18">
        <v>-588776.78</v>
      </c>
      <c r="D676" s="18">
        <v>0</v>
      </c>
      <c r="E676" s="18">
        <v>0</v>
      </c>
      <c r="F676" s="18">
        <v>0</v>
      </c>
      <c r="G676" s="18">
        <f t="shared" si="205"/>
        <v>588776.78</v>
      </c>
      <c r="H676" s="18">
        <f t="shared" si="206"/>
        <v>0</v>
      </c>
      <c r="I676" s="19">
        <f t="shared" si="207"/>
        <v>-100</v>
      </c>
      <c r="J676" s="19">
        <f t="shared" si="208"/>
        <v>0</v>
      </c>
      <c r="K676" s="19">
        <f t="shared" si="209"/>
        <v>0</v>
      </c>
    </row>
    <row r="677" spans="1:11" ht="25.5" x14ac:dyDescent="0.2">
      <c r="A677" s="36" t="s">
        <v>422</v>
      </c>
      <c r="B677" s="28" t="s">
        <v>707</v>
      </c>
      <c r="C677" s="29"/>
      <c r="D677" s="29"/>
      <c r="E677" s="29"/>
      <c r="F677" s="29"/>
      <c r="G677" s="29"/>
      <c r="H677" s="29"/>
      <c r="I677" s="30"/>
      <c r="J677" s="30"/>
      <c r="K677" s="30"/>
    </row>
    <row r="678" spans="1:11" x14ac:dyDescent="0.2">
      <c r="A678" s="16" t="s">
        <v>26</v>
      </c>
      <c r="B678" s="17" t="s">
        <v>27</v>
      </c>
      <c r="C678" s="18">
        <v>170840.88</v>
      </c>
      <c r="D678" s="18">
        <v>880131</v>
      </c>
      <c r="E678" s="18">
        <v>355461</v>
      </c>
      <c r="F678" s="18">
        <v>880130.59</v>
      </c>
      <c r="G678" s="18">
        <f t="shared" ref="G678:G690" si="210">F678-C678</f>
        <v>709289.71</v>
      </c>
      <c r="H678" s="18">
        <f t="shared" ref="H678:H690" si="211">E678-F678</f>
        <v>-524669.59</v>
      </c>
      <c r="I678" s="19">
        <f t="shared" ref="I678:I690" si="212">IF(ISERROR(F678/C678),0,F678/C678*100-100)</f>
        <v>415.17563594849184</v>
      </c>
      <c r="J678" s="19">
        <f t="shared" ref="J678:J690" si="213">IF(ISERROR(F678/E678),0,F678/E678*100)</f>
        <v>247.60257524735482</v>
      </c>
      <c r="K678" s="19">
        <f t="shared" ref="K678:K690" si="214">IF(ISERROR(F678/D678),0,F678/D678*100)</f>
        <v>99.999953416025562</v>
      </c>
    </row>
    <row r="679" spans="1:11" x14ac:dyDescent="0.2">
      <c r="A679" s="22" t="s">
        <v>88</v>
      </c>
      <c r="B679" s="17" t="s">
        <v>89</v>
      </c>
      <c r="C679" s="18">
        <v>0</v>
      </c>
      <c r="D679" s="18">
        <v>880131</v>
      </c>
      <c r="E679" s="18">
        <v>355461</v>
      </c>
      <c r="F679" s="18">
        <v>880130.59</v>
      </c>
      <c r="G679" s="18">
        <f t="shared" si="210"/>
        <v>880130.59</v>
      </c>
      <c r="H679" s="18">
        <f t="shared" si="211"/>
        <v>-524669.59</v>
      </c>
      <c r="I679" s="19">
        <f t="shared" si="212"/>
        <v>0</v>
      </c>
      <c r="J679" s="19">
        <f t="shared" si="213"/>
        <v>247.60257524735482</v>
      </c>
      <c r="K679" s="19">
        <f t="shared" si="214"/>
        <v>99.999953416025562</v>
      </c>
    </row>
    <row r="680" spans="1:11" x14ac:dyDescent="0.2">
      <c r="A680" s="22" t="s">
        <v>90</v>
      </c>
      <c r="B680" s="17" t="s">
        <v>91</v>
      </c>
      <c r="C680" s="18">
        <v>170840.88</v>
      </c>
      <c r="D680" s="18">
        <v>0</v>
      </c>
      <c r="E680" s="18">
        <v>0</v>
      </c>
      <c r="F680" s="18">
        <v>0</v>
      </c>
      <c r="G680" s="18">
        <f t="shared" si="210"/>
        <v>-170840.88</v>
      </c>
      <c r="H680" s="18">
        <f t="shared" si="211"/>
        <v>0</v>
      </c>
      <c r="I680" s="19">
        <f t="shared" si="212"/>
        <v>-100</v>
      </c>
      <c r="J680" s="19">
        <f t="shared" si="213"/>
        <v>0</v>
      </c>
      <c r="K680" s="19">
        <f t="shared" si="214"/>
        <v>0</v>
      </c>
    </row>
    <row r="681" spans="1:11" x14ac:dyDescent="0.2">
      <c r="A681" s="23" t="s">
        <v>92</v>
      </c>
      <c r="B681" s="17" t="s">
        <v>93</v>
      </c>
      <c r="C681" s="18">
        <v>170840.88</v>
      </c>
      <c r="D681" s="18">
        <v>0</v>
      </c>
      <c r="E681" s="18">
        <v>0</v>
      </c>
      <c r="F681" s="18">
        <v>0</v>
      </c>
      <c r="G681" s="18">
        <f t="shared" si="210"/>
        <v>-170840.88</v>
      </c>
      <c r="H681" s="18">
        <f t="shared" si="211"/>
        <v>0</v>
      </c>
      <c r="I681" s="19">
        <f t="shared" si="212"/>
        <v>-100</v>
      </c>
      <c r="J681" s="19">
        <f t="shared" si="213"/>
        <v>0</v>
      </c>
      <c r="K681" s="19">
        <f t="shared" si="214"/>
        <v>0</v>
      </c>
    </row>
    <row r="682" spans="1:11" x14ac:dyDescent="0.2">
      <c r="A682" s="24" t="s">
        <v>94</v>
      </c>
      <c r="B682" s="17" t="s">
        <v>95</v>
      </c>
      <c r="C682" s="18">
        <v>170840.88</v>
      </c>
      <c r="D682" s="18">
        <v>0</v>
      </c>
      <c r="E682" s="18">
        <v>0</v>
      </c>
      <c r="F682" s="18">
        <v>0</v>
      </c>
      <c r="G682" s="18">
        <f t="shared" si="210"/>
        <v>-170840.88</v>
      </c>
      <c r="H682" s="18">
        <f t="shared" si="211"/>
        <v>0</v>
      </c>
      <c r="I682" s="19">
        <f t="shared" si="212"/>
        <v>-100</v>
      </c>
      <c r="J682" s="19">
        <f t="shared" si="213"/>
        <v>0</v>
      </c>
      <c r="K682" s="19">
        <f t="shared" si="214"/>
        <v>0</v>
      </c>
    </row>
    <row r="683" spans="1:11" ht="25.5" x14ac:dyDescent="0.2">
      <c r="A683" s="25" t="s">
        <v>96</v>
      </c>
      <c r="B683" s="17" t="s">
        <v>97</v>
      </c>
      <c r="C683" s="18">
        <v>170840.88</v>
      </c>
      <c r="D683" s="18">
        <v>0</v>
      </c>
      <c r="E683" s="18">
        <v>0</v>
      </c>
      <c r="F683" s="18">
        <v>0</v>
      </c>
      <c r="G683" s="18">
        <f t="shared" si="210"/>
        <v>-170840.88</v>
      </c>
      <c r="H683" s="18">
        <f t="shared" si="211"/>
        <v>0</v>
      </c>
      <c r="I683" s="19">
        <f t="shared" si="212"/>
        <v>-100</v>
      </c>
      <c r="J683" s="19">
        <f t="shared" si="213"/>
        <v>0</v>
      </c>
      <c r="K683" s="19">
        <f t="shared" si="214"/>
        <v>0</v>
      </c>
    </row>
    <row r="684" spans="1:11" ht="25.5" x14ac:dyDescent="0.2">
      <c r="A684" s="26" t="s">
        <v>100</v>
      </c>
      <c r="B684" s="17" t="s">
        <v>101</v>
      </c>
      <c r="C684" s="18">
        <v>170840.88</v>
      </c>
      <c r="D684" s="18">
        <v>0</v>
      </c>
      <c r="E684" s="18">
        <v>0</v>
      </c>
      <c r="F684" s="18">
        <v>0</v>
      </c>
      <c r="G684" s="18">
        <f t="shared" si="210"/>
        <v>-170840.88</v>
      </c>
      <c r="H684" s="18">
        <f t="shared" si="211"/>
        <v>0</v>
      </c>
      <c r="I684" s="19">
        <f t="shared" si="212"/>
        <v>-100</v>
      </c>
      <c r="J684" s="19">
        <f t="shared" si="213"/>
        <v>0</v>
      </c>
      <c r="K684" s="19">
        <f t="shared" si="214"/>
        <v>0</v>
      </c>
    </row>
    <row r="685" spans="1:11" x14ac:dyDescent="0.2">
      <c r="A685" s="16" t="s">
        <v>34</v>
      </c>
      <c r="B685" s="17" t="s">
        <v>35</v>
      </c>
      <c r="C685" s="18">
        <v>170840.88</v>
      </c>
      <c r="D685" s="18">
        <v>880131</v>
      </c>
      <c r="E685" s="18">
        <v>355461</v>
      </c>
      <c r="F685" s="18">
        <v>880130.59</v>
      </c>
      <c r="G685" s="18">
        <f t="shared" si="210"/>
        <v>709289.71</v>
      </c>
      <c r="H685" s="18">
        <f t="shared" si="211"/>
        <v>-524669.59</v>
      </c>
      <c r="I685" s="19">
        <f t="shared" si="212"/>
        <v>415.17563594849184</v>
      </c>
      <c r="J685" s="19">
        <f t="shared" si="213"/>
        <v>247.60257524735482</v>
      </c>
      <c r="K685" s="19">
        <f t="shared" si="214"/>
        <v>99.999953416025562</v>
      </c>
    </row>
    <row r="686" spans="1:11" x14ac:dyDescent="0.2">
      <c r="A686" s="22" t="s">
        <v>36</v>
      </c>
      <c r="B686" s="17" t="s">
        <v>37</v>
      </c>
      <c r="C686" s="18">
        <v>170840.88</v>
      </c>
      <c r="D686" s="18">
        <v>880131</v>
      </c>
      <c r="E686" s="18">
        <v>355461</v>
      </c>
      <c r="F686" s="18">
        <v>880130.59</v>
      </c>
      <c r="G686" s="18">
        <f t="shared" si="210"/>
        <v>709289.71</v>
      </c>
      <c r="H686" s="18">
        <f t="shared" si="211"/>
        <v>-524669.59</v>
      </c>
      <c r="I686" s="19">
        <f t="shared" si="212"/>
        <v>415.17563594849184</v>
      </c>
      <c r="J686" s="19">
        <f t="shared" si="213"/>
        <v>247.60257524735482</v>
      </c>
      <c r="K686" s="19">
        <f t="shared" si="214"/>
        <v>99.999953416025562</v>
      </c>
    </row>
    <row r="687" spans="1:11" x14ac:dyDescent="0.2">
      <c r="A687" s="23" t="s">
        <v>46</v>
      </c>
      <c r="B687" s="17" t="s">
        <v>47</v>
      </c>
      <c r="C687" s="18">
        <v>170840.88</v>
      </c>
      <c r="D687" s="18">
        <v>0</v>
      </c>
      <c r="E687" s="18">
        <v>0</v>
      </c>
      <c r="F687" s="18">
        <v>0</v>
      </c>
      <c r="G687" s="18">
        <f t="shared" si="210"/>
        <v>-170840.88</v>
      </c>
      <c r="H687" s="18">
        <f t="shared" si="211"/>
        <v>0</v>
      </c>
      <c r="I687" s="19">
        <f t="shared" si="212"/>
        <v>-100</v>
      </c>
      <c r="J687" s="19">
        <f t="shared" si="213"/>
        <v>0</v>
      </c>
      <c r="K687" s="19">
        <f t="shared" si="214"/>
        <v>0</v>
      </c>
    </row>
    <row r="688" spans="1:11" x14ac:dyDescent="0.2">
      <c r="A688" s="24" t="s">
        <v>48</v>
      </c>
      <c r="B688" s="17" t="s">
        <v>49</v>
      </c>
      <c r="C688" s="18">
        <v>170840.88</v>
      </c>
      <c r="D688" s="18">
        <v>0</v>
      </c>
      <c r="E688" s="18">
        <v>0</v>
      </c>
      <c r="F688" s="18">
        <v>0</v>
      </c>
      <c r="G688" s="18">
        <f t="shared" si="210"/>
        <v>-170840.88</v>
      </c>
      <c r="H688" s="18">
        <f t="shared" si="211"/>
        <v>0</v>
      </c>
      <c r="I688" s="19">
        <f t="shared" si="212"/>
        <v>-100</v>
      </c>
      <c r="J688" s="19">
        <f t="shared" si="213"/>
        <v>0</v>
      </c>
      <c r="K688" s="19">
        <f t="shared" si="214"/>
        <v>0</v>
      </c>
    </row>
    <row r="689" spans="1:11" ht="25.5" x14ac:dyDescent="0.2">
      <c r="A689" s="23" t="s">
        <v>52</v>
      </c>
      <c r="B689" s="17" t="s">
        <v>53</v>
      </c>
      <c r="C689" s="18">
        <v>0</v>
      </c>
      <c r="D689" s="18">
        <v>880131</v>
      </c>
      <c r="E689" s="18">
        <v>355461</v>
      </c>
      <c r="F689" s="18">
        <v>880130.59</v>
      </c>
      <c r="G689" s="18">
        <f t="shared" si="210"/>
        <v>880130.59</v>
      </c>
      <c r="H689" s="18">
        <f t="shared" si="211"/>
        <v>-524669.59</v>
      </c>
      <c r="I689" s="19">
        <f t="shared" si="212"/>
        <v>0</v>
      </c>
      <c r="J689" s="19">
        <f t="shared" si="213"/>
        <v>247.60257524735482</v>
      </c>
      <c r="K689" s="19">
        <f t="shared" si="214"/>
        <v>99.999953416025562</v>
      </c>
    </row>
    <row r="690" spans="1:11" x14ac:dyDescent="0.2">
      <c r="A690" s="24" t="s">
        <v>193</v>
      </c>
      <c r="B690" s="17" t="s">
        <v>194</v>
      </c>
      <c r="C690" s="18">
        <v>0</v>
      </c>
      <c r="D690" s="18">
        <v>880131</v>
      </c>
      <c r="E690" s="18">
        <v>355461</v>
      </c>
      <c r="F690" s="18">
        <v>880130.59</v>
      </c>
      <c r="G690" s="18">
        <f t="shared" si="210"/>
        <v>880130.59</v>
      </c>
      <c r="H690" s="18">
        <f t="shared" si="211"/>
        <v>-524669.59</v>
      </c>
      <c r="I690" s="19">
        <f t="shared" si="212"/>
        <v>0</v>
      </c>
      <c r="J690" s="19">
        <f t="shared" si="213"/>
        <v>247.60257524735482</v>
      </c>
      <c r="K690" s="19">
        <f t="shared" si="214"/>
        <v>99.999953416025562</v>
      </c>
    </row>
    <row r="691" spans="1:11" ht="25.5" x14ac:dyDescent="0.2">
      <c r="A691" s="27" t="s">
        <v>122</v>
      </c>
      <c r="B691" s="28" t="s">
        <v>123</v>
      </c>
      <c r="C691" s="29"/>
      <c r="D691" s="29"/>
      <c r="E691" s="29"/>
      <c r="F691" s="29"/>
      <c r="G691" s="29"/>
      <c r="H691" s="29"/>
      <c r="I691" s="30"/>
      <c r="J691" s="30"/>
      <c r="K691" s="30"/>
    </row>
    <row r="692" spans="1:11" x14ac:dyDescent="0.2">
      <c r="A692" s="16" t="s">
        <v>26</v>
      </c>
      <c r="B692" s="17" t="s">
        <v>27</v>
      </c>
      <c r="C692" s="18">
        <v>35889.46</v>
      </c>
      <c r="D692" s="18">
        <v>992957</v>
      </c>
      <c r="E692" s="18">
        <v>381493</v>
      </c>
      <c r="F692" s="18">
        <v>946758</v>
      </c>
      <c r="G692" s="18">
        <f t="shared" ref="G692:G709" si="215">F692-C692</f>
        <v>910868.54</v>
      </c>
      <c r="H692" s="18">
        <f t="shared" ref="H692:H709" si="216">E692-F692</f>
        <v>-565265</v>
      </c>
      <c r="I692" s="19">
        <f t="shared" ref="I692:I709" si="217">IF(ISERROR(F692/C692),0,F692/C692*100-100)</f>
        <v>2537.9834079420534</v>
      </c>
      <c r="J692" s="19">
        <f t="shared" ref="J692:J709" si="218">IF(ISERROR(F692/E692),0,F692/E692*100)</f>
        <v>248.17178821105497</v>
      </c>
      <c r="K692" s="19">
        <f t="shared" ref="K692:K709" si="219">IF(ISERROR(F692/D692),0,F692/D692*100)</f>
        <v>95.34733125402208</v>
      </c>
    </row>
    <row r="693" spans="1:11" x14ac:dyDescent="0.2">
      <c r="A693" s="22" t="s">
        <v>90</v>
      </c>
      <c r="B693" s="17" t="s">
        <v>91</v>
      </c>
      <c r="C693" s="18">
        <v>35889.46</v>
      </c>
      <c r="D693" s="18">
        <v>51199</v>
      </c>
      <c r="E693" s="18">
        <v>57199</v>
      </c>
      <c r="F693" s="18">
        <v>5000</v>
      </c>
      <c r="G693" s="18">
        <f t="shared" si="215"/>
        <v>-30889.46</v>
      </c>
      <c r="H693" s="18">
        <f t="shared" si="216"/>
        <v>52199</v>
      </c>
      <c r="I693" s="19">
        <f t="shared" si="217"/>
        <v>-86.068333154079212</v>
      </c>
      <c r="J693" s="19">
        <f t="shared" si="218"/>
        <v>8.7414115631392164</v>
      </c>
      <c r="K693" s="19">
        <f t="shared" si="219"/>
        <v>9.7658157385886444</v>
      </c>
    </row>
    <row r="694" spans="1:11" x14ac:dyDescent="0.2">
      <c r="A694" s="23" t="s">
        <v>92</v>
      </c>
      <c r="B694" s="17" t="s">
        <v>93</v>
      </c>
      <c r="C694" s="18">
        <v>35889.46</v>
      </c>
      <c r="D694" s="18">
        <v>51199</v>
      </c>
      <c r="E694" s="18">
        <v>57199</v>
      </c>
      <c r="F694" s="18">
        <v>5000</v>
      </c>
      <c r="G694" s="18">
        <f t="shared" si="215"/>
        <v>-30889.46</v>
      </c>
      <c r="H694" s="18">
        <f t="shared" si="216"/>
        <v>52199</v>
      </c>
      <c r="I694" s="19">
        <f t="shared" si="217"/>
        <v>-86.068333154079212</v>
      </c>
      <c r="J694" s="19">
        <f t="shared" si="218"/>
        <v>8.7414115631392164</v>
      </c>
      <c r="K694" s="19">
        <f t="shared" si="219"/>
        <v>9.7658157385886444</v>
      </c>
    </row>
    <row r="695" spans="1:11" x14ac:dyDescent="0.2">
      <c r="A695" s="24" t="s">
        <v>94</v>
      </c>
      <c r="B695" s="17" t="s">
        <v>95</v>
      </c>
      <c r="C695" s="18">
        <v>35889.46</v>
      </c>
      <c r="D695" s="18">
        <v>51199</v>
      </c>
      <c r="E695" s="18">
        <v>57199</v>
      </c>
      <c r="F695" s="18">
        <v>5000</v>
      </c>
      <c r="G695" s="18">
        <f t="shared" si="215"/>
        <v>-30889.46</v>
      </c>
      <c r="H695" s="18">
        <f t="shared" si="216"/>
        <v>52199</v>
      </c>
      <c r="I695" s="19">
        <f t="shared" si="217"/>
        <v>-86.068333154079212</v>
      </c>
      <c r="J695" s="19">
        <f t="shared" si="218"/>
        <v>8.7414115631392164</v>
      </c>
      <c r="K695" s="19">
        <f t="shared" si="219"/>
        <v>9.7658157385886444</v>
      </c>
    </row>
    <row r="696" spans="1:11" ht="25.5" x14ac:dyDescent="0.2">
      <c r="A696" s="25" t="s">
        <v>96</v>
      </c>
      <c r="B696" s="17" t="s">
        <v>97</v>
      </c>
      <c r="C696" s="18">
        <v>35889.46</v>
      </c>
      <c r="D696" s="18">
        <v>51199</v>
      </c>
      <c r="E696" s="18">
        <v>57199</v>
      </c>
      <c r="F696" s="18">
        <v>5000</v>
      </c>
      <c r="G696" s="18">
        <f t="shared" si="215"/>
        <v>-30889.46</v>
      </c>
      <c r="H696" s="18">
        <f t="shared" si="216"/>
        <v>52199</v>
      </c>
      <c r="I696" s="19">
        <f t="shared" si="217"/>
        <v>-86.068333154079212</v>
      </c>
      <c r="J696" s="19">
        <f t="shared" si="218"/>
        <v>8.7414115631392164</v>
      </c>
      <c r="K696" s="19">
        <f t="shared" si="219"/>
        <v>9.7658157385886444</v>
      </c>
    </row>
    <row r="697" spans="1:11" ht="25.5" x14ac:dyDescent="0.2">
      <c r="A697" s="26" t="s">
        <v>100</v>
      </c>
      <c r="B697" s="17" t="s">
        <v>101</v>
      </c>
      <c r="C697" s="18">
        <v>35889.46</v>
      </c>
      <c r="D697" s="18">
        <v>51199</v>
      </c>
      <c r="E697" s="18">
        <v>57199</v>
      </c>
      <c r="F697" s="18">
        <v>5000</v>
      </c>
      <c r="G697" s="18">
        <f t="shared" si="215"/>
        <v>-30889.46</v>
      </c>
      <c r="H697" s="18">
        <f t="shared" si="216"/>
        <v>52199</v>
      </c>
      <c r="I697" s="19">
        <f t="shared" si="217"/>
        <v>-86.068333154079212</v>
      </c>
      <c r="J697" s="19">
        <f t="shared" si="218"/>
        <v>8.7414115631392164</v>
      </c>
      <c r="K697" s="19">
        <f t="shared" si="219"/>
        <v>9.7658157385886444</v>
      </c>
    </row>
    <row r="698" spans="1:11" x14ac:dyDescent="0.2">
      <c r="A698" s="22" t="s">
        <v>30</v>
      </c>
      <c r="B698" s="17" t="s">
        <v>31</v>
      </c>
      <c r="C698" s="18">
        <v>0</v>
      </c>
      <c r="D698" s="18">
        <v>941758</v>
      </c>
      <c r="E698" s="18">
        <v>324294</v>
      </c>
      <c r="F698" s="18">
        <v>941758</v>
      </c>
      <c r="G698" s="18">
        <f t="shared" si="215"/>
        <v>941758</v>
      </c>
      <c r="H698" s="18">
        <f t="shared" si="216"/>
        <v>-617464</v>
      </c>
      <c r="I698" s="19">
        <f t="shared" si="217"/>
        <v>0</v>
      </c>
      <c r="J698" s="19">
        <f t="shared" si="218"/>
        <v>290.40253597044654</v>
      </c>
      <c r="K698" s="19">
        <f t="shared" si="219"/>
        <v>100</v>
      </c>
    </row>
    <row r="699" spans="1:11" x14ac:dyDescent="0.2">
      <c r="A699" s="23" t="s">
        <v>32</v>
      </c>
      <c r="B699" s="17" t="s">
        <v>33</v>
      </c>
      <c r="C699" s="18">
        <v>0</v>
      </c>
      <c r="D699" s="18">
        <v>941758</v>
      </c>
      <c r="E699" s="18">
        <v>324294</v>
      </c>
      <c r="F699" s="18">
        <v>941758</v>
      </c>
      <c r="G699" s="18">
        <f t="shared" si="215"/>
        <v>941758</v>
      </c>
      <c r="H699" s="18">
        <f t="shared" si="216"/>
        <v>-617464</v>
      </c>
      <c r="I699" s="19">
        <f t="shared" si="217"/>
        <v>0</v>
      </c>
      <c r="J699" s="19">
        <f t="shared" si="218"/>
        <v>290.40253597044654</v>
      </c>
      <c r="K699" s="19">
        <f t="shared" si="219"/>
        <v>100</v>
      </c>
    </row>
    <row r="700" spans="1:11" x14ac:dyDescent="0.2">
      <c r="A700" s="16" t="s">
        <v>34</v>
      </c>
      <c r="B700" s="17" t="s">
        <v>35</v>
      </c>
      <c r="C700" s="18">
        <v>4601.26</v>
      </c>
      <c r="D700" s="18">
        <v>1027052</v>
      </c>
      <c r="E700" s="18">
        <v>381493</v>
      </c>
      <c r="F700" s="18">
        <v>259329.23</v>
      </c>
      <c r="G700" s="18">
        <f t="shared" si="215"/>
        <v>254727.97</v>
      </c>
      <c r="H700" s="18">
        <f t="shared" si="216"/>
        <v>122163.76999999999</v>
      </c>
      <c r="I700" s="19">
        <f t="shared" si="217"/>
        <v>5536.0481694144646</v>
      </c>
      <c r="J700" s="19">
        <f t="shared" si="218"/>
        <v>67.977454370067079</v>
      </c>
      <c r="K700" s="19">
        <f t="shared" si="219"/>
        <v>25.249863687525071</v>
      </c>
    </row>
    <row r="701" spans="1:11" x14ac:dyDescent="0.2">
      <c r="A701" s="22" t="s">
        <v>36</v>
      </c>
      <c r="B701" s="17" t="s">
        <v>37</v>
      </c>
      <c r="C701" s="18">
        <v>4601.26</v>
      </c>
      <c r="D701" s="18">
        <v>1027052</v>
      </c>
      <c r="E701" s="18">
        <v>381493</v>
      </c>
      <c r="F701" s="18">
        <v>259329.23</v>
      </c>
      <c r="G701" s="18">
        <f t="shared" si="215"/>
        <v>254727.97</v>
      </c>
      <c r="H701" s="18">
        <f t="shared" si="216"/>
        <v>122163.76999999999</v>
      </c>
      <c r="I701" s="19">
        <f t="shared" si="217"/>
        <v>5536.0481694144646</v>
      </c>
      <c r="J701" s="19">
        <f t="shared" si="218"/>
        <v>67.977454370067079</v>
      </c>
      <c r="K701" s="19">
        <f t="shared" si="219"/>
        <v>25.249863687525071</v>
      </c>
    </row>
    <row r="702" spans="1:11" x14ac:dyDescent="0.2">
      <c r="A702" s="23" t="s">
        <v>38</v>
      </c>
      <c r="B702" s="17" t="s">
        <v>39</v>
      </c>
      <c r="C702" s="18">
        <v>4601.26</v>
      </c>
      <c r="D702" s="18">
        <v>1027052</v>
      </c>
      <c r="E702" s="18">
        <v>381493</v>
      </c>
      <c r="F702" s="18">
        <v>259329.23</v>
      </c>
      <c r="G702" s="18">
        <f t="shared" si="215"/>
        <v>254727.97</v>
      </c>
      <c r="H702" s="18">
        <f t="shared" si="216"/>
        <v>122163.76999999999</v>
      </c>
      <c r="I702" s="19">
        <f t="shared" si="217"/>
        <v>5536.0481694144646</v>
      </c>
      <c r="J702" s="19">
        <f t="shared" si="218"/>
        <v>67.977454370067079</v>
      </c>
      <c r="K702" s="19">
        <f t="shared" si="219"/>
        <v>25.249863687525071</v>
      </c>
    </row>
    <row r="703" spans="1:11" x14ac:dyDescent="0.2">
      <c r="A703" s="24" t="s">
        <v>40</v>
      </c>
      <c r="B703" s="17" t="s">
        <v>41</v>
      </c>
      <c r="C703" s="18">
        <v>0</v>
      </c>
      <c r="D703" s="18">
        <v>644344</v>
      </c>
      <c r="E703" s="18">
        <v>322880</v>
      </c>
      <c r="F703" s="18">
        <v>237273.74</v>
      </c>
      <c r="G703" s="18">
        <f t="shared" si="215"/>
        <v>237273.74</v>
      </c>
      <c r="H703" s="18">
        <f t="shared" si="216"/>
        <v>85606.260000000009</v>
      </c>
      <c r="I703" s="19">
        <f t="shared" si="217"/>
        <v>0</v>
      </c>
      <c r="J703" s="19">
        <f t="shared" si="218"/>
        <v>73.48666377601586</v>
      </c>
      <c r="K703" s="19">
        <f t="shared" si="219"/>
        <v>36.824078442571043</v>
      </c>
    </row>
    <row r="704" spans="1:11" x14ac:dyDescent="0.2">
      <c r="A704" s="24" t="s">
        <v>42</v>
      </c>
      <c r="B704" s="17" t="s">
        <v>43</v>
      </c>
      <c r="C704" s="18">
        <v>4601.26</v>
      </c>
      <c r="D704" s="18">
        <v>382708</v>
      </c>
      <c r="E704" s="18">
        <v>58613</v>
      </c>
      <c r="F704" s="18">
        <v>22055.49</v>
      </c>
      <c r="G704" s="18">
        <f t="shared" si="215"/>
        <v>17454.230000000003</v>
      </c>
      <c r="H704" s="18">
        <f t="shared" si="216"/>
        <v>36557.509999999995</v>
      </c>
      <c r="I704" s="19">
        <f t="shared" si="217"/>
        <v>379.33587756397162</v>
      </c>
      <c r="J704" s="19">
        <f t="shared" si="218"/>
        <v>37.629007216829038</v>
      </c>
      <c r="K704" s="19">
        <f t="shared" si="219"/>
        <v>5.7630073058310778</v>
      </c>
    </row>
    <row r="705" spans="1:11" x14ac:dyDescent="0.2">
      <c r="A705" s="25" t="s">
        <v>44</v>
      </c>
      <c r="B705" s="17" t="s">
        <v>45</v>
      </c>
      <c r="C705" s="18">
        <v>0</v>
      </c>
      <c r="D705" s="18">
        <v>0</v>
      </c>
      <c r="E705" s="18">
        <v>0</v>
      </c>
      <c r="F705" s="18">
        <v>46</v>
      </c>
      <c r="G705" s="18">
        <f t="shared" si="215"/>
        <v>46</v>
      </c>
      <c r="H705" s="18">
        <f t="shared" si="216"/>
        <v>-46</v>
      </c>
      <c r="I705" s="19">
        <f t="shared" si="217"/>
        <v>0</v>
      </c>
      <c r="J705" s="19">
        <f t="shared" si="218"/>
        <v>0</v>
      </c>
      <c r="K705" s="19">
        <f t="shared" si="219"/>
        <v>0</v>
      </c>
    </row>
    <row r="706" spans="1:11" x14ac:dyDescent="0.2">
      <c r="A706" s="16"/>
      <c r="B706" s="17" t="s">
        <v>64</v>
      </c>
      <c r="C706" s="18">
        <v>31288.2</v>
      </c>
      <c r="D706" s="18">
        <v>-34095</v>
      </c>
      <c r="E706" s="18">
        <v>0</v>
      </c>
      <c r="F706" s="18">
        <v>687428.77</v>
      </c>
      <c r="G706" s="18">
        <f t="shared" si="215"/>
        <v>656140.57000000007</v>
      </c>
      <c r="H706" s="18">
        <f t="shared" si="216"/>
        <v>-687428.77</v>
      </c>
      <c r="I706" s="19">
        <f t="shared" si="217"/>
        <v>2097.0863456510765</v>
      </c>
      <c r="J706" s="19">
        <f t="shared" si="218"/>
        <v>0</v>
      </c>
      <c r="K706" s="19">
        <f t="shared" si="219"/>
        <v>-2016.2157794398006</v>
      </c>
    </row>
    <row r="707" spans="1:11" x14ac:dyDescent="0.2">
      <c r="A707" s="16" t="s">
        <v>65</v>
      </c>
      <c r="B707" s="17" t="s">
        <v>66</v>
      </c>
      <c r="C707" s="18">
        <v>-31288.2</v>
      </c>
      <c r="D707" s="18">
        <v>34095</v>
      </c>
      <c r="E707" s="18">
        <v>0</v>
      </c>
      <c r="F707" s="18">
        <v>-687428.77</v>
      </c>
      <c r="G707" s="18">
        <f t="shared" si="215"/>
        <v>-656140.57000000007</v>
      </c>
      <c r="H707" s="18">
        <f t="shared" si="216"/>
        <v>687428.77</v>
      </c>
      <c r="I707" s="19">
        <f t="shared" si="217"/>
        <v>2097.0863456510765</v>
      </c>
      <c r="J707" s="19">
        <f t="shared" si="218"/>
        <v>0</v>
      </c>
      <c r="K707" s="19">
        <f t="shared" si="219"/>
        <v>-2016.2157794398006</v>
      </c>
    </row>
    <row r="708" spans="1:11" x14ac:dyDescent="0.2">
      <c r="A708" s="22" t="s">
        <v>67</v>
      </c>
      <c r="B708" s="17" t="s">
        <v>68</v>
      </c>
      <c r="C708" s="18">
        <v>-31288.2</v>
      </c>
      <c r="D708" s="18">
        <v>34095</v>
      </c>
      <c r="E708" s="18">
        <v>0</v>
      </c>
      <c r="F708" s="18">
        <v>-687428.77</v>
      </c>
      <c r="G708" s="18">
        <f t="shared" si="215"/>
        <v>-656140.57000000007</v>
      </c>
      <c r="H708" s="18">
        <f t="shared" si="216"/>
        <v>687428.77</v>
      </c>
      <c r="I708" s="19">
        <f t="shared" si="217"/>
        <v>2097.0863456510765</v>
      </c>
      <c r="J708" s="19">
        <f t="shared" si="218"/>
        <v>0</v>
      </c>
      <c r="K708" s="19">
        <f t="shared" si="219"/>
        <v>-2016.2157794398006</v>
      </c>
    </row>
    <row r="709" spans="1:11" ht="25.5" x14ac:dyDescent="0.2">
      <c r="A709" s="23" t="s">
        <v>104</v>
      </c>
      <c r="B709" s="17" t="s">
        <v>105</v>
      </c>
      <c r="C709" s="18">
        <v>-22318.54</v>
      </c>
      <c r="D709" s="18">
        <v>34095</v>
      </c>
      <c r="E709" s="18">
        <v>0</v>
      </c>
      <c r="F709" s="18">
        <v>-34094.769999999997</v>
      </c>
      <c r="G709" s="18">
        <f t="shared" si="215"/>
        <v>-11776.229999999996</v>
      </c>
      <c r="H709" s="18">
        <f t="shared" si="216"/>
        <v>34094.769999999997</v>
      </c>
      <c r="I709" s="19">
        <f t="shared" si="217"/>
        <v>52.764338527520124</v>
      </c>
      <c r="J709" s="19">
        <f t="shared" si="218"/>
        <v>0</v>
      </c>
      <c r="K709" s="19">
        <f t="shared" si="219"/>
        <v>-99.999325414283618</v>
      </c>
    </row>
    <row r="710" spans="1:11" ht="38.25" x14ac:dyDescent="0.2">
      <c r="A710" s="36" t="s">
        <v>247</v>
      </c>
      <c r="B710" s="28" t="s">
        <v>125</v>
      </c>
      <c r="C710" s="29"/>
      <c r="D710" s="29"/>
      <c r="E710" s="29"/>
      <c r="F710" s="29"/>
      <c r="G710" s="29"/>
      <c r="H710" s="29"/>
      <c r="I710" s="30"/>
      <c r="J710" s="30"/>
      <c r="K710" s="30"/>
    </row>
    <row r="711" spans="1:11" x14ac:dyDescent="0.2">
      <c r="A711" s="16" t="s">
        <v>26</v>
      </c>
      <c r="B711" s="17" t="s">
        <v>27</v>
      </c>
      <c r="C711" s="18">
        <v>35889.46</v>
      </c>
      <c r="D711" s="18">
        <v>51199</v>
      </c>
      <c r="E711" s="18">
        <v>57199</v>
      </c>
      <c r="F711" s="18">
        <v>5000</v>
      </c>
      <c r="G711" s="18">
        <f t="shared" ref="G711:G724" si="220">F711-C711</f>
        <v>-30889.46</v>
      </c>
      <c r="H711" s="18">
        <f t="shared" ref="H711:H724" si="221">E711-F711</f>
        <v>52199</v>
      </c>
      <c r="I711" s="19">
        <f t="shared" ref="I711:I724" si="222">IF(ISERROR(F711/C711),0,F711/C711*100-100)</f>
        <v>-86.068333154079212</v>
      </c>
      <c r="J711" s="19">
        <f t="shared" ref="J711:J724" si="223">IF(ISERROR(F711/E711),0,F711/E711*100)</f>
        <v>8.7414115631392164</v>
      </c>
      <c r="K711" s="19">
        <f t="shared" ref="K711:K724" si="224">IF(ISERROR(F711/D711),0,F711/D711*100)</f>
        <v>9.7658157385886444</v>
      </c>
    </row>
    <row r="712" spans="1:11" x14ac:dyDescent="0.2">
      <c r="A712" s="22" t="s">
        <v>90</v>
      </c>
      <c r="B712" s="17" t="s">
        <v>91</v>
      </c>
      <c r="C712" s="18">
        <v>35889.46</v>
      </c>
      <c r="D712" s="18">
        <v>51199</v>
      </c>
      <c r="E712" s="18">
        <v>57199</v>
      </c>
      <c r="F712" s="18">
        <v>5000</v>
      </c>
      <c r="G712" s="18">
        <f t="shared" si="220"/>
        <v>-30889.46</v>
      </c>
      <c r="H712" s="18">
        <f t="shared" si="221"/>
        <v>52199</v>
      </c>
      <c r="I712" s="19">
        <f t="shared" si="222"/>
        <v>-86.068333154079212</v>
      </c>
      <c r="J712" s="19">
        <f t="shared" si="223"/>
        <v>8.7414115631392164</v>
      </c>
      <c r="K712" s="19">
        <f t="shared" si="224"/>
        <v>9.7658157385886444</v>
      </c>
    </row>
    <row r="713" spans="1:11" x14ac:dyDescent="0.2">
      <c r="A713" s="23" t="s">
        <v>92</v>
      </c>
      <c r="B713" s="17" t="s">
        <v>93</v>
      </c>
      <c r="C713" s="18">
        <v>35889.46</v>
      </c>
      <c r="D713" s="18">
        <v>51199</v>
      </c>
      <c r="E713" s="18">
        <v>57199</v>
      </c>
      <c r="F713" s="18">
        <v>5000</v>
      </c>
      <c r="G713" s="18">
        <f t="shared" si="220"/>
        <v>-30889.46</v>
      </c>
      <c r="H713" s="18">
        <f t="shared" si="221"/>
        <v>52199</v>
      </c>
      <c r="I713" s="19">
        <f t="shared" si="222"/>
        <v>-86.068333154079212</v>
      </c>
      <c r="J713" s="19">
        <f t="shared" si="223"/>
        <v>8.7414115631392164</v>
      </c>
      <c r="K713" s="19">
        <f t="shared" si="224"/>
        <v>9.7658157385886444</v>
      </c>
    </row>
    <row r="714" spans="1:11" x14ac:dyDescent="0.2">
      <c r="A714" s="24" t="s">
        <v>94</v>
      </c>
      <c r="B714" s="17" t="s">
        <v>95</v>
      </c>
      <c r="C714" s="18">
        <v>35889.46</v>
      </c>
      <c r="D714" s="18">
        <v>51199</v>
      </c>
      <c r="E714" s="18">
        <v>57199</v>
      </c>
      <c r="F714" s="18">
        <v>5000</v>
      </c>
      <c r="G714" s="18">
        <f t="shared" si="220"/>
        <v>-30889.46</v>
      </c>
      <c r="H714" s="18">
        <f t="shared" si="221"/>
        <v>52199</v>
      </c>
      <c r="I714" s="19">
        <f t="shared" si="222"/>
        <v>-86.068333154079212</v>
      </c>
      <c r="J714" s="19">
        <f t="shared" si="223"/>
        <v>8.7414115631392164</v>
      </c>
      <c r="K714" s="19">
        <f t="shared" si="224"/>
        <v>9.7658157385886444</v>
      </c>
    </row>
    <row r="715" spans="1:11" ht="25.5" x14ac:dyDescent="0.2">
      <c r="A715" s="25" t="s">
        <v>96</v>
      </c>
      <c r="B715" s="17" t="s">
        <v>97</v>
      </c>
      <c r="C715" s="18">
        <v>35889.46</v>
      </c>
      <c r="D715" s="18">
        <v>51199</v>
      </c>
      <c r="E715" s="18">
        <v>57199</v>
      </c>
      <c r="F715" s="18">
        <v>5000</v>
      </c>
      <c r="G715" s="18">
        <f t="shared" si="220"/>
        <v>-30889.46</v>
      </c>
      <c r="H715" s="18">
        <f t="shared" si="221"/>
        <v>52199</v>
      </c>
      <c r="I715" s="19">
        <f t="shared" si="222"/>
        <v>-86.068333154079212</v>
      </c>
      <c r="J715" s="19">
        <f t="shared" si="223"/>
        <v>8.7414115631392164</v>
      </c>
      <c r="K715" s="19">
        <f t="shared" si="224"/>
        <v>9.7658157385886444</v>
      </c>
    </row>
    <row r="716" spans="1:11" ht="25.5" x14ac:dyDescent="0.2">
      <c r="A716" s="26" t="s">
        <v>100</v>
      </c>
      <c r="B716" s="17" t="s">
        <v>101</v>
      </c>
      <c r="C716" s="18">
        <v>35889.46</v>
      </c>
      <c r="D716" s="18">
        <v>51199</v>
      </c>
      <c r="E716" s="18">
        <v>57199</v>
      </c>
      <c r="F716" s="18">
        <v>5000</v>
      </c>
      <c r="G716" s="18">
        <f t="shared" si="220"/>
        <v>-30889.46</v>
      </c>
      <c r="H716" s="18">
        <f t="shared" si="221"/>
        <v>52199</v>
      </c>
      <c r="I716" s="19">
        <f t="shared" si="222"/>
        <v>-86.068333154079212</v>
      </c>
      <c r="J716" s="19">
        <f t="shared" si="223"/>
        <v>8.7414115631392164</v>
      </c>
      <c r="K716" s="19">
        <f t="shared" si="224"/>
        <v>9.7658157385886444</v>
      </c>
    </row>
    <row r="717" spans="1:11" x14ac:dyDescent="0.2">
      <c r="A717" s="16" t="s">
        <v>34</v>
      </c>
      <c r="B717" s="17" t="s">
        <v>35</v>
      </c>
      <c r="C717" s="18">
        <v>4601.26</v>
      </c>
      <c r="D717" s="18">
        <v>85294</v>
      </c>
      <c r="E717" s="18">
        <v>57199</v>
      </c>
      <c r="F717" s="18">
        <v>5926.31</v>
      </c>
      <c r="G717" s="18">
        <f t="shared" si="220"/>
        <v>1325.0500000000002</v>
      </c>
      <c r="H717" s="18">
        <f t="shared" si="221"/>
        <v>51272.69</v>
      </c>
      <c r="I717" s="19">
        <f t="shared" si="222"/>
        <v>28.797546758931247</v>
      </c>
      <c r="J717" s="19">
        <f t="shared" si="223"/>
        <v>10.360862952149514</v>
      </c>
      <c r="K717" s="19">
        <f t="shared" si="224"/>
        <v>6.9480971697891993</v>
      </c>
    </row>
    <row r="718" spans="1:11" x14ac:dyDescent="0.2">
      <c r="A718" s="22" t="s">
        <v>36</v>
      </c>
      <c r="B718" s="17" t="s">
        <v>37</v>
      </c>
      <c r="C718" s="18">
        <v>4601.26</v>
      </c>
      <c r="D718" s="18">
        <v>85294</v>
      </c>
      <c r="E718" s="18">
        <v>57199</v>
      </c>
      <c r="F718" s="18">
        <v>5926.31</v>
      </c>
      <c r="G718" s="18">
        <f t="shared" si="220"/>
        <v>1325.0500000000002</v>
      </c>
      <c r="H718" s="18">
        <f t="shared" si="221"/>
        <v>51272.69</v>
      </c>
      <c r="I718" s="19">
        <f t="shared" si="222"/>
        <v>28.797546758931247</v>
      </c>
      <c r="J718" s="19">
        <f t="shared" si="223"/>
        <v>10.360862952149514</v>
      </c>
      <c r="K718" s="19">
        <f t="shared" si="224"/>
        <v>6.9480971697891993</v>
      </c>
    </row>
    <row r="719" spans="1:11" x14ac:dyDescent="0.2">
      <c r="A719" s="23" t="s">
        <v>38</v>
      </c>
      <c r="B719" s="17" t="s">
        <v>39</v>
      </c>
      <c r="C719" s="18">
        <v>4601.26</v>
      </c>
      <c r="D719" s="18">
        <v>85294</v>
      </c>
      <c r="E719" s="18">
        <v>57199</v>
      </c>
      <c r="F719" s="18">
        <v>5926.31</v>
      </c>
      <c r="G719" s="18">
        <f t="shared" si="220"/>
        <v>1325.0500000000002</v>
      </c>
      <c r="H719" s="18">
        <f t="shared" si="221"/>
        <v>51272.69</v>
      </c>
      <c r="I719" s="19">
        <f t="shared" si="222"/>
        <v>28.797546758931247</v>
      </c>
      <c r="J719" s="19">
        <f t="shared" si="223"/>
        <v>10.360862952149514</v>
      </c>
      <c r="K719" s="19">
        <f t="shared" si="224"/>
        <v>6.9480971697891993</v>
      </c>
    </row>
    <row r="720" spans="1:11" x14ac:dyDescent="0.2">
      <c r="A720" s="24" t="s">
        <v>42</v>
      </c>
      <c r="B720" s="17" t="s">
        <v>43</v>
      </c>
      <c r="C720" s="18">
        <v>4601.26</v>
      </c>
      <c r="D720" s="18">
        <v>85294</v>
      </c>
      <c r="E720" s="18">
        <v>57199</v>
      </c>
      <c r="F720" s="18">
        <v>5926.31</v>
      </c>
      <c r="G720" s="18">
        <f t="shared" si="220"/>
        <v>1325.0500000000002</v>
      </c>
      <c r="H720" s="18">
        <f t="shared" si="221"/>
        <v>51272.69</v>
      </c>
      <c r="I720" s="19">
        <f t="shared" si="222"/>
        <v>28.797546758931247</v>
      </c>
      <c r="J720" s="19">
        <f t="shared" si="223"/>
        <v>10.360862952149514</v>
      </c>
      <c r="K720" s="19">
        <f t="shared" si="224"/>
        <v>6.9480971697891993</v>
      </c>
    </row>
    <row r="721" spans="1:11" x14ac:dyDescent="0.2">
      <c r="A721" s="16"/>
      <c r="B721" s="17" t="s">
        <v>64</v>
      </c>
      <c r="C721" s="18">
        <v>31288.2</v>
      </c>
      <c r="D721" s="18">
        <v>-34095</v>
      </c>
      <c r="E721" s="18">
        <v>0</v>
      </c>
      <c r="F721" s="18">
        <v>-926.31</v>
      </c>
      <c r="G721" s="18">
        <f t="shared" si="220"/>
        <v>-32214.510000000002</v>
      </c>
      <c r="H721" s="18">
        <f t="shared" si="221"/>
        <v>926.31</v>
      </c>
      <c r="I721" s="19">
        <f t="shared" si="222"/>
        <v>-102.96057299557022</v>
      </c>
      <c r="J721" s="19">
        <f t="shared" si="223"/>
        <v>0</v>
      </c>
      <c r="K721" s="19">
        <f t="shared" si="224"/>
        <v>2.7168499780026396</v>
      </c>
    </row>
    <row r="722" spans="1:11" x14ac:dyDescent="0.2">
      <c r="A722" s="16" t="s">
        <v>65</v>
      </c>
      <c r="B722" s="17" t="s">
        <v>66</v>
      </c>
      <c r="C722" s="18">
        <v>-31288.2</v>
      </c>
      <c r="D722" s="18">
        <v>34095</v>
      </c>
      <c r="E722" s="18">
        <v>0</v>
      </c>
      <c r="F722" s="18">
        <v>926.31</v>
      </c>
      <c r="G722" s="18">
        <f t="shared" si="220"/>
        <v>32214.510000000002</v>
      </c>
      <c r="H722" s="18">
        <f t="shared" si="221"/>
        <v>-926.31</v>
      </c>
      <c r="I722" s="19">
        <f t="shared" si="222"/>
        <v>-102.96057299557022</v>
      </c>
      <c r="J722" s="19">
        <f t="shared" si="223"/>
        <v>0</v>
      </c>
      <c r="K722" s="19">
        <f t="shared" si="224"/>
        <v>2.7168499780026396</v>
      </c>
    </row>
    <row r="723" spans="1:11" x14ac:dyDescent="0.2">
      <c r="A723" s="22" t="s">
        <v>67</v>
      </c>
      <c r="B723" s="17" t="s">
        <v>68</v>
      </c>
      <c r="C723" s="18">
        <v>-31288.2</v>
      </c>
      <c r="D723" s="18">
        <v>34095</v>
      </c>
      <c r="E723" s="18">
        <v>0</v>
      </c>
      <c r="F723" s="18">
        <v>926.31</v>
      </c>
      <c r="G723" s="18">
        <f t="shared" si="220"/>
        <v>32214.510000000002</v>
      </c>
      <c r="H723" s="18">
        <f t="shared" si="221"/>
        <v>-926.31</v>
      </c>
      <c r="I723" s="19">
        <f t="shared" si="222"/>
        <v>-102.96057299557022</v>
      </c>
      <c r="J723" s="19">
        <f t="shared" si="223"/>
        <v>0</v>
      </c>
      <c r="K723" s="19">
        <f t="shared" si="224"/>
        <v>2.7168499780026396</v>
      </c>
    </row>
    <row r="724" spans="1:11" ht="25.5" x14ac:dyDescent="0.2">
      <c r="A724" s="23" t="s">
        <v>104</v>
      </c>
      <c r="B724" s="17" t="s">
        <v>105</v>
      </c>
      <c r="C724" s="18">
        <v>-22318.54</v>
      </c>
      <c r="D724" s="18">
        <v>34095</v>
      </c>
      <c r="E724" s="18">
        <v>0</v>
      </c>
      <c r="F724" s="18">
        <v>-34094.769999999997</v>
      </c>
      <c r="G724" s="18">
        <f t="shared" si="220"/>
        <v>-11776.229999999996</v>
      </c>
      <c r="H724" s="18">
        <f t="shared" si="221"/>
        <v>34094.769999999997</v>
      </c>
      <c r="I724" s="19">
        <f t="shared" si="222"/>
        <v>52.764338527520124</v>
      </c>
      <c r="J724" s="19">
        <f t="shared" si="223"/>
        <v>0</v>
      </c>
      <c r="K724" s="19">
        <f t="shared" si="224"/>
        <v>-99.999325414283618</v>
      </c>
    </row>
    <row r="725" spans="1:11" ht="25.5" x14ac:dyDescent="0.2">
      <c r="A725" s="36" t="s">
        <v>128</v>
      </c>
      <c r="B725" s="28" t="s">
        <v>129</v>
      </c>
      <c r="C725" s="29"/>
      <c r="D725" s="29"/>
      <c r="E725" s="29"/>
      <c r="F725" s="29"/>
      <c r="G725" s="29"/>
      <c r="H725" s="29"/>
      <c r="I725" s="30"/>
      <c r="J725" s="30"/>
      <c r="K725" s="30"/>
    </row>
    <row r="726" spans="1:11" x14ac:dyDescent="0.2">
      <c r="A726" s="16" t="s">
        <v>26</v>
      </c>
      <c r="B726" s="17" t="s">
        <v>27</v>
      </c>
      <c r="C726" s="18">
        <v>0</v>
      </c>
      <c r="D726" s="18">
        <v>941758</v>
      </c>
      <c r="E726" s="18">
        <v>324294</v>
      </c>
      <c r="F726" s="18">
        <v>941758</v>
      </c>
      <c r="G726" s="18">
        <f t="shared" ref="G726:G737" si="225">F726-C726</f>
        <v>941758</v>
      </c>
      <c r="H726" s="18">
        <f t="shared" ref="H726:H737" si="226">E726-F726</f>
        <v>-617464</v>
      </c>
      <c r="I726" s="19">
        <f t="shared" ref="I726:I737" si="227">IF(ISERROR(F726/C726),0,F726/C726*100-100)</f>
        <v>0</v>
      </c>
      <c r="J726" s="19">
        <f t="shared" ref="J726:J737" si="228">IF(ISERROR(F726/E726),0,F726/E726*100)</f>
        <v>290.40253597044654</v>
      </c>
      <c r="K726" s="19">
        <f t="shared" ref="K726:K737" si="229">IF(ISERROR(F726/D726),0,F726/D726*100)</f>
        <v>100</v>
      </c>
    </row>
    <row r="727" spans="1:11" x14ac:dyDescent="0.2">
      <c r="A727" s="22" t="s">
        <v>30</v>
      </c>
      <c r="B727" s="17" t="s">
        <v>31</v>
      </c>
      <c r="C727" s="18">
        <v>0</v>
      </c>
      <c r="D727" s="18">
        <v>941758</v>
      </c>
      <c r="E727" s="18">
        <v>324294</v>
      </c>
      <c r="F727" s="18">
        <v>941758</v>
      </c>
      <c r="G727" s="18">
        <f t="shared" si="225"/>
        <v>941758</v>
      </c>
      <c r="H727" s="18">
        <f t="shared" si="226"/>
        <v>-617464</v>
      </c>
      <c r="I727" s="19">
        <f t="shared" si="227"/>
        <v>0</v>
      </c>
      <c r="J727" s="19">
        <f t="shared" si="228"/>
        <v>290.40253597044654</v>
      </c>
      <c r="K727" s="19">
        <f t="shared" si="229"/>
        <v>100</v>
      </c>
    </row>
    <row r="728" spans="1:11" x14ac:dyDescent="0.2">
      <c r="A728" s="23" t="s">
        <v>32</v>
      </c>
      <c r="B728" s="17" t="s">
        <v>33</v>
      </c>
      <c r="C728" s="18">
        <v>0</v>
      </c>
      <c r="D728" s="18">
        <v>941758</v>
      </c>
      <c r="E728" s="18">
        <v>324294</v>
      </c>
      <c r="F728" s="18">
        <v>941758</v>
      </c>
      <c r="G728" s="18">
        <f t="shared" si="225"/>
        <v>941758</v>
      </c>
      <c r="H728" s="18">
        <f t="shared" si="226"/>
        <v>-617464</v>
      </c>
      <c r="I728" s="19">
        <f t="shared" si="227"/>
        <v>0</v>
      </c>
      <c r="J728" s="19">
        <f t="shared" si="228"/>
        <v>290.40253597044654</v>
      </c>
      <c r="K728" s="19">
        <f t="shared" si="229"/>
        <v>100</v>
      </c>
    </row>
    <row r="729" spans="1:11" x14ac:dyDescent="0.2">
      <c r="A729" s="16" t="s">
        <v>34</v>
      </c>
      <c r="B729" s="17" t="s">
        <v>35</v>
      </c>
      <c r="C729" s="18">
        <v>0</v>
      </c>
      <c r="D729" s="18">
        <v>941758</v>
      </c>
      <c r="E729" s="18">
        <v>324294</v>
      </c>
      <c r="F729" s="18">
        <v>253402.92</v>
      </c>
      <c r="G729" s="18">
        <f t="shared" si="225"/>
        <v>253402.92</v>
      </c>
      <c r="H729" s="18">
        <f t="shared" si="226"/>
        <v>70891.079999999987</v>
      </c>
      <c r="I729" s="19">
        <f t="shared" si="227"/>
        <v>0</v>
      </c>
      <c r="J729" s="19">
        <f t="shared" si="228"/>
        <v>78.139873078132808</v>
      </c>
      <c r="K729" s="19">
        <f t="shared" si="229"/>
        <v>26.907434818711391</v>
      </c>
    </row>
    <row r="730" spans="1:11" x14ac:dyDescent="0.2">
      <c r="A730" s="22" t="s">
        <v>36</v>
      </c>
      <c r="B730" s="17" t="s">
        <v>37</v>
      </c>
      <c r="C730" s="18">
        <v>0</v>
      </c>
      <c r="D730" s="18">
        <v>941758</v>
      </c>
      <c r="E730" s="18">
        <v>324294</v>
      </c>
      <c r="F730" s="18">
        <v>253402.92</v>
      </c>
      <c r="G730" s="18">
        <f t="shared" si="225"/>
        <v>253402.92</v>
      </c>
      <c r="H730" s="18">
        <f t="shared" si="226"/>
        <v>70891.079999999987</v>
      </c>
      <c r="I730" s="19">
        <f t="shared" si="227"/>
        <v>0</v>
      </c>
      <c r="J730" s="19">
        <f t="shared" si="228"/>
        <v>78.139873078132808</v>
      </c>
      <c r="K730" s="19">
        <f t="shared" si="229"/>
        <v>26.907434818711391</v>
      </c>
    </row>
    <row r="731" spans="1:11" x14ac:dyDescent="0.2">
      <c r="A731" s="23" t="s">
        <v>38</v>
      </c>
      <c r="B731" s="17" t="s">
        <v>39</v>
      </c>
      <c r="C731" s="18">
        <v>0</v>
      </c>
      <c r="D731" s="18">
        <v>941758</v>
      </c>
      <c r="E731" s="18">
        <v>324294</v>
      </c>
      <c r="F731" s="18">
        <v>253402.92</v>
      </c>
      <c r="G731" s="18">
        <f t="shared" si="225"/>
        <v>253402.92</v>
      </c>
      <c r="H731" s="18">
        <f t="shared" si="226"/>
        <v>70891.079999999987</v>
      </c>
      <c r="I731" s="19">
        <f t="shared" si="227"/>
        <v>0</v>
      </c>
      <c r="J731" s="19">
        <f t="shared" si="228"/>
        <v>78.139873078132808</v>
      </c>
      <c r="K731" s="19">
        <f t="shared" si="229"/>
        <v>26.907434818711391</v>
      </c>
    </row>
    <row r="732" spans="1:11" x14ac:dyDescent="0.2">
      <c r="A732" s="24" t="s">
        <v>40</v>
      </c>
      <c r="B732" s="17" t="s">
        <v>41</v>
      </c>
      <c r="C732" s="18">
        <v>0</v>
      </c>
      <c r="D732" s="18">
        <v>644344</v>
      </c>
      <c r="E732" s="18">
        <v>322880</v>
      </c>
      <c r="F732" s="18">
        <v>237273.74</v>
      </c>
      <c r="G732" s="18">
        <f t="shared" si="225"/>
        <v>237273.74</v>
      </c>
      <c r="H732" s="18">
        <f t="shared" si="226"/>
        <v>85606.260000000009</v>
      </c>
      <c r="I732" s="19">
        <f t="shared" si="227"/>
        <v>0</v>
      </c>
      <c r="J732" s="19">
        <f t="shared" si="228"/>
        <v>73.48666377601586</v>
      </c>
      <c r="K732" s="19">
        <f t="shared" si="229"/>
        <v>36.824078442571043</v>
      </c>
    </row>
    <row r="733" spans="1:11" x14ac:dyDescent="0.2">
      <c r="A733" s="24" t="s">
        <v>42</v>
      </c>
      <c r="B733" s="17" t="s">
        <v>43</v>
      </c>
      <c r="C733" s="18">
        <v>0</v>
      </c>
      <c r="D733" s="18">
        <v>297414</v>
      </c>
      <c r="E733" s="18">
        <v>1414</v>
      </c>
      <c r="F733" s="18">
        <v>16129.18</v>
      </c>
      <c r="G733" s="18">
        <f t="shared" si="225"/>
        <v>16129.18</v>
      </c>
      <c r="H733" s="18">
        <f t="shared" si="226"/>
        <v>-14715.18</v>
      </c>
      <c r="I733" s="19">
        <f t="shared" si="227"/>
        <v>0</v>
      </c>
      <c r="J733" s="19">
        <f t="shared" si="228"/>
        <v>1140.6775106082036</v>
      </c>
      <c r="K733" s="19">
        <f t="shared" si="229"/>
        <v>5.4231408070904532</v>
      </c>
    </row>
    <row r="734" spans="1:11" x14ac:dyDescent="0.2">
      <c r="A734" s="25" t="s">
        <v>44</v>
      </c>
      <c r="B734" s="17" t="s">
        <v>45</v>
      </c>
      <c r="C734" s="18">
        <v>0</v>
      </c>
      <c r="D734" s="18">
        <v>0</v>
      </c>
      <c r="E734" s="18">
        <v>0</v>
      </c>
      <c r="F734" s="18">
        <v>46</v>
      </c>
      <c r="G734" s="18">
        <f t="shared" si="225"/>
        <v>46</v>
      </c>
      <c r="H734" s="18">
        <f t="shared" si="226"/>
        <v>-46</v>
      </c>
      <c r="I734" s="19">
        <f t="shared" si="227"/>
        <v>0</v>
      </c>
      <c r="J734" s="19">
        <f t="shared" si="228"/>
        <v>0</v>
      </c>
      <c r="K734" s="19">
        <f t="shared" si="229"/>
        <v>0</v>
      </c>
    </row>
    <row r="735" spans="1:11" x14ac:dyDescent="0.2">
      <c r="A735" s="16"/>
      <c r="B735" s="17" t="s">
        <v>64</v>
      </c>
      <c r="C735" s="18">
        <v>0</v>
      </c>
      <c r="D735" s="18">
        <v>0</v>
      </c>
      <c r="E735" s="18">
        <v>0</v>
      </c>
      <c r="F735" s="18">
        <v>688355.08</v>
      </c>
      <c r="G735" s="18">
        <f t="shared" si="225"/>
        <v>688355.08</v>
      </c>
      <c r="H735" s="18">
        <f t="shared" si="226"/>
        <v>-688355.08</v>
      </c>
      <c r="I735" s="19">
        <f t="shared" si="227"/>
        <v>0</v>
      </c>
      <c r="J735" s="19">
        <f t="shared" si="228"/>
        <v>0</v>
      </c>
      <c r="K735" s="19">
        <f t="shared" si="229"/>
        <v>0</v>
      </c>
    </row>
    <row r="736" spans="1:11" x14ac:dyDescent="0.2">
      <c r="A736" s="16" t="s">
        <v>65</v>
      </c>
      <c r="B736" s="17" t="s">
        <v>66</v>
      </c>
      <c r="C736" s="18">
        <v>0</v>
      </c>
      <c r="D736" s="18">
        <v>0</v>
      </c>
      <c r="E736" s="18">
        <v>0</v>
      </c>
      <c r="F736" s="18">
        <v>-688355.08</v>
      </c>
      <c r="G736" s="18">
        <f t="shared" si="225"/>
        <v>-688355.08</v>
      </c>
      <c r="H736" s="18">
        <f t="shared" si="226"/>
        <v>688355.08</v>
      </c>
      <c r="I736" s="19">
        <f t="shared" si="227"/>
        <v>0</v>
      </c>
      <c r="J736" s="19">
        <f t="shared" si="228"/>
        <v>0</v>
      </c>
      <c r="K736" s="19">
        <f t="shared" si="229"/>
        <v>0</v>
      </c>
    </row>
    <row r="737" spans="1:11" x14ac:dyDescent="0.2">
      <c r="A737" s="22" t="s">
        <v>67</v>
      </c>
      <c r="B737" s="17" t="s">
        <v>68</v>
      </c>
      <c r="C737" s="18">
        <v>0</v>
      </c>
      <c r="D737" s="18">
        <v>0</v>
      </c>
      <c r="E737" s="18">
        <v>0</v>
      </c>
      <c r="F737" s="18">
        <v>-688355.08</v>
      </c>
      <c r="G737" s="18">
        <f t="shared" si="225"/>
        <v>-688355.08</v>
      </c>
      <c r="H737" s="18">
        <f t="shared" si="226"/>
        <v>688355.08</v>
      </c>
      <c r="I737" s="19">
        <f t="shared" si="227"/>
        <v>0</v>
      </c>
      <c r="J737" s="19">
        <f t="shared" si="228"/>
        <v>0</v>
      </c>
      <c r="K737" s="19">
        <f t="shared" si="229"/>
        <v>0</v>
      </c>
    </row>
    <row r="738" spans="1:11" ht="25.5" x14ac:dyDescent="0.2">
      <c r="A738" s="27" t="s">
        <v>138</v>
      </c>
      <c r="B738" s="28" t="s">
        <v>577</v>
      </c>
      <c r="C738" s="29"/>
      <c r="D738" s="29"/>
      <c r="E738" s="29"/>
      <c r="F738" s="29"/>
      <c r="G738" s="29"/>
      <c r="H738" s="29"/>
      <c r="I738" s="30"/>
      <c r="J738" s="30"/>
      <c r="K738" s="30"/>
    </row>
    <row r="739" spans="1:11" x14ac:dyDescent="0.2">
      <c r="A739" s="16" t="s">
        <v>26</v>
      </c>
      <c r="B739" s="17" t="s">
        <v>27</v>
      </c>
      <c r="C739" s="18">
        <v>142800</v>
      </c>
      <c r="D739" s="18">
        <v>55981300</v>
      </c>
      <c r="E739" s="18">
        <v>20660650</v>
      </c>
      <c r="F739" s="18">
        <v>55981300</v>
      </c>
      <c r="G739" s="18">
        <f t="shared" ref="G739:G750" si="230">F739-C739</f>
        <v>55838500</v>
      </c>
      <c r="H739" s="18">
        <f t="shared" ref="H739:H750" si="231">E739-F739</f>
        <v>-35320650</v>
      </c>
      <c r="I739" s="19">
        <f t="shared" ref="I739:I750" si="232">IF(ISERROR(F739/C739),0,F739/C739*100-100)</f>
        <v>39102.591036414567</v>
      </c>
      <c r="J739" s="19">
        <f t="shared" ref="J739:J750" si="233">IF(ISERROR(F739/E739),0,F739/E739*100)</f>
        <v>270.95614126370663</v>
      </c>
      <c r="K739" s="19">
        <f t="shared" ref="K739:K750" si="234">IF(ISERROR(F739/D739),0,F739/D739*100)</f>
        <v>100</v>
      </c>
    </row>
    <row r="740" spans="1:11" x14ac:dyDescent="0.2">
      <c r="A740" s="22" t="s">
        <v>30</v>
      </c>
      <c r="B740" s="17" t="s">
        <v>31</v>
      </c>
      <c r="C740" s="18">
        <v>142800</v>
      </c>
      <c r="D740" s="18">
        <v>55981300</v>
      </c>
      <c r="E740" s="18">
        <v>20660650</v>
      </c>
      <c r="F740" s="18">
        <v>55981300</v>
      </c>
      <c r="G740" s="18">
        <f t="shared" si="230"/>
        <v>55838500</v>
      </c>
      <c r="H740" s="18">
        <f t="shared" si="231"/>
        <v>-35320650</v>
      </c>
      <c r="I740" s="19">
        <f t="shared" si="232"/>
        <v>39102.591036414567</v>
      </c>
      <c r="J740" s="19">
        <f t="shared" si="233"/>
        <v>270.95614126370663</v>
      </c>
      <c r="K740" s="19">
        <f t="shared" si="234"/>
        <v>100</v>
      </c>
    </row>
    <row r="741" spans="1:11" x14ac:dyDescent="0.2">
      <c r="A741" s="23" t="s">
        <v>32</v>
      </c>
      <c r="B741" s="17" t="s">
        <v>33</v>
      </c>
      <c r="C741" s="18">
        <v>142800</v>
      </c>
      <c r="D741" s="18">
        <v>55981300</v>
      </c>
      <c r="E741" s="18">
        <v>20660650</v>
      </c>
      <c r="F741" s="18">
        <v>55981300</v>
      </c>
      <c r="G741" s="18">
        <f t="shared" si="230"/>
        <v>55838500</v>
      </c>
      <c r="H741" s="18">
        <f t="shared" si="231"/>
        <v>-35320650</v>
      </c>
      <c r="I741" s="19">
        <f t="shared" si="232"/>
        <v>39102.591036414567</v>
      </c>
      <c r="J741" s="19">
        <f t="shared" si="233"/>
        <v>270.95614126370663</v>
      </c>
      <c r="K741" s="19">
        <f t="shared" si="234"/>
        <v>100</v>
      </c>
    </row>
    <row r="742" spans="1:11" x14ac:dyDescent="0.2">
      <c r="A742" s="16" t="s">
        <v>34</v>
      </c>
      <c r="B742" s="17" t="s">
        <v>35</v>
      </c>
      <c r="C742" s="18">
        <v>30295.21</v>
      </c>
      <c r="D742" s="18">
        <v>55981300</v>
      </c>
      <c r="E742" s="18">
        <v>20660650</v>
      </c>
      <c r="F742" s="18">
        <v>4541143.17</v>
      </c>
      <c r="G742" s="18">
        <f t="shared" si="230"/>
        <v>4510847.96</v>
      </c>
      <c r="H742" s="18">
        <f t="shared" si="231"/>
        <v>16119506.83</v>
      </c>
      <c r="I742" s="19">
        <f t="shared" si="232"/>
        <v>14889.640837610963</v>
      </c>
      <c r="J742" s="19">
        <f t="shared" si="233"/>
        <v>21.97967232395883</v>
      </c>
      <c r="K742" s="19">
        <f t="shared" si="234"/>
        <v>8.1118930249922734</v>
      </c>
    </row>
    <row r="743" spans="1:11" x14ac:dyDescent="0.2">
      <c r="A743" s="22" t="s">
        <v>36</v>
      </c>
      <c r="B743" s="17" t="s">
        <v>37</v>
      </c>
      <c r="C743" s="18">
        <v>30295.21</v>
      </c>
      <c r="D743" s="18">
        <v>321300</v>
      </c>
      <c r="E743" s="18">
        <v>160650</v>
      </c>
      <c r="F743" s="18">
        <v>95020.14</v>
      </c>
      <c r="G743" s="18">
        <f t="shared" si="230"/>
        <v>64724.93</v>
      </c>
      <c r="H743" s="18">
        <f t="shared" si="231"/>
        <v>65629.86</v>
      </c>
      <c r="I743" s="19">
        <f t="shared" si="232"/>
        <v>213.64740498580466</v>
      </c>
      <c r="J743" s="19">
        <f t="shared" si="233"/>
        <v>59.147301587301584</v>
      </c>
      <c r="K743" s="19">
        <f t="shared" si="234"/>
        <v>29.573650793650792</v>
      </c>
    </row>
    <row r="744" spans="1:11" x14ac:dyDescent="0.2">
      <c r="A744" s="23" t="s">
        <v>38</v>
      </c>
      <c r="B744" s="17" t="s">
        <v>39</v>
      </c>
      <c r="C744" s="18">
        <v>30295.21</v>
      </c>
      <c r="D744" s="18">
        <v>321300</v>
      </c>
      <c r="E744" s="18">
        <v>160650</v>
      </c>
      <c r="F744" s="18">
        <v>95020.14</v>
      </c>
      <c r="G744" s="18">
        <f t="shared" si="230"/>
        <v>64724.93</v>
      </c>
      <c r="H744" s="18">
        <f t="shared" si="231"/>
        <v>65629.86</v>
      </c>
      <c r="I744" s="19">
        <f t="shared" si="232"/>
        <v>213.64740498580466</v>
      </c>
      <c r="J744" s="19">
        <f t="shared" si="233"/>
        <v>59.147301587301584</v>
      </c>
      <c r="K744" s="19">
        <f t="shared" si="234"/>
        <v>29.573650793650792</v>
      </c>
    </row>
    <row r="745" spans="1:11" x14ac:dyDescent="0.2">
      <c r="A745" s="24" t="s">
        <v>40</v>
      </c>
      <c r="B745" s="17" t="s">
        <v>41</v>
      </c>
      <c r="C745" s="18">
        <v>30295.21</v>
      </c>
      <c r="D745" s="18">
        <v>321300</v>
      </c>
      <c r="E745" s="18">
        <v>160650</v>
      </c>
      <c r="F745" s="18">
        <v>95020.14</v>
      </c>
      <c r="G745" s="18">
        <f t="shared" si="230"/>
        <v>64724.93</v>
      </c>
      <c r="H745" s="18">
        <f t="shared" si="231"/>
        <v>65629.86</v>
      </c>
      <c r="I745" s="19">
        <f t="shared" si="232"/>
        <v>213.64740498580466</v>
      </c>
      <c r="J745" s="19">
        <f t="shared" si="233"/>
        <v>59.147301587301584</v>
      </c>
      <c r="K745" s="19">
        <f t="shared" si="234"/>
        <v>29.573650793650792</v>
      </c>
    </row>
    <row r="746" spans="1:11" x14ac:dyDescent="0.2">
      <c r="A746" s="22" t="s">
        <v>60</v>
      </c>
      <c r="B746" s="17" t="s">
        <v>61</v>
      </c>
      <c r="C746" s="18">
        <v>0</v>
      </c>
      <c r="D746" s="18">
        <v>55660000</v>
      </c>
      <c r="E746" s="18">
        <v>20500000</v>
      </c>
      <c r="F746" s="18">
        <v>4446123.03</v>
      </c>
      <c r="G746" s="18">
        <f t="shared" si="230"/>
        <v>4446123.03</v>
      </c>
      <c r="H746" s="18">
        <f t="shared" si="231"/>
        <v>16053876.969999999</v>
      </c>
      <c r="I746" s="19">
        <f t="shared" si="232"/>
        <v>0</v>
      </c>
      <c r="J746" s="19">
        <f t="shared" si="233"/>
        <v>21.688405024390246</v>
      </c>
      <c r="K746" s="19">
        <f t="shared" si="234"/>
        <v>7.9880040064678415</v>
      </c>
    </row>
    <row r="747" spans="1:11" x14ac:dyDescent="0.2">
      <c r="A747" s="23" t="s">
        <v>62</v>
      </c>
      <c r="B747" s="17" t="s">
        <v>63</v>
      </c>
      <c r="C747" s="18">
        <v>0</v>
      </c>
      <c r="D747" s="18">
        <v>55660000</v>
      </c>
      <c r="E747" s="18">
        <v>20500000</v>
      </c>
      <c r="F747" s="18">
        <v>4446123.03</v>
      </c>
      <c r="G747" s="18">
        <f t="shared" si="230"/>
        <v>4446123.03</v>
      </c>
      <c r="H747" s="18">
        <f t="shared" si="231"/>
        <v>16053876.969999999</v>
      </c>
      <c r="I747" s="19">
        <f t="shared" si="232"/>
        <v>0</v>
      </c>
      <c r="J747" s="19">
        <f t="shared" si="233"/>
        <v>21.688405024390246</v>
      </c>
      <c r="K747" s="19">
        <f t="shared" si="234"/>
        <v>7.9880040064678415</v>
      </c>
    </row>
    <row r="748" spans="1:11" x14ac:dyDescent="0.2">
      <c r="A748" s="16"/>
      <c r="B748" s="17" t="s">
        <v>64</v>
      </c>
      <c r="C748" s="18">
        <v>112504.79</v>
      </c>
      <c r="D748" s="18">
        <v>0</v>
      </c>
      <c r="E748" s="18">
        <v>0</v>
      </c>
      <c r="F748" s="18">
        <v>51440156.829999998</v>
      </c>
      <c r="G748" s="18">
        <f t="shared" si="230"/>
        <v>51327652.039999999</v>
      </c>
      <c r="H748" s="18">
        <f t="shared" si="231"/>
        <v>-51440156.829999998</v>
      </c>
      <c r="I748" s="19">
        <f t="shared" si="232"/>
        <v>45622.637080607856</v>
      </c>
      <c r="J748" s="19">
        <f t="shared" si="233"/>
        <v>0</v>
      </c>
      <c r="K748" s="19">
        <f t="shared" si="234"/>
        <v>0</v>
      </c>
    </row>
    <row r="749" spans="1:11" x14ac:dyDescent="0.2">
      <c r="A749" s="16" t="s">
        <v>65</v>
      </c>
      <c r="B749" s="17" t="s">
        <v>66</v>
      </c>
      <c r="C749" s="18">
        <v>-112504.79</v>
      </c>
      <c r="D749" s="18">
        <v>0</v>
      </c>
      <c r="E749" s="18">
        <v>0</v>
      </c>
      <c r="F749" s="18">
        <v>-51440156.829999998</v>
      </c>
      <c r="G749" s="18">
        <f t="shared" si="230"/>
        <v>-51327652.039999999</v>
      </c>
      <c r="H749" s="18">
        <f t="shared" si="231"/>
        <v>51440156.829999998</v>
      </c>
      <c r="I749" s="19">
        <f t="shared" si="232"/>
        <v>45622.637080607856</v>
      </c>
      <c r="J749" s="19">
        <f t="shared" si="233"/>
        <v>0</v>
      </c>
      <c r="K749" s="19">
        <f t="shared" si="234"/>
        <v>0</v>
      </c>
    </row>
    <row r="750" spans="1:11" x14ac:dyDescent="0.2">
      <c r="A750" s="22" t="s">
        <v>67</v>
      </c>
      <c r="B750" s="17" t="s">
        <v>68</v>
      </c>
      <c r="C750" s="18">
        <v>-112504.79</v>
      </c>
      <c r="D750" s="18">
        <v>0</v>
      </c>
      <c r="E750" s="18">
        <v>0</v>
      </c>
      <c r="F750" s="18">
        <v>-51440156.829999998</v>
      </c>
      <c r="G750" s="18">
        <f t="shared" si="230"/>
        <v>-51327652.039999999</v>
      </c>
      <c r="H750" s="18">
        <f t="shared" si="231"/>
        <v>51440156.829999998</v>
      </c>
      <c r="I750" s="19">
        <f t="shared" si="232"/>
        <v>45622.637080607856</v>
      </c>
      <c r="J750" s="19">
        <f t="shared" si="233"/>
        <v>0</v>
      </c>
      <c r="K750" s="19">
        <f t="shared" si="234"/>
        <v>0</v>
      </c>
    </row>
    <row r="751" spans="1:11" ht="25.5" x14ac:dyDescent="0.2">
      <c r="A751" s="36" t="s">
        <v>140</v>
      </c>
      <c r="B751" s="28" t="s">
        <v>708</v>
      </c>
      <c r="C751" s="29"/>
      <c r="D751" s="29"/>
      <c r="E751" s="29"/>
      <c r="F751" s="29"/>
      <c r="G751" s="29"/>
      <c r="H751" s="29"/>
      <c r="I751" s="30"/>
      <c r="J751" s="30"/>
      <c r="K751" s="30"/>
    </row>
    <row r="752" spans="1:11" x14ac:dyDescent="0.2">
      <c r="A752" s="16" t="s">
        <v>26</v>
      </c>
      <c r="B752" s="17" t="s">
        <v>27</v>
      </c>
      <c r="C752" s="18">
        <v>0</v>
      </c>
      <c r="D752" s="18">
        <v>55660000</v>
      </c>
      <c r="E752" s="18">
        <v>20500000</v>
      </c>
      <c r="F752" s="18">
        <v>55660000</v>
      </c>
      <c r="G752" s="18">
        <f t="shared" ref="G752:G760" si="235">F752-C752</f>
        <v>55660000</v>
      </c>
      <c r="H752" s="18">
        <f t="shared" ref="H752:H760" si="236">E752-F752</f>
        <v>-35160000</v>
      </c>
      <c r="I752" s="19">
        <f t="shared" ref="I752:I760" si="237">IF(ISERROR(F752/C752),0,F752/C752*100-100)</f>
        <v>0</v>
      </c>
      <c r="J752" s="19">
        <f t="shared" ref="J752:J760" si="238">IF(ISERROR(F752/E752),0,F752/E752*100)</f>
        <v>271.51219512195127</v>
      </c>
      <c r="K752" s="19">
        <f t="shared" ref="K752:K760" si="239">IF(ISERROR(F752/D752),0,F752/D752*100)</f>
        <v>100</v>
      </c>
    </row>
    <row r="753" spans="1:11" x14ac:dyDescent="0.2">
      <c r="A753" s="22" t="s">
        <v>30</v>
      </c>
      <c r="B753" s="17" t="s">
        <v>31</v>
      </c>
      <c r="C753" s="18">
        <v>0</v>
      </c>
      <c r="D753" s="18">
        <v>55660000</v>
      </c>
      <c r="E753" s="18">
        <v>20500000</v>
      </c>
      <c r="F753" s="18">
        <v>55660000</v>
      </c>
      <c r="G753" s="18">
        <f t="shared" si="235"/>
        <v>55660000</v>
      </c>
      <c r="H753" s="18">
        <f t="shared" si="236"/>
        <v>-35160000</v>
      </c>
      <c r="I753" s="19">
        <f t="shared" si="237"/>
        <v>0</v>
      </c>
      <c r="J753" s="19">
        <f t="shared" si="238"/>
        <v>271.51219512195127</v>
      </c>
      <c r="K753" s="19">
        <f t="shared" si="239"/>
        <v>100</v>
      </c>
    </row>
    <row r="754" spans="1:11" x14ac:dyDescent="0.2">
      <c r="A754" s="23" t="s">
        <v>32</v>
      </c>
      <c r="B754" s="17" t="s">
        <v>33</v>
      </c>
      <c r="C754" s="18">
        <v>0</v>
      </c>
      <c r="D754" s="18">
        <v>55660000</v>
      </c>
      <c r="E754" s="18">
        <v>20500000</v>
      </c>
      <c r="F754" s="18">
        <v>55660000</v>
      </c>
      <c r="G754" s="18">
        <f t="shared" si="235"/>
        <v>55660000</v>
      </c>
      <c r="H754" s="18">
        <f t="shared" si="236"/>
        <v>-35160000</v>
      </c>
      <c r="I754" s="19">
        <f t="shared" si="237"/>
        <v>0</v>
      </c>
      <c r="J754" s="19">
        <f t="shared" si="238"/>
        <v>271.51219512195127</v>
      </c>
      <c r="K754" s="19">
        <f t="shared" si="239"/>
        <v>100</v>
      </c>
    </row>
    <row r="755" spans="1:11" x14ac:dyDescent="0.2">
      <c r="A755" s="16" t="s">
        <v>34</v>
      </c>
      <c r="B755" s="17" t="s">
        <v>35</v>
      </c>
      <c r="C755" s="18">
        <v>0</v>
      </c>
      <c r="D755" s="18">
        <v>55660000</v>
      </c>
      <c r="E755" s="18">
        <v>20500000</v>
      </c>
      <c r="F755" s="18">
        <v>4446123.03</v>
      </c>
      <c r="G755" s="18">
        <f t="shared" si="235"/>
        <v>4446123.03</v>
      </c>
      <c r="H755" s="18">
        <f t="shared" si="236"/>
        <v>16053876.969999999</v>
      </c>
      <c r="I755" s="19">
        <f t="shared" si="237"/>
        <v>0</v>
      </c>
      <c r="J755" s="19">
        <f t="shared" si="238"/>
        <v>21.688405024390246</v>
      </c>
      <c r="K755" s="19">
        <f t="shared" si="239"/>
        <v>7.9880040064678415</v>
      </c>
    </row>
    <row r="756" spans="1:11" x14ac:dyDescent="0.2">
      <c r="A756" s="22" t="s">
        <v>60</v>
      </c>
      <c r="B756" s="17" t="s">
        <v>61</v>
      </c>
      <c r="C756" s="18">
        <v>0</v>
      </c>
      <c r="D756" s="18">
        <v>55660000</v>
      </c>
      <c r="E756" s="18">
        <v>20500000</v>
      </c>
      <c r="F756" s="18">
        <v>4446123.03</v>
      </c>
      <c r="G756" s="18">
        <f t="shared" si="235"/>
        <v>4446123.03</v>
      </c>
      <c r="H756" s="18">
        <f t="shared" si="236"/>
        <v>16053876.969999999</v>
      </c>
      <c r="I756" s="19">
        <f t="shared" si="237"/>
        <v>0</v>
      </c>
      <c r="J756" s="19">
        <f t="shared" si="238"/>
        <v>21.688405024390246</v>
      </c>
      <c r="K756" s="19">
        <f t="shared" si="239"/>
        <v>7.9880040064678415</v>
      </c>
    </row>
    <row r="757" spans="1:11" x14ac:dyDescent="0.2">
      <c r="A757" s="23" t="s">
        <v>62</v>
      </c>
      <c r="B757" s="17" t="s">
        <v>63</v>
      </c>
      <c r="C757" s="18">
        <v>0</v>
      </c>
      <c r="D757" s="18">
        <v>55660000</v>
      </c>
      <c r="E757" s="18">
        <v>20500000</v>
      </c>
      <c r="F757" s="18">
        <v>4446123.03</v>
      </c>
      <c r="G757" s="18">
        <f t="shared" si="235"/>
        <v>4446123.03</v>
      </c>
      <c r="H757" s="18">
        <f t="shared" si="236"/>
        <v>16053876.969999999</v>
      </c>
      <c r="I757" s="19">
        <f t="shared" si="237"/>
        <v>0</v>
      </c>
      <c r="J757" s="19">
        <f t="shared" si="238"/>
        <v>21.688405024390246</v>
      </c>
      <c r="K757" s="19">
        <f t="shared" si="239"/>
        <v>7.9880040064678415</v>
      </c>
    </row>
    <row r="758" spans="1:11" x14ac:dyDescent="0.2">
      <c r="A758" s="16"/>
      <c r="B758" s="17" t="s">
        <v>64</v>
      </c>
      <c r="C758" s="18">
        <v>0</v>
      </c>
      <c r="D758" s="18">
        <v>0</v>
      </c>
      <c r="E758" s="18">
        <v>0</v>
      </c>
      <c r="F758" s="18">
        <v>51213876.969999999</v>
      </c>
      <c r="G758" s="18">
        <f t="shared" si="235"/>
        <v>51213876.969999999</v>
      </c>
      <c r="H758" s="18">
        <f t="shared" si="236"/>
        <v>-51213876.969999999</v>
      </c>
      <c r="I758" s="19">
        <f t="shared" si="237"/>
        <v>0</v>
      </c>
      <c r="J758" s="19">
        <f t="shared" si="238"/>
        <v>0</v>
      </c>
      <c r="K758" s="19">
        <f t="shared" si="239"/>
        <v>0</v>
      </c>
    </row>
    <row r="759" spans="1:11" x14ac:dyDescent="0.2">
      <c r="A759" s="16" t="s">
        <v>65</v>
      </c>
      <c r="B759" s="17" t="s">
        <v>66</v>
      </c>
      <c r="C759" s="18">
        <v>0</v>
      </c>
      <c r="D759" s="18">
        <v>0</v>
      </c>
      <c r="E759" s="18">
        <v>0</v>
      </c>
      <c r="F759" s="18">
        <v>-51213876.969999999</v>
      </c>
      <c r="G759" s="18">
        <f t="shared" si="235"/>
        <v>-51213876.969999999</v>
      </c>
      <c r="H759" s="18">
        <f t="shared" si="236"/>
        <v>51213876.969999999</v>
      </c>
      <c r="I759" s="19">
        <f t="shared" si="237"/>
        <v>0</v>
      </c>
      <c r="J759" s="19">
        <f t="shared" si="238"/>
        <v>0</v>
      </c>
      <c r="K759" s="19">
        <f t="shared" si="239"/>
        <v>0</v>
      </c>
    </row>
    <row r="760" spans="1:11" x14ac:dyDescent="0.2">
      <c r="A760" s="22" t="s">
        <v>67</v>
      </c>
      <c r="B760" s="17" t="s">
        <v>68</v>
      </c>
      <c r="C760" s="18">
        <v>0</v>
      </c>
      <c r="D760" s="18">
        <v>0</v>
      </c>
      <c r="E760" s="18">
        <v>0</v>
      </c>
      <c r="F760" s="18">
        <v>-51213876.969999999</v>
      </c>
      <c r="G760" s="18">
        <f t="shared" si="235"/>
        <v>-51213876.969999999</v>
      </c>
      <c r="H760" s="18">
        <f t="shared" si="236"/>
        <v>51213876.969999999</v>
      </c>
      <c r="I760" s="19">
        <f t="shared" si="237"/>
        <v>0</v>
      </c>
      <c r="J760" s="19">
        <f t="shared" si="238"/>
        <v>0</v>
      </c>
      <c r="K760" s="19">
        <f t="shared" si="239"/>
        <v>0</v>
      </c>
    </row>
    <row r="761" spans="1:11" ht="25.5" x14ac:dyDescent="0.2">
      <c r="A761" s="36" t="s">
        <v>142</v>
      </c>
      <c r="B761" s="28" t="s">
        <v>143</v>
      </c>
      <c r="C761" s="29"/>
      <c r="D761" s="29"/>
      <c r="E761" s="29"/>
      <c r="F761" s="29"/>
      <c r="G761" s="29"/>
      <c r="H761" s="29"/>
      <c r="I761" s="30"/>
      <c r="J761" s="30"/>
      <c r="K761" s="30"/>
    </row>
    <row r="762" spans="1:11" x14ac:dyDescent="0.2">
      <c r="A762" s="16" t="s">
        <v>26</v>
      </c>
      <c r="B762" s="17" t="s">
        <v>27</v>
      </c>
      <c r="C762" s="18">
        <v>142800</v>
      </c>
      <c r="D762" s="18">
        <v>321300</v>
      </c>
      <c r="E762" s="18">
        <v>160650</v>
      </c>
      <c r="F762" s="18">
        <v>321300</v>
      </c>
      <c r="G762" s="18">
        <f t="shared" ref="G762:G771" si="240">F762-C762</f>
        <v>178500</v>
      </c>
      <c r="H762" s="18">
        <f t="shared" ref="H762:H771" si="241">E762-F762</f>
        <v>-160650</v>
      </c>
      <c r="I762" s="19">
        <f t="shared" ref="I762:I771" si="242">IF(ISERROR(F762/C762),0,F762/C762*100-100)</f>
        <v>125</v>
      </c>
      <c r="J762" s="19">
        <f t="shared" ref="J762:J771" si="243">IF(ISERROR(F762/E762),0,F762/E762*100)</f>
        <v>200</v>
      </c>
      <c r="K762" s="19">
        <f t="shared" ref="K762:K771" si="244">IF(ISERROR(F762/D762),0,F762/D762*100)</f>
        <v>100</v>
      </c>
    </row>
    <row r="763" spans="1:11" x14ac:dyDescent="0.2">
      <c r="A763" s="22" t="s">
        <v>30</v>
      </c>
      <c r="B763" s="17" t="s">
        <v>31</v>
      </c>
      <c r="C763" s="18">
        <v>142800</v>
      </c>
      <c r="D763" s="18">
        <v>321300</v>
      </c>
      <c r="E763" s="18">
        <v>160650</v>
      </c>
      <c r="F763" s="18">
        <v>321300</v>
      </c>
      <c r="G763" s="18">
        <f t="shared" si="240"/>
        <v>178500</v>
      </c>
      <c r="H763" s="18">
        <f t="shared" si="241"/>
        <v>-160650</v>
      </c>
      <c r="I763" s="19">
        <f t="shared" si="242"/>
        <v>125</v>
      </c>
      <c r="J763" s="19">
        <f t="shared" si="243"/>
        <v>200</v>
      </c>
      <c r="K763" s="19">
        <f t="shared" si="244"/>
        <v>100</v>
      </c>
    </row>
    <row r="764" spans="1:11" x14ac:dyDescent="0.2">
      <c r="A764" s="23" t="s">
        <v>32</v>
      </c>
      <c r="B764" s="17" t="s">
        <v>33</v>
      </c>
      <c r="C764" s="18">
        <v>142800</v>
      </c>
      <c r="D764" s="18">
        <v>321300</v>
      </c>
      <c r="E764" s="18">
        <v>160650</v>
      </c>
      <c r="F764" s="18">
        <v>321300</v>
      </c>
      <c r="G764" s="18">
        <f t="shared" si="240"/>
        <v>178500</v>
      </c>
      <c r="H764" s="18">
        <f t="shared" si="241"/>
        <v>-160650</v>
      </c>
      <c r="I764" s="19">
        <f t="shared" si="242"/>
        <v>125</v>
      </c>
      <c r="J764" s="19">
        <f t="shared" si="243"/>
        <v>200</v>
      </c>
      <c r="K764" s="19">
        <f t="shared" si="244"/>
        <v>100</v>
      </c>
    </row>
    <row r="765" spans="1:11" x14ac:dyDescent="0.2">
      <c r="A765" s="16" t="s">
        <v>34</v>
      </c>
      <c r="B765" s="17" t="s">
        <v>35</v>
      </c>
      <c r="C765" s="18">
        <v>30295.21</v>
      </c>
      <c r="D765" s="18">
        <v>321300</v>
      </c>
      <c r="E765" s="18">
        <v>160650</v>
      </c>
      <c r="F765" s="18">
        <v>95020.14</v>
      </c>
      <c r="G765" s="18">
        <f t="shared" si="240"/>
        <v>64724.93</v>
      </c>
      <c r="H765" s="18">
        <f t="shared" si="241"/>
        <v>65629.86</v>
      </c>
      <c r="I765" s="19">
        <f t="shared" si="242"/>
        <v>213.64740498580466</v>
      </c>
      <c r="J765" s="19">
        <f t="shared" si="243"/>
        <v>59.147301587301584</v>
      </c>
      <c r="K765" s="19">
        <f t="shared" si="244"/>
        <v>29.573650793650792</v>
      </c>
    </row>
    <row r="766" spans="1:11" x14ac:dyDescent="0.2">
      <c r="A766" s="22" t="s">
        <v>36</v>
      </c>
      <c r="B766" s="17" t="s">
        <v>37</v>
      </c>
      <c r="C766" s="18">
        <v>30295.21</v>
      </c>
      <c r="D766" s="18">
        <v>321300</v>
      </c>
      <c r="E766" s="18">
        <v>160650</v>
      </c>
      <c r="F766" s="18">
        <v>95020.14</v>
      </c>
      <c r="G766" s="18">
        <f t="shared" si="240"/>
        <v>64724.93</v>
      </c>
      <c r="H766" s="18">
        <f t="shared" si="241"/>
        <v>65629.86</v>
      </c>
      <c r="I766" s="19">
        <f t="shared" si="242"/>
        <v>213.64740498580466</v>
      </c>
      <c r="J766" s="19">
        <f t="shared" si="243"/>
        <v>59.147301587301584</v>
      </c>
      <c r="K766" s="19">
        <f t="shared" si="244"/>
        <v>29.573650793650792</v>
      </c>
    </row>
    <row r="767" spans="1:11" x14ac:dyDescent="0.2">
      <c r="A767" s="23" t="s">
        <v>38</v>
      </c>
      <c r="B767" s="17" t="s">
        <v>39</v>
      </c>
      <c r="C767" s="18">
        <v>30295.21</v>
      </c>
      <c r="D767" s="18">
        <v>321300</v>
      </c>
      <c r="E767" s="18">
        <v>160650</v>
      </c>
      <c r="F767" s="18">
        <v>95020.14</v>
      </c>
      <c r="G767" s="18">
        <f t="shared" si="240"/>
        <v>64724.93</v>
      </c>
      <c r="H767" s="18">
        <f t="shared" si="241"/>
        <v>65629.86</v>
      </c>
      <c r="I767" s="19">
        <f t="shared" si="242"/>
        <v>213.64740498580466</v>
      </c>
      <c r="J767" s="19">
        <f t="shared" si="243"/>
        <v>59.147301587301584</v>
      </c>
      <c r="K767" s="19">
        <f t="shared" si="244"/>
        <v>29.573650793650792</v>
      </c>
    </row>
    <row r="768" spans="1:11" x14ac:dyDescent="0.2">
      <c r="A768" s="24" t="s">
        <v>40</v>
      </c>
      <c r="B768" s="17" t="s">
        <v>41</v>
      </c>
      <c r="C768" s="18">
        <v>30295.21</v>
      </c>
      <c r="D768" s="18">
        <v>321300</v>
      </c>
      <c r="E768" s="18">
        <v>160650</v>
      </c>
      <c r="F768" s="18">
        <v>95020.14</v>
      </c>
      <c r="G768" s="18">
        <f t="shared" si="240"/>
        <v>64724.93</v>
      </c>
      <c r="H768" s="18">
        <f t="shared" si="241"/>
        <v>65629.86</v>
      </c>
      <c r="I768" s="19">
        <f t="shared" si="242"/>
        <v>213.64740498580466</v>
      </c>
      <c r="J768" s="19">
        <f t="shared" si="243"/>
        <v>59.147301587301584</v>
      </c>
      <c r="K768" s="19">
        <f t="shared" si="244"/>
        <v>29.573650793650792</v>
      </c>
    </row>
    <row r="769" spans="1:11" x14ac:dyDescent="0.2">
      <c r="A769" s="16"/>
      <c r="B769" s="17" t="s">
        <v>64</v>
      </c>
      <c r="C769" s="18">
        <v>112504.79</v>
      </c>
      <c r="D769" s="18">
        <v>0</v>
      </c>
      <c r="E769" s="18">
        <v>0</v>
      </c>
      <c r="F769" s="18">
        <v>226279.86</v>
      </c>
      <c r="G769" s="18">
        <f t="shared" si="240"/>
        <v>113775.06999999999</v>
      </c>
      <c r="H769" s="18">
        <f t="shared" si="241"/>
        <v>-226279.86</v>
      </c>
      <c r="I769" s="19">
        <f t="shared" si="242"/>
        <v>101.12908970364728</v>
      </c>
      <c r="J769" s="19">
        <f t="shared" si="243"/>
        <v>0</v>
      </c>
      <c r="K769" s="19">
        <f t="shared" si="244"/>
        <v>0</v>
      </c>
    </row>
    <row r="770" spans="1:11" x14ac:dyDescent="0.2">
      <c r="A770" s="16" t="s">
        <v>65</v>
      </c>
      <c r="B770" s="17" t="s">
        <v>66</v>
      </c>
      <c r="C770" s="18">
        <v>-112504.79</v>
      </c>
      <c r="D770" s="18">
        <v>0</v>
      </c>
      <c r="E770" s="18">
        <v>0</v>
      </c>
      <c r="F770" s="18">
        <v>-226279.86</v>
      </c>
      <c r="G770" s="18">
        <f t="shared" si="240"/>
        <v>-113775.06999999999</v>
      </c>
      <c r="H770" s="18">
        <f t="shared" si="241"/>
        <v>226279.86</v>
      </c>
      <c r="I770" s="19">
        <f t="shared" si="242"/>
        <v>101.12908970364728</v>
      </c>
      <c r="J770" s="19">
        <f t="shared" si="243"/>
        <v>0</v>
      </c>
      <c r="K770" s="19">
        <f t="shared" si="244"/>
        <v>0</v>
      </c>
    </row>
    <row r="771" spans="1:11" x14ac:dyDescent="0.2">
      <c r="A771" s="22" t="s">
        <v>67</v>
      </c>
      <c r="B771" s="17" t="s">
        <v>68</v>
      </c>
      <c r="C771" s="18">
        <v>-112504.79</v>
      </c>
      <c r="D771" s="18">
        <v>0</v>
      </c>
      <c r="E771" s="18">
        <v>0</v>
      </c>
      <c r="F771" s="18">
        <v>-226279.86</v>
      </c>
      <c r="G771" s="18">
        <f t="shared" si="240"/>
        <v>-113775.06999999999</v>
      </c>
      <c r="H771" s="18">
        <f t="shared" si="241"/>
        <v>226279.86</v>
      </c>
      <c r="I771" s="19">
        <f t="shared" si="242"/>
        <v>101.12908970364728</v>
      </c>
      <c r="J771" s="19">
        <f t="shared" si="243"/>
        <v>0</v>
      </c>
      <c r="K771" s="19">
        <f t="shared" si="244"/>
        <v>0</v>
      </c>
    </row>
    <row r="772" spans="1:11" x14ac:dyDescent="0.2">
      <c r="A772" s="20"/>
      <c r="B772" s="21"/>
      <c r="C772" s="18"/>
      <c r="D772" s="18"/>
      <c r="E772" s="18"/>
      <c r="F772" s="18"/>
      <c r="G772" s="18"/>
      <c r="H772" s="18"/>
      <c r="I772" s="19"/>
      <c r="J772" s="19"/>
      <c r="K772" s="19"/>
    </row>
    <row r="773" spans="1:11" x14ac:dyDescent="0.2">
      <c r="A773" s="16"/>
      <c r="B773" s="17"/>
      <c r="C773" s="18"/>
      <c r="D773" s="18"/>
      <c r="E773" s="18"/>
      <c r="F773" s="18"/>
      <c r="G773" s="18"/>
      <c r="H773" s="18"/>
      <c r="I773" s="19"/>
      <c r="J773" s="19"/>
      <c r="K773" s="19"/>
    </row>
    <row r="774" spans="1:11" x14ac:dyDescent="0.2">
      <c r="A774" s="22"/>
      <c r="B774" s="17"/>
      <c r="C774" s="18"/>
      <c r="D774" s="18"/>
      <c r="E774" s="18"/>
      <c r="F774" s="18"/>
      <c r="G774" s="18"/>
      <c r="H774" s="18"/>
      <c r="I774" s="19"/>
      <c r="J774" s="19"/>
      <c r="K774" s="19"/>
    </row>
    <row r="775" spans="1:11" x14ac:dyDescent="0.2">
      <c r="A775" s="22"/>
      <c r="B775" s="17"/>
      <c r="C775" s="18"/>
      <c r="D775" s="18"/>
      <c r="E775" s="18"/>
      <c r="F775" s="18"/>
      <c r="G775" s="18"/>
      <c r="H775" s="18"/>
      <c r="I775" s="19"/>
      <c r="J775" s="19"/>
      <c r="K775" s="19"/>
    </row>
    <row r="776" spans="1:11" x14ac:dyDescent="0.2">
      <c r="A776" s="23"/>
      <c r="B776" s="17"/>
      <c r="C776" s="18"/>
      <c r="D776" s="18"/>
      <c r="E776" s="18"/>
      <c r="F776" s="18"/>
      <c r="G776" s="18"/>
      <c r="H776" s="18"/>
      <c r="I776" s="19"/>
      <c r="J776" s="19"/>
      <c r="K776" s="19"/>
    </row>
    <row r="777" spans="1:11" x14ac:dyDescent="0.2">
      <c r="A777" s="16"/>
      <c r="B777" s="17"/>
      <c r="C777" s="18"/>
      <c r="D777" s="18"/>
      <c r="E777" s="18"/>
      <c r="F777" s="18"/>
      <c r="G777" s="18"/>
      <c r="H777" s="18"/>
      <c r="I777" s="19"/>
      <c r="J777" s="19"/>
      <c r="K777" s="19"/>
    </row>
    <row r="778" spans="1:11" x14ac:dyDescent="0.2">
      <c r="A778" s="22"/>
      <c r="B778" s="17"/>
      <c r="C778" s="18"/>
      <c r="D778" s="18"/>
      <c r="E778" s="18"/>
      <c r="F778" s="18"/>
      <c r="G778" s="18"/>
      <c r="H778" s="18"/>
      <c r="I778" s="19"/>
      <c r="J778" s="19"/>
      <c r="K778" s="19"/>
    </row>
    <row r="779" spans="1:11" x14ac:dyDescent="0.2">
      <c r="A779" s="23"/>
      <c r="B779" s="17"/>
      <c r="C779" s="18"/>
      <c r="D779" s="18"/>
      <c r="E779" s="18"/>
      <c r="F779" s="18"/>
      <c r="G779" s="18"/>
      <c r="H779" s="18"/>
      <c r="I779" s="19"/>
      <c r="J779" s="19"/>
      <c r="K779" s="19"/>
    </row>
    <row r="780" spans="1:11" x14ac:dyDescent="0.2">
      <c r="A780" s="24"/>
      <c r="B780" s="17"/>
      <c r="C780" s="18"/>
      <c r="D780" s="18"/>
      <c r="E780" s="18"/>
      <c r="F780" s="18"/>
      <c r="G780" s="18"/>
      <c r="H780" s="18"/>
      <c r="I780" s="19"/>
      <c r="J780" s="19"/>
      <c r="K780" s="19"/>
    </row>
    <row r="781" spans="1:11" x14ac:dyDescent="0.2">
      <c r="A781" s="24"/>
      <c r="B781" s="17"/>
      <c r="C781" s="18"/>
      <c r="D781" s="18"/>
      <c r="E781" s="18"/>
      <c r="F781" s="18"/>
      <c r="G781" s="18"/>
      <c r="H781" s="18"/>
      <c r="I781" s="19"/>
      <c r="J781" s="19"/>
      <c r="K781" s="19"/>
    </row>
    <row r="782" spans="1:11" x14ac:dyDescent="0.2">
      <c r="A782" s="25"/>
      <c r="B782" s="17"/>
      <c r="C782" s="18"/>
      <c r="D782" s="18"/>
      <c r="E782" s="18"/>
      <c r="F782" s="18"/>
      <c r="G782" s="18"/>
      <c r="H782" s="18"/>
      <c r="I782" s="19"/>
      <c r="J782" s="19"/>
      <c r="K782" s="19"/>
    </row>
    <row r="783" spans="1:11" x14ac:dyDescent="0.2">
      <c r="A783" s="23"/>
      <c r="B783" s="17"/>
      <c r="C783" s="18"/>
      <c r="D783" s="18"/>
      <c r="E783" s="18"/>
      <c r="F783" s="18"/>
      <c r="G783" s="18"/>
      <c r="H783" s="18"/>
      <c r="I783" s="19"/>
      <c r="J783" s="19"/>
      <c r="K783" s="19"/>
    </row>
    <row r="784" spans="1:11" x14ac:dyDescent="0.2">
      <c r="A784" s="24"/>
      <c r="B784" s="17"/>
      <c r="C784" s="18"/>
      <c r="D784" s="18"/>
      <c r="E784" s="18"/>
      <c r="F784" s="18"/>
      <c r="G784" s="18"/>
      <c r="H784" s="18"/>
      <c r="I784" s="19"/>
      <c r="J784" s="19"/>
      <c r="K784" s="19"/>
    </row>
    <row r="785" spans="1:11" x14ac:dyDescent="0.2">
      <c r="A785" s="24"/>
      <c r="B785" s="17"/>
      <c r="C785" s="18"/>
      <c r="D785" s="18"/>
      <c r="E785" s="18"/>
      <c r="F785" s="18"/>
      <c r="G785" s="18"/>
      <c r="H785" s="18"/>
      <c r="I785" s="19"/>
      <c r="J785" s="19"/>
      <c r="K785" s="19"/>
    </row>
    <row r="786" spans="1:11" x14ac:dyDescent="0.2">
      <c r="A786" s="23"/>
      <c r="B786" s="17"/>
      <c r="C786" s="18"/>
      <c r="D786" s="18"/>
      <c r="E786" s="18"/>
      <c r="F786" s="18"/>
      <c r="G786" s="18"/>
      <c r="H786" s="18"/>
      <c r="I786" s="19"/>
      <c r="J786" s="19"/>
      <c r="K786" s="19"/>
    </row>
    <row r="787" spans="1:11" x14ac:dyDescent="0.2">
      <c r="A787" s="24"/>
      <c r="B787" s="17"/>
      <c r="C787" s="18"/>
      <c r="D787" s="18"/>
      <c r="E787" s="18"/>
      <c r="F787" s="18"/>
      <c r="G787" s="18"/>
      <c r="H787" s="18"/>
      <c r="I787" s="19"/>
      <c r="J787" s="19"/>
      <c r="K787" s="19"/>
    </row>
    <row r="788" spans="1:11" x14ac:dyDescent="0.2">
      <c r="A788" s="25"/>
      <c r="B788" s="17"/>
      <c r="C788" s="18"/>
      <c r="D788" s="18"/>
      <c r="E788" s="18"/>
      <c r="F788" s="18"/>
      <c r="G788" s="18"/>
      <c r="H788" s="18"/>
      <c r="I788" s="19"/>
      <c r="J788" s="19"/>
      <c r="K788" s="19"/>
    </row>
    <row r="789" spans="1:11" x14ac:dyDescent="0.2">
      <c r="A789" s="26"/>
      <c r="B789" s="17"/>
      <c r="C789" s="18"/>
      <c r="D789" s="18"/>
      <c r="E789" s="18"/>
      <c r="F789" s="18"/>
      <c r="G789" s="18"/>
      <c r="H789" s="18"/>
      <c r="I789" s="19"/>
      <c r="J789" s="19"/>
      <c r="K789" s="19"/>
    </row>
    <row r="790" spans="1:11" x14ac:dyDescent="0.2">
      <c r="A790" s="22"/>
      <c r="B790" s="17"/>
      <c r="C790" s="18"/>
      <c r="D790" s="18"/>
      <c r="E790" s="18"/>
      <c r="F790" s="18"/>
      <c r="G790" s="18"/>
      <c r="H790" s="18"/>
      <c r="I790" s="19"/>
      <c r="J790" s="19"/>
      <c r="K790" s="19"/>
    </row>
    <row r="791" spans="1:11" x14ac:dyDescent="0.2">
      <c r="A791" s="23"/>
      <c r="B791" s="17"/>
      <c r="C791" s="18"/>
      <c r="D791" s="18"/>
      <c r="E791" s="18"/>
      <c r="F791" s="18"/>
      <c r="G791" s="18"/>
      <c r="H791" s="18"/>
      <c r="I791" s="19"/>
      <c r="J791" s="19"/>
      <c r="K791" s="19"/>
    </row>
    <row r="792" spans="1:11" x14ac:dyDescent="0.2">
      <c r="A792" s="16"/>
      <c r="B792" s="17"/>
      <c r="C792" s="18"/>
      <c r="D792" s="18"/>
      <c r="E792" s="18"/>
      <c r="F792" s="18"/>
      <c r="G792" s="18"/>
      <c r="H792" s="18"/>
      <c r="I792" s="19"/>
      <c r="J792" s="19"/>
      <c r="K792" s="19"/>
    </row>
    <row r="793" spans="1:11" x14ac:dyDescent="0.2">
      <c r="A793" s="16"/>
      <c r="B793" s="17"/>
      <c r="C793" s="18"/>
      <c r="D793" s="18"/>
      <c r="E793" s="18"/>
      <c r="F793" s="18"/>
      <c r="G793" s="18"/>
      <c r="H793" s="18"/>
      <c r="I793" s="19"/>
      <c r="J793" s="19"/>
      <c r="K793" s="19"/>
    </row>
    <row r="794" spans="1:11" x14ac:dyDescent="0.2">
      <c r="A794" s="22"/>
      <c r="B794" s="17"/>
      <c r="C794" s="18"/>
      <c r="D794" s="18"/>
      <c r="E794" s="18"/>
      <c r="F794" s="18"/>
      <c r="G794" s="18"/>
      <c r="H794" s="18"/>
      <c r="I794" s="19"/>
      <c r="J794" s="19"/>
      <c r="K794" s="19"/>
    </row>
    <row r="795" spans="1:11" x14ac:dyDescent="0.2">
      <c r="A795" s="16"/>
      <c r="B795" s="17"/>
      <c r="C795" s="18"/>
      <c r="D795" s="18"/>
      <c r="E795" s="18"/>
      <c r="F795" s="18"/>
      <c r="G795" s="18"/>
      <c r="H795" s="18"/>
      <c r="I795" s="19"/>
      <c r="J795" s="19"/>
      <c r="K795" s="19"/>
    </row>
    <row r="796" spans="1:11" x14ac:dyDescent="0.2">
      <c r="A796" s="27"/>
      <c r="B796" s="28"/>
      <c r="C796" s="29"/>
      <c r="D796" s="29"/>
      <c r="E796" s="29"/>
      <c r="F796" s="29"/>
      <c r="G796" s="29"/>
      <c r="H796" s="29"/>
      <c r="I796" s="30"/>
      <c r="J796" s="30"/>
      <c r="K796" s="30"/>
    </row>
    <row r="797" spans="1:11" x14ac:dyDescent="0.2">
      <c r="A797" s="16"/>
      <c r="B797" s="17"/>
      <c r="C797" s="18"/>
      <c r="D797" s="18"/>
      <c r="E797" s="18"/>
      <c r="F797" s="18"/>
      <c r="G797" s="18"/>
      <c r="H797" s="18"/>
      <c r="I797" s="19"/>
      <c r="J797" s="19"/>
      <c r="K797" s="19"/>
    </row>
    <row r="798" spans="1:11" x14ac:dyDescent="0.2">
      <c r="A798" s="22"/>
      <c r="B798" s="17"/>
      <c r="C798" s="18"/>
      <c r="D798" s="18"/>
      <c r="E798" s="18"/>
      <c r="F798" s="18"/>
      <c r="G798" s="18"/>
      <c r="H798" s="18"/>
      <c r="I798" s="19"/>
      <c r="J798" s="19"/>
      <c r="K798" s="19"/>
    </row>
    <row r="799" spans="1:11" x14ac:dyDescent="0.2">
      <c r="A799" s="22"/>
      <c r="B799" s="17"/>
      <c r="C799" s="18"/>
      <c r="D799" s="18"/>
      <c r="E799" s="18"/>
      <c r="F799" s="18"/>
      <c r="G799" s="18"/>
      <c r="H799" s="18"/>
      <c r="I799" s="19"/>
      <c r="J799" s="19"/>
      <c r="K799" s="19"/>
    </row>
    <row r="800" spans="1:11" x14ac:dyDescent="0.2">
      <c r="A800" s="23"/>
      <c r="B800" s="17"/>
      <c r="C800" s="18"/>
      <c r="D800" s="18"/>
      <c r="E800" s="18"/>
      <c r="F800" s="18"/>
      <c r="G800" s="18"/>
      <c r="H800" s="18"/>
      <c r="I800" s="19"/>
      <c r="J800" s="19"/>
      <c r="K800" s="19"/>
    </row>
    <row r="801" spans="1:11" x14ac:dyDescent="0.2">
      <c r="A801" s="16"/>
      <c r="B801" s="17"/>
      <c r="C801" s="18"/>
      <c r="D801" s="18"/>
      <c r="E801" s="18"/>
      <c r="F801" s="18"/>
      <c r="G801" s="18"/>
      <c r="H801" s="18"/>
      <c r="I801" s="19"/>
      <c r="J801" s="19"/>
      <c r="K801" s="19"/>
    </row>
    <row r="802" spans="1:11" x14ac:dyDescent="0.2">
      <c r="A802" s="22"/>
      <c r="B802" s="17"/>
      <c r="C802" s="18"/>
      <c r="D802" s="18"/>
      <c r="E802" s="18"/>
      <c r="F802" s="18"/>
      <c r="G802" s="18"/>
      <c r="H802" s="18"/>
      <c r="I802" s="19"/>
      <c r="J802" s="19"/>
      <c r="K802" s="19"/>
    </row>
    <row r="803" spans="1:11" x14ac:dyDescent="0.2">
      <c r="A803" s="23"/>
      <c r="B803" s="17"/>
      <c r="C803" s="18"/>
      <c r="D803" s="18"/>
      <c r="E803" s="18"/>
      <c r="F803" s="18"/>
      <c r="G803" s="18"/>
      <c r="H803" s="18"/>
      <c r="I803" s="19"/>
      <c r="J803" s="19"/>
      <c r="K803" s="19"/>
    </row>
    <row r="804" spans="1:11" x14ac:dyDescent="0.2">
      <c r="A804" s="24"/>
      <c r="B804" s="17"/>
      <c r="C804" s="18"/>
      <c r="D804" s="18"/>
      <c r="E804" s="18"/>
      <c r="F804" s="18"/>
      <c r="G804" s="18"/>
      <c r="H804" s="18"/>
      <c r="I804" s="19"/>
      <c r="J804" s="19"/>
      <c r="K804" s="19"/>
    </row>
    <row r="805" spans="1:11" x14ac:dyDescent="0.2">
      <c r="A805" s="24"/>
      <c r="B805" s="17"/>
      <c r="C805" s="18"/>
      <c r="D805" s="18"/>
      <c r="E805" s="18"/>
      <c r="F805" s="18"/>
      <c r="G805" s="18"/>
      <c r="H805" s="18"/>
      <c r="I805" s="19"/>
      <c r="J805" s="19"/>
      <c r="K805" s="19"/>
    </row>
    <row r="806" spans="1:11" x14ac:dyDescent="0.2">
      <c r="A806" s="25"/>
      <c r="B806" s="17"/>
      <c r="C806" s="18"/>
      <c r="D806" s="18"/>
      <c r="E806" s="18"/>
      <c r="F806" s="18"/>
      <c r="G806" s="18"/>
      <c r="H806" s="18"/>
      <c r="I806" s="19"/>
      <c r="J806" s="19"/>
      <c r="K806" s="19"/>
    </row>
    <row r="807" spans="1:11" x14ac:dyDescent="0.2">
      <c r="A807" s="23"/>
      <c r="B807" s="17"/>
      <c r="C807" s="18"/>
      <c r="D807" s="18"/>
      <c r="E807" s="18"/>
      <c r="F807" s="18"/>
      <c r="G807" s="18"/>
      <c r="H807" s="18"/>
      <c r="I807" s="19"/>
      <c r="J807" s="19"/>
      <c r="K807" s="19"/>
    </row>
    <row r="808" spans="1:11" x14ac:dyDescent="0.2">
      <c r="A808" s="24"/>
      <c r="B808" s="17"/>
      <c r="C808" s="18"/>
      <c r="D808" s="18"/>
      <c r="E808" s="18"/>
      <c r="F808" s="18"/>
      <c r="G808" s="18"/>
      <c r="H808" s="18"/>
      <c r="I808" s="19"/>
      <c r="J808" s="19"/>
      <c r="K808" s="19"/>
    </row>
    <row r="809" spans="1:11" x14ac:dyDescent="0.2">
      <c r="A809" s="24"/>
      <c r="B809" s="17"/>
      <c r="C809" s="18"/>
      <c r="D809" s="18"/>
      <c r="E809" s="18"/>
      <c r="F809" s="18"/>
      <c r="G809" s="18"/>
      <c r="H809" s="18"/>
      <c r="I809" s="19"/>
      <c r="J809" s="19"/>
      <c r="K809" s="19"/>
    </row>
    <row r="810" spans="1:11" x14ac:dyDescent="0.2">
      <c r="A810" s="23"/>
      <c r="B810" s="17"/>
      <c r="C810" s="18"/>
      <c r="D810" s="18"/>
      <c r="E810" s="18"/>
      <c r="F810" s="18"/>
      <c r="G810" s="18"/>
      <c r="H810" s="18"/>
      <c r="I810" s="19"/>
      <c r="J810" s="19"/>
      <c r="K810" s="19"/>
    </row>
    <row r="811" spans="1:11" x14ac:dyDescent="0.2">
      <c r="A811" s="24"/>
      <c r="B811" s="17"/>
      <c r="C811" s="18"/>
      <c r="D811" s="18"/>
      <c r="E811" s="18"/>
      <c r="F811" s="18"/>
      <c r="G811" s="18"/>
      <c r="H811" s="18"/>
      <c r="I811" s="19"/>
      <c r="J811" s="19"/>
      <c r="K811" s="19"/>
    </row>
    <row r="812" spans="1:11" x14ac:dyDescent="0.2">
      <c r="A812" s="25"/>
      <c r="B812" s="17"/>
      <c r="C812" s="18"/>
      <c r="D812" s="18"/>
      <c r="E812" s="18"/>
      <c r="F812" s="18"/>
      <c r="G812" s="18"/>
      <c r="H812" s="18"/>
      <c r="I812" s="19"/>
      <c r="J812" s="19"/>
      <c r="K812" s="19"/>
    </row>
    <row r="813" spans="1:11" x14ac:dyDescent="0.2">
      <c r="A813" s="26"/>
      <c r="B813" s="17"/>
      <c r="C813" s="18"/>
      <c r="D813" s="18"/>
      <c r="E813" s="18"/>
      <c r="F813" s="18"/>
      <c r="G813" s="18"/>
      <c r="H813" s="18"/>
      <c r="I813" s="19"/>
      <c r="J813" s="19"/>
      <c r="K813" s="19"/>
    </row>
    <row r="814" spans="1:11" x14ac:dyDescent="0.2">
      <c r="A814" s="22"/>
      <c r="B814" s="17"/>
      <c r="C814" s="18"/>
      <c r="D814" s="18"/>
      <c r="E814" s="18"/>
      <c r="F814" s="18"/>
      <c r="G814" s="18"/>
      <c r="H814" s="18"/>
      <c r="I814" s="19"/>
      <c r="J814" s="19"/>
      <c r="K814" s="19"/>
    </row>
    <row r="815" spans="1:11" x14ac:dyDescent="0.2">
      <c r="A815" s="23"/>
      <c r="B815" s="17"/>
      <c r="C815" s="18"/>
      <c r="D815" s="18"/>
      <c r="E815" s="18"/>
      <c r="F815" s="18"/>
      <c r="G815" s="18"/>
      <c r="H815" s="18"/>
      <c r="I815" s="19"/>
      <c r="J815" s="19"/>
      <c r="K815" s="19"/>
    </row>
    <row r="816" spans="1:11" x14ac:dyDescent="0.2">
      <c r="A816" s="16"/>
      <c r="B816" s="17"/>
      <c r="C816" s="18"/>
      <c r="D816" s="18"/>
      <c r="E816" s="18"/>
      <c r="F816" s="18"/>
      <c r="G816" s="18"/>
      <c r="H816" s="18"/>
      <c r="I816" s="19"/>
      <c r="J816" s="19"/>
      <c r="K816" s="19"/>
    </row>
    <row r="817" spans="1:11" x14ac:dyDescent="0.2">
      <c r="A817" s="16"/>
      <c r="B817" s="17"/>
      <c r="C817" s="18"/>
      <c r="D817" s="18"/>
      <c r="E817" s="18"/>
      <c r="F817" s="18"/>
      <c r="G817" s="18"/>
      <c r="H817" s="18"/>
      <c r="I817" s="19"/>
      <c r="J817" s="19"/>
      <c r="K817" s="19"/>
    </row>
    <row r="818" spans="1:11" x14ac:dyDescent="0.2">
      <c r="A818" s="22"/>
      <c r="B818" s="17"/>
      <c r="C818" s="18"/>
      <c r="D818" s="18"/>
      <c r="E818" s="18"/>
      <c r="F818" s="18"/>
      <c r="G818" s="18"/>
      <c r="H818" s="18"/>
      <c r="I818" s="19"/>
      <c r="J818" s="19"/>
      <c r="K818" s="19"/>
    </row>
    <row r="819" spans="1:11" x14ac:dyDescent="0.2">
      <c r="A819" s="27"/>
      <c r="B819" s="28"/>
      <c r="C819" s="29"/>
      <c r="D819" s="29"/>
      <c r="E819" s="29"/>
      <c r="F819" s="29"/>
      <c r="G819" s="29"/>
      <c r="H819" s="29"/>
      <c r="I819" s="30"/>
      <c r="J819" s="30"/>
      <c r="K819" s="30"/>
    </row>
    <row r="820" spans="1:11" x14ac:dyDescent="0.2">
      <c r="A820" s="16"/>
      <c r="B820" s="17"/>
      <c r="C820" s="18"/>
      <c r="D820" s="18"/>
      <c r="E820" s="18"/>
      <c r="F820" s="18"/>
      <c r="G820" s="18"/>
      <c r="H820" s="18"/>
      <c r="I820" s="19"/>
      <c r="J820" s="19"/>
      <c r="K820" s="19"/>
    </row>
    <row r="821" spans="1:11" x14ac:dyDescent="0.2">
      <c r="A821" s="22"/>
      <c r="B821" s="17"/>
      <c r="C821" s="18"/>
      <c r="D821" s="18"/>
      <c r="E821" s="18"/>
      <c r="F821" s="18"/>
      <c r="G821" s="18"/>
      <c r="H821" s="18"/>
      <c r="I821" s="19"/>
      <c r="J821" s="19"/>
      <c r="K821" s="19"/>
    </row>
    <row r="822" spans="1:11" x14ac:dyDescent="0.2">
      <c r="A822" s="22"/>
      <c r="B822" s="17"/>
      <c r="C822" s="18"/>
      <c r="D822" s="18"/>
      <c r="E822" s="18"/>
      <c r="F822" s="18"/>
      <c r="G822" s="18"/>
      <c r="H822" s="18"/>
      <c r="I822" s="19"/>
      <c r="J822" s="19"/>
      <c r="K822" s="19"/>
    </row>
    <row r="823" spans="1:11" x14ac:dyDescent="0.2">
      <c r="A823" s="23"/>
      <c r="B823" s="17"/>
      <c r="C823" s="18"/>
      <c r="D823" s="18"/>
      <c r="E823" s="18"/>
      <c r="F823" s="18"/>
      <c r="G823" s="18"/>
      <c r="H823" s="18"/>
      <c r="I823" s="19"/>
      <c r="J823" s="19"/>
      <c r="K823" s="19"/>
    </row>
    <row r="824" spans="1:11" x14ac:dyDescent="0.2">
      <c r="A824" s="16"/>
      <c r="B824" s="17"/>
      <c r="C824" s="18"/>
      <c r="D824" s="18"/>
      <c r="E824" s="18"/>
      <c r="F824" s="18"/>
      <c r="G824" s="18"/>
      <c r="H824" s="18"/>
      <c r="I824" s="19"/>
      <c r="J824" s="19"/>
      <c r="K824" s="19"/>
    </row>
    <row r="825" spans="1:11" x14ac:dyDescent="0.2">
      <c r="A825" s="22"/>
      <c r="B825" s="17"/>
      <c r="C825" s="18"/>
      <c r="D825" s="18"/>
      <c r="E825" s="18"/>
      <c r="F825" s="18"/>
      <c r="G825" s="18"/>
      <c r="H825" s="18"/>
      <c r="I825" s="19"/>
      <c r="J825" s="19"/>
      <c r="K825" s="19"/>
    </row>
    <row r="826" spans="1:11" x14ac:dyDescent="0.2">
      <c r="A826" s="23"/>
      <c r="B826" s="17"/>
      <c r="C826" s="18"/>
      <c r="D826" s="18"/>
      <c r="E826" s="18"/>
      <c r="F826" s="18"/>
      <c r="G826" s="18"/>
      <c r="H826" s="18"/>
      <c r="I826" s="19"/>
      <c r="J826" s="19"/>
      <c r="K826" s="19"/>
    </row>
    <row r="827" spans="1:11" x14ac:dyDescent="0.2">
      <c r="A827" s="24"/>
      <c r="B827" s="17"/>
      <c r="C827" s="18"/>
      <c r="D827" s="18"/>
      <c r="E827" s="18"/>
      <c r="F827" s="18"/>
      <c r="G827" s="18"/>
      <c r="H827" s="18"/>
      <c r="I827" s="19"/>
      <c r="J827" s="19"/>
      <c r="K827" s="19"/>
    </row>
    <row r="828" spans="1:11" x14ac:dyDescent="0.2">
      <c r="A828" s="24"/>
      <c r="B828" s="17"/>
      <c r="C828" s="18"/>
      <c r="D828" s="18"/>
      <c r="E828" s="18"/>
      <c r="F828" s="18"/>
      <c r="G828" s="18"/>
      <c r="H828" s="18"/>
      <c r="I828" s="19"/>
      <c r="J828" s="19"/>
      <c r="K828" s="19"/>
    </row>
    <row r="829" spans="1:11" x14ac:dyDescent="0.2">
      <c r="A829" s="25"/>
      <c r="B829" s="17"/>
      <c r="C829" s="18"/>
      <c r="D829" s="18"/>
      <c r="E829" s="18"/>
      <c r="F829" s="18"/>
      <c r="G829" s="18"/>
      <c r="H829" s="18"/>
      <c r="I829" s="19"/>
      <c r="J829" s="19"/>
      <c r="K829" s="19"/>
    </row>
    <row r="830" spans="1:11" x14ac:dyDescent="0.2">
      <c r="A830" s="23"/>
      <c r="B830" s="17"/>
      <c r="C830" s="18"/>
      <c r="D830" s="18"/>
      <c r="E830" s="18"/>
      <c r="F830" s="18"/>
      <c r="G830" s="18"/>
      <c r="H830" s="18"/>
      <c r="I830" s="19"/>
      <c r="J830" s="19"/>
      <c r="K830" s="19"/>
    </row>
    <row r="831" spans="1:11" x14ac:dyDescent="0.2">
      <c r="A831" s="24"/>
      <c r="B831" s="17"/>
      <c r="C831" s="18"/>
      <c r="D831" s="18"/>
      <c r="E831" s="18"/>
      <c r="F831" s="18"/>
      <c r="G831" s="18"/>
      <c r="H831" s="18"/>
      <c r="I831" s="19"/>
      <c r="J831" s="19"/>
      <c r="K831" s="19"/>
    </row>
    <row r="832" spans="1:11" x14ac:dyDescent="0.2">
      <c r="A832" s="24"/>
      <c r="B832" s="17"/>
      <c r="C832" s="18"/>
      <c r="D832" s="18"/>
      <c r="E832" s="18"/>
      <c r="F832" s="18"/>
      <c r="G832" s="18"/>
      <c r="H832" s="18"/>
      <c r="I832" s="19"/>
      <c r="J832" s="19"/>
      <c r="K832" s="19"/>
    </row>
    <row r="833" spans="1:11" x14ac:dyDescent="0.2">
      <c r="A833" s="23"/>
      <c r="B833" s="17"/>
      <c r="C833" s="18"/>
      <c r="D833" s="18"/>
      <c r="E833" s="18"/>
      <c r="F833" s="18"/>
      <c r="G833" s="18"/>
      <c r="H833" s="18"/>
      <c r="I833" s="19"/>
      <c r="J833" s="19"/>
      <c r="K833" s="19"/>
    </row>
    <row r="834" spans="1:11" x14ac:dyDescent="0.2">
      <c r="A834" s="24"/>
      <c r="B834" s="17"/>
      <c r="C834" s="18"/>
      <c r="D834" s="18"/>
      <c r="E834" s="18"/>
      <c r="F834" s="18"/>
      <c r="G834" s="18"/>
      <c r="H834" s="18"/>
      <c r="I834" s="19"/>
      <c r="J834" s="19"/>
      <c r="K834" s="19"/>
    </row>
    <row r="835" spans="1:11" x14ac:dyDescent="0.2">
      <c r="A835" s="25"/>
      <c r="B835" s="17"/>
      <c r="C835" s="18"/>
      <c r="D835" s="18"/>
      <c r="E835" s="18"/>
      <c r="F835" s="18"/>
      <c r="G835" s="18"/>
      <c r="H835" s="18"/>
      <c r="I835" s="19"/>
      <c r="J835" s="19"/>
      <c r="K835" s="19"/>
    </row>
    <row r="836" spans="1:11" x14ac:dyDescent="0.2">
      <c r="A836" s="26"/>
      <c r="B836" s="17"/>
      <c r="C836" s="18"/>
      <c r="D836" s="18"/>
      <c r="E836" s="18"/>
      <c r="F836" s="18"/>
      <c r="G836" s="18"/>
      <c r="H836" s="18"/>
      <c r="I836" s="19"/>
      <c r="J836" s="19"/>
      <c r="K836" s="19"/>
    </row>
    <row r="837" spans="1:11" x14ac:dyDescent="0.2">
      <c r="A837" s="22"/>
      <c r="B837" s="17"/>
      <c r="C837" s="18"/>
      <c r="D837" s="18"/>
      <c r="E837" s="18"/>
      <c r="F837" s="18"/>
      <c r="G837" s="18"/>
      <c r="H837" s="18"/>
      <c r="I837" s="19"/>
      <c r="J837" s="19"/>
      <c r="K837" s="19"/>
    </row>
    <row r="838" spans="1:11" x14ac:dyDescent="0.2">
      <c r="A838" s="23"/>
      <c r="B838" s="17"/>
      <c r="C838" s="18"/>
      <c r="D838" s="18"/>
      <c r="E838" s="18"/>
      <c r="F838" s="18"/>
      <c r="G838" s="18"/>
      <c r="H838" s="18"/>
      <c r="I838" s="19"/>
      <c r="J838" s="19"/>
      <c r="K838" s="19"/>
    </row>
    <row r="839" spans="1:11" x14ac:dyDescent="0.2">
      <c r="A839" s="16"/>
      <c r="B839" s="17"/>
      <c r="C839" s="18"/>
      <c r="D839" s="18"/>
      <c r="E839" s="18"/>
      <c r="F839" s="18"/>
      <c r="G839" s="18"/>
      <c r="H839" s="18"/>
      <c r="I839" s="19"/>
      <c r="J839" s="19"/>
      <c r="K839" s="19"/>
    </row>
    <row r="840" spans="1:11" x14ac:dyDescent="0.2">
      <c r="A840" s="16"/>
      <c r="B840" s="17"/>
      <c r="C840" s="18"/>
      <c r="D840" s="18"/>
      <c r="E840" s="18"/>
      <c r="F840" s="18"/>
      <c r="G840" s="18"/>
      <c r="H840" s="18"/>
      <c r="I840" s="19"/>
      <c r="J840" s="19"/>
      <c r="K840" s="19"/>
    </row>
    <row r="841" spans="1:11" x14ac:dyDescent="0.2">
      <c r="A841" s="22"/>
      <c r="B841" s="17"/>
      <c r="C841" s="18"/>
      <c r="D841" s="18"/>
      <c r="E841" s="18"/>
      <c r="F841" s="18"/>
      <c r="G841" s="18"/>
      <c r="H841" s="18"/>
      <c r="I841" s="19"/>
      <c r="J841" s="19"/>
      <c r="K841" s="19"/>
    </row>
    <row r="842" spans="1:11" x14ac:dyDescent="0.2">
      <c r="A842" s="27"/>
      <c r="B842" s="28"/>
      <c r="C842" s="29"/>
      <c r="D842" s="29"/>
      <c r="E842" s="29"/>
      <c r="F842" s="29"/>
      <c r="G842" s="29"/>
      <c r="H842" s="29"/>
      <c r="I842" s="30"/>
      <c r="J842" s="30"/>
      <c r="K842" s="30"/>
    </row>
    <row r="843" spans="1:11" x14ac:dyDescent="0.2">
      <c r="A843" s="16"/>
      <c r="B843" s="17"/>
      <c r="C843" s="18"/>
      <c r="D843" s="18"/>
      <c r="E843" s="18"/>
      <c r="F843" s="18"/>
      <c r="G843" s="18"/>
      <c r="H843" s="18"/>
      <c r="I843" s="19"/>
      <c r="J843" s="19"/>
      <c r="K843" s="19"/>
    </row>
    <row r="844" spans="1:11" x14ac:dyDescent="0.2">
      <c r="A844" s="22"/>
      <c r="B844" s="17"/>
      <c r="C844" s="18"/>
      <c r="D844" s="18"/>
      <c r="E844" s="18"/>
      <c r="F844" s="18"/>
      <c r="G844" s="18"/>
      <c r="H844" s="18"/>
      <c r="I844" s="19"/>
      <c r="J844" s="19"/>
      <c r="K844" s="19"/>
    </row>
    <row r="845" spans="1:11" x14ac:dyDescent="0.2">
      <c r="A845" s="23"/>
      <c r="B845" s="17"/>
      <c r="C845" s="18"/>
      <c r="D845" s="18"/>
      <c r="E845" s="18"/>
      <c r="F845" s="18"/>
      <c r="G845" s="18"/>
      <c r="H845" s="18"/>
      <c r="I845" s="19"/>
      <c r="J845" s="19"/>
      <c r="K845" s="19"/>
    </row>
    <row r="846" spans="1:11" x14ac:dyDescent="0.2">
      <c r="A846" s="16"/>
      <c r="B846" s="17"/>
      <c r="C846" s="18"/>
      <c r="D846" s="18"/>
      <c r="E846" s="18"/>
      <c r="F846" s="18"/>
      <c r="G846" s="18"/>
      <c r="H846" s="18"/>
      <c r="I846" s="19"/>
      <c r="J846" s="19"/>
      <c r="K846" s="19"/>
    </row>
    <row r="847" spans="1:11" x14ac:dyDescent="0.2">
      <c r="A847" s="16"/>
      <c r="B847" s="17"/>
      <c r="C847" s="18"/>
      <c r="D847" s="18"/>
      <c r="E847" s="18"/>
      <c r="F847" s="18"/>
      <c r="G847" s="18"/>
      <c r="H847" s="18"/>
      <c r="I847" s="19"/>
      <c r="J847" s="19"/>
      <c r="K847" s="19"/>
    </row>
    <row r="848" spans="1:11" x14ac:dyDescent="0.2">
      <c r="A848" s="22"/>
      <c r="B848" s="17"/>
      <c r="C848" s="18"/>
      <c r="D848" s="18"/>
      <c r="E848" s="18"/>
      <c r="F848" s="18"/>
      <c r="G848" s="18"/>
      <c r="H848" s="18"/>
      <c r="I848" s="19"/>
      <c r="J848" s="19"/>
      <c r="K848"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28"/>
  <sheetViews>
    <sheetView zoomScaleNormal="100" workbookViewId="0">
      <selection activeCell="C19" sqref="C19"/>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709</v>
      </c>
      <c r="B13" s="21" t="s">
        <v>710</v>
      </c>
      <c r="C13" s="18"/>
      <c r="D13" s="18"/>
      <c r="E13" s="18"/>
      <c r="F13" s="18"/>
      <c r="G13" s="18"/>
      <c r="H13" s="18"/>
      <c r="I13" s="19"/>
      <c r="J13" s="19"/>
      <c r="K13" s="19"/>
    </row>
    <row r="14" spans="1:11" x14ac:dyDescent="0.2">
      <c r="A14" s="16" t="s">
        <v>26</v>
      </c>
      <c r="B14" s="17" t="s">
        <v>27</v>
      </c>
      <c r="C14" s="18">
        <v>1079662493.6900001</v>
      </c>
      <c r="D14" s="18">
        <v>1031484889</v>
      </c>
      <c r="E14" s="18">
        <v>478068009</v>
      </c>
      <c r="F14" s="18">
        <v>1026453649.72</v>
      </c>
      <c r="G14" s="18">
        <f t="shared" ref="G14:G63" si="0">F14-C14</f>
        <v>-53208843.970000029</v>
      </c>
      <c r="H14" s="18">
        <f t="shared" ref="H14:H63" si="1">E14-F14</f>
        <v>-548385640.72000003</v>
      </c>
      <c r="I14" s="19">
        <f t="shared" ref="I14:I63" si="2">IF(ISERROR(F14/C14),0,F14/C14*100-100)</f>
        <v>-4.9282849298715803</v>
      </c>
      <c r="J14" s="19">
        <f t="shared" ref="J14:J63" si="3">IF(ISERROR(F14/E14),0,F14/E14*100)</f>
        <v>214.70870888581044</v>
      </c>
      <c r="K14" s="19">
        <f t="shared" ref="K14:K63" si="4">IF(ISERROR(F14/D14),0,F14/D14*100)</f>
        <v>99.512233350807719</v>
      </c>
    </row>
    <row r="15" spans="1:11" ht="25.5" x14ac:dyDescent="0.2">
      <c r="A15" s="22" t="s">
        <v>28</v>
      </c>
      <c r="B15" s="17" t="s">
        <v>29</v>
      </c>
      <c r="C15" s="18">
        <v>4309814.63</v>
      </c>
      <c r="D15" s="18">
        <v>9364765</v>
      </c>
      <c r="E15" s="18">
        <v>4489613</v>
      </c>
      <c r="F15" s="18">
        <v>4649474.08</v>
      </c>
      <c r="G15" s="18">
        <f t="shared" si="0"/>
        <v>339659.45000000019</v>
      </c>
      <c r="H15" s="18">
        <f t="shared" si="1"/>
        <v>-159861.08000000007</v>
      </c>
      <c r="I15" s="19">
        <f t="shared" si="2"/>
        <v>7.8810686574703084</v>
      </c>
      <c r="J15" s="19">
        <f t="shared" si="3"/>
        <v>103.56068730200133</v>
      </c>
      <c r="K15" s="19">
        <f t="shared" si="4"/>
        <v>49.648593210828032</v>
      </c>
    </row>
    <row r="16" spans="1:11" x14ac:dyDescent="0.2">
      <c r="A16" s="22" t="s">
        <v>88</v>
      </c>
      <c r="B16" s="17" t="s">
        <v>89</v>
      </c>
      <c r="C16" s="18">
        <v>9016.8700000000008</v>
      </c>
      <c r="D16" s="18">
        <v>50197</v>
      </c>
      <c r="E16" s="18">
        <v>22090</v>
      </c>
      <c r="F16" s="18">
        <v>50195.51</v>
      </c>
      <c r="G16" s="18">
        <f t="shared" si="0"/>
        <v>41178.639999999999</v>
      </c>
      <c r="H16" s="18">
        <f t="shared" si="1"/>
        <v>-28105.510000000002</v>
      </c>
      <c r="I16" s="19">
        <f t="shared" si="2"/>
        <v>456.68441488010808</v>
      </c>
      <c r="J16" s="19">
        <f t="shared" si="3"/>
        <v>227.23182435491171</v>
      </c>
      <c r="K16" s="19">
        <f t="shared" si="4"/>
        <v>99.997031695121237</v>
      </c>
    </row>
    <row r="17" spans="1:11" x14ac:dyDescent="0.2">
      <c r="A17" s="22" t="s">
        <v>90</v>
      </c>
      <c r="B17" s="17" t="s">
        <v>91</v>
      </c>
      <c r="C17" s="18">
        <v>200840.19</v>
      </c>
      <c r="D17" s="18">
        <v>469461</v>
      </c>
      <c r="E17" s="18">
        <v>111783</v>
      </c>
      <c r="F17" s="18">
        <v>153514.13</v>
      </c>
      <c r="G17" s="18">
        <f t="shared" si="0"/>
        <v>-47326.06</v>
      </c>
      <c r="H17" s="18">
        <f t="shared" si="1"/>
        <v>-41731.130000000005</v>
      </c>
      <c r="I17" s="19">
        <f t="shared" si="2"/>
        <v>-23.564038651825612</v>
      </c>
      <c r="J17" s="19">
        <f t="shared" si="3"/>
        <v>137.33226877074333</v>
      </c>
      <c r="K17" s="19">
        <f t="shared" si="4"/>
        <v>32.70008158292169</v>
      </c>
    </row>
    <row r="18" spans="1:11" x14ac:dyDescent="0.2">
      <c r="A18" s="23" t="s">
        <v>92</v>
      </c>
      <c r="B18" s="17" t="s">
        <v>93</v>
      </c>
      <c r="C18" s="18">
        <v>59626.16</v>
      </c>
      <c r="D18" s="18">
        <v>135360</v>
      </c>
      <c r="E18" s="18">
        <v>77783</v>
      </c>
      <c r="F18" s="18">
        <v>108546.68</v>
      </c>
      <c r="G18" s="18">
        <f t="shared" si="0"/>
        <v>48920.51999999999</v>
      </c>
      <c r="H18" s="18">
        <f t="shared" si="1"/>
        <v>-30763.679999999993</v>
      </c>
      <c r="I18" s="19">
        <f t="shared" si="2"/>
        <v>82.045397523503084</v>
      </c>
      <c r="J18" s="19">
        <f t="shared" si="3"/>
        <v>139.55064731368037</v>
      </c>
      <c r="K18" s="19">
        <f t="shared" si="4"/>
        <v>80.191105200945628</v>
      </c>
    </row>
    <row r="19" spans="1:11" x14ac:dyDescent="0.2">
      <c r="A19" s="24" t="s">
        <v>94</v>
      </c>
      <c r="B19" s="17" t="s">
        <v>95</v>
      </c>
      <c r="C19" s="18">
        <v>59626.16</v>
      </c>
      <c r="D19" s="18">
        <v>120360</v>
      </c>
      <c r="E19" s="18">
        <v>72783</v>
      </c>
      <c r="F19" s="18">
        <v>106351.81</v>
      </c>
      <c r="G19" s="18">
        <f t="shared" si="0"/>
        <v>46725.649999999994</v>
      </c>
      <c r="H19" s="18">
        <f t="shared" si="1"/>
        <v>-33568.81</v>
      </c>
      <c r="I19" s="19">
        <f t="shared" si="2"/>
        <v>78.364345448373655</v>
      </c>
      <c r="J19" s="19">
        <f t="shared" si="3"/>
        <v>146.12177294148358</v>
      </c>
      <c r="K19" s="19">
        <f t="shared" si="4"/>
        <v>88.36142406114989</v>
      </c>
    </row>
    <row r="20" spans="1:11" ht="25.5" x14ac:dyDescent="0.2">
      <c r="A20" s="25" t="s">
        <v>96</v>
      </c>
      <c r="B20" s="17" t="s">
        <v>97</v>
      </c>
      <c r="C20" s="18">
        <v>59626.16</v>
      </c>
      <c r="D20" s="18">
        <v>120360</v>
      </c>
      <c r="E20" s="18">
        <v>72783</v>
      </c>
      <c r="F20" s="18">
        <v>106351.81</v>
      </c>
      <c r="G20" s="18">
        <f t="shared" si="0"/>
        <v>46725.649999999994</v>
      </c>
      <c r="H20" s="18">
        <f t="shared" si="1"/>
        <v>-33568.81</v>
      </c>
      <c r="I20" s="19">
        <f t="shared" si="2"/>
        <v>78.364345448373655</v>
      </c>
      <c r="J20" s="19">
        <f t="shared" si="3"/>
        <v>146.12177294148358</v>
      </c>
      <c r="K20" s="19">
        <f t="shared" si="4"/>
        <v>88.36142406114989</v>
      </c>
    </row>
    <row r="21" spans="1:11" ht="25.5" x14ac:dyDescent="0.2">
      <c r="A21" s="26" t="s">
        <v>98</v>
      </c>
      <c r="B21" s="17" t="s">
        <v>99</v>
      </c>
      <c r="C21" s="18">
        <v>35837.160000000003</v>
      </c>
      <c r="D21" s="18">
        <v>96983</v>
      </c>
      <c r="E21" s="18">
        <v>49406</v>
      </c>
      <c r="F21" s="18">
        <v>91351.81</v>
      </c>
      <c r="G21" s="18">
        <f t="shared" si="0"/>
        <v>55514.649999999994</v>
      </c>
      <c r="H21" s="18">
        <f t="shared" si="1"/>
        <v>-41945.81</v>
      </c>
      <c r="I21" s="19">
        <f t="shared" si="2"/>
        <v>154.9080619111559</v>
      </c>
      <c r="J21" s="19">
        <f t="shared" si="3"/>
        <v>184.90023478929686</v>
      </c>
      <c r="K21" s="19">
        <f t="shared" si="4"/>
        <v>94.193631873627339</v>
      </c>
    </row>
    <row r="22" spans="1:11" ht="25.5" x14ac:dyDescent="0.2">
      <c r="A22" s="26" t="s">
        <v>100</v>
      </c>
      <c r="B22" s="17" t="s">
        <v>101</v>
      </c>
      <c r="C22" s="18">
        <v>23789</v>
      </c>
      <c r="D22" s="18">
        <v>23377</v>
      </c>
      <c r="E22" s="18">
        <v>23377</v>
      </c>
      <c r="F22" s="18">
        <v>15000</v>
      </c>
      <c r="G22" s="18">
        <f t="shared" si="0"/>
        <v>-8789</v>
      </c>
      <c r="H22" s="18">
        <f t="shared" si="1"/>
        <v>8377</v>
      </c>
      <c r="I22" s="19">
        <f t="shared" si="2"/>
        <v>-36.945647147841441</v>
      </c>
      <c r="J22" s="19">
        <f t="shared" si="3"/>
        <v>64.165632887025708</v>
      </c>
      <c r="K22" s="19">
        <f t="shared" si="4"/>
        <v>64.165632887025708</v>
      </c>
    </row>
    <row r="23" spans="1:11" ht="25.5" x14ac:dyDescent="0.2">
      <c r="A23" s="24" t="s">
        <v>711</v>
      </c>
      <c r="B23" s="17" t="s">
        <v>712</v>
      </c>
      <c r="C23" s="18">
        <v>0</v>
      </c>
      <c r="D23" s="18">
        <v>15000</v>
      </c>
      <c r="E23" s="18">
        <v>5000</v>
      </c>
      <c r="F23" s="18">
        <v>2194.87</v>
      </c>
      <c r="G23" s="18">
        <f t="shared" si="0"/>
        <v>2194.87</v>
      </c>
      <c r="H23" s="18">
        <f t="shared" si="1"/>
        <v>2805.13</v>
      </c>
      <c r="I23" s="19">
        <f t="shared" si="2"/>
        <v>0</v>
      </c>
      <c r="J23" s="19">
        <f t="shared" si="3"/>
        <v>43.897399999999998</v>
      </c>
      <c r="K23" s="19">
        <f t="shared" si="4"/>
        <v>14.632466666666666</v>
      </c>
    </row>
    <row r="24" spans="1:11" x14ac:dyDescent="0.2">
      <c r="A24" s="23" t="s">
        <v>441</v>
      </c>
      <c r="B24" s="17" t="s">
        <v>442</v>
      </c>
      <c r="C24" s="18">
        <v>23668.02</v>
      </c>
      <c r="D24" s="18">
        <v>107810</v>
      </c>
      <c r="E24" s="18">
        <v>34000</v>
      </c>
      <c r="F24" s="18">
        <v>0</v>
      </c>
      <c r="G24" s="18">
        <f t="shared" si="0"/>
        <v>-23668.02</v>
      </c>
      <c r="H24" s="18">
        <f t="shared" si="1"/>
        <v>34000</v>
      </c>
      <c r="I24" s="19">
        <f t="shared" si="2"/>
        <v>-100</v>
      </c>
      <c r="J24" s="19">
        <f t="shared" si="3"/>
        <v>0</v>
      </c>
      <c r="K24" s="19">
        <f t="shared" si="4"/>
        <v>0</v>
      </c>
    </row>
    <row r="25" spans="1:11" x14ac:dyDescent="0.2">
      <c r="A25" s="24" t="s">
        <v>443</v>
      </c>
      <c r="B25" s="17" t="s">
        <v>444</v>
      </c>
      <c r="C25" s="18">
        <v>23668.02</v>
      </c>
      <c r="D25" s="18">
        <v>107810</v>
      </c>
      <c r="E25" s="18">
        <v>34000</v>
      </c>
      <c r="F25" s="18">
        <v>0</v>
      </c>
      <c r="G25" s="18">
        <f t="shared" si="0"/>
        <v>-23668.02</v>
      </c>
      <c r="H25" s="18">
        <f t="shared" si="1"/>
        <v>34000</v>
      </c>
      <c r="I25" s="19">
        <f t="shared" si="2"/>
        <v>-100</v>
      </c>
      <c r="J25" s="19">
        <f t="shared" si="3"/>
        <v>0</v>
      </c>
      <c r="K25" s="19">
        <f t="shared" si="4"/>
        <v>0</v>
      </c>
    </row>
    <row r="26" spans="1:11" ht="25.5" x14ac:dyDescent="0.2">
      <c r="A26" s="25" t="s">
        <v>445</v>
      </c>
      <c r="B26" s="17" t="s">
        <v>446</v>
      </c>
      <c r="C26" s="18">
        <v>23668.02</v>
      </c>
      <c r="D26" s="18">
        <v>107810</v>
      </c>
      <c r="E26" s="18">
        <v>34000</v>
      </c>
      <c r="F26" s="18">
        <v>0</v>
      </c>
      <c r="G26" s="18">
        <f t="shared" si="0"/>
        <v>-23668.02</v>
      </c>
      <c r="H26" s="18">
        <f t="shared" si="1"/>
        <v>34000</v>
      </c>
      <c r="I26" s="19">
        <f t="shared" si="2"/>
        <v>-100</v>
      </c>
      <c r="J26" s="19">
        <f t="shared" si="3"/>
        <v>0</v>
      </c>
      <c r="K26" s="19">
        <f t="shared" si="4"/>
        <v>0</v>
      </c>
    </row>
    <row r="27" spans="1:11" ht="25.5" x14ac:dyDescent="0.2">
      <c r="A27" s="23" t="s">
        <v>154</v>
      </c>
      <c r="B27" s="17" t="s">
        <v>155</v>
      </c>
      <c r="C27" s="18">
        <v>117546.01</v>
      </c>
      <c r="D27" s="18">
        <v>226291</v>
      </c>
      <c r="E27" s="18">
        <v>0</v>
      </c>
      <c r="F27" s="18">
        <v>44967.45</v>
      </c>
      <c r="G27" s="18">
        <f t="shared" si="0"/>
        <v>-72578.559999999998</v>
      </c>
      <c r="H27" s="18">
        <f t="shared" si="1"/>
        <v>-44967.45</v>
      </c>
      <c r="I27" s="19">
        <f t="shared" si="2"/>
        <v>-61.744809543088699</v>
      </c>
      <c r="J27" s="19">
        <f t="shared" si="3"/>
        <v>0</v>
      </c>
      <c r="K27" s="19">
        <f t="shared" si="4"/>
        <v>19.871514996177485</v>
      </c>
    </row>
    <row r="28" spans="1:11" ht="38.25" x14ac:dyDescent="0.2">
      <c r="A28" s="24" t="s">
        <v>156</v>
      </c>
      <c r="B28" s="17" t="s">
        <v>157</v>
      </c>
      <c r="C28" s="18">
        <v>117546.01</v>
      </c>
      <c r="D28" s="18">
        <v>226291</v>
      </c>
      <c r="E28" s="18">
        <v>0</v>
      </c>
      <c r="F28" s="18">
        <v>44967.45</v>
      </c>
      <c r="G28" s="18">
        <f t="shared" si="0"/>
        <v>-72578.559999999998</v>
      </c>
      <c r="H28" s="18">
        <f t="shared" si="1"/>
        <v>-44967.45</v>
      </c>
      <c r="I28" s="19">
        <f t="shared" si="2"/>
        <v>-61.744809543088699</v>
      </c>
      <c r="J28" s="19">
        <f t="shared" si="3"/>
        <v>0</v>
      </c>
      <c r="K28" s="19">
        <f t="shared" si="4"/>
        <v>19.871514996177485</v>
      </c>
    </row>
    <row r="29" spans="1:11" ht="51" x14ac:dyDescent="0.2">
      <c r="A29" s="25" t="s">
        <v>158</v>
      </c>
      <c r="B29" s="17" t="s">
        <v>159</v>
      </c>
      <c r="C29" s="18">
        <v>113677.82</v>
      </c>
      <c r="D29" s="18">
        <v>226291</v>
      </c>
      <c r="E29" s="18">
        <v>0</v>
      </c>
      <c r="F29" s="18">
        <v>44967.45</v>
      </c>
      <c r="G29" s="18">
        <f t="shared" si="0"/>
        <v>-68710.37000000001</v>
      </c>
      <c r="H29" s="18">
        <f t="shared" si="1"/>
        <v>-44967.45</v>
      </c>
      <c r="I29" s="19">
        <f t="shared" si="2"/>
        <v>-60.443074999151115</v>
      </c>
      <c r="J29" s="19">
        <f t="shared" si="3"/>
        <v>0</v>
      </c>
      <c r="K29" s="19">
        <f t="shared" si="4"/>
        <v>19.871514996177485</v>
      </c>
    </row>
    <row r="30" spans="1:11" ht="89.25" x14ac:dyDescent="0.2">
      <c r="A30" s="25" t="s">
        <v>455</v>
      </c>
      <c r="B30" s="17" t="s">
        <v>456</v>
      </c>
      <c r="C30" s="18">
        <v>3868.19</v>
      </c>
      <c r="D30" s="18">
        <v>0</v>
      </c>
      <c r="E30" s="18">
        <v>0</v>
      </c>
      <c r="F30" s="18">
        <v>0</v>
      </c>
      <c r="G30" s="18">
        <f t="shared" si="0"/>
        <v>-3868.19</v>
      </c>
      <c r="H30" s="18">
        <f t="shared" si="1"/>
        <v>0</v>
      </c>
      <c r="I30" s="19">
        <f t="shared" si="2"/>
        <v>-100</v>
      </c>
      <c r="J30" s="19">
        <f t="shared" si="3"/>
        <v>0</v>
      </c>
      <c r="K30" s="19">
        <f t="shared" si="4"/>
        <v>0</v>
      </c>
    </row>
    <row r="31" spans="1:11" x14ac:dyDescent="0.2">
      <c r="A31" s="22" t="s">
        <v>30</v>
      </c>
      <c r="B31" s="17" t="s">
        <v>31</v>
      </c>
      <c r="C31" s="18">
        <v>1075142822</v>
      </c>
      <c r="D31" s="18">
        <v>1021600466</v>
      </c>
      <c r="E31" s="18">
        <v>473444523</v>
      </c>
      <c r="F31" s="18">
        <v>1021600466</v>
      </c>
      <c r="G31" s="18">
        <f t="shared" si="0"/>
        <v>-53542356</v>
      </c>
      <c r="H31" s="18">
        <f t="shared" si="1"/>
        <v>-548155943</v>
      </c>
      <c r="I31" s="19">
        <f t="shared" si="2"/>
        <v>-4.9800226448426201</v>
      </c>
      <c r="J31" s="19">
        <f t="shared" si="3"/>
        <v>215.78039587966677</v>
      </c>
      <c r="K31" s="19">
        <f t="shared" si="4"/>
        <v>100</v>
      </c>
    </row>
    <row r="32" spans="1:11" x14ac:dyDescent="0.2">
      <c r="A32" s="23" t="s">
        <v>32</v>
      </c>
      <c r="B32" s="17" t="s">
        <v>33</v>
      </c>
      <c r="C32" s="18">
        <v>1075142822</v>
      </c>
      <c r="D32" s="18">
        <v>1021600466</v>
      </c>
      <c r="E32" s="18">
        <v>473444523</v>
      </c>
      <c r="F32" s="18">
        <v>1021600466</v>
      </c>
      <c r="G32" s="18">
        <f t="shared" si="0"/>
        <v>-53542356</v>
      </c>
      <c r="H32" s="18">
        <f t="shared" si="1"/>
        <v>-548155943</v>
      </c>
      <c r="I32" s="19">
        <f t="shared" si="2"/>
        <v>-4.9800226448426201</v>
      </c>
      <c r="J32" s="19">
        <f t="shared" si="3"/>
        <v>215.78039587966677</v>
      </c>
      <c r="K32" s="19">
        <f t="shared" si="4"/>
        <v>100</v>
      </c>
    </row>
    <row r="33" spans="1:11" x14ac:dyDescent="0.2">
      <c r="A33" s="16" t="s">
        <v>34</v>
      </c>
      <c r="B33" s="17" t="s">
        <v>35</v>
      </c>
      <c r="C33" s="18">
        <v>591356236.65999997</v>
      </c>
      <c r="D33" s="18">
        <v>1031744774</v>
      </c>
      <c r="E33" s="18">
        <v>478052632</v>
      </c>
      <c r="F33" s="18">
        <v>497350744.20999998</v>
      </c>
      <c r="G33" s="18">
        <f t="shared" si="0"/>
        <v>-94005492.449999988</v>
      </c>
      <c r="H33" s="18">
        <f t="shared" si="1"/>
        <v>-19298112.209999979</v>
      </c>
      <c r="I33" s="19">
        <f t="shared" si="2"/>
        <v>-15.896592717267382</v>
      </c>
      <c r="J33" s="19">
        <f t="shared" si="3"/>
        <v>104.03681747954481</v>
      </c>
      <c r="K33" s="19">
        <f t="shared" si="4"/>
        <v>48.204823202719702</v>
      </c>
    </row>
    <row r="34" spans="1:11" x14ac:dyDescent="0.2">
      <c r="A34" s="22" t="s">
        <v>36</v>
      </c>
      <c r="B34" s="17" t="s">
        <v>37</v>
      </c>
      <c r="C34" s="18">
        <v>588828821.92999995</v>
      </c>
      <c r="D34" s="18">
        <v>1020187461</v>
      </c>
      <c r="E34" s="18">
        <v>475468381</v>
      </c>
      <c r="F34" s="18">
        <v>496085303.39999998</v>
      </c>
      <c r="G34" s="18">
        <f t="shared" si="0"/>
        <v>-92743518.529999971</v>
      </c>
      <c r="H34" s="18">
        <f t="shared" si="1"/>
        <v>-20616922.399999976</v>
      </c>
      <c r="I34" s="19">
        <f t="shared" si="2"/>
        <v>-15.750505932439793</v>
      </c>
      <c r="J34" s="19">
        <f t="shared" si="3"/>
        <v>104.33612900959652</v>
      </c>
      <c r="K34" s="19">
        <f t="shared" si="4"/>
        <v>48.626877153903777</v>
      </c>
    </row>
    <row r="35" spans="1:11" x14ac:dyDescent="0.2">
      <c r="A35" s="23" t="s">
        <v>38</v>
      </c>
      <c r="B35" s="17" t="s">
        <v>39</v>
      </c>
      <c r="C35" s="18">
        <v>37889861.68</v>
      </c>
      <c r="D35" s="18">
        <v>111798499</v>
      </c>
      <c r="E35" s="18">
        <v>41351141</v>
      </c>
      <c r="F35" s="18">
        <v>42959470.310000002</v>
      </c>
      <c r="G35" s="18">
        <f t="shared" si="0"/>
        <v>5069608.6300000027</v>
      </c>
      <c r="H35" s="18">
        <f t="shared" si="1"/>
        <v>-1608329.3100000024</v>
      </c>
      <c r="I35" s="19">
        <f t="shared" si="2"/>
        <v>13.379855204580963</v>
      </c>
      <c r="J35" s="19">
        <f t="shared" si="3"/>
        <v>103.88944360688863</v>
      </c>
      <c r="K35" s="19">
        <f t="shared" si="4"/>
        <v>38.425802398295176</v>
      </c>
    </row>
    <row r="36" spans="1:11" x14ac:dyDescent="0.2">
      <c r="A36" s="24" t="s">
        <v>40</v>
      </c>
      <c r="B36" s="17" t="s">
        <v>41</v>
      </c>
      <c r="C36" s="18">
        <v>28914179.530000001</v>
      </c>
      <c r="D36" s="18">
        <v>80993747</v>
      </c>
      <c r="E36" s="18">
        <v>31354078</v>
      </c>
      <c r="F36" s="18">
        <v>31790604.34</v>
      </c>
      <c r="G36" s="18">
        <f t="shared" si="0"/>
        <v>2876424.8099999987</v>
      </c>
      <c r="H36" s="18">
        <f t="shared" si="1"/>
        <v>-436526.33999999985</v>
      </c>
      <c r="I36" s="19">
        <f t="shared" si="2"/>
        <v>9.9481460541377373</v>
      </c>
      <c r="J36" s="19">
        <f t="shared" si="3"/>
        <v>101.39224741355812</v>
      </c>
      <c r="K36" s="19">
        <f t="shared" si="4"/>
        <v>39.250689735344629</v>
      </c>
    </row>
    <row r="37" spans="1:11" s="31" customFormat="1" x14ac:dyDescent="0.2">
      <c r="A37" s="24" t="s">
        <v>42</v>
      </c>
      <c r="B37" s="17" t="s">
        <v>43</v>
      </c>
      <c r="C37" s="18">
        <v>8975682.1500000004</v>
      </c>
      <c r="D37" s="18">
        <v>30804752</v>
      </c>
      <c r="E37" s="18">
        <v>9997063</v>
      </c>
      <c r="F37" s="18">
        <v>11168865.970000001</v>
      </c>
      <c r="G37" s="18">
        <f t="shared" si="0"/>
        <v>2193183.8200000003</v>
      </c>
      <c r="H37" s="18">
        <f t="shared" si="1"/>
        <v>-1171802.9700000007</v>
      </c>
      <c r="I37" s="19">
        <f t="shared" si="2"/>
        <v>24.434731347967812</v>
      </c>
      <c r="J37" s="19">
        <f t="shared" si="3"/>
        <v>111.72147229641347</v>
      </c>
      <c r="K37" s="19">
        <f t="shared" si="4"/>
        <v>36.25695791999884</v>
      </c>
    </row>
    <row r="38" spans="1:11" x14ac:dyDescent="0.2">
      <c r="A38" s="25" t="s">
        <v>44</v>
      </c>
      <c r="B38" s="17" t="s">
        <v>45</v>
      </c>
      <c r="C38" s="18">
        <v>210848.29</v>
      </c>
      <c r="D38" s="18">
        <v>0</v>
      </c>
      <c r="E38" s="18">
        <v>0</v>
      </c>
      <c r="F38" s="18">
        <v>463231.29</v>
      </c>
      <c r="G38" s="18">
        <f t="shared" si="0"/>
        <v>252382.99999999997</v>
      </c>
      <c r="H38" s="18">
        <f t="shared" si="1"/>
        <v>-463231.29</v>
      </c>
      <c r="I38" s="19">
        <f t="shared" si="2"/>
        <v>119.69886025634827</v>
      </c>
      <c r="J38" s="19">
        <f t="shared" si="3"/>
        <v>0</v>
      </c>
      <c r="K38" s="19">
        <f t="shared" si="4"/>
        <v>0</v>
      </c>
    </row>
    <row r="39" spans="1:11" x14ac:dyDescent="0.2">
      <c r="A39" s="23" t="s">
        <v>46</v>
      </c>
      <c r="B39" s="17" t="s">
        <v>47</v>
      </c>
      <c r="C39" s="18">
        <v>404165866.87</v>
      </c>
      <c r="D39" s="18">
        <v>560580183</v>
      </c>
      <c r="E39" s="18">
        <v>273863752</v>
      </c>
      <c r="F39" s="18">
        <v>277167979.94</v>
      </c>
      <c r="G39" s="18">
        <f t="shared" si="0"/>
        <v>-126997886.93000001</v>
      </c>
      <c r="H39" s="18">
        <f t="shared" si="1"/>
        <v>-3304227.9399999976</v>
      </c>
      <c r="I39" s="19">
        <f t="shared" si="2"/>
        <v>-31.422219771678272</v>
      </c>
      <c r="J39" s="19">
        <f t="shared" si="3"/>
        <v>101.20652255578533</v>
      </c>
      <c r="K39" s="19">
        <f t="shared" si="4"/>
        <v>49.443057094296179</v>
      </c>
    </row>
    <row r="40" spans="1:11" x14ac:dyDescent="0.2">
      <c r="A40" s="24" t="s">
        <v>48</v>
      </c>
      <c r="B40" s="17" t="s">
        <v>49</v>
      </c>
      <c r="C40" s="18">
        <v>17279431.079999998</v>
      </c>
      <c r="D40" s="18">
        <v>54695313</v>
      </c>
      <c r="E40" s="18">
        <v>21880298</v>
      </c>
      <c r="F40" s="18">
        <v>24913325.420000002</v>
      </c>
      <c r="G40" s="18">
        <f t="shared" si="0"/>
        <v>7633894.3400000036</v>
      </c>
      <c r="H40" s="18">
        <f t="shared" si="1"/>
        <v>-3033027.4200000018</v>
      </c>
      <c r="I40" s="19">
        <f t="shared" si="2"/>
        <v>44.179083817382292</v>
      </c>
      <c r="J40" s="19">
        <f t="shared" si="3"/>
        <v>113.86191093009795</v>
      </c>
      <c r="K40" s="19">
        <f t="shared" si="4"/>
        <v>45.549287596178488</v>
      </c>
    </row>
    <row r="41" spans="1:11" x14ac:dyDescent="0.2">
      <c r="A41" s="24" t="s">
        <v>50</v>
      </c>
      <c r="B41" s="17" t="s">
        <v>51</v>
      </c>
      <c r="C41" s="18">
        <v>386886435.79000002</v>
      </c>
      <c r="D41" s="18">
        <v>505884870</v>
      </c>
      <c r="E41" s="18">
        <v>251983454</v>
      </c>
      <c r="F41" s="18">
        <v>252254654.52000001</v>
      </c>
      <c r="G41" s="18">
        <f t="shared" si="0"/>
        <v>-134631781.27000001</v>
      </c>
      <c r="H41" s="18">
        <f t="shared" si="1"/>
        <v>-271200.52000001073</v>
      </c>
      <c r="I41" s="19">
        <f t="shared" si="2"/>
        <v>-34.798785590683636</v>
      </c>
      <c r="J41" s="19">
        <f t="shared" si="3"/>
        <v>100.10762632057579</v>
      </c>
      <c r="K41" s="19">
        <f t="shared" si="4"/>
        <v>49.864044069948172</v>
      </c>
    </row>
    <row r="42" spans="1:11" ht="25.5" x14ac:dyDescent="0.2">
      <c r="A42" s="23" t="s">
        <v>76</v>
      </c>
      <c r="B42" s="17" t="s">
        <v>77</v>
      </c>
      <c r="C42" s="18">
        <v>183269.7</v>
      </c>
      <c r="D42" s="18">
        <v>257286</v>
      </c>
      <c r="E42" s="18">
        <v>193584</v>
      </c>
      <c r="F42" s="18">
        <v>255785.11</v>
      </c>
      <c r="G42" s="18">
        <f t="shared" si="0"/>
        <v>72515.409999999974</v>
      </c>
      <c r="H42" s="18">
        <f t="shared" si="1"/>
        <v>-62201.109999999986</v>
      </c>
      <c r="I42" s="19">
        <f t="shared" si="2"/>
        <v>39.56759355201649</v>
      </c>
      <c r="J42" s="19">
        <f t="shared" si="3"/>
        <v>132.13132800231423</v>
      </c>
      <c r="K42" s="19">
        <f t="shared" si="4"/>
        <v>99.416645289677632</v>
      </c>
    </row>
    <row r="43" spans="1:11" x14ac:dyDescent="0.2">
      <c r="A43" s="24" t="s">
        <v>78</v>
      </c>
      <c r="B43" s="17" t="s">
        <v>79</v>
      </c>
      <c r="C43" s="18">
        <v>183269.7</v>
      </c>
      <c r="D43" s="18">
        <v>257286</v>
      </c>
      <c r="E43" s="18">
        <v>193584</v>
      </c>
      <c r="F43" s="18">
        <v>255785.11</v>
      </c>
      <c r="G43" s="18">
        <f t="shared" si="0"/>
        <v>72515.409999999974</v>
      </c>
      <c r="H43" s="18">
        <f t="shared" si="1"/>
        <v>-62201.109999999986</v>
      </c>
      <c r="I43" s="19">
        <f t="shared" si="2"/>
        <v>39.56759355201649</v>
      </c>
      <c r="J43" s="19">
        <f t="shared" si="3"/>
        <v>132.13132800231423</v>
      </c>
      <c r="K43" s="19">
        <f t="shared" si="4"/>
        <v>99.416645289677632</v>
      </c>
    </row>
    <row r="44" spans="1:11" ht="25.5" x14ac:dyDescent="0.2">
      <c r="A44" s="23" t="s">
        <v>52</v>
      </c>
      <c r="B44" s="17" t="s">
        <v>53</v>
      </c>
      <c r="C44" s="18">
        <v>146589823.68000001</v>
      </c>
      <c r="D44" s="18">
        <v>347551493</v>
      </c>
      <c r="E44" s="18">
        <v>160059904</v>
      </c>
      <c r="F44" s="18">
        <v>175702068.03999999</v>
      </c>
      <c r="G44" s="18">
        <f t="shared" si="0"/>
        <v>29112244.359999985</v>
      </c>
      <c r="H44" s="18">
        <f t="shared" si="1"/>
        <v>-15642164.039999992</v>
      </c>
      <c r="I44" s="19">
        <f t="shared" si="2"/>
        <v>19.859662580364997</v>
      </c>
      <c r="J44" s="19">
        <f t="shared" si="3"/>
        <v>109.77269362850548</v>
      </c>
      <c r="K44" s="19">
        <f t="shared" si="4"/>
        <v>50.554255003588779</v>
      </c>
    </row>
    <row r="45" spans="1:11" x14ac:dyDescent="0.2">
      <c r="A45" s="24" t="s">
        <v>54</v>
      </c>
      <c r="B45" s="17" t="s">
        <v>55</v>
      </c>
      <c r="C45" s="18">
        <v>120929878.84999999</v>
      </c>
      <c r="D45" s="18">
        <v>271123998</v>
      </c>
      <c r="E45" s="18">
        <v>134813768</v>
      </c>
      <c r="F45" s="18">
        <v>134589835.78</v>
      </c>
      <c r="G45" s="18">
        <f t="shared" si="0"/>
        <v>13659956.930000007</v>
      </c>
      <c r="H45" s="18">
        <f t="shared" si="1"/>
        <v>223932.21999999881</v>
      </c>
      <c r="I45" s="19">
        <f t="shared" si="2"/>
        <v>11.295766654115027</v>
      </c>
      <c r="J45" s="19">
        <f t="shared" si="3"/>
        <v>99.833895140442934</v>
      </c>
      <c r="K45" s="19">
        <f t="shared" si="4"/>
        <v>49.641432249756065</v>
      </c>
    </row>
    <row r="46" spans="1:11" ht="25.5" x14ac:dyDescent="0.2">
      <c r="A46" s="25" t="s">
        <v>80</v>
      </c>
      <c r="B46" s="17" t="s">
        <v>81</v>
      </c>
      <c r="C46" s="18">
        <v>120855972.84999999</v>
      </c>
      <c r="D46" s="18">
        <v>271043012</v>
      </c>
      <c r="E46" s="18">
        <v>134753295</v>
      </c>
      <c r="F46" s="18">
        <v>134508849.78</v>
      </c>
      <c r="G46" s="18">
        <f t="shared" si="0"/>
        <v>13652876.930000007</v>
      </c>
      <c r="H46" s="18">
        <f t="shared" si="1"/>
        <v>244445.21999999881</v>
      </c>
      <c r="I46" s="19">
        <f t="shared" si="2"/>
        <v>11.296816043130306</v>
      </c>
      <c r="J46" s="19">
        <f t="shared" si="3"/>
        <v>99.818597964524727</v>
      </c>
      <c r="K46" s="19">
        <f t="shared" si="4"/>
        <v>49.626385416643757</v>
      </c>
    </row>
    <row r="47" spans="1:11" ht="25.5" x14ac:dyDescent="0.2">
      <c r="A47" s="25" t="s">
        <v>56</v>
      </c>
      <c r="B47" s="17" t="s">
        <v>57</v>
      </c>
      <c r="C47" s="18">
        <v>73906</v>
      </c>
      <c r="D47" s="18">
        <v>80986</v>
      </c>
      <c r="E47" s="18">
        <v>60473</v>
      </c>
      <c r="F47" s="18">
        <v>80986</v>
      </c>
      <c r="G47" s="18">
        <f t="shared" si="0"/>
        <v>7080</v>
      </c>
      <c r="H47" s="18">
        <f t="shared" si="1"/>
        <v>-20513</v>
      </c>
      <c r="I47" s="19">
        <f t="shared" si="2"/>
        <v>9.5797364219413907</v>
      </c>
      <c r="J47" s="19">
        <f t="shared" si="3"/>
        <v>133.92092338729682</v>
      </c>
      <c r="K47" s="19">
        <f t="shared" si="4"/>
        <v>100</v>
      </c>
    </row>
    <row r="48" spans="1:11" ht="25.5" x14ac:dyDescent="0.2">
      <c r="A48" s="26" t="s">
        <v>58</v>
      </c>
      <c r="B48" s="17" t="s">
        <v>59</v>
      </c>
      <c r="C48" s="18">
        <v>73906</v>
      </c>
      <c r="D48" s="18">
        <v>80986</v>
      </c>
      <c r="E48" s="18">
        <v>60473</v>
      </c>
      <c r="F48" s="18">
        <v>80986</v>
      </c>
      <c r="G48" s="18">
        <f t="shared" si="0"/>
        <v>7080</v>
      </c>
      <c r="H48" s="18">
        <f t="shared" si="1"/>
        <v>-20513</v>
      </c>
      <c r="I48" s="19">
        <f t="shared" si="2"/>
        <v>9.5797364219413907</v>
      </c>
      <c r="J48" s="19">
        <f t="shared" si="3"/>
        <v>133.92092338729682</v>
      </c>
      <c r="K48" s="19">
        <f t="shared" si="4"/>
        <v>100</v>
      </c>
    </row>
    <row r="49" spans="1:11" ht="51" x14ac:dyDescent="0.2">
      <c r="A49" s="24" t="s">
        <v>160</v>
      </c>
      <c r="B49" s="17" t="s">
        <v>161</v>
      </c>
      <c r="C49" s="18">
        <v>320669.94</v>
      </c>
      <c r="D49" s="18">
        <v>4486642</v>
      </c>
      <c r="E49" s="18">
        <v>2310423</v>
      </c>
      <c r="F49" s="18">
        <v>2826061.87</v>
      </c>
      <c r="G49" s="18">
        <f t="shared" si="0"/>
        <v>2505391.9300000002</v>
      </c>
      <c r="H49" s="18">
        <f t="shared" si="1"/>
        <v>-515638.87000000011</v>
      </c>
      <c r="I49" s="19">
        <f t="shared" si="2"/>
        <v>781.29927925267953</v>
      </c>
      <c r="J49" s="19">
        <f t="shared" si="3"/>
        <v>122.31794221231351</v>
      </c>
      <c r="K49" s="19">
        <f t="shared" si="4"/>
        <v>62.98835231337825</v>
      </c>
    </row>
    <row r="50" spans="1:11" ht="38.25" x14ac:dyDescent="0.2">
      <c r="A50" s="25" t="s">
        <v>162</v>
      </c>
      <c r="B50" s="17" t="s">
        <v>163</v>
      </c>
      <c r="C50" s="18">
        <v>267968.48</v>
      </c>
      <c r="D50" s="18">
        <v>3920974</v>
      </c>
      <c r="E50" s="18">
        <v>2177339</v>
      </c>
      <c r="F50" s="18">
        <v>2553684.4300000002</v>
      </c>
      <c r="G50" s="18">
        <f t="shared" si="0"/>
        <v>2285715.9500000002</v>
      </c>
      <c r="H50" s="18">
        <f t="shared" si="1"/>
        <v>-376345.43000000017</v>
      </c>
      <c r="I50" s="19">
        <f t="shared" si="2"/>
        <v>852.97940638391515</v>
      </c>
      <c r="J50" s="19">
        <f t="shared" si="3"/>
        <v>117.28465020835066</v>
      </c>
      <c r="K50" s="19">
        <f t="shared" si="4"/>
        <v>65.128828449257767</v>
      </c>
    </row>
    <row r="51" spans="1:11" ht="63.75" x14ac:dyDescent="0.2">
      <c r="A51" s="25" t="s">
        <v>254</v>
      </c>
      <c r="B51" s="17" t="s">
        <v>255</v>
      </c>
      <c r="C51" s="18">
        <v>52701.46</v>
      </c>
      <c r="D51" s="18">
        <v>565668</v>
      </c>
      <c r="E51" s="18">
        <v>133084</v>
      </c>
      <c r="F51" s="18">
        <v>272377.44</v>
      </c>
      <c r="G51" s="18">
        <f t="shared" si="0"/>
        <v>219675.98</v>
      </c>
      <c r="H51" s="18">
        <f t="shared" si="1"/>
        <v>-139293.44</v>
      </c>
      <c r="I51" s="19">
        <f t="shared" si="2"/>
        <v>416.83091891571883</v>
      </c>
      <c r="J51" s="19">
        <f t="shared" si="3"/>
        <v>204.66580505545369</v>
      </c>
      <c r="K51" s="19">
        <f t="shared" si="4"/>
        <v>48.151466938204038</v>
      </c>
    </row>
    <row r="52" spans="1:11" ht="25.5" x14ac:dyDescent="0.2">
      <c r="A52" s="24" t="s">
        <v>164</v>
      </c>
      <c r="B52" s="17" t="s">
        <v>165</v>
      </c>
      <c r="C52" s="18">
        <v>25339274.890000001</v>
      </c>
      <c r="D52" s="18">
        <v>71940853</v>
      </c>
      <c r="E52" s="18">
        <v>22935713</v>
      </c>
      <c r="F52" s="18">
        <v>38286170.390000001</v>
      </c>
      <c r="G52" s="18">
        <f t="shared" si="0"/>
        <v>12946895.5</v>
      </c>
      <c r="H52" s="18">
        <f t="shared" si="1"/>
        <v>-15350457.390000001</v>
      </c>
      <c r="I52" s="19">
        <f t="shared" si="2"/>
        <v>51.094183066420015</v>
      </c>
      <c r="J52" s="19">
        <f t="shared" si="3"/>
        <v>166.92818919560077</v>
      </c>
      <c r="K52" s="19">
        <f t="shared" si="4"/>
        <v>53.218955285392575</v>
      </c>
    </row>
    <row r="53" spans="1:11" ht="25.5" x14ac:dyDescent="0.2">
      <c r="A53" s="25" t="s">
        <v>166</v>
      </c>
      <c r="B53" s="17" t="s">
        <v>167</v>
      </c>
      <c r="C53" s="18">
        <v>25339274.890000001</v>
      </c>
      <c r="D53" s="18">
        <v>71940853</v>
      </c>
      <c r="E53" s="18">
        <v>22935713</v>
      </c>
      <c r="F53" s="18">
        <v>38286170.390000001</v>
      </c>
      <c r="G53" s="18">
        <f t="shared" si="0"/>
        <v>12946895.5</v>
      </c>
      <c r="H53" s="18">
        <f t="shared" si="1"/>
        <v>-15350457.390000001</v>
      </c>
      <c r="I53" s="19">
        <f t="shared" si="2"/>
        <v>51.094183066420015</v>
      </c>
      <c r="J53" s="19">
        <f t="shared" si="3"/>
        <v>166.92818919560077</v>
      </c>
      <c r="K53" s="19">
        <f t="shared" si="4"/>
        <v>53.218955285392575</v>
      </c>
    </row>
    <row r="54" spans="1:11" x14ac:dyDescent="0.2">
      <c r="A54" s="22" t="s">
        <v>60</v>
      </c>
      <c r="B54" s="17" t="s">
        <v>61</v>
      </c>
      <c r="C54" s="18">
        <v>2527414.73</v>
      </c>
      <c r="D54" s="18">
        <v>11557313</v>
      </c>
      <c r="E54" s="18">
        <v>2584251</v>
      </c>
      <c r="F54" s="18">
        <v>1265440.81</v>
      </c>
      <c r="G54" s="18">
        <f t="shared" si="0"/>
        <v>-1261973.92</v>
      </c>
      <c r="H54" s="18">
        <f t="shared" si="1"/>
        <v>1318810.19</v>
      </c>
      <c r="I54" s="19">
        <f t="shared" si="2"/>
        <v>-49.931414303342294</v>
      </c>
      <c r="J54" s="19">
        <f t="shared" si="3"/>
        <v>48.967411060303355</v>
      </c>
      <c r="K54" s="19">
        <f t="shared" si="4"/>
        <v>10.949264850748614</v>
      </c>
    </row>
    <row r="55" spans="1:11" x14ac:dyDescent="0.2">
      <c r="A55" s="23" t="s">
        <v>62</v>
      </c>
      <c r="B55" s="17" t="s">
        <v>63</v>
      </c>
      <c r="C55" s="18">
        <v>2270369.73</v>
      </c>
      <c r="D55" s="18">
        <v>11024107</v>
      </c>
      <c r="E55" s="18">
        <v>2569851</v>
      </c>
      <c r="F55" s="18">
        <v>1251040.81</v>
      </c>
      <c r="G55" s="18">
        <f t="shared" si="0"/>
        <v>-1019328.9199999999</v>
      </c>
      <c r="H55" s="18">
        <f t="shared" si="1"/>
        <v>1318810.19</v>
      </c>
      <c r="I55" s="19">
        <f t="shared" si="2"/>
        <v>-44.897045028872896</v>
      </c>
      <c r="J55" s="19">
        <f t="shared" si="3"/>
        <v>48.681453127049004</v>
      </c>
      <c r="K55" s="19">
        <f t="shared" si="4"/>
        <v>11.348228114984733</v>
      </c>
    </row>
    <row r="56" spans="1:11" x14ac:dyDescent="0.2">
      <c r="A56" s="23" t="s">
        <v>195</v>
      </c>
      <c r="B56" s="17" t="s">
        <v>196</v>
      </c>
      <c r="C56" s="18">
        <v>257045</v>
      </c>
      <c r="D56" s="18">
        <v>533206</v>
      </c>
      <c r="E56" s="18">
        <v>14400</v>
      </c>
      <c r="F56" s="18">
        <v>14400</v>
      </c>
      <c r="G56" s="18">
        <f t="shared" si="0"/>
        <v>-242645</v>
      </c>
      <c r="H56" s="18">
        <f t="shared" si="1"/>
        <v>0</v>
      </c>
      <c r="I56" s="19">
        <f t="shared" si="2"/>
        <v>-94.39786807757396</v>
      </c>
      <c r="J56" s="19">
        <f t="shared" si="3"/>
        <v>100</v>
      </c>
      <c r="K56" s="19">
        <f t="shared" si="4"/>
        <v>2.7006447789409722</v>
      </c>
    </row>
    <row r="57" spans="1:11" x14ac:dyDescent="0.2">
      <c r="A57" s="24" t="s">
        <v>713</v>
      </c>
      <c r="B57" s="17" t="s">
        <v>714</v>
      </c>
      <c r="C57" s="18">
        <v>257045</v>
      </c>
      <c r="D57" s="18">
        <v>533206</v>
      </c>
      <c r="E57" s="18">
        <v>14400</v>
      </c>
      <c r="F57" s="18">
        <v>14400</v>
      </c>
      <c r="G57" s="18">
        <f t="shared" si="0"/>
        <v>-242645</v>
      </c>
      <c r="H57" s="18">
        <f t="shared" si="1"/>
        <v>0</v>
      </c>
      <c r="I57" s="19">
        <f t="shared" si="2"/>
        <v>-94.39786807757396</v>
      </c>
      <c r="J57" s="19">
        <f t="shared" si="3"/>
        <v>100</v>
      </c>
      <c r="K57" s="19">
        <f t="shared" si="4"/>
        <v>2.7006447789409722</v>
      </c>
    </row>
    <row r="58" spans="1:11" ht="25.5" x14ac:dyDescent="0.2">
      <c r="A58" s="25" t="s">
        <v>715</v>
      </c>
      <c r="B58" s="17" t="s">
        <v>716</v>
      </c>
      <c r="C58" s="18">
        <v>257045</v>
      </c>
      <c r="D58" s="18">
        <v>533206</v>
      </c>
      <c r="E58" s="18">
        <v>14400</v>
      </c>
      <c r="F58" s="18">
        <v>14400</v>
      </c>
      <c r="G58" s="18">
        <f t="shared" si="0"/>
        <v>-242645</v>
      </c>
      <c r="H58" s="18">
        <f t="shared" si="1"/>
        <v>0</v>
      </c>
      <c r="I58" s="19">
        <f t="shared" si="2"/>
        <v>-94.39786807757396</v>
      </c>
      <c r="J58" s="19">
        <f t="shared" si="3"/>
        <v>100</v>
      </c>
      <c r="K58" s="19">
        <f t="shared" si="4"/>
        <v>2.7006447789409722</v>
      </c>
    </row>
    <row r="59" spans="1:11" x14ac:dyDescent="0.2">
      <c r="A59" s="16"/>
      <c r="B59" s="17" t="s">
        <v>64</v>
      </c>
      <c r="C59" s="18">
        <v>488306257.02999997</v>
      </c>
      <c r="D59" s="18">
        <v>-259885</v>
      </c>
      <c r="E59" s="18">
        <v>15377</v>
      </c>
      <c r="F59" s="18">
        <v>529102905.50999999</v>
      </c>
      <c r="G59" s="18">
        <f t="shared" si="0"/>
        <v>40796648.480000019</v>
      </c>
      <c r="H59" s="18">
        <f t="shared" si="1"/>
        <v>-529087528.50999999</v>
      </c>
      <c r="I59" s="19">
        <f t="shared" si="2"/>
        <v>8.3547257264601456</v>
      </c>
      <c r="J59" s="19">
        <f t="shared" si="3"/>
        <v>3440872.1175131686</v>
      </c>
      <c r="K59" s="19">
        <f t="shared" si="4"/>
        <v>-203591.16744329222</v>
      </c>
    </row>
    <row r="60" spans="1:11" s="31" customFormat="1" x14ac:dyDescent="0.2">
      <c r="A60" s="16" t="s">
        <v>65</v>
      </c>
      <c r="B60" s="17" t="s">
        <v>66</v>
      </c>
      <c r="C60" s="18">
        <v>-488306257.02999997</v>
      </c>
      <c r="D60" s="18">
        <v>259885</v>
      </c>
      <c r="E60" s="18">
        <v>-15377</v>
      </c>
      <c r="F60" s="18">
        <v>-529102905.50999999</v>
      </c>
      <c r="G60" s="18">
        <f t="shared" si="0"/>
        <v>-40796648.480000019</v>
      </c>
      <c r="H60" s="18">
        <f t="shared" si="1"/>
        <v>529087528.50999999</v>
      </c>
      <c r="I60" s="19">
        <f t="shared" si="2"/>
        <v>8.3547257264601456</v>
      </c>
      <c r="J60" s="19">
        <f t="shared" si="3"/>
        <v>3440872.1175131686</v>
      </c>
      <c r="K60" s="19">
        <f t="shared" si="4"/>
        <v>-203591.16744329222</v>
      </c>
    </row>
    <row r="61" spans="1:11" x14ac:dyDescent="0.2">
      <c r="A61" s="22" t="s">
        <v>67</v>
      </c>
      <c r="B61" s="17" t="s">
        <v>68</v>
      </c>
      <c r="C61" s="18">
        <v>-488306257.02999997</v>
      </c>
      <c r="D61" s="18">
        <v>259885</v>
      </c>
      <c r="E61" s="18">
        <v>-15377</v>
      </c>
      <c r="F61" s="18">
        <v>-529102905.50999999</v>
      </c>
      <c r="G61" s="18">
        <f t="shared" si="0"/>
        <v>-40796648.480000019</v>
      </c>
      <c r="H61" s="18">
        <f t="shared" si="1"/>
        <v>529087528.50999999</v>
      </c>
      <c r="I61" s="19">
        <f t="shared" si="2"/>
        <v>8.3547257264601456</v>
      </c>
      <c r="J61" s="19">
        <f t="shared" si="3"/>
        <v>3440872.1175131686</v>
      </c>
      <c r="K61" s="19">
        <f t="shared" si="4"/>
        <v>-203591.16744329222</v>
      </c>
    </row>
    <row r="62" spans="1:11" ht="25.5" x14ac:dyDescent="0.2">
      <c r="A62" s="23" t="s">
        <v>146</v>
      </c>
      <c r="B62" s="17" t="s">
        <v>147</v>
      </c>
      <c r="C62" s="18">
        <v>-164912.04999999999</v>
      </c>
      <c r="D62" s="18">
        <v>237817</v>
      </c>
      <c r="E62" s="18">
        <v>0</v>
      </c>
      <c r="F62" s="18">
        <v>-110954.23</v>
      </c>
      <c r="G62" s="18">
        <f t="shared" si="0"/>
        <v>53957.819999999992</v>
      </c>
      <c r="H62" s="18">
        <f t="shared" si="1"/>
        <v>110954.23</v>
      </c>
      <c r="I62" s="19">
        <f t="shared" si="2"/>
        <v>-32.719149389022817</v>
      </c>
      <c r="J62" s="19">
        <f t="shared" si="3"/>
        <v>0</v>
      </c>
      <c r="K62" s="19">
        <f t="shared" si="4"/>
        <v>-46.655297981220855</v>
      </c>
    </row>
    <row r="63" spans="1:11" ht="25.5" x14ac:dyDescent="0.2">
      <c r="A63" s="23" t="s">
        <v>104</v>
      </c>
      <c r="B63" s="17" t="s">
        <v>105</v>
      </c>
      <c r="C63" s="18">
        <v>-39141.919999999998</v>
      </c>
      <c r="D63" s="18">
        <v>22068</v>
      </c>
      <c r="E63" s="18">
        <v>-15377</v>
      </c>
      <c r="F63" s="18">
        <v>-22068</v>
      </c>
      <c r="G63" s="18">
        <f t="shared" si="0"/>
        <v>17073.919999999998</v>
      </c>
      <c r="H63" s="18">
        <f t="shared" si="1"/>
        <v>6691</v>
      </c>
      <c r="I63" s="19">
        <f t="shared" si="2"/>
        <v>-43.62054799560164</v>
      </c>
      <c r="J63" s="19">
        <f t="shared" si="3"/>
        <v>143.51303895428237</v>
      </c>
      <c r="K63" s="19">
        <f t="shared" si="4"/>
        <v>-100</v>
      </c>
    </row>
    <row r="64" spans="1:11" x14ac:dyDescent="0.2">
      <c r="A64" s="16"/>
      <c r="B64" s="17"/>
      <c r="C64" s="18"/>
      <c r="D64" s="18"/>
      <c r="E64" s="18"/>
      <c r="F64" s="18"/>
      <c r="G64" s="18"/>
      <c r="H64" s="18"/>
      <c r="I64" s="19"/>
      <c r="J64" s="19"/>
      <c r="K64" s="19"/>
    </row>
    <row r="65" spans="1:11" x14ac:dyDescent="0.2">
      <c r="A65" s="27"/>
      <c r="B65" s="28" t="s">
        <v>69</v>
      </c>
      <c r="C65" s="29"/>
      <c r="D65" s="29"/>
      <c r="E65" s="29"/>
      <c r="F65" s="29"/>
      <c r="G65" s="29"/>
      <c r="H65" s="29"/>
      <c r="I65" s="30"/>
      <c r="J65" s="30"/>
      <c r="K65" s="30"/>
    </row>
    <row r="66" spans="1:11" x14ac:dyDescent="0.2">
      <c r="A66" s="16" t="s">
        <v>26</v>
      </c>
      <c r="B66" s="17" t="s">
        <v>27</v>
      </c>
      <c r="C66" s="18">
        <v>1033660047.54</v>
      </c>
      <c r="D66" s="18">
        <v>977201292</v>
      </c>
      <c r="E66" s="18">
        <v>455215948</v>
      </c>
      <c r="F66" s="18">
        <v>972359220.19000006</v>
      </c>
      <c r="G66" s="18">
        <f t="shared" ref="G66:G106" si="5">F66-C66</f>
        <v>-61300827.349999905</v>
      </c>
      <c r="H66" s="18">
        <f t="shared" ref="H66:H106" si="6">E66-F66</f>
        <v>-517143272.19000006</v>
      </c>
      <c r="I66" s="19">
        <f t="shared" ref="I66:I106" si="7">IF(ISERROR(F66/C66),0,F66/C66*100-100)</f>
        <v>-5.9304630662556121</v>
      </c>
      <c r="J66" s="19">
        <f t="shared" ref="J66:J106" si="8">IF(ISERROR(F66/E66),0,F66/E66*100)</f>
        <v>213.60394433940178</v>
      </c>
      <c r="K66" s="19">
        <f t="shared" ref="K66:K106" si="9">IF(ISERROR(F66/D66),0,F66/D66*100)</f>
        <v>99.504495967244395</v>
      </c>
    </row>
    <row r="67" spans="1:11" ht="25.5" x14ac:dyDescent="0.2">
      <c r="A67" s="22" t="s">
        <v>28</v>
      </c>
      <c r="B67" s="17" t="s">
        <v>29</v>
      </c>
      <c r="C67" s="18">
        <v>4309721.8600000003</v>
      </c>
      <c r="D67" s="18">
        <v>9364765</v>
      </c>
      <c r="E67" s="18">
        <v>4489613</v>
      </c>
      <c r="F67" s="18">
        <v>4648939.08</v>
      </c>
      <c r="G67" s="18">
        <f t="shared" si="5"/>
        <v>339217.21999999974</v>
      </c>
      <c r="H67" s="18">
        <f t="shared" si="6"/>
        <v>-159326.08000000007</v>
      </c>
      <c r="I67" s="19">
        <f t="shared" si="7"/>
        <v>7.8709770843541094</v>
      </c>
      <c r="J67" s="19">
        <f t="shared" si="8"/>
        <v>103.54877090742565</v>
      </c>
      <c r="K67" s="19">
        <f t="shared" si="9"/>
        <v>49.642880307194041</v>
      </c>
    </row>
    <row r="68" spans="1:11" x14ac:dyDescent="0.2">
      <c r="A68" s="22" t="s">
        <v>90</v>
      </c>
      <c r="B68" s="17" t="s">
        <v>91</v>
      </c>
      <c r="C68" s="18">
        <v>135970.68</v>
      </c>
      <c r="D68" s="18">
        <v>219788</v>
      </c>
      <c r="E68" s="18">
        <v>88406</v>
      </c>
      <c r="F68" s="18">
        <v>93542.11</v>
      </c>
      <c r="G68" s="18">
        <f t="shared" si="5"/>
        <v>-42428.569999999992</v>
      </c>
      <c r="H68" s="18">
        <f t="shared" si="6"/>
        <v>-5136.1100000000006</v>
      </c>
      <c r="I68" s="19">
        <f t="shared" si="7"/>
        <v>-31.204205200709438</v>
      </c>
      <c r="J68" s="19">
        <f t="shared" si="8"/>
        <v>105.80968486301833</v>
      </c>
      <c r="K68" s="19">
        <f t="shared" si="9"/>
        <v>42.560153420568916</v>
      </c>
    </row>
    <row r="69" spans="1:11" x14ac:dyDescent="0.2">
      <c r="A69" s="23" t="s">
        <v>92</v>
      </c>
      <c r="B69" s="17" t="s">
        <v>93</v>
      </c>
      <c r="C69" s="18">
        <v>33438.49</v>
      </c>
      <c r="D69" s="18">
        <v>111978</v>
      </c>
      <c r="E69" s="18">
        <v>54406</v>
      </c>
      <c r="F69" s="18">
        <v>93542.11</v>
      </c>
      <c r="G69" s="18">
        <f t="shared" si="5"/>
        <v>60103.62</v>
      </c>
      <c r="H69" s="18">
        <f t="shared" si="6"/>
        <v>-39136.11</v>
      </c>
      <c r="I69" s="19">
        <f t="shared" si="7"/>
        <v>179.74382216421856</v>
      </c>
      <c r="J69" s="19">
        <f t="shared" si="8"/>
        <v>171.93344484064258</v>
      </c>
      <c r="K69" s="19">
        <f t="shared" si="9"/>
        <v>83.536149958027465</v>
      </c>
    </row>
    <row r="70" spans="1:11" x14ac:dyDescent="0.2">
      <c r="A70" s="24" t="s">
        <v>94</v>
      </c>
      <c r="B70" s="17" t="s">
        <v>95</v>
      </c>
      <c r="C70" s="18">
        <v>33438.49</v>
      </c>
      <c r="D70" s="18">
        <v>96978</v>
      </c>
      <c r="E70" s="18">
        <v>49406</v>
      </c>
      <c r="F70" s="18">
        <v>91347.24</v>
      </c>
      <c r="G70" s="18">
        <f t="shared" si="5"/>
        <v>57908.750000000007</v>
      </c>
      <c r="H70" s="18">
        <f t="shared" si="6"/>
        <v>-41941.240000000005</v>
      </c>
      <c r="I70" s="19">
        <f t="shared" si="7"/>
        <v>173.17991930855732</v>
      </c>
      <c r="J70" s="19">
        <f t="shared" si="8"/>
        <v>184.89098490061937</v>
      </c>
      <c r="K70" s="19">
        <f t="shared" si="9"/>
        <v>94.193775907937891</v>
      </c>
    </row>
    <row r="71" spans="1:11" ht="25.5" x14ac:dyDescent="0.2">
      <c r="A71" s="25" t="s">
        <v>96</v>
      </c>
      <c r="B71" s="17" t="s">
        <v>97</v>
      </c>
      <c r="C71" s="18">
        <v>33438.49</v>
      </c>
      <c r="D71" s="18">
        <v>96978</v>
      </c>
      <c r="E71" s="18">
        <v>49406</v>
      </c>
      <c r="F71" s="18">
        <v>91347.24</v>
      </c>
      <c r="G71" s="18">
        <f t="shared" si="5"/>
        <v>57908.750000000007</v>
      </c>
      <c r="H71" s="18">
        <f t="shared" si="6"/>
        <v>-41941.240000000005</v>
      </c>
      <c r="I71" s="19">
        <f t="shared" si="7"/>
        <v>173.17991930855732</v>
      </c>
      <c r="J71" s="19">
        <f t="shared" si="8"/>
        <v>184.89098490061937</v>
      </c>
      <c r="K71" s="19">
        <f t="shared" si="9"/>
        <v>94.193775907937891</v>
      </c>
    </row>
    <row r="72" spans="1:11" ht="25.5" x14ac:dyDescent="0.2">
      <c r="A72" s="26" t="s">
        <v>98</v>
      </c>
      <c r="B72" s="17" t="s">
        <v>99</v>
      </c>
      <c r="C72" s="18">
        <v>33438.49</v>
      </c>
      <c r="D72" s="18">
        <v>96978</v>
      </c>
      <c r="E72" s="18">
        <v>49406</v>
      </c>
      <c r="F72" s="18">
        <v>91347.24</v>
      </c>
      <c r="G72" s="18">
        <f t="shared" si="5"/>
        <v>57908.750000000007</v>
      </c>
      <c r="H72" s="18">
        <f t="shared" si="6"/>
        <v>-41941.240000000005</v>
      </c>
      <c r="I72" s="19">
        <f t="shared" si="7"/>
        <v>173.17991930855732</v>
      </c>
      <c r="J72" s="19">
        <f t="shared" si="8"/>
        <v>184.89098490061937</v>
      </c>
      <c r="K72" s="19">
        <f t="shared" si="9"/>
        <v>94.193775907937891</v>
      </c>
    </row>
    <row r="73" spans="1:11" ht="25.5" x14ac:dyDescent="0.2">
      <c r="A73" s="24" t="s">
        <v>711</v>
      </c>
      <c r="B73" s="17" t="s">
        <v>712</v>
      </c>
      <c r="C73" s="18">
        <v>0</v>
      </c>
      <c r="D73" s="18">
        <v>15000</v>
      </c>
      <c r="E73" s="18">
        <v>5000</v>
      </c>
      <c r="F73" s="18">
        <v>2194.87</v>
      </c>
      <c r="G73" s="18">
        <f t="shared" si="5"/>
        <v>2194.87</v>
      </c>
      <c r="H73" s="18">
        <f t="shared" si="6"/>
        <v>2805.13</v>
      </c>
      <c r="I73" s="19">
        <f t="shared" si="7"/>
        <v>0</v>
      </c>
      <c r="J73" s="19">
        <f t="shared" si="8"/>
        <v>43.897399999999998</v>
      </c>
      <c r="K73" s="19">
        <f t="shared" si="9"/>
        <v>14.632466666666666</v>
      </c>
    </row>
    <row r="74" spans="1:11" x14ac:dyDescent="0.2">
      <c r="A74" s="23" t="s">
        <v>441</v>
      </c>
      <c r="B74" s="17" t="s">
        <v>442</v>
      </c>
      <c r="C74" s="18">
        <v>23668.02</v>
      </c>
      <c r="D74" s="18">
        <v>107810</v>
      </c>
      <c r="E74" s="18">
        <v>34000</v>
      </c>
      <c r="F74" s="18">
        <v>0</v>
      </c>
      <c r="G74" s="18">
        <f t="shared" si="5"/>
        <v>-23668.02</v>
      </c>
      <c r="H74" s="18">
        <f t="shared" si="6"/>
        <v>34000</v>
      </c>
      <c r="I74" s="19">
        <f t="shared" si="7"/>
        <v>-100</v>
      </c>
      <c r="J74" s="19">
        <f t="shared" si="8"/>
        <v>0</v>
      </c>
      <c r="K74" s="19">
        <f t="shared" si="9"/>
        <v>0</v>
      </c>
    </row>
    <row r="75" spans="1:11" x14ac:dyDescent="0.2">
      <c r="A75" s="24" t="s">
        <v>443</v>
      </c>
      <c r="B75" s="17" t="s">
        <v>444</v>
      </c>
      <c r="C75" s="18">
        <v>23668.02</v>
      </c>
      <c r="D75" s="18">
        <v>107810</v>
      </c>
      <c r="E75" s="18">
        <v>34000</v>
      </c>
      <c r="F75" s="18">
        <v>0</v>
      </c>
      <c r="G75" s="18">
        <f t="shared" si="5"/>
        <v>-23668.02</v>
      </c>
      <c r="H75" s="18">
        <f t="shared" si="6"/>
        <v>34000</v>
      </c>
      <c r="I75" s="19">
        <f t="shared" si="7"/>
        <v>-100</v>
      </c>
      <c r="J75" s="19">
        <f t="shared" si="8"/>
        <v>0</v>
      </c>
      <c r="K75" s="19">
        <f t="shared" si="9"/>
        <v>0</v>
      </c>
    </row>
    <row r="76" spans="1:11" ht="25.5" x14ac:dyDescent="0.2">
      <c r="A76" s="25" t="s">
        <v>445</v>
      </c>
      <c r="B76" s="17" t="s">
        <v>446</v>
      </c>
      <c r="C76" s="18">
        <v>23668.02</v>
      </c>
      <c r="D76" s="18">
        <v>107810</v>
      </c>
      <c r="E76" s="18">
        <v>34000</v>
      </c>
      <c r="F76" s="18">
        <v>0</v>
      </c>
      <c r="G76" s="18">
        <f t="shared" si="5"/>
        <v>-23668.02</v>
      </c>
      <c r="H76" s="18">
        <f t="shared" si="6"/>
        <v>34000</v>
      </c>
      <c r="I76" s="19">
        <f t="shared" si="7"/>
        <v>-100</v>
      </c>
      <c r="J76" s="19">
        <f t="shared" si="8"/>
        <v>0</v>
      </c>
      <c r="K76" s="19">
        <f t="shared" si="9"/>
        <v>0</v>
      </c>
    </row>
    <row r="77" spans="1:11" ht="25.5" x14ac:dyDescent="0.2">
      <c r="A77" s="23" t="s">
        <v>154</v>
      </c>
      <c r="B77" s="17" t="s">
        <v>155</v>
      </c>
      <c r="C77" s="18">
        <v>78864.17</v>
      </c>
      <c r="D77" s="18">
        <v>0</v>
      </c>
      <c r="E77" s="18">
        <v>0</v>
      </c>
      <c r="F77" s="18">
        <v>0</v>
      </c>
      <c r="G77" s="18">
        <f t="shared" si="5"/>
        <v>-78864.17</v>
      </c>
      <c r="H77" s="18">
        <f t="shared" si="6"/>
        <v>0</v>
      </c>
      <c r="I77" s="19">
        <f t="shared" si="7"/>
        <v>-100</v>
      </c>
      <c r="J77" s="19">
        <f t="shared" si="8"/>
        <v>0</v>
      </c>
      <c r="K77" s="19">
        <f t="shared" si="9"/>
        <v>0</v>
      </c>
    </row>
    <row r="78" spans="1:11" ht="38.25" x14ac:dyDescent="0.2">
      <c r="A78" s="24" t="s">
        <v>156</v>
      </c>
      <c r="B78" s="17" t="s">
        <v>157</v>
      </c>
      <c r="C78" s="18">
        <v>78864.17</v>
      </c>
      <c r="D78" s="18">
        <v>0</v>
      </c>
      <c r="E78" s="18">
        <v>0</v>
      </c>
      <c r="F78" s="18">
        <v>0</v>
      </c>
      <c r="G78" s="18">
        <f t="shared" si="5"/>
        <v>-78864.17</v>
      </c>
      <c r="H78" s="18">
        <f t="shared" si="6"/>
        <v>0</v>
      </c>
      <c r="I78" s="19">
        <f t="shared" si="7"/>
        <v>-100</v>
      </c>
      <c r="J78" s="19">
        <f t="shared" si="8"/>
        <v>0</v>
      </c>
      <c r="K78" s="19">
        <f t="shared" si="9"/>
        <v>0</v>
      </c>
    </row>
    <row r="79" spans="1:11" ht="51" x14ac:dyDescent="0.2">
      <c r="A79" s="25" t="s">
        <v>158</v>
      </c>
      <c r="B79" s="17" t="s">
        <v>159</v>
      </c>
      <c r="C79" s="18">
        <v>78864.17</v>
      </c>
      <c r="D79" s="18">
        <v>0</v>
      </c>
      <c r="E79" s="18">
        <v>0</v>
      </c>
      <c r="F79" s="18">
        <v>0</v>
      </c>
      <c r="G79" s="18">
        <f t="shared" si="5"/>
        <v>-78864.17</v>
      </c>
      <c r="H79" s="18">
        <f t="shared" si="6"/>
        <v>0</v>
      </c>
      <c r="I79" s="19">
        <f t="shared" si="7"/>
        <v>-100</v>
      </c>
      <c r="J79" s="19">
        <f t="shared" si="8"/>
        <v>0</v>
      </c>
      <c r="K79" s="19">
        <f t="shared" si="9"/>
        <v>0</v>
      </c>
    </row>
    <row r="80" spans="1:11" x14ac:dyDescent="0.2">
      <c r="A80" s="22" t="s">
        <v>30</v>
      </c>
      <c r="B80" s="17" t="s">
        <v>31</v>
      </c>
      <c r="C80" s="18">
        <v>1029214355</v>
      </c>
      <c r="D80" s="18">
        <v>967616739</v>
      </c>
      <c r="E80" s="18">
        <v>450637929</v>
      </c>
      <c r="F80" s="18">
        <v>967616739</v>
      </c>
      <c r="G80" s="18">
        <f t="shared" si="5"/>
        <v>-61597616</v>
      </c>
      <c r="H80" s="18">
        <f t="shared" si="6"/>
        <v>-516978810</v>
      </c>
      <c r="I80" s="19">
        <f t="shared" si="7"/>
        <v>-5.9849161353758973</v>
      </c>
      <c r="J80" s="19">
        <f t="shared" si="8"/>
        <v>214.72154843850259</v>
      </c>
      <c r="K80" s="19">
        <f t="shared" si="9"/>
        <v>100</v>
      </c>
    </row>
    <row r="81" spans="1:11" x14ac:dyDescent="0.2">
      <c r="A81" s="23" t="s">
        <v>32</v>
      </c>
      <c r="B81" s="17" t="s">
        <v>33</v>
      </c>
      <c r="C81" s="18">
        <v>1029214355</v>
      </c>
      <c r="D81" s="18">
        <v>967616739</v>
      </c>
      <c r="E81" s="18">
        <v>450637929</v>
      </c>
      <c r="F81" s="18">
        <v>967616739</v>
      </c>
      <c r="G81" s="18">
        <f t="shared" si="5"/>
        <v>-61597616</v>
      </c>
      <c r="H81" s="18">
        <f t="shared" si="6"/>
        <v>-516978810</v>
      </c>
      <c r="I81" s="19">
        <f t="shared" si="7"/>
        <v>-5.9849161353758973</v>
      </c>
      <c r="J81" s="19">
        <f t="shared" si="8"/>
        <v>214.72154843850259</v>
      </c>
      <c r="K81" s="19">
        <f t="shared" si="9"/>
        <v>100</v>
      </c>
    </row>
    <row r="82" spans="1:11" x14ac:dyDescent="0.2">
      <c r="A82" s="16" t="s">
        <v>34</v>
      </c>
      <c r="B82" s="17" t="s">
        <v>35</v>
      </c>
      <c r="C82" s="18">
        <v>576890956</v>
      </c>
      <c r="D82" s="18">
        <v>977435033</v>
      </c>
      <c r="E82" s="18">
        <v>455215948</v>
      </c>
      <c r="F82" s="18">
        <v>472494302.55000001</v>
      </c>
      <c r="G82" s="18">
        <f t="shared" si="5"/>
        <v>-104396653.44999999</v>
      </c>
      <c r="H82" s="18">
        <f t="shared" si="6"/>
        <v>-17278354.550000012</v>
      </c>
      <c r="I82" s="19">
        <f t="shared" si="7"/>
        <v>-18.096427472855027</v>
      </c>
      <c r="J82" s="19">
        <f t="shared" si="8"/>
        <v>103.79563910840839</v>
      </c>
      <c r="K82" s="19">
        <f t="shared" si="9"/>
        <v>48.340225856218112</v>
      </c>
    </row>
    <row r="83" spans="1:11" s="31" customFormat="1" x14ac:dyDescent="0.2">
      <c r="A83" s="22" t="s">
        <v>36</v>
      </c>
      <c r="B83" s="17" t="s">
        <v>37</v>
      </c>
      <c r="C83" s="18">
        <v>575529653.80999994</v>
      </c>
      <c r="D83" s="18">
        <v>975194823</v>
      </c>
      <c r="E83" s="18">
        <v>454742937</v>
      </c>
      <c r="F83" s="18">
        <v>472040208.07999998</v>
      </c>
      <c r="G83" s="18">
        <f t="shared" si="5"/>
        <v>-103489445.72999996</v>
      </c>
      <c r="H83" s="18">
        <f t="shared" si="6"/>
        <v>-17297271.079999983</v>
      </c>
      <c r="I83" s="19">
        <f t="shared" si="7"/>
        <v>-17.98160095572851</v>
      </c>
      <c r="J83" s="19">
        <f t="shared" si="8"/>
        <v>103.80374705632866</v>
      </c>
      <c r="K83" s="19">
        <f t="shared" si="9"/>
        <v>48.404708161581368</v>
      </c>
    </row>
    <row r="84" spans="1:11" x14ac:dyDescent="0.2">
      <c r="A84" s="23" t="s">
        <v>38</v>
      </c>
      <c r="B84" s="17" t="s">
        <v>39</v>
      </c>
      <c r="C84" s="18">
        <v>33714497.460000001</v>
      </c>
      <c r="D84" s="18">
        <v>95982392</v>
      </c>
      <c r="E84" s="18">
        <v>35664328</v>
      </c>
      <c r="F84" s="18">
        <v>37610033.229999997</v>
      </c>
      <c r="G84" s="18">
        <f t="shared" si="5"/>
        <v>3895535.7699999958</v>
      </c>
      <c r="H84" s="18">
        <f t="shared" si="6"/>
        <v>-1945705.2299999967</v>
      </c>
      <c r="I84" s="19">
        <f t="shared" si="7"/>
        <v>11.554482680994397</v>
      </c>
      <c r="J84" s="19">
        <f t="shared" si="8"/>
        <v>105.45560603300865</v>
      </c>
      <c r="K84" s="19">
        <f t="shared" si="9"/>
        <v>39.184305002525875</v>
      </c>
    </row>
    <row r="85" spans="1:11" x14ac:dyDescent="0.2">
      <c r="A85" s="24" t="s">
        <v>40</v>
      </c>
      <c r="B85" s="17" t="s">
        <v>41</v>
      </c>
      <c r="C85" s="18">
        <v>26211607.010000002</v>
      </c>
      <c r="D85" s="18">
        <v>71766114</v>
      </c>
      <c r="E85" s="18">
        <v>27753109</v>
      </c>
      <c r="F85" s="18">
        <v>28314076.359999999</v>
      </c>
      <c r="G85" s="18">
        <f t="shared" si="5"/>
        <v>2102469.3499999978</v>
      </c>
      <c r="H85" s="18">
        <f t="shared" si="6"/>
        <v>-560967.3599999994</v>
      </c>
      <c r="I85" s="19">
        <f t="shared" si="7"/>
        <v>8.0211386856131384</v>
      </c>
      <c r="J85" s="19">
        <f t="shared" si="8"/>
        <v>102.02127754407624</v>
      </c>
      <c r="K85" s="19">
        <f t="shared" si="9"/>
        <v>39.45326670467346</v>
      </c>
    </row>
    <row r="86" spans="1:11" x14ac:dyDescent="0.2">
      <c r="A86" s="24" t="s">
        <v>42</v>
      </c>
      <c r="B86" s="17" t="s">
        <v>43</v>
      </c>
      <c r="C86" s="18">
        <v>7502890.4500000002</v>
      </c>
      <c r="D86" s="18">
        <v>24216278</v>
      </c>
      <c r="E86" s="18">
        <v>7911219</v>
      </c>
      <c r="F86" s="18">
        <v>9295956.8699999992</v>
      </c>
      <c r="G86" s="18">
        <f t="shared" si="5"/>
        <v>1793066.419999999</v>
      </c>
      <c r="H86" s="18">
        <f t="shared" si="6"/>
        <v>-1384737.8699999992</v>
      </c>
      <c r="I86" s="19">
        <f t="shared" si="7"/>
        <v>23.898342004980222</v>
      </c>
      <c r="J86" s="19">
        <f t="shared" si="8"/>
        <v>117.50347032486397</v>
      </c>
      <c r="K86" s="19">
        <f t="shared" si="9"/>
        <v>38.387223957372804</v>
      </c>
    </row>
    <row r="87" spans="1:11" x14ac:dyDescent="0.2">
      <c r="A87" s="25" t="s">
        <v>44</v>
      </c>
      <c r="B87" s="17" t="s">
        <v>45</v>
      </c>
      <c r="C87" s="18">
        <v>56165.79</v>
      </c>
      <c r="D87" s="18">
        <v>0</v>
      </c>
      <c r="E87" s="18">
        <v>0</v>
      </c>
      <c r="F87" s="18">
        <v>89576.79</v>
      </c>
      <c r="G87" s="18">
        <f t="shared" si="5"/>
        <v>33410.999999999993</v>
      </c>
      <c r="H87" s="18">
        <f t="shared" si="6"/>
        <v>-89576.79</v>
      </c>
      <c r="I87" s="19">
        <f t="shared" si="7"/>
        <v>59.486388422561134</v>
      </c>
      <c r="J87" s="19">
        <f t="shared" si="8"/>
        <v>0</v>
      </c>
      <c r="K87" s="19">
        <f t="shared" si="9"/>
        <v>0</v>
      </c>
    </row>
    <row r="88" spans="1:11" x14ac:dyDescent="0.2">
      <c r="A88" s="23" t="s">
        <v>46</v>
      </c>
      <c r="B88" s="17" t="s">
        <v>47</v>
      </c>
      <c r="C88" s="18">
        <v>395493242.44999999</v>
      </c>
      <c r="D88" s="18">
        <v>536146707</v>
      </c>
      <c r="E88" s="18">
        <v>261298472</v>
      </c>
      <c r="F88" s="18">
        <v>261532410.94</v>
      </c>
      <c r="G88" s="18">
        <f t="shared" si="5"/>
        <v>-133960831.50999999</v>
      </c>
      <c r="H88" s="18">
        <f t="shared" si="6"/>
        <v>-233938.93999999762</v>
      </c>
      <c r="I88" s="19">
        <f t="shared" si="7"/>
        <v>-33.87183828480606</v>
      </c>
      <c r="J88" s="19">
        <f t="shared" si="8"/>
        <v>100.08952939456914</v>
      </c>
      <c r="K88" s="19">
        <f t="shared" si="9"/>
        <v>48.780008815758706</v>
      </c>
    </row>
    <row r="89" spans="1:11" x14ac:dyDescent="0.2">
      <c r="A89" s="24" t="s">
        <v>48</v>
      </c>
      <c r="B89" s="17" t="s">
        <v>49</v>
      </c>
      <c r="C89" s="18">
        <v>9404409.4800000004</v>
      </c>
      <c r="D89" s="18">
        <v>32172787</v>
      </c>
      <c r="E89" s="18">
        <v>10532018</v>
      </c>
      <c r="F89" s="18">
        <v>10550722.9</v>
      </c>
      <c r="G89" s="18">
        <f t="shared" si="5"/>
        <v>1146313.42</v>
      </c>
      <c r="H89" s="18">
        <f t="shared" si="6"/>
        <v>-18704.900000000373</v>
      </c>
      <c r="I89" s="19">
        <f t="shared" si="7"/>
        <v>12.189105785300185</v>
      </c>
      <c r="J89" s="19">
        <f t="shared" si="8"/>
        <v>100.17760034211867</v>
      </c>
      <c r="K89" s="19">
        <f t="shared" si="9"/>
        <v>32.793935135305503</v>
      </c>
    </row>
    <row r="90" spans="1:11" x14ac:dyDescent="0.2">
      <c r="A90" s="24" t="s">
        <v>50</v>
      </c>
      <c r="B90" s="17" t="s">
        <v>51</v>
      </c>
      <c r="C90" s="18">
        <v>386088832.97000003</v>
      </c>
      <c r="D90" s="18">
        <v>503973920</v>
      </c>
      <c r="E90" s="18">
        <v>250766454</v>
      </c>
      <c r="F90" s="18">
        <v>250981688.03999999</v>
      </c>
      <c r="G90" s="18">
        <f t="shared" si="5"/>
        <v>-135107144.93000004</v>
      </c>
      <c r="H90" s="18">
        <f t="shared" si="6"/>
        <v>-215234.03999999166</v>
      </c>
      <c r="I90" s="19">
        <f t="shared" si="7"/>
        <v>-34.993797642548799</v>
      </c>
      <c r="J90" s="19">
        <f t="shared" si="8"/>
        <v>100.08583047555474</v>
      </c>
      <c r="K90" s="19">
        <f t="shared" si="9"/>
        <v>49.800530956046295</v>
      </c>
    </row>
    <row r="91" spans="1:11" ht="25.5" x14ac:dyDescent="0.2">
      <c r="A91" s="23" t="s">
        <v>76</v>
      </c>
      <c r="B91" s="17" t="s">
        <v>77</v>
      </c>
      <c r="C91" s="18">
        <v>183269.7</v>
      </c>
      <c r="D91" s="18">
        <v>197272</v>
      </c>
      <c r="E91" s="18">
        <v>193584</v>
      </c>
      <c r="F91" s="18">
        <v>195771.31</v>
      </c>
      <c r="G91" s="18">
        <f t="shared" si="5"/>
        <v>12501.609999999986</v>
      </c>
      <c r="H91" s="18">
        <f t="shared" si="6"/>
        <v>-2187.3099999999977</v>
      </c>
      <c r="I91" s="19">
        <f t="shared" si="7"/>
        <v>6.8214276555262501</v>
      </c>
      <c r="J91" s="19">
        <f t="shared" si="8"/>
        <v>101.12990226464997</v>
      </c>
      <c r="K91" s="19">
        <f t="shared" si="9"/>
        <v>99.239278762318023</v>
      </c>
    </row>
    <row r="92" spans="1:11" x14ac:dyDescent="0.2">
      <c r="A92" s="24" t="s">
        <v>78</v>
      </c>
      <c r="B92" s="17" t="s">
        <v>79</v>
      </c>
      <c r="C92" s="18">
        <v>183269.7</v>
      </c>
      <c r="D92" s="18">
        <v>197272</v>
      </c>
      <c r="E92" s="18">
        <v>193584</v>
      </c>
      <c r="F92" s="18">
        <v>195771.31</v>
      </c>
      <c r="G92" s="18">
        <f t="shared" si="5"/>
        <v>12501.609999999986</v>
      </c>
      <c r="H92" s="18">
        <f t="shared" si="6"/>
        <v>-2187.3099999999977</v>
      </c>
      <c r="I92" s="19">
        <f t="shared" si="7"/>
        <v>6.8214276555262501</v>
      </c>
      <c r="J92" s="19">
        <f t="shared" si="8"/>
        <v>101.12990226464997</v>
      </c>
      <c r="K92" s="19">
        <f t="shared" si="9"/>
        <v>99.239278762318023</v>
      </c>
    </row>
    <row r="93" spans="1:11" ht="25.5" x14ac:dyDescent="0.2">
      <c r="A93" s="23" t="s">
        <v>52</v>
      </c>
      <c r="B93" s="17" t="s">
        <v>53</v>
      </c>
      <c r="C93" s="18">
        <v>146138644.19999999</v>
      </c>
      <c r="D93" s="18">
        <v>342868452</v>
      </c>
      <c r="E93" s="18">
        <v>157586553</v>
      </c>
      <c r="F93" s="18">
        <v>172701992.59999999</v>
      </c>
      <c r="G93" s="18">
        <f t="shared" si="5"/>
        <v>26563348.400000006</v>
      </c>
      <c r="H93" s="18">
        <f t="shared" si="6"/>
        <v>-15115439.599999994</v>
      </c>
      <c r="I93" s="19">
        <f t="shared" si="7"/>
        <v>18.176813221043957</v>
      </c>
      <c r="J93" s="19">
        <f t="shared" si="8"/>
        <v>109.59183338441321</v>
      </c>
      <c r="K93" s="19">
        <f t="shared" si="9"/>
        <v>50.369753062028579</v>
      </c>
    </row>
    <row r="94" spans="1:11" x14ac:dyDescent="0.2">
      <c r="A94" s="24" t="s">
        <v>54</v>
      </c>
      <c r="B94" s="17" t="s">
        <v>55</v>
      </c>
      <c r="C94" s="18">
        <v>120799369.31</v>
      </c>
      <c r="D94" s="18">
        <v>270927599</v>
      </c>
      <c r="E94" s="18">
        <v>134650840</v>
      </c>
      <c r="F94" s="18">
        <v>134415822.21000001</v>
      </c>
      <c r="G94" s="18">
        <f t="shared" si="5"/>
        <v>13616452.900000006</v>
      </c>
      <c r="H94" s="18">
        <f t="shared" si="6"/>
        <v>235017.78999999166</v>
      </c>
      <c r="I94" s="19">
        <f t="shared" si="7"/>
        <v>11.271956946279204</v>
      </c>
      <c r="J94" s="19">
        <f t="shared" si="8"/>
        <v>99.825461326494519</v>
      </c>
      <c r="K94" s="19">
        <f t="shared" si="9"/>
        <v>49.613189171620718</v>
      </c>
    </row>
    <row r="95" spans="1:11" ht="25.5" x14ac:dyDescent="0.2">
      <c r="A95" s="25" t="s">
        <v>80</v>
      </c>
      <c r="B95" s="17" t="s">
        <v>81</v>
      </c>
      <c r="C95" s="18">
        <v>120799369.31</v>
      </c>
      <c r="D95" s="18">
        <v>270927599</v>
      </c>
      <c r="E95" s="18">
        <v>134650840</v>
      </c>
      <c r="F95" s="18">
        <v>134415822.21000001</v>
      </c>
      <c r="G95" s="18">
        <f t="shared" si="5"/>
        <v>13616452.900000006</v>
      </c>
      <c r="H95" s="18">
        <f t="shared" si="6"/>
        <v>235017.78999999166</v>
      </c>
      <c r="I95" s="19">
        <f t="shared" si="7"/>
        <v>11.271956946279204</v>
      </c>
      <c r="J95" s="19">
        <f t="shared" si="8"/>
        <v>99.825461326494519</v>
      </c>
      <c r="K95" s="19">
        <f t="shared" si="9"/>
        <v>49.613189171620718</v>
      </c>
    </row>
    <row r="96" spans="1:11" ht="25.5" x14ac:dyDescent="0.2">
      <c r="A96" s="24" t="s">
        <v>164</v>
      </c>
      <c r="B96" s="17" t="s">
        <v>165</v>
      </c>
      <c r="C96" s="18">
        <v>25339274.890000001</v>
      </c>
      <c r="D96" s="18">
        <v>71940853</v>
      </c>
      <c r="E96" s="18">
        <v>22935713</v>
      </c>
      <c r="F96" s="18">
        <v>38286170.390000001</v>
      </c>
      <c r="G96" s="18">
        <f t="shared" si="5"/>
        <v>12946895.5</v>
      </c>
      <c r="H96" s="18">
        <f t="shared" si="6"/>
        <v>-15350457.390000001</v>
      </c>
      <c r="I96" s="19">
        <f t="shared" si="7"/>
        <v>51.094183066420015</v>
      </c>
      <c r="J96" s="19">
        <f t="shared" si="8"/>
        <v>166.92818919560077</v>
      </c>
      <c r="K96" s="19">
        <f t="shared" si="9"/>
        <v>53.218955285392575</v>
      </c>
    </row>
    <row r="97" spans="1:11" ht="25.5" x14ac:dyDescent="0.2">
      <c r="A97" s="25" t="s">
        <v>166</v>
      </c>
      <c r="B97" s="17" t="s">
        <v>167</v>
      </c>
      <c r="C97" s="18">
        <v>25339274.890000001</v>
      </c>
      <c r="D97" s="18">
        <v>71940853</v>
      </c>
      <c r="E97" s="18">
        <v>22935713</v>
      </c>
      <c r="F97" s="18">
        <v>38286170.390000001</v>
      </c>
      <c r="G97" s="18">
        <f t="shared" si="5"/>
        <v>12946895.5</v>
      </c>
      <c r="H97" s="18">
        <f t="shared" si="6"/>
        <v>-15350457.390000001</v>
      </c>
      <c r="I97" s="19">
        <f t="shared" si="7"/>
        <v>51.094183066420015</v>
      </c>
      <c r="J97" s="19">
        <f t="shared" si="8"/>
        <v>166.92818919560077</v>
      </c>
      <c r="K97" s="19">
        <f t="shared" si="9"/>
        <v>53.218955285392575</v>
      </c>
    </row>
    <row r="98" spans="1:11" x14ac:dyDescent="0.2">
      <c r="A98" s="22" t="s">
        <v>60</v>
      </c>
      <c r="B98" s="17" t="s">
        <v>61</v>
      </c>
      <c r="C98" s="18">
        <v>1361302.19</v>
      </c>
      <c r="D98" s="18">
        <v>2240210</v>
      </c>
      <c r="E98" s="18">
        <v>473011</v>
      </c>
      <c r="F98" s="18">
        <v>454094.47</v>
      </c>
      <c r="G98" s="18">
        <f t="shared" si="5"/>
        <v>-907207.72</v>
      </c>
      <c r="H98" s="18">
        <f t="shared" si="6"/>
        <v>18916.530000000028</v>
      </c>
      <c r="I98" s="19">
        <f t="shared" si="7"/>
        <v>-66.642640162064239</v>
      </c>
      <c r="J98" s="19">
        <f t="shared" si="8"/>
        <v>96.000826619254084</v>
      </c>
      <c r="K98" s="19">
        <f t="shared" si="9"/>
        <v>20.270174224737858</v>
      </c>
    </row>
    <row r="99" spans="1:11" x14ac:dyDescent="0.2">
      <c r="A99" s="23" t="s">
        <v>62</v>
      </c>
      <c r="B99" s="17" t="s">
        <v>63</v>
      </c>
      <c r="C99" s="18">
        <v>1104257.19</v>
      </c>
      <c r="D99" s="18">
        <v>1707004</v>
      </c>
      <c r="E99" s="18">
        <v>458611</v>
      </c>
      <c r="F99" s="18">
        <v>439694.47</v>
      </c>
      <c r="G99" s="18">
        <f t="shared" si="5"/>
        <v>-664562.72</v>
      </c>
      <c r="H99" s="18">
        <f t="shared" si="6"/>
        <v>18916.530000000028</v>
      </c>
      <c r="I99" s="19">
        <f t="shared" si="7"/>
        <v>-60.181878462570843</v>
      </c>
      <c r="J99" s="19">
        <f t="shared" si="8"/>
        <v>95.87525593585849</v>
      </c>
      <c r="K99" s="19">
        <f t="shared" si="9"/>
        <v>25.758256571162104</v>
      </c>
    </row>
    <row r="100" spans="1:11" x14ac:dyDescent="0.2">
      <c r="A100" s="23" t="s">
        <v>195</v>
      </c>
      <c r="B100" s="17" t="s">
        <v>196</v>
      </c>
      <c r="C100" s="18">
        <v>257045</v>
      </c>
      <c r="D100" s="18">
        <v>533206</v>
      </c>
      <c r="E100" s="18">
        <v>14400</v>
      </c>
      <c r="F100" s="18">
        <v>14400</v>
      </c>
      <c r="G100" s="18">
        <f t="shared" si="5"/>
        <v>-242645</v>
      </c>
      <c r="H100" s="18">
        <f t="shared" si="6"/>
        <v>0</v>
      </c>
      <c r="I100" s="19">
        <f t="shared" si="7"/>
        <v>-94.39786807757396</v>
      </c>
      <c r="J100" s="19">
        <f t="shared" si="8"/>
        <v>100</v>
      </c>
      <c r="K100" s="19">
        <f t="shared" si="9"/>
        <v>2.7006447789409722</v>
      </c>
    </row>
    <row r="101" spans="1:11" x14ac:dyDescent="0.2">
      <c r="A101" s="24" t="s">
        <v>713</v>
      </c>
      <c r="B101" s="17" t="s">
        <v>714</v>
      </c>
      <c r="C101" s="18">
        <v>257045</v>
      </c>
      <c r="D101" s="18">
        <v>533206</v>
      </c>
      <c r="E101" s="18">
        <v>14400</v>
      </c>
      <c r="F101" s="18">
        <v>14400</v>
      </c>
      <c r="G101" s="18">
        <f t="shared" si="5"/>
        <v>-242645</v>
      </c>
      <c r="H101" s="18">
        <f t="shared" si="6"/>
        <v>0</v>
      </c>
      <c r="I101" s="19">
        <f t="shared" si="7"/>
        <v>-94.39786807757396</v>
      </c>
      <c r="J101" s="19">
        <f t="shared" si="8"/>
        <v>100</v>
      </c>
      <c r="K101" s="19">
        <f t="shared" si="9"/>
        <v>2.7006447789409722</v>
      </c>
    </row>
    <row r="102" spans="1:11" ht="25.5" x14ac:dyDescent="0.2">
      <c r="A102" s="25" t="s">
        <v>715</v>
      </c>
      <c r="B102" s="17" t="s">
        <v>716</v>
      </c>
      <c r="C102" s="18">
        <v>257045</v>
      </c>
      <c r="D102" s="18">
        <v>533206</v>
      </c>
      <c r="E102" s="18">
        <v>14400</v>
      </c>
      <c r="F102" s="18">
        <v>14400</v>
      </c>
      <c r="G102" s="18">
        <f t="shared" si="5"/>
        <v>-242645</v>
      </c>
      <c r="H102" s="18">
        <f t="shared" si="6"/>
        <v>0</v>
      </c>
      <c r="I102" s="19">
        <f t="shared" si="7"/>
        <v>-94.39786807757396</v>
      </c>
      <c r="J102" s="19">
        <f t="shared" si="8"/>
        <v>100</v>
      </c>
      <c r="K102" s="19">
        <f t="shared" si="9"/>
        <v>2.7006447789409722</v>
      </c>
    </row>
    <row r="103" spans="1:11" x14ac:dyDescent="0.2">
      <c r="A103" s="16"/>
      <c r="B103" s="17" t="s">
        <v>64</v>
      </c>
      <c r="C103" s="18">
        <v>456769091.54000002</v>
      </c>
      <c r="D103" s="18">
        <v>-233741</v>
      </c>
      <c r="E103" s="18">
        <v>0</v>
      </c>
      <c r="F103" s="18">
        <v>499864917.63999999</v>
      </c>
      <c r="G103" s="18">
        <f t="shared" si="5"/>
        <v>43095826.099999964</v>
      </c>
      <c r="H103" s="18">
        <f t="shared" si="6"/>
        <v>-499864917.63999999</v>
      </c>
      <c r="I103" s="19">
        <f t="shared" si="7"/>
        <v>9.4349260705671014</v>
      </c>
      <c r="J103" s="19">
        <f t="shared" si="8"/>
        <v>0</v>
      </c>
      <c r="K103" s="19">
        <f t="shared" si="9"/>
        <v>-213854.18802862996</v>
      </c>
    </row>
    <row r="104" spans="1:11" x14ac:dyDescent="0.2">
      <c r="A104" s="16" t="s">
        <v>65</v>
      </c>
      <c r="B104" s="17" t="s">
        <v>66</v>
      </c>
      <c r="C104" s="18">
        <v>-456769091.54000002</v>
      </c>
      <c r="D104" s="18">
        <v>233741</v>
      </c>
      <c r="E104" s="18">
        <v>0</v>
      </c>
      <c r="F104" s="18">
        <v>-499864917.63999999</v>
      </c>
      <c r="G104" s="18">
        <f t="shared" si="5"/>
        <v>-43095826.099999964</v>
      </c>
      <c r="H104" s="18">
        <f t="shared" si="6"/>
        <v>499864917.63999999</v>
      </c>
      <c r="I104" s="19">
        <f t="shared" si="7"/>
        <v>9.4349260705671014</v>
      </c>
      <c r="J104" s="19">
        <f t="shared" si="8"/>
        <v>0</v>
      </c>
      <c r="K104" s="19">
        <f t="shared" si="9"/>
        <v>-213854.18802862996</v>
      </c>
    </row>
    <row r="105" spans="1:11" x14ac:dyDescent="0.2">
      <c r="A105" s="22" t="s">
        <v>67</v>
      </c>
      <c r="B105" s="17" t="s">
        <v>68</v>
      </c>
      <c r="C105" s="18">
        <v>-456769091.54000002</v>
      </c>
      <c r="D105" s="18">
        <v>233741</v>
      </c>
      <c r="E105" s="18">
        <v>0</v>
      </c>
      <c r="F105" s="18">
        <v>-499864917.63999999</v>
      </c>
      <c r="G105" s="18">
        <f t="shared" si="5"/>
        <v>-43095826.099999964</v>
      </c>
      <c r="H105" s="18">
        <f t="shared" si="6"/>
        <v>499864917.63999999</v>
      </c>
      <c r="I105" s="19">
        <f t="shared" si="7"/>
        <v>9.4349260705671014</v>
      </c>
      <c r="J105" s="19">
        <f t="shared" si="8"/>
        <v>0</v>
      </c>
      <c r="K105" s="19">
        <f t="shared" si="9"/>
        <v>-213854.18802862996</v>
      </c>
    </row>
    <row r="106" spans="1:11" ht="25.5" x14ac:dyDescent="0.2">
      <c r="A106" s="23" t="s">
        <v>146</v>
      </c>
      <c r="B106" s="17" t="s">
        <v>147</v>
      </c>
      <c r="C106" s="18">
        <v>-164912.04999999999</v>
      </c>
      <c r="D106" s="18">
        <v>233741</v>
      </c>
      <c r="E106" s="18">
        <v>0</v>
      </c>
      <c r="F106" s="18">
        <v>-106879.45</v>
      </c>
      <c r="G106" s="18">
        <f t="shared" si="5"/>
        <v>58032.599999999991</v>
      </c>
      <c r="H106" s="18">
        <f t="shared" si="6"/>
        <v>106879.45</v>
      </c>
      <c r="I106" s="19">
        <f t="shared" si="7"/>
        <v>-35.190030079669725</v>
      </c>
      <c r="J106" s="19">
        <f t="shared" si="8"/>
        <v>0</v>
      </c>
      <c r="K106" s="19">
        <f t="shared" si="9"/>
        <v>-45.725589434459508</v>
      </c>
    </row>
    <row r="107" spans="1:11" x14ac:dyDescent="0.2">
      <c r="A107" s="27" t="s">
        <v>70</v>
      </c>
      <c r="B107" s="28" t="s">
        <v>717</v>
      </c>
      <c r="C107" s="29"/>
      <c r="D107" s="29"/>
      <c r="E107" s="29"/>
      <c r="F107" s="29"/>
      <c r="G107" s="29"/>
      <c r="H107" s="29"/>
      <c r="I107" s="30"/>
      <c r="J107" s="30"/>
      <c r="K107" s="30"/>
    </row>
    <row r="108" spans="1:11" x14ac:dyDescent="0.2">
      <c r="A108" s="16" t="s">
        <v>26</v>
      </c>
      <c r="B108" s="17" t="s">
        <v>27</v>
      </c>
      <c r="C108" s="18">
        <v>87902385</v>
      </c>
      <c r="D108" s="18">
        <v>96056433</v>
      </c>
      <c r="E108" s="18">
        <v>47245752</v>
      </c>
      <c r="F108" s="18">
        <v>96056433</v>
      </c>
      <c r="G108" s="18">
        <f t="shared" ref="G108:G118" si="10">F108-C108</f>
        <v>8154048</v>
      </c>
      <c r="H108" s="18">
        <f t="shared" ref="H108:H118" si="11">E108-F108</f>
        <v>-48810681</v>
      </c>
      <c r="I108" s="19">
        <f t="shared" ref="I108:I118" si="12">IF(ISERROR(F108/C108),0,F108/C108*100-100)</f>
        <v>9.276253425888271</v>
      </c>
      <c r="J108" s="19">
        <f t="shared" ref="J108:J118" si="13">IF(ISERROR(F108/E108),0,F108/E108*100)</f>
        <v>203.31231684067595</v>
      </c>
      <c r="K108" s="19">
        <f t="shared" ref="K108:K118" si="14">IF(ISERROR(F108/D108),0,F108/D108*100)</f>
        <v>100</v>
      </c>
    </row>
    <row r="109" spans="1:11" x14ac:dyDescent="0.2">
      <c r="A109" s="22" t="s">
        <v>30</v>
      </c>
      <c r="B109" s="17" t="s">
        <v>31</v>
      </c>
      <c r="C109" s="18">
        <v>87902385</v>
      </c>
      <c r="D109" s="18">
        <v>96056433</v>
      </c>
      <c r="E109" s="18">
        <v>47245752</v>
      </c>
      <c r="F109" s="18">
        <v>96056433</v>
      </c>
      <c r="G109" s="18">
        <f t="shared" si="10"/>
        <v>8154048</v>
      </c>
      <c r="H109" s="18">
        <f t="shared" si="11"/>
        <v>-48810681</v>
      </c>
      <c r="I109" s="19">
        <f t="shared" si="12"/>
        <v>9.276253425888271</v>
      </c>
      <c r="J109" s="19">
        <f t="shared" si="13"/>
        <v>203.31231684067595</v>
      </c>
      <c r="K109" s="19">
        <f t="shared" si="14"/>
        <v>100</v>
      </c>
    </row>
    <row r="110" spans="1:11" x14ac:dyDescent="0.2">
      <c r="A110" s="23" t="s">
        <v>32</v>
      </c>
      <c r="B110" s="17" t="s">
        <v>33</v>
      </c>
      <c r="C110" s="18">
        <v>87902385</v>
      </c>
      <c r="D110" s="18">
        <v>96056433</v>
      </c>
      <c r="E110" s="18">
        <v>47245752</v>
      </c>
      <c r="F110" s="18">
        <v>96056433</v>
      </c>
      <c r="G110" s="18">
        <f t="shared" si="10"/>
        <v>8154048</v>
      </c>
      <c r="H110" s="18">
        <f t="shared" si="11"/>
        <v>-48810681</v>
      </c>
      <c r="I110" s="19">
        <f t="shared" si="12"/>
        <v>9.276253425888271</v>
      </c>
      <c r="J110" s="19">
        <f t="shared" si="13"/>
        <v>203.31231684067595</v>
      </c>
      <c r="K110" s="19">
        <f t="shared" si="14"/>
        <v>100</v>
      </c>
    </row>
    <row r="111" spans="1:11" x14ac:dyDescent="0.2">
      <c r="A111" s="16" t="s">
        <v>34</v>
      </c>
      <c r="B111" s="17" t="s">
        <v>35</v>
      </c>
      <c r="C111" s="18">
        <v>43661522.869999997</v>
      </c>
      <c r="D111" s="18">
        <v>96056433</v>
      </c>
      <c r="E111" s="18">
        <v>47245752</v>
      </c>
      <c r="F111" s="18">
        <v>47010734.770000003</v>
      </c>
      <c r="G111" s="18">
        <f t="shared" si="10"/>
        <v>3349211.900000006</v>
      </c>
      <c r="H111" s="18">
        <f t="shared" si="11"/>
        <v>235017.22999999672</v>
      </c>
      <c r="I111" s="19">
        <f t="shared" si="12"/>
        <v>7.670854518684834</v>
      </c>
      <c r="J111" s="19">
        <f t="shared" si="13"/>
        <v>99.502564315200232</v>
      </c>
      <c r="K111" s="19">
        <f t="shared" si="14"/>
        <v>48.940745873834395</v>
      </c>
    </row>
    <row r="112" spans="1:11" x14ac:dyDescent="0.2">
      <c r="A112" s="22" t="s">
        <v>36</v>
      </c>
      <c r="B112" s="17" t="s">
        <v>37</v>
      </c>
      <c r="C112" s="18">
        <v>43661522.869999997</v>
      </c>
      <c r="D112" s="18">
        <v>96056433</v>
      </c>
      <c r="E112" s="18">
        <v>47245752</v>
      </c>
      <c r="F112" s="18">
        <v>47010734.770000003</v>
      </c>
      <c r="G112" s="18">
        <f t="shared" si="10"/>
        <v>3349211.900000006</v>
      </c>
      <c r="H112" s="18">
        <f t="shared" si="11"/>
        <v>235017.22999999672</v>
      </c>
      <c r="I112" s="19">
        <f t="shared" si="12"/>
        <v>7.670854518684834</v>
      </c>
      <c r="J112" s="19">
        <f t="shared" si="13"/>
        <v>99.502564315200232</v>
      </c>
      <c r="K112" s="19">
        <f t="shared" si="14"/>
        <v>48.940745873834395</v>
      </c>
    </row>
    <row r="113" spans="1:11" ht="25.5" x14ac:dyDescent="0.2">
      <c r="A113" s="23" t="s">
        <v>52</v>
      </c>
      <c r="B113" s="17" t="s">
        <v>53</v>
      </c>
      <c r="C113" s="18">
        <v>43661522.869999997</v>
      </c>
      <c r="D113" s="18">
        <v>96056433</v>
      </c>
      <c r="E113" s="18">
        <v>47245752</v>
      </c>
      <c r="F113" s="18">
        <v>47010734.770000003</v>
      </c>
      <c r="G113" s="18">
        <f t="shared" si="10"/>
        <v>3349211.900000006</v>
      </c>
      <c r="H113" s="18">
        <f t="shared" si="11"/>
        <v>235017.22999999672</v>
      </c>
      <c r="I113" s="19">
        <f t="shared" si="12"/>
        <v>7.670854518684834</v>
      </c>
      <c r="J113" s="19">
        <f t="shared" si="13"/>
        <v>99.502564315200232</v>
      </c>
      <c r="K113" s="19">
        <f t="shared" si="14"/>
        <v>48.940745873834395</v>
      </c>
    </row>
    <row r="114" spans="1:11" x14ac:dyDescent="0.2">
      <c r="A114" s="24" t="s">
        <v>54</v>
      </c>
      <c r="B114" s="17" t="s">
        <v>55</v>
      </c>
      <c r="C114" s="18">
        <v>43661522.869999997</v>
      </c>
      <c r="D114" s="18">
        <v>96056433</v>
      </c>
      <c r="E114" s="18">
        <v>47245752</v>
      </c>
      <c r="F114" s="18">
        <v>47010734.770000003</v>
      </c>
      <c r="G114" s="18">
        <f t="shared" si="10"/>
        <v>3349211.900000006</v>
      </c>
      <c r="H114" s="18">
        <f t="shared" si="11"/>
        <v>235017.22999999672</v>
      </c>
      <c r="I114" s="19">
        <f t="shared" si="12"/>
        <v>7.670854518684834</v>
      </c>
      <c r="J114" s="19">
        <f t="shared" si="13"/>
        <v>99.502564315200232</v>
      </c>
      <c r="K114" s="19">
        <f t="shared" si="14"/>
        <v>48.940745873834395</v>
      </c>
    </row>
    <row r="115" spans="1:11" ht="25.5" x14ac:dyDescent="0.2">
      <c r="A115" s="25" t="s">
        <v>80</v>
      </c>
      <c r="B115" s="17" t="s">
        <v>81</v>
      </c>
      <c r="C115" s="18">
        <v>43661522.869999997</v>
      </c>
      <c r="D115" s="18">
        <v>96056433</v>
      </c>
      <c r="E115" s="18">
        <v>47245752</v>
      </c>
      <c r="F115" s="18">
        <v>47010734.770000003</v>
      </c>
      <c r="G115" s="18">
        <f t="shared" si="10"/>
        <v>3349211.900000006</v>
      </c>
      <c r="H115" s="18">
        <f t="shared" si="11"/>
        <v>235017.22999999672</v>
      </c>
      <c r="I115" s="19">
        <f t="shared" si="12"/>
        <v>7.670854518684834</v>
      </c>
      <c r="J115" s="19">
        <f t="shared" si="13"/>
        <v>99.502564315200232</v>
      </c>
      <c r="K115" s="19">
        <f t="shared" si="14"/>
        <v>48.940745873834395</v>
      </c>
    </row>
    <row r="116" spans="1:11" x14ac:dyDescent="0.2">
      <c r="A116" s="16"/>
      <c r="B116" s="17" t="s">
        <v>64</v>
      </c>
      <c r="C116" s="18">
        <v>44240862.130000003</v>
      </c>
      <c r="D116" s="18">
        <v>0</v>
      </c>
      <c r="E116" s="18">
        <v>0</v>
      </c>
      <c r="F116" s="18">
        <v>49045698.229999997</v>
      </c>
      <c r="G116" s="18">
        <f t="shared" si="10"/>
        <v>4804836.099999994</v>
      </c>
      <c r="H116" s="18">
        <f t="shared" si="11"/>
        <v>-49045698.229999997</v>
      </c>
      <c r="I116" s="19">
        <f t="shared" si="12"/>
        <v>10.860629446779697</v>
      </c>
      <c r="J116" s="19">
        <f t="shared" si="13"/>
        <v>0</v>
      </c>
      <c r="K116" s="19">
        <f t="shared" si="14"/>
        <v>0</v>
      </c>
    </row>
    <row r="117" spans="1:11" x14ac:dyDescent="0.2">
      <c r="A117" s="16" t="s">
        <v>65</v>
      </c>
      <c r="B117" s="17" t="s">
        <v>66</v>
      </c>
      <c r="C117" s="18">
        <v>-44240862.130000003</v>
      </c>
      <c r="D117" s="18">
        <v>0</v>
      </c>
      <c r="E117" s="18">
        <v>0</v>
      </c>
      <c r="F117" s="18">
        <v>-49045698.229999997</v>
      </c>
      <c r="G117" s="18">
        <f t="shared" si="10"/>
        <v>-4804836.099999994</v>
      </c>
      <c r="H117" s="18">
        <f t="shared" si="11"/>
        <v>49045698.229999997</v>
      </c>
      <c r="I117" s="19">
        <f t="shared" si="12"/>
        <v>10.860629446779697</v>
      </c>
      <c r="J117" s="19">
        <f t="shared" si="13"/>
        <v>0</v>
      </c>
      <c r="K117" s="19">
        <f t="shared" si="14"/>
        <v>0</v>
      </c>
    </row>
    <row r="118" spans="1:11" x14ac:dyDescent="0.2">
      <c r="A118" s="22" t="s">
        <v>67</v>
      </c>
      <c r="B118" s="17" t="s">
        <v>68</v>
      </c>
      <c r="C118" s="18">
        <v>-44240862.130000003</v>
      </c>
      <c r="D118" s="18">
        <v>0</v>
      </c>
      <c r="E118" s="18">
        <v>0</v>
      </c>
      <c r="F118" s="18">
        <v>-49045698.229999997</v>
      </c>
      <c r="G118" s="18">
        <f t="shared" si="10"/>
        <v>-4804836.099999994</v>
      </c>
      <c r="H118" s="18">
        <f t="shared" si="11"/>
        <v>49045698.229999997</v>
      </c>
      <c r="I118" s="19">
        <f t="shared" si="12"/>
        <v>10.860629446779697</v>
      </c>
      <c r="J118" s="19">
        <f t="shared" si="13"/>
        <v>0</v>
      </c>
      <c r="K118" s="19">
        <f t="shared" si="14"/>
        <v>0</v>
      </c>
    </row>
    <row r="119" spans="1:11" x14ac:dyDescent="0.2">
      <c r="A119" s="27" t="s">
        <v>497</v>
      </c>
      <c r="B119" s="28" t="s">
        <v>718</v>
      </c>
      <c r="C119" s="29"/>
      <c r="D119" s="29"/>
      <c r="E119" s="29"/>
      <c r="F119" s="29"/>
      <c r="G119" s="29"/>
      <c r="H119" s="29"/>
      <c r="I119" s="30"/>
      <c r="J119" s="30"/>
      <c r="K119" s="30"/>
    </row>
    <row r="120" spans="1:11" x14ac:dyDescent="0.2">
      <c r="A120" s="16" t="s">
        <v>26</v>
      </c>
      <c r="B120" s="17" t="s">
        <v>27</v>
      </c>
      <c r="C120" s="18">
        <v>138976193.74000001</v>
      </c>
      <c r="D120" s="18">
        <v>175828676</v>
      </c>
      <c r="E120" s="18">
        <v>60532482</v>
      </c>
      <c r="F120" s="18">
        <v>170986595.44</v>
      </c>
      <c r="G120" s="18">
        <f t="shared" ref="G120:G155" si="15">F120-C120</f>
        <v>32010401.699999988</v>
      </c>
      <c r="H120" s="18">
        <f t="shared" ref="H120:H155" si="16">E120-F120</f>
        <v>-110454113.44</v>
      </c>
      <c r="I120" s="19">
        <f t="shared" ref="I120:I155" si="17">IF(ISERROR(F120/C120),0,F120/C120*100-100)</f>
        <v>23.033010790240667</v>
      </c>
      <c r="J120" s="19">
        <f t="shared" ref="J120:J155" si="18">IF(ISERROR(F120/E120),0,F120/E120*100)</f>
        <v>282.47081532192914</v>
      </c>
      <c r="K120" s="19">
        <f t="shared" ref="K120:K155" si="19">IF(ISERROR(F120/D120),0,F120/D120*100)</f>
        <v>97.246137165930762</v>
      </c>
    </row>
    <row r="121" spans="1:11" ht="25.5" x14ac:dyDescent="0.2">
      <c r="A121" s="22" t="s">
        <v>28</v>
      </c>
      <c r="B121" s="17" t="s">
        <v>29</v>
      </c>
      <c r="C121" s="18">
        <v>4278413.0599999996</v>
      </c>
      <c r="D121" s="18">
        <v>9364765</v>
      </c>
      <c r="E121" s="18">
        <v>4489613</v>
      </c>
      <c r="F121" s="18">
        <v>4648930.33</v>
      </c>
      <c r="G121" s="18">
        <f t="shared" si="15"/>
        <v>370517.27000000048</v>
      </c>
      <c r="H121" s="18">
        <f t="shared" si="16"/>
        <v>-159317.33000000007</v>
      </c>
      <c r="I121" s="19">
        <f t="shared" si="17"/>
        <v>8.6601565768406772</v>
      </c>
      <c r="J121" s="19">
        <f t="shared" si="18"/>
        <v>103.54857601312185</v>
      </c>
      <c r="K121" s="19">
        <f t="shared" si="19"/>
        <v>49.642786871854234</v>
      </c>
    </row>
    <row r="122" spans="1:11" x14ac:dyDescent="0.2">
      <c r="A122" s="22" t="s">
        <v>90</v>
      </c>
      <c r="B122" s="17" t="s">
        <v>91</v>
      </c>
      <c r="C122" s="18">
        <v>135970.68</v>
      </c>
      <c r="D122" s="18">
        <v>219788</v>
      </c>
      <c r="E122" s="18">
        <v>88406</v>
      </c>
      <c r="F122" s="18">
        <v>93542.11</v>
      </c>
      <c r="G122" s="18">
        <f t="shared" si="15"/>
        <v>-42428.569999999992</v>
      </c>
      <c r="H122" s="18">
        <f t="shared" si="16"/>
        <v>-5136.1100000000006</v>
      </c>
      <c r="I122" s="19">
        <f t="shared" si="17"/>
        <v>-31.204205200709438</v>
      </c>
      <c r="J122" s="19">
        <f t="shared" si="18"/>
        <v>105.80968486301833</v>
      </c>
      <c r="K122" s="19">
        <f t="shared" si="19"/>
        <v>42.560153420568916</v>
      </c>
    </row>
    <row r="123" spans="1:11" x14ac:dyDescent="0.2">
      <c r="A123" s="23" t="s">
        <v>92</v>
      </c>
      <c r="B123" s="17" t="s">
        <v>93</v>
      </c>
      <c r="C123" s="18">
        <v>33438.49</v>
      </c>
      <c r="D123" s="18">
        <v>111978</v>
      </c>
      <c r="E123" s="18">
        <v>54406</v>
      </c>
      <c r="F123" s="18">
        <v>93542.11</v>
      </c>
      <c r="G123" s="18">
        <f t="shared" si="15"/>
        <v>60103.62</v>
      </c>
      <c r="H123" s="18">
        <f t="shared" si="16"/>
        <v>-39136.11</v>
      </c>
      <c r="I123" s="19">
        <f t="shared" si="17"/>
        <v>179.74382216421856</v>
      </c>
      <c r="J123" s="19">
        <f t="shared" si="18"/>
        <v>171.93344484064258</v>
      </c>
      <c r="K123" s="19">
        <f t="shared" si="19"/>
        <v>83.536149958027465</v>
      </c>
    </row>
    <row r="124" spans="1:11" x14ac:dyDescent="0.2">
      <c r="A124" s="24" t="s">
        <v>94</v>
      </c>
      <c r="B124" s="17" t="s">
        <v>95</v>
      </c>
      <c r="C124" s="18">
        <v>33438.49</v>
      </c>
      <c r="D124" s="18">
        <v>96978</v>
      </c>
      <c r="E124" s="18">
        <v>49406</v>
      </c>
      <c r="F124" s="18">
        <v>91347.24</v>
      </c>
      <c r="G124" s="18">
        <f t="shared" si="15"/>
        <v>57908.750000000007</v>
      </c>
      <c r="H124" s="18">
        <f t="shared" si="16"/>
        <v>-41941.240000000005</v>
      </c>
      <c r="I124" s="19">
        <f t="shared" si="17"/>
        <v>173.17991930855732</v>
      </c>
      <c r="J124" s="19">
        <f t="shared" si="18"/>
        <v>184.89098490061937</v>
      </c>
      <c r="K124" s="19">
        <f t="shared" si="19"/>
        <v>94.193775907937891</v>
      </c>
    </row>
    <row r="125" spans="1:11" ht="25.5" x14ac:dyDescent="0.2">
      <c r="A125" s="25" t="s">
        <v>96</v>
      </c>
      <c r="B125" s="17" t="s">
        <v>97</v>
      </c>
      <c r="C125" s="18">
        <v>33438.49</v>
      </c>
      <c r="D125" s="18">
        <v>96978</v>
      </c>
      <c r="E125" s="18">
        <v>49406</v>
      </c>
      <c r="F125" s="18">
        <v>91347.24</v>
      </c>
      <c r="G125" s="18">
        <f t="shared" si="15"/>
        <v>57908.750000000007</v>
      </c>
      <c r="H125" s="18">
        <f t="shared" si="16"/>
        <v>-41941.240000000005</v>
      </c>
      <c r="I125" s="19">
        <f t="shared" si="17"/>
        <v>173.17991930855732</v>
      </c>
      <c r="J125" s="19">
        <f t="shared" si="18"/>
        <v>184.89098490061937</v>
      </c>
      <c r="K125" s="19">
        <f t="shared" si="19"/>
        <v>94.193775907937891</v>
      </c>
    </row>
    <row r="126" spans="1:11" ht="25.5" x14ac:dyDescent="0.2">
      <c r="A126" s="26" t="s">
        <v>98</v>
      </c>
      <c r="B126" s="17" t="s">
        <v>99</v>
      </c>
      <c r="C126" s="18">
        <v>33438.49</v>
      </c>
      <c r="D126" s="18">
        <v>96978</v>
      </c>
      <c r="E126" s="18">
        <v>49406</v>
      </c>
      <c r="F126" s="18">
        <v>91347.24</v>
      </c>
      <c r="G126" s="18">
        <f t="shared" si="15"/>
        <v>57908.750000000007</v>
      </c>
      <c r="H126" s="18">
        <f t="shared" si="16"/>
        <v>-41941.240000000005</v>
      </c>
      <c r="I126" s="19">
        <f t="shared" si="17"/>
        <v>173.17991930855732</v>
      </c>
      <c r="J126" s="19">
        <f t="shared" si="18"/>
        <v>184.89098490061937</v>
      </c>
      <c r="K126" s="19">
        <f t="shared" si="19"/>
        <v>94.193775907937891</v>
      </c>
    </row>
    <row r="127" spans="1:11" ht="25.5" x14ac:dyDescent="0.2">
      <c r="A127" s="24" t="s">
        <v>711</v>
      </c>
      <c r="B127" s="17" t="s">
        <v>712</v>
      </c>
      <c r="C127" s="18">
        <v>0</v>
      </c>
      <c r="D127" s="18">
        <v>15000</v>
      </c>
      <c r="E127" s="18">
        <v>5000</v>
      </c>
      <c r="F127" s="18">
        <v>2194.87</v>
      </c>
      <c r="G127" s="18">
        <f t="shared" si="15"/>
        <v>2194.87</v>
      </c>
      <c r="H127" s="18">
        <f t="shared" si="16"/>
        <v>2805.13</v>
      </c>
      <c r="I127" s="19">
        <f t="shared" si="17"/>
        <v>0</v>
      </c>
      <c r="J127" s="19">
        <f t="shared" si="18"/>
        <v>43.897399999999998</v>
      </c>
      <c r="K127" s="19">
        <f t="shared" si="19"/>
        <v>14.632466666666666</v>
      </c>
    </row>
    <row r="128" spans="1:11" x14ac:dyDescent="0.2">
      <c r="A128" s="23" t="s">
        <v>441</v>
      </c>
      <c r="B128" s="17" t="s">
        <v>442</v>
      </c>
      <c r="C128" s="18">
        <v>23668.02</v>
      </c>
      <c r="D128" s="18">
        <v>107810</v>
      </c>
      <c r="E128" s="18">
        <v>34000</v>
      </c>
      <c r="F128" s="18">
        <v>0</v>
      </c>
      <c r="G128" s="18">
        <f t="shared" si="15"/>
        <v>-23668.02</v>
      </c>
      <c r="H128" s="18">
        <f t="shared" si="16"/>
        <v>34000</v>
      </c>
      <c r="I128" s="19">
        <f t="shared" si="17"/>
        <v>-100</v>
      </c>
      <c r="J128" s="19">
        <f t="shared" si="18"/>
        <v>0</v>
      </c>
      <c r="K128" s="19">
        <f t="shared" si="19"/>
        <v>0</v>
      </c>
    </row>
    <row r="129" spans="1:11" x14ac:dyDescent="0.2">
      <c r="A129" s="24" t="s">
        <v>443</v>
      </c>
      <c r="B129" s="17" t="s">
        <v>444</v>
      </c>
      <c r="C129" s="18">
        <v>23668.02</v>
      </c>
      <c r="D129" s="18">
        <v>107810</v>
      </c>
      <c r="E129" s="18">
        <v>34000</v>
      </c>
      <c r="F129" s="18">
        <v>0</v>
      </c>
      <c r="G129" s="18">
        <f t="shared" si="15"/>
        <v>-23668.02</v>
      </c>
      <c r="H129" s="18">
        <f t="shared" si="16"/>
        <v>34000</v>
      </c>
      <c r="I129" s="19">
        <f t="shared" si="17"/>
        <v>-100</v>
      </c>
      <c r="J129" s="19">
        <f t="shared" si="18"/>
        <v>0</v>
      </c>
      <c r="K129" s="19">
        <f t="shared" si="19"/>
        <v>0</v>
      </c>
    </row>
    <row r="130" spans="1:11" ht="25.5" x14ac:dyDescent="0.2">
      <c r="A130" s="25" t="s">
        <v>445</v>
      </c>
      <c r="B130" s="17" t="s">
        <v>446</v>
      </c>
      <c r="C130" s="18">
        <v>23668.02</v>
      </c>
      <c r="D130" s="18">
        <v>107810</v>
      </c>
      <c r="E130" s="18">
        <v>34000</v>
      </c>
      <c r="F130" s="18">
        <v>0</v>
      </c>
      <c r="G130" s="18">
        <f t="shared" si="15"/>
        <v>-23668.02</v>
      </c>
      <c r="H130" s="18">
        <f t="shared" si="16"/>
        <v>34000</v>
      </c>
      <c r="I130" s="19">
        <f t="shared" si="17"/>
        <v>-100</v>
      </c>
      <c r="J130" s="19">
        <f t="shared" si="18"/>
        <v>0</v>
      </c>
      <c r="K130" s="19">
        <f t="shared" si="19"/>
        <v>0</v>
      </c>
    </row>
    <row r="131" spans="1:11" ht="25.5" x14ac:dyDescent="0.2">
      <c r="A131" s="23" t="s">
        <v>154</v>
      </c>
      <c r="B131" s="17" t="s">
        <v>155</v>
      </c>
      <c r="C131" s="18">
        <v>78864.17</v>
      </c>
      <c r="D131" s="18">
        <v>0</v>
      </c>
      <c r="E131" s="18">
        <v>0</v>
      </c>
      <c r="F131" s="18">
        <v>0</v>
      </c>
      <c r="G131" s="18">
        <f t="shared" si="15"/>
        <v>-78864.17</v>
      </c>
      <c r="H131" s="18">
        <f t="shared" si="16"/>
        <v>0</v>
      </c>
      <c r="I131" s="19">
        <f t="shared" si="17"/>
        <v>-100</v>
      </c>
      <c r="J131" s="19">
        <f t="shared" si="18"/>
        <v>0</v>
      </c>
      <c r="K131" s="19">
        <f t="shared" si="19"/>
        <v>0</v>
      </c>
    </row>
    <row r="132" spans="1:11" ht="38.25" x14ac:dyDescent="0.2">
      <c r="A132" s="24" t="s">
        <v>156</v>
      </c>
      <c r="B132" s="17" t="s">
        <v>157</v>
      </c>
      <c r="C132" s="18">
        <v>78864.17</v>
      </c>
      <c r="D132" s="18">
        <v>0</v>
      </c>
      <c r="E132" s="18">
        <v>0</v>
      </c>
      <c r="F132" s="18">
        <v>0</v>
      </c>
      <c r="G132" s="18">
        <f t="shared" si="15"/>
        <v>-78864.17</v>
      </c>
      <c r="H132" s="18">
        <f t="shared" si="16"/>
        <v>0</v>
      </c>
      <c r="I132" s="19">
        <f t="shared" si="17"/>
        <v>-100</v>
      </c>
      <c r="J132" s="19">
        <f t="shared" si="18"/>
        <v>0</v>
      </c>
      <c r="K132" s="19">
        <f t="shared" si="19"/>
        <v>0</v>
      </c>
    </row>
    <row r="133" spans="1:11" ht="51" x14ac:dyDescent="0.2">
      <c r="A133" s="25" t="s">
        <v>158</v>
      </c>
      <c r="B133" s="17" t="s">
        <v>159</v>
      </c>
      <c r="C133" s="18">
        <v>78864.17</v>
      </c>
      <c r="D133" s="18">
        <v>0</v>
      </c>
      <c r="E133" s="18">
        <v>0</v>
      </c>
      <c r="F133" s="18">
        <v>0</v>
      </c>
      <c r="G133" s="18">
        <f t="shared" si="15"/>
        <v>-78864.17</v>
      </c>
      <c r="H133" s="18">
        <f t="shared" si="16"/>
        <v>0</v>
      </c>
      <c r="I133" s="19">
        <f t="shared" si="17"/>
        <v>-100</v>
      </c>
      <c r="J133" s="19">
        <f t="shared" si="18"/>
        <v>0</v>
      </c>
      <c r="K133" s="19">
        <f t="shared" si="19"/>
        <v>0</v>
      </c>
    </row>
    <row r="134" spans="1:11" x14ac:dyDescent="0.2">
      <c r="A134" s="22" t="s">
        <v>30</v>
      </c>
      <c r="B134" s="17" t="s">
        <v>31</v>
      </c>
      <c r="C134" s="18">
        <v>134561810</v>
      </c>
      <c r="D134" s="18">
        <v>166244123</v>
      </c>
      <c r="E134" s="18">
        <v>55954463</v>
      </c>
      <c r="F134" s="18">
        <v>166244123</v>
      </c>
      <c r="G134" s="18">
        <f t="shared" si="15"/>
        <v>31682313</v>
      </c>
      <c r="H134" s="18">
        <f t="shared" si="16"/>
        <v>-110289660</v>
      </c>
      <c r="I134" s="19">
        <f t="shared" si="17"/>
        <v>23.544802942231541</v>
      </c>
      <c r="J134" s="19">
        <f t="shared" si="18"/>
        <v>297.10610036593505</v>
      </c>
      <c r="K134" s="19">
        <f t="shared" si="19"/>
        <v>100</v>
      </c>
    </row>
    <row r="135" spans="1:11" x14ac:dyDescent="0.2">
      <c r="A135" s="23" t="s">
        <v>32</v>
      </c>
      <c r="B135" s="17" t="s">
        <v>33</v>
      </c>
      <c r="C135" s="18">
        <v>134561810</v>
      </c>
      <c r="D135" s="18">
        <v>166244123</v>
      </c>
      <c r="E135" s="18">
        <v>55954463</v>
      </c>
      <c r="F135" s="18">
        <v>166244123</v>
      </c>
      <c r="G135" s="18">
        <f t="shared" si="15"/>
        <v>31682313</v>
      </c>
      <c r="H135" s="18">
        <f t="shared" si="16"/>
        <v>-110289660</v>
      </c>
      <c r="I135" s="19">
        <f t="shared" si="17"/>
        <v>23.544802942231541</v>
      </c>
      <c r="J135" s="19">
        <f t="shared" si="18"/>
        <v>297.10610036593505</v>
      </c>
      <c r="K135" s="19">
        <f t="shared" si="19"/>
        <v>100</v>
      </c>
    </row>
    <row r="136" spans="1:11" x14ac:dyDescent="0.2">
      <c r="A136" s="16" t="s">
        <v>34</v>
      </c>
      <c r="B136" s="17" t="s">
        <v>35</v>
      </c>
      <c r="C136" s="18">
        <v>55304484.469999999</v>
      </c>
      <c r="D136" s="18">
        <v>176060362</v>
      </c>
      <c r="E136" s="18">
        <v>60532482</v>
      </c>
      <c r="F136" s="18">
        <v>77510837.75</v>
      </c>
      <c r="G136" s="18">
        <f t="shared" si="15"/>
        <v>22206353.280000001</v>
      </c>
      <c r="H136" s="18">
        <f t="shared" si="16"/>
        <v>-16978355.75</v>
      </c>
      <c r="I136" s="19">
        <f t="shared" si="17"/>
        <v>40.152898074740904</v>
      </c>
      <c r="J136" s="19">
        <f t="shared" si="18"/>
        <v>128.04833898930494</v>
      </c>
      <c r="K136" s="19">
        <f t="shared" si="19"/>
        <v>44.025149596136806</v>
      </c>
    </row>
    <row r="137" spans="1:11" x14ac:dyDescent="0.2">
      <c r="A137" s="22" t="s">
        <v>36</v>
      </c>
      <c r="B137" s="17" t="s">
        <v>37</v>
      </c>
      <c r="C137" s="18">
        <v>54420283.200000003</v>
      </c>
      <c r="D137" s="18">
        <v>175112805</v>
      </c>
      <c r="E137" s="18">
        <v>60222215</v>
      </c>
      <c r="F137" s="18">
        <v>77336950.700000003</v>
      </c>
      <c r="G137" s="18">
        <f t="shared" si="15"/>
        <v>22916667.5</v>
      </c>
      <c r="H137" s="18">
        <f t="shared" si="16"/>
        <v>-17114735.700000003</v>
      </c>
      <c r="I137" s="19">
        <f t="shared" si="17"/>
        <v>42.110525988589472</v>
      </c>
      <c r="J137" s="19">
        <f t="shared" si="18"/>
        <v>128.41930623109761</v>
      </c>
      <c r="K137" s="19">
        <f t="shared" si="19"/>
        <v>44.164075094337051</v>
      </c>
    </row>
    <row r="138" spans="1:11" x14ac:dyDescent="0.2">
      <c r="A138" s="23" t="s">
        <v>38</v>
      </c>
      <c r="B138" s="17" t="s">
        <v>39</v>
      </c>
      <c r="C138" s="18">
        <v>25997547.809999999</v>
      </c>
      <c r="D138" s="18">
        <v>73156563</v>
      </c>
      <c r="E138" s="18">
        <v>27200104</v>
      </c>
      <c r="F138" s="18">
        <v>29297518.359999999</v>
      </c>
      <c r="G138" s="18">
        <f t="shared" si="15"/>
        <v>3299970.5500000007</v>
      </c>
      <c r="H138" s="18">
        <f t="shared" si="16"/>
        <v>-2097414.3599999994</v>
      </c>
      <c r="I138" s="19">
        <f t="shared" si="17"/>
        <v>12.693391600305716</v>
      </c>
      <c r="J138" s="19">
        <f t="shared" si="18"/>
        <v>107.71105272244547</v>
      </c>
      <c r="K138" s="19">
        <f t="shared" si="19"/>
        <v>40.047696554579801</v>
      </c>
    </row>
    <row r="139" spans="1:11" x14ac:dyDescent="0.2">
      <c r="A139" s="24" t="s">
        <v>40</v>
      </c>
      <c r="B139" s="17" t="s">
        <v>41</v>
      </c>
      <c r="C139" s="18">
        <v>19978093.600000001</v>
      </c>
      <c r="D139" s="18">
        <v>53839063</v>
      </c>
      <c r="E139" s="18">
        <v>21149810</v>
      </c>
      <c r="F139" s="18">
        <v>21707237.789999999</v>
      </c>
      <c r="G139" s="18">
        <f t="shared" si="15"/>
        <v>1729144.1899999976</v>
      </c>
      <c r="H139" s="18">
        <f t="shared" si="16"/>
        <v>-557427.78999999911</v>
      </c>
      <c r="I139" s="19">
        <f t="shared" si="17"/>
        <v>8.6552011649399674</v>
      </c>
      <c r="J139" s="19">
        <f t="shared" si="18"/>
        <v>102.63561606463605</v>
      </c>
      <c r="K139" s="19">
        <f t="shared" si="19"/>
        <v>40.318751071132127</v>
      </c>
    </row>
    <row r="140" spans="1:11" x14ac:dyDescent="0.2">
      <c r="A140" s="24" t="s">
        <v>42</v>
      </c>
      <c r="B140" s="17" t="s">
        <v>43</v>
      </c>
      <c r="C140" s="18">
        <v>6019454.21</v>
      </c>
      <c r="D140" s="18">
        <v>19317500</v>
      </c>
      <c r="E140" s="18">
        <v>6050294</v>
      </c>
      <c r="F140" s="18">
        <v>7590280.5700000003</v>
      </c>
      <c r="G140" s="18">
        <f t="shared" si="15"/>
        <v>1570826.3600000003</v>
      </c>
      <c r="H140" s="18">
        <f t="shared" si="16"/>
        <v>-1539986.5700000003</v>
      </c>
      <c r="I140" s="19">
        <f t="shared" si="17"/>
        <v>26.095827050074021</v>
      </c>
      <c r="J140" s="19">
        <f t="shared" si="18"/>
        <v>125.45308657728039</v>
      </c>
      <c r="K140" s="19">
        <f t="shared" si="19"/>
        <v>39.292250912385143</v>
      </c>
    </row>
    <row r="141" spans="1:11" x14ac:dyDescent="0.2">
      <c r="A141" s="25" t="s">
        <v>44</v>
      </c>
      <c r="B141" s="17" t="s">
        <v>45</v>
      </c>
      <c r="C141" s="18">
        <v>38207.599999999999</v>
      </c>
      <c r="D141" s="18">
        <v>0</v>
      </c>
      <c r="E141" s="18">
        <v>0</v>
      </c>
      <c r="F141" s="18">
        <v>53953.14</v>
      </c>
      <c r="G141" s="18">
        <f t="shared" si="15"/>
        <v>15745.54</v>
      </c>
      <c r="H141" s="18">
        <f t="shared" si="16"/>
        <v>-53953.14</v>
      </c>
      <c r="I141" s="19">
        <f t="shared" si="17"/>
        <v>41.210492153393574</v>
      </c>
      <c r="J141" s="19">
        <f t="shared" si="18"/>
        <v>0</v>
      </c>
      <c r="K141" s="19">
        <f t="shared" si="19"/>
        <v>0</v>
      </c>
    </row>
    <row r="142" spans="1:11" x14ac:dyDescent="0.2">
      <c r="A142" s="23" t="s">
        <v>46</v>
      </c>
      <c r="B142" s="17" t="s">
        <v>47</v>
      </c>
      <c r="C142" s="18">
        <v>9325951.7699999996</v>
      </c>
      <c r="D142" s="18">
        <v>30782883</v>
      </c>
      <c r="E142" s="18">
        <v>10580898</v>
      </c>
      <c r="F142" s="18">
        <v>10259312.810000001</v>
      </c>
      <c r="G142" s="18">
        <f t="shared" si="15"/>
        <v>933361.04000000097</v>
      </c>
      <c r="H142" s="18">
        <f t="shared" si="16"/>
        <v>321585.18999999948</v>
      </c>
      <c r="I142" s="19">
        <f t="shared" si="17"/>
        <v>10.008212169855568</v>
      </c>
      <c r="J142" s="19">
        <f t="shared" si="18"/>
        <v>96.960700405579942</v>
      </c>
      <c r="K142" s="19">
        <f t="shared" si="19"/>
        <v>33.327979091497049</v>
      </c>
    </row>
    <row r="143" spans="1:11" x14ac:dyDescent="0.2">
      <c r="A143" s="24" t="s">
        <v>48</v>
      </c>
      <c r="B143" s="17" t="s">
        <v>49</v>
      </c>
      <c r="C143" s="18">
        <v>8347623.1200000001</v>
      </c>
      <c r="D143" s="18">
        <v>28831896</v>
      </c>
      <c r="E143" s="18">
        <v>9637914</v>
      </c>
      <c r="F143" s="18">
        <v>9300016.6199999992</v>
      </c>
      <c r="G143" s="18">
        <f t="shared" si="15"/>
        <v>952393.49999999907</v>
      </c>
      <c r="H143" s="18">
        <f t="shared" si="16"/>
        <v>337897.38000000082</v>
      </c>
      <c r="I143" s="19">
        <f t="shared" si="17"/>
        <v>11.409157868162097</v>
      </c>
      <c r="J143" s="19">
        <f t="shared" si="18"/>
        <v>96.494081810649064</v>
      </c>
      <c r="K143" s="19">
        <f t="shared" si="19"/>
        <v>32.256000854054136</v>
      </c>
    </row>
    <row r="144" spans="1:11" x14ac:dyDescent="0.2">
      <c r="A144" s="24" t="s">
        <v>50</v>
      </c>
      <c r="B144" s="17" t="s">
        <v>51</v>
      </c>
      <c r="C144" s="18">
        <v>978328.65</v>
      </c>
      <c r="D144" s="18">
        <v>1950987</v>
      </c>
      <c r="E144" s="18">
        <v>942984</v>
      </c>
      <c r="F144" s="18">
        <v>959296.19</v>
      </c>
      <c r="G144" s="18">
        <f t="shared" si="15"/>
        <v>-19032.460000000079</v>
      </c>
      <c r="H144" s="18">
        <f t="shared" si="16"/>
        <v>-16312.189999999944</v>
      </c>
      <c r="I144" s="19">
        <f t="shared" si="17"/>
        <v>-1.9454055648886595</v>
      </c>
      <c r="J144" s="19">
        <f t="shared" si="18"/>
        <v>101.72984801438835</v>
      </c>
      <c r="K144" s="19">
        <f t="shared" si="19"/>
        <v>49.169788932473665</v>
      </c>
    </row>
    <row r="145" spans="1:11" ht="25.5" x14ac:dyDescent="0.2">
      <c r="A145" s="23" t="s">
        <v>76</v>
      </c>
      <c r="B145" s="17" t="s">
        <v>77</v>
      </c>
      <c r="C145" s="18">
        <v>4000</v>
      </c>
      <c r="D145" s="18">
        <v>5500</v>
      </c>
      <c r="E145" s="18">
        <v>5500</v>
      </c>
      <c r="F145" s="18">
        <v>4000</v>
      </c>
      <c r="G145" s="18">
        <f t="shared" si="15"/>
        <v>0</v>
      </c>
      <c r="H145" s="18">
        <f t="shared" si="16"/>
        <v>1500</v>
      </c>
      <c r="I145" s="19">
        <f t="shared" si="17"/>
        <v>0</v>
      </c>
      <c r="J145" s="19">
        <f t="shared" si="18"/>
        <v>72.727272727272734</v>
      </c>
      <c r="K145" s="19">
        <f t="shared" si="19"/>
        <v>72.727272727272734</v>
      </c>
    </row>
    <row r="146" spans="1:11" x14ac:dyDescent="0.2">
      <c r="A146" s="24" t="s">
        <v>78</v>
      </c>
      <c r="B146" s="17" t="s">
        <v>79</v>
      </c>
      <c r="C146" s="18">
        <v>4000</v>
      </c>
      <c r="D146" s="18">
        <v>5500</v>
      </c>
      <c r="E146" s="18">
        <v>5500</v>
      </c>
      <c r="F146" s="18">
        <v>4000</v>
      </c>
      <c r="G146" s="18">
        <f t="shared" si="15"/>
        <v>0</v>
      </c>
      <c r="H146" s="18">
        <f t="shared" si="16"/>
        <v>1500</v>
      </c>
      <c r="I146" s="19">
        <f t="shared" si="17"/>
        <v>0</v>
      </c>
      <c r="J146" s="19">
        <f t="shared" si="18"/>
        <v>72.727272727272734</v>
      </c>
      <c r="K146" s="19">
        <f t="shared" si="19"/>
        <v>72.727272727272734</v>
      </c>
    </row>
    <row r="147" spans="1:11" ht="25.5" x14ac:dyDescent="0.2">
      <c r="A147" s="23" t="s">
        <v>52</v>
      </c>
      <c r="B147" s="17" t="s">
        <v>53</v>
      </c>
      <c r="C147" s="18">
        <v>19092783.620000001</v>
      </c>
      <c r="D147" s="18">
        <v>71167859</v>
      </c>
      <c r="E147" s="18">
        <v>22435713</v>
      </c>
      <c r="F147" s="18">
        <v>37776119.530000001</v>
      </c>
      <c r="G147" s="18">
        <f t="shared" si="15"/>
        <v>18683335.91</v>
      </c>
      <c r="H147" s="18">
        <f t="shared" si="16"/>
        <v>-15340406.530000001</v>
      </c>
      <c r="I147" s="19">
        <f t="shared" si="17"/>
        <v>97.855484469163002</v>
      </c>
      <c r="J147" s="19">
        <f t="shared" si="18"/>
        <v>168.37494547198034</v>
      </c>
      <c r="K147" s="19">
        <f t="shared" si="19"/>
        <v>53.080309090090793</v>
      </c>
    </row>
    <row r="148" spans="1:11" ht="25.5" x14ac:dyDescent="0.2">
      <c r="A148" s="24" t="s">
        <v>164</v>
      </c>
      <c r="B148" s="17" t="s">
        <v>165</v>
      </c>
      <c r="C148" s="18">
        <v>19092783.620000001</v>
      </c>
      <c r="D148" s="18">
        <v>71167859</v>
      </c>
      <c r="E148" s="18">
        <v>22435713</v>
      </c>
      <c r="F148" s="18">
        <v>37776119.530000001</v>
      </c>
      <c r="G148" s="18">
        <f t="shared" si="15"/>
        <v>18683335.91</v>
      </c>
      <c r="H148" s="18">
        <f t="shared" si="16"/>
        <v>-15340406.530000001</v>
      </c>
      <c r="I148" s="19">
        <f t="shared" si="17"/>
        <v>97.855484469163002</v>
      </c>
      <c r="J148" s="19">
        <f t="shared" si="18"/>
        <v>168.37494547198034</v>
      </c>
      <c r="K148" s="19">
        <f t="shared" si="19"/>
        <v>53.080309090090793</v>
      </c>
    </row>
    <row r="149" spans="1:11" ht="25.5" x14ac:dyDescent="0.2">
      <c r="A149" s="25" t="s">
        <v>166</v>
      </c>
      <c r="B149" s="17" t="s">
        <v>167</v>
      </c>
      <c r="C149" s="18">
        <v>19092783.620000001</v>
      </c>
      <c r="D149" s="18">
        <v>71167859</v>
      </c>
      <c r="E149" s="18">
        <v>22435713</v>
      </c>
      <c r="F149" s="18">
        <v>37776119.530000001</v>
      </c>
      <c r="G149" s="18">
        <f t="shared" si="15"/>
        <v>18683335.91</v>
      </c>
      <c r="H149" s="18">
        <f t="shared" si="16"/>
        <v>-15340406.530000001</v>
      </c>
      <c r="I149" s="19">
        <f t="shared" si="17"/>
        <v>97.855484469163002</v>
      </c>
      <c r="J149" s="19">
        <f t="shared" si="18"/>
        <v>168.37494547198034</v>
      </c>
      <c r="K149" s="19">
        <f t="shared" si="19"/>
        <v>53.080309090090793</v>
      </c>
    </row>
    <row r="150" spans="1:11" x14ac:dyDescent="0.2">
      <c r="A150" s="22" t="s">
        <v>60</v>
      </c>
      <c r="B150" s="17" t="s">
        <v>61</v>
      </c>
      <c r="C150" s="18">
        <v>884201.27</v>
      </c>
      <c r="D150" s="18">
        <v>947557</v>
      </c>
      <c r="E150" s="18">
        <v>310267</v>
      </c>
      <c r="F150" s="18">
        <v>173887.05</v>
      </c>
      <c r="G150" s="18">
        <f t="shared" si="15"/>
        <v>-710314.22</v>
      </c>
      <c r="H150" s="18">
        <f t="shared" si="16"/>
        <v>136379.95000000001</v>
      </c>
      <c r="I150" s="19">
        <f t="shared" si="17"/>
        <v>-80.333996805953461</v>
      </c>
      <c r="J150" s="19">
        <f t="shared" si="18"/>
        <v>56.044326338282836</v>
      </c>
      <c r="K150" s="19">
        <f t="shared" si="19"/>
        <v>18.351091279996876</v>
      </c>
    </row>
    <row r="151" spans="1:11" x14ac:dyDescent="0.2">
      <c r="A151" s="23" t="s">
        <v>62</v>
      </c>
      <c r="B151" s="17" t="s">
        <v>63</v>
      </c>
      <c r="C151" s="18">
        <v>884201.27</v>
      </c>
      <c r="D151" s="18">
        <v>947557</v>
      </c>
      <c r="E151" s="18">
        <v>310267</v>
      </c>
      <c r="F151" s="18">
        <v>173887.05</v>
      </c>
      <c r="G151" s="18">
        <f t="shared" si="15"/>
        <v>-710314.22</v>
      </c>
      <c r="H151" s="18">
        <f t="shared" si="16"/>
        <v>136379.95000000001</v>
      </c>
      <c r="I151" s="19">
        <f t="shared" si="17"/>
        <v>-80.333996805953461</v>
      </c>
      <c r="J151" s="19">
        <f t="shared" si="18"/>
        <v>56.044326338282836</v>
      </c>
      <c r="K151" s="19">
        <f t="shared" si="19"/>
        <v>18.351091279996876</v>
      </c>
    </row>
    <row r="152" spans="1:11" x14ac:dyDescent="0.2">
      <c r="A152" s="16"/>
      <c r="B152" s="17" t="s">
        <v>64</v>
      </c>
      <c r="C152" s="18">
        <v>83671709.269999996</v>
      </c>
      <c r="D152" s="18">
        <v>-231686</v>
      </c>
      <c r="E152" s="18">
        <v>0</v>
      </c>
      <c r="F152" s="18">
        <v>93475757.689999998</v>
      </c>
      <c r="G152" s="18">
        <f t="shared" si="15"/>
        <v>9804048.4200000018</v>
      </c>
      <c r="H152" s="18">
        <f t="shared" si="16"/>
        <v>-93475757.689999998</v>
      </c>
      <c r="I152" s="19">
        <f t="shared" si="17"/>
        <v>11.717279957032247</v>
      </c>
      <c r="J152" s="19">
        <f t="shared" si="18"/>
        <v>0</v>
      </c>
      <c r="K152" s="19">
        <f t="shared" si="19"/>
        <v>-40345.880929361287</v>
      </c>
    </row>
    <row r="153" spans="1:11" x14ac:dyDescent="0.2">
      <c r="A153" s="16" t="s">
        <v>65</v>
      </c>
      <c r="B153" s="17" t="s">
        <v>66</v>
      </c>
      <c r="C153" s="18">
        <v>-83671709.269999996</v>
      </c>
      <c r="D153" s="18">
        <v>231686</v>
      </c>
      <c r="E153" s="18">
        <v>0</v>
      </c>
      <c r="F153" s="18">
        <v>-93475757.689999998</v>
      </c>
      <c r="G153" s="18">
        <f t="shared" si="15"/>
        <v>-9804048.4200000018</v>
      </c>
      <c r="H153" s="18">
        <f t="shared" si="16"/>
        <v>93475757.689999998</v>
      </c>
      <c r="I153" s="19">
        <f t="shared" si="17"/>
        <v>11.717279957032247</v>
      </c>
      <c r="J153" s="19">
        <f t="shared" si="18"/>
        <v>0</v>
      </c>
      <c r="K153" s="19">
        <f t="shared" si="19"/>
        <v>-40345.880929361287</v>
      </c>
    </row>
    <row r="154" spans="1:11" x14ac:dyDescent="0.2">
      <c r="A154" s="22" t="s">
        <v>67</v>
      </c>
      <c r="B154" s="17" t="s">
        <v>68</v>
      </c>
      <c r="C154" s="18">
        <v>-83671709.269999996</v>
      </c>
      <c r="D154" s="18">
        <v>231686</v>
      </c>
      <c r="E154" s="18">
        <v>0</v>
      </c>
      <c r="F154" s="18">
        <v>-93475757.689999998</v>
      </c>
      <c r="G154" s="18">
        <f t="shared" si="15"/>
        <v>-9804048.4200000018</v>
      </c>
      <c r="H154" s="18">
        <f t="shared" si="16"/>
        <v>93475757.689999998</v>
      </c>
      <c r="I154" s="19">
        <f t="shared" si="17"/>
        <v>11.717279957032247</v>
      </c>
      <c r="J154" s="19">
        <f t="shared" si="18"/>
        <v>0</v>
      </c>
      <c r="K154" s="19">
        <f t="shared" si="19"/>
        <v>-40345.880929361287</v>
      </c>
    </row>
    <row r="155" spans="1:11" ht="25.5" x14ac:dyDescent="0.2">
      <c r="A155" s="23" t="s">
        <v>146</v>
      </c>
      <c r="B155" s="17" t="s">
        <v>147</v>
      </c>
      <c r="C155" s="18">
        <v>-94423.7</v>
      </c>
      <c r="D155" s="18">
        <v>231686</v>
      </c>
      <c r="E155" s="18">
        <v>0</v>
      </c>
      <c r="F155" s="18">
        <v>-106879.45</v>
      </c>
      <c r="G155" s="18">
        <f t="shared" si="15"/>
        <v>-12455.75</v>
      </c>
      <c r="H155" s="18">
        <f t="shared" si="16"/>
        <v>106879.45</v>
      </c>
      <c r="I155" s="19">
        <f t="shared" si="17"/>
        <v>13.191338615199371</v>
      </c>
      <c r="J155" s="19">
        <f t="shared" si="18"/>
        <v>0</v>
      </c>
      <c r="K155" s="19">
        <f t="shared" si="19"/>
        <v>-46.131164593458386</v>
      </c>
    </row>
    <row r="156" spans="1:11" x14ac:dyDescent="0.2">
      <c r="A156" s="36" t="s">
        <v>499</v>
      </c>
      <c r="B156" s="28" t="s">
        <v>719</v>
      </c>
      <c r="C156" s="29"/>
      <c r="D156" s="29"/>
      <c r="E156" s="29"/>
      <c r="F156" s="29"/>
      <c r="G156" s="29"/>
      <c r="H156" s="29"/>
      <c r="I156" s="30"/>
      <c r="J156" s="30"/>
      <c r="K156" s="30"/>
    </row>
    <row r="157" spans="1:11" x14ac:dyDescent="0.2">
      <c r="A157" s="16" t="s">
        <v>26</v>
      </c>
      <c r="B157" s="17" t="s">
        <v>27</v>
      </c>
      <c r="C157" s="18">
        <v>73745291</v>
      </c>
      <c r="D157" s="18">
        <v>99755241</v>
      </c>
      <c r="E157" s="18">
        <v>31930713</v>
      </c>
      <c r="F157" s="18">
        <v>99756014</v>
      </c>
      <c r="G157" s="18">
        <f t="shared" ref="G157:G176" si="20">F157-C157</f>
        <v>26010723</v>
      </c>
      <c r="H157" s="18">
        <f t="shared" ref="H157:H176" si="21">E157-F157</f>
        <v>-67825301</v>
      </c>
      <c r="I157" s="19">
        <f t="shared" ref="I157:I176" si="22">IF(ISERROR(F157/C157),0,F157/C157*100-100)</f>
        <v>35.271029034247078</v>
      </c>
      <c r="J157" s="19">
        <f t="shared" ref="J157:J176" si="23">IF(ISERROR(F157/E157),0,F157/E157*100)</f>
        <v>312.41398837539271</v>
      </c>
      <c r="K157" s="19">
        <f t="shared" ref="K157:K176" si="24">IF(ISERROR(F157/D157),0,F157/D157*100)</f>
        <v>100.00077489662924</v>
      </c>
    </row>
    <row r="158" spans="1:11" ht="25.5" x14ac:dyDescent="0.2">
      <c r="A158" s="22" t="s">
        <v>28</v>
      </c>
      <c r="B158" s="17" t="s">
        <v>29</v>
      </c>
      <c r="C158" s="18">
        <v>0</v>
      </c>
      <c r="D158" s="18">
        <v>0</v>
      </c>
      <c r="E158" s="18">
        <v>0</v>
      </c>
      <c r="F158" s="18">
        <v>773</v>
      </c>
      <c r="G158" s="18">
        <f t="shared" si="20"/>
        <v>773</v>
      </c>
      <c r="H158" s="18">
        <f t="shared" si="21"/>
        <v>-773</v>
      </c>
      <c r="I158" s="19">
        <f t="shared" si="22"/>
        <v>0</v>
      </c>
      <c r="J158" s="19">
        <f t="shared" si="23"/>
        <v>0</v>
      </c>
      <c r="K158" s="19">
        <f t="shared" si="24"/>
        <v>0</v>
      </c>
    </row>
    <row r="159" spans="1:11" x14ac:dyDescent="0.2">
      <c r="A159" s="22" t="s">
        <v>30</v>
      </c>
      <c r="B159" s="17" t="s">
        <v>31</v>
      </c>
      <c r="C159" s="18">
        <v>73745291</v>
      </c>
      <c r="D159" s="18">
        <v>99755241</v>
      </c>
      <c r="E159" s="18">
        <v>31930713</v>
      </c>
      <c r="F159" s="18">
        <v>99755241</v>
      </c>
      <c r="G159" s="18">
        <f t="shared" si="20"/>
        <v>26009950</v>
      </c>
      <c r="H159" s="18">
        <f t="shared" si="21"/>
        <v>-67824528</v>
      </c>
      <c r="I159" s="19">
        <f t="shared" si="22"/>
        <v>35.269980831725235</v>
      </c>
      <c r="J159" s="19">
        <f t="shared" si="23"/>
        <v>312.41156750868669</v>
      </c>
      <c r="K159" s="19">
        <f t="shared" si="24"/>
        <v>100</v>
      </c>
    </row>
    <row r="160" spans="1:11" x14ac:dyDescent="0.2">
      <c r="A160" s="23" t="s">
        <v>32</v>
      </c>
      <c r="B160" s="17" t="s">
        <v>33</v>
      </c>
      <c r="C160" s="18">
        <v>73745291</v>
      </c>
      <c r="D160" s="18">
        <v>99755241</v>
      </c>
      <c r="E160" s="18">
        <v>31930713</v>
      </c>
      <c r="F160" s="18">
        <v>99755241</v>
      </c>
      <c r="G160" s="18">
        <f t="shared" si="20"/>
        <v>26009950</v>
      </c>
      <c r="H160" s="18">
        <f t="shared" si="21"/>
        <v>-67824528</v>
      </c>
      <c r="I160" s="19">
        <f t="shared" si="22"/>
        <v>35.269980831725235</v>
      </c>
      <c r="J160" s="19">
        <f t="shared" si="23"/>
        <v>312.41156750868669</v>
      </c>
      <c r="K160" s="19">
        <f t="shared" si="24"/>
        <v>100</v>
      </c>
    </row>
    <row r="161" spans="1:11" x14ac:dyDescent="0.2">
      <c r="A161" s="16" t="s">
        <v>34</v>
      </c>
      <c r="B161" s="17" t="s">
        <v>35</v>
      </c>
      <c r="C161" s="18">
        <v>27302217.52</v>
      </c>
      <c r="D161" s="18">
        <v>99832241</v>
      </c>
      <c r="E161" s="18">
        <v>31930713</v>
      </c>
      <c r="F161" s="18">
        <v>46935976</v>
      </c>
      <c r="G161" s="18">
        <f t="shared" si="20"/>
        <v>19633758.48</v>
      </c>
      <c r="H161" s="18">
        <f t="shared" si="21"/>
        <v>-15005263</v>
      </c>
      <c r="I161" s="19">
        <f t="shared" si="22"/>
        <v>71.912687918545316</v>
      </c>
      <c r="J161" s="19">
        <f t="shared" si="23"/>
        <v>146.9931974271918</v>
      </c>
      <c r="K161" s="19">
        <f t="shared" si="24"/>
        <v>47.014847638249449</v>
      </c>
    </row>
    <row r="162" spans="1:11" x14ac:dyDescent="0.2">
      <c r="A162" s="22" t="s">
        <v>36</v>
      </c>
      <c r="B162" s="17" t="s">
        <v>37</v>
      </c>
      <c r="C162" s="18">
        <v>27302217.52</v>
      </c>
      <c r="D162" s="18">
        <v>99817241</v>
      </c>
      <c r="E162" s="18">
        <v>31930713</v>
      </c>
      <c r="F162" s="18">
        <v>46935976</v>
      </c>
      <c r="G162" s="18">
        <f t="shared" si="20"/>
        <v>19633758.48</v>
      </c>
      <c r="H162" s="18">
        <f t="shared" si="21"/>
        <v>-15005263</v>
      </c>
      <c r="I162" s="19">
        <f t="shared" si="22"/>
        <v>71.912687918545316</v>
      </c>
      <c r="J162" s="19">
        <f t="shared" si="23"/>
        <v>146.9931974271918</v>
      </c>
      <c r="K162" s="19">
        <f t="shared" si="24"/>
        <v>47.021912777573164</v>
      </c>
    </row>
    <row r="163" spans="1:11" x14ac:dyDescent="0.2">
      <c r="A163" s="23" t="s">
        <v>38</v>
      </c>
      <c r="B163" s="17" t="s">
        <v>39</v>
      </c>
      <c r="C163" s="18">
        <v>9701.9599999999991</v>
      </c>
      <c r="D163" s="18">
        <v>205638</v>
      </c>
      <c r="E163" s="18">
        <v>18556</v>
      </c>
      <c r="F163" s="18">
        <v>12886.78</v>
      </c>
      <c r="G163" s="18">
        <f t="shared" si="20"/>
        <v>3184.8200000000015</v>
      </c>
      <c r="H163" s="18">
        <f t="shared" si="21"/>
        <v>5669.2199999999993</v>
      </c>
      <c r="I163" s="19">
        <f t="shared" si="22"/>
        <v>32.826562880077859</v>
      </c>
      <c r="J163" s="19">
        <f t="shared" si="23"/>
        <v>69.448049148523396</v>
      </c>
      <c r="K163" s="19">
        <f t="shared" si="24"/>
        <v>6.2667308571372997</v>
      </c>
    </row>
    <row r="164" spans="1:11" x14ac:dyDescent="0.2">
      <c r="A164" s="24" t="s">
        <v>42</v>
      </c>
      <c r="B164" s="17" t="s">
        <v>43</v>
      </c>
      <c r="C164" s="18">
        <v>9701.9599999999991</v>
      </c>
      <c r="D164" s="18">
        <v>205638</v>
      </c>
      <c r="E164" s="18">
        <v>18556</v>
      </c>
      <c r="F164" s="18">
        <v>12886.78</v>
      </c>
      <c r="G164" s="18">
        <f t="shared" si="20"/>
        <v>3184.8200000000015</v>
      </c>
      <c r="H164" s="18">
        <f t="shared" si="21"/>
        <v>5669.2199999999993</v>
      </c>
      <c r="I164" s="19">
        <f t="shared" si="22"/>
        <v>32.826562880077859</v>
      </c>
      <c r="J164" s="19">
        <f t="shared" si="23"/>
        <v>69.448049148523396</v>
      </c>
      <c r="K164" s="19">
        <f t="shared" si="24"/>
        <v>6.2667308571372997</v>
      </c>
    </row>
    <row r="165" spans="1:11" x14ac:dyDescent="0.2">
      <c r="A165" s="25" t="s">
        <v>44</v>
      </c>
      <c r="B165" s="17" t="s">
        <v>45</v>
      </c>
      <c r="C165" s="18">
        <v>4149.1000000000004</v>
      </c>
      <c r="D165" s="18">
        <v>0</v>
      </c>
      <c r="E165" s="18">
        <v>0</v>
      </c>
      <c r="F165" s="18">
        <v>0</v>
      </c>
      <c r="G165" s="18">
        <f t="shared" si="20"/>
        <v>-4149.1000000000004</v>
      </c>
      <c r="H165" s="18">
        <f t="shared" si="21"/>
        <v>0</v>
      </c>
      <c r="I165" s="19">
        <f t="shared" si="22"/>
        <v>-100</v>
      </c>
      <c r="J165" s="19">
        <f t="shared" si="23"/>
        <v>0</v>
      </c>
      <c r="K165" s="19">
        <f t="shared" si="24"/>
        <v>0</v>
      </c>
    </row>
    <row r="166" spans="1:11" x14ac:dyDescent="0.2">
      <c r="A166" s="23" t="s">
        <v>46</v>
      </c>
      <c r="B166" s="17" t="s">
        <v>47</v>
      </c>
      <c r="C166" s="18">
        <v>8199731.9400000004</v>
      </c>
      <c r="D166" s="18">
        <v>28443744</v>
      </c>
      <c r="E166" s="18">
        <v>9476444</v>
      </c>
      <c r="F166" s="18">
        <v>9146969.6899999995</v>
      </c>
      <c r="G166" s="18">
        <f t="shared" si="20"/>
        <v>947237.74999999907</v>
      </c>
      <c r="H166" s="18">
        <f t="shared" si="21"/>
        <v>329474.31000000052</v>
      </c>
      <c r="I166" s="19">
        <f t="shared" si="22"/>
        <v>11.552057517626608</v>
      </c>
      <c r="J166" s="19">
        <f t="shared" si="23"/>
        <v>96.523228438853209</v>
      </c>
      <c r="K166" s="19">
        <f t="shared" si="24"/>
        <v>32.158107209796292</v>
      </c>
    </row>
    <row r="167" spans="1:11" x14ac:dyDescent="0.2">
      <c r="A167" s="24" t="s">
        <v>48</v>
      </c>
      <c r="B167" s="17" t="s">
        <v>49</v>
      </c>
      <c r="C167" s="18">
        <v>8199731.9400000004</v>
      </c>
      <c r="D167" s="18">
        <v>28443744</v>
      </c>
      <c r="E167" s="18">
        <v>9476444</v>
      </c>
      <c r="F167" s="18">
        <v>9146969.6899999995</v>
      </c>
      <c r="G167" s="18">
        <f t="shared" si="20"/>
        <v>947237.74999999907</v>
      </c>
      <c r="H167" s="18">
        <f t="shared" si="21"/>
        <v>329474.31000000052</v>
      </c>
      <c r="I167" s="19">
        <f t="shared" si="22"/>
        <v>11.552057517626608</v>
      </c>
      <c r="J167" s="19">
        <f t="shared" si="23"/>
        <v>96.523228438853209</v>
      </c>
      <c r="K167" s="19">
        <f t="shared" si="24"/>
        <v>32.158107209796292</v>
      </c>
    </row>
    <row r="168" spans="1:11" ht="25.5" x14ac:dyDescent="0.2">
      <c r="A168" s="23" t="s">
        <v>52</v>
      </c>
      <c r="B168" s="17" t="s">
        <v>53</v>
      </c>
      <c r="C168" s="18">
        <v>19092783.620000001</v>
      </c>
      <c r="D168" s="18">
        <v>71167859</v>
      </c>
      <c r="E168" s="18">
        <v>22435713</v>
      </c>
      <c r="F168" s="18">
        <v>37776119.530000001</v>
      </c>
      <c r="G168" s="18">
        <f t="shared" si="20"/>
        <v>18683335.91</v>
      </c>
      <c r="H168" s="18">
        <f t="shared" si="21"/>
        <v>-15340406.530000001</v>
      </c>
      <c r="I168" s="19">
        <f t="shared" si="22"/>
        <v>97.855484469163002</v>
      </c>
      <c r="J168" s="19">
        <f t="shared" si="23"/>
        <v>168.37494547198034</v>
      </c>
      <c r="K168" s="19">
        <f t="shared" si="24"/>
        <v>53.080309090090793</v>
      </c>
    </row>
    <row r="169" spans="1:11" ht="25.5" x14ac:dyDescent="0.2">
      <c r="A169" s="24" t="s">
        <v>164</v>
      </c>
      <c r="B169" s="17" t="s">
        <v>165</v>
      </c>
      <c r="C169" s="18">
        <v>19092783.620000001</v>
      </c>
      <c r="D169" s="18">
        <v>71167859</v>
      </c>
      <c r="E169" s="18">
        <v>22435713</v>
      </c>
      <c r="F169" s="18">
        <v>37776119.530000001</v>
      </c>
      <c r="G169" s="18">
        <f t="shared" si="20"/>
        <v>18683335.91</v>
      </c>
      <c r="H169" s="18">
        <f t="shared" si="21"/>
        <v>-15340406.530000001</v>
      </c>
      <c r="I169" s="19">
        <f t="shared" si="22"/>
        <v>97.855484469163002</v>
      </c>
      <c r="J169" s="19">
        <f t="shared" si="23"/>
        <v>168.37494547198034</v>
      </c>
      <c r="K169" s="19">
        <f t="shared" si="24"/>
        <v>53.080309090090793</v>
      </c>
    </row>
    <row r="170" spans="1:11" ht="25.5" x14ac:dyDescent="0.2">
      <c r="A170" s="25" t="s">
        <v>166</v>
      </c>
      <c r="B170" s="17" t="s">
        <v>167</v>
      </c>
      <c r="C170" s="18">
        <v>19092783.620000001</v>
      </c>
      <c r="D170" s="18">
        <v>71167859</v>
      </c>
      <c r="E170" s="18">
        <v>22435713</v>
      </c>
      <c r="F170" s="18">
        <v>37776119.530000001</v>
      </c>
      <c r="G170" s="18">
        <f t="shared" si="20"/>
        <v>18683335.91</v>
      </c>
      <c r="H170" s="18">
        <f t="shared" si="21"/>
        <v>-15340406.530000001</v>
      </c>
      <c r="I170" s="19">
        <f t="shared" si="22"/>
        <v>97.855484469163002</v>
      </c>
      <c r="J170" s="19">
        <f t="shared" si="23"/>
        <v>168.37494547198034</v>
      </c>
      <c r="K170" s="19">
        <f t="shared" si="24"/>
        <v>53.080309090090793</v>
      </c>
    </row>
    <row r="171" spans="1:11" x14ac:dyDescent="0.2">
      <c r="A171" s="22" t="s">
        <v>60</v>
      </c>
      <c r="B171" s="17" t="s">
        <v>61</v>
      </c>
      <c r="C171" s="18">
        <v>0</v>
      </c>
      <c r="D171" s="18">
        <v>15000</v>
      </c>
      <c r="E171" s="18">
        <v>0</v>
      </c>
      <c r="F171" s="18">
        <v>0</v>
      </c>
      <c r="G171" s="18">
        <f t="shared" si="20"/>
        <v>0</v>
      </c>
      <c r="H171" s="18">
        <f t="shared" si="21"/>
        <v>0</v>
      </c>
      <c r="I171" s="19">
        <f t="shared" si="22"/>
        <v>0</v>
      </c>
      <c r="J171" s="19">
        <f t="shared" si="23"/>
        <v>0</v>
      </c>
      <c r="K171" s="19">
        <f t="shared" si="24"/>
        <v>0</v>
      </c>
    </row>
    <row r="172" spans="1:11" x14ac:dyDescent="0.2">
      <c r="A172" s="23" t="s">
        <v>62</v>
      </c>
      <c r="B172" s="17" t="s">
        <v>63</v>
      </c>
      <c r="C172" s="18">
        <v>0</v>
      </c>
      <c r="D172" s="18">
        <v>15000</v>
      </c>
      <c r="E172" s="18">
        <v>0</v>
      </c>
      <c r="F172" s="18">
        <v>0</v>
      </c>
      <c r="G172" s="18">
        <f t="shared" si="20"/>
        <v>0</v>
      </c>
      <c r="H172" s="18">
        <f t="shared" si="21"/>
        <v>0</v>
      </c>
      <c r="I172" s="19">
        <f t="shared" si="22"/>
        <v>0</v>
      </c>
      <c r="J172" s="19">
        <f t="shared" si="23"/>
        <v>0</v>
      </c>
      <c r="K172" s="19">
        <f t="shared" si="24"/>
        <v>0</v>
      </c>
    </row>
    <row r="173" spans="1:11" x14ac:dyDescent="0.2">
      <c r="A173" s="16"/>
      <c r="B173" s="17" t="s">
        <v>64</v>
      </c>
      <c r="C173" s="18">
        <v>46443073.479999997</v>
      </c>
      <c r="D173" s="18">
        <v>-77000</v>
      </c>
      <c r="E173" s="18">
        <v>0</v>
      </c>
      <c r="F173" s="18">
        <v>52820038</v>
      </c>
      <c r="G173" s="18">
        <f t="shared" si="20"/>
        <v>6376964.5200000033</v>
      </c>
      <c r="H173" s="18">
        <f t="shared" si="21"/>
        <v>-52820038</v>
      </c>
      <c r="I173" s="19">
        <f t="shared" si="22"/>
        <v>13.730711691047205</v>
      </c>
      <c r="J173" s="19">
        <f t="shared" si="23"/>
        <v>0</v>
      </c>
      <c r="K173" s="19">
        <f t="shared" si="24"/>
        <v>-68597.451948051952</v>
      </c>
    </row>
    <row r="174" spans="1:11" x14ac:dyDescent="0.2">
      <c r="A174" s="16" t="s">
        <v>65</v>
      </c>
      <c r="B174" s="17" t="s">
        <v>66</v>
      </c>
      <c r="C174" s="18">
        <v>-46443073.479999997</v>
      </c>
      <c r="D174" s="18">
        <v>77000</v>
      </c>
      <c r="E174" s="18">
        <v>0</v>
      </c>
      <c r="F174" s="18">
        <v>-52820038</v>
      </c>
      <c r="G174" s="18">
        <f t="shared" si="20"/>
        <v>-6376964.5200000033</v>
      </c>
      <c r="H174" s="18">
        <f t="shared" si="21"/>
        <v>52820038</v>
      </c>
      <c r="I174" s="19">
        <f t="shared" si="22"/>
        <v>13.730711691047205</v>
      </c>
      <c r="J174" s="19">
        <f t="shared" si="23"/>
        <v>0</v>
      </c>
      <c r="K174" s="19">
        <f t="shared" si="24"/>
        <v>-68597.451948051952</v>
      </c>
    </row>
    <row r="175" spans="1:11" x14ac:dyDescent="0.2">
      <c r="A175" s="22" t="s">
        <v>67</v>
      </c>
      <c r="B175" s="17" t="s">
        <v>68</v>
      </c>
      <c r="C175" s="18">
        <v>-46443073.479999997</v>
      </c>
      <c r="D175" s="18">
        <v>77000</v>
      </c>
      <c r="E175" s="18">
        <v>0</v>
      </c>
      <c r="F175" s="18">
        <v>-52820038</v>
      </c>
      <c r="G175" s="18">
        <f t="shared" si="20"/>
        <v>-6376964.5200000033</v>
      </c>
      <c r="H175" s="18">
        <f t="shared" si="21"/>
        <v>52820038</v>
      </c>
      <c r="I175" s="19">
        <f t="shared" si="22"/>
        <v>13.730711691047205</v>
      </c>
      <c r="J175" s="19">
        <f t="shared" si="23"/>
        <v>0</v>
      </c>
      <c r="K175" s="19">
        <f t="shared" si="24"/>
        <v>-68597.451948051952</v>
      </c>
    </row>
    <row r="176" spans="1:11" ht="25.5" x14ac:dyDescent="0.2">
      <c r="A176" s="23" t="s">
        <v>146</v>
      </c>
      <c r="B176" s="17" t="s">
        <v>147</v>
      </c>
      <c r="C176" s="18">
        <v>0</v>
      </c>
      <c r="D176" s="18">
        <v>77000</v>
      </c>
      <c r="E176" s="18">
        <v>0</v>
      </c>
      <c r="F176" s="18">
        <v>0</v>
      </c>
      <c r="G176" s="18">
        <f t="shared" si="20"/>
        <v>0</v>
      </c>
      <c r="H176" s="18">
        <f t="shared" si="21"/>
        <v>0</v>
      </c>
      <c r="I176" s="19">
        <f t="shared" si="22"/>
        <v>0</v>
      </c>
      <c r="J176" s="19">
        <f t="shared" si="23"/>
        <v>0</v>
      </c>
      <c r="K176" s="19">
        <f t="shared" si="24"/>
        <v>0</v>
      </c>
    </row>
    <row r="177" spans="1:11" x14ac:dyDescent="0.2">
      <c r="A177" s="36" t="s">
        <v>720</v>
      </c>
      <c r="B177" s="28" t="s">
        <v>721</v>
      </c>
      <c r="C177" s="29"/>
      <c r="D177" s="29"/>
      <c r="E177" s="29"/>
      <c r="F177" s="29"/>
      <c r="G177" s="29"/>
      <c r="H177" s="29"/>
      <c r="I177" s="30"/>
      <c r="J177" s="30"/>
      <c r="K177" s="30"/>
    </row>
    <row r="178" spans="1:11" x14ac:dyDescent="0.2">
      <c r="A178" s="16" t="s">
        <v>26</v>
      </c>
      <c r="B178" s="17" t="s">
        <v>27</v>
      </c>
      <c r="C178" s="18">
        <v>55579725.289999999</v>
      </c>
      <c r="D178" s="18">
        <v>64523137</v>
      </c>
      <c r="E178" s="18">
        <v>24156753</v>
      </c>
      <c r="F178" s="18">
        <v>60102420.280000001</v>
      </c>
      <c r="G178" s="18">
        <f t="shared" ref="G178:G204" si="25">F178-C178</f>
        <v>4522694.9900000021</v>
      </c>
      <c r="H178" s="18">
        <f t="shared" ref="H178:H204" si="26">E178-F178</f>
        <v>-35945667.280000001</v>
      </c>
      <c r="I178" s="19">
        <f t="shared" ref="I178:I204" si="27">IF(ISERROR(F178/C178),0,F178/C178*100-100)</f>
        <v>8.1373108024586287</v>
      </c>
      <c r="J178" s="19">
        <f t="shared" ref="J178:J204" si="28">IF(ISERROR(F178/E178),0,F178/E178*100)</f>
        <v>248.80173374294139</v>
      </c>
      <c r="K178" s="19">
        <f t="shared" ref="K178:K204" si="29">IF(ISERROR(F178/D178),0,F178/D178*100)</f>
        <v>93.148633303430358</v>
      </c>
    </row>
    <row r="179" spans="1:11" ht="25.5" x14ac:dyDescent="0.2">
      <c r="A179" s="22" t="s">
        <v>28</v>
      </c>
      <c r="B179" s="17" t="s">
        <v>29</v>
      </c>
      <c r="C179" s="18">
        <v>3958553.27</v>
      </c>
      <c r="D179" s="18">
        <v>8779765</v>
      </c>
      <c r="E179" s="18">
        <v>4344613</v>
      </c>
      <c r="F179" s="18">
        <v>4466858.47</v>
      </c>
      <c r="G179" s="18">
        <f t="shared" si="25"/>
        <v>508305.19999999972</v>
      </c>
      <c r="H179" s="18">
        <f t="shared" si="26"/>
        <v>-122245.46999999974</v>
      </c>
      <c r="I179" s="19">
        <f t="shared" si="27"/>
        <v>12.840681060229869</v>
      </c>
      <c r="J179" s="19">
        <f t="shared" si="28"/>
        <v>102.81372518104604</v>
      </c>
      <c r="K179" s="19">
        <f t="shared" si="29"/>
        <v>50.87674294243638</v>
      </c>
    </row>
    <row r="180" spans="1:11" x14ac:dyDescent="0.2">
      <c r="A180" s="22" t="s">
        <v>90</v>
      </c>
      <c r="B180" s="17" t="s">
        <v>91</v>
      </c>
      <c r="C180" s="18">
        <v>23668.02</v>
      </c>
      <c r="D180" s="18">
        <v>109063</v>
      </c>
      <c r="E180" s="18">
        <v>34000</v>
      </c>
      <c r="F180" s="18">
        <v>1252.81</v>
      </c>
      <c r="G180" s="18">
        <f t="shared" si="25"/>
        <v>-22415.21</v>
      </c>
      <c r="H180" s="18">
        <f t="shared" si="26"/>
        <v>32747.19</v>
      </c>
      <c r="I180" s="19">
        <f t="shared" si="27"/>
        <v>-94.706739304766515</v>
      </c>
      <c r="J180" s="19">
        <f t="shared" si="28"/>
        <v>3.684735294117647</v>
      </c>
      <c r="K180" s="19">
        <f t="shared" si="29"/>
        <v>1.1487030431952174</v>
      </c>
    </row>
    <row r="181" spans="1:11" x14ac:dyDescent="0.2">
      <c r="A181" s="23" t="s">
        <v>92</v>
      </c>
      <c r="B181" s="17" t="s">
        <v>93</v>
      </c>
      <c r="C181" s="18">
        <v>0</v>
      </c>
      <c r="D181" s="18">
        <v>1253</v>
      </c>
      <c r="E181" s="18">
        <v>0</v>
      </c>
      <c r="F181" s="18">
        <v>1252.81</v>
      </c>
      <c r="G181" s="18">
        <f t="shared" si="25"/>
        <v>1252.81</v>
      </c>
      <c r="H181" s="18">
        <f t="shared" si="26"/>
        <v>-1252.81</v>
      </c>
      <c r="I181" s="19">
        <f t="shared" si="27"/>
        <v>0</v>
      </c>
      <c r="J181" s="19">
        <f t="shared" si="28"/>
        <v>0</v>
      </c>
      <c r="K181" s="19">
        <f t="shared" si="29"/>
        <v>99.984836392657613</v>
      </c>
    </row>
    <row r="182" spans="1:11" x14ac:dyDescent="0.2">
      <c r="A182" s="24" t="s">
        <v>94</v>
      </c>
      <c r="B182" s="17" t="s">
        <v>95</v>
      </c>
      <c r="C182" s="18">
        <v>0</v>
      </c>
      <c r="D182" s="18">
        <v>1253</v>
      </c>
      <c r="E182" s="18">
        <v>0</v>
      </c>
      <c r="F182" s="18">
        <v>1252.81</v>
      </c>
      <c r="G182" s="18">
        <f t="shared" si="25"/>
        <v>1252.81</v>
      </c>
      <c r="H182" s="18">
        <f t="shared" si="26"/>
        <v>-1252.81</v>
      </c>
      <c r="I182" s="19">
        <f t="shared" si="27"/>
        <v>0</v>
      </c>
      <c r="J182" s="19">
        <f t="shared" si="28"/>
        <v>0</v>
      </c>
      <c r="K182" s="19">
        <f t="shared" si="29"/>
        <v>99.984836392657613</v>
      </c>
    </row>
    <row r="183" spans="1:11" ht="25.5" x14ac:dyDescent="0.2">
      <c r="A183" s="25" t="s">
        <v>96</v>
      </c>
      <c r="B183" s="17" t="s">
        <v>97</v>
      </c>
      <c r="C183" s="18">
        <v>0</v>
      </c>
      <c r="D183" s="18">
        <v>1253</v>
      </c>
      <c r="E183" s="18">
        <v>0</v>
      </c>
      <c r="F183" s="18">
        <v>1252.81</v>
      </c>
      <c r="G183" s="18">
        <f t="shared" si="25"/>
        <v>1252.81</v>
      </c>
      <c r="H183" s="18">
        <f t="shared" si="26"/>
        <v>-1252.81</v>
      </c>
      <c r="I183" s="19">
        <f t="shared" si="27"/>
        <v>0</v>
      </c>
      <c r="J183" s="19">
        <f t="shared" si="28"/>
        <v>0</v>
      </c>
      <c r="K183" s="19">
        <f t="shared" si="29"/>
        <v>99.984836392657613</v>
      </c>
    </row>
    <row r="184" spans="1:11" ht="25.5" x14ac:dyDescent="0.2">
      <c r="A184" s="26" t="s">
        <v>98</v>
      </c>
      <c r="B184" s="17" t="s">
        <v>99</v>
      </c>
      <c r="C184" s="18">
        <v>0</v>
      </c>
      <c r="D184" s="18">
        <v>1253</v>
      </c>
      <c r="E184" s="18">
        <v>0</v>
      </c>
      <c r="F184" s="18">
        <v>1252.81</v>
      </c>
      <c r="G184" s="18">
        <f t="shared" si="25"/>
        <v>1252.81</v>
      </c>
      <c r="H184" s="18">
        <f t="shared" si="26"/>
        <v>-1252.81</v>
      </c>
      <c r="I184" s="19">
        <f t="shared" si="27"/>
        <v>0</v>
      </c>
      <c r="J184" s="19">
        <f t="shared" si="28"/>
        <v>0</v>
      </c>
      <c r="K184" s="19">
        <f t="shared" si="29"/>
        <v>99.984836392657613</v>
      </c>
    </row>
    <row r="185" spans="1:11" x14ac:dyDescent="0.2">
      <c r="A185" s="23" t="s">
        <v>441</v>
      </c>
      <c r="B185" s="17" t="s">
        <v>442</v>
      </c>
      <c r="C185" s="18">
        <v>23668.02</v>
      </c>
      <c r="D185" s="18">
        <v>107810</v>
      </c>
      <c r="E185" s="18">
        <v>34000</v>
      </c>
      <c r="F185" s="18">
        <v>0</v>
      </c>
      <c r="G185" s="18">
        <f t="shared" si="25"/>
        <v>-23668.02</v>
      </c>
      <c r="H185" s="18">
        <f t="shared" si="26"/>
        <v>34000</v>
      </c>
      <c r="I185" s="19">
        <f t="shared" si="27"/>
        <v>-100</v>
      </c>
      <c r="J185" s="19">
        <f t="shared" si="28"/>
        <v>0</v>
      </c>
      <c r="K185" s="19">
        <f t="shared" si="29"/>
        <v>0</v>
      </c>
    </row>
    <row r="186" spans="1:11" x14ac:dyDescent="0.2">
      <c r="A186" s="24" t="s">
        <v>443</v>
      </c>
      <c r="B186" s="17" t="s">
        <v>444</v>
      </c>
      <c r="C186" s="18">
        <v>23668.02</v>
      </c>
      <c r="D186" s="18">
        <v>107810</v>
      </c>
      <c r="E186" s="18">
        <v>34000</v>
      </c>
      <c r="F186" s="18">
        <v>0</v>
      </c>
      <c r="G186" s="18">
        <f t="shared" si="25"/>
        <v>-23668.02</v>
      </c>
      <c r="H186" s="18">
        <f t="shared" si="26"/>
        <v>34000</v>
      </c>
      <c r="I186" s="19">
        <f t="shared" si="27"/>
        <v>-100</v>
      </c>
      <c r="J186" s="19">
        <f t="shared" si="28"/>
        <v>0</v>
      </c>
      <c r="K186" s="19">
        <f t="shared" si="29"/>
        <v>0</v>
      </c>
    </row>
    <row r="187" spans="1:11" ht="25.5" x14ac:dyDescent="0.2">
      <c r="A187" s="25" t="s">
        <v>445</v>
      </c>
      <c r="B187" s="17" t="s">
        <v>446</v>
      </c>
      <c r="C187" s="18">
        <v>23668.02</v>
      </c>
      <c r="D187" s="18">
        <v>107810</v>
      </c>
      <c r="E187" s="18">
        <v>34000</v>
      </c>
      <c r="F187" s="18">
        <v>0</v>
      </c>
      <c r="G187" s="18">
        <f t="shared" si="25"/>
        <v>-23668.02</v>
      </c>
      <c r="H187" s="18">
        <f t="shared" si="26"/>
        <v>34000</v>
      </c>
      <c r="I187" s="19">
        <f t="shared" si="27"/>
        <v>-100</v>
      </c>
      <c r="J187" s="19">
        <f t="shared" si="28"/>
        <v>0</v>
      </c>
      <c r="K187" s="19">
        <f t="shared" si="29"/>
        <v>0</v>
      </c>
    </row>
    <row r="188" spans="1:11" x14ac:dyDescent="0.2">
      <c r="A188" s="22" t="s">
        <v>30</v>
      </c>
      <c r="B188" s="17" t="s">
        <v>31</v>
      </c>
      <c r="C188" s="18">
        <v>51597504</v>
      </c>
      <c r="D188" s="18">
        <v>55634309</v>
      </c>
      <c r="E188" s="18">
        <v>19778140</v>
      </c>
      <c r="F188" s="18">
        <v>55634309</v>
      </c>
      <c r="G188" s="18">
        <f t="shared" si="25"/>
        <v>4036805</v>
      </c>
      <c r="H188" s="18">
        <f t="shared" si="26"/>
        <v>-35856169</v>
      </c>
      <c r="I188" s="19">
        <f t="shared" si="27"/>
        <v>7.8236439499088846</v>
      </c>
      <c r="J188" s="19">
        <f t="shared" si="28"/>
        <v>281.29191622670282</v>
      </c>
      <c r="K188" s="19">
        <f t="shared" si="29"/>
        <v>100</v>
      </c>
    </row>
    <row r="189" spans="1:11" x14ac:dyDescent="0.2">
      <c r="A189" s="23" t="s">
        <v>32</v>
      </c>
      <c r="B189" s="17" t="s">
        <v>33</v>
      </c>
      <c r="C189" s="18">
        <v>51597504</v>
      </c>
      <c r="D189" s="18">
        <v>55634309</v>
      </c>
      <c r="E189" s="18">
        <v>19778140</v>
      </c>
      <c r="F189" s="18">
        <v>55634309</v>
      </c>
      <c r="G189" s="18">
        <f t="shared" si="25"/>
        <v>4036805</v>
      </c>
      <c r="H189" s="18">
        <f t="shared" si="26"/>
        <v>-35856169</v>
      </c>
      <c r="I189" s="19">
        <f t="shared" si="27"/>
        <v>7.8236439499088846</v>
      </c>
      <c r="J189" s="19">
        <f t="shared" si="28"/>
        <v>281.29191622670282</v>
      </c>
      <c r="K189" s="19">
        <f t="shared" si="29"/>
        <v>100</v>
      </c>
    </row>
    <row r="190" spans="1:11" x14ac:dyDescent="0.2">
      <c r="A190" s="16" t="s">
        <v>34</v>
      </c>
      <c r="B190" s="17" t="s">
        <v>35</v>
      </c>
      <c r="C190" s="18">
        <v>23677078</v>
      </c>
      <c r="D190" s="18">
        <v>64640205</v>
      </c>
      <c r="E190" s="18">
        <v>24156753</v>
      </c>
      <c r="F190" s="18">
        <v>25750545.149999999</v>
      </c>
      <c r="G190" s="18">
        <f t="shared" si="25"/>
        <v>2073467.1499999985</v>
      </c>
      <c r="H190" s="18">
        <f t="shared" si="26"/>
        <v>-1593792.1499999985</v>
      </c>
      <c r="I190" s="19">
        <f t="shared" si="27"/>
        <v>8.7572763412782564</v>
      </c>
      <c r="J190" s="19">
        <f t="shared" si="28"/>
        <v>106.59770851653778</v>
      </c>
      <c r="K190" s="19">
        <f t="shared" si="29"/>
        <v>39.836731876082382</v>
      </c>
    </row>
    <row r="191" spans="1:11" x14ac:dyDescent="0.2">
      <c r="A191" s="22" t="s">
        <v>36</v>
      </c>
      <c r="B191" s="17" t="s">
        <v>37</v>
      </c>
      <c r="C191" s="18">
        <v>22801308.969999999</v>
      </c>
      <c r="D191" s="18">
        <v>63906400</v>
      </c>
      <c r="E191" s="18">
        <v>23869355</v>
      </c>
      <c r="F191" s="18">
        <v>25625274.350000001</v>
      </c>
      <c r="G191" s="18">
        <f t="shared" si="25"/>
        <v>2823965.3800000027</v>
      </c>
      <c r="H191" s="18">
        <f t="shared" si="26"/>
        <v>-1755919.3500000015</v>
      </c>
      <c r="I191" s="19">
        <f t="shared" si="27"/>
        <v>12.385102029517398</v>
      </c>
      <c r="J191" s="19">
        <f t="shared" si="28"/>
        <v>107.35637536079213</v>
      </c>
      <c r="K191" s="19">
        <f t="shared" si="29"/>
        <v>40.098134693864779</v>
      </c>
    </row>
    <row r="192" spans="1:11" x14ac:dyDescent="0.2">
      <c r="A192" s="23" t="s">
        <v>38</v>
      </c>
      <c r="B192" s="17" t="s">
        <v>39</v>
      </c>
      <c r="C192" s="18">
        <v>21825910.32</v>
      </c>
      <c r="D192" s="18">
        <v>61742375</v>
      </c>
      <c r="E192" s="18">
        <v>22818313</v>
      </c>
      <c r="F192" s="18">
        <v>24565058.16</v>
      </c>
      <c r="G192" s="18">
        <f t="shared" si="25"/>
        <v>2739147.84</v>
      </c>
      <c r="H192" s="18">
        <f t="shared" si="26"/>
        <v>-1746745.1600000001</v>
      </c>
      <c r="I192" s="19">
        <f t="shared" si="27"/>
        <v>12.549982107687867</v>
      </c>
      <c r="J192" s="19">
        <f t="shared" si="28"/>
        <v>107.65501446141089</v>
      </c>
      <c r="K192" s="19">
        <f t="shared" si="29"/>
        <v>39.786383597974648</v>
      </c>
    </row>
    <row r="193" spans="1:11" x14ac:dyDescent="0.2">
      <c r="A193" s="24" t="s">
        <v>40</v>
      </c>
      <c r="B193" s="17" t="s">
        <v>41</v>
      </c>
      <c r="C193" s="18">
        <v>16849825.73</v>
      </c>
      <c r="D193" s="18">
        <v>45565214</v>
      </c>
      <c r="E193" s="18">
        <v>17830397</v>
      </c>
      <c r="F193" s="18">
        <v>18179235.43</v>
      </c>
      <c r="G193" s="18">
        <f t="shared" si="25"/>
        <v>1329409.6999999993</v>
      </c>
      <c r="H193" s="18">
        <f t="shared" si="26"/>
        <v>-348838.4299999997</v>
      </c>
      <c r="I193" s="19">
        <f t="shared" si="27"/>
        <v>7.8897534093368904</v>
      </c>
      <c r="J193" s="19">
        <f t="shared" si="28"/>
        <v>101.95642547947755</v>
      </c>
      <c r="K193" s="19">
        <f t="shared" si="29"/>
        <v>39.897179962767211</v>
      </c>
    </row>
    <row r="194" spans="1:11" x14ac:dyDescent="0.2">
      <c r="A194" s="24" t="s">
        <v>42</v>
      </c>
      <c r="B194" s="17" t="s">
        <v>43</v>
      </c>
      <c r="C194" s="18">
        <v>4976084.59</v>
      </c>
      <c r="D194" s="18">
        <v>16177161</v>
      </c>
      <c r="E194" s="18">
        <v>4987916</v>
      </c>
      <c r="F194" s="18">
        <v>6385822.7300000004</v>
      </c>
      <c r="G194" s="18">
        <f t="shared" si="25"/>
        <v>1409738.1400000006</v>
      </c>
      <c r="H194" s="18">
        <f t="shared" si="26"/>
        <v>-1397906.7300000004</v>
      </c>
      <c r="I194" s="19">
        <f t="shared" si="27"/>
        <v>28.330268798746459</v>
      </c>
      <c r="J194" s="19">
        <f t="shared" si="28"/>
        <v>128.02586751661414</v>
      </c>
      <c r="K194" s="19">
        <f t="shared" si="29"/>
        <v>39.474310294618448</v>
      </c>
    </row>
    <row r="195" spans="1:11" x14ac:dyDescent="0.2">
      <c r="A195" s="25" t="s">
        <v>44</v>
      </c>
      <c r="B195" s="17" t="s">
        <v>45</v>
      </c>
      <c r="C195" s="18">
        <v>25857.46</v>
      </c>
      <c r="D195" s="18">
        <v>0</v>
      </c>
      <c r="E195" s="18">
        <v>0</v>
      </c>
      <c r="F195" s="18">
        <v>50092.24</v>
      </c>
      <c r="G195" s="18">
        <f t="shared" si="25"/>
        <v>24234.78</v>
      </c>
      <c r="H195" s="18">
        <f t="shared" si="26"/>
        <v>-50092.24</v>
      </c>
      <c r="I195" s="19">
        <f t="shared" si="27"/>
        <v>93.724518958938745</v>
      </c>
      <c r="J195" s="19">
        <f t="shared" si="28"/>
        <v>0</v>
      </c>
      <c r="K195" s="19">
        <f t="shared" si="29"/>
        <v>0</v>
      </c>
    </row>
    <row r="196" spans="1:11" x14ac:dyDescent="0.2">
      <c r="A196" s="23" t="s">
        <v>46</v>
      </c>
      <c r="B196" s="17" t="s">
        <v>47</v>
      </c>
      <c r="C196" s="18">
        <v>975398.65</v>
      </c>
      <c r="D196" s="18">
        <v>2164025</v>
      </c>
      <c r="E196" s="18">
        <v>1051042</v>
      </c>
      <c r="F196" s="18">
        <v>1060216.19</v>
      </c>
      <c r="G196" s="18">
        <f t="shared" si="25"/>
        <v>84817.539999999921</v>
      </c>
      <c r="H196" s="18">
        <f t="shared" si="26"/>
        <v>-9174.1899999999441</v>
      </c>
      <c r="I196" s="19">
        <f t="shared" si="27"/>
        <v>8.695679453728971</v>
      </c>
      <c r="J196" s="19">
        <f t="shared" si="28"/>
        <v>100.87286616519606</v>
      </c>
      <c r="K196" s="19">
        <f t="shared" si="29"/>
        <v>48.9927884382112</v>
      </c>
    </row>
    <row r="197" spans="1:11" x14ac:dyDescent="0.2">
      <c r="A197" s="24" t="s">
        <v>48</v>
      </c>
      <c r="B197" s="17" t="s">
        <v>49</v>
      </c>
      <c r="C197" s="18">
        <v>0</v>
      </c>
      <c r="D197" s="18">
        <v>222941</v>
      </c>
      <c r="E197" s="18">
        <v>111470</v>
      </c>
      <c r="F197" s="18">
        <v>105000</v>
      </c>
      <c r="G197" s="18">
        <f t="shared" si="25"/>
        <v>105000</v>
      </c>
      <c r="H197" s="18">
        <f t="shared" si="26"/>
        <v>6470</v>
      </c>
      <c r="I197" s="19">
        <f t="shared" si="27"/>
        <v>0</v>
      </c>
      <c r="J197" s="19">
        <f t="shared" si="28"/>
        <v>94.195747734816536</v>
      </c>
      <c r="K197" s="19">
        <f t="shared" si="29"/>
        <v>47.097662610287031</v>
      </c>
    </row>
    <row r="198" spans="1:11" x14ac:dyDescent="0.2">
      <c r="A198" s="24" t="s">
        <v>50</v>
      </c>
      <c r="B198" s="17" t="s">
        <v>51</v>
      </c>
      <c r="C198" s="18">
        <v>975398.65</v>
      </c>
      <c r="D198" s="18">
        <v>1941084</v>
      </c>
      <c r="E198" s="18">
        <v>939572</v>
      </c>
      <c r="F198" s="18">
        <v>955216.19</v>
      </c>
      <c r="G198" s="18">
        <f t="shared" si="25"/>
        <v>-20182.460000000079</v>
      </c>
      <c r="H198" s="18">
        <f t="shared" si="26"/>
        <v>-15644.189999999944</v>
      </c>
      <c r="I198" s="19">
        <f t="shared" si="27"/>
        <v>-2.0691498804104498</v>
      </c>
      <c r="J198" s="19">
        <f t="shared" si="28"/>
        <v>101.66503365362101</v>
      </c>
      <c r="K198" s="19">
        <f t="shared" si="29"/>
        <v>49.21045096451261</v>
      </c>
    </row>
    <row r="199" spans="1:11" x14ac:dyDescent="0.2">
      <c r="A199" s="22" t="s">
        <v>60</v>
      </c>
      <c r="B199" s="17" t="s">
        <v>61</v>
      </c>
      <c r="C199" s="18">
        <v>875769.03</v>
      </c>
      <c r="D199" s="18">
        <v>733805</v>
      </c>
      <c r="E199" s="18">
        <v>287398</v>
      </c>
      <c r="F199" s="18">
        <v>125270.8</v>
      </c>
      <c r="G199" s="18">
        <f t="shared" si="25"/>
        <v>-750498.23</v>
      </c>
      <c r="H199" s="18">
        <f t="shared" si="26"/>
        <v>162127.20000000001</v>
      </c>
      <c r="I199" s="19">
        <f t="shared" si="27"/>
        <v>-85.695908885930805</v>
      </c>
      <c r="J199" s="19">
        <f t="shared" si="28"/>
        <v>43.587916408604102</v>
      </c>
      <c r="K199" s="19">
        <f t="shared" si="29"/>
        <v>17.071401802931298</v>
      </c>
    </row>
    <row r="200" spans="1:11" x14ac:dyDescent="0.2">
      <c r="A200" s="23" t="s">
        <v>62</v>
      </c>
      <c r="B200" s="17" t="s">
        <v>63</v>
      </c>
      <c r="C200" s="18">
        <v>875769.03</v>
      </c>
      <c r="D200" s="18">
        <v>733805</v>
      </c>
      <c r="E200" s="18">
        <v>287398</v>
      </c>
      <c r="F200" s="18">
        <v>125270.8</v>
      </c>
      <c r="G200" s="18">
        <f t="shared" si="25"/>
        <v>-750498.23</v>
      </c>
      <c r="H200" s="18">
        <f t="shared" si="26"/>
        <v>162127.20000000001</v>
      </c>
      <c r="I200" s="19">
        <f t="shared" si="27"/>
        <v>-85.695908885930805</v>
      </c>
      <c r="J200" s="19">
        <f t="shared" si="28"/>
        <v>43.587916408604102</v>
      </c>
      <c r="K200" s="19">
        <f t="shared" si="29"/>
        <v>17.071401802931298</v>
      </c>
    </row>
    <row r="201" spans="1:11" x14ac:dyDescent="0.2">
      <c r="A201" s="16"/>
      <c r="B201" s="17" t="s">
        <v>64</v>
      </c>
      <c r="C201" s="18">
        <v>31902647.289999999</v>
      </c>
      <c r="D201" s="18">
        <v>-117068</v>
      </c>
      <c r="E201" s="18">
        <v>0</v>
      </c>
      <c r="F201" s="18">
        <v>34351875.130000003</v>
      </c>
      <c r="G201" s="18">
        <f t="shared" si="25"/>
        <v>2449227.8400000036</v>
      </c>
      <c r="H201" s="18">
        <f t="shared" si="26"/>
        <v>-34351875.130000003</v>
      </c>
      <c r="I201" s="19">
        <f t="shared" si="27"/>
        <v>7.6771931110799301</v>
      </c>
      <c r="J201" s="19">
        <f t="shared" si="28"/>
        <v>0</v>
      </c>
      <c r="K201" s="19">
        <f t="shared" si="29"/>
        <v>-29343.522679126665</v>
      </c>
    </row>
    <row r="202" spans="1:11" x14ac:dyDescent="0.2">
      <c r="A202" s="16" t="s">
        <v>65</v>
      </c>
      <c r="B202" s="17" t="s">
        <v>66</v>
      </c>
      <c r="C202" s="18">
        <v>-31902647.289999999</v>
      </c>
      <c r="D202" s="18">
        <v>117068</v>
      </c>
      <c r="E202" s="18">
        <v>0</v>
      </c>
      <c r="F202" s="18">
        <v>-34351875.130000003</v>
      </c>
      <c r="G202" s="18">
        <f t="shared" si="25"/>
        <v>-2449227.8400000036</v>
      </c>
      <c r="H202" s="18">
        <f t="shared" si="26"/>
        <v>34351875.130000003</v>
      </c>
      <c r="I202" s="19">
        <f t="shared" si="27"/>
        <v>7.6771931110799301</v>
      </c>
      <c r="J202" s="19">
        <f t="shared" si="28"/>
        <v>0</v>
      </c>
      <c r="K202" s="19">
        <f t="shared" si="29"/>
        <v>-29343.522679126665</v>
      </c>
    </row>
    <row r="203" spans="1:11" x14ac:dyDescent="0.2">
      <c r="A203" s="22" t="s">
        <v>67</v>
      </c>
      <c r="B203" s="17" t="s">
        <v>68</v>
      </c>
      <c r="C203" s="18">
        <v>-31902647.289999999</v>
      </c>
      <c r="D203" s="18">
        <v>117068</v>
      </c>
      <c r="E203" s="18">
        <v>0</v>
      </c>
      <c r="F203" s="18">
        <v>-34351875.130000003</v>
      </c>
      <c r="G203" s="18">
        <f t="shared" si="25"/>
        <v>-2449227.8400000036</v>
      </c>
      <c r="H203" s="18">
        <f t="shared" si="26"/>
        <v>34351875.130000003</v>
      </c>
      <c r="I203" s="19">
        <f t="shared" si="27"/>
        <v>7.6771931110799301</v>
      </c>
      <c r="J203" s="19">
        <f t="shared" si="28"/>
        <v>0</v>
      </c>
      <c r="K203" s="19">
        <f t="shared" si="29"/>
        <v>-29343.522679126665</v>
      </c>
    </row>
    <row r="204" spans="1:11" ht="25.5" x14ac:dyDescent="0.2">
      <c r="A204" s="23" t="s">
        <v>146</v>
      </c>
      <c r="B204" s="17" t="s">
        <v>147</v>
      </c>
      <c r="C204" s="18">
        <v>-76339.89</v>
      </c>
      <c r="D204" s="18">
        <v>117068</v>
      </c>
      <c r="E204" s="18">
        <v>0</v>
      </c>
      <c r="F204" s="18">
        <v>-106879.45</v>
      </c>
      <c r="G204" s="18">
        <f t="shared" si="25"/>
        <v>-30539.559999999998</v>
      </c>
      <c r="H204" s="18">
        <f t="shared" si="26"/>
        <v>106879.45</v>
      </c>
      <c r="I204" s="19">
        <f t="shared" si="27"/>
        <v>40.004720991869391</v>
      </c>
      <c r="J204" s="19">
        <f t="shared" si="28"/>
        <v>0</v>
      </c>
      <c r="K204" s="19">
        <f t="shared" si="29"/>
        <v>-91.296895821232098</v>
      </c>
    </row>
    <row r="205" spans="1:11" ht="38.25" x14ac:dyDescent="0.2">
      <c r="A205" s="36" t="s">
        <v>722</v>
      </c>
      <c r="B205" s="28" t="s">
        <v>723</v>
      </c>
      <c r="C205" s="29"/>
      <c r="D205" s="29"/>
      <c r="E205" s="29"/>
      <c r="F205" s="29"/>
      <c r="G205" s="29"/>
      <c r="H205" s="29"/>
      <c r="I205" s="30"/>
      <c r="J205" s="30"/>
      <c r="K205" s="30"/>
    </row>
    <row r="206" spans="1:11" x14ac:dyDescent="0.2">
      <c r="A206" s="16" t="s">
        <v>26</v>
      </c>
      <c r="B206" s="17" t="s">
        <v>27</v>
      </c>
      <c r="C206" s="18">
        <v>5872505.2800000003</v>
      </c>
      <c r="D206" s="18">
        <v>7695676</v>
      </c>
      <c r="E206" s="18">
        <v>3054670</v>
      </c>
      <c r="F206" s="18">
        <v>7273539.1600000001</v>
      </c>
      <c r="G206" s="18">
        <f t="shared" ref="G206:G231" si="30">F206-C206</f>
        <v>1401033.88</v>
      </c>
      <c r="H206" s="18">
        <f t="shared" ref="H206:H231" si="31">E206-F206</f>
        <v>-4218869.16</v>
      </c>
      <c r="I206" s="19">
        <f t="shared" ref="I206:I231" si="32">IF(ISERROR(F206/C206),0,F206/C206*100-100)</f>
        <v>23.85751588460046</v>
      </c>
      <c r="J206" s="19">
        <f t="shared" ref="J206:J231" si="33">IF(ISERROR(F206/E206),0,F206/E206*100)</f>
        <v>238.11210900031753</v>
      </c>
      <c r="K206" s="19">
        <f t="shared" ref="K206:K231" si="34">IF(ISERROR(F206/D206),0,F206/D206*100)</f>
        <v>94.514623016873372</v>
      </c>
    </row>
    <row r="207" spans="1:11" ht="25.5" x14ac:dyDescent="0.2">
      <c r="A207" s="22" t="s">
        <v>28</v>
      </c>
      <c r="B207" s="17" t="s">
        <v>29</v>
      </c>
      <c r="C207" s="18">
        <v>319859.78999999998</v>
      </c>
      <c r="D207" s="18">
        <v>585000</v>
      </c>
      <c r="E207" s="18">
        <v>145000</v>
      </c>
      <c r="F207" s="18">
        <v>181298.86</v>
      </c>
      <c r="G207" s="18">
        <f t="shared" si="30"/>
        <v>-138560.93</v>
      </c>
      <c r="H207" s="18">
        <f t="shared" si="31"/>
        <v>-36298.859999999986</v>
      </c>
      <c r="I207" s="19">
        <f t="shared" si="32"/>
        <v>-43.319271234436819</v>
      </c>
      <c r="J207" s="19">
        <f t="shared" si="33"/>
        <v>125.03369655172413</v>
      </c>
      <c r="K207" s="19">
        <f t="shared" si="34"/>
        <v>30.991258119658116</v>
      </c>
    </row>
    <row r="208" spans="1:11" x14ac:dyDescent="0.2">
      <c r="A208" s="22" t="s">
        <v>90</v>
      </c>
      <c r="B208" s="17" t="s">
        <v>91</v>
      </c>
      <c r="C208" s="18">
        <v>33438.49</v>
      </c>
      <c r="D208" s="18">
        <v>110725</v>
      </c>
      <c r="E208" s="18">
        <v>54406</v>
      </c>
      <c r="F208" s="18">
        <v>92289.3</v>
      </c>
      <c r="G208" s="18">
        <f t="shared" si="30"/>
        <v>58850.810000000005</v>
      </c>
      <c r="H208" s="18">
        <f t="shared" si="31"/>
        <v>-37883.300000000003</v>
      </c>
      <c r="I208" s="19">
        <f t="shared" si="32"/>
        <v>175.99721159657634</v>
      </c>
      <c r="J208" s="19">
        <f t="shared" si="33"/>
        <v>169.63073925669963</v>
      </c>
      <c r="K208" s="19">
        <f t="shared" si="34"/>
        <v>83.350011289230082</v>
      </c>
    </row>
    <row r="209" spans="1:11" x14ac:dyDescent="0.2">
      <c r="A209" s="23" t="s">
        <v>92</v>
      </c>
      <c r="B209" s="17" t="s">
        <v>93</v>
      </c>
      <c r="C209" s="18">
        <v>33438.49</v>
      </c>
      <c r="D209" s="18">
        <v>110725</v>
      </c>
      <c r="E209" s="18">
        <v>54406</v>
      </c>
      <c r="F209" s="18">
        <v>92289.3</v>
      </c>
      <c r="G209" s="18">
        <f t="shared" si="30"/>
        <v>58850.810000000005</v>
      </c>
      <c r="H209" s="18">
        <f t="shared" si="31"/>
        <v>-37883.300000000003</v>
      </c>
      <c r="I209" s="19">
        <f t="shared" si="32"/>
        <v>175.99721159657634</v>
      </c>
      <c r="J209" s="19">
        <f t="shared" si="33"/>
        <v>169.63073925669963</v>
      </c>
      <c r="K209" s="19">
        <f t="shared" si="34"/>
        <v>83.350011289230082</v>
      </c>
    </row>
    <row r="210" spans="1:11" x14ac:dyDescent="0.2">
      <c r="A210" s="24" t="s">
        <v>94</v>
      </c>
      <c r="B210" s="17" t="s">
        <v>95</v>
      </c>
      <c r="C210" s="18">
        <v>33438.49</v>
      </c>
      <c r="D210" s="18">
        <v>95725</v>
      </c>
      <c r="E210" s="18">
        <v>49406</v>
      </c>
      <c r="F210" s="18">
        <v>90094.43</v>
      </c>
      <c r="G210" s="18">
        <f t="shared" si="30"/>
        <v>56655.939999999995</v>
      </c>
      <c r="H210" s="18">
        <f t="shared" si="31"/>
        <v>-40688.429999999993</v>
      </c>
      <c r="I210" s="19">
        <f t="shared" si="32"/>
        <v>169.43330874091504</v>
      </c>
      <c r="J210" s="19">
        <f t="shared" si="33"/>
        <v>182.35524025422012</v>
      </c>
      <c r="K210" s="19">
        <f t="shared" si="34"/>
        <v>94.117973361190906</v>
      </c>
    </row>
    <row r="211" spans="1:11" ht="25.5" x14ac:dyDescent="0.2">
      <c r="A211" s="25" t="s">
        <v>96</v>
      </c>
      <c r="B211" s="17" t="s">
        <v>97</v>
      </c>
      <c r="C211" s="18">
        <v>33438.49</v>
      </c>
      <c r="D211" s="18">
        <v>95725</v>
      </c>
      <c r="E211" s="18">
        <v>49406</v>
      </c>
      <c r="F211" s="18">
        <v>90094.43</v>
      </c>
      <c r="G211" s="18">
        <f t="shared" si="30"/>
        <v>56655.939999999995</v>
      </c>
      <c r="H211" s="18">
        <f t="shared" si="31"/>
        <v>-40688.429999999993</v>
      </c>
      <c r="I211" s="19">
        <f t="shared" si="32"/>
        <v>169.43330874091504</v>
      </c>
      <c r="J211" s="19">
        <f t="shared" si="33"/>
        <v>182.35524025422012</v>
      </c>
      <c r="K211" s="19">
        <f t="shared" si="34"/>
        <v>94.117973361190906</v>
      </c>
    </row>
    <row r="212" spans="1:11" ht="25.5" x14ac:dyDescent="0.2">
      <c r="A212" s="26" t="s">
        <v>98</v>
      </c>
      <c r="B212" s="17" t="s">
        <v>99</v>
      </c>
      <c r="C212" s="18">
        <v>33438.49</v>
      </c>
      <c r="D212" s="18">
        <v>95725</v>
      </c>
      <c r="E212" s="18">
        <v>49406</v>
      </c>
      <c r="F212" s="18">
        <v>90094.43</v>
      </c>
      <c r="G212" s="18">
        <f t="shared" si="30"/>
        <v>56655.939999999995</v>
      </c>
      <c r="H212" s="18">
        <f t="shared" si="31"/>
        <v>-40688.429999999993</v>
      </c>
      <c r="I212" s="19">
        <f t="shared" si="32"/>
        <v>169.43330874091504</v>
      </c>
      <c r="J212" s="19">
        <f t="shared" si="33"/>
        <v>182.35524025422012</v>
      </c>
      <c r="K212" s="19">
        <f t="shared" si="34"/>
        <v>94.117973361190906</v>
      </c>
    </row>
    <row r="213" spans="1:11" ht="25.5" x14ac:dyDescent="0.2">
      <c r="A213" s="24" t="s">
        <v>711</v>
      </c>
      <c r="B213" s="17" t="s">
        <v>712</v>
      </c>
      <c r="C213" s="18">
        <v>0</v>
      </c>
      <c r="D213" s="18">
        <v>15000</v>
      </c>
      <c r="E213" s="18">
        <v>5000</v>
      </c>
      <c r="F213" s="18">
        <v>2194.87</v>
      </c>
      <c r="G213" s="18">
        <f t="shared" si="30"/>
        <v>2194.87</v>
      </c>
      <c r="H213" s="18">
        <f t="shared" si="31"/>
        <v>2805.13</v>
      </c>
      <c r="I213" s="19">
        <f t="shared" si="32"/>
        <v>0</v>
      </c>
      <c r="J213" s="19">
        <f t="shared" si="33"/>
        <v>43.897399999999998</v>
      </c>
      <c r="K213" s="19">
        <f t="shared" si="34"/>
        <v>14.632466666666666</v>
      </c>
    </row>
    <row r="214" spans="1:11" x14ac:dyDescent="0.2">
      <c r="A214" s="22" t="s">
        <v>30</v>
      </c>
      <c r="B214" s="17" t="s">
        <v>31</v>
      </c>
      <c r="C214" s="18">
        <v>5519207</v>
      </c>
      <c r="D214" s="18">
        <v>6999951</v>
      </c>
      <c r="E214" s="18">
        <v>2855264</v>
      </c>
      <c r="F214" s="18">
        <v>6999951</v>
      </c>
      <c r="G214" s="18">
        <f t="shared" si="30"/>
        <v>1480744</v>
      </c>
      <c r="H214" s="18">
        <f t="shared" si="31"/>
        <v>-4144687</v>
      </c>
      <c r="I214" s="19">
        <f t="shared" si="32"/>
        <v>26.828926691823668</v>
      </c>
      <c r="J214" s="19">
        <f t="shared" si="33"/>
        <v>245.15950188844181</v>
      </c>
      <c r="K214" s="19">
        <f t="shared" si="34"/>
        <v>100</v>
      </c>
    </row>
    <row r="215" spans="1:11" x14ac:dyDescent="0.2">
      <c r="A215" s="23" t="s">
        <v>32</v>
      </c>
      <c r="B215" s="17" t="s">
        <v>33</v>
      </c>
      <c r="C215" s="18">
        <v>5519207</v>
      </c>
      <c r="D215" s="18">
        <v>6999951</v>
      </c>
      <c r="E215" s="18">
        <v>2855264</v>
      </c>
      <c r="F215" s="18">
        <v>6999951</v>
      </c>
      <c r="G215" s="18">
        <f t="shared" si="30"/>
        <v>1480744</v>
      </c>
      <c r="H215" s="18">
        <f t="shared" si="31"/>
        <v>-4144687</v>
      </c>
      <c r="I215" s="19">
        <f t="shared" si="32"/>
        <v>26.828926691823668</v>
      </c>
      <c r="J215" s="19">
        <f t="shared" si="33"/>
        <v>245.15950188844181</v>
      </c>
      <c r="K215" s="19">
        <f t="shared" si="34"/>
        <v>100</v>
      </c>
    </row>
    <row r="216" spans="1:11" x14ac:dyDescent="0.2">
      <c r="A216" s="16" t="s">
        <v>34</v>
      </c>
      <c r="B216" s="17" t="s">
        <v>35</v>
      </c>
      <c r="C216" s="18">
        <v>2890528.17</v>
      </c>
      <c r="D216" s="18">
        <v>7695676</v>
      </c>
      <c r="E216" s="18">
        <v>3054670</v>
      </c>
      <c r="F216" s="18">
        <v>3249091.48</v>
      </c>
      <c r="G216" s="18">
        <f t="shared" si="30"/>
        <v>358563.31000000006</v>
      </c>
      <c r="H216" s="18">
        <f t="shared" si="31"/>
        <v>-194421.47999999998</v>
      </c>
      <c r="I216" s="19">
        <f t="shared" si="32"/>
        <v>12.404767880189866</v>
      </c>
      <c r="J216" s="19">
        <f t="shared" si="33"/>
        <v>106.36472941430661</v>
      </c>
      <c r="K216" s="19">
        <f t="shared" si="34"/>
        <v>42.219702076854588</v>
      </c>
    </row>
    <row r="217" spans="1:11" x14ac:dyDescent="0.2">
      <c r="A217" s="22" t="s">
        <v>36</v>
      </c>
      <c r="B217" s="17" t="s">
        <v>37</v>
      </c>
      <c r="C217" s="18">
        <v>2888156.38</v>
      </c>
      <c r="D217" s="18">
        <v>7534904</v>
      </c>
      <c r="E217" s="18">
        <v>3038801</v>
      </c>
      <c r="F217" s="18">
        <v>3238455.23</v>
      </c>
      <c r="G217" s="18">
        <f t="shared" si="30"/>
        <v>350298.85000000009</v>
      </c>
      <c r="H217" s="18">
        <f t="shared" si="31"/>
        <v>-199654.22999999998</v>
      </c>
      <c r="I217" s="19">
        <f t="shared" si="32"/>
        <v>12.128804812154954</v>
      </c>
      <c r="J217" s="19">
        <f t="shared" si="33"/>
        <v>106.57016468008271</v>
      </c>
      <c r="K217" s="19">
        <f t="shared" si="34"/>
        <v>42.979382749932846</v>
      </c>
    </row>
    <row r="218" spans="1:11" x14ac:dyDescent="0.2">
      <c r="A218" s="23" t="s">
        <v>38</v>
      </c>
      <c r="B218" s="17" t="s">
        <v>39</v>
      </c>
      <c r="C218" s="18">
        <v>2881256.38</v>
      </c>
      <c r="D218" s="18">
        <v>7519501</v>
      </c>
      <c r="E218" s="18">
        <v>3029889</v>
      </c>
      <c r="F218" s="18">
        <v>3230375.23</v>
      </c>
      <c r="G218" s="18">
        <f t="shared" si="30"/>
        <v>349118.85000000009</v>
      </c>
      <c r="H218" s="18">
        <f t="shared" si="31"/>
        <v>-200486.22999999998</v>
      </c>
      <c r="I218" s="19">
        <f t="shared" si="32"/>
        <v>12.116896379766118</v>
      </c>
      <c r="J218" s="19">
        <f t="shared" si="33"/>
        <v>106.61694966383257</v>
      </c>
      <c r="K218" s="19">
        <f t="shared" si="34"/>
        <v>42.959968088307988</v>
      </c>
    </row>
    <row r="219" spans="1:11" x14ac:dyDescent="0.2">
      <c r="A219" s="24" t="s">
        <v>40</v>
      </c>
      <c r="B219" s="17" t="s">
        <v>41</v>
      </c>
      <c r="C219" s="18">
        <v>2048975.25</v>
      </c>
      <c r="D219" s="18">
        <v>5149884</v>
      </c>
      <c r="E219" s="18">
        <v>2173979</v>
      </c>
      <c r="F219" s="18">
        <v>2331004.7000000002</v>
      </c>
      <c r="G219" s="18">
        <f t="shared" si="30"/>
        <v>282029.45000000019</v>
      </c>
      <c r="H219" s="18">
        <f t="shared" si="31"/>
        <v>-157025.70000000019</v>
      </c>
      <c r="I219" s="19">
        <f t="shared" si="32"/>
        <v>13.764414675091857</v>
      </c>
      <c r="J219" s="19">
        <f t="shared" si="33"/>
        <v>107.22296305530091</v>
      </c>
      <c r="K219" s="19">
        <f t="shared" si="34"/>
        <v>45.263246706139405</v>
      </c>
    </row>
    <row r="220" spans="1:11" x14ac:dyDescent="0.2">
      <c r="A220" s="24" t="s">
        <v>42</v>
      </c>
      <c r="B220" s="17" t="s">
        <v>43</v>
      </c>
      <c r="C220" s="18">
        <v>832281.13</v>
      </c>
      <c r="D220" s="18">
        <v>2369617</v>
      </c>
      <c r="E220" s="18">
        <v>855910</v>
      </c>
      <c r="F220" s="18">
        <v>899370.53</v>
      </c>
      <c r="G220" s="18">
        <f t="shared" si="30"/>
        <v>67089.400000000023</v>
      </c>
      <c r="H220" s="18">
        <f t="shared" si="31"/>
        <v>-43460.530000000028</v>
      </c>
      <c r="I220" s="19">
        <f t="shared" si="32"/>
        <v>8.0609060546644997</v>
      </c>
      <c r="J220" s="19">
        <f t="shared" si="33"/>
        <v>105.077698589805</v>
      </c>
      <c r="K220" s="19">
        <f t="shared" si="34"/>
        <v>37.954257164765451</v>
      </c>
    </row>
    <row r="221" spans="1:11" x14ac:dyDescent="0.2">
      <c r="A221" s="25" t="s">
        <v>44</v>
      </c>
      <c r="B221" s="17" t="s">
        <v>45</v>
      </c>
      <c r="C221" s="18">
        <v>3697.61</v>
      </c>
      <c r="D221" s="18">
        <v>0</v>
      </c>
      <c r="E221" s="18">
        <v>0</v>
      </c>
      <c r="F221" s="18">
        <v>2134.91</v>
      </c>
      <c r="G221" s="18">
        <f t="shared" si="30"/>
        <v>-1562.7000000000003</v>
      </c>
      <c r="H221" s="18">
        <f t="shared" si="31"/>
        <v>-2134.91</v>
      </c>
      <c r="I221" s="19">
        <f t="shared" si="32"/>
        <v>-42.262434383290838</v>
      </c>
      <c r="J221" s="19">
        <f t="shared" si="33"/>
        <v>0</v>
      </c>
      <c r="K221" s="19">
        <f t="shared" si="34"/>
        <v>0</v>
      </c>
    </row>
    <row r="222" spans="1:11" x14ac:dyDescent="0.2">
      <c r="A222" s="23" t="s">
        <v>46</v>
      </c>
      <c r="B222" s="17" t="s">
        <v>47</v>
      </c>
      <c r="C222" s="18">
        <v>2900</v>
      </c>
      <c r="D222" s="18">
        <v>9903</v>
      </c>
      <c r="E222" s="18">
        <v>3412</v>
      </c>
      <c r="F222" s="18">
        <v>4080</v>
      </c>
      <c r="G222" s="18">
        <f t="shared" si="30"/>
        <v>1180</v>
      </c>
      <c r="H222" s="18">
        <f t="shared" si="31"/>
        <v>-668</v>
      </c>
      <c r="I222" s="19">
        <f t="shared" si="32"/>
        <v>40.689655172413779</v>
      </c>
      <c r="J222" s="19">
        <f t="shared" si="33"/>
        <v>119.57796014067996</v>
      </c>
      <c r="K222" s="19">
        <f t="shared" si="34"/>
        <v>41.19963647379582</v>
      </c>
    </row>
    <row r="223" spans="1:11" x14ac:dyDescent="0.2">
      <c r="A223" s="24" t="s">
        <v>50</v>
      </c>
      <c r="B223" s="17" t="s">
        <v>51</v>
      </c>
      <c r="C223" s="18">
        <v>2900</v>
      </c>
      <c r="D223" s="18">
        <v>9903</v>
      </c>
      <c r="E223" s="18">
        <v>3412</v>
      </c>
      <c r="F223" s="18">
        <v>4080</v>
      </c>
      <c r="G223" s="18">
        <f t="shared" si="30"/>
        <v>1180</v>
      </c>
      <c r="H223" s="18">
        <f t="shared" si="31"/>
        <v>-668</v>
      </c>
      <c r="I223" s="19">
        <f t="shared" si="32"/>
        <v>40.689655172413779</v>
      </c>
      <c r="J223" s="19">
        <f t="shared" si="33"/>
        <v>119.57796014067996</v>
      </c>
      <c r="K223" s="19">
        <f t="shared" si="34"/>
        <v>41.19963647379582</v>
      </c>
    </row>
    <row r="224" spans="1:11" ht="25.5" x14ac:dyDescent="0.2">
      <c r="A224" s="23" t="s">
        <v>76</v>
      </c>
      <c r="B224" s="17" t="s">
        <v>77</v>
      </c>
      <c r="C224" s="18">
        <v>4000</v>
      </c>
      <c r="D224" s="18">
        <v>5500</v>
      </c>
      <c r="E224" s="18">
        <v>5500</v>
      </c>
      <c r="F224" s="18">
        <v>4000</v>
      </c>
      <c r="G224" s="18">
        <f t="shared" si="30"/>
        <v>0</v>
      </c>
      <c r="H224" s="18">
        <f t="shared" si="31"/>
        <v>1500</v>
      </c>
      <c r="I224" s="19">
        <f t="shared" si="32"/>
        <v>0</v>
      </c>
      <c r="J224" s="19">
        <f t="shared" si="33"/>
        <v>72.727272727272734</v>
      </c>
      <c r="K224" s="19">
        <f t="shared" si="34"/>
        <v>72.727272727272734</v>
      </c>
    </row>
    <row r="225" spans="1:11" x14ac:dyDescent="0.2">
      <c r="A225" s="24" t="s">
        <v>78</v>
      </c>
      <c r="B225" s="17" t="s">
        <v>79</v>
      </c>
      <c r="C225" s="18">
        <v>4000</v>
      </c>
      <c r="D225" s="18">
        <v>5500</v>
      </c>
      <c r="E225" s="18">
        <v>5500</v>
      </c>
      <c r="F225" s="18">
        <v>4000</v>
      </c>
      <c r="G225" s="18">
        <f t="shared" si="30"/>
        <v>0</v>
      </c>
      <c r="H225" s="18">
        <f t="shared" si="31"/>
        <v>1500</v>
      </c>
      <c r="I225" s="19">
        <f t="shared" si="32"/>
        <v>0</v>
      </c>
      <c r="J225" s="19">
        <f t="shared" si="33"/>
        <v>72.727272727272734</v>
      </c>
      <c r="K225" s="19">
        <f t="shared" si="34"/>
        <v>72.727272727272734</v>
      </c>
    </row>
    <row r="226" spans="1:11" x14ac:dyDescent="0.2">
      <c r="A226" s="22" t="s">
        <v>60</v>
      </c>
      <c r="B226" s="17" t="s">
        <v>61</v>
      </c>
      <c r="C226" s="18">
        <v>2371.79</v>
      </c>
      <c r="D226" s="18">
        <v>160772</v>
      </c>
      <c r="E226" s="18">
        <v>15869</v>
      </c>
      <c r="F226" s="18">
        <v>10636.25</v>
      </c>
      <c r="G226" s="18">
        <f t="shared" si="30"/>
        <v>8264.4599999999991</v>
      </c>
      <c r="H226" s="18">
        <f t="shared" si="31"/>
        <v>5232.75</v>
      </c>
      <c r="I226" s="19">
        <f t="shared" si="32"/>
        <v>348.44821843417844</v>
      </c>
      <c r="J226" s="19">
        <f t="shared" si="33"/>
        <v>67.025332409099505</v>
      </c>
      <c r="K226" s="19">
        <f t="shared" si="34"/>
        <v>6.6157353270469983</v>
      </c>
    </row>
    <row r="227" spans="1:11" x14ac:dyDescent="0.2">
      <c r="A227" s="23" t="s">
        <v>62</v>
      </c>
      <c r="B227" s="17" t="s">
        <v>63</v>
      </c>
      <c r="C227" s="18">
        <v>2371.79</v>
      </c>
      <c r="D227" s="18">
        <v>160772</v>
      </c>
      <c r="E227" s="18">
        <v>15869</v>
      </c>
      <c r="F227" s="18">
        <v>10636.25</v>
      </c>
      <c r="G227" s="18">
        <f t="shared" si="30"/>
        <v>8264.4599999999991</v>
      </c>
      <c r="H227" s="18">
        <f t="shared" si="31"/>
        <v>5232.75</v>
      </c>
      <c r="I227" s="19">
        <f t="shared" si="32"/>
        <v>348.44821843417844</v>
      </c>
      <c r="J227" s="19">
        <f t="shared" si="33"/>
        <v>67.025332409099505</v>
      </c>
      <c r="K227" s="19">
        <f t="shared" si="34"/>
        <v>6.6157353270469983</v>
      </c>
    </row>
    <row r="228" spans="1:11" x14ac:dyDescent="0.2">
      <c r="A228" s="16"/>
      <c r="B228" s="17" t="s">
        <v>64</v>
      </c>
      <c r="C228" s="18">
        <v>2981977.11</v>
      </c>
      <c r="D228" s="18">
        <v>0</v>
      </c>
      <c r="E228" s="18">
        <v>0</v>
      </c>
      <c r="F228" s="18">
        <v>4024447.68</v>
      </c>
      <c r="G228" s="18">
        <f t="shared" si="30"/>
        <v>1042470.5700000003</v>
      </c>
      <c r="H228" s="18">
        <f t="shared" si="31"/>
        <v>-4024447.68</v>
      </c>
      <c r="I228" s="19">
        <f t="shared" si="32"/>
        <v>34.959039977339074</v>
      </c>
      <c r="J228" s="19">
        <f t="shared" si="33"/>
        <v>0</v>
      </c>
      <c r="K228" s="19">
        <f t="shared" si="34"/>
        <v>0</v>
      </c>
    </row>
    <row r="229" spans="1:11" x14ac:dyDescent="0.2">
      <c r="A229" s="16" t="s">
        <v>65</v>
      </c>
      <c r="B229" s="17" t="s">
        <v>66</v>
      </c>
      <c r="C229" s="18">
        <v>-2981977.11</v>
      </c>
      <c r="D229" s="18">
        <v>0</v>
      </c>
      <c r="E229" s="18">
        <v>0</v>
      </c>
      <c r="F229" s="18">
        <v>-4024447.68</v>
      </c>
      <c r="G229" s="18">
        <f t="shared" si="30"/>
        <v>-1042470.5700000003</v>
      </c>
      <c r="H229" s="18">
        <f t="shared" si="31"/>
        <v>4024447.68</v>
      </c>
      <c r="I229" s="19">
        <f t="shared" si="32"/>
        <v>34.959039977339074</v>
      </c>
      <c r="J229" s="19">
        <f t="shared" si="33"/>
        <v>0</v>
      </c>
      <c r="K229" s="19">
        <f t="shared" si="34"/>
        <v>0</v>
      </c>
    </row>
    <row r="230" spans="1:11" x14ac:dyDescent="0.2">
      <c r="A230" s="22" t="s">
        <v>67</v>
      </c>
      <c r="B230" s="17" t="s">
        <v>68</v>
      </c>
      <c r="C230" s="18">
        <v>-2981977.11</v>
      </c>
      <c r="D230" s="18">
        <v>0</v>
      </c>
      <c r="E230" s="18">
        <v>0</v>
      </c>
      <c r="F230" s="18">
        <v>-4024447.68</v>
      </c>
      <c r="G230" s="18">
        <f t="shared" si="30"/>
        <v>-1042470.5700000003</v>
      </c>
      <c r="H230" s="18">
        <f t="shared" si="31"/>
        <v>4024447.68</v>
      </c>
      <c r="I230" s="19">
        <f t="shared" si="32"/>
        <v>34.959039977339074</v>
      </c>
      <c r="J230" s="19">
        <f t="shared" si="33"/>
        <v>0</v>
      </c>
      <c r="K230" s="19">
        <f t="shared" si="34"/>
        <v>0</v>
      </c>
    </row>
    <row r="231" spans="1:11" ht="25.5" x14ac:dyDescent="0.2">
      <c r="A231" s="23" t="s">
        <v>146</v>
      </c>
      <c r="B231" s="17" t="s">
        <v>147</v>
      </c>
      <c r="C231" s="18">
        <v>-247.97</v>
      </c>
      <c r="D231" s="18">
        <v>0</v>
      </c>
      <c r="E231" s="18">
        <v>0</v>
      </c>
      <c r="F231" s="18">
        <v>0</v>
      </c>
      <c r="G231" s="18">
        <f t="shared" si="30"/>
        <v>247.97</v>
      </c>
      <c r="H231" s="18">
        <f t="shared" si="31"/>
        <v>0</v>
      </c>
      <c r="I231" s="19">
        <f t="shared" si="32"/>
        <v>-100</v>
      </c>
      <c r="J231" s="19">
        <f t="shared" si="33"/>
        <v>0</v>
      </c>
      <c r="K231" s="19">
        <f t="shared" si="34"/>
        <v>0</v>
      </c>
    </row>
    <row r="232" spans="1:11" x14ac:dyDescent="0.2">
      <c r="A232" s="36" t="s">
        <v>724</v>
      </c>
      <c r="B232" s="28" t="s">
        <v>725</v>
      </c>
      <c r="C232" s="29"/>
      <c r="D232" s="29"/>
      <c r="E232" s="29"/>
      <c r="F232" s="29"/>
      <c r="G232" s="29"/>
      <c r="H232" s="29"/>
      <c r="I232" s="30"/>
      <c r="J232" s="30"/>
      <c r="K232" s="30"/>
    </row>
    <row r="233" spans="1:11" x14ac:dyDescent="0.2">
      <c r="A233" s="16" t="s">
        <v>26</v>
      </c>
      <c r="B233" s="17" t="s">
        <v>27</v>
      </c>
      <c r="C233" s="18">
        <v>3396715.17</v>
      </c>
      <c r="D233" s="18">
        <v>3689411</v>
      </c>
      <c r="E233" s="18">
        <v>1340346</v>
      </c>
      <c r="F233" s="18">
        <v>3689411</v>
      </c>
      <c r="G233" s="18">
        <f t="shared" ref="G233:G253" si="35">F233-C233</f>
        <v>292695.83000000007</v>
      </c>
      <c r="H233" s="18">
        <f t="shared" ref="H233:H253" si="36">E233-F233</f>
        <v>-2349065</v>
      </c>
      <c r="I233" s="19">
        <f t="shared" ref="I233:I253" si="37">IF(ISERROR(F233/C233),0,F233/C233*100-100)</f>
        <v>8.617026019287934</v>
      </c>
      <c r="J233" s="19">
        <f t="shared" ref="J233:J253" si="38">IF(ISERROR(F233/E233),0,F233/E233*100)</f>
        <v>275.25810499676948</v>
      </c>
      <c r="K233" s="19">
        <f t="shared" ref="K233:K253" si="39">IF(ISERROR(F233/D233),0,F233/D233*100)</f>
        <v>100</v>
      </c>
    </row>
    <row r="234" spans="1:11" x14ac:dyDescent="0.2">
      <c r="A234" s="22" t="s">
        <v>90</v>
      </c>
      <c r="B234" s="17" t="s">
        <v>91</v>
      </c>
      <c r="C234" s="18">
        <v>78864.17</v>
      </c>
      <c r="D234" s="18">
        <v>0</v>
      </c>
      <c r="E234" s="18">
        <v>0</v>
      </c>
      <c r="F234" s="18">
        <v>0</v>
      </c>
      <c r="G234" s="18">
        <f t="shared" si="35"/>
        <v>-78864.17</v>
      </c>
      <c r="H234" s="18">
        <f t="shared" si="36"/>
        <v>0</v>
      </c>
      <c r="I234" s="19">
        <f t="shared" si="37"/>
        <v>-100</v>
      </c>
      <c r="J234" s="19">
        <f t="shared" si="38"/>
        <v>0</v>
      </c>
      <c r="K234" s="19">
        <f t="shared" si="39"/>
        <v>0</v>
      </c>
    </row>
    <row r="235" spans="1:11" ht="25.5" x14ac:dyDescent="0.2">
      <c r="A235" s="23" t="s">
        <v>154</v>
      </c>
      <c r="B235" s="17" t="s">
        <v>155</v>
      </c>
      <c r="C235" s="18">
        <v>78864.17</v>
      </c>
      <c r="D235" s="18">
        <v>0</v>
      </c>
      <c r="E235" s="18">
        <v>0</v>
      </c>
      <c r="F235" s="18">
        <v>0</v>
      </c>
      <c r="G235" s="18">
        <f t="shared" si="35"/>
        <v>-78864.17</v>
      </c>
      <c r="H235" s="18">
        <f t="shared" si="36"/>
        <v>0</v>
      </c>
      <c r="I235" s="19">
        <f t="shared" si="37"/>
        <v>-100</v>
      </c>
      <c r="J235" s="19">
        <f t="shared" si="38"/>
        <v>0</v>
      </c>
      <c r="K235" s="19">
        <f t="shared" si="39"/>
        <v>0</v>
      </c>
    </row>
    <row r="236" spans="1:11" ht="38.25" x14ac:dyDescent="0.2">
      <c r="A236" s="24" t="s">
        <v>156</v>
      </c>
      <c r="B236" s="17" t="s">
        <v>157</v>
      </c>
      <c r="C236" s="18">
        <v>78864.17</v>
      </c>
      <c r="D236" s="18">
        <v>0</v>
      </c>
      <c r="E236" s="18">
        <v>0</v>
      </c>
      <c r="F236" s="18">
        <v>0</v>
      </c>
      <c r="G236" s="18">
        <f t="shared" si="35"/>
        <v>-78864.17</v>
      </c>
      <c r="H236" s="18">
        <f t="shared" si="36"/>
        <v>0</v>
      </c>
      <c r="I236" s="19">
        <f t="shared" si="37"/>
        <v>-100</v>
      </c>
      <c r="J236" s="19">
        <f t="shared" si="38"/>
        <v>0</v>
      </c>
      <c r="K236" s="19">
        <f t="shared" si="39"/>
        <v>0</v>
      </c>
    </row>
    <row r="237" spans="1:11" ht="51" x14ac:dyDescent="0.2">
      <c r="A237" s="25" t="s">
        <v>158</v>
      </c>
      <c r="B237" s="17" t="s">
        <v>159</v>
      </c>
      <c r="C237" s="18">
        <v>78864.17</v>
      </c>
      <c r="D237" s="18">
        <v>0</v>
      </c>
      <c r="E237" s="18">
        <v>0</v>
      </c>
      <c r="F237" s="18">
        <v>0</v>
      </c>
      <c r="G237" s="18">
        <f t="shared" si="35"/>
        <v>-78864.17</v>
      </c>
      <c r="H237" s="18">
        <f t="shared" si="36"/>
        <v>0</v>
      </c>
      <c r="I237" s="19">
        <f t="shared" si="37"/>
        <v>-100</v>
      </c>
      <c r="J237" s="19">
        <f t="shared" si="38"/>
        <v>0</v>
      </c>
      <c r="K237" s="19">
        <f t="shared" si="39"/>
        <v>0</v>
      </c>
    </row>
    <row r="238" spans="1:11" x14ac:dyDescent="0.2">
      <c r="A238" s="22" t="s">
        <v>30</v>
      </c>
      <c r="B238" s="17" t="s">
        <v>31</v>
      </c>
      <c r="C238" s="18">
        <v>3317851</v>
      </c>
      <c r="D238" s="18">
        <v>3689411</v>
      </c>
      <c r="E238" s="18">
        <v>1340346</v>
      </c>
      <c r="F238" s="18">
        <v>3689411</v>
      </c>
      <c r="G238" s="18">
        <f t="shared" si="35"/>
        <v>371560</v>
      </c>
      <c r="H238" s="18">
        <f t="shared" si="36"/>
        <v>-2349065</v>
      </c>
      <c r="I238" s="19">
        <f t="shared" si="37"/>
        <v>11.198815136665274</v>
      </c>
      <c r="J238" s="19">
        <f t="shared" si="38"/>
        <v>275.25810499676948</v>
      </c>
      <c r="K238" s="19">
        <f t="shared" si="39"/>
        <v>100</v>
      </c>
    </row>
    <row r="239" spans="1:11" x14ac:dyDescent="0.2">
      <c r="A239" s="23" t="s">
        <v>32</v>
      </c>
      <c r="B239" s="17" t="s">
        <v>33</v>
      </c>
      <c r="C239" s="18">
        <v>3317851</v>
      </c>
      <c r="D239" s="18">
        <v>3689411</v>
      </c>
      <c r="E239" s="18">
        <v>1340346</v>
      </c>
      <c r="F239" s="18">
        <v>3689411</v>
      </c>
      <c r="G239" s="18">
        <f t="shared" si="35"/>
        <v>371560</v>
      </c>
      <c r="H239" s="18">
        <f t="shared" si="36"/>
        <v>-2349065</v>
      </c>
      <c r="I239" s="19">
        <f t="shared" si="37"/>
        <v>11.198815136665274</v>
      </c>
      <c r="J239" s="19">
        <f t="shared" si="38"/>
        <v>275.25810499676948</v>
      </c>
      <c r="K239" s="19">
        <f t="shared" si="39"/>
        <v>100</v>
      </c>
    </row>
    <row r="240" spans="1:11" x14ac:dyDescent="0.2">
      <c r="A240" s="16" t="s">
        <v>34</v>
      </c>
      <c r="B240" s="17" t="s">
        <v>35</v>
      </c>
      <c r="C240" s="18">
        <v>1286769.6000000001</v>
      </c>
      <c r="D240" s="18">
        <v>3727029</v>
      </c>
      <c r="E240" s="18">
        <v>1340346</v>
      </c>
      <c r="F240" s="18">
        <v>1527178.19</v>
      </c>
      <c r="G240" s="18">
        <f t="shared" si="35"/>
        <v>240408.58999999985</v>
      </c>
      <c r="H240" s="18">
        <f t="shared" si="36"/>
        <v>-186832.18999999994</v>
      </c>
      <c r="I240" s="19">
        <f t="shared" si="37"/>
        <v>18.683110791551158</v>
      </c>
      <c r="J240" s="19">
        <f t="shared" si="38"/>
        <v>113.93910154542183</v>
      </c>
      <c r="K240" s="19">
        <f t="shared" si="39"/>
        <v>40.975752804713892</v>
      </c>
    </row>
    <row r="241" spans="1:11" x14ac:dyDescent="0.2">
      <c r="A241" s="22" t="s">
        <v>36</v>
      </c>
      <c r="B241" s="17" t="s">
        <v>37</v>
      </c>
      <c r="C241" s="18">
        <v>1280709.1499999999</v>
      </c>
      <c r="D241" s="18">
        <v>3689049</v>
      </c>
      <c r="E241" s="18">
        <v>1333346</v>
      </c>
      <c r="F241" s="18">
        <v>1489198.19</v>
      </c>
      <c r="G241" s="18">
        <f t="shared" si="35"/>
        <v>208489.04000000004</v>
      </c>
      <c r="H241" s="18">
        <f t="shared" si="36"/>
        <v>-155852.18999999994</v>
      </c>
      <c r="I241" s="19">
        <f t="shared" si="37"/>
        <v>16.27918719874846</v>
      </c>
      <c r="J241" s="19">
        <f t="shared" si="38"/>
        <v>111.68880320636954</v>
      </c>
      <c r="K241" s="19">
        <f t="shared" si="39"/>
        <v>40.368078331298932</v>
      </c>
    </row>
    <row r="242" spans="1:11" x14ac:dyDescent="0.2">
      <c r="A242" s="23" t="s">
        <v>38</v>
      </c>
      <c r="B242" s="17" t="s">
        <v>39</v>
      </c>
      <c r="C242" s="18">
        <v>1280679.1499999999</v>
      </c>
      <c r="D242" s="18">
        <v>3689049</v>
      </c>
      <c r="E242" s="18">
        <v>1333346</v>
      </c>
      <c r="F242" s="18">
        <v>1489198.19</v>
      </c>
      <c r="G242" s="18">
        <f t="shared" si="35"/>
        <v>208519.04000000004</v>
      </c>
      <c r="H242" s="18">
        <f t="shared" si="36"/>
        <v>-155852.18999999994</v>
      </c>
      <c r="I242" s="19">
        <f t="shared" si="37"/>
        <v>16.281911046962861</v>
      </c>
      <c r="J242" s="19">
        <f t="shared" si="38"/>
        <v>111.68880320636954</v>
      </c>
      <c r="K242" s="19">
        <f t="shared" si="39"/>
        <v>40.368078331298932</v>
      </c>
    </row>
    <row r="243" spans="1:11" x14ac:dyDescent="0.2">
      <c r="A243" s="24" t="s">
        <v>40</v>
      </c>
      <c r="B243" s="17" t="s">
        <v>41</v>
      </c>
      <c r="C243" s="18">
        <v>1079292.6200000001</v>
      </c>
      <c r="D243" s="18">
        <v>3123965</v>
      </c>
      <c r="E243" s="18">
        <v>1145434</v>
      </c>
      <c r="F243" s="18">
        <v>1196997.6599999999</v>
      </c>
      <c r="G243" s="18">
        <f t="shared" si="35"/>
        <v>117705.0399999998</v>
      </c>
      <c r="H243" s="18">
        <f t="shared" si="36"/>
        <v>-51563.659999999916</v>
      </c>
      <c r="I243" s="19">
        <f t="shared" si="37"/>
        <v>10.9057578842705</v>
      </c>
      <c r="J243" s="19">
        <f t="shared" si="38"/>
        <v>104.50167010932101</v>
      </c>
      <c r="K243" s="19">
        <f t="shared" si="39"/>
        <v>38.316615583081116</v>
      </c>
    </row>
    <row r="244" spans="1:11" x14ac:dyDescent="0.2">
      <c r="A244" s="24" t="s">
        <v>42</v>
      </c>
      <c r="B244" s="17" t="s">
        <v>43</v>
      </c>
      <c r="C244" s="18">
        <v>201386.53</v>
      </c>
      <c r="D244" s="18">
        <v>565084</v>
      </c>
      <c r="E244" s="18">
        <v>187912</v>
      </c>
      <c r="F244" s="18">
        <v>292200.53000000003</v>
      </c>
      <c r="G244" s="18">
        <f t="shared" si="35"/>
        <v>90814.000000000029</v>
      </c>
      <c r="H244" s="18">
        <f t="shared" si="36"/>
        <v>-104288.53000000003</v>
      </c>
      <c r="I244" s="19">
        <f t="shared" si="37"/>
        <v>45.094376470958622</v>
      </c>
      <c r="J244" s="19">
        <f t="shared" si="38"/>
        <v>155.49860040870195</v>
      </c>
      <c r="K244" s="19">
        <f t="shared" si="39"/>
        <v>51.709220222126277</v>
      </c>
    </row>
    <row r="245" spans="1:11" x14ac:dyDescent="0.2">
      <c r="A245" s="25" t="s">
        <v>44</v>
      </c>
      <c r="B245" s="17" t="s">
        <v>45</v>
      </c>
      <c r="C245" s="18">
        <v>4503.43</v>
      </c>
      <c r="D245" s="18">
        <v>0</v>
      </c>
      <c r="E245" s="18">
        <v>0</v>
      </c>
      <c r="F245" s="18">
        <v>1725.99</v>
      </c>
      <c r="G245" s="18">
        <f t="shared" si="35"/>
        <v>-2777.4400000000005</v>
      </c>
      <c r="H245" s="18">
        <f t="shared" si="36"/>
        <v>-1725.99</v>
      </c>
      <c r="I245" s="19">
        <f t="shared" si="37"/>
        <v>-61.673879687260602</v>
      </c>
      <c r="J245" s="19">
        <f t="shared" si="38"/>
        <v>0</v>
      </c>
      <c r="K245" s="19">
        <f t="shared" si="39"/>
        <v>0</v>
      </c>
    </row>
    <row r="246" spans="1:11" x14ac:dyDescent="0.2">
      <c r="A246" s="23" t="s">
        <v>46</v>
      </c>
      <c r="B246" s="17" t="s">
        <v>47</v>
      </c>
      <c r="C246" s="18">
        <v>30</v>
      </c>
      <c r="D246" s="18">
        <v>0</v>
      </c>
      <c r="E246" s="18">
        <v>0</v>
      </c>
      <c r="F246" s="18">
        <v>0</v>
      </c>
      <c r="G246" s="18">
        <f t="shared" si="35"/>
        <v>-30</v>
      </c>
      <c r="H246" s="18">
        <f t="shared" si="36"/>
        <v>0</v>
      </c>
      <c r="I246" s="19">
        <f t="shared" si="37"/>
        <v>-100</v>
      </c>
      <c r="J246" s="19">
        <f t="shared" si="38"/>
        <v>0</v>
      </c>
      <c r="K246" s="19">
        <f t="shared" si="39"/>
        <v>0</v>
      </c>
    </row>
    <row r="247" spans="1:11" x14ac:dyDescent="0.2">
      <c r="A247" s="24" t="s">
        <v>50</v>
      </c>
      <c r="B247" s="17" t="s">
        <v>51</v>
      </c>
      <c r="C247" s="18">
        <v>30</v>
      </c>
      <c r="D247" s="18">
        <v>0</v>
      </c>
      <c r="E247" s="18">
        <v>0</v>
      </c>
      <c r="F247" s="18">
        <v>0</v>
      </c>
      <c r="G247" s="18">
        <f t="shared" si="35"/>
        <v>-30</v>
      </c>
      <c r="H247" s="18">
        <f t="shared" si="36"/>
        <v>0</v>
      </c>
      <c r="I247" s="19">
        <f t="shared" si="37"/>
        <v>-100</v>
      </c>
      <c r="J247" s="19">
        <f t="shared" si="38"/>
        <v>0</v>
      </c>
      <c r="K247" s="19">
        <f t="shared" si="39"/>
        <v>0</v>
      </c>
    </row>
    <row r="248" spans="1:11" x14ac:dyDescent="0.2">
      <c r="A248" s="22" t="s">
        <v>60</v>
      </c>
      <c r="B248" s="17" t="s">
        <v>61</v>
      </c>
      <c r="C248" s="18">
        <v>6060.45</v>
      </c>
      <c r="D248" s="18">
        <v>37980</v>
      </c>
      <c r="E248" s="18">
        <v>7000</v>
      </c>
      <c r="F248" s="18">
        <v>37980</v>
      </c>
      <c r="G248" s="18">
        <f t="shared" si="35"/>
        <v>31919.55</v>
      </c>
      <c r="H248" s="18">
        <f t="shared" si="36"/>
        <v>-30980</v>
      </c>
      <c r="I248" s="19">
        <f t="shared" si="37"/>
        <v>526.68613716803202</v>
      </c>
      <c r="J248" s="19">
        <f t="shared" si="38"/>
        <v>542.57142857142867</v>
      </c>
      <c r="K248" s="19">
        <f t="shared" si="39"/>
        <v>100</v>
      </c>
    </row>
    <row r="249" spans="1:11" x14ac:dyDescent="0.2">
      <c r="A249" s="23" t="s">
        <v>62</v>
      </c>
      <c r="B249" s="17" t="s">
        <v>63</v>
      </c>
      <c r="C249" s="18">
        <v>6060.45</v>
      </c>
      <c r="D249" s="18">
        <v>37980</v>
      </c>
      <c r="E249" s="18">
        <v>7000</v>
      </c>
      <c r="F249" s="18">
        <v>37980</v>
      </c>
      <c r="G249" s="18">
        <f t="shared" si="35"/>
        <v>31919.55</v>
      </c>
      <c r="H249" s="18">
        <f t="shared" si="36"/>
        <v>-30980</v>
      </c>
      <c r="I249" s="19">
        <f t="shared" si="37"/>
        <v>526.68613716803202</v>
      </c>
      <c r="J249" s="19">
        <f t="shared" si="38"/>
        <v>542.57142857142867</v>
      </c>
      <c r="K249" s="19">
        <f t="shared" si="39"/>
        <v>100</v>
      </c>
    </row>
    <row r="250" spans="1:11" x14ac:dyDescent="0.2">
      <c r="A250" s="16"/>
      <c r="B250" s="17" t="s">
        <v>64</v>
      </c>
      <c r="C250" s="18">
        <v>2109945.5699999998</v>
      </c>
      <c r="D250" s="18">
        <v>-37618</v>
      </c>
      <c r="E250" s="18">
        <v>0</v>
      </c>
      <c r="F250" s="18">
        <v>2162232.81</v>
      </c>
      <c r="G250" s="18">
        <f t="shared" si="35"/>
        <v>52287.240000000224</v>
      </c>
      <c r="H250" s="18">
        <f t="shared" si="36"/>
        <v>-2162232.81</v>
      </c>
      <c r="I250" s="19">
        <f t="shared" si="37"/>
        <v>2.4781321728598158</v>
      </c>
      <c r="J250" s="19">
        <f t="shared" si="38"/>
        <v>0</v>
      </c>
      <c r="K250" s="19">
        <f t="shared" si="39"/>
        <v>-5747.8675368174809</v>
      </c>
    </row>
    <row r="251" spans="1:11" x14ac:dyDescent="0.2">
      <c r="A251" s="16" t="s">
        <v>65</v>
      </c>
      <c r="B251" s="17" t="s">
        <v>66</v>
      </c>
      <c r="C251" s="18">
        <v>-2109945.5699999998</v>
      </c>
      <c r="D251" s="18">
        <v>37618</v>
      </c>
      <c r="E251" s="18">
        <v>0</v>
      </c>
      <c r="F251" s="18">
        <v>-2162232.81</v>
      </c>
      <c r="G251" s="18">
        <f t="shared" si="35"/>
        <v>-52287.240000000224</v>
      </c>
      <c r="H251" s="18">
        <f t="shared" si="36"/>
        <v>2162232.81</v>
      </c>
      <c r="I251" s="19">
        <f t="shared" si="37"/>
        <v>2.4781321728598158</v>
      </c>
      <c r="J251" s="19">
        <f t="shared" si="38"/>
        <v>0</v>
      </c>
      <c r="K251" s="19">
        <f t="shared" si="39"/>
        <v>-5747.8675368174809</v>
      </c>
    </row>
    <row r="252" spans="1:11" x14ac:dyDescent="0.2">
      <c r="A252" s="22" t="s">
        <v>67</v>
      </c>
      <c r="B252" s="17" t="s">
        <v>68</v>
      </c>
      <c r="C252" s="18">
        <v>-2109945.5699999998</v>
      </c>
      <c r="D252" s="18">
        <v>37618</v>
      </c>
      <c r="E252" s="18">
        <v>0</v>
      </c>
      <c r="F252" s="18">
        <v>-2162232.81</v>
      </c>
      <c r="G252" s="18">
        <f t="shared" si="35"/>
        <v>-52287.240000000224</v>
      </c>
      <c r="H252" s="18">
        <f t="shared" si="36"/>
        <v>2162232.81</v>
      </c>
      <c r="I252" s="19">
        <f t="shared" si="37"/>
        <v>2.4781321728598158</v>
      </c>
      <c r="J252" s="19">
        <f t="shared" si="38"/>
        <v>0</v>
      </c>
      <c r="K252" s="19">
        <f t="shared" si="39"/>
        <v>-5747.8675368174809</v>
      </c>
    </row>
    <row r="253" spans="1:11" ht="25.5" x14ac:dyDescent="0.2">
      <c r="A253" s="23" t="s">
        <v>146</v>
      </c>
      <c r="B253" s="17" t="s">
        <v>147</v>
      </c>
      <c r="C253" s="18">
        <v>-17835.84</v>
      </c>
      <c r="D253" s="18">
        <v>37618</v>
      </c>
      <c r="E253" s="18">
        <v>0</v>
      </c>
      <c r="F253" s="18">
        <v>0</v>
      </c>
      <c r="G253" s="18">
        <f t="shared" si="35"/>
        <v>17835.84</v>
      </c>
      <c r="H253" s="18">
        <f t="shared" si="36"/>
        <v>0</v>
      </c>
      <c r="I253" s="19">
        <f t="shared" si="37"/>
        <v>-100</v>
      </c>
      <c r="J253" s="19">
        <f t="shared" si="38"/>
        <v>0</v>
      </c>
      <c r="K253" s="19">
        <f t="shared" si="39"/>
        <v>0</v>
      </c>
    </row>
    <row r="254" spans="1:11" ht="25.5" x14ac:dyDescent="0.2">
      <c r="A254" s="36" t="s">
        <v>726</v>
      </c>
      <c r="B254" s="28" t="s">
        <v>727</v>
      </c>
      <c r="C254" s="29"/>
      <c r="D254" s="29"/>
      <c r="E254" s="29"/>
      <c r="F254" s="29"/>
      <c r="G254" s="29"/>
      <c r="H254" s="29"/>
      <c r="I254" s="30"/>
      <c r="J254" s="30"/>
      <c r="K254" s="30"/>
    </row>
    <row r="255" spans="1:11" x14ac:dyDescent="0.2">
      <c r="A255" s="16" t="s">
        <v>26</v>
      </c>
      <c r="B255" s="17" t="s">
        <v>27</v>
      </c>
      <c r="C255" s="18">
        <v>381957</v>
      </c>
      <c r="D255" s="18">
        <v>165211</v>
      </c>
      <c r="E255" s="18">
        <v>50000</v>
      </c>
      <c r="F255" s="18">
        <v>165211</v>
      </c>
      <c r="G255" s="18">
        <f t="shared" ref="G255:G264" si="40">F255-C255</f>
        <v>-216746</v>
      </c>
      <c r="H255" s="18">
        <f t="shared" ref="H255:H264" si="41">E255-F255</f>
        <v>-115211</v>
      </c>
      <c r="I255" s="19">
        <f t="shared" ref="I255:I264" si="42">IF(ISERROR(F255/C255),0,F255/C255*100-100)</f>
        <v>-56.746178234722755</v>
      </c>
      <c r="J255" s="19">
        <f t="shared" ref="J255:J264" si="43">IF(ISERROR(F255/E255),0,F255/E255*100)</f>
        <v>330.42199999999997</v>
      </c>
      <c r="K255" s="19">
        <f t="shared" ref="K255:K264" si="44">IF(ISERROR(F255/D255),0,F255/D255*100)</f>
        <v>100</v>
      </c>
    </row>
    <row r="256" spans="1:11" x14ac:dyDescent="0.2">
      <c r="A256" s="22" t="s">
        <v>30</v>
      </c>
      <c r="B256" s="17" t="s">
        <v>31</v>
      </c>
      <c r="C256" s="18">
        <v>381957</v>
      </c>
      <c r="D256" s="18">
        <v>165211</v>
      </c>
      <c r="E256" s="18">
        <v>50000</v>
      </c>
      <c r="F256" s="18">
        <v>165211</v>
      </c>
      <c r="G256" s="18">
        <f t="shared" si="40"/>
        <v>-216746</v>
      </c>
      <c r="H256" s="18">
        <f t="shared" si="41"/>
        <v>-115211</v>
      </c>
      <c r="I256" s="19">
        <f t="shared" si="42"/>
        <v>-56.746178234722755</v>
      </c>
      <c r="J256" s="19">
        <f t="shared" si="43"/>
        <v>330.42199999999997</v>
      </c>
      <c r="K256" s="19">
        <f t="shared" si="44"/>
        <v>100</v>
      </c>
    </row>
    <row r="257" spans="1:11" x14ac:dyDescent="0.2">
      <c r="A257" s="23" t="s">
        <v>32</v>
      </c>
      <c r="B257" s="17" t="s">
        <v>33</v>
      </c>
      <c r="C257" s="18">
        <v>381957</v>
      </c>
      <c r="D257" s="18">
        <v>165211</v>
      </c>
      <c r="E257" s="18">
        <v>50000</v>
      </c>
      <c r="F257" s="18">
        <v>165211</v>
      </c>
      <c r="G257" s="18">
        <f t="shared" si="40"/>
        <v>-216746</v>
      </c>
      <c r="H257" s="18">
        <f t="shared" si="41"/>
        <v>-115211</v>
      </c>
      <c r="I257" s="19">
        <f t="shared" si="42"/>
        <v>-56.746178234722755</v>
      </c>
      <c r="J257" s="19">
        <f t="shared" si="43"/>
        <v>330.42199999999997</v>
      </c>
      <c r="K257" s="19">
        <f t="shared" si="44"/>
        <v>100</v>
      </c>
    </row>
    <row r="258" spans="1:11" x14ac:dyDescent="0.2">
      <c r="A258" s="16" t="s">
        <v>34</v>
      </c>
      <c r="B258" s="17" t="s">
        <v>35</v>
      </c>
      <c r="C258" s="18">
        <v>147891.18</v>
      </c>
      <c r="D258" s="18">
        <v>165211</v>
      </c>
      <c r="E258" s="18">
        <v>50000</v>
      </c>
      <c r="F258" s="18">
        <v>48046.93</v>
      </c>
      <c r="G258" s="18">
        <f t="shared" si="40"/>
        <v>-99844.25</v>
      </c>
      <c r="H258" s="18">
        <f t="shared" si="41"/>
        <v>1953.0699999999997</v>
      </c>
      <c r="I258" s="19">
        <f t="shared" si="42"/>
        <v>-67.511970625969724</v>
      </c>
      <c r="J258" s="19">
        <f t="shared" si="43"/>
        <v>96.093859999999992</v>
      </c>
      <c r="K258" s="19">
        <f t="shared" si="44"/>
        <v>29.08216159940924</v>
      </c>
    </row>
    <row r="259" spans="1:11" x14ac:dyDescent="0.2">
      <c r="A259" s="22" t="s">
        <v>36</v>
      </c>
      <c r="B259" s="17" t="s">
        <v>37</v>
      </c>
      <c r="C259" s="18">
        <v>147891.18</v>
      </c>
      <c r="D259" s="18">
        <v>165211</v>
      </c>
      <c r="E259" s="18">
        <v>50000</v>
      </c>
      <c r="F259" s="18">
        <v>48046.93</v>
      </c>
      <c r="G259" s="18">
        <f t="shared" si="40"/>
        <v>-99844.25</v>
      </c>
      <c r="H259" s="18">
        <f t="shared" si="41"/>
        <v>1953.0699999999997</v>
      </c>
      <c r="I259" s="19">
        <f t="shared" si="42"/>
        <v>-67.511970625969724</v>
      </c>
      <c r="J259" s="19">
        <f t="shared" si="43"/>
        <v>96.093859999999992</v>
      </c>
      <c r="K259" s="19">
        <f t="shared" si="44"/>
        <v>29.08216159940924</v>
      </c>
    </row>
    <row r="260" spans="1:11" x14ac:dyDescent="0.2">
      <c r="A260" s="23" t="s">
        <v>46</v>
      </c>
      <c r="B260" s="17" t="s">
        <v>47</v>
      </c>
      <c r="C260" s="18">
        <v>147891.18</v>
      </c>
      <c r="D260" s="18">
        <v>165211</v>
      </c>
      <c r="E260" s="18">
        <v>50000</v>
      </c>
      <c r="F260" s="18">
        <v>48046.93</v>
      </c>
      <c r="G260" s="18">
        <f t="shared" si="40"/>
        <v>-99844.25</v>
      </c>
      <c r="H260" s="18">
        <f t="shared" si="41"/>
        <v>1953.0699999999997</v>
      </c>
      <c r="I260" s="19">
        <f t="shared" si="42"/>
        <v>-67.511970625969724</v>
      </c>
      <c r="J260" s="19">
        <f t="shared" si="43"/>
        <v>96.093859999999992</v>
      </c>
      <c r="K260" s="19">
        <f t="shared" si="44"/>
        <v>29.08216159940924</v>
      </c>
    </row>
    <row r="261" spans="1:11" x14ac:dyDescent="0.2">
      <c r="A261" s="24" t="s">
        <v>48</v>
      </c>
      <c r="B261" s="17" t="s">
        <v>49</v>
      </c>
      <c r="C261" s="18">
        <v>147891.18</v>
      </c>
      <c r="D261" s="18">
        <v>165211</v>
      </c>
      <c r="E261" s="18">
        <v>50000</v>
      </c>
      <c r="F261" s="18">
        <v>48046.93</v>
      </c>
      <c r="G261" s="18">
        <f t="shared" si="40"/>
        <v>-99844.25</v>
      </c>
      <c r="H261" s="18">
        <f t="shared" si="41"/>
        <v>1953.0699999999997</v>
      </c>
      <c r="I261" s="19">
        <f t="shared" si="42"/>
        <v>-67.511970625969724</v>
      </c>
      <c r="J261" s="19">
        <f t="shared" si="43"/>
        <v>96.093859999999992</v>
      </c>
      <c r="K261" s="19">
        <f t="shared" si="44"/>
        <v>29.08216159940924</v>
      </c>
    </row>
    <row r="262" spans="1:11" x14ac:dyDescent="0.2">
      <c r="A262" s="16"/>
      <c r="B262" s="17" t="s">
        <v>64</v>
      </c>
      <c r="C262" s="18">
        <v>234065.82</v>
      </c>
      <c r="D262" s="18">
        <v>0</v>
      </c>
      <c r="E262" s="18">
        <v>0</v>
      </c>
      <c r="F262" s="18">
        <v>117164.07</v>
      </c>
      <c r="G262" s="18">
        <f t="shared" si="40"/>
        <v>-116901.75</v>
      </c>
      <c r="H262" s="18">
        <f t="shared" si="41"/>
        <v>-117164.07</v>
      </c>
      <c r="I262" s="19">
        <f t="shared" si="42"/>
        <v>-49.943964479734802</v>
      </c>
      <c r="J262" s="19">
        <f t="shared" si="43"/>
        <v>0</v>
      </c>
      <c r="K262" s="19">
        <f t="shared" si="44"/>
        <v>0</v>
      </c>
    </row>
    <row r="263" spans="1:11" x14ac:dyDescent="0.2">
      <c r="A263" s="16" t="s">
        <v>65</v>
      </c>
      <c r="B263" s="17" t="s">
        <v>66</v>
      </c>
      <c r="C263" s="18">
        <v>-234065.82</v>
      </c>
      <c r="D263" s="18">
        <v>0</v>
      </c>
      <c r="E263" s="18">
        <v>0</v>
      </c>
      <c r="F263" s="18">
        <v>-117164.07</v>
      </c>
      <c r="G263" s="18">
        <f t="shared" si="40"/>
        <v>116901.75</v>
      </c>
      <c r="H263" s="18">
        <f t="shared" si="41"/>
        <v>117164.07</v>
      </c>
      <c r="I263" s="19">
        <f t="shared" si="42"/>
        <v>-49.943964479734802</v>
      </c>
      <c r="J263" s="19">
        <f t="shared" si="43"/>
        <v>0</v>
      </c>
      <c r="K263" s="19">
        <f t="shared" si="44"/>
        <v>0</v>
      </c>
    </row>
    <row r="264" spans="1:11" x14ac:dyDescent="0.2">
      <c r="A264" s="22" t="s">
        <v>67</v>
      </c>
      <c r="B264" s="17" t="s">
        <v>68</v>
      </c>
      <c r="C264" s="18">
        <v>-234065.82</v>
      </c>
      <c r="D264" s="18">
        <v>0</v>
      </c>
      <c r="E264" s="18">
        <v>0</v>
      </c>
      <c r="F264" s="18">
        <v>-117164.07</v>
      </c>
      <c r="G264" s="18">
        <f t="shared" si="40"/>
        <v>116901.75</v>
      </c>
      <c r="H264" s="18">
        <f t="shared" si="41"/>
        <v>117164.07</v>
      </c>
      <c r="I264" s="19">
        <f t="shared" si="42"/>
        <v>-49.943964479734802</v>
      </c>
      <c r="J264" s="19">
        <f t="shared" si="43"/>
        <v>0</v>
      </c>
      <c r="K264" s="19">
        <f t="shared" si="44"/>
        <v>0</v>
      </c>
    </row>
    <row r="265" spans="1:11" x14ac:dyDescent="0.2">
      <c r="A265" s="27" t="s">
        <v>243</v>
      </c>
      <c r="B265" s="28" t="s">
        <v>728</v>
      </c>
      <c r="C265" s="29"/>
      <c r="D265" s="29"/>
      <c r="E265" s="29"/>
      <c r="F265" s="29"/>
      <c r="G265" s="29"/>
      <c r="H265" s="29"/>
      <c r="I265" s="30"/>
      <c r="J265" s="30"/>
      <c r="K265" s="30"/>
    </row>
    <row r="266" spans="1:11" x14ac:dyDescent="0.2">
      <c r="A266" s="16" t="s">
        <v>26</v>
      </c>
      <c r="B266" s="17" t="s">
        <v>27</v>
      </c>
      <c r="C266" s="18">
        <v>7211768</v>
      </c>
      <c r="D266" s="18">
        <v>10996360</v>
      </c>
      <c r="E266" s="18">
        <v>3443343</v>
      </c>
      <c r="F266" s="18">
        <v>10996368.75</v>
      </c>
      <c r="G266" s="18">
        <f t="shared" ref="G266:G285" si="45">F266-C266</f>
        <v>3784600.75</v>
      </c>
      <c r="H266" s="18">
        <f t="shared" ref="H266:H285" si="46">E266-F266</f>
        <v>-7553025.75</v>
      </c>
      <c r="I266" s="19">
        <f t="shared" ref="I266:I285" si="47">IF(ISERROR(F266/C266),0,F266/C266*100-100)</f>
        <v>52.4781267228785</v>
      </c>
      <c r="J266" s="19">
        <f t="shared" ref="J266:J285" si="48">IF(ISERROR(F266/E266),0,F266/E266*100)</f>
        <v>319.35153570236832</v>
      </c>
      <c r="K266" s="19">
        <f t="shared" ref="K266:K285" si="49">IF(ISERROR(F266/D266),0,F266/D266*100)</f>
        <v>100.00007957178558</v>
      </c>
    </row>
    <row r="267" spans="1:11" ht="25.5" x14ac:dyDescent="0.2">
      <c r="A267" s="22" t="s">
        <v>28</v>
      </c>
      <c r="B267" s="17" t="s">
        <v>29</v>
      </c>
      <c r="C267" s="18">
        <v>0</v>
      </c>
      <c r="D267" s="18">
        <v>0</v>
      </c>
      <c r="E267" s="18">
        <v>0</v>
      </c>
      <c r="F267" s="18">
        <v>8.75</v>
      </c>
      <c r="G267" s="18">
        <f t="shared" si="45"/>
        <v>8.75</v>
      </c>
      <c r="H267" s="18">
        <f t="shared" si="46"/>
        <v>-8.75</v>
      </c>
      <c r="I267" s="19">
        <f t="shared" si="47"/>
        <v>0</v>
      </c>
      <c r="J267" s="19">
        <f t="shared" si="48"/>
        <v>0</v>
      </c>
      <c r="K267" s="19">
        <f t="shared" si="49"/>
        <v>0</v>
      </c>
    </row>
    <row r="268" spans="1:11" x14ac:dyDescent="0.2">
      <c r="A268" s="22" t="s">
        <v>30</v>
      </c>
      <c r="B268" s="17" t="s">
        <v>31</v>
      </c>
      <c r="C268" s="18">
        <v>7211768</v>
      </c>
      <c r="D268" s="18">
        <v>10996360</v>
      </c>
      <c r="E268" s="18">
        <v>3443343</v>
      </c>
      <c r="F268" s="18">
        <v>10996360</v>
      </c>
      <c r="G268" s="18">
        <f t="shared" si="45"/>
        <v>3784592</v>
      </c>
      <c r="H268" s="18">
        <f t="shared" si="46"/>
        <v>-7553017</v>
      </c>
      <c r="I268" s="19">
        <f t="shared" si="47"/>
        <v>52.478005393406988</v>
      </c>
      <c r="J268" s="19">
        <f t="shared" si="48"/>
        <v>319.35128158885129</v>
      </c>
      <c r="K268" s="19">
        <f t="shared" si="49"/>
        <v>100</v>
      </c>
    </row>
    <row r="269" spans="1:11" x14ac:dyDescent="0.2">
      <c r="A269" s="23" t="s">
        <v>32</v>
      </c>
      <c r="B269" s="17" t="s">
        <v>33</v>
      </c>
      <c r="C269" s="18">
        <v>7211768</v>
      </c>
      <c r="D269" s="18">
        <v>10996360</v>
      </c>
      <c r="E269" s="18">
        <v>3443343</v>
      </c>
      <c r="F269" s="18">
        <v>10996360</v>
      </c>
      <c r="G269" s="18">
        <f t="shared" si="45"/>
        <v>3784592</v>
      </c>
      <c r="H269" s="18">
        <f t="shared" si="46"/>
        <v>-7553017</v>
      </c>
      <c r="I269" s="19">
        <f t="shared" si="47"/>
        <v>52.478005393406988</v>
      </c>
      <c r="J269" s="19">
        <f t="shared" si="48"/>
        <v>319.35128158885129</v>
      </c>
      <c r="K269" s="19">
        <f t="shared" si="49"/>
        <v>100</v>
      </c>
    </row>
    <row r="270" spans="1:11" x14ac:dyDescent="0.2">
      <c r="A270" s="16" t="s">
        <v>34</v>
      </c>
      <c r="B270" s="17" t="s">
        <v>35</v>
      </c>
      <c r="C270" s="18">
        <v>3007951.95</v>
      </c>
      <c r="D270" s="18">
        <v>10996360</v>
      </c>
      <c r="E270" s="18">
        <v>3443343</v>
      </c>
      <c r="F270" s="18">
        <v>4932332.72</v>
      </c>
      <c r="G270" s="18">
        <f t="shared" si="45"/>
        <v>1924380.7699999996</v>
      </c>
      <c r="H270" s="18">
        <f t="shared" si="46"/>
        <v>-1488989.7199999997</v>
      </c>
      <c r="I270" s="19">
        <f t="shared" si="47"/>
        <v>63.976446498754711</v>
      </c>
      <c r="J270" s="19">
        <f t="shared" si="48"/>
        <v>143.24256166173396</v>
      </c>
      <c r="K270" s="19">
        <f t="shared" si="49"/>
        <v>44.854231036452056</v>
      </c>
    </row>
    <row r="271" spans="1:11" x14ac:dyDescent="0.2">
      <c r="A271" s="22" t="s">
        <v>36</v>
      </c>
      <c r="B271" s="17" t="s">
        <v>37</v>
      </c>
      <c r="C271" s="18">
        <v>2941740.19</v>
      </c>
      <c r="D271" s="18">
        <v>10855496</v>
      </c>
      <c r="E271" s="18">
        <v>3384378</v>
      </c>
      <c r="F271" s="18">
        <v>4836490.45</v>
      </c>
      <c r="G271" s="18">
        <f t="shared" si="45"/>
        <v>1894750.2600000002</v>
      </c>
      <c r="H271" s="18">
        <f t="shared" si="46"/>
        <v>-1452112.4500000002</v>
      </c>
      <c r="I271" s="19">
        <f t="shared" si="47"/>
        <v>64.409163883367967</v>
      </c>
      <c r="J271" s="19">
        <f t="shared" si="48"/>
        <v>142.90633168044468</v>
      </c>
      <c r="K271" s="19">
        <f t="shared" si="49"/>
        <v>44.553380610153603</v>
      </c>
    </row>
    <row r="272" spans="1:11" x14ac:dyDescent="0.2">
      <c r="A272" s="23" t="s">
        <v>38</v>
      </c>
      <c r="B272" s="17" t="s">
        <v>39</v>
      </c>
      <c r="C272" s="18">
        <v>2933874.59</v>
      </c>
      <c r="D272" s="18">
        <v>8368996</v>
      </c>
      <c r="E272" s="18">
        <v>3377878</v>
      </c>
      <c r="F272" s="18">
        <v>3490890.45</v>
      </c>
      <c r="G272" s="18">
        <f t="shared" si="45"/>
        <v>557015.86000000034</v>
      </c>
      <c r="H272" s="18">
        <f t="shared" si="46"/>
        <v>-113012.45000000019</v>
      </c>
      <c r="I272" s="19">
        <f t="shared" si="47"/>
        <v>18.985673821865731</v>
      </c>
      <c r="J272" s="19">
        <f t="shared" si="48"/>
        <v>103.34566405299421</v>
      </c>
      <c r="K272" s="19">
        <f t="shared" si="49"/>
        <v>41.712177302988316</v>
      </c>
    </row>
    <row r="273" spans="1:11" x14ac:dyDescent="0.2">
      <c r="A273" s="24" t="s">
        <v>40</v>
      </c>
      <c r="B273" s="17" t="s">
        <v>41</v>
      </c>
      <c r="C273" s="18">
        <v>2314537.83</v>
      </c>
      <c r="D273" s="18">
        <v>6764635</v>
      </c>
      <c r="E273" s="18">
        <v>2597895</v>
      </c>
      <c r="F273" s="18">
        <v>2751509.4</v>
      </c>
      <c r="G273" s="18">
        <f t="shared" si="45"/>
        <v>436971.56999999983</v>
      </c>
      <c r="H273" s="18">
        <f t="shared" si="46"/>
        <v>-153614.39999999991</v>
      </c>
      <c r="I273" s="19">
        <f t="shared" si="47"/>
        <v>18.879430888368745</v>
      </c>
      <c r="J273" s="19">
        <f t="shared" si="48"/>
        <v>105.91303343668623</v>
      </c>
      <c r="K273" s="19">
        <f t="shared" si="49"/>
        <v>40.674912984957793</v>
      </c>
    </row>
    <row r="274" spans="1:11" x14ac:dyDescent="0.2">
      <c r="A274" s="24" t="s">
        <v>42</v>
      </c>
      <c r="B274" s="17" t="s">
        <v>43</v>
      </c>
      <c r="C274" s="18">
        <v>619336.76</v>
      </c>
      <c r="D274" s="18">
        <v>1604361</v>
      </c>
      <c r="E274" s="18">
        <v>779983</v>
      </c>
      <c r="F274" s="18">
        <v>739381.05</v>
      </c>
      <c r="G274" s="18">
        <f t="shared" si="45"/>
        <v>120044.29000000004</v>
      </c>
      <c r="H274" s="18">
        <f t="shared" si="46"/>
        <v>40601.949999999953</v>
      </c>
      <c r="I274" s="19">
        <f t="shared" si="47"/>
        <v>19.382716763009512</v>
      </c>
      <c r="J274" s="19">
        <f t="shared" si="48"/>
        <v>94.794508341848484</v>
      </c>
      <c r="K274" s="19">
        <f t="shared" si="49"/>
        <v>46.08570327999746</v>
      </c>
    </row>
    <row r="275" spans="1:11" x14ac:dyDescent="0.2">
      <c r="A275" s="25" t="s">
        <v>44</v>
      </c>
      <c r="B275" s="17" t="s">
        <v>45</v>
      </c>
      <c r="C275" s="18">
        <v>4235.83</v>
      </c>
      <c r="D275" s="18">
        <v>0</v>
      </c>
      <c r="E275" s="18">
        <v>0</v>
      </c>
      <c r="F275" s="18">
        <v>8520.17</v>
      </c>
      <c r="G275" s="18">
        <f t="shared" si="45"/>
        <v>4284.34</v>
      </c>
      <c r="H275" s="18">
        <f t="shared" si="46"/>
        <v>-8520.17</v>
      </c>
      <c r="I275" s="19">
        <f t="shared" si="47"/>
        <v>101.14523009658086</v>
      </c>
      <c r="J275" s="19">
        <f t="shared" si="48"/>
        <v>0</v>
      </c>
      <c r="K275" s="19">
        <f t="shared" si="49"/>
        <v>0</v>
      </c>
    </row>
    <row r="276" spans="1:11" x14ac:dyDescent="0.2">
      <c r="A276" s="23" t="s">
        <v>46</v>
      </c>
      <c r="B276" s="17" t="s">
        <v>47</v>
      </c>
      <c r="C276" s="18">
        <v>1365.6</v>
      </c>
      <c r="D276" s="18">
        <v>2480000</v>
      </c>
      <c r="E276" s="18">
        <v>0</v>
      </c>
      <c r="F276" s="18">
        <v>1339100</v>
      </c>
      <c r="G276" s="18">
        <f t="shared" si="45"/>
        <v>1337734.3999999999</v>
      </c>
      <c r="H276" s="18">
        <f t="shared" si="46"/>
        <v>-1339100</v>
      </c>
      <c r="I276" s="19">
        <f t="shared" si="47"/>
        <v>97959.461042765091</v>
      </c>
      <c r="J276" s="19">
        <f t="shared" si="48"/>
        <v>0</v>
      </c>
      <c r="K276" s="19">
        <f t="shared" si="49"/>
        <v>53.99596774193548</v>
      </c>
    </row>
    <row r="277" spans="1:11" x14ac:dyDescent="0.2">
      <c r="A277" s="24" t="s">
        <v>48</v>
      </c>
      <c r="B277" s="17" t="s">
        <v>49</v>
      </c>
      <c r="C277" s="18">
        <v>435.6</v>
      </c>
      <c r="D277" s="18">
        <v>0</v>
      </c>
      <c r="E277" s="18">
        <v>0</v>
      </c>
      <c r="F277" s="18">
        <v>0</v>
      </c>
      <c r="G277" s="18">
        <f t="shared" si="45"/>
        <v>-435.6</v>
      </c>
      <c r="H277" s="18">
        <f t="shared" si="46"/>
        <v>0</v>
      </c>
      <c r="I277" s="19">
        <f t="shared" si="47"/>
        <v>-100</v>
      </c>
      <c r="J277" s="19">
        <f t="shared" si="48"/>
        <v>0</v>
      </c>
      <c r="K277" s="19">
        <f t="shared" si="49"/>
        <v>0</v>
      </c>
    </row>
    <row r="278" spans="1:11" x14ac:dyDescent="0.2">
      <c r="A278" s="24" t="s">
        <v>50</v>
      </c>
      <c r="B278" s="17" t="s">
        <v>51</v>
      </c>
      <c r="C278" s="18">
        <v>930</v>
      </c>
      <c r="D278" s="18">
        <v>2480000</v>
      </c>
      <c r="E278" s="18">
        <v>0</v>
      </c>
      <c r="F278" s="18">
        <v>1339100</v>
      </c>
      <c r="G278" s="18">
        <f t="shared" si="45"/>
        <v>1338170</v>
      </c>
      <c r="H278" s="18">
        <f t="shared" si="46"/>
        <v>-1339100</v>
      </c>
      <c r="I278" s="19">
        <f t="shared" si="47"/>
        <v>143889.24731182796</v>
      </c>
      <c r="J278" s="19">
        <f t="shared" si="48"/>
        <v>0</v>
      </c>
      <c r="K278" s="19">
        <f t="shared" si="49"/>
        <v>53.99596774193548</v>
      </c>
    </row>
    <row r="279" spans="1:11" ht="25.5" x14ac:dyDescent="0.2">
      <c r="A279" s="23" t="s">
        <v>76</v>
      </c>
      <c r="B279" s="17" t="s">
        <v>77</v>
      </c>
      <c r="C279" s="18">
        <v>6500</v>
      </c>
      <c r="D279" s="18">
        <v>6500</v>
      </c>
      <c r="E279" s="18">
        <v>6500</v>
      </c>
      <c r="F279" s="18">
        <v>6500</v>
      </c>
      <c r="G279" s="18">
        <f t="shared" si="45"/>
        <v>0</v>
      </c>
      <c r="H279" s="18">
        <f t="shared" si="46"/>
        <v>0</v>
      </c>
      <c r="I279" s="19">
        <f t="shared" si="47"/>
        <v>0</v>
      </c>
      <c r="J279" s="19">
        <f t="shared" si="48"/>
        <v>100</v>
      </c>
      <c r="K279" s="19">
        <f t="shared" si="49"/>
        <v>100</v>
      </c>
    </row>
    <row r="280" spans="1:11" x14ac:dyDescent="0.2">
      <c r="A280" s="24" t="s">
        <v>78</v>
      </c>
      <c r="B280" s="17" t="s">
        <v>79</v>
      </c>
      <c r="C280" s="18">
        <v>6500</v>
      </c>
      <c r="D280" s="18">
        <v>6500</v>
      </c>
      <c r="E280" s="18">
        <v>6500</v>
      </c>
      <c r="F280" s="18">
        <v>6500</v>
      </c>
      <c r="G280" s="18">
        <f t="shared" si="45"/>
        <v>0</v>
      </c>
      <c r="H280" s="18">
        <f t="shared" si="46"/>
        <v>0</v>
      </c>
      <c r="I280" s="19">
        <f t="shared" si="47"/>
        <v>0</v>
      </c>
      <c r="J280" s="19">
        <f t="shared" si="48"/>
        <v>100</v>
      </c>
      <c r="K280" s="19">
        <f t="shared" si="49"/>
        <v>100</v>
      </c>
    </row>
    <row r="281" spans="1:11" x14ac:dyDescent="0.2">
      <c r="A281" s="22" t="s">
        <v>60</v>
      </c>
      <c r="B281" s="17" t="s">
        <v>61</v>
      </c>
      <c r="C281" s="18">
        <v>66211.759999999995</v>
      </c>
      <c r="D281" s="18">
        <v>140864</v>
      </c>
      <c r="E281" s="18">
        <v>58965</v>
      </c>
      <c r="F281" s="18">
        <v>95842.27</v>
      </c>
      <c r="G281" s="18">
        <f t="shared" si="45"/>
        <v>29630.510000000009</v>
      </c>
      <c r="H281" s="18">
        <f t="shared" si="46"/>
        <v>-36877.270000000004</v>
      </c>
      <c r="I281" s="19">
        <f t="shared" si="47"/>
        <v>44.751128802496737</v>
      </c>
      <c r="J281" s="19">
        <f t="shared" si="48"/>
        <v>162.54094802001188</v>
      </c>
      <c r="K281" s="19">
        <f t="shared" si="49"/>
        <v>68.038867276238079</v>
      </c>
    </row>
    <row r="282" spans="1:11" x14ac:dyDescent="0.2">
      <c r="A282" s="23" t="s">
        <v>62</v>
      </c>
      <c r="B282" s="17" t="s">
        <v>63</v>
      </c>
      <c r="C282" s="18">
        <v>66211.759999999995</v>
      </c>
      <c r="D282" s="18">
        <v>140864</v>
      </c>
      <c r="E282" s="18">
        <v>58965</v>
      </c>
      <c r="F282" s="18">
        <v>95842.27</v>
      </c>
      <c r="G282" s="18">
        <f t="shared" si="45"/>
        <v>29630.510000000009</v>
      </c>
      <c r="H282" s="18">
        <f t="shared" si="46"/>
        <v>-36877.270000000004</v>
      </c>
      <c r="I282" s="19">
        <f t="shared" si="47"/>
        <v>44.751128802496737</v>
      </c>
      <c r="J282" s="19">
        <f t="shared" si="48"/>
        <v>162.54094802001188</v>
      </c>
      <c r="K282" s="19">
        <f t="shared" si="49"/>
        <v>68.038867276238079</v>
      </c>
    </row>
    <row r="283" spans="1:11" x14ac:dyDescent="0.2">
      <c r="A283" s="16"/>
      <c r="B283" s="17" t="s">
        <v>64</v>
      </c>
      <c r="C283" s="18">
        <v>4203816.05</v>
      </c>
      <c r="D283" s="18">
        <v>0</v>
      </c>
      <c r="E283" s="18">
        <v>0</v>
      </c>
      <c r="F283" s="18">
        <v>6064036.0300000003</v>
      </c>
      <c r="G283" s="18">
        <f t="shared" si="45"/>
        <v>1860219.9800000004</v>
      </c>
      <c r="H283" s="18">
        <f t="shared" si="46"/>
        <v>-6064036.0300000003</v>
      </c>
      <c r="I283" s="19">
        <f t="shared" si="47"/>
        <v>44.250746414082528</v>
      </c>
      <c r="J283" s="19">
        <f t="shared" si="48"/>
        <v>0</v>
      </c>
      <c r="K283" s="19">
        <f t="shared" si="49"/>
        <v>0</v>
      </c>
    </row>
    <row r="284" spans="1:11" x14ac:dyDescent="0.2">
      <c r="A284" s="16" t="s">
        <v>65</v>
      </c>
      <c r="B284" s="17" t="s">
        <v>66</v>
      </c>
      <c r="C284" s="18">
        <v>-4203816.05</v>
      </c>
      <c r="D284" s="18">
        <v>0</v>
      </c>
      <c r="E284" s="18">
        <v>0</v>
      </c>
      <c r="F284" s="18">
        <v>-6064036.0300000003</v>
      </c>
      <c r="G284" s="18">
        <f t="shared" si="45"/>
        <v>-1860219.9800000004</v>
      </c>
      <c r="H284" s="18">
        <f t="shared" si="46"/>
        <v>6064036.0300000003</v>
      </c>
      <c r="I284" s="19">
        <f t="shared" si="47"/>
        <v>44.250746414082528</v>
      </c>
      <c r="J284" s="19">
        <f t="shared" si="48"/>
        <v>0</v>
      </c>
      <c r="K284" s="19">
        <f t="shared" si="49"/>
        <v>0</v>
      </c>
    </row>
    <row r="285" spans="1:11" x14ac:dyDescent="0.2">
      <c r="A285" s="22" t="s">
        <v>67</v>
      </c>
      <c r="B285" s="17" t="s">
        <v>68</v>
      </c>
      <c r="C285" s="18">
        <v>-4203816.05</v>
      </c>
      <c r="D285" s="18">
        <v>0</v>
      </c>
      <c r="E285" s="18">
        <v>0</v>
      </c>
      <c r="F285" s="18">
        <v>-6064036.0300000003</v>
      </c>
      <c r="G285" s="18">
        <f t="shared" si="45"/>
        <v>-1860219.9800000004</v>
      </c>
      <c r="H285" s="18">
        <f t="shared" si="46"/>
        <v>6064036.0300000003</v>
      </c>
      <c r="I285" s="19">
        <f t="shared" si="47"/>
        <v>44.250746414082528</v>
      </c>
      <c r="J285" s="19">
        <f t="shared" si="48"/>
        <v>0</v>
      </c>
      <c r="K285" s="19">
        <f t="shared" si="49"/>
        <v>0</v>
      </c>
    </row>
    <row r="286" spans="1:11" x14ac:dyDescent="0.2">
      <c r="A286" s="36" t="s">
        <v>729</v>
      </c>
      <c r="B286" s="28" t="s">
        <v>730</v>
      </c>
      <c r="C286" s="29"/>
      <c r="D286" s="29"/>
      <c r="E286" s="29"/>
      <c r="F286" s="29"/>
      <c r="G286" s="29"/>
      <c r="H286" s="29"/>
      <c r="I286" s="30"/>
      <c r="J286" s="30"/>
      <c r="K286" s="30"/>
    </row>
    <row r="287" spans="1:11" x14ac:dyDescent="0.2">
      <c r="A287" s="16" t="s">
        <v>26</v>
      </c>
      <c r="B287" s="17" t="s">
        <v>27</v>
      </c>
      <c r="C287" s="18">
        <v>7211768</v>
      </c>
      <c r="D287" s="18">
        <v>10996360</v>
      </c>
      <c r="E287" s="18">
        <v>3443343</v>
      </c>
      <c r="F287" s="18">
        <v>10996368.75</v>
      </c>
      <c r="G287" s="18">
        <f t="shared" ref="G287:G306" si="50">F287-C287</f>
        <v>3784600.75</v>
      </c>
      <c r="H287" s="18">
        <f t="shared" ref="H287:H306" si="51">E287-F287</f>
        <v>-7553025.75</v>
      </c>
      <c r="I287" s="19">
        <f t="shared" ref="I287:I306" si="52">IF(ISERROR(F287/C287),0,F287/C287*100-100)</f>
        <v>52.4781267228785</v>
      </c>
      <c r="J287" s="19">
        <f t="shared" ref="J287:J306" si="53">IF(ISERROR(F287/E287),0,F287/E287*100)</f>
        <v>319.35153570236832</v>
      </c>
      <c r="K287" s="19">
        <f t="shared" ref="K287:K306" si="54">IF(ISERROR(F287/D287),0,F287/D287*100)</f>
        <v>100.00007957178558</v>
      </c>
    </row>
    <row r="288" spans="1:11" ht="25.5" x14ac:dyDescent="0.2">
      <c r="A288" s="22" t="s">
        <v>28</v>
      </c>
      <c r="B288" s="17" t="s">
        <v>29</v>
      </c>
      <c r="C288" s="18">
        <v>0</v>
      </c>
      <c r="D288" s="18">
        <v>0</v>
      </c>
      <c r="E288" s="18">
        <v>0</v>
      </c>
      <c r="F288" s="18">
        <v>8.75</v>
      </c>
      <c r="G288" s="18">
        <f t="shared" si="50"/>
        <v>8.75</v>
      </c>
      <c r="H288" s="18">
        <f t="shared" si="51"/>
        <v>-8.75</v>
      </c>
      <c r="I288" s="19">
        <f t="shared" si="52"/>
        <v>0</v>
      </c>
      <c r="J288" s="19">
        <f t="shared" si="53"/>
        <v>0</v>
      </c>
      <c r="K288" s="19">
        <f t="shared" si="54"/>
        <v>0</v>
      </c>
    </row>
    <row r="289" spans="1:11" x14ac:dyDescent="0.2">
      <c r="A289" s="22" t="s">
        <v>30</v>
      </c>
      <c r="B289" s="17" t="s">
        <v>31</v>
      </c>
      <c r="C289" s="18">
        <v>7211768</v>
      </c>
      <c r="D289" s="18">
        <v>10996360</v>
      </c>
      <c r="E289" s="18">
        <v>3443343</v>
      </c>
      <c r="F289" s="18">
        <v>10996360</v>
      </c>
      <c r="G289" s="18">
        <f t="shared" si="50"/>
        <v>3784592</v>
      </c>
      <c r="H289" s="18">
        <f t="shared" si="51"/>
        <v>-7553017</v>
      </c>
      <c r="I289" s="19">
        <f t="shared" si="52"/>
        <v>52.478005393406988</v>
      </c>
      <c r="J289" s="19">
        <f t="shared" si="53"/>
        <v>319.35128158885129</v>
      </c>
      <c r="K289" s="19">
        <f t="shared" si="54"/>
        <v>100</v>
      </c>
    </row>
    <row r="290" spans="1:11" x14ac:dyDescent="0.2">
      <c r="A290" s="23" t="s">
        <v>32</v>
      </c>
      <c r="B290" s="17" t="s">
        <v>33</v>
      </c>
      <c r="C290" s="18">
        <v>7211768</v>
      </c>
      <c r="D290" s="18">
        <v>10996360</v>
      </c>
      <c r="E290" s="18">
        <v>3443343</v>
      </c>
      <c r="F290" s="18">
        <v>10996360</v>
      </c>
      <c r="G290" s="18">
        <f t="shared" si="50"/>
        <v>3784592</v>
      </c>
      <c r="H290" s="18">
        <f t="shared" si="51"/>
        <v>-7553017</v>
      </c>
      <c r="I290" s="19">
        <f t="shared" si="52"/>
        <v>52.478005393406988</v>
      </c>
      <c r="J290" s="19">
        <f t="shared" si="53"/>
        <v>319.35128158885129</v>
      </c>
      <c r="K290" s="19">
        <f t="shared" si="54"/>
        <v>100</v>
      </c>
    </row>
    <row r="291" spans="1:11" x14ac:dyDescent="0.2">
      <c r="A291" s="16" t="s">
        <v>34</v>
      </c>
      <c r="B291" s="17" t="s">
        <v>35</v>
      </c>
      <c r="C291" s="18">
        <v>3007951.95</v>
      </c>
      <c r="D291" s="18">
        <v>10996360</v>
      </c>
      <c r="E291" s="18">
        <v>3443343</v>
      </c>
      <c r="F291" s="18">
        <v>4932332.72</v>
      </c>
      <c r="G291" s="18">
        <f t="shared" si="50"/>
        <v>1924380.7699999996</v>
      </c>
      <c r="H291" s="18">
        <f t="shared" si="51"/>
        <v>-1488989.7199999997</v>
      </c>
      <c r="I291" s="19">
        <f t="shared" si="52"/>
        <v>63.976446498754711</v>
      </c>
      <c r="J291" s="19">
        <f t="shared" si="53"/>
        <v>143.24256166173396</v>
      </c>
      <c r="K291" s="19">
        <f t="shared" si="54"/>
        <v>44.854231036452056</v>
      </c>
    </row>
    <row r="292" spans="1:11" x14ac:dyDescent="0.2">
      <c r="A292" s="22" t="s">
        <v>36</v>
      </c>
      <c r="B292" s="17" t="s">
        <v>37</v>
      </c>
      <c r="C292" s="18">
        <v>2941740.19</v>
      </c>
      <c r="D292" s="18">
        <v>10855496</v>
      </c>
      <c r="E292" s="18">
        <v>3384378</v>
      </c>
      <c r="F292" s="18">
        <v>4836490.45</v>
      </c>
      <c r="G292" s="18">
        <f t="shared" si="50"/>
        <v>1894750.2600000002</v>
      </c>
      <c r="H292" s="18">
        <f t="shared" si="51"/>
        <v>-1452112.4500000002</v>
      </c>
      <c r="I292" s="19">
        <f t="shared" si="52"/>
        <v>64.409163883367967</v>
      </c>
      <c r="J292" s="19">
        <f t="shared" si="53"/>
        <v>142.90633168044468</v>
      </c>
      <c r="K292" s="19">
        <f t="shared" si="54"/>
        <v>44.553380610153603</v>
      </c>
    </row>
    <row r="293" spans="1:11" x14ac:dyDescent="0.2">
      <c r="A293" s="23" t="s">
        <v>38</v>
      </c>
      <c r="B293" s="17" t="s">
        <v>39</v>
      </c>
      <c r="C293" s="18">
        <v>2933874.59</v>
      </c>
      <c r="D293" s="18">
        <v>8368996</v>
      </c>
      <c r="E293" s="18">
        <v>3377878</v>
      </c>
      <c r="F293" s="18">
        <v>3490890.45</v>
      </c>
      <c r="G293" s="18">
        <f t="shared" si="50"/>
        <v>557015.86000000034</v>
      </c>
      <c r="H293" s="18">
        <f t="shared" si="51"/>
        <v>-113012.45000000019</v>
      </c>
      <c r="I293" s="19">
        <f t="shared" si="52"/>
        <v>18.985673821865731</v>
      </c>
      <c r="J293" s="19">
        <f t="shared" si="53"/>
        <v>103.34566405299421</v>
      </c>
      <c r="K293" s="19">
        <f t="shared" si="54"/>
        <v>41.712177302988316</v>
      </c>
    </row>
    <row r="294" spans="1:11" x14ac:dyDescent="0.2">
      <c r="A294" s="24" t="s">
        <v>40</v>
      </c>
      <c r="B294" s="17" t="s">
        <v>41</v>
      </c>
      <c r="C294" s="18">
        <v>2314537.83</v>
      </c>
      <c r="D294" s="18">
        <v>6764635</v>
      </c>
      <c r="E294" s="18">
        <v>2597895</v>
      </c>
      <c r="F294" s="18">
        <v>2751509.4</v>
      </c>
      <c r="G294" s="18">
        <f t="shared" si="50"/>
        <v>436971.56999999983</v>
      </c>
      <c r="H294" s="18">
        <f t="shared" si="51"/>
        <v>-153614.39999999991</v>
      </c>
      <c r="I294" s="19">
        <f t="shared" si="52"/>
        <v>18.879430888368745</v>
      </c>
      <c r="J294" s="19">
        <f t="shared" si="53"/>
        <v>105.91303343668623</v>
      </c>
      <c r="K294" s="19">
        <f t="shared" si="54"/>
        <v>40.674912984957793</v>
      </c>
    </row>
    <row r="295" spans="1:11" x14ac:dyDescent="0.2">
      <c r="A295" s="24" t="s">
        <v>42</v>
      </c>
      <c r="B295" s="17" t="s">
        <v>43</v>
      </c>
      <c r="C295" s="18">
        <v>619336.76</v>
      </c>
      <c r="D295" s="18">
        <v>1604361</v>
      </c>
      <c r="E295" s="18">
        <v>779983</v>
      </c>
      <c r="F295" s="18">
        <v>739381.05</v>
      </c>
      <c r="G295" s="18">
        <f t="shared" si="50"/>
        <v>120044.29000000004</v>
      </c>
      <c r="H295" s="18">
        <f t="shared" si="51"/>
        <v>40601.949999999953</v>
      </c>
      <c r="I295" s="19">
        <f t="shared" si="52"/>
        <v>19.382716763009512</v>
      </c>
      <c r="J295" s="19">
        <f t="shared" si="53"/>
        <v>94.794508341848484</v>
      </c>
      <c r="K295" s="19">
        <f t="shared" si="54"/>
        <v>46.08570327999746</v>
      </c>
    </row>
    <row r="296" spans="1:11" x14ac:dyDescent="0.2">
      <c r="A296" s="25" t="s">
        <v>44</v>
      </c>
      <c r="B296" s="17" t="s">
        <v>45</v>
      </c>
      <c r="C296" s="18">
        <v>4235.83</v>
      </c>
      <c r="D296" s="18">
        <v>0</v>
      </c>
      <c r="E296" s="18">
        <v>0</v>
      </c>
      <c r="F296" s="18">
        <v>8520.17</v>
      </c>
      <c r="G296" s="18">
        <f t="shared" si="50"/>
        <v>4284.34</v>
      </c>
      <c r="H296" s="18">
        <f t="shared" si="51"/>
        <v>-8520.17</v>
      </c>
      <c r="I296" s="19">
        <f t="shared" si="52"/>
        <v>101.14523009658086</v>
      </c>
      <c r="J296" s="19">
        <f t="shared" si="53"/>
        <v>0</v>
      </c>
      <c r="K296" s="19">
        <f t="shared" si="54"/>
        <v>0</v>
      </c>
    </row>
    <row r="297" spans="1:11" x14ac:dyDescent="0.2">
      <c r="A297" s="23" t="s">
        <v>46</v>
      </c>
      <c r="B297" s="17" t="s">
        <v>47</v>
      </c>
      <c r="C297" s="18">
        <v>1365.6</v>
      </c>
      <c r="D297" s="18">
        <v>2480000</v>
      </c>
      <c r="E297" s="18">
        <v>0</v>
      </c>
      <c r="F297" s="18">
        <v>1339100</v>
      </c>
      <c r="G297" s="18">
        <f t="shared" si="50"/>
        <v>1337734.3999999999</v>
      </c>
      <c r="H297" s="18">
        <f t="shared" si="51"/>
        <v>-1339100</v>
      </c>
      <c r="I297" s="19">
        <f t="shared" si="52"/>
        <v>97959.461042765091</v>
      </c>
      <c r="J297" s="19">
        <f t="shared" si="53"/>
        <v>0</v>
      </c>
      <c r="K297" s="19">
        <f t="shared" si="54"/>
        <v>53.99596774193548</v>
      </c>
    </row>
    <row r="298" spans="1:11" x14ac:dyDescent="0.2">
      <c r="A298" s="24" t="s">
        <v>48</v>
      </c>
      <c r="B298" s="17" t="s">
        <v>49</v>
      </c>
      <c r="C298" s="18">
        <v>435.6</v>
      </c>
      <c r="D298" s="18">
        <v>0</v>
      </c>
      <c r="E298" s="18">
        <v>0</v>
      </c>
      <c r="F298" s="18">
        <v>0</v>
      </c>
      <c r="G298" s="18">
        <f t="shared" si="50"/>
        <v>-435.6</v>
      </c>
      <c r="H298" s="18">
        <f t="shared" si="51"/>
        <v>0</v>
      </c>
      <c r="I298" s="19">
        <f t="shared" si="52"/>
        <v>-100</v>
      </c>
      <c r="J298" s="19">
        <f t="shared" si="53"/>
        <v>0</v>
      </c>
      <c r="K298" s="19">
        <f t="shared" si="54"/>
        <v>0</v>
      </c>
    </row>
    <row r="299" spans="1:11" x14ac:dyDescent="0.2">
      <c r="A299" s="24" t="s">
        <v>50</v>
      </c>
      <c r="B299" s="17" t="s">
        <v>51</v>
      </c>
      <c r="C299" s="18">
        <v>930</v>
      </c>
      <c r="D299" s="18">
        <v>2480000</v>
      </c>
      <c r="E299" s="18">
        <v>0</v>
      </c>
      <c r="F299" s="18">
        <v>1339100</v>
      </c>
      <c r="G299" s="18">
        <f t="shared" si="50"/>
        <v>1338170</v>
      </c>
      <c r="H299" s="18">
        <f t="shared" si="51"/>
        <v>-1339100</v>
      </c>
      <c r="I299" s="19">
        <f t="shared" si="52"/>
        <v>143889.24731182796</v>
      </c>
      <c r="J299" s="19">
        <f t="shared" si="53"/>
        <v>0</v>
      </c>
      <c r="K299" s="19">
        <f t="shared" si="54"/>
        <v>53.99596774193548</v>
      </c>
    </row>
    <row r="300" spans="1:11" ht="25.5" x14ac:dyDescent="0.2">
      <c r="A300" s="23" t="s">
        <v>76</v>
      </c>
      <c r="B300" s="17" t="s">
        <v>77</v>
      </c>
      <c r="C300" s="18">
        <v>6500</v>
      </c>
      <c r="D300" s="18">
        <v>6500</v>
      </c>
      <c r="E300" s="18">
        <v>6500</v>
      </c>
      <c r="F300" s="18">
        <v>6500</v>
      </c>
      <c r="G300" s="18">
        <f t="shared" si="50"/>
        <v>0</v>
      </c>
      <c r="H300" s="18">
        <f t="shared" si="51"/>
        <v>0</v>
      </c>
      <c r="I300" s="19">
        <f t="shared" si="52"/>
        <v>0</v>
      </c>
      <c r="J300" s="19">
        <f t="shared" si="53"/>
        <v>100</v>
      </c>
      <c r="K300" s="19">
        <f t="shared" si="54"/>
        <v>100</v>
      </c>
    </row>
    <row r="301" spans="1:11" x14ac:dyDescent="0.2">
      <c r="A301" s="24" t="s">
        <v>78</v>
      </c>
      <c r="B301" s="17" t="s">
        <v>79</v>
      </c>
      <c r="C301" s="18">
        <v>6500</v>
      </c>
      <c r="D301" s="18">
        <v>6500</v>
      </c>
      <c r="E301" s="18">
        <v>6500</v>
      </c>
      <c r="F301" s="18">
        <v>6500</v>
      </c>
      <c r="G301" s="18">
        <f t="shared" si="50"/>
        <v>0</v>
      </c>
      <c r="H301" s="18">
        <f t="shared" si="51"/>
        <v>0</v>
      </c>
      <c r="I301" s="19">
        <f t="shared" si="52"/>
        <v>0</v>
      </c>
      <c r="J301" s="19">
        <f t="shared" si="53"/>
        <v>100</v>
      </c>
      <c r="K301" s="19">
        <f t="shared" si="54"/>
        <v>100</v>
      </c>
    </row>
    <row r="302" spans="1:11" x14ac:dyDescent="0.2">
      <c r="A302" s="22" t="s">
        <v>60</v>
      </c>
      <c r="B302" s="17" t="s">
        <v>61</v>
      </c>
      <c r="C302" s="18">
        <v>66211.759999999995</v>
      </c>
      <c r="D302" s="18">
        <v>140864</v>
      </c>
      <c r="E302" s="18">
        <v>58965</v>
      </c>
      <c r="F302" s="18">
        <v>95842.27</v>
      </c>
      <c r="G302" s="18">
        <f t="shared" si="50"/>
        <v>29630.510000000009</v>
      </c>
      <c r="H302" s="18">
        <f t="shared" si="51"/>
        <v>-36877.270000000004</v>
      </c>
      <c r="I302" s="19">
        <f t="shared" si="52"/>
        <v>44.751128802496737</v>
      </c>
      <c r="J302" s="19">
        <f t="shared" si="53"/>
        <v>162.54094802001188</v>
      </c>
      <c r="K302" s="19">
        <f t="shared" si="54"/>
        <v>68.038867276238079</v>
      </c>
    </row>
    <row r="303" spans="1:11" x14ac:dyDescent="0.2">
      <c r="A303" s="23" t="s">
        <v>62</v>
      </c>
      <c r="B303" s="17" t="s">
        <v>63</v>
      </c>
      <c r="C303" s="18">
        <v>66211.759999999995</v>
      </c>
      <c r="D303" s="18">
        <v>140864</v>
      </c>
      <c r="E303" s="18">
        <v>58965</v>
      </c>
      <c r="F303" s="18">
        <v>95842.27</v>
      </c>
      <c r="G303" s="18">
        <f t="shared" si="50"/>
        <v>29630.510000000009</v>
      </c>
      <c r="H303" s="18">
        <f t="shared" si="51"/>
        <v>-36877.270000000004</v>
      </c>
      <c r="I303" s="19">
        <f t="shared" si="52"/>
        <v>44.751128802496737</v>
      </c>
      <c r="J303" s="19">
        <f t="shared" si="53"/>
        <v>162.54094802001188</v>
      </c>
      <c r="K303" s="19">
        <f t="shared" si="54"/>
        <v>68.038867276238079</v>
      </c>
    </row>
    <row r="304" spans="1:11" x14ac:dyDescent="0.2">
      <c r="A304" s="16"/>
      <c r="B304" s="17" t="s">
        <v>64</v>
      </c>
      <c r="C304" s="18">
        <v>4203816.05</v>
      </c>
      <c r="D304" s="18">
        <v>0</v>
      </c>
      <c r="E304" s="18">
        <v>0</v>
      </c>
      <c r="F304" s="18">
        <v>6064036.0300000003</v>
      </c>
      <c r="G304" s="18">
        <f t="shared" si="50"/>
        <v>1860219.9800000004</v>
      </c>
      <c r="H304" s="18">
        <f t="shared" si="51"/>
        <v>-6064036.0300000003</v>
      </c>
      <c r="I304" s="19">
        <f t="shared" si="52"/>
        <v>44.250746414082528</v>
      </c>
      <c r="J304" s="19">
        <f t="shared" si="53"/>
        <v>0</v>
      </c>
      <c r="K304" s="19">
        <f t="shared" si="54"/>
        <v>0</v>
      </c>
    </row>
    <row r="305" spans="1:11" x14ac:dyDescent="0.2">
      <c r="A305" s="16" t="s">
        <v>65</v>
      </c>
      <c r="B305" s="17" t="s">
        <v>66</v>
      </c>
      <c r="C305" s="18">
        <v>-4203816.05</v>
      </c>
      <c r="D305" s="18">
        <v>0</v>
      </c>
      <c r="E305" s="18">
        <v>0</v>
      </c>
      <c r="F305" s="18">
        <v>-6064036.0300000003</v>
      </c>
      <c r="G305" s="18">
        <f t="shared" si="50"/>
        <v>-1860219.9800000004</v>
      </c>
      <c r="H305" s="18">
        <f t="shared" si="51"/>
        <v>6064036.0300000003</v>
      </c>
      <c r="I305" s="19">
        <f t="shared" si="52"/>
        <v>44.250746414082528</v>
      </c>
      <c r="J305" s="19">
        <f t="shared" si="53"/>
        <v>0</v>
      </c>
      <c r="K305" s="19">
        <f t="shared" si="54"/>
        <v>0</v>
      </c>
    </row>
    <row r="306" spans="1:11" x14ac:dyDescent="0.2">
      <c r="A306" s="22" t="s">
        <v>67</v>
      </c>
      <c r="B306" s="17" t="s">
        <v>68</v>
      </c>
      <c r="C306" s="18">
        <v>-4203816.05</v>
      </c>
      <c r="D306" s="18">
        <v>0</v>
      </c>
      <c r="E306" s="18">
        <v>0</v>
      </c>
      <c r="F306" s="18">
        <v>-6064036.0300000003</v>
      </c>
      <c r="G306" s="18">
        <f t="shared" si="50"/>
        <v>-1860219.9800000004</v>
      </c>
      <c r="H306" s="18">
        <f t="shared" si="51"/>
        <v>6064036.0300000003</v>
      </c>
      <c r="I306" s="19">
        <f t="shared" si="52"/>
        <v>44.250746414082528</v>
      </c>
      <c r="J306" s="19">
        <f t="shared" si="53"/>
        <v>0</v>
      </c>
      <c r="K306" s="19">
        <f t="shared" si="54"/>
        <v>0</v>
      </c>
    </row>
    <row r="307" spans="1:11" x14ac:dyDescent="0.2">
      <c r="A307" s="27" t="s">
        <v>256</v>
      </c>
      <c r="B307" s="28" t="s">
        <v>731</v>
      </c>
      <c r="C307" s="29"/>
      <c r="D307" s="29"/>
      <c r="E307" s="29"/>
      <c r="F307" s="29"/>
      <c r="G307" s="29"/>
      <c r="H307" s="29"/>
      <c r="I307" s="30"/>
      <c r="J307" s="30"/>
      <c r="K307" s="30"/>
    </row>
    <row r="308" spans="1:11" x14ac:dyDescent="0.2">
      <c r="A308" s="16" t="s">
        <v>26</v>
      </c>
      <c r="B308" s="17" t="s">
        <v>27</v>
      </c>
      <c r="C308" s="18">
        <v>625385326</v>
      </c>
      <c r="D308" s="18">
        <v>674194973</v>
      </c>
      <c r="E308" s="18">
        <v>337136897</v>
      </c>
      <c r="F308" s="18">
        <v>674194973</v>
      </c>
      <c r="G308" s="18">
        <f t="shared" ref="G308:G324" si="55">F308-C308</f>
        <v>48809647</v>
      </c>
      <c r="H308" s="18">
        <f t="shared" ref="H308:H324" si="56">E308-F308</f>
        <v>-337058076</v>
      </c>
      <c r="I308" s="19">
        <f t="shared" ref="I308:I324" si="57">IF(ISERROR(F308/C308),0,F308/C308*100-100)</f>
        <v>7.8047317343036013</v>
      </c>
      <c r="J308" s="19">
        <f t="shared" ref="J308:J324" si="58">IF(ISERROR(F308/E308),0,F308/E308*100)</f>
        <v>199.97662047651818</v>
      </c>
      <c r="K308" s="19">
        <f t="shared" ref="K308:K324" si="59">IF(ISERROR(F308/D308),0,F308/D308*100)</f>
        <v>100</v>
      </c>
    </row>
    <row r="309" spans="1:11" x14ac:dyDescent="0.2">
      <c r="A309" s="22" t="s">
        <v>30</v>
      </c>
      <c r="B309" s="17" t="s">
        <v>31</v>
      </c>
      <c r="C309" s="18">
        <v>625385326</v>
      </c>
      <c r="D309" s="18">
        <v>674194973</v>
      </c>
      <c r="E309" s="18">
        <v>337136897</v>
      </c>
      <c r="F309" s="18">
        <v>674194973</v>
      </c>
      <c r="G309" s="18">
        <f t="shared" si="55"/>
        <v>48809647</v>
      </c>
      <c r="H309" s="18">
        <f t="shared" si="56"/>
        <v>-337058076</v>
      </c>
      <c r="I309" s="19">
        <f t="shared" si="57"/>
        <v>7.8047317343036013</v>
      </c>
      <c r="J309" s="19">
        <f t="shared" si="58"/>
        <v>199.97662047651818</v>
      </c>
      <c r="K309" s="19">
        <f t="shared" si="59"/>
        <v>100</v>
      </c>
    </row>
    <row r="310" spans="1:11" x14ac:dyDescent="0.2">
      <c r="A310" s="23" t="s">
        <v>32</v>
      </c>
      <c r="B310" s="17" t="s">
        <v>33</v>
      </c>
      <c r="C310" s="18">
        <v>625385326</v>
      </c>
      <c r="D310" s="18">
        <v>674194973</v>
      </c>
      <c r="E310" s="18">
        <v>337136897</v>
      </c>
      <c r="F310" s="18">
        <v>674194973</v>
      </c>
      <c r="G310" s="18">
        <f t="shared" si="55"/>
        <v>48809647</v>
      </c>
      <c r="H310" s="18">
        <f t="shared" si="56"/>
        <v>-337058076</v>
      </c>
      <c r="I310" s="19">
        <f t="shared" si="57"/>
        <v>7.8047317343036013</v>
      </c>
      <c r="J310" s="19">
        <f t="shared" si="58"/>
        <v>199.97662047651818</v>
      </c>
      <c r="K310" s="19">
        <f t="shared" si="59"/>
        <v>100</v>
      </c>
    </row>
    <row r="311" spans="1:11" x14ac:dyDescent="0.2">
      <c r="A311" s="16" t="s">
        <v>34</v>
      </c>
      <c r="B311" s="17" t="s">
        <v>35</v>
      </c>
      <c r="C311" s="18">
        <v>313645177.31999999</v>
      </c>
      <c r="D311" s="18">
        <v>674194973</v>
      </c>
      <c r="E311" s="18">
        <v>337136897</v>
      </c>
      <c r="F311" s="18">
        <v>335965777.58999997</v>
      </c>
      <c r="G311" s="18">
        <f t="shared" si="55"/>
        <v>22320600.269999981</v>
      </c>
      <c r="H311" s="18">
        <f t="shared" si="56"/>
        <v>1171119.4100000262</v>
      </c>
      <c r="I311" s="19">
        <f t="shared" si="57"/>
        <v>7.1165131441594411</v>
      </c>
      <c r="J311" s="19">
        <f t="shared" si="58"/>
        <v>99.65262793232624</v>
      </c>
      <c r="K311" s="19">
        <f t="shared" si="59"/>
        <v>49.832139224508872</v>
      </c>
    </row>
    <row r="312" spans="1:11" x14ac:dyDescent="0.2">
      <c r="A312" s="22" t="s">
        <v>36</v>
      </c>
      <c r="B312" s="17" t="s">
        <v>37</v>
      </c>
      <c r="C312" s="18">
        <v>313583206.31999999</v>
      </c>
      <c r="D312" s="18">
        <v>674099746</v>
      </c>
      <c r="E312" s="18">
        <v>337136897</v>
      </c>
      <c r="F312" s="18">
        <v>335965777.58999997</v>
      </c>
      <c r="G312" s="18">
        <f t="shared" si="55"/>
        <v>22382571.269999981</v>
      </c>
      <c r="H312" s="18">
        <f t="shared" si="56"/>
        <v>1171119.4100000262</v>
      </c>
      <c r="I312" s="19">
        <f t="shared" si="57"/>
        <v>7.1376817440789182</v>
      </c>
      <c r="J312" s="19">
        <f t="shared" si="58"/>
        <v>99.65262793232624</v>
      </c>
      <c r="K312" s="19">
        <f t="shared" si="59"/>
        <v>49.839178783787879</v>
      </c>
    </row>
    <row r="313" spans="1:11" x14ac:dyDescent="0.2">
      <c r="A313" s="23" t="s">
        <v>46</v>
      </c>
      <c r="B313" s="17" t="s">
        <v>47</v>
      </c>
      <c r="C313" s="18">
        <v>236615584.31999999</v>
      </c>
      <c r="D313" s="18">
        <v>499511991</v>
      </c>
      <c r="E313" s="18">
        <v>249823470</v>
      </c>
      <c r="F313" s="18">
        <v>248652350.59</v>
      </c>
      <c r="G313" s="18">
        <f t="shared" si="55"/>
        <v>12036766.270000011</v>
      </c>
      <c r="H313" s="18">
        <f t="shared" si="56"/>
        <v>1171119.4099999964</v>
      </c>
      <c r="I313" s="19">
        <f t="shared" si="57"/>
        <v>5.0870555735337462</v>
      </c>
      <c r="J313" s="19">
        <f t="shared" si="58"/>
        <v>99.531221221929229</v>
      </c>
      <c r="K313" s="19">
        <f t="shared" si="59"/>
        <v>49.779055372066132</v>
      </c>
    </row>
    <row r="314" spans="1:11" x14ac:dyDescent="0.2">
      <c r="A314" s="24" t="s">
        <v>50</v>
      </c>
      <c r="B314" s="17" t="s">
        <v>51</v>
      </c>
      <c r="C314" s="18">
        <v>236615584.31999999</v>
      </c>
      <c r="D314" s="18">
        <v>499511991</v>
      </c>
      <c r="E314" s="18">
        <v>249823470</v>
      </c>
      <c r="F314" s="18">
        <v>248652350.59</v>
      </c>
      <c r="G314" s="18">
        <f t="shared" si="55"/>
        <v>12036766.270000011</v>
      </c>
      <c r="H314" s="18">
        <f t="shared" si="56"/>
        <v>1171119.4099999964</v>
      </c>
      <c r="I314" s="19">
        <f t="shared" si="57"/>
        <v>5.0870555735337462</v>
      </c>
      <c r="J314" s="19">
        <f t="shared" si="58"/>
        <v>99.531221221929229</v>
      </c>
      <c r="K314" s="19">
        <f t="shared" si="59"/>
        <v>49.779055372066132</v>
      </c>
    </row>
    <row r="315" spans="1:11" ht="25.5" x14ac:dyDescent="0.2">
      <c r="A315" s="23" t="s">
        <v>52</v>
      </c>
      <c r="B315" s="17" t="s">
        <v>53</v>
      </c>
      <c r="C315" s="18">
        <v>76967622</v>
      </c>
      <c r="D315" s="18">
        <v>174587755</v>
      </c>
      <c r="E315" s="18">
        <v>87313427</v>
      </c>
      <c r="F315" s="18">
        <v>87313427</v>
      </c>
      <c r="G315" s="18">
        <f t="shared" si="55"/>
        <v>10345805</v>
      </c>
      <c r="H315" s="18">
        <f t="shared" si="56"/>
        <v>0</v>
      </c>
      <c r="I315" s="19">
        <f t="shared" si="57"/>
        <v>13.441762563484176</v>
      </c>
      <c r="J315" s="19">
        <f t="shared" si="58"/>
        <v>100</v>
      </c>
      <c r="K315" s="19">
        <f t="shared" si="59"/>
        <v>50.011197520696683</v>
      </c>
    </row>
    <row r="316" spans="1:11" x14ac:dyDescent="0.2">
      <c r="A316" s="24" t="s">
        <v>54</v>
      </c>
      <c r="B316" s="17" t="s">
        <v>55</v>
      </c>
      <c r="C316" s="18">
        <v>76967622</v>
      </c>
      <c r="D316" s="18">
        <v>174587755</v>
      </c>
      <c r="E316" s="18">
        <v>87313427</v>
      </c>
      <c r="F316" s="18">
        <v>87313427</v>
      </c>
      <c r="G316" s="18">
        <f t="shared" si="55"/>
        <v>10345805</v>
      </c>
      <c r="H316" s="18">
        <f t="shared" si="56"/>
        <v>0</v>
      </c>
      <c r="I316" s="19">
        <f t="shared" si="57"/>
        <v>13.441762563484176</v>
      </c>
      <c r="J316" s="19">
        <f t="shared" si="58"/>
        <v>100</v>
      </c>
      <c r="K316" s="19">
        <f t="shared" si="59"/>
        <v>50.011197520696683</v>
      </c>
    </row>
    <row r="317" spans="1:11" ht="25.5" x14ac:dyDescent="0.2">
      <c r="A317" s="25" t="s">
        <v>80</v>
      </c>
      <c r="B317" s="17" t="s">
        <v>81</v>
      </c>
      <c r="C317" s="18">
        <v>76967622</v>
      </c>
      <c r="D317" s="18">
        <v>174587755</v>
      </c>
      <c r="E317" s="18">
        <v>87313427</v>
      </c>
      <c r="F317" s="18">
        <v>87313427</v>
      </c>
      <c r="G317" s="18">
        <f t="shared" si="55"/>
        <v>10345805</v>
      </c>
      <c r="H317" s="18">
        <f t="shared" si="56"/>
        <v>0</v>
      </c>
      <c r="I317" s="19">
        <f t="shared" si="57"/>
        <v>13.441762563484176</v>
      </c>
      <c r="J317" s="19">
        <f t="shared" si="58"/>
        <v>100</v>
      </c>
      <c r="K317" s="19">
        <f t="shared" si="59"/>
        <v>50.011197520696683</v>
      </c>
    </row>
    <row r="318" spans="1:11" x14ac:dyDescent="0.2">
      <c r="A318" s="22" t="s">
        <v>60</v>
      </c>
      <c r="B318" s="17" t="s">
        <v>61</v>
      </c>
      <c r="C318" s="18">
        <v>61971</v>
      </c>
      <c r="D318" s="18">
        <v>95227</v>
      </c>
      <c r="E318" s="18">
        <v>0</v>
      </c>
      <c r="F318" s="18">
        <v>0</v>
      </c>
      <c r="G318" s="18">
        <f t="shared" si="55"/>
        <v>-61971</v>
      </c>
      <c r="H318" s="18">
        <f t="shared" si="56"/>
        <v>0</v>
      </c>
      <c r="I318" s="19">
        <f t="shared" si="57"/>
        <v>-100</v>
      </c>
      <c r="J318" s="19">
        <f t="shared" si="58"/>
        <v>0</v>
      </c>
      <c r="K318" s="19">
        <f t="shared" si="59"/>
        <v>0</v>
      </c>
    </row>
    <row r="319" spans="1:11" x14ac:dyDescent="0.2">
      <c r="A319" s="23" t="s">
        <v>195</v>
      </c>
      <c r="B319" s="17" t="s">
        <v>196</v>
      </c>
      <c r="C319" s="18">
        <v>61971</v>
      </c>
      <c r="D319" s="18">
        <v>95227</v>
      </c>
      <c r="E319" s="18">
        <v>0</v>
      </c>
      <c r="F319" s="18">
        <v>0</v>
      </c>
      <c r="G319" s="18">
        <f t="shared" si="55"/>
        <v>-61971</v>
      </c>
      <c r="H319" s="18">
        <f t="shared" si="56"/>
        <v>0</v>
      </c>
      <c r="I319" s="19">
        <f t="shared" si="57"/>
        <v>-100</v>
      </c>
      <c r="J319" s="19">
        <f t="shared" si="58"/>
        <v>0</v>
      </c>
      <c r="K319" s="19">
        <f t="shared" si="59"/>
        <v>0</v>
      </c>
    </row>
    <row r="320" spans="1:11" x14ac:dyDescent="0.2">
      <c r="A320" s="24" t="s">
        <v>713</v>
      </c>
      <c r="B320" s="17" t="s">
        <v>714</v>
      </c>
      <c r="C320" s="18">
        <v>61971</v>
      </c>
      <c r="D320" s="18">
        <v>95227</v>
      </c>
      <c r="E320" s="18">
        <v>0</v>
      </c>
      <c r="F320" s="18">
        <v>0</v>
      </c>
      <c r="G320" s="18">
        <f t="shared" si="55"/>
        <v>-61971</v>
      </c>
      <c r="H320" s="18">
        <f t="shared" si="56"/>
        <v>0</v>
      </c>
      <c r="I320" s="19">
        <f t="shared" si="57"/>
        <v>-100</v>
      </c>
      <c r="J320" s="19">
        <f t="shared" si="58"/>
        <v>0</v>
      </c>
      <c r="K320" s="19">
        <f t="shared" si="59"/>
        <v>0</v>
      </c>
    </row>
    <row r="321" spans="1:11" ht="25.5" x14ac:dyDescent="0.2">
      <c r="A321" s="25" t="s">
        <v>715</v>
      </c>
      <c r="B321" s="17" t="s">
        <v>716</v>
      </c>
      <c r="C321" s="18">
        <v>61971</v>
      </c>
      <c r="D321" s="18">
        <v>95227</v>
      </c>
      <c r="E321" s="18">
        <v>0</v>
      </c>
      <c r="F321" s="18">
        <v>0</v>
      </c>
      <c r="G321" s="18">
        <f t="shared" si="55"/>
        <v>-61971</v>
      </c>
      <c r="H321" s="18">
        <f t="shared" si="56"/>
        <v>0</v>
      </c>
      <c r="I321" s="19">
        <f t="shared" si="57"/>
        <v>-100</v>
      </c>
      <c r="J321" s="19">
        <f t="shared" si="58"/>
        <v>0</v>
      </c>
      <c r="K321" s="19">
        <f t="shared" si="59"/>
        <v>0</v>
      </c>
    </row>
    <row r="322" spans="1:11" x14ac:dyDescent="0.2">
      <c r="A322" s="16"/>
      <c r="B322" s="17" t="s">
        <v>64</v>
      </c>
      <c r="C322" s="18">
        <v>311740148.68000001</v>
      </c>
      <c r="D322" s="18">
        <v>0</v>
      </c>
      <c r="E322" s="18">
        <v>0</v>
      </c>
      <c r="F322" s="18">
        <v>338229195.41000003</v>
      </c>
      <c r="G322" s="18">
        <f t="shared" si="55"/>
        <v>26489046.730000019</v>
      </c>
      <c r="H322" s="18">
        <f t="shared" si="56"/>
        <v>-338229195.41000003</v>
      </c>
      <c r="I322" s="19">
        <f t="shared" si="57"/>
        <v>8.4971559942351007</v>
      </c>
      <c r="J322" s="19">
        <f t="shared" si="58"/>
        <v>0</v>
      </c>
      <c r="K322" s="19">
        <f t="shared" si="59"/>
        <v>0</v>
      </c>
    </row>
    <row r="323" spans="1:11" x14ac:dyDescent="0.2">
      <c r="A323" s="16" t="s">
        <v>65</v>
      </c>
      <c r="B323" s="17" t="s">
        <v>66</v>
      </c>
      <c r="C323" s="18">
        <v>-311740148.68000001</v>
      </c>
      <c r="D323" s="18">
        <v>0</v>
      </c>
      <c r="E323" s="18">
        <v>0</v>
      </c>
      <c r="F323" s="18">
        <v>-338229195.41000003</v>
      </c>
      <c r="G323" s="18">
        <f t="shared" si="55"/>
        <v>-26489046.730000019</v>
      </c>
      <c r="H323" s="18">
        <f t="shared" si="56"/>
        <v>338229195.41000003</v>
      </c>
      <c r="I323" s="19">
        <f t="shared" si="57"/>
        <v>8.4971559942351007</v>
      </c>
      <c r="J323" s="19">
        <f t="shared" si="58"/>
        <v>0</v>
      </c>
      <c r="K323" s="19">
        <f t="shared" si="59"/>
        <v>0</v>
      </c>
    </row>
    <row r="324" spans="1:11" x14ac:dyDescent="0.2">
      <c r="A324" s="22" t="s">
        <v>67</v>
      </c>
      <c r="B324" s="17" t="s">
        <v>68</v>
      </c>
      <c r="C324" s="18">
        <v>-311740148.68000001</v>
      </c>
      <c r="D324" s="18">
        <v>0</v>
      </c>
      <c r="E324" s="18">
        <v>0</v>
      </c>
      <c r="F324" s="18">
        <v>-338229195.41000003</v>
      </c>
      <c r="G324" s="18">
        <f t="shared" si="55"/>
        <v>-26489046.730000019</v>
      </c>
      <c r="H324" s="18">
        <f t="shared" si="56"/>
        <v>338229195.41000003</v>
      </c>
      <c r="I324" s="19">
        <f t="shared" si="57"/>
        <v>8.4971559942351007</v>
      </c>
      <c r="J324" s="19">
        <f t="shared" si="58"/>
        <v>0</v>
      </c>
      <c r="K324" s="19">
        <f t="shared" si="59"/>
        <v>0</v>
      </c>
    </row>
    <row r="325" spans="1:11" x14ac:dyDescent="0.2">
      <c r="A325" s="36" t="s">
        <v>584</v>
      </c>
      <c r="B325" s="28" t="s">
        <v>732</v>
      </c>
      <c r="C325" s="29"/>
      <c r="D325" s="29"/>
      <c r="E325" s="29"/>
      <c r="F325" s="29"/>
      <c r="G325" s="29"/>
      <c r="H325" s="29"/>
      <c r="I325" s="30"/>
      <c r="J325" s="30"/>
      <c r="K325" s="30"/>
    </row>
    <row r="326" spans="1:11" x14ac:dyDescent="0.2">
      <c r="A326" s="16" t="s">
        <v>26</v>
      </c>
      <c r="B326" s="17" t="s">
        <v>27</v>
      </c>
      <c r="C326" s="18">
        <v>406487074</v>
      </c>
      <c r="D326" s="18">
        <v>412048802</v>
      </c>
      <c r="E326" s="18">
        <v>205185886</v>
      </c>
      <c r="F326" s="18">
        <v>412048802</v>
      </c>
      <c r="G326" s="18">
        <f t="shared" ref="G326:G342" si="60">F326-C326</f>
        <v>5561728</v>
      </c>
      <c r="H326" s="18">
        <f t="shared" ref="H326:H342" si="61">E326-F326</f>
        <v>-206862916</v>
      </c>
      <c r="I326" s="19">
        <f t="shared" ref="I326:I342" si="62">IF(ISERROR(F326/C326),0,F326/C326*100-100)</f>
        <v>1.3682422777360017</v>
      </c>
      <c r="J326" s="19">
        <f t="shared" ref="J326:J342" si="63">IF(ISERROR(F326/E326),0,F326/E326*100)</f>
        <v>200.81732229866921</v>
      </c>
      <c r="K326" s="19">
        <f t="shared" ref="K326:K342" si="64">IF(ISERROR(F326/D326),0,F326/D326*100)</f>
        <v>100</v>
      </c>
    </row>
    <row r="327" spans="1:11" x14ac:dyDescent="0.2">
      <c r="A327" s="22" t="s">
        <v>30</v>
      </c>
      <c r="B327" s="17" t="s">
        <v>31</v>
      </c>
      <c r="C327" s="18">
        <v>406487074</v>
      </c>
      <c r="D327" s="18">
        <v>412048802</v>
      </c>
      <c r="E327" s="18">
        <v>205185886</v>
      </c>
      <c r="F327" s="18">
        <v>412048802</v>
      </c>
      <c r="G327" s="18">
        <f t="shared" si="60"/>
        <v>5561728</v>
      </c>
      <c r="H327" s="18">
        <f t="shared" si="61"/>
        <v>-206862916</v>
      </c>
      <c r="I327" s="19">
        <f t="shared" si="62"/>
        <v>1.3682422777360017</v>
      </c>
      <c r="J327" s="19">
        <f t="shared" si="63"/>
        <v>200.81732229866921</v>
      </c>
      <c r="K327" s="19">
        <f t="shared" si="64"/>
        <v>100</v>
      </c>
    </row>
    <row r="328" spans="1:11" x14ac:dyDescent="0.2">
      <c r="A328" s="23" t="s">
        <v>32</v>
      </c>
      <c r="B328" s="17" t="s">
        <v>33</v>
      </c>
      <c r="C328" s="18">
        <v>406487074</v>
      </c>
      <c r="D328" s="18">
        <v>412048802</v>
      </c>
      <c r="E328" s="18">
        <v>205185886</v>
      </c>
      <c r="F328" s="18">
        <v>412048802</v>
      </c>
      <c r="G328" s="18">
        <f t="shared" si="60"/>
        <v>5561728</v>
      </c>
      <c r="H328" s="18">
        <f t="shared" si="61"/>
        <v>-206862916</v>
      </c>
      <c r="I328" s="19">
        <f t="shared" si="62"/>
        <v>1.3682422777360017</v>
      </c>
      <c r="J328" s="19">
        <f t="shared" si="63"/>
        <v>200.81732229866921</v>
      </c>
      <c r="K328" s="19">
        <f t="shared" si="64"/>
        <v>100</v>
      </c>
    </row>
    <row r="329" spans="1:11" x14ac:dyDescent="0.2">
      <c r="A329" s="16" t="s">
        <v>34</v>
      </c>
      <c r="B329" s="17" t="s">
        <v>35</v>
      </c>
      <c r="C329" s="18">
        <v>203645654.11000001</v>
      </c>
      <c r="D329" s="18">
        <v>412048802</v>
      </c>
      <c r="E329" s="18">
        <v>205185886</v>
      </c>
      <c r="F329" s="18">
        <v>206030205.18000001</v>
      </c>
      <c r="G329" s="18">
        <f t="shared" si="60"/>
        <v>2384551.0699999928</v>
      </c>
      <c r="H329" s="18">
        <f t="shared" si="61"/>
        <v>-844319.18000000715</v>
      </c>
      <c r="I329" s="19">
        <f t="shared" si="62"/>
        <v>1.1709314792015988</v>
      </c>
      <c r="J329" s="19">
        <f t="shared" si="63"/>
        <v>100.41148989165853</v>
      </c>
      <c r="K329" s="19">
        <f t="shared" si="64"/>
        <v>50.001408614700935</v>
      </c>
    </row>
    <row r="330" spans="1:11" x14ac:dyDescent="0.2">
      <c r="A330" s="22" t="s">
        <v>36</v>
      </c>
      <c r="B330" s="17" t="s">
        <v>37</v>
      </c>
      <c r="C330" s="18">
        <v>203583683.11000001</v>
      </c>
      <c r="D330" s="18">
        <v>411953575</v>
      </c>
      <c r="E330" s="18">
        <v>205185886</v>
      </c>
      <c r="F330" s="18">
        <v>206030205.18000001</v>
      </c>
      <c r="G330" s="18">
        <f t="shared" si="60"/>
        <v>2446522.0699999928</v>
      </c>
      <c r="H330" s="18">
        <f t="shared" si="61"/>
        <v>-844319.18000000715</v>
      </c>
      <c r="I330" s="19">
        <f t="shared" si="62"/>
        <v>1.2017279737876123</v>
      </c>
      <c r="J330" s="19">
        <f t="shared" si="63"/>
        <v>100.41148989165853</v>
      </c>
      <c r="K330" s="19">
        <f t="shared" si="64"/>
        <v>50.012966917449376</v>
      </c>
    </row>
    <row r="331" spans="1:11" x14ac:dyDescent="0.2">
      <c r="A331" s="23" t="s">
        <v>46</v>
      </c>
      <c r="B331" s="17" t="s">
        <v>47</v>
      </c>
      <c r="C331" s="18">
        <v>202746677.11000001</v>
      </c>
      <c r="D331" s="18">
        <v>410298616</v>
      </c>
      <c r="E331" s="18">
        <v>204338854</v>
      </c>
      <c r="F331" s="18">
        <v>205183173.18000001</v>
      </c>
      <c r="G331" s="18">
        <f t="shared" si="60"/>
        <v>2436496.0699999928</v>
      </c>
      <c r="H331" s="18">
        <f t="shared" si="61"/>
        <v>-844319.18000000715</v>
      </c>
      <c r="I331" s="19">
        <f t="shared" si="62"/>
        <v>1.201744021026812</v>
      </c>
      <c r="J331" s="19">
        <f t="shared" si="63"/>
        <v>100.41319561281283</v>
      </c>
      <c r="K331" s="19">
        <f t="shared" si="64"/>
        <v>50.008253788504135</v>
      </c>
    </row>
    <row r="332" spans="1:11" x14ac:dyDescent="0.2">
      <c r="A332" s="24" t="s">
        <v>50</v>
      </c>
      <c r="B332" s="17" t="s">
        <v>51</v>
      </c>
      <c r="C332" s="18">
        <v>202746677.11000001</v>
      </c>
      <c r="D332" s="18">
        <v>410298616</v>
      </c>
      <c r="E332" s="18">
        <v>204338854</v>
      </c>
      <c r="F332" s="18">
        <v>205183173.18000001</v>
      </c>
      <c r="G332" s="18">
        <f t="shared" si="60"/>
        <v>2436496.0699999928</v>
      </c>
      <c r="H332" s="18">
        <f t="shared" si="61"/>
        <v>-844319.18000000715</v>
      </c>
      <c r="I332" s="19">
        <f t="shared" si="62"/>
        <v>1.201744021026812</v>
      </c>
      <c r="J332" s="19">
        <f t="shared" si="63"/>
        <v>100.41319561281283</v>
      </c>
      <c r="K332" s="19">
        <f t="shared" si="64"/>
        <v>50.008253788504135</v>
      </c>
    </row>
    <row r="333" spans="1:11" ht="25.5" x14ac:dyDescent="0.2">
      <c r="A333" s="23" t="s">
        <v>52</v>
      </c>
      <c r="B333" s="17" t="s">
        <v>53</v>
      </c>
      <c r="C333" s="18">
        <v>837006</v>
      </c>
      <c r="D333" s="18">
        <v>1654959</v>
      </c>
      <c r="E333" s="18">
        <v>847032</v>
      </c>
      <c r="F333" s="18">
        <v>847032</v>
      </c>
      <c r="G333" s="18">
        <f t="shared" si="60"/>
        <v>10026</v>
      </c>
      <c r="H333" s="18">
        <f t="shared" si="61"/>
        <v>0</v>
      </c>
      <c r="I333" s="19">
        <f t="shared" si="62"/>
        <v>1.1978408756926626</v>
      </c>
      <c r="J333" s="19">
        <f t="shared" si="63"/>
        <v>100</v>
      </c>
      <c r="K333" s="19">
        <f t="shared" si="64"/>
        <v>51.181449208107267</v>
      </c>
    </row>
    <row r="334" spans="1:11" x14ac:dyDescent="0.2">
      <c r="A334" s="24" t="s">
        <v>54</v>
      </c>
      <c r="B334" s="17" t="s">
        <v>55</v>
      </c>
      <c r="C334" s="18">
        <v>837006</v>
      </c>
      <c r="D334" s="18">
        <v>1654959</v>
      </c>
      <c r="E334" s="18">
        <v>847032</v>
      </c>
      <c r="F334" s="18">
        <v>847032</v>
      </c>
      <c r="G334" s="18">
        <f t="shared" si="60"/>
        <v>10026</v>
      </c>
      <c r="H334" s="18">
        <f t="shared" si="61"/>
        <v>0</v>
      </c>
      <c r="I334" s="19">
        <f t="shared" si="62"/>
        <v>1.1978408756926626</v>
      </c>
      <c r="J334" s="19">
        <f t="shared" si="63"/>
        <v>100</v>
      </c>
      <c r="K334" s="19">
        <f t="shared" si="64"/>
        <v>51.181449208107267</v>
      </c>
    </row>
    <row r="335" spans="1:11" ht="25.5" x14ac:dyDescent="0.2">
      <c r="A335" s="25" t="s">
        <v>80</v>
      </c>
      <c r="B335" s="17" t="s">
        <v>81</v>
      </c>
      <c r="C335" s="18">
        <v>837006</v>
      </c>
      <c r="D335" s="18">
        <v>1654959</v>
      </c>
      <c r="E335" s="18">
        <v>847032</v>
      </c>
      <c r="F335" s="18">
        <v>847032</v>
      </c>
      <c r="G335" s="18">
        <f t="shared" si="60"/>
        <v>10026</v>
      </c>
      <c r="H335" s="18">
        <f t="shared" si="61"/>
        <v>0</v>
      </c>
      <c r="I335" s="19">
        <f t="shared" si="62"/>
        <v>1.1978408756926626</v>
      </c>
      <c r="J335" s="19">
        <f t="shared" si="63"/>
        <v>100</v>
      </c>
      <c r="K335" s="19">
        <f t="shared" si="64"/>
        <v>51.181449208107267</v>
      </c>
    </row>
    <row r="336" spans="1:11" x14ac:dyDescent="0.2">
      <c r="A336" s="22" t="s">
        <v>60</v>
      </c>
      <c r="B336" s="17" t="s">
        <v>61</v>
      </c>
      <c r="C336" s="18">
        <v>61971</v>
      </c>
      <c r="D336" s="18">
        <v>95227</v>
      </c>
      <c r="E336" s="18">
        <v>0</v>
      </c>
      <c r="F336" s="18">
        <v>0</v>
      </c>
      <c r="G336" s="18">
        <f t="shared" si="60"/>
        <v>-61971</v>
      </c>
      <c r="H336" s="18">
        <f t="shared" si="61"/>
        <v>0</v>
      </c>
      <c r="I336" s="19">
        <f t="shared" si="62"/>
        <v>-100</v>
      </c>
      <c r="J336" s="19">
        <f t="shared" si="63"/>
        <v>0</v>
      </c>
      <c r="K336" s="19">
        <f t="shared" si="64"/>
        <v>0</v>
      </c>
    </row>
    <row r="337" spans="1:11" x14ac:dyDescent="0.2">
      <c r="A337" s="23" t="s">
        <v>195</v>
      </c>
      <c r="B337" s="17" t="s">
        <v>196</v>
      </c>
      <c r="C337" s="18">
        <v>61971</v>
      </c>
      <c r="D337" s="18">
        <v>95227</v>
      </c>
      <c r="E337" s="18">
        <v>0</v>
      </c>
      <c r="F337" s="18">
        <v>0</v>
      </c>
      <c r="G337" s="18">
        <f t="shared" si="60"/>
        <v>-61971</v>
      </c>
      <c r="H337" s="18">
        <f t="shared" si="61"/>
        <v>0</v>
      </c>
      <c r="I337" s="19">
        <f t="shared" si="62"/>
        <v>-100</v>
      </c>
      <c r="J337" s="19">
        <f t="shared" si="63"/>
        <v>0</v>
      </c>
      <c r="K337" s="19">
        <f t="shared" si="64"/>
        <v>0</v>
      </c>
    </row>
    <row r="338" spans="1:11" x14ac:dyDescent="0.2">
      <c r="A338" s="24" t="s">
        <v>713</v>
      </c>
      <c r="B338" s="17" t="s">
        <v>714</v>
      </c>
      <c r="C338" s="18">
        <v>61971</v>
      </c>
      <c r="D338" s="18">
        <v>95227</v>
      </c>
      <c r="E338" s="18">
        <v>0</v>
      </c>
      <c r="F338" s="18">
        <v>0</v>
      </c>
      <c r="G338" s="18">
        <f t="shared" si="60"/>
        <v>-61971</v>
      </c>
      <c r="H338" s="18">
        <f t="shared" si="61"/>
        <v>0</v>
      </c>
      <c r="I338" s="19">
        <f t="shared" si="62"/>
        <v>-100</v>
      </c>
      <c r="J338" s="19">
        <f t="shared" si="63"/>
        <v>0</v>
      </c>
      <c r="K338" s="19">
        <f t="shared" si="64"/>
        <v>0</v>
      </c>
    </row>
    <row r="339" spans="1:11" ht="25.5" x14ac:dyDescent="0.2">
      <c r="A339" s="25" t="s">
        <v>715</v>
      </c>
      <c r="B339" s="17" t="s">
        <v>716</v>
      </c>
      <c r="C339" s="18">
        <v>61971</v>
      </c>
      <c r="D339" s="18">
        <v>95227</v>
      </c>
      <c r="E339" s="18">
        <v>0</v>
      </c>
      <c r="F339" s="18">
        <v>0</v>
      </c>
      <c r="G339" s="18">
        <f t="shared" si="60"/>
        <v>-61971</v>
      </c>
      <c r="H339" s="18">
        <f t="shared" si="61"/>
        <v>0</v>
      </c>
      <c r="I339" s="19">
        <f t="shared" si="62"/>
        <v>-100</v>
      </c>
      <c r="J339" s="19">
        <f t="shared" si="63"/>
        <v>0</v>
      </c>
      <c r="K339" s="19">
        <f t="shared" si="64"/>
        <v>0</v>
      </c>
    </row>
    <row r="340" spans="1:11" x14ac:dyDescent="0.2">
      <c r="A340" s="16"/>
      <c r="B340" s="17" t="s">
        <v>64</v>
      </c>
      <c r="C340" s="18">
        <v>202841419.88999999</v>
      </c>
      <c r="D340" s="18">
        <v>0</v>
      </c>
      <c r="E340" s="18">
        <v>0</v>
      </c>
      <c r="F340" s="18">
        <v>206018596.81999999</v>
      </c>
      <c r="G340" s="18">
        <f t="shared" si="60"/>
        <v>3177176.9300000072</v>
      </c>
      <c r="H340" s="18">
        <f t="shared" si="61"/>
        <v>-206018596.81999999</v>
      </c>
      <c r="I340" s="19">
        <f t="shared" si="62"/>
        <v>1.5663353824494806</v>
      </c>
      <c r="J340" s="19">
        <f t="shared" si="63"/>
        <v>0</v>
      </c>
      <c r="K340" s="19">
        <f t="shared" si="64"/>
        <v>0</v>
      </c>
    </row>
    <row r="341" spans="1:11" x14ac:dyDescent="0.2">
      <c r="A341" s="16" t="s">
        <v>65</v>
      </c>
      <c r="B341" s="17" t="s">
        <v>66</v>
      </c>
      <c r="C341" s="18">
        <v>-202841419.88999999</v>
      </c>
      <c r="D341" s="18">
        <v>0</v>
      </c>
      <c r="E341" s="18">
        <v>0</v>
      </c>
      <c r="F341" s="18">
        <v>-206018596.81999999</v>
      </c>
      <c r="G341" s="18">
        <f t="shared" si="60"/>
        <v>-3177176.9300000072</v>
      </c>
      <c r="H341" s="18">
        <f t="shared" si="61"/>
        <v>206018596.81999999</v>
      </c>
      <c r="I341" s="19">
        <f t="shared" si="62"/>
        <v>1.5663353824494806</v>
      </c>
      <c r="J341" s="19">
        <f t="shared" si="63"/>
        <v>0</v>
      </c>
      <c r="K341" s="19">
        <f t="shared" si="64"/>
        <v>0</v>
      </c>
    </row>
    <row r="342" spans="1:11" x14ac:dyDescent="0.2">
      <c r="A342" s="22" t="s">
        <v>67</v>
      </c>
      <c r="B342" s="17" t="s">
        <v>68</v>
      </c>
      <c r="C342" s="18">
        <v>-202841419.88999999</v>
      </c>
      <c r="D342" s="18">
        <v>0</v>
      </c>
      <c r="E342" s="18">
        <v>0</v>
      </c>
      <c r="F342" s="18">
        <v>-206018596.81999999</v>
      </c>
      <c r="G342" s="18">
        <f t="shared" si="60"/>
        <v>-3177176.9300000072</v>
      </c>
      <c r="H342" s="18">
        <f t="shared" si="61"/>
        <v>206018596.81999999</v>
      </c>
      <c r="I342" s="19">
        <f t="shared" si="62"/>
        <v>1.5663353824494806</v>
      </c>
      <c r="J342" s="19">
        <f t="shared" si="63"/>
        <v>0</v>
      </c>
      <c r="K342" s="19">
        <f t="shared" si="64"/>
        <v>0</v>
      </c>
    </row>
    <row r="343" spans="1:11" x14ac:dyDescent="0.2">
      <c r="A343" s="36" t="s">
        <v>586</v>
      </c>
      <c r="B343" s="28" t="s">
        <v>733</v>
      </c>
      <c r="C343" s="29"/>
      <c r="D343" s="29"/>
      <c r="E343" s="29"/>
      <c r="F343" s="29"/>
      <c r="G343" s="29"/>
      <c r="H343" s="29"/>
      <c r="I343" s="30"/>
      <c r="J343" s="30"/>
      <c r="K343" s="30"/>
    </row>
    <row r="344" spans="1:11" x14ac:dyDescent="0.2">
      <c r="A344" s="16" t="s">
        <v>26</v>
      </c>
      <c r="B344" s="17" t="s">
        <v>27</v>
      </c>
      <c r="C344" s="18">
        <v>66736792</v>
      </c>
      <c r="D344" s="18">
        <v>89297839</v>
      </c>
      <c r="E344" s="18">
        <v>45526844</v>
      </c>
      <c r="F344" s="18">
        <v>89297839</v>
      </c>
      <c r="G344" s="18">
        <f t="shared" ref="G344:G356" si="65">F344-C344</f>
        <v>22561047</v>
      </c>
      <c r="H344" s="18">
        <f t="shared" ref="H344:H356" si="66">E344-F344</f>
        <v>-43770995</v>
      </c>
      <c r="I344" s="19">
        <f t="shared" ref="I344:I356" si="67">IF(ISERROR(F344/C344),0,F344/C344*100-100)</f>
        <v>33.806010633534783</v>
      </c>
      <c r="J344" s="19">
        <f t="shared" ref="J344:J356" si="68">IF(ISERROR(F344/E344),0,F344/E344*100)</f>
        <v>196.14326659673574</v>
      </c>
      <c r="K344" s="19">
        <f t="shared" ref="K344:K356" si="69">IF(ISERROR(F344/D344),0,F344/D344*100)</f>
        <v>100</v>
      </c>
    </row>
    <row r="345" spans="1:11" x14ac:dyDescent="0.2">
      <c r="A345" s="22" t="s">
        <v>30</v>
      </c>
      <c r="B345" s="17" t="s">
        <v>31</v>
      </c>
      <c r="C345" s="18">
        <v>66736792</v>
      </c>
      <c r="D345" s="18">
        <v>89297839</v>
      </c>
      <c r="E345" s="18">
        <v>45526844</v>
      </c>
      <c r="F345" s="18">
        <v>89297839</v>
      </c>
      <c r="G345" s="18">
        <f t="shared" si="65"/>
        <v>22561047</v>
      </c>
      <c r="H345" s="18">
        <f t="shared" si="66"/>
        <v>-43770995</v>
      </c>
      <c r="I345" s="19">
        <f t="shared" si="67"/>
        <v>33.806010633534783</v>
      </c>
      <c r="J345" s="19">
        <f t="shared" si="68"/>
        <v>196.14326659673574</v>
      </c>
      <c r="K345" s="19">
        <f t="shared" si="69"/>
        <v>100</v>
      </c>
    </row>
    <row r="346" spans="1:11" x14ac:dyDescent="0.2">
      <c r="A346" s="23" t="s">
        <v>32</v>
      </c>
      <c r="B346" s="17" t="s">
        <v>33</v>
      </c>
      <c r="C346" s="18">
        <v>66736792</v>
      </c>
      <c r="D346" s="18">
        <v>89297839</v>
      </c>
      <c r="E346" s="18">
        <v>45526844</v>
      </c>
      <c r="F346" s="18">
        <v>89297839</v>
      </c>
      <c r="G346" s="18">
        <f t="shared" si="65"/>
        <v>22561047</v>
      </c>
      <c r="H346" s="18">
        <f t="shared" si="66"/>
        <v>-43770995</v>
      </c>
      <c r="I346" s="19">
        <f t="shared" si="67"/>
        <v>33.806010633534783</v>
      </c>
      <c r="J346" s="19">
        <f t="shared" si="68"/>
        <v>196.14326659673574</v>
      </c>
      <c r="K346" s="19">
        <f t="shared" si="69"/>
        <v>100</v>
      </c>
    </row>
    <row r="347" spans="1:11" x14ac:dyDescent="0.2">
      <c r="A347" s="16" t="s">
        <v>34</v>
      </c>
      <c r="B347" s="17" t="s">
        <v>35</v>
      </c>
      <c r="C347" s="18">
        <v>33918791.210000001</v>
      </c>
      <c r="D347" s="18">
        <v>89297839</v>
      </c>
      <c r="E347" s="18">
        <v>45526844</v>
      </c>
      <c r="F347" s="18">
        <v>43511405.409999996</v>
      </c>
      <c r="G347" s="18">
        <f t="shared" si="65"/>
        <v>9592614.1999999955</v>
      </c>
      <c r="H347" s="18">
        <f t="shared" si="66"/>
        <v>2015438.5900000036</v>
      </c>
      <c r="I347" s="19">
        <f t="shared" si="67"/>
        <v>28.281120458007024</v>
      </c>
      <c r="J347" s="19">
        <f t="shared" si="68"/>
        <v>95.573076424976861</v>
      </c>
      <c r="K347" s="19">
        <f t="shared" si="69"/>
        <v>48.726157202975536</v>
      </c>
    </row>
    <row r="348" spans="1:11" x14ac:dyDescent="0.2">
      <c r="A348" s="22" t="s">
        <v>36</v>
      </c>
      <c r="B348" s="17" t="s">
        <v>37</v>
      </c>
      <c r="C348" s="18">
        <v>33918791.210000001</v>
      </c>
      <c r="D348" s="18">
        <v>89297839</v>
      </c>
      <c r="E348" s="18">
        <v>45526844</v>
      </c>
      <c r="F348" s="18">
        <v>43511405.409999996</v>
      </c>
      <c r="G348" s="18">
        <f t="shared" si="65"/>
        <v>9592614.1999999955</v>
      </c>
      <c r="H348" s="18">
        <f t="shared" si="66"/>
        <v>2015438.5900000036</v>
      </c>
      <c r="I348" s="19">
        <f t="shared" si="67"/>
        <v>28.281120458007024</v>
      </c>
      <c r="J348" s="19">
        <f t="shared" si="68"/>
        <v>95.573076424976861</v>
      </c>
      <c r="K348" s="19">
        <f t="shared" si="69"/>
        <v>48.726157202975536</v>
      </c>
    </row>
    <row r="349" spans="1:11" x14ac:dyDescent="0.2">
      <c r="A349" s="23" t="s">
        <v>46</v>
      </c>
      <c r="B349" s="17" t="s">
        <v>47</v>
      </c>
      <c r="C349" s="18">
        <v>33868907.210000001</v>
      </c>
      <c r="D349" s="18">
        <v>89213375</v>
      </c>
      <c r="E349" s="18">
        <v>45484616</v>
      </c>
      <c r="F349" s="18">
        <v>43469177.409999996</v>
      </c>
      <c r="G349" s="18">
        <f t="shared" si="65"/>
        <v>9600270.1999999955</v>
      </c>
      <c r="H349" s="18">
        <f t="shared" si="66"/>
        <v>2015438.5900000036</v>
      </c>
      <c r="I349" s="19">
        <f t="shared" si="67"/>
        <v>28.345379260318907</v>
      </c>
      <c r="J349" s="19">
        <f t="shared" si="68"/>
        <v>95.56896646109972</v>
      </c>
      <c r="K349" s="19">
        <f t="shared" si="69"/>
        <v>48.724955658274332</v>
      </c>
    </row>
    <row r="350" spans="1:11" x14ac:dyDescent="0.2">
      <c r="A350" s="24" t="s">
        <v>50</v>
      </c>
      <c r="B350" s="17" t="s">
        <v>51</v>
      </c>
      <c r="C350" s="18">
        <v>33868907.210000001</v>
      </c>
      <c r="D350" s="18">
        <v>89213375</v>
      </c>
      <c r="E350" s="18">
        <v>45484616</v>
      </c>
      <c r="F350" s="18">
        <v>43469177.409999996</v>
      </c>
      <c r="G350" s="18">
        <f t="shared" si="65"/>
        <v>9600270.1999999955</v>
      </c>
      <c r="H350" s="18">
        <f t="shared" si="66"/>
        <v>2015438.5900000036</v>
      </c>
      <c r="I350" s="19">
        <f t="shared" si="67"/>
        <v>28.345379260318907</v>
      </c>
      <c r="J350" s="19">
        <f t="shared" si="68"/>
        <v>95.56896646109972</v>
      </c>
      <c r="K350" s="19">
        <f t="shared" si="69"/>
        <v>48.724955658274332</v>
      </c>
    </row>
    <row r="351" spans="1:11" ht="25.5" x14ac:dyDescent="0.2">
      <c r="A351" s="23" t="s">
        <v>52</v>
      </c>
      <c r="B351" s="17" t="s">
        <v>53</v>
      </c>
      <c r="C351" s="18">
        <v>49884</v>
      </c>
      <c r="D351" s="18">
        <v>84464</v>
      </c>
      <c r="E351" s="18">
        <v>42228</v>
      </c>
      <c r="F351" s="18">
        <v>42228</v>
      </c>
      <c r="G351" s="18">
        <f t="shared" si="65"/>
        <v>-7656</v>
      </c>
      <c r="H351" s="18">
        <f t="shared" si="66"/>
        <v>0</v>
      </c>
      <c r="I351" s="19">
        <f t="shared" si="67"/>
        <v>-15.347606446956945</v>
      </c>
      <c r="J351" s="19">
        <f t="shared" si="68"/>
        <v>100</v>
      </c>
      <c r="K351" s="19">
        <f t="shared" si="69"/>
        <v>49.995264254593671</v>
      </c>
    </row>
    <row r="352" spans="1:11" x14ac:dyDescent="0.2">
      <c r="A352" s="24" t="s">
        <v>54</v>
      </c>
      <c r="B352" s="17" t="s">
        <v>55</v>
      </c>
      <c r="C352" s="18">
        <v>49884</v>
      </c>
      <c r="D352" s="18">
        <v>84464</v>
      </c>
      <c r="E352" s="18">
        <v>42228</v>
      </c>
      <c r="F352" s="18">
        <v>42228</v>
      </c>
      <c r="G352" s="18">
        <f t="shared" si="65"/>
        <v>-7656</v>
      </c>
      <c r="H352" s="18">
        <f t="shared" si="66"/>
        <v>0</v>
      </c>
      <c r="I352" s="19">
        <f t="shared" si="67"/>
        <v>-15.347606446956945</v>
      </c>
      <c r="J352" s="19">
        <f t="shared" si="68"/>
        <v>100</v>
      </c>
      <c r="K352" s="19">
        <f t="shared" si="69"/>
        <v>49.995264254593671</v>
      </c>
    </row>
    <row r="353" spans="1:11" ht="25.5" x14ac:dyDescent="0.2">
      <c r="A353" s="25" t="s">
        <v>80</v>
      </c>
      <c r="B353" s="17" t="s">
        <v>81</v>
      </c>
      <c r="C353" s="18">
        <v>49884</v>
      </c>
      <c r="D353" s="18">
        <v>84464</v>
      </c>
      <c r="E353" s="18">
        <v>42228</v>
      </c>
      <c r="F353" s="18">
        <v>42228</v>
      </c>
      <c r="G353" s="18">
        <f t="shared" si="65"/>
        <v>-7656</v>
      </c>
      <c r="H353" s="18">
        <f t="shared" si="66"/>
        <v>0</v>
      </c>
      <c r="I353" s="19">
        <f t="shared" si="67"/>
        <v>-15.347606446956945</v>
      </c>
      <c r="J353" s="19">
        <f t="shared" si="68"/>
        <v>100</v>
      </c>
      <c r="K353" s="19">
        <f t="shared" si="69"/>
        <v>49.995264254593671</v>
      </c>
    </row>
    <row r="354" spans="1:11" x14ac:dyDescent="0.2">
      <c r="A354" s="16"/>
      <c r="B354" s="17" t="s">
        <v>64</v>
      </c>
      <c r="C354" s="18">
        <v>32818000.789999999</v>
      </c>
      <c r="D354" s="18">
        <v>0</v>
      </c>
      <c r="E354" s="18">
        <v>0</v>
      </c>
      <c r="F354" s="18">
        <v>45786433.590000004</v>
      </c>
      <c r="G354" s="18">
        <f t="shared" si="65"/>
        <v>12968432.800000004</v>
      </c>
      <c r="H354" s="18">
        <f t="shared" si="66"/>
        <v>-45786433.590000004</v>
      </c>
      <c r="I354" s="19">
        <f t="shared" si="67"/>
        <v>39.516218196787975</v>
      </c>
      <c r="J354" s="19">
        <f t="shared" si="68"/>
        <v>0</v>
      </c>
      <c r="K354" s="19">
        <f t="shared" si="69"/>
        <v>0</v>
      </c>
    </row>
    <row r="355" spans="1:11" x14ac:dyDescent="0.2">
      <c r="A355" s="16" t="s">
        <v>65</v>
      </c>
      <c r="B355" s="17" t="s">
        <v>66</v>
      </c>
      <c r="C355" s="18">
        <v>-32818000.789999999</v>
      </c>
      <c r="D355" s="18">
        <v>0</v>
      </c>
      <c r="E355" s="18">
        <v>0</v>
      </c>
      <c r="F355" s="18">
        <v>-45786433.590000004</v>
      </c>
      <c r="G355" s="18">
        <f t="shared" si="65"/>
        <v>-12968432.800000004</v>
      </c>
      <c r="H355" s="18">
        <f t="shared" si="66"/>
        <v>45786433.590000004</v>
      </c>
      <c r="I355" s="19">
        <f t="shared" si="67"/>
        <v>39.516218196787975</v>
      </c>
      <c r="J355" s="19">
        <f t="shared" si="68"/>
        <v>0</v>
      </c>
      <c r="K355" s="19">
        <f t="shared" si="69"/>
        <v>0</v>
      </c>
    </row>
    <row r="356" spans="1:11" x14ac:dyDescent="0.2">
      <c r="A356" s="22" t="s">
        <v>67</v>
      </c>
      <c r="B356" s="17" t="s">
        <v>68</v>
      </c>
      <c r="C356" s="18">
        <v>-32818000.789999999</v>
      </c>
      <c r="D356" s="18">
        <v>0</v>
      </c>
      <c r="E356" s="18">
        <v>0</v>
      </c>
      <c r="F356" s="18">
        <v>-45786433.590000004</v>
      </c>
      <c r="G356" s="18">
        <f t="shared" si="65"/>
        <v>-12968432.800000004</v>
      </c>
      <c r="H356" s="18">
        <f t="shared" si="66"/>
        <v>45786433.590000004</v>
      </c>
      <c r="I356" s="19">
        <f t="shared" si="67"/>
        <v>39.516218196787975</v>
      </c>
      <c r="J356" s="19">
        <f t="shared" si="68"/>
        <v>0</v>
      </c>
      <c r="K356" s="19">
        <f t="shared" si="69"/>
        <v>0</v>
      </c>
    </row>
    <row r="357" spans="1:11" x14ac:dyDescent="0.2">
      <c r="A357" s="36" t="s">
        <v>734</v>
      </c>
      <c r="B357" s="28" t="s">
        <v>735</v>
      </c>
      <c r="C357" s="29"/>
      <c r="D357" s="29"/>
      <c r="E357" s="29"/>
      <c r="F357" s="29"/>
      <c r="G357" s="29"/>
      <c r="H357" s="29"/>
      <c r="I357" s="30"/>
      <c r="J357" s="30"/>
      <c r="K357" s="30"/>
    </row>
    <row r="358" spans="1:11" x14ac:dyDescent="0.2">
      <c r="A358" s="16" t="s">
        <v>26</v>
      </c>
      <c r="B358" s="17" t="s">
        <v>27</v>
      </c>
      <c r="C358" s="18">
        <v>152161460</v>
      </c>
      <c r="D358" s="18">
        <v>172848332</v>
      </c>
      <c r="E358" s="18">
        <v>86424167</v>
      </c>
      <c r="F358" s="18">
        <v>172848332</v>
      </c>
      <c r="G358" s="18">
        <f t="shared" ref="G358:G368" si="70">F358-C358</f>
        <v>20686872</v>
      </c>
      <c r="H358" s="18">
        <f t="shared" ref="H358:H368" si="71">E358-F358</f>
        <v>-86424165</v>
      </c>
      <c r="I358" s="19">
        <f t="shared" ref="I358:I368" si="72">IF(ISERROR(F358/C358),0,F358/C358*100-100)</f>
        <v>13.595342736590467</v>
      </c>
      <c r="J358" s="19">
        <f t="shared" ref="J358:J368" si="73">IF(ISERROR(F358/E358),0,F358/E358*100)</f>
        <v>199.99999768583248</v>
      </c>
      <c r="K358" s="19">
        <f t="shared" ref="K358:K368" si="74">IF(ISERROR(F358/D358),0,F358/D358*100)</f>
        <v>100</v>
      </c>
    </row>
    <row r="359" spans="1:11" x14ac:dyDescent="0.2">
      <c r="A359" s="22" t="s">
        <v>30</v>
      </c>
      <c r="B359" s="17" t="s">
        <v>31</v>
      </c>
      <c r="C359" s="18">
        <v>152161460</v>
      </c>
      <c r="D359" s="18">
        <v>172848332</v>
      </c>
      <c r="E359" s="18">
        <v>86424167</v>
      </c>
      <c r="F359" s="18">
        <v>172848332</v>
      </c>
      <c r="G359" s="18">
        <f t="shared" si="70"/>
        <v>20686872</v>
      </c>
      <c r="H359" s="18">
        <f t="shared" si="71"/>
        <v>-86424165</v>
      </c>
      <c r="I359" s="19">
        <f t="shared" si="72"/>
        <v>13.595342736590467</v>
      </c>
      <c r="J359" s="19">
        <f t="shared" si="73"/>
        <v>199.99999768583248</v>
      </c>
      <c r="K359" s="19">
        <f t="shared" si="74"/>
        <v>100</v>
      </c>
    </row>
    <row r="360" spans="1:11" x14ac:dyDescent="0.2">
      <c r="A360" s="23" t="s">
        <v>32</v>
      </c>
      <c r="B360" s="17" t="s">
        <v>33</v>
      </c>
      <c r="C360" s="18">
        <v>152161460</v>
      </c>
      <c r="D360" s="18">
        <v>172848332</v>
      </c>
      <c r="E360" s="18">
        <v>86424167</v>
      </c>
      <c r="F360" s="18">
        <v>172848332</v>
      </c>
      <c r="G360" s="18">
        <f t="shared" si="70"/>
        <v>20686872</v>
      </c>
      <c r="H360" s="18">
        <f t="shared" si="71"/>
        <v>-86424165</v>
      </c>
      <c r="I360" s="19">
        <f t="shared" si="72"/>
        <v>13.595342736590467</v>
      </c>
      <c r="J360" s="19">
        <f t="shared" si="73"/>
        <v>199.99999768583248</v>
      </c>
      <c r="K360" s="19">
        <f t="shared" si="74"/>
        <v>100</v>
      </c>
    </row>
    <row r="361" spans="1:11" x14ac:dyDescent="0.2">
      <c r="A361" s="16" t="s">
        <v>34</v>
      </c>
      <c r="B361" s="17" t="s">
        <v>35</v>
      </c>
      <c r="C361" s="18">
        <v>76080732</v>
      </c>
      <c r="D361" s="18">
        <v>172848332</v>
      </c>
      <c r="E361" s="18">
        <v>86424167</v>
      </c>
      <c r="F361" s="18">
        <v>86424167</v>
      </c>
      <c r="G361" s="18">
        <f t="shared" si="70"/>
        <v>10343435</v>
      </c>
      <c r="H361" s="18">
        <f t="shared" si="71"/>
        <v>0</v>
      </c>
      <c r="I361" s="19">
        <f t="shared" si="72"/>
        <v>13.595341064804686</v>
      </c>
      <c r="J361" s="19">
        <f t="shared" si="73"/>
        <v>100</v>
      </c>
      <c r="K361" s="19">
        <f t="shared" si="74"/>
        <v>50.000000578541879</v>
      </c>
    </row>
    <row r="362" spans="1:11" x14ac:dyDescent="0.2">
      <c r="A362" s="22" t="s">
        <v>36</v>
      </c>
      <c r="B362" s="17" t="s">
        <v>37</v>
      </c>
      <c r="C362" s="18">
        <v>76080732</v>
      </c>
      <c r="D362" s="18">
        <v>172848332</v>
      </c>
      <c r="E362" s="18">
        <v>86424167</v>
      </c>
      <c r="F362" s="18">
        <v>86424167</v>
      </c>
      <c r="G362" s="18">
        <f t="shared" si="70"/>
        <v>10343435</v>
      </c>
      <c r="H362" s="18">
        <f t="shared" si="71"/>
        <v>0</v>
      </c>
      <c r="I362" s="19">
        <f t="shared" si="72"/>
        <v>13.595341064804686</v>
      </c>
      <c r="J362" s="19">
        <f t="shared" si="73"/>
        <v>100</v>
      </c>
      <c r="K362" s="19">
        <f t="shared" si="74"/>
        <v>50.000000578541879</v>
      </c>
    </row>
    <row r="363" spans="1:11" ht="25.5" x14ac:dyDescent="0.2">
      <c r="A363" s="23" t="s">
        <v>52</v>
      </c>
      <c r="B363" s="17" t="s">
        <v>53</v>
      </c>
      <c r="C363" s="18">
        <v>76080732</v>
      </c>
      <c r="D363" s="18">
        <v>172848332</v>
      </c>
      <c r="E363" s="18">
        <v>86424167</v>
      </c>
      <c r="F363" s="18">
        <v>86424167</v>
      </c>
      <c r="G363" s="18">
        <f t="shared" si="70"/>
        <v>10343435</v>
      </c>
      <c r="H363" s="18">
        <f t="shared" si="71"/>
        <v>0</v>
      </c>
      <c r="I363" s="19">
        <f t="shared" si="72"/>
        <v>13.595341064804686</v>
      </c>
      <c r="J363" s="19">
        <f t="shared" si="73"/>
        <v>100</v>
      </c>
      <c r="K363" s="19">
        <f t="shared" si="74"/>
        <v>50.000000578541879</v>
      </c>
    </row>
    <row r="364" spans="1:11" x14ac:dyDescent="0.2">
      <c r="A364" s="24" t="s">
        <v>54</v>
      </c>
      <c r="B364" s="17" t="s">
        <v>55</v>
      </c>
      <c r="C364" s="18">
        <v>76080732</v>
      </c>
      <c r="D364" s="18">
        <v>172848332</v>
      </c>
      <c r="E364" s="18">
        <v>86424167</v>
      </c>
      <c r="F364" s="18">
        <v>86424167</v>
      </c>
      <c r="G364" s="18">
        <f t="shared" si="70"/>
        <v>10343435</v>
      </c>
      <c r="H364" s="18">
        <f t="shared" si="71"/>
        <v>0</v>
      </c>
      <c r="I364" s="19">
        <f t="shared" si="72"/>
        <v>13.595341064804686</v>
      </c>
      <c r="J364" s="19">
        <f t="shared" si="73"/>
        <v>100</v>
      </c>
      <c r="K364" s="19">
        <f t="shared" si="74"/>
        <v>50.000000578541879</v>
      </c>
    </row>
    <row r="365" spans="1:11" ht="25.5" x14ac:dyDescent="0.2">
      <c r="A365" s="25" t="s">
        <v>80</v>
      </c>
      <c r="B365" s="17" t="s">
        <v>81</v>
      </c>
      <c r="C365" s="18">
        <v>76080732</v>
      </c>
      <c r="D365" s="18">
        <v>172848332</v>
      </c>
      <c r="E365" s="18">
        <v>86424167</v>
      </c>
      <c r="F365" s="18">
        <v>86424167</v>
      </c>
      <c r="G365" s="18">
        <f t="shared" si="70"/>
        <v>10343435</v>
      </c>
      <c r="H365" s="18">
        <f t="shared" si="71"/>
        <v>0</v>
      </c>
      <c r="I365" s="19">
        <f t="shared" si="72"/>
        <v>13.595341064804686</v>
      </c>
      <c r="J365" s="19">
        <f t="shared" si="73"/>
        <v>100</v>
      </c>
      <c r="K365" s="19">
        <f t="shared" si="74"/>
        <v>50.000000578541879</v>
      </c>
    </row>
    <row r="366" spans="1:11" x14ac:dyDescent="0.2">
      <c r="A366" s="16"/>
      <c r="B366" s="17" t="s">
        <v>64</v>
      </c>
      <c r="C366" s="18">
        <v>76080728</v>
      </c>
      <c r="D366" s="18">
        <v>0</v>
      </c>
      <c r="E366" s="18">
        <v>0</v>
      </c>
      <c r="F366" s="18">
        <v>86424165</v>
      </c>
      <c r="G366" s="18">
        <f t="shared" si="70"/>
        <v>10343437</v>
      </c>
      <c r="H366" s="18">
        <f t="shared" si="71"/>
        <v>-86424165</v>
      </c>
      <c r="I366" s="19">
        <f t="shared" si="72"/>
        <v>13.595344408376334</v>
      </c>
      <c r="J366" s="19">
        <f t="shared" si="73"/>
        <v>0</v>
      </c>
      <c r="K366" s="19">
        <f t="shared" si="74"/>
        <v>0</v>
      </c>
    </row>
    <row r="367" spans="1:11" x14ac:dyDescent="0.2">
      <c r="A367" s="16" t="s">
        <v>65</v>
      </c>
      <c r="B367" s="17" t="s">
        <v>66</v>
      </c>
      <c r="C367" s="18">
        <v>-76080728</v>
      </c>
      <c r="D367" s="18">
        <v>0</v>
      </c>
      <c r="E367" s="18">
        <v>0</v>
      </c>
      <c r="F367" s="18">
        <v>-86424165</v>
      </c>
      <c r="G367" s="18">
        <f t="shared" si="70"/>
        <v>-10343437</v>
      </c>
      <c r="H367" s="18">
        <f t="shared" si="71"/>
        <v>86424165</v>
      </c>
      <c r="I367" s="19">
        <f t="shared" si="72"/>
        <v>13.595344408376334</v>
      </c>
      <c r="J367" s="19">
        <f t="shared" si="73"/>
        <v>0</v>
      </c>
      <c r="K367" s="19">
        <f t="shared" si="74"/>
        <v>0</v>
      </c>
    </row>
    <row r="368" spans="1:11" x14ac:dyDescent="0.2">
      <c r="A368" s="22" t="s">
        <v>67</v>
      </c>
      <c r="B368" s="17" t="s">
        <v>68</v>
      </c>
      <c r="C368" s="18">
        <v>-76080728</v>
      </c>
      <c r="D368" s="18">
        <v>0</v>
      </c>
      <c r="E368" s="18">
        <v>0</v>
      </c>
      <c r="F368" s="18">
        <v>-86424165</v>
      </c>
      <c r="G368" s="18">
        <f t="shared" si="70"/>
        <v>-10343437</v>
      </c>
      <c r="H368" s="18">
        <f t="shared" si="71"/>
        <v>86424165</v>
      </c>
      <c r="I368" s="19">
        <f t="shared" si="72"/>
        <v>13.595344408376334</v>
      </c>
      <c r="J368" s="19">
        <f t="shared" si="73"/>
        <v>0</v>
      </c>
      <c r="K368" s="19">
        <f t="shared" si="74"/>
        <v>0</v>
      </c>
    </row>
    <row r="369" spans="1:11" x14ac:dyDescent="0.2">
      <c r="A369" s="27" t="s">
        <v>534</v>
      </c>
      <c r="B369" s="28" t="s">
        <v>736</v>
      </c>
      <c r="C369" s="29"/>
      <c r="D369" s="29"/>
      <c r="E369" s="29"/>
      <c r="F369" s="29"/>
      <c r="G369" s="29"/>
      <c r="H369" s="29"/>
      <c r="I369" s="30"/>
      <c r="J369" s="30"/>
      <c r="K369" s="30"/>
    </row>
    <row r="370" spans="1:11" x14ac:dyDescent="0.2">
      <c r="A370" s="16" t="s">
        <v>26</v>
      </c>
      <c r="B370" s="17" t="s">
        <v>27</v>
      </c>
      <c r="C370" s="18">
        <v>3798141</v>
      </c>
      <c r="D370" s="18">
        <v>4236427</v>
      </c>
      <c r="E370" s="18">
        <v>1882889</v>
      </c>
      <c r="F370" s="18">
        <v>4236427</v>
      </c>
      <c r="G370" s="18">
        <f t="shared" ref="G370:G387" si="75">F370-C370</f>
        <v>438286</v>
      </c>
      <c r="H370" s="18">
        <f t="shared" ref="H370:H387" si="76">E370-F370</f>
        <v>-2353538</v>
      </c>
      <c r="I370" s="19">
        <f t="shared" ref="I370:I387" si="77">IF(ISERROR(F370/C370),0,F370/C370*100-100)</f>
        <v>11.539487343940095</v>
      </c>
      <c r="J370" s="19">
        <f t="shared" ref="J370:J387" si="78">IF(ISERROR(F370/E370),0,F370/E370*100)</f>
        <v>224.99610970163403</v>
      </c>
      <c r="K370" s="19">
        <f t="shared" ref="K370:K387" si="79">IF(ISERROR(F370/D370),0,F370/D370*100)</f>
        <v>100</v>
      </c>
    </row>
    <row r="371" spans="1:11" ht="25.5" x14ac:dyDescent="0.2">
      <c r="A371" s="22" t="s">
        <v>28</v>
      </c>
      <c r="B371" s="17" t="s">
        <v>29</v>
      </c>
      <c r="C371" s="18">
        <v>8217</v>
      </c>
      <c r="D371" s="18">
        <v>0</v>
      </c>
      <c r="E371" s="18">
        <v>0</v>
      </c>
      <c r="F371" s="18">
        <v>0</v>
      </c>
      <c r="G371" s="18">
        <f t="shared" si="75"/>
        <v>-8217</v>
      </c>
      <c r="H371" s="18">
        <f t="shared" si="76"/>
        <v>0</v>
      </c>
      <c r="I371" s="19">
        <f t="shared" si="77"/>
        <v>-100</v>
      </c>
      <c r="J371" s="19">
        <f t="shared" si="78"/>
        <v>0</v>
      </c>
      <c r="K371" s="19">
        <f t="shared" si="79"/>
        <v>0</v>
      </c>
    </row>
    <row r="372" spans="1:11" x14ac:dyDescent="0.2">
      <c r="A372" s="22" t="s">
        <v>30</v>
      </c>
      <c r="B372" s="17" t="s">
        <v>31</v>
      </c>
      <c r="C372" s="18">
        <v>3789924</v>
      </c>
      <c r="D372" s="18">
        <v>4236427</v>
      </c>
      <c r="E372" s="18">
        <v>1882889</v>
      </c>
      <c r="F372" s="18">
        <v>4236427</v>
      </c>
      <c r="G372" s="18">
        <f t="shared" si="75"/>
        <v>446503</v>
      </c>
      <c r="H372" s="18">
        <f t="shared" si="76"/>
        <v>-2353538</v>
      </c>
      <c r="I372" s="19">
        <f t="shared" si="77"/>
        <v>11.781318042261518</v>
      </c>
      <c r="J372" s="19">
        <f t="shared" si="78"/>
        <v>224.99610970163403</v>
      </c>
      <c r="K372" s="19">
        <f t="shared" si="79"/>
        <v>100</v>
      </c>
    </row>
    <row r="373" spans="1:11" x14ac:dyDescent="0.2">
      <c r="A373" s="23" t="s">
        <v>32</v>
      </c>
      <c r="B373" s="17" t="s">
        <v>33</v>
      </c>
      <c r="C373" s="18">
        <v>3789924</v>
      </c>
      <c r="D373" s="18">
        <v>4236427</v>
      </c>
      <c r="E373" s="18">
        <v>1882889</v>
      </c>
      <c r="F373" s="18">
        <v>4236427</v>
      </c>
      <c r="G373" s="18">
        <f t="shared" si="75"/>
        <v>446503</v>
      </c>
      <c r="H373" s="18">
        <f t="shared" si="76"/>
        <v>-2353538</v>
      </c>
      <c r="I373" s="19">
        <f t="shared" si="77"/>
        <v>11.781318042261518</v>
      </c>
      <c r="J373" s="19">
        <f t="shared" si="78"/>
        <v>224.99610970163403</v>
      </c>
      <c r="K373" s="19">
        <f t="shared" si="79"/>
        <v>100</v>
      </c>
    </row>
    <row r="374" spans="1:11" x14ac:dyDescent="0.2">
      <c r="A374" s="16" t="s">
        <v>34</v>
      </c>
      <c r="B374" s="17" t="s">
        <v>35</v>
      </c>
      <c r="C374" s="18">
        <v>1697753.69</v>
      </c>
      <c r="D374" s="18">
        <v>4238482</v>
      </c>
      <c r="E374" s="18">
        <v>1882889</v>
      </c>
      <c r="F374" s="18">
        <v>1703685.67</v>
      </c>
      <c r="G374" s="18">
        <f t="shared" si="75"/>
        <v>5931.9799999999814</v>
      </c>
      <c r="H374" s="18">
        <f t="shared" si="76"/>
        <v>179203.33000000007</v>
      </c>
      <c r="I374" s="19">
        <f t="shared" si="77"/>
        <v>0.34940168499943525</v>
      </c>
      <c r="J374" s="19">
        <f t="shared" si="78"/>
        <v>90.482533489759618</v>
      </c>
      <c r="K374" s="19">
        <f t="shared" si="79"/>
        <v>40.195656605360128</v>
      </c>
    </row>
    <row r="375" spans="1:11" x14ac:dyDescent="0.2">
      <c r="A375" s="22" t="s">
        <v>36</v>
      </c>
      <c r="B375" s="17" t="s">
        <v>37</v>
      </c>
      <c r="C375" s="18">
        <v>1684995.69</v>
      </c>
      <c r="D375" s="18">
        <v>4193909</v>
      </c>
      <c r="E375" s="18">
        <v>1861172</v>
      </c>
      <c r="F375" s="18">
        <v>1659112.9</v>
      </c>
      <c r="G375" s="18">
        <f t="shared" si="75"/>
        <v>-25882.790000000037</v>
      </c>
      <c r="H375" s="18">
        <f t="shared" si="76"/>
        <v>202059.10000000009</v>
      </c>
      <c r="I375" s="19">
        <f t="shared" si="77"/>
        <v>-1.5360745522144441</v>
      </c>
      <c r="J375" s="19">
        <f t="shared" si="78"/>
        <v>89.143448321810126</v>
      </c>
      <c r="K375" s="19">
        <f t="shared" si="79"/>
        <v>39.560059600720948</v>
      </c>
    </row>
    <row r="376" spans="1:11" x14ac:dyDescent="0.2">
      <c r="A376" s="23" t="s">
        <v>38</v>
      </c>
      <c r="B376" s="17" t="s">
        <v>39</v>
      </c>
      <c r="C376" s="18">
        <v>1684995.69</v>
      </c>
      <c r="D376" s="18">
        <v>4193036</v>
      </c>
      <c r="E376" s="18">
        <v>1860299</v>
      </c>
      <c r="F376" s="18">
        <v>1658239.9</v>
      </c>
      <c r="G376" s="18">
        <f t="shared" si="75"/>
        <v>-26755.790000000037</v>
      </c>
      <c r="H376" s="18">
        <f t="shared" si="76"/>
        <v>202059.10000000009</v>
      </c>
      <c r="I376" s="19">
        <f t="shared" si="77"/>
        <v>-1.5878847737586881</v>
      </c>
      <c r="J376" s="19">
        <f t="shared" si="78"/>
        <v>89.138353565743998</v>
      </c>
      <c r="K376" s="19">
        <f t="shared" si="79"/>
        <v>39.547475862358446</v>
      </c>
    </row>
    <row r="377" spans="1:11" x14ac:dyDescent="0.2">
      <c r="A377" s="24" t="s">
        <v>40</v>
      </c>
      <c r="B377" s="17" t="s">
        <v>41</v>
      </c>
      <c r="C377" s="18">
        <v>1501699.42</v>
      </c>
      <c r="D377" s="18">
        <v>3659408</v>
      </c>
      <c r="E377" s="18">
        <v>1611654</v>
      </c>
      <c r="F377" s="18">
        <v>1426470.41</v>
      </c>
      <c r="G377" s="18">
        <f t="shared" si="75"/>
        <v>-75229.010000000009</v>
      </c>
      <c r="H377" s="18">
        <f t="shared" si="76"/>
        <v>185183.59000000008</v>
      </c>
      <c r="I377" s="19">
        <f t="shared" si="77"/>
        <v>-5.0095917330779827</v>
      </c>
      <c r="J377" s="19">
        <f t="shared" si="78"/>
        <v>88.509717966759609</v>
      </c>
      <c r="K377" s="19">
        <f t="shared" si="79"/>
        <v>38.980906474489863</v>
      </c>
    </row>
    <row r="378" spans="1:11" x14ac:dyDescent="0.2">
      <c r="A378" s="24" t="s">
        <v>42</v>
      </c>
      <c r="B378" s="17" t="s">
        <v>43</v>
      </c>
      <c r="C378" s="18">
        <v>183296.27</v>
      </c>
      <c r="D378" s="18">
        <v>533628</v>
      </c>
      <c r="E378" s="18">
        <v>248645</v>
      </c>
      <c r="F378" s="18">
        <v>231769.49</v>
      </c>
      <c r="G378" s="18">
        <f t="shared" si="75"/>
        <v>48473.22</v>
      </c>
      <c r="H378" s="18">
        <f t="shared" si="76"/>
        <v>16875.510000000009</v>
      </c>
      <c r="I378" s="19">
        <f t="shared" si="77"/>
        <v>26.445284456688611</v>
      </c>
      <c r="J378" s="19">
        <f t="shared" si="78"/>
        <v>93.213010517002147</v>
      </c>
      <c r="K378" s="19">
        <f t="shared" si="79"/>
        <v>43.432782762523701</v>
      </c>
    </row>
    <row r="379" spans="1:11" x14ac:dyDescent="0.2">
      <c r="A379" s="25" t="s">
        <v>44</v>
      </c>
      <c r="B379" s="17" t="s">
        <v>45</v>
      </c>
      <c r="C379" s="18">
        <v>272</v>
      </c>
      <c r="D379" s="18">
        <v>0</v>
      </c>
      <c r="E379" s="18">
        <v>0</v>
      </c>
      <c r="F379" s="18">
        <v>4609.67</v>
      </c>
      <c r="G379" s="18">
        <f t="shared" si="75"/>
        <v>4337.67</v>
      </c>
      <c r="H379" s="18">
        <f t="shared" si="76"/>
        <v>-4609.67</v>
      </c>
      <c r="I379" s="19">
        <f t="shared" si="77"/>
        <v>1594.731617647059</v>
      </c>
      <c r="J379" s="19">
        <f t="shared" si="78"/>
        <v>0</v>
      </c>
      <c r="K379" s="19">
        <f t="shared" si="79"/>
        <v>0</v>
      </c>
    </row>
    <row r="380" spans="1:11" ht="25.5" x14ac:dyDescent="0.2">
      <c r="A380" s="23" t="s">
        <v>76</v>
      </c>
      <c r="B380" s="17" t="s">
        <v>77</v>
      </c>
      <c r="C380" s="18">
        <v>0</v>
      </c>
      <c r="D380" s="18">
        <v>873</v>
      </c>
      <c r="E380" s="18">
        <v>873</v>
      </c>
      <c r="F380" s="18">
        <v>873</v>
      </c>
      <c r="G380" s="18">
        <f t="shared" si="75"/>
        <v>873</v>
      </c>
      <c r="H380" s="18">
        <f t="shared" si="76"/>
        <v>0</v>
      </c>
      <c r="I380" s="19">
        <f t="shared" si="77"/>
        <v>0</v>
      </c>
      <c r="J380" s="19">
        <f t="shared" si="78"/>
        <v>100</v>
      </c>
      <c r="K380" s="19">
        <f t="shared" si="79"/>
        <v>100</v>
      </c>
    </row>
    <row r="381" spans="1:11" x14ac:dyDescent="0.2">
      <c r="A381" s="24" t="s">
        <v>78</v>
      </c>
      <c r="B381" s="17" t="s">
        <v>79</v>
      </c>
      <c r="C381" s="18">
        <v>0</v>
      </c>
      <c r="D381" s="18">
        <v>873</v>
      </c>
      <c r="E381" s="18">
        <v>873</v>
      </c>
      <c r="F381" s="18">
        <v>873</v>
      </c>
      <c r="G381" s="18">
        <f t="shared" si="75"/>
        <v>873</v>
      </c>
      <c r="H381" s="18">
        <f t="shared" si="76"/>
        <v>0</v>
      </c>
      <c r="I381" s="19">
        <f t="shared" si="77"/>
        <v>0</v>
      </c>
      <c r="J381" s="19">
        <f t="shared" si="78"/>
        <v>100</v>
      </c>
      <c r="K381" s="19">
        <f t="shared" si="79"/>
        <v>100</v>
      </c>
    </row>
    <row r="382" spans="1:11" x14ac:dyDescent="0.2">
      <c r="A382" s="22" t="s">
        <v>60</v>
      </c>
      <c r="B382" s="17" t="s">
        <v>61</v>
      </c>
      <c r="C382" s="18">
        <v>12758</v>
      </c>
      <c r="D382" s="18">
        <v>44573</v>
      </c>
      <c r="E382" s="18">
        <v>21717</v>
      </c>
      <c r="F382" s="18">
        <v>44572.77</v>
      </c>
      <c r="G382" s="18">
        <f t="shared" si="75"/>
        <v>31814.769999999997</v>
      </c>
      <c r="H382" s="18">
        <f t="shared" si="76"/>
        <v>-22855.769999999997</v>
      </c>
      <c r="I382" s="19">
        <f t="shared" si="77"/>
        <v>249.37113967706534</v>
      </c>
      <c r="J382" s="19">
        <f t="shared" si="78"/>
        <v>205.24368006630746</v>
      </c>
      <c r="K382" s="19">
        <f t="shared" si="79"/>
        <v>99.999483992551546</v>
      </c>
    </row>
    <row r="383" spans="1:11" x14ac:dyDescent="0.2">
      <c r="A383" s="23" t="s">
        <v>62</v>
      </c>
      <c r="B383" s="17" t="s">
        <v>63</v>
      </c>
      <c r="C383" s="18">
        <v>12758</v>
      </c>
      <c r="D383" s="18">
        <v>44573</v>
      </c>
      <c r="E383" s="18">
        <v>21717</v>
      </c>
      <c r="F383" s="18">
        <v>44572.77</v>
      </c>
      <c r="G383" s="18">
        <f t="shared" si="75"/>
        <v>31814.769999999997</v>
      </c>
      <c r="H383" s="18">
        <f t="shared" si="76"/>
        <v>-22855.769999999997</v>
      </c>
      <c r="I383" s="19">
        <f t="shared" si="77"/>
        <v>249.37113967706534</v>
      </c>
      <c r="J383" s="19">
        <f t="shared" si="78"/>
        <v>205.24368006630746</v>
      </c>
      <c r="K383" s="19">
        <f t="shared" si="79"/>
        <v>99.999483992551546</v>
      </c>
    </row>
    <row r="384" spans="1:11" x14ac:dyDescent="0.2">
      <c r="A384" s="16"/>
      <c r="B384" s="17" t="s">
        <v>64</v>
      </c>
      <c r="C384" s="18">
        <v>2100387.31</v>
      </c>
      <c r="D384" s="18">
        <v>-2055</v>
      </c>
      <c r="E384" s="18">
        <v>0</v>
      </c>
      <c r="F384" s="18">
        <v>2532741.33</v>
      </c>
      <c r="G384" s="18">
        <f t="shared" si="75"/>
        <v>432354.02</v>
      </c>
      <c r="H384" s="18">
        <f t="shared" si="76"/>
        <v>-2532741.33</v>
      </c>
      <c r="I384" s="19">
        <f t="shared" si="77"/>
        <v>20.584490200524016</v>
      </c>
      <c r="J384" s="19">
        <f t="shared" si="78"/>
        <v>0</v>
      </c>
      <c r="K384" s="19">
        <f t="shared" si="79"/>
        <v>-123247.75328467153</v>
      </c>
    </row>
    <row r="385" spans="1:11" x14ac:dyDescent="0.2">
      <c r="A385" s="16" t="s">
        <v>65</v>
      </c>
      <c r="B385" s="17" t="s">
        <v>66</v>
      </c>
      <c r="C385" s="18">
        <v>-2100387.31</v>
      </c>
      <c r="D385" s="18">
        <v>2055</v>
      </c>
      <c r="E385" s="18">
        <v>0</v>
      </c>
      <c r="F385" s="18">
        <v>-2532741.33</v>
      </c>
      <c r="G385" s="18">
        <f t="shared" si="75"/>
        <v>-432354.02</v>
      </c>
      <c r="H385" s="18">
        <f t="shared" si="76"/>
        <v>2532741.33</v>
      </c>
      <c r="I385" s="19">
        <f t="shared" si="77"/>
        <v>20.584490200524016</v>
      </c>
      <c r="J385" s="19">
        <f t="shared" si="78"/>
        <v>0</v>
      </c>
      <c r="K385" s="19">
        <f t="shared" si="79"/>
        <v>-123247.75328467153</v>
      </c>
    </row>
    <row r="386" spans="1:11" x14ac:dyDescent="0.2">
      <c r="A386" s="22" t="s">
        <v>67</v>
      </c>
      <c r="B386" s="17" t="s">
        <v>68</v>
      </c>
      <c r="C386" s="18">
        <v>-2100387.31</v>
      </c>
      <c r="D386" s="18">
        <v>2055</v>
      </c>
      <c r="E386" s="18">
        <v>0</v>
      </c>
      <c r="F386" s="18">
        <v>-2532741.33</v>
      </c>
      <c r="G386" s="18">
        <f t="shared" si="75"/>
        <v>-432354.02</v>
      </c>
      <c r="H386" s="18">
        <f t="shared" si="76"/>
        <v>2532741.33</v>
      </c>
      <c r="I386" s="19">
        <f t="shared" si="77"/>
        <v>20.584490200524016</v>
      </c>
      <c r="J386" s="19">
        <f t="shared" si="78"/>
        <v>0</v>
      </c>
      <c r="K386" s="19">
        <f t="shared" si="79"/>
        <v>-123247.75328467153</v>
      </c>
    </row>
    <row r="387" spans="1:11" ht="25.5" x14ac:dyDescent="0.2">
      <c r="A387" s="23" t="s">
        <v>146</v>
      </c>
      <c r="B387" s="17" t="s">
        <v>147</v>
      </c>
      <c r="C387" s="18">
        <v>0</v>
      </c>
      <c r="D387" s="18">
        <v>2055</v>
      </c>
      <c r="E387" s="18">
        <v>0</v>
      </c>
      <c r="F387" s="18">
        <v>0</v>
      </c>
      <c r="G387" s="18">
        <f t="shared" si="75"/>
        <v>0</v>
      </c>
      <c r="H387" s="18">
        <f t="shared" si="76"/>
        <v>0</v>
      </c>
      <c r="I387" s="19">
        <f t="shared" si="77"/>
        <v>0</v>
      </c>
      <c r="J387" s="19">
        <f t="shared" si="78"/>
        <v>0</v>
      </c>
      <c r="K387" s="19">
        <f t="shared" si="79"/>
        <v>0</v>
      </c>
    </row>
    <row r="388" spans="1:11" ht="25.5" x14ac:dyDescent="0.2">
      <c r="A388" s="36" t="s">
        <v>589</v>
      </c>
      <c r="B388" s="28" t="s">
        <v>737</v>
      </c>
      <c r="C388" s="29"/>
      <c r="D388" s="29"/>
      <c r="E388" s="29"/>
      <c r="F388" s="29"/>
      <c r="G388" s="29"/>
      <c r="H388" s="29"/>
      <c r="I388" s="30"/>
      <c r="J388" s="30"/>
      <c r="K388" s="30"/>
    </row>
    <row r="389" spans="1:11" x14ac:dyDescent="0.2">
      <c r="A389" s="16" t="s">
        <v>26</v>
      </c>
      <c r="B389" s="17" t="s">
        <v>27</v>
      </c>
      <c r="C389" s="18">
        <v>3798141</v>
      </c>
      <c r="D389" s="18">
        <v>4236427</v>
      </c>
      <c r="E389" s="18">
        <v>1882889</v>
      </c>
      <c r="F389" s="18">
        <v>4236427</v>
      </c>
      <c r="G389" s="18">
        <f t="shared" ref="G389:G406" si="80">F389-C389</f>
        <v>438286</v>
      </c>
      <c r="H389" s="18">
        <f t="shared" ref="H389:H406" si="81">E389-F389</f>
        <v>-2353538</v>
      </c>
      <c r="I389" s="19">
        <f t="shared" ref="I389:I406" si="82">IF(ISERROR(F389/C389),0,F389/C389*100-100)</f>
        <v>11.539487343940095</v>
      </c>
      <c r="J389" s="19">
        <f t="shared" ref="J389:J406" si="83">IF(ISERROR(F389/E389),0,F389/E389*100)</f>
        <v>224.99610970163403</v>
      </c>
      <c r="K389" s="19">
        <f t="shared" ref="K389:K406" si="84">IF(ISERROR(F389/D389),0,F389/D389*100)</f>
        <v>100</v>
      </c>
    </row>
    <row r="390" spans="1:11" ht="25.5" x14ac:dyDescent="0.2">
      <c r="A390" s="22" t="s">
        <v>28</v>
      </c>
      <c r="B390" s="17" t="s">
        <v>29</v>
      </c>
      <c r="C390" s="18">
        <v>8217</v>
      </c>
      <c r="D390" s="18">
        <v>0</v>
      </c>
      <c r="E390" s="18">
        <v>0</v>
      </c>
      <c r="F390" s="18">
        <v>0</v>
      </c>
      <c r="G390" s="18">
        <f t="shared" si="80"/>
        <v>-8217</v>
      </c>
      <c r="H390" s="18">
        <f t="shared" si="81"/>
        <v>0</v>
      </c>
      <c r="I390" s="19">
        <f t="shared" si="82"/>
        <v>-100</v>
      </c>
      <c r="J390" s="19">
        <f t="shared" si="83"/>
        <v>0</v>
      </c>
      <c r="K390" s="19">
        <f t="shared" si="84"/>
        <v>0</v>
      </c>
    </row>
    <row r="391" spans="1:11" x14ac:dyDescent="0.2">
      <c r="A391" s="22" t="s">
        <v>30</v>
      </c>
      <c r="B391" s="17" t="s">
        <v>31</v>
      </c>
      <c r="C391" s="18">
        <v>3789924</v>
      </c>
      <c r="D391" s="18">
        <v>4236427</v>
      </c>
      <c r="E391" s="18">
        <v>1882889</v>
      </c>
      <c r="F391" s="18">
        <v>4236427</v>
      </c>
      <c r="G391" s="18">
        <f t="shared" si="80"/>
        <v>446503</v>
      </c>
      <c r="H391" s="18">
        <f t="shared" si="81"/>
        <v>-2353538</v>
      </c>
      <c r="I391" s="19">
        <f t="shared" si="82"/>
        <v>11.781318042261518</v>
      </c>
      <c r="J391" s="19">
        <f t="shared" si="83"/>
        <v>224.99610970163403</v>
      </c>
      <c r="K391" s="19">
        <f t="shared" si="84"/>
        <v>100</v>
      </c>
    </row>
    <row r="392" spans="1:11" x14ac:dyDescent="0.2">
      <c r="A392" s="23" t="s">
        <v>32</v>
      </c>
      <c r="B392" s="17" t="s">
        <v>33</v>
      </c>
      <c r="C392" s="18">
        <v>3789924</v>
      </c>
      <c r="D392" s="18">
        <v>4236427</v>
      </c>
      <c r="E392" s="18">
        <v>1882889</v>
      </c>
      <c r="F392" s="18">
        <v>4236427</v>
      </c>
      <c r="G392" s="18">
        <f t="shared" si="80"/>
        <v>446503</v>
      </c>
      <c r="H392" s="18">
        <f t="shared" si="81"/>
        <v>-2353538</v>
      </c>
      <c r="I392" s="19">
        <f t="shared" si="82"/>
        <v>11.781318042261518</v>
      </c>
      <c r="J392" s="19">
        <f t="shared" si="83"/>
        <v>224.99610970163403</v>
      </c>
      <c r="K392" s="19">
        <f t="shared" si="84"/>
        <v>100</v>
      </c>
    </row>
    <row r="393" spans="1:11" x14ac:dyDescent="0.2">
      <c r="A393" s="16" t="s">
        <v>34</v>
      </c>
      <c r="B393" s="17" t="s">
        <v>35</v>
      </c>
      <c r="C393" s="18">
        <v>1697753.69</v>
      </c>
      <c r="D393" s="18">
        <v>4238482</v>
      </c>
      <c r="E393" s="18">
        <v>1882889</v>
      </c>
      <c r="F393" s="18">
        <v>1703685.67</v>
      </c>
      <c r="G393" s="18">
        <f t="shared" si="80"/>
        <v>5931.9799999999814</v>
      </c>
      <c r="H393" s="18">
        <f t="shared" si="81"/>
        <v>179203.33000000007</v>
      </c>
      <c r="I393" s="19">
        <f t="shared" si="82"/>
        <v>0.34940168499943525</v>
      </c>
      <c r="J393" s="19">
        <f t="shared" si="83"/>
        <v>90.482533489759618</v>
      </c>
      <c r="K393" s="19">
        <f t="shared" si="84"/>
        <v>40.195656605360128</v>
      </c>
    </row>
    <row r="394" spans="1:11" x14ac:dyDescent="0.2">
      <c r="A394" s="22" t="s">
        <v>36</v>
      </c>
      <c r="B394" s="17" t="s">
        <v>37</v>
      </c>
      <c r="C394" s="18">
        <v>1684995.69</v>
      </c>
      <c r="D394" s="18">
        <v>4193909</v>
      </c>
      <c r="E394" s="18">
        <v>1861172</v>
      </c>
      <c r="F394" s="18">
        <v>1659112.9</v>
      </c>
      <c r="G394" s="18">
        <f t="shared" si="80"/>
        <v>-25882.790000000037</v>
      </c>
      <c r="H394" s="18">
        <f t="shared" si="81"/>
        <v>202059.10000000009</v>
      </c>
      <c r="I394" s="19">
        <f t="shared" si="82"/>
        <v>-1.5360745522144441</v>
      </c>
      <c r="J394" s="19">
        <f t="shared" si="83"/>
        <v>89.143448321810126</v>
      </c>
      <c r="K394" s="19">
        <f t="shared" si="84"/>
        <v>39.560059600720948</v>
      </c>
    </row>
    <row r="395" spans="1:11" x14ac:dyDescent="0.2">
      <c r="A395" s="23" t="s">
        <v>38</v>
      </c>
      <c r="B395" s="17" t="s">
        <v>39</v>
      </c>
      <c r="C395" s="18">
        <v>1684995.69</v>
      </c>
      <c r="D395" s="18">
        <v>4193036</v>
      </c>
      <c r="E395" s="18">
        <v>1860299</v>
      </c>
      <c r="F395" s="18">
        <v>1658239.9</v>
      </c>
      <c r="G395" s="18">
        <f t="shared" si="80"/>
        <v>-26755.790000000037</v>
      </c>
      <c r="H395" s="18">
        <f t="shared" si="81"/>
        <v>202059.10000000009</v>
      </c>
      <c r="I395" s="19">
        <f t="shared" si="82"/>
        <v>-1.5878847737586881</v>
      </c>
      <c r="J395" s="19">
        <f t="shared" si="83"/>
        <v>89.138353565743998</v>
      </c>
      <c r="K395" s="19">
        <f t="shared" si="84"/>
        <v>39.547475862358446</v>
      </c>
    </row>
    <row r="396" spans="1:11" x14ac:dyDescent="0.2">
      <c r="A396" s="24" t="s">
        <v>40</v>
      </c>
      <c r="B396" s="17" t="s">
        <v>41</v>
      </c>
      <c r="C396" s="18">
        <v>1501699.42</v>
      </c>
      <c r="D396" s="18">
        <v>3659408</v>
      </c>
      <c r="E396" s="18">
        <v>1611654</v>
      </c>
      <c r="F396" s="18">
        <v>1426470.41</v>
      </c>
      <c r="G396" s="18">
        <f t="shared" si="80"/>
        <v>-75229.010000000009</v>
      </c>
      <c r="H396" s="18">
        <f t="shared" si="81"/>
        <v>185183.59000000008</v>
      </c>
      <c r="I396" s="19">
        <f t="shared" si="82"/>
        <v>-5.0095917330779827</v>
      </c>
      <c r="J396" s="19">
        <f t="shared" si="83"/>
        <v>88.509717966759609</v>
      </c>
      <c r="K396" s="19">
        <f t="shared" si="84"/>
        <v>38.980906474489863</v>
      </c>
    </row>
    <row r="397" spans="1:11" x14ac:dyDescent="0.2">
      <c r="A397" s="24" t="s">
        <v>42</v>
      </c>
      <c r="B397" s="17" t="s">
        <v>43</v>
      </c>
      <c r="C397" s="18">
        <v>183296.27</v>
      </c>
      <c r="D397" s="18">
        <v>533628</v>
      </c>
      <c r="E397" s="18">
        <v>248645</v>
      </c>
      <c r="F397" s="18">
        <v>231769.49</v>
      </c>
      <c r="G397" s="18">
        <f t="shared" si="80"/>
        <v>48473.22</v>
      </c>
      <c r="H397" s="18">
        <f t="shared" si="81"/>
        <v>16875.510000000009</v>
      </c>
      <c r="I397" s="19">
        <f t="shared" si="82"/>
        <v>26.445284456688611</v>
      </c>
      <c r="J397" s="19">
        <f t="shared" si="83"/>
        <v>93.213010517002147</v>
      </c>
      <c r="K397" s="19">
        <f t="shared" si="84"/>
        <v>43.432782762523701</v>
      </c>
    </row>
    <row r="398" spans="1:11" x14ac:dyDescent="0.2">
      <c r="A398" s="25" t="s">
        <v>44</v>
      </c>
      <c r="B398" s="17" t="s">
        <v>45</v>
      </c>
      <c r="C398" s="18">
        <v>272</v>
      </c>
      <c r="D398" s="18">
        <v>0</v>
      </c>
      <c r="E398" s="18">
        <v>0</v>
      </c>
      <c r="F398" s="18">
        <v>4609.67</v>
      </c>
      <c r="G398" s="18">
        <f t="shared" si="80"/>
        <v>4337.67</v>
      </c>
      <c r="H398" s="18">
        <f t="shared" si="81"/>
        <v>-4609.67</v>
      </c>
      <c r="I398" s="19">
        <f t="shared" si="82"/>
        <v>1594.731617647059</v>
      </c>
      <c r="J398" s="19">
        <f t="shared" si="83"/>
        <v>0</v>
      </c>
      <c r="K398" s="19">
        <f t="shared" si="84"/>
        <v>0</v>
      </c>
    </row>
    <row r="399" spans="1:11" ht="25.5" x14ac:dyDescent="0.2">
      <c r="A399" s="23" t="s">
        <v>76</v>
      </c>
      <c r="B399" s="17" t="s">
        <v>77</v>
      </c>
      <c r="C399" s="18">
        <v>0</v>
      </c>
      <c r="D399" s="18">
        <v>873</v>
      </c>
      <c r="E399" s="18">
        <v>873</v>
      </c>
      <c r="F399" s="18">
        <v>873</v>
      </c>
      <c r="G399" s="18">
        <f t="shared" si="80"/>
        <v>873</v>
      </c>
      <c r="H399" s="18">
        <f t="shared" si="81"/>
        <v>0</v>
      </c>
      <c r="I399" s="19">
        <f t="shared" si="82"/>
        <v>0</v>
      </c>
      <c r="J399" s="19">
        <f t="shared" si="83"/>
        <v>100</v>
      </c>
      <c r="K399" s="19">
        <f t="shared" si="84"/>
        <v>100</v>
      </c>
    </row>
    <row r="400" spans="1:11" x14ac:dyDescent="0.2">
      <c r="A400" s="24" t="s">
        <v>78</v>
      </c>
      <c r="B400" s="17" t="s">
        <v>79</v>
      </c>
      <c r="C400" s="18">
        <v>0</v>
      </c>
      <c r="D400" s="18">
        <v>873</v>
      </c>
      <c r="E400" s="18">
        <v>873</v>
      </c>
      <c r="F400" s="18">
        <v>873</v>
      </c>
      <c r="G400" s="18">
        <f t="shared" si="80"/>
        <v>873</v>
      </c>
      <c r="H400" s="18">
        <f t="shared" si="81"/>
        <v>0</v>
      </c>
      <c r="I400" s="19">
        <f t="shared" si="82"/>
        <v>0</v>
      </c>
      <c r="J400" s="19">
        <f t="shared" si="83"/>
        <v>100</v>
      </c>
      <c r="K400" s="19">
        <f t="shared" si="84"/>
        <v>100</v>
      </c>
    </row>
    <row r="401" spans="1:11" x14ac:dyDescent="0.2">
      <c r="A401" s="22" t="s">
        <v>60</v>
      </c>
      <c r="B401" s="17" t="s">
        <v>61</v>
      </c>
      <c r="C401" s="18">
        <v>12758</v>
      </c>
      <c r="D401" s="18">
        <v>44573</v>
      </c>
      <c r="E401" s="18">
        <v>21717</v>
      </c>
      <c r="F401" s="18">
        <v>44572.77</v>
      </c>
      <c r="G401" s="18">
        <f t="shared" si="80"/>
        <v>31814.769999999997</v>
      </c>
      <c r="H401" s="18">
        <f t="shared" si="81"/>
        <v>-22855.769999999997</v>
      </c>
      <c r="I401" s="19">
        <f t="shared" si="82"/>
        <v>249.37113967706534</v>
      </c>
      <c r="J401" s="19">
        <f t="shared" si="83"/>
        <v>205.24368006630746</v>
      </c>
      <c r="K401" s="19">
        <f t="shared" si="84"/>
        <v>99.999483992551546</v>
      </c>
    </row>
    <row r="402" spans="1:11" x14ac:dyDescent="0.2">
      <c r="A402" s="23" t="s">
        <v>62</v>
      </c>
      <c r="B402" s="17" t="s">
        <v>63</v>
      </c>
      <c r="C402" s="18">
        <v>12758</v>
      </c>
      <c r="D402" s="18">
        <v>44573</v>
      </c>
      <c r="E402" s="18">
        <v>21717</v>
      </c>
      <c r="F402" s="18">
        <v>44572.77</v>
      </c>
      <c r="G402" s="18">
        <f t="shared" si="80"/>
        <v>31814.769999999997</v>
      </c>
      <c r="H402" s="18">
        <f t="shared" si="81"/>
        <v>-22855.769999999997</v>
      </c>
      <c r="I402" s="19">
        <f t="shared" si="82"/>
        <v>249.37113967706534</v>
      </c>
      <c r="J402" s="19">
        <f t="shared" si="83"/>
        <v>205.24368006630746</v>
      </c>
      <c r="K402" s="19">
        <f t="shared" si="84"/>
        <v>99.999483992551546</v>
      </c>
    </row>
    <row r="403" spans="1:11" x14ac:dyDescent="0.2">
      <c r="A403" s="16"/>
      <c r="B403" s="17" t="s">
        <v>64</v>
      </c>
      <c r="C403" s="18">
        <v>2100387.31</v>
      </c>
      <c r="D403" s="18">
        <v>-2055</v>
      </c>
      <c r="E403" s="18">
        <v>0</v>
      </c>
      <c r="F403" s="18">
        <v>2532741.33</v>
      </c>
      <c r="G403" s="18">
        <f t="shared" si="80"/>
        <v>432354.02</v>
      </c>
      <c r="H403" s="18">
        <f t="shared" si="81"/>
        <v>-2532741.33</v>
      </c>
      <c r="I403" s="19">
        <f t="shared" si="82"/>
        <v>20.584490200524016</v>
      </c>
      <c r="J403" s="19">
        <f t="shared" si="83"/>
        <v>0</v>
      </c>
      <c r="K403" s="19">
        <f t="shared" si="84"/>
        <v>-123247.75328467153</v>
      </c>
    </row>
    <row r="404" spans="1:11" x14ac:dyDescent="0.2">
      <c r="A404" s="16" t="s">
        <v>65</v>
      </c>
      <c r="B404" s="17" t="s">
        <v>66</v>
      </c>
      <c r="C404" s="18">
        <v>-2100387.31</v>
      </c>
      <c r="D404" s="18">
        <v>2055</v>
      </c>
      <c r="E404" s="18">
        <v>0</v>
      </c>
      <c r="F404" s="18">
        <v>-2532741.33</v>
      </c>
      <c r="G404" s="18">
        <f t="shared" si="80"/>
        <v>-432354.02</v>
      </c>
      <c r="H404" s="18">
        <f t="shared" si="81"/>
        <v>2532741.33</v>
      </c>
      <c r="I404" s="19">
        <f t="shared" si="82"/>
        <v>20.584490200524016</v>
      </c>
      <c r="J404" s="19">
        <f t="shared" si="83"/>
        <v>0</v>
      </c>
      <c r="K404" s="19">
        <f t="shared" si="84"/>
        <v>-123247.75328467153</v>
      </c>
    </row>
    <row r="405" spans="1:11" x14ac:dyDescent="0.2">
      <c r="A405" s="22" t="s">
        <v>67</v>
      </c>
      <c r="B405" s="17" t="s">
        <v>68</v>
      </c>
      <c r="C405" s="18">
        <v>-2100387.31</v>
      </c>
      <c r="D405" s="18">
        <v>2055</v>
      </c>
      <c r="E405" s="18">
        <v>0</v>
      </c>
      <c r="F405" s="18">
        <v>-2532741.33</v>
      </c>
      <c r="G405" s="18">
        <f t="shared" si="80"/>
        <v>-432354.02</v>
      </c>
      <c r="H405" s="18">
        <f t="shared" si="81"/>
        <v>2532741.33</v>
      </c>
      <c r="I405" s="19">
        <f t="shared" si="82"/>
        <v>20.584490200524016</v>
      </c>
      <c r="J405" s="19">
        <f t="shared" si="83"/>
        <v>0</v>
      </c>
      <c r="K405" s="19">
        <f t="shared" si="84"/>
        <v>-123247.75328467153</v>
      </c>
    </row>
    <row r="406" spans="1:11" ht="25.5" x14ac:dyDescent="0.2">
      <c r="A406" s="23" t="s">
        <v>146</v>
      </c>
      <c r="B406" s="17" t="s">
        <v>147</v>
      </c>
      <c r="C406" s="18">
        <v>0</v>
      </c>
      <c r="D406" s="18">
        <v>2055</v>
      </c>
      <c r="E406" s="18">
        <v>0</v>
      </c>
      <c r="F406" s="18">
        <v>0</v>
      </c>
      <c r="G406" s="18">
        <f t="shared" si="80"/>
        <v>0</v>
      </c>
      <c r="H406" s="18">
        <f t="shared" si="81"/>
        <v>0</v>
      </c>
      <c r="I406" s="19">
        <f t="shared" si="82"/>
        <v>0</v>
      </c>
      <c r="J406" s="19">
        <f t="shared" si="83"/>
        <v>0</v>
      </c>
      <c r="K406" s="19">
        <f t="shared" si="84"/>
        <v>0</v>
      </c>
    </row>
    <row r="407" spans="1:11" x14ac:dyDescent="0.2">
      <c r="A407" s="27" t="s">
        <v>207</v>
      </c>
      <c r="B407" s="28" t="s">
        <v>738</v>
      </c>
      <c r="C407" s="29"/>
      <c r="D407" s="29"/>
      <c r="E407" s="29"/>
      <c r="F407" s="29"/>
      <c r="G407" s="29"/>
      <c r="H407" s="29"/>
      <c r="I407" s="30"/>
      <c r="J407" s="30"/>
      <c r="K407" s="30"/>
    </row>
    <row r="408" spans="1:11" x14ac:dyDescent="0.2">
      <c r="A408" s="16" t="s">
        <v>26</v>
      </c>
      <c r="B408" s="17" t="s">
        <v>27</v>
      </c>
      <c r="C408" s="18">
        <v>5591869</v>
      </c>
      <c r="D408" s="18">
        <v>6257058</v>
      </c>
      <c r="E408" s="18">
        <v>1922464</v>
      </c>
      <c r="F408" s="18">
        <v>6257058</v>
      </c>
      <c r="G408" s="18">
        <f t="shared" ref="G408:G427" si="85">F408-C408</f>
        <v>665189</v>
      </c>
      <c r="H408" s="18">
        <f t="shared" ref="H408:H427" si="86">E408-F408</f>
        <v>-4334594</v>
      </c>
      <c r="I408" s="19">
        <f t="shared" ref="I408:I427" si="87">IF(ISERROR(F408/C408),0,F408/C408*100-100)</f>
        <v>11.895647054678847</v>
      </c>
      <c r="J408" s="19">
        <f t="shared" ref="J408:J427" si="88">IF(ISERROR(F408/E408),0,F408/E408*100)</f>
        <v>325.47075003745192</v>
      </c>
      <c r="K408" s="19">
        <f t="shared" ref="K408:K427" si="89">IF(ISERROR(F408/D408),0,F408/D408*100)</f>
        <v>100</v>
      </c>
    </row>
    <row r="409" spans="1:11" x14ac:dyDescent="0.2">
      <c r="A409" s="22" t="s">
        <v>30</v>
      </c>
      <c r="B409" s="17" t="s">
        <v>31</v>
      </c>
      <c r="C409" s="18">
        <v>5591869</v>
      </c>
      <c r="D409" s="18">
        <v>6257058</v>
      </c>
      <c r="E409" s="18">
        <v>1922464</v>
      </c>
      <c r="F409" s="18">
        <v>6257058</v>
      </c>
      <c r="G409" s="18">
        <f t="shared" si="85"/>
        <v>665189</v>
      </c>
      <c r="H409" s="18">
        <f t="shared" si="86"/>
        <v>-4334594</v>
      </c>
      <c r="I409" s="19">
        <f t="shared" si="87"/>
        <v>11.895647054678847</v>
      </c>
      <c r="J409" s="19">
        <f t="shared" si="88"/>
        <v>325.47075003745192</v>
      </c>
      <c r="K409" s="19">
        <f t="shared" si="89"/>
        <v>100</v>
      </c>
    </row>
    <row r="410" spans="1:11" x14ac:dyDescent="0.2">
      <c r="A410" s="23" t="s">
        <v>32</v>
      </c>
      <c r="B410" s="17" t="s">
        <v>33</v>
      </c>
      <c r="C410" s="18">
        <v>5591869</v>
      </c>
      <c r="D410" s="18">
        <v>6257058</v>
      </c>
      <c r="E410" s="18">
        <v>1922464</v>
      </c>
      <c r="F410" s="18">
        <v>6257058</v>
      </c>
      <c r="G410" s="18">
        <f t="shared" si="85"/>
        <v>665189</v>
      </c>
      <c r="H410" s="18">
        <f t="shared" si="86"/>
        <v>-4334594</v>
      </c>
      <c r="I410" s="19">
        <f t="shared" si="87"/>
        <v>11.895647054678847</v>
      </c>
      <c r="J410" s="19">
        <f t="shared" si="88"/>
        <v>325.47075003745192</v>
      </c>
      <c r="K410" s="19">
        <f t="shared" si="89"/>
        <v>100</v>
      </c>
    </row>
    <row r="411" spans="1:11" x14ac:dyDescent="0.2">
      <c r="A411" s="16" t="s">
        <v>34</v>
      </c>
      <c r="B411" s="17" t="s">
        <v>35</v>
      </c>
      <c r="C411" s="18">
        <v>1956591.71</v>
      </c>
      <c r="D411" s="18">
        <v>6257058</v>
      </c>
      <c r="E411" s="18">
        <v>1922464</v>
      </c>
      <c r="F411" s="18">
        <v>2338619.83</v>
      </c>
      <c r="G411" s="18">
        <f t="shared" si="85"/>
        <v>382028.12000000011</v>
      </c>
      <c r="H411" s="18">
        <f t="shared" si="86"/>
        <v>-416155.83000000007</v>
      </c>
      <c r="I411" s="19">
        <f t="shared" si="87"/>
        <v>19.52518341192399</v>
      </c>
      <c r="J411" s="19">
        <f t="shared" si="88"/>
        <v>121.64700249263444</v>
      </c>
      <c r="K411" s="19">
        <f t="shared" si="89"/>
        <v>37.375709638619306</v>
      </c>
    </row>
    <row r="412" spans="1:11" x14ac:dyDescent="0.2">
      <c r="A412" s="22" t="s">
        <v>36</v>
      </c>
      <c r="B412" s="17" t="s">
        <v>37</v>
      </c>
      <c r="C412" s="18">
        <v>1946715.13</v>
      </c>
      <c r="D412" s="18">
        <v>6156130</v>
      </c>
      <c r="E412" s="18">
        <v>1912114</v>
      </c>
      <c r="F412" s="18">
        <v>2327445.12</v>
      </c>
      <c r="G412" s="18">
        <f t="shared" si="85"/>
        <v>380729.99000000022</v>
      </c>
      <c r="H412" s="18">
        <f t="shared" si="86"/>
        <v>-415331.12000000011</v>
      </c>
      <c r="I412" s="19">
        <f t="shared" si="87"/>
        <v>19.557560535320874</v>
      </c>
      <c r="J412" s="19">
        <f t="shared" si="88"/>
        <v>121.72104382897673</v>
      </c>
      <c r="K412" s="19">
        <f t="shared" si="89"/>
        <v>37.806952094903778</v>
      </c>
    </row>
    <row r="413" spans="1:11" x14ac:dyDescent="0.2">
      <c r="A413" s="23" t="s">
        <v>38</v>
      </c>
      <c r="B413" s="17" t="s">
        <v>39</v>
      </c>
      <c r="C413" s="18">
        <v>458032.09</v>
      </c>
      <c r="D413" s="18">
        <v>2042245</v>
      </c>
      <c r="E413" s="18">
        <v>518010</v>
      </c>
      <c r="F413" s="18">
        <v>566687.98</v>
      </c>
      <c r="G413" s="18">
        <f t="shared" si="85"/>
        <v>108655.88999999996</v>
      </c>
      <c r="H413" s="18">
        <f t="shared" si="86"/>
        <v>-48677.979999999981</v>
      </c>
      <c r="I413" s="19">
        <f t="shared" si="87"/>
        <v>23.722331332723854</v>
      </c>
      <c r="J413" s="19">
        <f t="shared" si="88"/>
        <v>109.39711202486437</v>
      </c>
      <c r="K413" s="19">
        <f t="shared" si="89"/>
        <v>27.748285832502955</v>
      </c>
    </row>
    <row r="414" spans="1:11" x14ac:dyDescent="0.2">
      <c r="A414" s="24" t="s">
        <v>40</v>
      </c>
      <c r="B414" s="17" t="s">
        <v>41</v>
      </c>
      <c r="C414" s="18">
        <v>347457.26</v>
      </c>
      <c r="D414" s="18">
        <v>1329752</v>
      </c>
      <c r="E414" s="18">
        <v>401904</v>
      </c>
      <c r="F414" s="18">
        <v>439379.09</v>
      </c>
      <c r="G414" s="18">
        <f t="shared" si="85"/>
        <v>91921.830000000016</v>
      </c>
      <c r="H414" s="18">
        <f t="shared" si="86"/>
        <v>-37475.090000000026</v>
      </c>
      <c r="I414" s="19">
        <f t="shared" si="87"/>
        <v>26.455579025748378</v>
      </c>
      <c r="J414" s="19">
        <f t="shared" si="88"/>
        <v>109.32438841116287</v>
      </c>
      <c r="K414" s="19">
        <f t="shared" si="89"/>
        <v>33.042183053682194</v>
      </c>
    </row>
    <row r="415" spans="1:11" x14ac:dyDescent="0.2">
      <c r="A415" s="24" t="s">
        <v>42</v>
      </c>
      <c r="B415" s="17" t="s">
        <v>43</v>
      </c>
      <c r="C415" s="18">
        <v>110574.83</v>
      </c>
      <c r="D415" s="18">
        <v>712493</v>
      </c>
      <c r="E415" s="18">
        <v>116106</v>
      </c>
      <c r="F415" s="18">
        <v>127308.89</v>
      </c>
      <c r="G415" s="18">
        <f t="shared" si="85"/>
        <v>16734.059999999998</v>
      </c>
      <c r="H415" s="18">
        <f t="shared" si="86"/>
        <v>-11202.89</v>
      </c>
      <c r="I415" s="19">
        <f t="shared" si="87"/>
        <v>15.133697243757908</v>
      </c>
      <c r="J415" s="19">
        <f t="shared" si="88"/>
        <v>109.64884674349302</v>
      </c>
      <c r="K415" s="19">
        <f t="shared" si="89"/>
        <v>17.868089932111612</v>
      </c>
    </row>
    <row r="416" spans="1:11" x14ac:dyDescent="0.2">
      <c r="A416" s="25" t="s">
        <v>44</v>
      </c>
      <c r="B416" s="17" t="s">
        <v>45</v>
      </c>
      <c r="C416" s="18">
        <v>10782.83</v>
      </c>
      <c r="D416" s="18">
        <v>0</v>
      </c>
      <c r="E416" s="18">
        <v>0</v>
      </c>
      <c r="F416" s="18">
        <v>7347.2</v>
      </c>
      <c r="G416" s="18">
        <f t="shared" si="85"/>
        <v>-3435.63</v>
      </c>
      <c r="H416" s="18">
        <f t="shared" si="86"/>
        <v>-7347.2</v>
      </c>
      <c r="I416" s="19">
        <f t="shared" si="87"/>
        <v>-31.862043637894686</v>
      </c>
      <c r="J416" s="19">
        <f t="shared" si="88"/>
        <v>0</v>
      </c>
      <c r="K416" s="19">
        <f t="shared" si="89"/>
        <v>0</v>
      </c>
    </row>
    <row r="417" spans="1:11" x14ac:dyDescent="0.2">
      <c r="A417" s="23" t="s">
        <v>46</v>
      </c>
      <c r="B417" s="17" t="s">
        <v>47</v>
      </c>
      <c r="C417" s="18">
        <v>1000145.65</v>
      </c>
      <c r="D417" s="18">
        <v>3340891</v>
      </c>
      <c r="E417" s="18">
        <v>894104</v>
      </c>
      <c r="F417" s="18">
        <v>1250706.28</v>
      </c>
      <c r="G417" s="18">
        <f t="shared" si="85"/>
        <v>250560.63</v>
      </c>
      <c r="H417" s="18">
        <f t="shared" si="86"/>
        <v>-356602.28</v>
      </c>
      <c r="I417" s="19">
        <f t="shared" si="87"/>
        <v>25.052414115884019</v>
      </c>
      <c r="J417" s="19">
        <f t="shared" si="88"/>
        <v>139.88375848894538</v>
      </c>
      <c r="K417" s="19">
        <f t="shared" si="89"/>
        <v>37.436309056476254</v>
      </c>
    </row>
    <row r="418" spans="1:11" x14ac:dyDescent="0.2">
      <c r="A418" s="24" t="s">
        <v>48</v>
      </c>
      <c r="B418" s="17" t="s">
        <v>49</v>
      </c>
      <c r="C418" s="18">
        <v>1000145.65</v>
      </c>
      <c r="D418" s="18">
        <v>3340891</v>
      </c>
      <c r="E418" s="18">
        <v>894104</v>
      </c>
      <c r="F418" s="18">
        <v>1250706.28</v>
      </c>
      <c r="G418" s="18">
        <f t="shared" si="85"/>
        <v>250560.63</v>
      </c>
      <c r="H418" s="18">
        <f t="shared" si="86"/>
        <v>-356602.28</v>
      </c>
      <c r="I418" s="19">
        <f t="shared" si="87"/>
        <v>25.052414115884019</v>
      </c>
      <c r="J418" s="19">
        <f t="shared" si="88"/>
        <v>139.88375848894538</v>
      </c>
      <c r="K418" s="19">
        <f t="shared" si="89"/>
        <v>37.436309056476254</v>
      </c>
    </row>
    <row r="419" spans="1:11" ht="25.5" x14ac:dyDescent="0.2">
      <c r="A419" s="23" t="s">
        <v>52</v>
      </c>
      <c r="B419" s="17" t="s">
        <v>53</v>
      </c>
      <c r="C419" s="18">
        <v>488537.39</v>
      </c>
      <c r="D419" s="18">
        <v>772994</v>
      </c>
      <c r="E419" s="18">
        <v>500000</v>
      </c>
      <c r="F419" s="18">
        <v>510050.86</v>
      </c>
      <c r="G419" s="18">
        <f t="shared" si="85"/>
        <v>21513.469999999972</v>
      </c>
      <c r="H419" s="18">
        <f t="shared" si="86"/>
        <v>-10050.859999999986</v>
      </c>
      <c r="I419" s="19">
        <f t="shared" si="87"/>
        <v>4.4036486132617227</v>
      </c>
      <c r="J419" s="19">
        <f t="shared" si="88"/>
        <v>102.010172</v>
      </c>
      <c r="K419" s="19">
        <f t="shared" si="89"/>
        <v>65.983805825142241</v>
      </c>
    </row>
    <row r="420" spans="1:11" ht="25.5" x14ac:dyDescent="0.2">
      <c r="A420" s="24" t="s">
        <v>164</v>
      </c>
      <c r="B420" s="17" t="s">
        <v>165</v>
      </c>
      <c r="C420" s="18">
        <v>488537.39</v>
      </c>
      <c r="D420" s="18">
        <v>772994</v>
      </c>
      <c r="E420" s="18">
        <v>500000</v>
      </c>
      <c r="F420" s="18">
        <v>510050.86</v>
      </c>
      <c r="G420" s="18">
        <f t="shared" si="85"/>
        <v>21513.469999999972</v>
      </c>
      <c r="H420" s="18">
        <f t="shared" si="86"/>
        <v>-10050.859999999986</v>
      </c>
      <c r="I420" s="19">
        <f t="shared" si="87"/>
        <v>4.4036486132617227</v>
      </c>
      <c r="J420" s="19">
        <f t="shared" si="88"/>
        <v>102.010172</v>
      </c>
      <c r="K420" s="19">
        <f t="shared" si="89"/>
        <v>65.983805825142241</v>
      </c>
    </row>
    <row r="421" spans="1:11" ht="25.5" x14ac:dyDescent="0.2">
      <c r="A421" s="25" t="s">
        <v>166</v>
      </c>
      <c r="B421" s="17" t="s">
        <v>167</v>
      </c>
      <c r="C421" s="18">
        <v>488537.39</v>
      </c>
      <c r="D421" s="18">
        <v>772994</v>
      </c>
      <c r="E421" s="18">
        <v>500000</v>
      </c>
      <c r="F421" s="18">
        <v>510050.86</v>
      </c>
      <c r="G421" s="18">
        <f t="shared" si="85"/>
        <v>21513.469999999972</v>
      </c>
      <c r="H421" s="18">
        <f t="shared" si="86"/>
        <v>-10050.859999999986</v>
      </c>
      <c r="I421" s="19">
        <f t="shared" si="87"/>
        <v>4.4036486132617227</v>
      </c>
      <c r="J421" s="19">
        <f t="shared" si="88"/>
        <v>102.010172</v>
      </c>
      <c r="K421" s="19">
        <f t="shared" si="89"/>
        <v>65.983805825142241</v>
      </c>
    </row>
    <row r="422" spans="1:11" x14ac:dyDescent="0.2">
      <c r="A422" s="22" t="s">
        <v>60</v>
      </c>
      <c r="B422" s="17" t="s">
        <v>61</v>
      </c>
      <c r="C422" s="18">
        <v>9876.58</v>
      </c>
      <c r="D422" s="18">
        <v>100928</v>
      </c>
      <c r="E422" s="18">
        <v>10350</v>
      </c>
      <c r="F422" s="18">
        <v>11174.71</v>
      </c>
      <c r="G422" s="18">
        <f t="shared" si="85"/>
        <v>1298.1299999999992</v>
      </c>
      <c r="H422" s="18">
        <f t="shared" si="86"/>
        <v>-824.70999999999913</v>
      </c>
      <c r="I422" s="19">
        <f t="shared" si="87"/>
        <v>13.143517290398094</v>
      </c>
      <c r="J422" s="19">
        <f t="shared" si="88"/>
        <v>107.96821256038646</v>
      </c>
      <c r="K422" s="19">
        <f t="shared" si="89"/>
        <v>11.071962190868737</v>
      </c>
    </row>
    <row r="423" spans="1:11" x14ac:dyDescent="0.2">
      <c r="A423" s="23" t="s">
        <v>62</v>
      </c>
      <c r="B423" s="17" t="s">
        <v>63</v>
      </c>
      <c r="C423" s="18">
        <v>9876.58</v>
      </c>
      <c r="D423" s="18">
        <v>100928</v>
      </c>
      <c r="E423" s="18">
        <v>10350</v>
      </c>
      <c r="F423" s="18">
        <v>11174.71</v>
      </c>
      <c r="G423" s="18">
        <f t="shared" si="85"/>
        <v>1298.1299999999992</v>
      </c>
      <c r="H423" s="18">
        <f t="shared" si="86"/>
        <v>-824.70999999999913</v>
      </c>
      <c r="I423" s="19">
        <f t="shared" si="87"/>
        <v>13.143517290398094</v>
      </c>
      <c r="J423" s="19">
        <f t="shared" si="88"/>
        <v>107.96821256038646</v>
      </c>
      <c r="K423" s="19">
        <f t="shared" si="89"/>
        <v>11.071962190868737</v>
      </c>
    </row>
    <row r="424" spans="1:11" x14ac:dyDescent="0.2">
      <c r="A424" s="16"/>
      <c r="B424" s="17" t="s">
        <v>64</v>
      </c>
      <c r="C424" s="18">
        <v>3635277.29</v>
      </c>
      <c r="D424" s="18">
        <v>0</v>
      </c>
      <c r="E424" s="18">
        <v>0</v>
      </c>
      <c r="F424" s="18">
        <v>3918438.17</v>
      </c>
      <c r="G424" s="18">
        <f t="shared" si="85"/>
        <v>283160.87999999989</v>
      </c>
      <c r="H424" s="18">
        <f t="shared" si="86"/>
        <v>-3918438.17</v>
      </c>
      <c r="I424" s="19">
        <f t="shared" si="87"/>
        <v>7.7892512017975832</v>
      </c>
      <c r="J424" s="19">
        <f t="shared" si="88"/>
        <v>0</v>
      </c>
      <c r="K424" s="19">
        <f t="shared" si="89"/>
        <v>0</v>
      </c>
    </row>
    <row r="425" spans="1:11" x14ac:dyDescent="0.2">
      <c r="A425" s="16" t="s">
        <v>65</v>
      </c>
      <c r="B425" s="17" t="s">
        <v>66</v>
      </c>
      <c r="C425" s="18">
        <v>-3635277.29</v>
      </c>
      <c r="D425" s="18">
        <v>0</v>
      </c>
      <c r="E425" s="18">
        <v>0</v>
      </c>
      <c r="F425" s="18">
        <v>-3918438.17</v>
      </c>
      <c r="G425" s="18">
        <f t="shared" si="85"/>
        <v>-283160.87999999989</v>
      </c>
      <c r="H425" s="18">
        <f t="shared" si="86"/>
        <v>3918438.17</v>
      </c>
      <c r="I425" s="19">
        <f t="shared" si="87"/>
        <v>7.7892512017975832</v>
      </c>
      <c r="J425" s="19">
        <f t="shared" si="88"/>
        <v>0</v>
      </c>
      <c r="K425" s="19">
        <f t="shared" si="89"/>
        <v>0</v>
      </c>
    </row>
    <row r="426" spans="1:11" x14ac:dyDescent="0.2">
      <c r="A426" s="22" t="s">
        <v>67</v>
      </c>
      <c r="B426" s="17" t="s">
        <v>68</v>
      </c>
      <c r="C426" s="18">
        <v>-3635277.29</v>
      </c>
      <c r="D426" s="18">
        <v>0</v>
      </c>
      <c r="E426" s="18">
        <v>0</v>
      </c>
      <c r="F426" s="18">
        <v>-3918438.17</v>
      </c>
      <c r="G426" s="18">
        <f t="shared" si="85"/>
        <v>-283160.87999999989</v>
      </c>
      <c r="H426" s="18">
        <f t="shared" si="86"/>
        <v>3918438.17</v>
      </c>
      <c r="I426" s="19">
        <f t="shared" si="87"/>
        <v>7.7892512017975832</v>
      </c>
      <c r="J426" s="19">
        <f t="shared" si="88"/>
        <v>0</v>
      </c>
      <c r="K426" s="19">
        <f t="shared" si="89"/>
        <v>0</v>
      </c>
    </row>
    <row r="427" spans="1:11" ht="25.5" x14ac:dyDescent="0.2">
      <c r="A427" s="23" t="s">
        <v>146</v>
      </c>
      <c r="B427" s="17" t="s">
        <v>147</v>
      </c>
      <c r="C427" s="18">
        <v>-70488.350000000006</v>
      </c>
      <c r="D427" s="18">
        <v>0</v>
      </c>
      <c r="E427" s="18">
        <v>0</v>
      </c>
      <c r="F427" s="18">
        <v>0</v>
      </c>
      <c r="G427" s="18">
        <f t="shared" si="85"/>
        <v>70488.350000000006</v>
      </c>
      <c r="H427" s="18">
        <f t="shared" si="86"/>
        <v>0</v>
      </c>
      <c r="I427" s="19">
        <f t="shared" si="87"/>
        <v>-100</v>
      </c>
      <c r="J427" s="19">
        <f t="shared" si="88"/>
        <v>0</v>
      </c>
      <c r="K427" s="19">
        <f t="shared" si="89"/>
        <v>0</v>
      </c>
    </row>
    <row r="428" spans="1:11" ht="25.5" x14ac:dyDescent="0.2">
      <c r="A428" s="36" t="s">
        <v>594</v>
      </c>
      <c r="B428" s="28" t="s">
        <v>739</v>
      </c>
      <c r="C428" s="29"/>
      <c r="D428" s="29"/>
      <c r="E428" s="29"/>
      <c r="F428" s="29"/>
      <c r="G428" s="29"/>
      <c r="H428" s="29"/>
      <c r="I428" s="30"/>
      <c r="J428" s="30"/>
      <c r="K428" s="30"/>
    </row>
    <row r="429" spans="1:11" x14ac:dyDescent="0.2">
      <c r="A429" s="16" t="s">
        <v>26</v>
      </c>
      <c r="B429" s="17" t="s">
        <v>27</v>
      </c>
      <c r="C429" s="18">
        <v>1269488</v>
      </c>
      <c r="D429" s="18">
        <v>1653764</v>
      </c>
      <c r="E429" s="18">
        <v>477360</v>
      </c>
      <c r="F429" s="18">
        <v>1653764</v>
      </c>
      <c r="G429" s="18">
        <f t="shared" ref="G429:G443" si="90">F429-C429</f>
        <v>384276</v>
      </c>
      <c r="H429" s="18">
        <f t="shared" ref="H429:H443" si="91">E429-F429</f>
        <v>-1176404</v>
      </c>
      <c r="I429" s="19">
        <f t="shared" ref="I429:I443" si="92">IF(ISERROR(F429/C429),0,F429/C429*100-100)</f>
        <v>30.270156157442983</v>
      </c>
      <c r="J429" s="19">
        <f t="shared" ref="J429:J443" si="93">IF(ISERROR(F429/E429),0,F429/E429*100)</f>
        <v>346.43958438076083</v>
      </c>
      <c r="K429" s="19">
        <f t="shared" ref="K429:K443" si="94">IF(ISERROR(F429/D429),0,F429/D429*100)</f>
        <v>100</v>
      </c>
    </row>
    <row r="430" spans="1:11" x14ac:dyDescent="0.2">
      <c r="A430" s="22" t="s">
        <v>30</v>
      </c>
      <c r="B430" s="17" t="s">
        <v>31</v>
      </c>
      <c r="C430" s="18">
        <v>1269488</v>
      </c>
      <c r="D430" s="18">
        <v>1653764</v>
      </c>
      <c r="E430" s="18">
        <v>477360</v>
      </c>
      <c r="F430" s="18">
        <v>1653764</v>
      </c>
      <c r="G430" s="18">
        <f t="shared" si="90"/>
        <v>384276</v>
      </c>
      <c r="H430" s="18">
        <f t="shared" si="91"/>
        <v>-1176404</v>
      </c>
      <c r="I430" s="19">
        <f t="shared" si="92"/>
        <v>30.270156157442983</v>
      </c>
      <c r="J430" s="19">
        <f t="shared" si="93"/>
        <v>346.43958438076083</v>
      </c>
      <c r="K430" s="19">
        <f t="shared" si="94"/>
        <v>100</v>
      </c>
    </row>
    <row r="431" spans="1:11" x14ac:dyDescent="0.2">
      <c r="A431" s="23" t="s">
        <v>32</v>
      </c>
      <c r="B431" s="17" t="s">
        <v>33</v>
      </c>
      <c r="C431" s="18">
        <v>1269488</v>
      </c>
      <c r="D431" s="18">
        <v>1653764</v>
      </c>
      <c r="E431" s="18">
        <v>477360</v>
      </c>
      <c r="F431" s="18">
        <v>1653764</v>
      </c>
      <c r="G431" s="18">
        <f t="shared" si="90"/>
        <v>384276</v>
      </c>
      <c r="H431" s="18">
        <f t="shared" si="91"/>
        <v>-1176404</v>
      </c>
      <c r="I431" s="19">
        <f t="shared" si="92"/>
        <v>30.270156157442983</v>
      </c>
      <c r="J431" s="19">
        <f t="shared" si="93"/>
        <v>346.43958438076083</v>
      </c>
      <c r="K431" s="19">
        <f t="shared" si="94"/>
        <v>100</v>
      </c>
    </row>
    <row r="432" spans="1:11" x14ac:dyDescent="0.2">
      <c r="A432" s="16" t="s">
        <v>34</v>
      </c>
      <c r="B432" s="17" t="s">
        <v>35</v>
      </c>
      <c r="C432" s="18">
        <v>413070.41</v>
      </c>
      <c r="D432" s="18">
        <v>1653764</v>
      </c>
      <c r="E432" s="18">
        <v>477360</v>
      </c>
      <c r="F432" s="18">
        <v>522167.83</v>
      </c>
      <c r="G432" s="18">
        <f t="shared" si="90"/>
        <v>109097.42000000004</v>
      </c>
      <c r="H432" s="18">
        <f t="shared" si="91"/>
        <v>-44807.830000000016</v>
      </c>
      <c r="I432" s="19">
        <f t="shared" si="92"/>
        <v>26.411337476339696</v>
      </c>
      <c r="J432" s="19">
        <f t="shared" si="93"/>
        <v>109.38659083291438</v>
      </c>
      <c r="K432" s="19">
        <f t="shared" si="94"/>
        <v>31.574507003417658</v>
      </c>
    </row>
    <row r="433" spans="1:11" x14ac:dyDescent="0.2">
      <c r="A433" s="22" t="s">
        <v>36</v>
      </c>
      <c r="B433" s="17" t="s">
        <v>37</v>
      </c>
      <c r="C433" s="18">
        <v>403193.83</v>
      </c>
      <c r="D433" s="18">
        <v>1552836</v>
      </c>
      <c r="E433" s="18">
        <v>467010</v>
      </c>
      <c r="F433" s="18">
        <v>510993.12</v>
      </c>
      <c r="G433" s="18">
        <f t="shared" si="90"/>
        <v>107799.28999999998</v>
      </c>
      <c r="H433" s="18">
        <f t="shared" si="91"/>
        <v>-43983.119999999995</v>
      </c>
      <c r="I433" s="19">
        <f t="shared" si="92"/>
        <v>26.736344154869627</v>
      </c>
      <c r="J433" s="19">
        <f t="shared" si="93"/>
        <v>109.41802530995052</v>
      </c>
      <c r="K433" s="19">
        <f t="shared" si="94"/>
        <v>32.907088707371543</v>
      </c>
    </row>
    <row r="434" spans="1:11" x14ac:dyDescent="0.2">
      <c r="A434" s="23" t="s">
        <v>38</v>
      </c>
      <c r="B434" s="17" t="s">
        <v>39</v>
      </c>
      <c r="C434" s="18">
        <v>403193.83</v>
      </c>
      <c r="D434" s="18">
        <v>1552836</v>
      </c>
      <c r="E434" s="18">
        <v>467010</v>
      </c>
      <c r="F434" s="18">
        <v>510993.12</v>
      </c>
      <c r="G434" s="18">
        <f t="shared" si="90"/>
        <v>107799.28999999998</v>
      </c>
      <c r="H434" s="18">
        <f t="shared" si="91"/>
        <v>-43983.119999999995</v>
      </c>
      <c r="I434" s="19">
        <f t="shared" si="92"/>
        <v>26.736344154869627</v>
      </c>
      <c r="J434" s="19">
        <f t="shared" si="93"/>
        <v>109.41802530995052</v>
      </c>
      <c r="K434" s="19">
        <f t="shared" si="94"/>
        <v>32.907088707371543</v>
      </c>
    </row>
    <row r="435" spans="1:11" x14ac:dyDescent="0.2">
      <c r="A435" s="24" t="s">
        <v>40</v>
      </c>
      <c r="B435" s="17" t="s">
        <v>41</v>
      </c>
      <c r="C435" s="18">
        <v>347457.26</v>
      </c>
      <c r="D435" s="18">
        <v>1329752</v>
      </c>
      <c r="E435" s="18">
        <v>401904</v>
      </c>
      <c r="F435" s="18">
        <v>439379.09</v>
      </c>
      <c r="G435" s="18">
        <f t="shared" si="90"/>
        <v>91921.830000000016</v>
      </c>
      <c r="H435" s="18">
        <f t="shared" si="91"/>
        <v>-37475.090000000026</v>
      </c>
      <c r="I435" s="19">
        <f t="shared" si="92"/>
        <v>26.455579025748378</v>
      </c>
      <c r="J435" s="19">
        <f t="shared" si="93"/>
        <v>109.32438841116287</v>
      </c>
      <c r="K435" s="19">
        <f t="shared" si="94"/>
        <v>33.042183053682194</v>
      </c>
    </row>
    <row r="436" spans="1:11" x14ac:dyDescent="0.2">
      <c r="A436" s="24" t="s">
        <v>42</v>
      </c>
      <c r="B436" s="17" t="s">
        <v>43</v>
      </c>
      <c r="C436" s="18">
        <v>55736.57</v>
      </c>
      <c r="D436" s="18">
        <v>223084</v>
      </c>
      <c r="E436" s="18">
        <v>65106</v>
      </c>
      <c r="F436" s="18">
        <v>71614.03</v>
      </c>
      <c r="G436" s="18">
        <f t="shared" si="90"/>
        <v>15877.46</v>
      </c>
      <c r="H436" s="18">
        <f t="shared" si="91"/>
        <v>-6508.0299999999988</v>
      </c>
      <c r="I436" s="19">
        <f t="shared" si="92"/>
        <v>28.486611214145398</v>
      </c>
      <c r="J436" s="19">
        <f t="shared" si="93"/>
        <v>109.99605259115903</v>
      </c>
      <c r="K436" s="19">
        <f t="shared" si="94"/>
        <v>32.101822631833748</v>
      </c>
    </row>
    <row r="437" spans="1:11" x14ac:dyDescent="0.2">
      <c r="A437" s="25" t="s">
        <v>44</v>
      </c>
      <c r="B437" s="17" t="s">
        <v>45</v>
      </c>
      <c r="C437" s="18">
        <v>3743.83</v>
      </c>
      <c r="D437" s="18">
        <v>0</v>
      </c>
      <c r="E437" s="18">
        <v>0</v>
      </c>
      <c r="F437" s="18">
        <v>5177.2</v>
      </c>
      <c r="G437" s="18">
        <f t="shared" si="90"/>
        <v>1433.37</v>
      </c>
      <c r="H437" s="18">
        <f t="shared" si="91"/>
        <v>-5177.2</v>
      </c>
      <c r="I437" s="19">
        <f t="shared" si="92"/>
        <v>38.28619355045501</v>
      </c>
      <c r="J437" s="19">
        <f t="shared" si="93"/>
        <v>0</v>
      </c>
      <c r="K437" s="19">
        <f t="shared" si="94"/>
        <v>0</v>
      </c>
    </row>
    <row r="438" spans="1:11" x14ac:dyDescent="0.2">
      <c r="A438" s="22" t="s">
        <v>60</v>
      </c>
      <c r="B438" s="17" t="s">
        <v>61</v>
      </c>
      <c r="C438" s="18">
        <v>9876.58</v>
      </c>
      <c r="D438" s="18">
        <v>100928</v>
      </c>
      <c r="E438" s="18">
        <v>10350</v>
      </c>
      <c r="F438" s="18">
        <v>11174.71</v>
      </c>
      <c r="G438" s="18">
        <f t="shared" si="90"/>
        <v>1298.1299999999992</v>
      </c>
      <c r="H438" s="18">
        <f t="shared" si="91"/>
        <v>-824.70999999999913</v>
      </c>
      <c r="I438" s="19">
        <f t="shared" si="92"/>
        <v>13.143517290398094</v>
      </c>
      <c r="J438" s="19">
        <f t="shared" si="93"/>
        <v>107.96821256038646</v>
      </c>
      <c r="K438" s="19">
        <f t="shared" si="94"/>
        <v>11.071962190868737</v>
      </c>
    </row>
    <row r="439" spans="1:11" x14ac:dyDescent="0.2">
      <c r="A439" s="23" t="s">
        <v>62</v>
      </c>
      <c r="B439" s="17" t="s">
        <v>63</v>
      </c>
      <c r="C439" s="18">
        <v>9876.58</v>
      </c>
      <c r="D439" s="18">
        <v>100928</v>
      </c>
      <c r="E439" s="18">
        <v>10350</v>
      </c>
      <c r="F439" s="18">
        <v>11174.71</v>
      </c>
      <c r="G439" s="18">
        <f t="shared" si="90"/>
        <v>1298.1299999999992</v>
      </c>
      <c r="H439" s="18">
        <f t="shared" si="91"/>
        <v>-824.70999999999913</v>
      </c>
      <c r="I439" s="19">
        <f t="shared" si="92"/>
        <v>13.143517290398094</v>
      </c>
      <c r="J439" s="19">
        <f t="shared" si="93"/>
        <v>107.96821256038646</v>
      </c>
      <c r="K439" s="19">
        <f t="shared" si="94"/>
        <v>11.071962190868737</v>
      </c>
    </row>
    <row r="440" spans="1:11" x14ac:dyDescent="0.2">
      <c r="A440" s="16"/>
      <c r="B440" s="17" t="s">
        <v>64</v>
      </c>
      <c r="C440" s="18">
        <v>856417.59</v>
      </c>
      <c r="D440" s="18">
        <v>0</v>
      </c>
      <c r="E440" s="18">
        <v>0</v>
      </c>
      <c r="F440" s="18">
        <v>1131596.17</v>
      </c>
      <c r="G440" s="18">
        <f t="shared" si="90"/>
        <v>275178.57999999996</v>
      </c>
      <c r="H440" s="18">
        <f t="shared" si="91"/>
        <v>-1131596.17</v>
      </c>
      <c r="I440" s="19">
        <f t="shared" si="92"/>
        <v>32.131355452425964</v>
      </c>
      <c r="J440" s="19">
        <f t="shared" si="93"/>
        <v>0</v>
      </c>
      <c r="K440" s="19">
        <f t="shared" si="94"/>
        <v>0</v>
      </c>
    </row>
    <row r="441" spans="1:11" x14ac:dyDescent="0.2">
      <c r="A441" s="16" t="s">
        <v>65</v>
      </c>
      <c r="B441" s="17" t="s">
        <v>66</v>
      </c>
      <c r="C441" s="18">
        <v>-856417.59</v>
      </c>
      <c r="D441" s="18">
        <v>0</v>
      </c>
      <c r="E441" s="18">
        <v>0</v>
      </c>
      <c r="F441" s="18">
        <v>-1131596.17</v>
      </c>
      <c r="G441" s="18">
        <f t="shared" si="90"/>
        <v>-275178.57999999996</v>
      </c>
      <c r="H441" s="18">
        <f t="shared" si="91"/>
        <v>1131596.17</v>
      </c>
      <c r="I441" s="19">
        <f t="shared" si="92"/>
        <v>32.131355452425964</v>
      </c>
      <c r="J441" s="19">
        <f t="shared" si="93"/>
        <v>0</v>
      </c>
      <c r="K441" s="19">
        <f t="shared" si="94"/>
        <v>0</v>
      </c>
    </row>
    <row r="442" spans="1:11" x14ac:dyDescent="0.2">
      <c r="A442" s="22" t="s">
        <v>67</v>
      </c>
      <c r="B442" s="17" t="s">
        <v>68</v>
      </c>
      <c r="C442" s="18">
        <v>-856417.59</v>
      </c>
      <c r="D442" s="18">
        <v>0</v>
      </c>
      <c r="E442" s="18">
        <v>0</v>
      </c>
      <c r="F442" s="18">
        <v>-1131596.17</v>
      </c>
      <c r="G442" s="18">
        <f t="shared" si="90"/>
        <v>-275178.57999999996</v>
      </c>
      <c r="H442" s="18">
        <f t="shared" si="91"/>
        <v>1131596.17</v>
      </c>
      <c r="I442" s="19">
        <f t="shared" si="92"/>
        <v>32.131355452425964</v>
      </c>
      <c r="J442" s="19">
        <f t="shared" si="93"/>
        <v>0</v>
      </c>
      <c r="K442" s="19">
        <f t="shared" si="94"/>
        <v>0</v>
      </c>
    </row>
    <row r="443" spans="1:11" ht="25.5" x14ac:dyDescent="0.2">
      <c r="A443" s="23" t="s">
        <v>146</v>
      </c>
      <c r="B443" s="17" t="s">
        <v>147</v>
      </c>
      <c r="C443" s="18">
        <v>-70488.350000000006</v>
      </c>
      <c r="D443" s="18">
        <v>0</v>
      </c>
      <c r="E443" s="18">
        <v>0</v>
      </c>
      <c r="F443" s="18">
        <v>0</v>
      </c>
      <c r="G443" s="18">
        <f t="shared" si="90"/>
        <v>70488.350000000006</v>
      </c>
      <c r="H443" s="18">
        <f t="shared" si="91"/>
        <v>0</v>
      </c>
      <c r="I443" s="19">
        <f t="shared" si="92"/>
        <v>-100</v>
      </c>
      <c r="J443" s="19">
        <f t="shared" si="93"/>
        <v>0</v>
      </c>
      <c r="K443" s="19">
        <f t="shared" si="94"/>
        <v>0</v>
      </c>
    </row>
    <row r="444" spans="1:11" x14ac:dyDescent="0.2">
      <c r="A444" s="36" t="s">
        <v>596</v>
      </c>
      <c r="B444" s="28" t="s">
        <v>740</v>
      </c>
      <c r="C444" s="29"/>
      <c r="D444" s="29"/>
      <c r="E444" s="29"/>
      <c r="F444" s="29"/>
      <c r="G444" s="29"/>
      <c r="H444" s="29"/>
      <c r="I444" s="30"/>
      <c r="J444" s="30"/>
      <c r="K444" s="30"/>
    </row>
    <row r="445" spans="1:11" x14ac:dyDescent="0.2">
      <c r="A445" s="16" t="s">
        <v>26</v>
      </c>
      <c r="B445" s="17" t="s">
        <v>27</v>
      </c>
      <c r="C445" s="18">
        <v>419056</v>
      </c>
      <c r="D445" s="18">
        <v>386239</v>
      </c>
      <c r="E445" s="18">
        <v>51000</v>
      </c>
      <c r="F445" s="18">
        <v>386239</v>
      </c>
      <c r="G445" s="18">
        <f t="shared" ref="G445:G455" si="95">F445-C445</f>
        <v>-32817</v>
      </c>
      <c r="H445" s="18">
        <f t="shared" ref="H445:H455" si="96">E445-F445</f>
        <v>-335239</v>
      </c>
      <c r="I445" s="19">
        <f t="shared" ref="I445:I455" si="97">IF(ISERROR(F445/C445),0,F445/C445*100-100)</f>
        <v>-7.8311729219961137</v>
      </c>
      <c r="J445" s="19">
        <f t="shared" ref="J445:J455" si="98">IF(ISERROR(F445/E445),0,F445/E445*100)</f>
        <v>757.33137254901953</v>
      </c>
      <c r="K445" s="19">
        <f t="shared" ref="K445:K455" si="99">IF(ISERROR(F445/D445),0,F445/D445*100)</f>
        <v>100</v>
      </c>
    </row>
    <row r="446" spans="1:11" x14ac:dyDescent="0.2">
      <c r="A446" s="22" t="s">
        <v>30</v>
      </c>
      <c r="B446" s="17" t="s">
        <v>31</v>
      </c>
      <c r="C446" s="18">
        <v>419056</v>
      </c>
      <c r="D446" s="18">
        <v>386239</v>
      </c>
      <c r="E446" s="18">
        <v>51000</v>
      </c>
      <c r="F446" s="18">
        <v>386239</v>
      </c>
      <c r="G446" s="18">
        <f t="shared" si="95"/>
        <v>-32817</v>
      </c>
      <c r="H446" s="18">
        <f t="shared" si="96"/>
        <v>-335239</v>
      </c>
      <c r="I446" s="19">
        <f t="shared" si="97"/>
        <v>-7.8311729219961137</v>
      </c>
      <c r="J446" s="19">
        <f t="shared" si="98"/>
        <v>757.33137254901953</v>
      </c>
      <c r="K446" s="19">
        <f t="shared" si="99"/>
        <v>100</v>
      </c>
    </row>
    <row r="447" spans="1:11" x14ac:dyDescent="0.2">
      <c r="A447" s="23" t="s">
        <v>32</v>
      </c>
      <c r="B447" s="17" t="s">
        <v>33</v>
      </c>
      <c r="C447" s="18">
        <v>419056</v>
      </c>
      <c r="D447" s="18">
        <v>386239</v>
      </c>
      <c r="E447" s="18">
        <v>51000</v>
      </c>
      <c r="F447" s="18">
        <v>386239</v>
      </c>
      <c r="G447" s="18">
        <f t="shared" si="95"/>
        <v>-32817</v>
      </c>
      <c r="H447" s="18">
        <f t="shared" si="96"/>
        <v>-335239</v>
      </c>
      <c r="I447" s="19">
        <f t="shared" si="97"/>
        <v>-7.8311729219961137</v>
      </c>
      <c r="J447" s="19">
        <f t="shared" si="98"/>
        <v>757.33137254901953</v>
      </c>
      <c r="K447" s="19">
        <f t="shared" si="99"/>
        <v>100</v>
      </c>
    </row>
    <row r="448" spans="1:11" x14ac:dyDescent="0.2">
      <c r="A448" s="16" t="s">
        <v>34</v>
      </c>
      <c r="B448" s="17" t="s">
        <v>35</v>
      </c>
      <c r="C448" s="18">
        <v>54838.26</v>
      </c>
      <c r="D448" s="18">
        <v>386239</v>
      </c>
      <c r="E448" s="18">
        <v>51000</v>
      </c>
      <c r="F448" s="18">
        <v>55694.86</v>
      </c>
      <c r="G448" s="18">
        <f t="shared" si="95"/>
        <v>856.59999999999854</v>
      </c>
      <c r="H448" s="18">
        <f t="shared" si="96"/>
        <v>-4694.8600000000006</v>
      </c>
      <c r="I448" s="19">
        <f t="shared" si="97"/>
        <v>1.5620481029121009</v>
      </c>
      <c r="J448" s="19">
        <f t="shared" si="98"/>
        <v>109.20560784313726</v>
      </c>
      <c r="K448" s="19">
        <f t="shared" si="99"/>
        <v>14.419791890513386</v>
      </c>
    </row>
    <row r="449" spans="1:11" x14ac:dyDescent="0.2">
      <c r="A449" s="22" t="s">
        <v>36</v>
      </c>
      <c r="B449" s="17" t="s">
        <v>37</v>
      </c>
      <c r="C449" s="18">
        <v>54838.26</v>
      </c>
      <c r="D449" s="18">
        <v>386239</v>
      </c>
      <c r="E449" s="18">
        <v>51000</v>
      </c>
      <c r="F449" s="18">
        <v>55694.86</v>
      </c>
      <c r="G449" s="18">
        <f t="shared" si="95"/>
        <v>856.59999999999854</v>
      </c>
      <c r="H449" s="18">
        <f t="shared" si="96"/>
        <v>-4694.8600000000006</v>
      </c>
      <c r="I449" s="19">
        <f t="shared" si="97"/>
        <v>1.5620481029121009</v>
      </c>
      <c r="J449" s="19">
        <f t="shared" si="98"/>
        <v>109.20560784313726</v>
      </c>
      <c r="K449" s="19">
        <f t="shared" si="99"/>
        <v>14.419791890513386</v>
      </c>
    </row>
    <row r="450" spans="1:11" x14ac:dyDescent="0.2">
      <c r="A450" s="23" t="s">
        <v>38</v>
      </c>
      <c r="B450" s="17" t="s">
        <v>39</v>
      </c>
      <c r="C450" s="18">
        <v>54838.26</v>
      </c>
      <c r="D450" s="18">
        <v>386239</v>
      </c>
      <c r="E450" s="18">
        <v>51000</v>
      </c>
      <c r="F450" s="18">
        <v>55694.86</v>
      </c>
      <c r="G450" s="18">
        <f t="shared" si="95"/>
        <v>856.59999999999854</v>
      </c>
      <c r="H450" s="18">
        <f t="shared" si="96"/>
        <v>-4694.8600000000006</v>
      </c>
      <c r="I450" s="19">
        <f t="shared" si="97"/>
        <v>1.5620481029121009</v>
      </c>
      <c r="J450" s="19">
        <f t="shared" si="98"/>
        <v>109.20560784313726</v>
      </c>
      <c r="K450" s="19">
        <f t="shared" si="99"/>
        <v>14.419791890513386</v>
      </c>
    </row>
    <row r="451" spans="1:11" x14ac:dyDescent="0.2">
      <c r="A451" s="24" t="s">
        <v>42</v>
      </c>
      <c r="B451" s="17" t="s">
        <v>43</v>
      </c>
      <c r="C451" s="18">
        <v>54838.26</v>
      </c>
      <c r="D451" s="18">
        <v>386239</v>
      </c>
      <c r="E451" s="18">
        <v>51000</v>
      </c>
      <c r="F451" s="18">
        <v>55694.86</v>
      </c>
      <c r="G451" s="18">
        <f t="shared" si="95"/>
        <v>856.59999999999854</v>
      </c>
      <c r="H451" s="18">
        <f t="shared" si="96"/>
        <v>-4694.8600000000006</v>
      </c>
      <c r="I451" s="19">
        <f t="shared" si="97"/>
        <v>1.5620481029121009</v>
      </c>
      <c r="J451" s="19">
        <f t="shared" si="98"/>
        <v>109.20560784313726</v>
      </c>
      <c r="K451" s="19">
        <f t="shared" si="99"/>
        <v>14.419791890513386</v>
      </c>
    </row>
    <row r="452" spans="1:11" x14ac:dyDescent="0.2">
      <c r="A452" s="25" t="s">
        <v>44</v>
      </c>
      <c r="B452" s="17" t="s">
        <v>45</v>
      </c>
      <c r="C452" s="18">
        <v>7039</v>
      </c>
      <c r="D452" s="18">
        <v>0</v>
      </c>
      <c r="E452" s="18">
        <v>0</v>
      </c>
      <c r="F452" s="18">
        <v>2170</v>
      </c>
      <c r="G452" s="18">
        <f t="shared" si="95"/>
        <v>-4869</v>
      </c>
      <c r="H452" s="18">
        <f t="shared" si="96"/>
        <v>-2170</v>
      </c>
      <c r="I452" s="19">
        <f t="shared" si="97"/>
        <v>-69.171757351896588</v>
      </c>
      <c r="J452" s="19">
        <f t="shared" si="98"/>
        <v>0</v>
      </c>
      <c r="K452" s="19">
        <f t="shared" si="99"/>
        <v>0</v>
      </c>
    </row>
    <row r="453" spans="1:11" x14ac:dyDescent="0.2">
      <c r="A453" s="16"/>
      <c r="B453" s="17" t="s">
        <v>64</v>
      </c>
      <c r="C453" s="18">
        <v>364217.74</v>
      </c>
      <c r="D453" s="18">
        <v>0</v>
      </c>
      <c r="E453" s="18">
        <v>0</v>
      </c>
      <c r="F453" s="18">
        <v>330544.14</v>
      </c>
      <c r="G453" s="18">
        <f t="shared" si="95"/>
        <v>-33673.599999999977</v>
      </c>
      <c r="H453" s="18">
        <f t="shared" si="96"/>
        <v>-330544.14</v>
      </c>
      <c r="I453" s="19">
        <f t="shared" si="97"/>
        <v>-9.2454584996326616</v>
      </c>
      <c r="J453" s="19">
        <f t="shared" si="98"/>
        <v>0</v>
      </c>
      <c r="K453" s="19">
        <f t="shared" si="99"/>
        <v>0</v>
      </c>
    </row>
    <row r="454" spans="1:11" x14ac:dyDescent="0.2">
      <c r="A454" s="16" t="s">
        <v>65</v>
      </c>
      <c r="B454" s="17" t="s">
        <v>66</v>
      </c>
      <c r="C454" s="18">
        <v>-364217.74</v>
      </c>
      <c r="D454" s="18">
        <v>0</v>
      </c>
      <c r="E454" s="18">
        <v>0</v>
      </c>
      <c r="F454" s="18">
        <v>-330544.14</v>
      </c>
      <c r="G454" s="18">
        <f t="shared" si="95"/>
        <v>33673.599999999977</v>
      </c>
      <c r="H454" s="18">
        <f t="shared" si="96"/>
        <v>330544.14</v>
      </c>
      <c r="I454" s="19">
        <f t="shared" si="97"/>
        <v>-9.2454584996326616</v>
      </c>
      <c r="J454" s="19">
        <f t="shared" si="98"/>
        <v>0</v>
      </c>
      <c r="K454" s="19">
        <f t="shared" si="99"/>
        <v>0</v>
      </c>
    </row>
    <row r="455" spans="1:11" x14ac:dyDescent="0.2">
      <c r="A455" s="22" t="s">
        <v>67</v>
      </c>
      <c r="B455" s="17" t="s">
        <v>68</v>
      </c>
      <c r="C455" s="18">
        <v>-364217.74</v>
      </c>
      <c r="D455" s="18">
        <v>0</v>
      </c>
      <c r="E455" s="18">
        <v>0</v>
      </c>
      <c r="F455" s="18">
        <v>-330544.14</v>
      </c>
      <c r="G455" s="18">
        <f t="shared" si="95"/>
        <v>33673.599999999977</v>
      </c>
      <c r="H455" s="18">
        <f t="shared" si="96"/>
        <v>330544.14</v>
      </c>
      <c r="I455" s="19">
        <f t="shared" si="97"/>
        <v>-9.2454584996326616</v>
      </c>
      <c r="J455" s="19">
        <f t="shared" si="98"/>
        <v>0</v>
      </c>
      <c r="K455" s="19">
        <f t="shared" si="99"/>
        <v>0</v>
      </c>
    </row>
    <row r="456" spans="1:11" x14ac:dyDescent="0.2">
      <c r="A456" s="36" t="s">
        <v>597</v>
      </c>
      <c r="B456" s="28" t="s">
        <v>741</v>
      </c>
      <c r="C456" s="29"/>
      <c r="D456" s="29"/>
      <c r="E456" s="29"/>
      <c r="F456" s="29"/>
      <c r="G456" s="29"/>
      <c r="H456" s="29"/>
      <c r="I456" s="30"/>
      <c r="J456" s="30"/>
      <c r="K456" s="30"/>
    </row>
    <row r="457" spans="1:11" x14ac:dyDescent="0.2">
      <c r="A457" s="16" t="s">
        <v>26</v>
      </c>
      <c r="B457" s="17" t="s">
        <v>27</v>
      </c>
      <c r="C457" s="18">
        <v>3903325</v>
      </c>
      <c r="D457" s="18">
        <v>4217055</v>
      </c>
      <c r="E457" s="18">
        <v>1394104</v>
      </c>
      <c r="F457" s="18">
        <v>4217055</v>
      </c>
      <c r="G457" s="18">
        <f t="shared" ref="G457:G471" si="100">F457-C457</f>
        <v>313730</v>
      </c>
      <c r="H457" s="18">
        <f t="shared" ref="H457:H471" si="101">E457-F457</f>
        <v>-2822951</v>
      </c>
      <c r="I457" s="19">
        <f t="shared" ref="I457:I471" si="102">IF(ISERROR(F457/C457),0,F457/C457*100-100)</f>
        <v>8.0375064848558679</v>
      </c>
      <c r="J457" s="19">
        <f t="shared" ref="J457:J471" si="103">IF(ISERROR(F457/E457),0,F457/E457*100)</f>
        <v>302.49213831966625</v>
      </c>
      <c r="K457" s="19">
        <f t="shared" ref="K457:K471" si="104">IF(ISERROR(F457/D457),0,F457/D457*100)</f>
        <v>100</v>
      </c>
    </row>
    <row r="458" spans="1:11" x14ac:dyDescent="0.2">
      <c r="A458" s="22" t="s">
        <v>30</v>
      </c>
      <c r="B458" s="17" t="s">
        <v>31</v>
      </c>
      <c r="C458" s="18">
        <v>3903325</v>
      </c>
      <c r="D458" s="18">
        <v>4217055</v>
      </c>
      <c r="E458" s="18">
        <v>1394104</v>
      </c>
      <c r="F458" s="18">
        <v>4217055</v>
      </c>
      <c r="G458" s="18">
        <f t="shared" si="100"/>
        <v>313730</v>
      </c>
      <c r="H458" s="18">
        <f t="shared" si="101"/>
        <v>-2822951</v>
      </c>
      <c r="I458" s="19">
        <f t="shared" si="102"/>
        <v>8.0375064848558679</v>
      </c>
      <c r="J458" s="19">
        <f t="shared" si="103"/>
        <v>302.49213831966625</v>
      </c>
      <c r="K458" s="19">
        <f t="shared" si="104"/>
        <v>100</v>
      </c>
    </row>
    <row r="459" spans="1:11" x14ac:dyDescent="0.2">
      <c r="A459" s="23" t="s">
        <v>32</v>
      </c>
      <c r="B459" s="17" t="s">
        <v>33</v>
      </c>
      <c r="C459" s="18">
        <v>3903325</v>
      </c>
      <c r="D459" s="18">
        <v>4217055</v>
      </c>
      <c r="E459" s="18">
        <v>1394104</v>
      </c>
      <c r="F459" s="18">
        <v>4217055</v>
      </c>
      <c r="G459" s="18">
        <f t="shared" si="100"/>
        <v>313730</v>
      </c>
      <c r="H459" s="18">
        <f t="shared" si="101"/>
        <v>-2822951</v>
      </c>
      <c r="I459" s="19">
        <f t="shared" si="102"/>
        <v>8.0375064848558679</v>
      </c>
      <c r="J459" s="19">
        <f t="shared" si="103"/>
        <v>302.49213831966625</v>
      </c>
      <c r="K459" s="19">
        <f t="shared" si="104"/>
        <v>100</v>
      </c>
    </row>
    <row r="460" spans="1:11" x14ac:dyDescent="0.2">
      <c r="A460" s="16" t="s">
        <v>34</v>
      </c>
      <c r="B460" s="17" t="s">
        <v>35</v>
      </c>
      <c r="C460" s="18">
        <v>1488683.04</v>
      </c>
      <c r="D460" s="18">
        <v>4217055</v>
      </c>
      <c r="E460" s="18">
        <v>1394104</v>
      </c>
      <c r="F460" s="18">
        <v>1760757.14</v>
      </c>
      <c r="G460" s="18">
        <f t="shared" si="100"/>
        <v>272074.09999999986</v>
      </c>
      <c r="H460" s="18">
        <f t="shared" si="101"/>
        <v>-366653.1399999999</v>
      </c>
      <c r="I460" s="19">
        <f t="shared" si="102"/>
        <v>18.276160384012968</v>
      </c>
      <c r="J460" s="19">
        <f t="shared" si="103"/>
        <v>126.30027171573998</v>
      </c>
      <c r="K460" s="19">
        <f t="shared" si="104"/>
        <v>41.753241065150917</v>
      </c>
    </row>
    <row r="461" spans="1:11" x14ac:dyDescent="0.2">
      <c r="A461" s="22" t="s">
        <v>36</v>
      </c>
      <c r="B461" s="17" t="s">
        <v>37</v>
      </c>
      <c r="C461" s="18">
        <v>1488683.04</v>
      </c>
      <c r="D461" s="18">
        <v>4217055</v>
      </c>
      <c r="E461" s="18">
        <v>1394104</v>
      </c>
      <c r="F461" s="18">
        <v>1760757.14</v>
      </c>
      <c r="G461" s="18">
        <f t="shared" si="100"/>
        <v>272074.09999999986</v>
      </c>
      <c r="H461" s="18">
        <f t="shared" si="101"/>
        <v>-366653.1399999999</v>
      </c>
      <c r="I461" s="19">
        <f t="shared" si="102"/>
        <v>18.276160384012968</v>
      </c>
      <c r="J461" s="19">
        <f t="shared" si="103"/>
        <v>126.30027171573998</v>
      </c>
      <c r="K461" s="19">
        <f t="shared" si="104"/>
        <v>41.753241065150917</v>
      </c>
    </row>
    <row r="462" spans="1:11" x14ac:dyDescent="0.2">
      <c r="A462" s="23" t="s">
        <v>38</v>
      </c>
      <c r="B462" s="17" t="s">
        <v>39</v>
      </c>
      <c r="C462" s="18">
        <v>0</v>
      </c>
      <c r="D462" s="18">
        <v>103170</v>
      </c>
      <c r="E462" s="18">
        <v>0</v>
      </c>
      <c r="F462" s="18">
        <v>0</v>
      </c>
      <c r="G462" s="18">
        <f t="shared" si="100"/>
        <v>0</v>
      </c>
      <c r="H462" s="18">
        <f t="shared" si="101"/>
        <v>0</v>
      </c>
      <c r="I462" s="19">
        <f t="shared" si="102"/>
        <v>0</v>
      </c>
      <c r="J462" s="19">
        <f t="shared" si="103"/>
        <v>0</v>
      </c>
      <c r="K462" s="19">
        <f t="shared" si="104"/>
        <v>0</v>
      </c>
    </row>
    <row r="463" spans="1:11" x14ac:dyDescent="0.2">
      <c r="A463" s="24" t="s">
        <v>42</v>
      </c>
      <c r="B463" s="17" t="s">
        <v>43</v>
      </c>
      <c r="C463" s="18">
        <v>0</v>
      </c>
      <c r="D463" s="18">
        <v>103170</v>
      </c>
      <c r="E463" s="18">
        <v>0</v>
      </c>
      <c r="F463" s="18">
        <v>0</v>
      </c>
      <c r="G463" s="18">
        <f t="shared" si="100"/>
        <v>0</v>
      </c>
      <c r="H463" s="18">
        <f t="shared" si="101"/>
        <v>0</v>
      </c>
      <c r="I463" s="19">
        <f t="shared" si="102"/>
        <v>0</v>
      </c>
      <c r="J463" s="19">
        <f t="shared" si="103"/>
        <v>0</v>
      </c>
      <c r="K463" s="19">
        <f t="shared" si="104"/>
        <v>0</v>
      </c>
    </row>
    <row r="464" spans="1:11" x14ac:dyDescent="0.2">
      <c r="A464" s="23" t="s">
        <v>46</v>
      </c>
      <c r="B464" s="17" t="s">
        <v>47</v>
      </c>
      <c r="C464" s="18">
        <v>1000145.65</v>
      </c>
      <c r="D464" s="18">
        <v>3340891</v>
      </c>
      <c r="E464" s="18">
        <v>894104</v>
      </c>
      <c r="F464" s="18">
        <v>1250706.28</v>
      </c>
      <c r="G464" s="18">
        <f t="shared" si="100"/>
        <v>250560.63</v>
      </c>
      <c r="H464" s="18">
        <f t="shared" si="101"/>
        <v>-356602.28</v>
      </c>
      <c r="I464" s="19">
        <f t="shared" si="102"/>
        <v>25.052414115884019</v>
      </c>
      <c r="J464" s="19">
        <f t="shared" si="103"/>
        <v>139.88375848894538</v>
      </c>
      <c r="K464" s="19">
        <f t="shared" si="104"/>
        <v>37.436309056476254</v>
      </c>
    </row>
    <row r="465" spans="1:11" x14ac:dyDescent="0.2">
      <c r="A465" s="24" t="s">
        <v>48</v>
      </c>
      <c r="B465" s="17" t="s">
        <v>49</v>
      </c>
      <c r="C465" s="18">
        <v>1000145.65</v>
      </c>
      <c r="D465" s="18">
        <v>3340891</v>
      </c>
      <c r="E465" s="18">
        <v>894104</v>
      </c>
      <c r="F465" s="18">
        <v>1250706.28</v>
      </c>
      <c r="G465" s="18">
        <f t="shared" si="100"/>
        <v>250560.63</v>
      </c>
      <c r="H465" s="18">
        <f t="shared" si="101"/>
        <v>-356602.28</v>
      </c>
      <c r="I465" s="19">
        <f t="shared" si="102"/>
        <v>25.052414115884019</v>
      </c>
      <c r="J465" s="19">
        <f t="shared" si="103"/>
        <v>139.88375848894538</v>
      </c>
      <c r="K465" s="19">
        <f t="shared" si="104"/>
        <v>37.436309056476254</v>
      </c>
    </row>
    <row r="466" spans="1:11" ht="25.5" x14ac:dyDescent="0.2">
      <c r="A466" s="23" t="s">
        <v>52</v>
      </c>
      <c r="B466" s="17" t="s">
        <v>53</v>
      </c>
      <c r="C466" s="18">
        <v>488537.39</v>
      </c>
      <c r="D466" s="18">
        <v>772994</v>
      </c>
      <c r="E466" s="18">
        <v>500000</v>
      </c>
      <c r="F466" s="18">
        <v>510050.86</v>
      </c>
      <c r="G466" s="18">
        <f t="shared" si="100"/>
        <v>21513.469999999972</v>
      </c>
      <c r="H466" s="18">
        <f t="shared" si="101"/>
        <v>-10050.859999999986</v>
      </c>
      <c r="I466" s="19">
        <f t="shared" si="102"/>
        <v>4.4036486132617227</v>
      </c>
      <c r="J466" s="19">
        <f t="shared" si="103"/>
        <v>102.010172</v>
      </c>
      <c r="K466" s="19">
        <f t="shared" si="104"/>
        <v>65.983805825142241</v>
      </c>
    </row>
    <row r="467" spans="1:11" ht="25.5" x14ac:dyDescent="0.2">
      <c r="A467" s="24" t="s">
        <v>164</v>
      </c>
      <c r="B467" s="17" t="s">
        <v>165</v>
      </c>
      <c r="C467" s="18">
        <v>488537.39</v>
      </c>
      <c r="D467" s="18">
        <v>772994</v>
      </c>
      <c r="E467" s="18">
        <v>500000</v>
      </c>
      <c r="F467" s="18">
        <v>510050.86</v>
      </c>
      <c r="G467" s="18">
        <f t="shared" si="100"/>
        <v>21513.469999999972</v>
      </c>
      <c r="H467" s="18">
        <f t="shared" si="101"/>
        <v>-10050.859999999986</v>
      </c>
      <c r="I467" s="19">
        <f t="shared" si="102"/>
        <v>4.4036486132617227</v>
      </c>
      <c r="J467" s="19">
        <f t="shared" si="103"/>
        <v>102.010172</v>
      </c>
      <c r="K467" s="19">
        <f t="shared" si="104"/>
        <v>65.983805825142241</v>
      </c>
    </row>
    <row r="468" spans="1:11" ht="25.5" x14ac:dyDescent="0.2">
      <c r="A468" s="25" t="s">
        <v>166</v>
      </c>
      <c r="B468" s="17" t="s">
        <v>167</v>
      </c>
      <c r="C468" s="18">
        <v>488537.39</v>
      </c>
      <c r="D468" s="18">
        <v>772994</v>
      </c>
      <c r="E468" s="18">
        <v>500000</v>
      </c>
      <c r="F468" s="18">
        <v>510050.86</v>
      </c>
      <c r="G468" s="18">
        <f t="shared" si="100"/>
        <v>21513.469999999972</v>
      </c>
      <c r="H468" s="18">
        <f t="shared" si="101"/>
        <v>-10050.859999999986</v>
      </c>
      <c r="I468" s="19">
        <f t="shared" si="102"/>
        <v>4.4036486132617227</v>
      </c>
      <c r="J468" s="19">
        <f t="shared" si="103"/>
        <v>102.010172</v>
      </c>
      <c r="K468" s="19">
        <f t="shared" si="104"/>
        <v>65.983805825142241</v>
      </c>
    </row>
    <row r="469" spans="1:11" x14ac:dyDescent="0.2">
      <c r="A469" s="16"/>
      <c r="B469" s="17" t="s">
        <v>64</v>
      </c>
      <c r="C469" s="18">
        <v>2414641.96</v>
      </c>
      <c r="D469" s="18">
        <v>0</v>
      </c>
      <c r="E469" s="18">
        <v>0</v>
      </c>
      <c r="F469" s="18">
        <v>2456297.86</v>
      </c>
      <c r="G469" s="18">
        <f t="shared" si="100"/>
        <v>41655.899999999907</v>
      </c>
      <c r="H469" s="18">
        <f t="shared" si="101"/>
        <v>-2456297.86</v>
      </c>
      <c r="I469" s="19">
        <f t="shared" si="102"/>
        <v>1.7251377508572716</v>
      </c>
      <c r="J469" s="19">
        <f t="shared" si="103"/>
        <v>0</v>
      </c>
      <c r="K469" s="19">
        <f t="shared" si="104"/>
        <v>0</v>
      </c>
    </row>
    <row r="470" spans="1:11" x14ac:dyDescent="0.2">
      <c r="A470" s="16" t="s">
        <v>65</v>
      </c>
      <c r="B470" s="17" t="s">
        <v>66</v>
      </c>
      <c r="C470" s="18">
        <v>-2414641.96</v>
      </c>
      <c r="D470" s="18">
        <v>0</v>
      </c>
      <c r="E470" s="18">
        <v>0</v>
      </c>
      <c r="F470" s="18">
        <v>-2456297.86</v>
      </c>
      <c r="G470" s="18">
        <f t="shared" si="100"/>
        <v>-41655.899999999907</v>
      </c>
      <c r="H470" s="18">
        <f t="shared" si="101"/>
        <v>2456297.86</v>
      </c>
      <c r="I470" s="19">
        <f t="shared" si="102"/>
        <v>1.7251377508572716</v>
      </c>
      <c r="J470" s="19">
        <f t="shared" si="103"/>
        <v>0</v>
      </c>
      <c r="K470" s="19">
        <f t="shared" si="104"/>
        <v>0</v>
      </c>
    </row>
    <row r="471" spans="1:11" x14ac:dyDescent="0.2">
      <c r="A471" s="22" t="s">
        <v>67</v>
      </c>
      <c r="B471" s="17" t="s">
        <v>68</v>
      </c>
      <c r="C471" s="18">
        <v>-2414641.96</v>
      </c>
      <c r="D471" s="18">
        <v>0</v>
      </c>
      <c r="E471" s="18">
        <v>0</v>
      </c>
      <c r="F471" s="18">
        <v>-2456297.86</v>
      </c>
      <c r="G471" s="18">
        <f t="shared" si="100"/>
        <v>-41655.899999999907</v>
      </c>
      <c r="H471" s="18">
        <f t="shared" si="101"/>
        <v>2456297.86</v>
      </c>
      <c r="I471" s="19">
        <f t="shared" si="102"/>
        <v>1.7251377508572716</v>
      </c>
      <c r="J471" s="19">
        <f t="shared" si="103"/>
        <v>0</v>
      </c>
      <c r="K471" s="19">
        <f t="shared" si="104"/>
        <v>0</v>
      </c>
    </row>
    <row r="472" spans="1:11" x14ac:dyDescent="0.2">
      <c r="A472" s="27" t="s">
        <v>223</v>
      </c>
      <c r="B472" s="28" t="s">
        <v>224</v>
      </c>
      <c r="C472" s="29"/>
      <c r="D472" s="29"/>
      <c r="E472" s="29"/>
      <c r="F472" s="29"/>
      <c r="G472" s="29"/>
      <c r="H472" s="29"/>
      <c r="I472" s="30"/>
      <c r="J472" s="30"/>
      <c r="K472" s="30"/>
    </row>
    <row r="473" spans="1:11" x14ac:dyDescent="0.2">
      <c r="A473" s="16" t="s">
        <v>26</v>
      </c>
      <c r="B473" s="17" t="s">
        <v>27</v>
      </c>
      <c r="C473" s="18">
        <v>8992598.8000000007</v>
      </c>
      <c r="D473" s="18">
        <v>9600423</v>
      </c>
      <c r="E473" s="18">
        <v>3052121</v>
      </c>
      <c r="F473" s="18">
        <v>9600423</v>
      </c>
      <c r="G473" s="18">
        <f t="shared" ref="G473:G497" si="105">F473-C473</f>
        <v>607824.19999999925</v>
      </c>
      <c r="H473" s="18">
        <f t="shared" ref="H473:H497" si="106">E473-F473</f>
        <v>-6548302</v>
      </c>
      <c r="I473" s="19">
        <f t="shared" ref="I473:I497" si="107">IF(ISERROR(F473/C473),0,F473/C473*100-100)</f>
        <v>6.7591606555381816</v>
      </c>
      <c r="J473" s="19">
        <f t="shared" ref="J473:J497" si="108">IF(ISERROR(F473/E473),0,F473/E473*100)</f>
        <v>314.54922658701935</v>
      </c>
      <c r="K473" s="19">
        <f t="shared" ref="K473:K497" si="109">IF(ISERROR(F473/D473),0,F473/D473*100)</f>
        <v>100</v>
      </c>
    </row>
    <row r="474" spans="1:11" ht="25.5" x14ac:dyDescent="0.2">
      <c r="A474" s="22" t="s">
        <v>28</v>
      </c>
      <c r="B474" s="17" t="s">
        <v>29</v>
      </c>
      <c r="C474" s="18">
        <v>23091.8</v>
      </c>
      <c r="D474" s="18">
        <v>0</v>
      </c>
      <c r="E474" s="18">
        <v>0</v>
      </c>
      <c r="F474" s="18">
        <v>0</v>
      </c>
      <c r="G474" s="18">
        <f t="shared" si="105"/>
        <v>-23091.8</v>
      </c>
      <c r="H474" s="18">
        <f t="shared" si="106"/>
        <v>0</v>
      </c>
      <c r="I474" s="19">
        <f t="shared" si="107"/>
        <v>-100</v>
      </c>
      <c r="J474" s="19">
        <f t="shared" si="108"/>
        <v>0</v>
      </c>
      <c r="K474" s="19">
        <f t="shared" si="109"/>
        <v>0</v>
      </c>
    </row>
    <row r="475" spans="1:11" x14ac:dyDescent="0.2">
      <c r="A475" s="22" t="s">
        <v>30</v>
      </c>
      <c r="B475" s="17" t="s">
        <v>31</v>
      </c>
      <c r="C475" s="18">
        <v>8969507</v>
      </c>
      <c r="D475" s="18">
        <v>9600423</v>
      </c>
      <c r="E475" s="18">
        <v>3052121</v>
      </c>
      <c r="F475" s="18">
        <v>9600423</v>
      </c>
      <c r="G475" s="18">
        <f t="shared" si="105"/>
        <v>630916</v>
      </c>
      <c r="H475" s="18">
        <f t="shared" si="106"/>
        <v>-6548302</v>
      </c>
      <c r="I475" s="19">
        <f t="shared" si="107"/>
        <v>7.0340097844842546</v>
      </c>
      <c r="J475" s="19">
        <f t="shared" si="108"/>
        <v>314.54922658701935</v>
      </c>
      <c r="K475" s="19">
        <f t="shared" si="109"/>
        <v>100</v>
      </c>
    </row>
    <row r="476" spans="1:11" x14ac:dyDescent="0.2">
      <c r="A476" s="23" t="s">
        <v>32</v>
      </c>
      <c r="B476" s="17" t="s">
        <v>33</v>
      </c>
      <c r="C476" s="18">
        <v>8969507</v>
      </c>
      <c r="D476" s="18">
        <v>9600423</v>
      </c>
      <c r="E476" s="18">
        <v>3052121</v>
      </c>
      <c r="F476" s="18">
        <v>9600423</v>
      </c>
      <c r="G476" s="18">
        <f t="shared" si="105"/>
        <v>630916</v>
      </c>
      <c r="H476" s="18">
        <f t="shared" si="106"/>
        <v>-6548302</v>
      </c>
      <c r="I476" s="19">
        <f t="shared" si="107"/>
        <v>7.0340097844842546</v>
      </c>
      <c r="J476" s="19">
        <f t="shared" si="108"/>
        <v>314.54922658701935</v>
      </c>
      <c r="K476" s="19">
        <f t="shared" si="109"/>
        <v>100</v>
      </c>
    </row>
    <row r="477" spans="1:11" x14ac:dyDescent="0.2">
      <c r="A477" s="16" t="s">
        <v>34</v>
      </c>
      <c r="B477" s="17" t="s">
        <v>35</v>
      </c>
      <c r="C477" s="18">
        <v>2793445.26</v>
      </c>
      <c r="D477" s="18">
        <v>9600423</v>
      </c>
      <c r="E477" s="18">
        <v>3052121</v>
      </c>
      <c r="F477" s="18">
        <v>3001372.96</v>
      </c>
      <c r="G477" s="18">
        <f t="shared" si="105"/>
        <v>207927.70000000019</v>
      </c>
      <c r="H477" s="18">
        <f t="shared" si="106"/>
        <v>50748.040000000037</v>
      </c>
      <c r="I477" s="19">
        <f t="shared" si="107"/>
        <v>7.4434141587582161</v>
      </c>
      <c r="J477" s="19">
        <f t="shared" si="108"/>
        <v>98.337286103663644</v>
      </c>
      <c r="K477" s="19">
        <f t="shared" si="109"/>
        <v>31.262924144071569</v>
      </c>
    </row>
    <row r="478" spans="1:11" x14ac:dyDescent="0.2">
      <c r="A478" s="22" t="s">
        <v>36</v>
      </c>
      <c r="B478" s="17" t="s">
        <v>37</v>
      </c>
      <c r="C478" s="18">
        <v>2537946.6800000002</v>
      </c>
      <c r="D478" s="18">
        <v>8689362</v>
      </c>
      <c r="E478" s="18">
        <v>2980409</v>
      </c>
      <c r="F478" s="18">
        <v>2872755.29</v>
      </c>
      <c r="G478" s="18">
        <f t="shared" si="105"/>
        <v>334808.60999999987</v>
      </c>
      <c r="H478" s="18">
        <f t="shared" si="106"/>
        <v>107653.70999999996</v>
      </c>
      <c r="I478" s="19">
        <f t="shared" si="107"/>
        <v>13.192105753774143</v>
      </c>
      <c r="J478" s="19">
        <f t="shared" si="108"/>
        <v>96.387955143069291</v>
      </c>
      <c r="K478" s="19">
        <f t="shared" si="109"/>
        <v>33.060600881859912</v>
      </c>
    </row>
    <row r="479" spans="1:11" x14ac:dyDescent="0.2">
      <c r="A479" s="23" t="s">
        <v>38</v>
      </c>
      <c r="B479" s="17" t="s">
        <v>39</v>
      </c>
      <c r="C479" s="18">
        <v>2194282.54</v>
      </c>
      <c r="D479" s="18">
        <v>8221552</v>
      </c>
      <c r="E479" s="18">
        <v>2708037</v>
      </c>
      <c r="F479" s="18">
        <v>2596696.54</v>
      </c>
      <c r="G479" s="18">
        <f t="shared" si="105"/>
        <v>402414</v>
      </c>
      <c r="H479" s="18">
        <f t="shared" si="106"/>
        <v>111340.45999999996</v>
      </c>
      <c r="I479" s="19">
        <f t="shared" si="107"/>
        <v>18.339206217263168</v>
      </c>
      <c r="J479" s="19">
        <f t="shared" si="108"/>
        <v>95.888517771359844</v>
      </c>
      <c r="K479" s="19">
        <f t="shared" si="109"/>
        <v>31.58401892975925</v>
      </c>
    </row>
    <row r="480" spans="1:11" x14ac:dyDescent="0.2">
      <c r="A480" s="24" t="s">
        <v>40</v>
      </c>
      <c r="B480" s="17" t="s">
        <v>41</v>
      </c>
      <c r="C480" s="18">
        <v>1648301.38</v>
      </c>
      <c r="D480" s="18">
        <v>6173256</v>
      </c>
      <c r="E480" s="18">
        <v>1991846</v>
      </c>
      <c r="F480" s="18">
        <v>1989479.67</v>
      </c>
      <c r="G480" s="18">
        <f t="shared" si="105"/>
        <v>341178.29000000004</v>
      </c>
      <c r="H480" s="18">
        <f t="shared" si="106"/>
        <v>2366.3300000000745</v>
      </c>
      <c r="I480" s="19">
        <f t="shared" si="107"/>
        <v>20.69878082611325</v>
      </c>
      <c r="J480" s="19">
        <f t="shared" si="108"/>
        <v>99.881199148930193</v>
      </c>
      <c r="K480" s="19">
        <f t="shared" si="109"/>
        <v>32.227396207123107</v>
      </c>
    </row>
    <row r="481" spans="1:11" x14ac:dyDescent="0.2">
      <c r="A481" s="24" t="s">
        <v>42</v>
      </c>
      <c r="B481" s="17" t="s">
        <v>43</v>
      </c>
      <c r="C481" s="18">
        <v>545981.16</v>
      </c>
      <c r="D481" s="18">
        <v>2048296</v>
      </c>
      <c r="E481" s="18">
        <v>716191</v>
      </c>
      <c r="F481" s="18">
        <v>607216.87</v>
      </c>
      <c r="G481" s="18">
        <f t="shared" si="105"/>
        <v>61235.709999999963</v>
      </c>
      <c r="H481" s="18">
        <f t="shared" si="106"/>
        <v>108974.13</v>
      </c>
      <c r="I481" s="19">
        <f t="shared" si="107"/>
        <v>11.215718505744761</v>
      </c>
      <c r="J481" s="19">
        <f t="shared" si="108"/>
        <v>84.784208402507161</v>
      </c>
      <c r="K481" s="19">
        <f t="shared" si="109"/>
        <v>29.644976604943817</v>
      </c>
    </row>
    <row r="482" spans="1:11" x14ac:dyDescent="0.2">
      <c r="A482" s="25" t="s">
        <v>44</v>
      </c>
      <c r="B482" s="17" t="s">
        <v>45</v>
      </c>
      <c r="C482" s="18">
        <v>2667.53</v>
      </c>
      <c r="D482" s="18">
        <v>0</v>
      </c>
      <c r="E482" s="18">
        <v>0</v>
      </c>
      <c r="F482" s="18">
        <v>15146.61</v>
      </c>
      <c r="G482" s="18">
        <f t="shared" si="105"/>
        <v>12479.08</v>
      </c>
      <c r="H482" s="18">
        <f t="shared" si="106"/>
        <v>-15146.61</v>
      </c>
      <c r="I482" s="19">
        <f t="shared" si="107"/>
        <v>467.81404520286549</v>
      </c>
      <c r="J482" s="19">
        <f t="shared" si="108"/>
        <v>0</v>
      </c>
      <c r="K482" s="19">
        <f t="shared" si="109"/>
        <v>0</v>
      </c>
    </row>
    <row r="483" spans="1:11" x14ac:dyDescent="0.2">
      <c r="A483" s="23" t="s">
        <v>46</v>
      </c>
      <c r="B483" s="17" t="s">
        <v>47</v>
      </c>
      <c r="C483" s="18">
        <v>670</v>
      </c>
      <c r="D483" s="18">
        <v>0</v>
      </c>
      <c r="E483" s="18">
        <v>0</v>
      </c>
      <c r="F483" s="18">
        <v>0</v>
      </c>
      <c r="G483" s="18">
        <f t="shared" si="105"/>
        <v>-670</v>
      </c>
      <c r="H483" s="18">
        <f t="shared" si="106"/>
        <v>0</v>
      </c>
      <c r="I483" s="19">
        <f t="shared" si="107"/>
        <v>-100</v>
      </c>
      <c r="J483" s="19">
        <f t="shared" si="108"/>
        <v>0</v>
      </c>
      <c r="K483" s="19">
        <f t="shared" si="109"/>
        <v>0</v>
      </c>
    </row>
    <row r="484" spans="1:11" x14ac:dyDescent="0.2">
      <c r="A484" s="24" t="s">
        <v>50</v>
      </c>
      <c r="B484" s="17" t="s">
        <v>51</v>
      </c>
      <c r="C484" s="18">
        <v>670</v>
      </c>
      <c r="D484" s="18">
        <v>0</v>
      </c>
      <c r="E484" s="18">
        <v>0</v>
      </c>
      <c r="F484" s="18">
        <v>0</v>
      </c>
      <c r="G484" s="18">
        <f t="shared" si="105"/>
        <v>-670</v>
      </c>
      <c r="H484" s="18">
        <f t="shared" si="106"/>
        <v>0</v>
      </c>
      <c r="I484" s="19">
        <f t="shared" si="107"/>
        <v>-100</v>
      </c>
      <c r="J484" s="19">
        <f t="shared" si="108"/>
        <v>0</v>
      </c>
      <c r="K484" s="19">
        <f t="shared" si="109"/>
        <v>0</v>
      </c>
    </row>
    <row r="485" spans="1:11" ht="25.5" x14ac:dyDescent="0.2">
      <c r="A485" s="23" t="s">
        <v>76</v>
      </c>
      <c r="B485" s="17" t="s">
        <v>77</v>
      </c>
      <c r="C485" s="18">
        <v>172769.7</v>
      </c>
      <c r="D485" s="18">
        <v>184399</v>
      </c>
      <c r="E485" s="18">
        <v>180711</v>
      </c>
      <c r="F485" s="18">
        <v>184398.31</v>
      </c>
      <c r="G485" s="18">
        <f t="shared" si="105"/>
        <v>11628.609999999986</v>
      </c>
      <c r="H485" s="18">
        <f t="shared" si="106"/>
        <v>-3687.3099999999977</v>
      </c>
      <c r="I485" s="19">
        <f t="shared" si="107"/>
        <v>6.730699885454456</v>
      </c>
      <c r="J485" s="19">
        <f t="shared" si="108"/>
        <v>102.04044579466662</v>
      </c>
      <c r="K485" s="19">
        <f t="shared" si="109"/>
        <v>99.999625811419804</v>
      </c>
    </row>
    <row r="486" spans="1:11" x14ac:dyDescent="0.2">
      <c r="A486" s="24" t="s">
        <v>78</v>
      </c>
      <c r="B486" s="17" t="s">
        <v>79</v>
      </c>
      <c r="C486" s="18">
        <v>172769.7</v>
      </c>
      <c r="D486" s="18">
        <v>184399</v>
      </c>
      <c r="E486" s="18">
        <v>180711</v>
      </c>
      <c r="F486" s="18">
        <v>184398.31</v>
      </c>
      <c r="G486" s="18">
        <f t="shared" si="105"/>
        <v>11628.609999999986</v>
      </c>
      <c r="H486" s="18">
        <f t="shared" si="106"/>
        <v>-3687.3099999999977</v>
      </c>
      <c r="I486" s="19">
        <f t="shared" si="107"/>
        <v>6.730699885454456</v>
      </c>
      <c r="J486" s="19">
        <f t="shared" si="108"/>
        <v>102.04044579466662</v>
      </c>
      <c r="K486" s="19">
        <f t="shared" si="109"/>
        <v>99.999625811419804</v>
      </c>
    </row>
    <row r="487" spans="1:11" ht="25.5" x14ac:dyDescent="0.2">
      <c r="A487" s="23" t="s">
        <v>52</v>
      </c>
      <c r="B487" s="17" t="s">
        <v>53</v>
      </c>
      <c r="C487" s="18">
        <v>170224.44</v>
      </c>
      <c r="D487" s="18">
        <v>283411</v>
      </c>
      <c r="E487" s="18">
        <v>91661</v>
      </c>
      <c r="F487" s="18">
        <v>91660.44</v>
      </c>
      <c r="G487" s="18">
        <f t="shared" si="105"/>
        <v>-78564</v>
      </c>
      <c r="H487" s="18">
        <f t="shared" si="106"/>
        <v>0.55999999999767169</v>
      </c>
      <c r="I487" s="19">
        <f t="shared" si="107"/>
        <v>-46.153184583835319</v>
      </c>
      <c r="J487" s="19">
        <f t="shared" si="108"/>
        <v>99.999389053141471</v>
      </c>
      <c r="K487" s="19">
        <f t="shared" si="109"/>
        <v>32.341878049899265</v>
      </c>
    </row>
    <row r="488" spans="1:11" x14ac:dyDescent="0.2">
      <c r="A488" s="24" t="s">
        <v>54</v>
      </c>
      <c r="B488" s="17" t="s">
        <v>55</v>
      </c>
      <c r="C488" s="18">
        <v>170224.44</v>
      </c>
      <c r="D488" s="18">
        <v>283411</v>
      </c>
      <c r="E488" s="18">
        <v>91661</v>
      </c>
      <c r="F488" s="18">
        <v>91660.44</v>
      </c>
      <c r="G488" s="18">
        <f t="shared" si="105"/>
        <v>-78564</v>
      </c>
      <c r="H488" s="18">
        <f t="shared" si="106"/>
        <v>0.55999999999767169</v>
      </c>
      <c r="I488" s="19">
        <f t="shared" si="107"/>
        <v>-46.153184583835319</v>
      </c>
      <c r="J488" s="19">
        <f t="shared" si="108"/>
        <v>99.999389053141471</v>
      </c>
      <c r="K488" s="19">
        <f t="shared" si="109"/>
        <v>32.341878049899265</v>
      </c>
    </row>
    <row r="489" spans="1:11" ht="25.5" x14ac:dyDescent="0.2">
      <c r="A489" s="25" t="s">
        <v>80</v>
      </c>
      <c r="B489" s="17" t="s">
        <v>81</v>
      </c>
      <c r="C489" s="18">
        <v>170224.44</v>
      </c>
      <c r="D489" s="18">
        <v>283411</v>
      </c>
      <c r="E489" s="18">
        <v>91661</v>
      </c>
      <c r="F489" s="18">
        <v>91660.44</v>
      </c>
      <c r="G489" s="18">
        <f t="shared" si="105"/>
        <v>-78564</v>
      </c>
      <c r="H489" s="18">
        <f t="shared" si="106"/>
        <v>0.55999999999767169</v>
      </c>
      <c r="I489" s="19">
        <f t="shared" si="107"/>
        <v>-46.153184583835319</v>
      </c>
      <c r="J489" s="19">
        <f t="shared" si="108"/>
        <v>99.999389053141471</v>
      </c>
      <c r="K489" s="19">
        <f t="shared" si="109"/>
        <v>32.341878049899265</v>
      </c>
    </row>
    <row r="490" spans="1:11" x14ac:dyDescent="0.2">
      <c r="A490" s="22" t="s">
        <v>60</v>
      </c>
      <c r="B490" s="17" t="s">
        <v>61</v>
      </c>
      <c r="C490" s="18">
        <v>255498.58</v>
      </c>
      <c r="D490" s="18">
        <v>911061</v>
      </c>
      <c r="E490" s="18">
        <v>71712</v>
      </c>
      <c r="F490" s="18">
        <v>128617.67</v>
      </c>
      <c r="G490" s="18">
        <f t="shared" si="105"/>
        <v>-126880.90999999999</v>
      </c>
      <c r="H490" s="18">
        <f t="shared" si="106"/>
        <v>-56905.67</v>
      </c>
      <c r="I490" s="19">
        <f t="shared" si="107"/>
        <v>-49.660123355675786</v>
      </c>
      <c r="J490" s="19">
        <f t="shared" si="108"/>
        <v>179.3530650379295</v>
      </c>
      <c r="K490" s="19">
        <f t="shared" si="109"/>
        <v>14.117349990834862</v>
      </c>
    </row>
    <row r="491" spans="1:11" x14ac:dyDescent="0.2">
      <c r="A491" s="23" t="s">
        <v>62</v>
      </c>
      <c r="B491" s="17" t="s">
        <v>63</v>
      </c>
      <c r="C491" s="18">
        <v>60424.58</v>
      </c>
      <c r="D491" s="18">
        <v>473082</v>
      </c>
      <c r="E491" s="18">
        <v>57312</v>
      </c>
      <c r="F491" s="18">
        <v>114217.67</v>
      </c>
      <c r="G491" s="18">
        <f t="shared" si="105"/>
        <v>53793.09</v>
      </c>
      <c r="H491" s="18">
        <f t="shared" si="106"/>
        <v>-56905.67</v>
      </c>
      <c r="I491" s="19">
        <f t="shared" si="107"/>
        <v>89.025178164250377</v>
      </c>
      <c r="J491" s="19">
        <f t="shared" si="108"/>
        <v>199.29102107761028</v>
      </c>
      <c r="K491" s="19">
        <f t="shared" si="109"/>
        <v>24.143313421351902</v>
      </c>
    </row>
    <row r="492" spans="1:11" x14ac:dyDescent="0.2">
      <c r="A492" s="23" t="s">
        <v>195</v>
      </c>
      <c r="B492" s="17" t="s">
        <v>196</v>
      </c>
      <c r="C492" s="18">
        <v>195074</v>
      </c>
      <c r="D492" s="18">
        <v>437979</v>
      </c>
      <c r="E492" s="18">
        <v>14400</v>
      </c>
      <c r="F492" s="18">
        <v>14400</v>
      </c>
      <c r="G492" s="18">
        <f t="shared" si="105"/>
        <v>-180674</v>
      </c>
      <c r="H492" s="18">
        <f t="shared" si="106"/>
        <v>0</v>
      </c>
      <c r="I492" s="19">
        <f t="shared" si="107"/>
        <v>-92.618185919189642</v>
      </c>
      <c r="J492" s="19">
        <f t="shared" si="108"/>
        <v>100</v>
      </c>
      <c r="K492" s="19">
        <f t="shared" si="109"/>
        <v>3.2878288685073942</v>
      </c>
    </row>
    <row r="493" spans="1:11" x14ac:dyDescent="0.2">
      <c r="A493" s="24" t="s">
        <v>713</v>
      </c>
      <c r="B493" s="17" t="s">
        <v>714</v>
      </c>
      <c r="C493" s="18">
        <v>195074</v>
      </c>
      <c r="D493" s="18">
        <v>437979</v>
      </c>
      <c r="E493" s="18">
        <v>14400</v>
      </c>
      <c r="F493" s="18">
        <v>14400</v>
      </c>
      <c r="G493" s="18">
        <f t="shared" si="105"/>
        <v>-180674</v>
      </c>
      <c r="H493" s="18">
        <f t="shared" si="106"/>
        <v>0</v>
      </c>
      <c r="I493" s="19">
        <f t="shared" si="107"/>
        <v>-92.618185919189642</v>
      </c>
      <c r="J493" s="19">
        <f t="shared" si="108"/>
        <v>100</v>
      </c>
      <c r="K493" s="19">
        <f t="shared" si="109"/>
        <v>3.2878288685073942</v>
      </c>
    </row>
    <row r="494" spans="1:11" ht="25.5" x14ac:dyDescent="0.2">
      <c r="A494" s="25" t="s">
        <v>715</v>
      </c>
      <c r="B494" s="17" t="s">
        <v>716</v>
      </c>
      <c r="C494" s="18">
        <v>195074</v>
      </c>
      <c r="D494" s="18">
        <v>437979</v>
      </c>
      <c r="E494" s="18">
        <v>14400</v>
      </c>
      <c r="F494" s="18">
        <v>14400</v>
      </c>
      <c r="G494" s="18">
        <f t="shared" si="105"/>
        <v>-180674</v>
      </c>
      <c r="H494" s="18">
        <f t="shared" si="106"/>
        <v>0</v>
      </c>
      <c r="I494" s="19">
        <f t="shared" si="107"/>
        <v>-92.618185919189642</v>
      </c>
      <c r="J494" s="19">
        <f t="shared" si="108"/>
        <v>100</v>
      </c>
      <c r="K494" s="19">
        <f t="shared" si="109"/>
        <v>3.2878288685073942</v>
      </c>
    </row>
    <row r="495" spans="1:11" x14ac:dyDescent="0.2">
      <c r="A495" s="16"/>
      <c r="B495" s="17" t="s">
        <v>64</v>
      </c>
      <c r="C495" s="18">
        <v>6199153.54</v>
      </c>
      <c r="D495" s="18">
        <v>0</v>
      </c>
      <c r="E495" s="18">
        <v>0</v>
      </c>
      <c r="F495" s="18">
        <v>6599050.04</v>
      </c>
      <c r="G495" s="18">
        <f t="shared" si="105"/>
        <v>399896.5</v>
      </c>
      <c r="H495" s="18">
        <f t="shared" si="106"/>
        <v>-6599050.04</v>
      </c>
      <c r="I495" s="19">
        <f t="shared" si="107"/>
        <v>6.450824252370424</v>
      </c>
      <c r="J495" s="19">
        <f t="shared" si="108"/>
        <v>0</v>
      </c>
      <c r="K495" s="19">
        <f t="shared" si="109"/>
        <v>0</v>
      </c>
    </row>
    <row r="496" spans="1:11" x14ac:dyDescent="0.2">
      <c r="A496" s="16" t="s">
        <v>65</v>
      </c>
      <c r="B496" s="17" t="s">
        <v>66</v>
      </c>
      <c r="C496" s="18">
        <v>-6199153.54</v>
      </c>
      <c r="D496" s="18">
        <v>0</v>
      </c>
      <c r="E496" s="18">
        <v>0</v>
      </c>
      <c r="F496" s="18">
        <v>-6599050.04</v>
      </c>
      <c r="G496" s="18">
        <f t="shared" si="105"/>
        <v>-399896.5</v>
      </c>
      <c r="H496" s="18">
        <f t="shared" si="106"/>
        <v>6599050.04</v>
      </c>
      <c r="I496" s="19">
        <f t="shared" si="107"/>
        <v>6.450824252370424</v>
      </c>
      <c r="J496" s="19">
        <f t="shared" si="108"/>
        <v>0</v>
      </c>
      <c r="K496" s="19">
        <f t="shared" si="109"/>
        <v>0</v>
      </c>
    </row>
    <row r="497" spans="1:11" x14ac:dyDescent="0.2">
      <c r="A497" s="22" t="s">
        <v>67</v>
      </c>
      <c r="B497" s="17" t="s">
        <v>68</v>
      </c>
      <c r="C497" s="18">
        <v>-6199153.54</v>
      </c>
      <c r="D497" s="18">
        <v>0</v>
      </c>
      <c r="E497" s="18">
        <v>0</v>
      </c>
      <c r="F497" s="18">
        <v>-6599050.04</v>
      </c>
      <c r="G497" s="18">
        <f t="shared" si="105"/>
        <v>-399896.5</v>
      </c>
      <c r="H497" s="18">
        <f t="shared" si="106"/>
        <v>6599050.04</v>
      </c>
      <c r="I497" s="19">
        <f t="shared" si="107"/>
        <v>6.450824252370424</v>
      </c>
      <c r="J497" s="19">
        <f t="shared" si="108"/>
        <v>0</v>
      </c>
      <c r="K497" s="19">
        <f t="shared" si="109"/>
        <v>0</v>
      </c>
    </row>
    <row r="498" spans="1:11" x14ac:dyDescent="0.2">
      <c r="A498" s="36" t="s">
        <v>547</v>
      </c>
      <c r="B498" s="28" t="s">
        <v>742</v>
      </c>
      <c r="C498" s="29"/>
      <c r="D498" s="29"/>
      <c r="E498" s="29"/>
      <c r="F498" s="29"/>
      <c r="G498" s="29"/>
      <c r="H498" s="29"/>
      <c r="I498" s="30"/>
      <c r="J498" s="30"/>
      <c r="K498" s="30"/>
    </row>
    <row r="499" spans="1:11" x14ac:dyDescent="0.2">
      <c r="A499" s="16" t="s">
        <v>26</v>
      </c>
      <c r="B499" s="17" t="s">
        <v>27</v>
      </c>
      <c r="C499" s="18">
        <v>4741462.8</v>
      </c>
      <c r="D499" s="18">
        <v>6134419</v>
      </c>
      <c r="E499" s="18">
        <v>2245437</v>
      </c>
      <c r="F499" s="18">
        <v>6134419</v>
      </c>
      <c r="G499" s="18">
        <f t="shared" ref="G499:G520" si="110">F499-C499</f>
        <v>1392956.2000000002</v>
      </c>
      <c r="H499" s="18">
        <f t="shared" ref="H499:H520" si="111">E499-F499</f>
        <v>-3888982</v>
      </c>
      <c r="I499" s="19">
        <f t="shared" ref="I499:I520" si="112">IF(ISERROR(F499/C499),0,F499/C499*100-100)</f>
        <v>29.378195269189916</v>
      </c>
      <c r="J499" s="19">
        <f t="shared" ref="J499:J520" si="113">IF(ISERROR(F499/E499),0,F499/E499*100)</f>
        <v>273.1948836685242</v>
      </c>
      <c r="K499" s="19">
        <f t="shared" ref="K499:K520" si="114">IF(ISERROR(F499/D499),0,F499/D499*100)</f>
        <v>100</v>
      </c>
    </row>
    <row r="500" spans="1:11" ht="25.5" x14ac:dyDescent="0.2">
      <c r="A500" s="22" t="s">
        <v>28</v>
      </c>
      <c r="B500" s="17" t="s">
        <v>29</v>
      </c>
      <c r="C500" s="18">
        <v>23091.8</v>
      </c>
      <c r="D500" s="18">
        <v>0</v>
      </c>
      <c r="E500" s="18">
        <v>0</v>
      </c>
      <c r="F500" s="18">
        <v>0</v>
      </c>
      <c r="G500" s="18">
        <f t="shared" si="110"/>
        <v>-23091.8</v>
      </c>
      <c r="H500" s="18">
        <f t="shared" si="111"/>
        <v>0</v>
      </c>
      <c r="I500" s="19">
        <f t="shared" si="112"/>
        <v>-100</v>
      </c>
      <c r="J500" s="19">
        <f t="shared" si="113"/>
        <v>0</v>
      </c>
      <c r="K500" s="19">
        <f t="shared" si="114"/>
        <v>0</v>
      </c>
    </row>
    <row r="501" spans="1:11" x14ac:dyDescent="0.2">
      <c r="A501" s="22" t="s">
        <v>30</v>
      </c>
      <c r="B501" s="17" t="s">
        <v>31</v>
      </c>
      <c r="C501" s="18">
        <v>4718371</v>
      </c>
      <c r="D501" s="18">
        <v>6134419</v>
      </c>
      <c r="E501" s="18">
        <v>2245437</v>
      </c>
      <c r="F501" s="18">
        <v>6134419</v>
      </c>
      <c r="G501" s="18">
        <f t="shared" si="110"/>
        <v>1416048</v>
      </c>
      <c r="H501" s="18">
        <f t="shared" si="111"/>
        <v>-3888982</v>
      </c>
      <c r="I501" s="19">
        <f t="shared" si="112"/>
        <v>30.011374688425292</v>
      </c>
      <c r="J501" s="19">
        <f t="shared" si="113"/>
        <v>273.1948836685242</v>
      </c>
      <c r="K501" s="19">
        <f t="shared" si="114"/>
        <v>100</v>
      </c>
    </row>
    <row r="502" spans="1:11" x14ac:dyDescent="0.2">
      <c r="A502" s="23" t="s">
        <v>32</v>
      </c>
      <c r="B502" s="17" t="s">
        <v>33</v>
      </c>
      <c r="C502" s="18">
        <v>4718371</v>
      </c>
      <c r="D502" s="18">
        <v>6134419</v>
      </c>
      <c r="E502" s="18">
        <v>2245437</v>
      </c>
      <c r="F502" s="18">
        <v>6134419</v>
      </c>
      <c r="G502" s="18">
        <f t="shared" si="110"/>
        <v>1416048</v>
      </c>
      <c r="H502" s="18">
        <f t="shared" si="111"/>
        <v>-3888982</v>
      </c>
      <c r="I502" s="19">
        <f t="shared" si="112"/>
        <v>30.011374688425292</v>
      </c>
      <c r="J502" s="19">
        <f t="shared" si="113"/>
        <v>273.1948836685242</v>
      </c>
      <c r="K502" s="19">
        <f t="shared" si="114"/>
        <v>100</v>
      </c>
    </row>
    <row r="503" spans="1:11" x14ac:dyDescent="0.2">
      <c r="A503" s="16" t="s">
        <v>34</v>
      </c>
      <c r="B503" s="17" t="s">
        <v>35</v>
      </c>
      <c r="C503" s="18">
        <v>1905367.03</v>
      </c>
      <c r="D503" s="18">
        <v>6134419</v>
      </c>
      <c r="E503" s="18">
        <v>2245437</v>
      </c>
      <c r="F503" s="18">
        <v>2293682</v>
      </c>
      <c r="G503" s="18">
        <f t="shared" si="110"/>
        <v>388314.97</v>
      </c>
      <c r="H503" s="18">
        <f t="shared" si="111"/>
        <v>-48245</v>
      </c>
      <c r="I503" s="19">
        <f t="shared" si="112"/>
        <v>20.380061368018957</v>
      </c>
      <c r="J503" s="19">
        <f t="shared" si="113"/>
        <v>102.14857954153244</v>
      </c>
      <c r="K503" s="19">
        <f t="shared" si="114"/>
        <v>37.390370628416477</v>
      </c>
    </row>
    <row r="504" spans="1:11" x14ac:dyDescent="0.2">
      <c r="A504" s="22" t="s">
        <v>36</v>
      </c>
      <c r="B504" s="17" t="s">
        <v>37</v>
      </c>
      <c r="C504" s="18">
        <v>1900514.93</v>
      </c>
      <c r="D504" s="18">
        <v>6086100</v>
      </c>
      <c r="E504" s="18">
        <v>2224590</v>
      </c>
      <c r="F504" s="18">
        <v>2267141.11</v>
      </c>
      <c r="G504" s="18">
        <f t="shared" si="110"/>
        <v>366626.17999999993</v>
      </c>
      <c r="H504" s="18">
        <f t="shared" si="111"/>
        <v>-42551.10999999987</v>
      </c>
      <c r="I504" s="19">
        <f t="shared" si="112"/>
        <v>19.29088660198002</v>
      </c>
      <c r="J504" s="19">
        <f t="shared" si="113"/>
        <v>101.91276190219321</v>
      </c>
      <c r="K504" s="19">
        <f t="shared" si="114"/>
        <v>37.251131430637024</v>
      </c>
    </row>
    <row r="505" spans="1:11" x14ac:dyDescent="0.2">
      <c r="A505" s="23" t="s">
        <v>38</v>
      </c>
      <c r="B505" s="17" t="s">
        <v>39</v>
      </c>
      <c r="C505" s="18">
        <v>1726890.79</v>
      </c>
      <c r="D505" s="18">
        <v>5897720</v>
      </c>
      <c r="E505" s="18">
        <v>2043694</v>
      </c>
      <c r="F505" s="18">
        <v>2082558.36</v>
      </c>
      <c r="G505" s="18">
        <f t="shared" si="110"/>
        <v>355667.57000000007</v>
      </c>
      <c r="H505" s="18">
        <f t="shared" si="111"/>
        <v>-38864.360000000102</v>
      </c>
      <c r="I505" s="19">
        <f t="shared" si="112"/>
        <v>20.595834551876905</v>
      </c>
      <c r="J505" s="19">
        <f t="shared" si="113"/>
        <v>101.90167216814258</v>
      </c>
      <c r="K505" s="19">
        <f t="shared" si="114"/>
        <v>35.311245023500611</v>
      </c>
    </row>
    <row r="506" spans="1:11" x14ac:dyDescent="0.2">
      <c r="A506" s="24" t="s">
        <v>40</v>
      </c>
      <c r="B506" s="17" t="s">
        <v>41</v>
      </c>
      <c r="C506" s="18">
        <v>1455014.97</v>
      </c>
      <c r="D506" s="18">
        <v>4985069</v>
      </c>
      <c r="E506" s="18">
        <v>1728479</v>
      </c>
      <c r="F506" s="18">
        <v>1714087.34</v>
      </c>
      <c r="G506" s="18">
        <f t="shared" si="110"/>
        <v>259072.37000000011</v>
      </c>
      <c r="H506" s="18">
        <f t="shared" si="111"/>
        <v>14391.659999999916</v>
      </c>
      <c r="I506" s="19">
        <f t="shared" si="112"/>
        <v>17.805477973879547</v>
      </c>
      <c r="J506" s="19">
        <f t="shared" si="113"/>
        <v>99.167380107018957</v>
      </c>
      <c r="K506" s="19">
        <f t="shared" si="114"/>
        <v>34.384425571642041</v>
      </c>
    </row>
    <row r="507" spans="1:11" x14ac:dyDescent="0.2">
      <c r="A507" s="24" t="s">
        <v>42</v>
      </c>
      <c r="B507" s="17" t="s">
        <v>43</v>
      </c>
      <c r="C507" s="18">
        <v>271875.82</v>
      </c>
      <c r="D507" s="18">
        <v>912651</v>
      </c>
      <c r="E507" s="18">
        <v>315215</v>
      </c>
      <c r="F507" s="18">
        <v>368471.02</v>
      </c>
      <c r="G507" s="18">
        <f t="shared" si="110"/>
        <v>96595.200000000012</v>
      </c>
      <c r="H507" s="18">
        <f t="shared" si="111"/>
        <v>-53256.020000000019</v>
      </c>
      <c r="I507" s="19">
        <f t="shared" si="112"/>
        <v>35.529161806298191</v>
      </c>
      <c r="J507" s="19">
        <f t="shared" si="113"/>
        <v>116.89514141141761</v>
      </c>
      <c r="K507" s="19">
        <f t="shared" si="114"/>
        <v>40.37370473488771</v>
      </c>
    </row>
    <row r="508" spans="1:11" x14ac:dyDescent="0.2">
      <c r="A508" s="25" t="s">
        <v>44</v>
      </c>
      <c r="B508" s="17" t="s">
        <v>45</v>
      </c>
      <c r="C508" s="18">
        <v>2667.53</v>
      </c>
      <c r="D508" s="18">
        <v>0</v>
      </c>
      <c r="E508" s="18">
        <v>0</v>
      </c>
      <c r="F508" s="18">
        <v>15146.61</v>
      </c>
      <c r="G508" s="18">
        <f t="shared" si="110"/>
        <v>12479.08</v>
      </c>
      <c r="H508" s="18">
        <f t="shared" si="111"/>
        <v>-15146.61</v>
      </c>
      <c r="I508" s="19">
        <f t="shared" si="112"/>
        <v>467.81404520286549</v>
      </c>
      <c r="J508" s="19">
        <f t="shared" si="113"/>
        <v>0</v>
      </c>
      <c r="K508" s="19">
        <f t="shared" si="114"/>
        <v>0</v>
      </c>
    </row>
    <row r="509" spans="1:11" x14ac:dyDescent="0.2">
      <c r="A509" s="23" t="s">
        <v>46</v>
      </c>
      <c r="B509" s="17" t="s">
        <v>47</v>
      </c>
      <c r="C509" s="18">
        <v>670</v>
      </c>
      <c r="D509" s="18">
        <v>0</v>
      </c>
      <c r="E509" s="18">
        <v>0</v>
      </c>
      <c r="F509" s="18">
        <v>0</v>
      </c>
      <c r="G509" s="18">
        <f t="shared" si="110"/>
        <v>-670</v>
      </c>
      <c r="H509" s="18">
        <f t="shared" si="111"/>
        <v>0</v>
      </c>
      <c r="I509" s="19">
        <f t="shared" si="112"/>
        <v>-100</v>
      </c>
      <c r="J509" s="19">
        <f t="shared" si="113"/>
        <v>0</v>
      </c>
      <c r="K509" s="19">
        <f t="shared" si="114"/>
        <v>0</v>
      </c>
    </row>
    <row r="510" spans="1:11" x14ac:dyDescent="0.2">
      <c r="A510" s="24" t="s">
        <v>50</v>
      </c>
      <c r="B510" s="17" t="s">
        <v>51</v>
      </c>
      <c r="C510" s="18">
        <v>670</v>
      </c>
      <c r="D510" s="18">
        <v>0</v>
      </c>
      <c r="E510" s="18">
        <v>0</v>
      </c>
      <c r="F510" s="18">
        <v>0</v>
      </c>
      <c r="G510" s="18">
        <f t="shared" si="110"/>
        <v>-670</v>
      </c>
      <c r="H510" s="18">
        <f t="shared" si="111"/>
        <v>0</v>
      </c>
      <c r="I510" s="19">
        <f t="shared" si="112"/>
        <v>-100</v>
      </c>
      <c r="J510" s="19">
        <f t="shared" si="113"/>
        <v>0</v>
      </c>
      <c r="K510" s="19">
        <f t="shared" si="114"/>
        <v>0</v>
      </c>
    </row>
    <row r="511" spans="1:11" ht="25.5" x14ac:dyDescent="0.2">
      <c r="A511" s="23" t="s">
        <v>76</v>
      </c>
      <c r="B511" s="17" t="s">
        <v>77</v>
      </c>
      <c r="C511" s="18">
        <v>172769.7</v>
      </c>
      <c r="D511" s="18">
        <v>184399</v>
      </c>
      <c r="E511" s="18">
        <v>180711</v>
      </c>
      <c r="F511" s="18">
        <v>184398.31</v>
      </c>
      <c r="G511" s="18">
        <f t="shared" si="110"/>
        <v>11628.609999999986</v>
      </c>
      <c r="H511" s="18">
        <f t="shared" si="111"/>
        <v>-3687.3099999999977</v>
      </c>
      <c r="I511" s="19">
        <f t="shared" si="112"/>
        <v>6.730699885454456</v>
      </c>
      <c r="J511" s="19">
        <f t="shared" si="113"/>
        <v>102.04044579466662</v>
      </c>
      <c r="K511" s="19">
        <f t="shared" si="114"/>
        <v>99.999625811419804</v>
      </c>
    </row>
    <row r="512" spans="1:11" x14ac:dyDescent="0.2">
      <c r="A512" s="24" t="s">
        <v>78</v>
      </c>
      <c r="B512" s="17" t="s">
        <v>79</v>
      </c>
      <c r="C512" s="18">
        <v>172769.7</v>
      </c>
      <c r="D512" s="18">
        <v>184399</v>
      </c>
      <c r="E512" s="18">
        <v>180711</v>
      </c>
      <c r="F512" s="18">
        <v>184398.31</v>
      </c>
      <c r="G512" s="18">
        <f t="shared" si="110"/>
        <v>11628.609999999986</v>
      </c>
      <c r="H512" s="18">
        <f t="shared" si="111"/>
        <v>-3687.3099999999977</v>
      </c>
      <c r="I512" s="19">
        <f t="shared" si="112"/>
        <v>6.730699885454456</v>
      </c>
      <c r="J512" s="19">
        <f t="shared" si="113"/>
        <v>102.04044579466662</v>
      </c>
      <c r="K512" s="19">
        <f t="shared" si="114"/>
        <v>99.999625811419804</v>
      </c>
    </row>
    <row r="513" spans="1:11" ht="25.5" x14ac:dyDescent="0.2">
      <c r="A513" s="23" t="s">
        <v>52</v>
      </c>
      <c r="B513" s="17" t="s">
        <v>53</v>
      </c>
      <c r="C513" s="18">
        <v>184.44</v>
      </c>
      <c r="D513" s="18">
        <v>3981</v>
      </c>
      <c r="E513" s="18">
        <v>185</v>
      </c>
      <c r="F513" s="18">
        <v>184.44</v>
      </c>
      <c r="G513" s="18">
        <f t="shared" si="110"/>
        <v>0</v>
      </c>
      <c r="H513" s="18">
        <f t="shared" si="111"/>
        <v>0.56000000000000227</v>
      </c>
      <c r="I513" s="19">
        <f t="shared" si="112"/>
        <v>0</v>
      </c>
      <c r="J513" s="19">
        <f t="shared" si="113"/>
        <v>99.697297297297297</v>
      </c>
      <c r="K513" s="19">
        <f t="shared" si="114"/>
        <v>4.6330067822155234</v>
      </c>
    </row>
    <row r="514" spans="1:11" x14ac:dyDescent="0.2">
      <c r="A514" s="24" t="s">
        <v>54</v>
      </c>
      <c r="B514" s="17" t="s">
        <v>55</v>
      </c>
      <c r="C514" s="18">
        <v>184.44</v>
      </c>
      <c r="D514" s="18">
        <v>3981</v>
      </c>
      <c r="E514" s="18">
        <v>185</v>
      </c>
      <c r="F514" s="18">
        <v>184.44</v>
      </c>
      <c r="G514" s="18">
        <f t="shared" si="110"/>
        <v>0</v>
      </c>
      <c r="H514" s="18">
        <f t="shared" si="111"/>
        <v>0.56000000000000227</v>
      </c>
      <c r="I514" s="19">
        <f t="shared" si="112"/>
        <v>0</v>
      </c>
      <c r="J514" s="19">
        <f t="shared" si="113"/>
        <v>99.697297297297297</v>
      </c>
      <c r="K514" s="19">
        <f t="shared" si="114"/>
        <v>4.6330067822155234</v>
      </c>
    </row>
    <row r="515" spans="1:11" ht="25.5" x14ac:dyDescent="0.2">
      <c r="A515" s="25" t="s">
        <v>80</v>
      </c>
      <c r="B515" s="17" t="s">
        <v>81</v>
      </c>
      <c r="C515" s="18">
        <v>184.44</v>
      </c>
      <c r="D515" s="18">
        <v>3981</v>
      </c>
      <c r="E515" s="18">
        <v>185</v>
      </c>
      <c r="F515" s="18">
        <v>184.44</v>
      </c>
      <c r="G515" s="18">
        <f t="shared" si="110"/>
        <v>0</v>
      </c>
      <c r="H515" s="18">
        <f t="shared" si="111"/>
        <v>0.56000000000000227</v>
      </c>
      <c r="I515" s="19">
        <f t="shared" si="112"/>
        <v>0</v>
      </c>
      <c r="J515" s="19">
        <f t="shared" si="113"/>
        <v>99.697297297297297</v>
      </c>
      <c r="K515" s="19">
        <f t="shared" si="114"/>
        <v>4.6330067822155234</v>
      </c>
    </row>
    <row r="516" spans="1:11" x14ac:dyDescent="0.2">
      <c r="A516" s="22" t="s">
        <v>60</v>
      </c>
      <c r="B516" s="17" t="s">
        <v>61</v>
      </c>
      <c r="C516" s="18">
        <v>4852.1000000000004</v>
      </c>
      <c r="D516" s="18">
        <v>48319</v>
      </c>
      <c r="E516" s="18">
        <v>20847</v>
      </c>
      <c r="F516" s="18">
        <v>26540.89</v>
      </c>
      <c r="G516" s="18">
        <f t="shared" si="110"/>
        <v>21688.79</v>
      </c>
      <c r="H516" s="18">
        <f t="shared" si="111"/>
        <v>-5693.8899999999994</v>
      </c>
      <c r="I516" s="19">
        <f t="shared" si="112"/>
        <v>446.99800086560458</v>
      </c>
      <c r="J516" s="19">
        <f t="shared" si="113"/>
        <v>127.31275483282967</v>
      </c>
      <c r="K516" s="19">
        <f t="shared" si="114"/>
        <v>54.928475340963182</v>
      </c>
    </row>
    <row r="517" spans="1:11" x14ac:dyDescent="0.2">
      <c r="A517" s="23" t="s">
        <v>62</v>
      </c>
      <c r="B517" s="17" t="s">
        <v>63</v>
      </c>
      <c r="C517" s="18">
        <v>4852.1000000000004</v>
      </c>
      <c r="D517" s="18">
        <v>48319</v>
      </c>
      <c r="E517" s="18">
        <v>20847</v>
      </c>
      <c r="F517" s="18">
        <v>26540.89</v>
      </c>
      <c r="G517" s="18">
        <f t="shared" si="110"/>
        <v>21688.79</v>
      </c>
      <c r="H517" s="18">
        <f t="shared" si="111"/>
        <v>-5693.8899999999994</v>
      </c>
      <c r="I517" s="19">
        <f t="shared" si="112"/>
        <v>446.99800086560458</v>
      </c>
      <c r="J517" s="19">
        <f t="shared" si="113"/>
        <v>127.31275483282967</v>
      </c>
      <c r="K517" s="19">
        <f t="shared" si="114"/>
        <v>54.928475340963182</v>
      </c>
    </row>
    <row r="518" spans="1:11" x14ac:dyDescent="0.2">
      <c r="A518" s="16"/>
      <c r="B518" s="17" t="s">
        <v>64</v>
      </c>
      <c r="C518" s="18">
        <v>2836095.77</v>
      </c>
      <c r="D518" s="18">
        <v>0</v>
      </c>
      <c r="E518" s="18">
        <v>0</v>
      </c>
      <c r="F518" s="18">
        <v>3840737</v>
      </c>
      <c r="G518" s="18">
        <f t="shared" si="110"/>
        <v>1004641.23</v>
      </c>
      <c r="H518" s="18">
        <f t="shared" si="111"/>
        <v>-3840737</v>
      </c>
      <c r="I518" s="19">
        <f t="shared" si="112"/>
        <v>35.423388752489132</v>
      </c>
      <c r="J518" s="19">
        <f t="shared" si="113"/>
        <v>0</v>
      </c>
      <c r="K518" s="19">
        <f t="shared" si="114"/>
        <v>0</v>
      </c>
    </row>
    <row r="519" spans="1:11" x14ac:dyDescent="0.2">
      <c r="A519" s="16" t="s">
        <v>65</v>
      </c>
      <c r="B519" s="17" t="s">
        <v>66</v>
      </c>
      <c r="C519" s="18">
        <v>-2836095.77</v>
      </c>
      <c r="D519" s="18">
        <v>0</v>
      </c>
      <c r="E519" s="18">
        <v>0</v>
      </c>
      <c r="F519" s="18">
        <v>-3840737</v>
      </c>
      <c r="G519" s="18">
        <f t="shared" si="110"/>
        <v>-1004641.23</v>
      </c>
      <c r="H519" s="18">
        <f t="shared" si="111"/>
        <v>3840737</v>
      </c>
      <c r="I519" s="19">
        <f t="shared" si="112"/>
        <v>35.423388752489132</v>
      </c>
      <c r="J519" s="19">
        <f t="shared" si="113"/>
        <v>0</v>
      </c>
      <c r="K519" s="19">
        <f t="shared" si="114"/>
        <v>0</v>
      </c>
    </row>
    <row r="520" spans="1:11" x14ac:dyDescent="0.2">
      <c r="A520" s="22" t="s">
        <v>67</v>
      </c>
      <c r="B520" s="17" t="s">
        <v>68</v>
      </c>
      <c r="C520" s="18">
        <v>-2836095.77</v>
      </c>
      <c r="D520" s="18">
        <v>0</v>
      </c>
      <c r="E520" s="18">
        <v>0</v>
      </c>
      <c r="F520" s="18">
        <v>-3840737</v>
      </c>
      <c r="G520" s="18">
        <f t="shared" si="110"/>
        <v>-1004641.23</v>
      </c>
      <c r="H520" s="18">
        <f t="shared" si="111"/>
        <v>3840737</v>
      </c>
      <c r="I520" s="19">
        <f t="shared" si="112"/>
        <v>35.423388752489132</v>
      </c>
      <c r="J520" s="19">
        <f t="shared" si="113"/>
        <v>0</v>
      </c>
      <c r="K520" s="19">
        <f t="shared" si="114"/>
        <v>0</v>
      </c>
    </row>
    <row r="521" spans="1:11" x14ac:dyDescent="0.2">
      <c r="A521" s="36" t="s">
        <v>549</v>
      </c>
      <c r="B521" s="28" t="s">
        <v>743</v>
      </c>
      <c r="C521" s="29"/>
      <c r="D521" s="29"/>
      <c r="E521" s="29"/>
      <c r="F521" s="29"/>
      <c r="G521" s="29"/>
      <c r="H521" s="29"/>
      <c r="I521" s="30"/>
      <c r="J521" s="30"/>
      <c r="K521" s="30"/>
    </row>
    <row r="522" spans="1:11" x14ac:dyDescent="0.2">
      <c r="A522" s="16" t="s">
        <v>26</v>
      </c>
      <c r="B522" s="17" t="s">
        <v>27</v>
      </c>
      <c r="C522" s="18">
        <v>4251136</v>
      </c>
      <c r="D522" s="18">
        <v>3466004</v>
      </c>
      <c r="E522" s="18">
        <v>806684</v>
      </c>
      <c r="F522" s="18">
        <v>3466004</v>
      </c>
      <c r="G522" s="18">
        <f t="shared" ref="G522:G540" si="115">F522-C522</f>
        <v>-785132</v>
      </c>
      <c r="H522" s="18">
        <f t="shared" ref="H522:H540" si="116">E522-F522</f>
        <v>-2659320</v>
      </c>
      <c r="I522" s="19">
        <f t="shared" ref="I522:I540" si="117">IF(ISERROR(F522/C522),0,F522/C522*100-100)</f>
        <v>-18.468757527399731</v>
      </c>
      <c r="J522" s="19">
        <f t="shared" ref="J522:J540" si="118">IF(ISERROR(F522/E522),0,F522/E522*100)</f>
        <v>429.66068497701701</v>
      </c>
      <c r="K522" s="19">
        <f t="shared" ref="K522:K540" si="119">IF(ISERROR(F522/D522),0,F522/D522*100)</f>
        <v>100</v>
      </c>
    </row>
    <row r="523" spans="1:11" x14ac:dyDescent="0.2">
      <c r="A523" s="22" t="s">
        <v>30</v>
      </c>
      <c r="B523" s="17" t="s">
        <v>31</v>
      </c>
      <c r="C523" s="18">
        <v>4251136</v>
      </c>
      <c r="D523" s="18">
        <v>3466004</v>
      </c>
      <c r="E523" s="18">
        <v>806684</v>
      </c>
      <c r="F523" s="18">
        <v>3466004</v>
      </c>
      <c r="G523" s="18">
        <f t="shared" si="115"/>
        <v>-785132</v>
      </c>
      <c r="H523" s="18">
        <f t="shared" si="116"/>
        <v>-2659320</v>
      </c>
      <c r="I523" s="19">
        <f t="shared" si="117"/>
        <v>-18.468757527399731</v>
      </c>
      <c r="J523" s="19">
        <f t="shared" si="118"/>
        <v>429.66068497701701</v>
      </c>
      <c r="K523" s="19">
        <f t="shared" si="119"/>
        <v>100</v>
      </c>
    </row>
    <row r="524" spans="1:11" x14ac:dyDescent="0.2">
      <c r="A524" s="23" t="s">
        <v>32</v>
      </c>
      <c r="B524" s="17" t="s">
        <v>33</v>
      </c>
      <c r="C524" s="18">
        <v>4251136</v>
      </c>
      <c r="D524" s="18">
        <v>3466004</v>
      </c>
      <c r="E524" s="18">
        <v>806684</v>
      </c>
      <c r="F524" s="18">
        <v>3466004</v>
      </c>
      <c r="G524" s="18">
        <f t="shared" si="115"/>
        <v>-785132</v>
      </c>
      <c r="H524" s="18">
        <f t="shared" si="116"/>
        <v>-2659320</v>
      </c>
      <c r="I524" s="19">
        <f t="shared" si="117"/>
        <v>-18.468757527399731</v>
      </c>
      <c r="J524" s="19">
        <f t="shared" si="118"/>
        <v>429.66068497701701</v>
      </c>
      <c r="K524" s="19">
        <f t="shared" si="119"/>
        <v>100</v>
      </c>
    </row>
    <row r="525" spans="1:11" x14ac:dyDescent="0.2">
      <c r="A525" s="16" t="s">
        <v>34</v>
      </c>
      <c r="B525" s="17" t="s">
        <v>35</v>
      </c>
      <c r="C525" s="18">
        <v>888078.23</v>
      </c>
      <c r="D525" s="18">
        <v>3466004</v>
      </c>
      <c r="E525" s="18">
        <v>806684</v>
      </c>
      <c r="F525" s="18">
        <v>707690.96</v>
      </c>
      <c r="G525" s="18">
        <f t="shared" si="115"/>
        <v>-180387.27000000002</v>
      </c>
      <c r="H525" s="18">
        <f t="shared" si="116"/>
        <v>98993.040000000037</v>
      </c>
      <c r="I525" s="19">
        <f t="shared" si="117"/>
        <v>-20.312092325470019</v>
      </c>
      <c r="J525" s="19">
        <f t="shared" si="118"/>
        <v>87.728399224479475</v>
      </c>
      <c r="K525" s="19">
        <f t="shared" si="119"/>
        <v>20.418065299405306</v>
      </c>
    </row>
    <row r="526" spans="1:11" x14ac:dyDescent="0.2">
      <c r="A526" s="22" t="s">
        <v>36</v>
      </c>
      <c r="B526" s="17" t="s">
        <v>37</v>
      </c>
      <c r="C526" s="18">
        <v>637431.75</v>
      </c>
      <c r="D526" s="18">
        <v>2603262</v>
      </c>
      <c r="E526" s="18">
        <v>755819</v>
      </c>
      <c r="F526" s="18">
        <v>605614.18000000005</v>
      </c>
      <c r="G526" s="18">
        <f t="shared" si="115"/>
        <v>-31817.569999999949</v>
      </c>
      <c r="H526" s="18">
        <f t="shared" si="116"/>
        <v>150204.81999999995</v>
      </c>
      <c r="I526" s="19">
        <f t="shared" si="117"/>
        <v>-4.9915257594244338</v>
      </c>
      <c r="J526" s="19">
        <f t="shared" si="118"/>
        <v>80.126879583604023</v>
      </c>
      <c r="K526" s="19">
        <f t="shared" si="119"/>
        <v>23.263666123501977</v>
      </c>
    </row>
    <row r="527" spans="1:11" x14ac:dyDescent="0.2">
      <c r="A527" s="23" t="s">
        <v>38</v>
      </c>
      <c r="B527" s="17" t="s">
        <v>39</v>
      </c>
      <c r="C527" s="18">
        <v>467391.75</v>
      </c>
      <c r="D527" s="18">
        <v>2323832</v>
      </c>
      <c r="E527" s="18">
        <v>664343</v>
      </c>
      <c r="F527" s="18">
        <v>514138.18</v>
      </c>
      <c r="G527" s="18">
        <f t="shared" si="115"/>
        <v>46746.429999999993</v>
      </c>
      <c r="H527" s="18">
        <f t="shared" si="116"/>
        <v>150204.82</v>
      </c>
      <c r="I527" s="19">
        <f t="shared" si="117"/>
        <v>10.001552231078108</v>
      </c>
      <c r="J527" s="19">
        <f t="shared" si="118"/>
        <v>77.390471488372725</v>
      </c>
      <c r="K527" s="19">
        <f t="shared" si="119"/>
        <v>22.124584737623028</v>
      </c>
    </row>
    <row r="528" spans="1:11" x14ac:dyDescent="0.2">
      <c r="A528" s="24" t="s">
        <v>40</v>
      </c>
      <c r="B528" s="17" t="s">
        <v>41</v>
      </c>
      <c r="C528" s="18">
        <v>193286.41</v>
      </c>
      <c r="D528" s="18">
        <v>1188187</v>
      </c>
      <c r="E528" s="18">
        <v>263367</v>
      </c>
      <c r="F528" s="18">
        <v>275392.33</v>
      </c>
      <c r="G528" s="18">
        <f t="shared" si="115"/>
        <v>82105.920000000013</v>
      </c>
      <c r="H528" s="18">
        <f t="shared" si="116"/>
        <v>-12025.330000000016</v>
      </c>
      <c r="I528" s="19">
        <f t="shared" si="117"/>
        <v>42.478889229718732</v>
      </c>
      <c r="J528" s="19">
        <f t="shared" si="118"/>
        <v>104.56599725857834</v>
      </c>
      <c r="K528" s="19">
        <f t="shared" si="119"/>
        <v>23.177524244921045</v>
      </c>
    </row>
    <row r="529" spans="1:11" x14ac:dyDescent="0.2">
      <c r="A529" s="24" t="s">
        <v>42</v>
      </c>
      <c r="B529" s="17" t="s">
        <v>43</v>
      </c>
      <c r="C529" s="18">
        <v>274105.34000000003</v>
      </c>
      <c r="D529" s="18">
        <v>1135645</v>
      </c>
      <c r="E529" s="18">
        <v>400976</v>
      </c>
      <c r="F529" s="18">
        <v>238745.85</v>
      </c>
      <c r="G529" s="18">
        <f t="shared" si="115"/>
        <v>-35359.49000000002</v>
      </c>
      <c r="H529" s="18">
        <f t="shared" si="116"/>
        <v>162230.15</v>
      </c>
      <c r="I529" s="19">
        <f t="shared" si="117"/>
        <v>-12.899963933573872</v>
      </c>
      <c r="J529" s="19">
        <f t="shared" si="118"/>
        <v>59.541182015881255</v>
      </c>
      <c r="K529" s="19">
        <f t="shared" si="119"/>
        <v>21.02292970074275</v>
      </c>
    </row>
    <row r="530" spans="1:11" ht="25.5" x14ac:dyDescent="0.2">
      <c r="A530" s="23" t="s">
        <v>52</v>
      </c>
      <c r="B530" s="17" t="s">
        <v>53</v>
      </c>
      <c r="C530" s="18">
        <v>170040</v>
      </c>
      <c r="D530" s="18">
        <v>279430</v>
      </c>
      <c r="E530" s="18">
        <v>91476</v>
      </c>
      <c r="F530" s="18">
        <v>91476</v>
      </c>
      <c r="G530" s="18">
        <f t="shared" si="115"/>
        <v>-78564</v>
      </c>
      <c r="H530" s="18">
        <f t="shared" si="116"/>
        <v>0</v>
      </c>
      <c r="I530" s="19">
        <f t="shared" si="117"/>
        <v>-46.20324629498942</v>
      </c>
      <c r="J530" s="19">
        <f t="shared" si="118"/>
        <v>100</v>
      </c>
      <c r="K530" s="19">
        <f t="shared" si="119"/>
        <v>32.736642450703215</v>
      </c>
    </row>
    <row r="531" spans="1:11" x14ac:dyDescent="0.2">
      <c r="A531" s="24" t="s">
        <v>54</v>
      </c>
      <c r="B531" s="17" t="s">
        <v>55</v>
      </c>
      <c r="C531" s="18">
        <v>170040</v>
      </c>
      <c r="D531" s="18">
        <v>279430</v>
      </c>
      <c r="E531" s="18">
        <v>91476</v>
      </c>
      <c r="F531" s="18">
        <v>91476</v>
      </c>
      <c r="G531" s="18">
        <f t="shared" si="115"/>
        <v>-78564</v>
      </c>
      <c r="H531" s="18">
        <f t="shared" si="116"/>
        <v>0</v>
      </c>
      <c r="I531" s="19">
        <f t="shared" si="117"/>
        <v>-46.20324629498942</v>
      </c>
      <c r="J531" s="19">
        <f t="shared" si="118"/>
        <v>100</v>
      </c>
      <c r="K531" s="19">
        <f t="shared" si="119"/>
        <v>32.736642450703215</v>
      </c>
    </row>
    <row r="532" spans="1:11" ht="25.5" x14ac:dyDescent="0.2">
      <c r="A532" s="25" t="s">
        <v>80</v>
      </c>
      <c r="B532" s="17" t="s">
        <v>81</v>
      </c>
      <c r="C532" s="18">
        <v>170040</v>
      </c>
      <c r="D532" s="18">
        <v>279430</v>
      </c>
      <c r="E532" s="18">
        <v>91476</v>
      </c>
      <c r="F532" s="18">
        <v>91476</v>
      </c>
      <c r="G532" s="18">
        <f t="shared" si="115"/>
        <v>-78564</v>
      </c>
      <c r="H532" s="18">
        <f t="shared" si="116"/>
        <v>0</v>
      </c>
      <c r="I532" s="19">
        <f t="shared" si="117"/>
        <v>-46.20324629498942</v>
      </c>
      <c r="J532" s="19">
        <f t="shared" si="118"/>
        <v>100</v>
      </c>
      <c r="K532" s="19">
        <f t="shared" si="119"/>
        <v>32.736642450703215</v>
      </c>
    </row>
    <row r="533" spans="1:11" x14ac:dyDescent="0.2">
      <c r="A533" s="22" t="s">
        <v>60</v>
      </c>
      <c r="B533" s="17" t="s">
        <v>61</v>
      </c>
      <c r="C533" s="18">
        <v>250646.48</v>
      </c>
      <c r="D533" s="18">
        <v>862742</v>
      </c>
      <c r="E533" s="18">
        <v>50865</v>
      </c>
      <c r="F533" s="18">
        <v>102076.78</v>
      </c>
      <c r="G533" s="18">
        <f t="shared" si="115"/>
        <v>-148569.70000000001</v>
      </c>
      <c r="H533" s="18">
        <f t="shared" si="116"/>
        <v>-51211.78</v>
      </c>
      <c r="I533" s="19">
        <f t="shared" si="117"/>
        <v>-59.274600624752445</v>
      </c>
      <c r="J533" s="19">
        <f t="shared" si="118"/>
        <v>200.68176545758379</v>
      </c>
      <c r="K533" s="19">
        <f t="shared" si="119"/>
        <v>11.831669259175975</v>
      </c>
    </row>
    <row r="534" spans="1:11" x14ac:dyDescent="0.2">
      <c r="A534" s="23" t="s">
        <v>62</v>
      </c>
      <c r="B534" s="17" t="s">
        <v>63</v>
      </c>
      <c r="C534" s="18">
        <v>55572.480000000003</v>
      </c>
      <c r="D534" s="18">
        <v>424763</v>
      </c>
      <c r="E534" s="18">
        <v>36465</v>
      </c>
      <c r="F534" s="18">
        <v>87676.78</v>
      </c>
      <c r="G534" s="18">
        <f t="shared" si="115"/>
        <v>32104.299999999996</v>
      </c>
      <c r="H534" s="18">
        <f t="shared" si="116"/>
        <v>-51211.78</v>
      </c>
      <c r="I534" s="19">
        <f t="shared" si="117"/>
        <v>57.770140904274911</v>
      </c>
      <c r="J534" s="19">
        <f t="shared" si="118"/>
        <v>240.4409159467983</v>
      </c>
      <c r="K534" s="19">
        <f t="shared" si="119"/>
        <v>20.641341171429715</v>
      </c>
    </row>
    <row r="535" spans="1:11" x14ac:dyDescent="0.2">
      <c r="A535" s="23" t="s">
        <v>195</v>
      </c>
      <c r="B535" s="17" t="s">
        <v>196</v>
      </c>
      <c r="C535" s="18">
        <v>195074</v>
      </c>
      <c r="D535" s="18">
        <v>437979</v>
      </c>
      <c r="E535" s="18">
        <v>14400</v>
      </c>
      <c r="F535" s="18">
        <v>14400</v>
      </c>
      <c r="G535" s="18">
        <f t="shared" si="115"/>
        <v>-180674</v>
      </c>
      <c r="H535" s="18">
        <f t="shared" si="116"/>
        <v>0</v>
      </c>
      <c r="I535" s="19">
        <f t="shared" si="117"/>
        <v>-92.618185919189642</v>
      </c>
      <c r="J535" s="19">
        <f t="shared" si="118"/>
        <v>100</v>
      </c>
      <c r="K535" s="19">
        <f t="shared" si="119"/>
        <v>3.2878288685073942</v>
      </c>
    </row>
    <row r="536" spans="1:11" x14ac:dyDescent="0.2">
      <c r="A536" s="24" t="s">
        <v>713</v>
      </c>
      <c r="B536" s="17" t="s">
        <v>714</v>
      </c>
      <c r="C536" s="18">
        <v>195074</v>
      </c>
      <c r="D536" s="18">
        <v>437979</v>
      </c>
      <c r="E536" s="18">
        <v>14400</v>
      </c>
      <c r="F536" s="18">
        <v>14400</v>
      </c>
      <c r="G536" s="18">
        <f t="shared" si="115"/>
        <v>-180674</v>
      </c>
      <c r="H536" s="18">
        <f t="shared" si="116"/>
        <v>0</v>
      </c>
      <c r="I536" s="19">
        <f t="shared" si="117"/>
        <v>-92.618185919189642</v>
      </c>
      <c r="J536" s="19">
        <f t="shared" si="118"/>
        <v>100</v>
      </c>
      <c r="K536" s="19">
        <f t="shared" si="119"/>
        <v>3.2878288685073942</v>
      </c>
    </row>
    <row r="537" spans="1:11" ht="25.5" x14ac:dyDescent="0.2">
      <c r="A537" s="25" t="s">
        <v>715</v>
      </c>
      <c r="B537" s="17" t="s">
        <v>716</v>
      </c>
      <c r="C537" s="18">
        <v>195074</v>
      </c>
      <c r="D537" s="18">
        <v>437979</v>
      </c>
      <c r="E537" s="18">
        <v>14400</v>
      </c>
      <c r="F537" s="18">
        <v>14400</v>
      </c>
      <c r="G537" s="18">
        <f t="shared" si="115"/>
        <v>-180674</v>
      </c>
      <c r="H537" s="18">
        <f t="shared" si="116"/>
        <v>0</v>
      </c>
      <c r="I537" s="19">
        <f t="shared" si="117"/>
        <v>-92.618185919189642</v>
      </c>
      <c r="J537" s="19">
        <f t="shared" si="118"/>
        <v>100</v>
      </c>
      <c r="K537" s="19">
        <f t="shared" si="119"/>
        <v>3.2878288685073942</v>
      </c>
    </row>
    <row r="538" spans="1:11" x14ac:dyDescent="0.2">
      <c r="A538" s="16"/>
      <c r="B538" s="17" t="s">
        <v>64</v>
      </c>
      <c r="C538" s="18">
        <v>3363057.77</v>
      </c>
      <c r="D538" s="18">
        <v>0</v>
      </c>
      <c r="E538" s="18">
        <v>0</v>
      </c>
      <c r="F538" s="18">
        <v>2758313.04</v>
      </c>
      <c r="G538" s="18">
        <f t="shared" si="115"/>
        <v>-604744.73</v>
      </c>
      <c r="H538" s="18">
        <f t="shared" si="116"/>
        <v>-2758313.04</v>
      </c>
      <c r="I538" s="19">
        <f t="shared" si="117"/>
        <v>-17.981990538330834</v>
      </c>
      <c r="J538" s="19">
        <f t="shared" si="118"/>
        <v>0</v>
      </c>
      <c r="K538" s="19">
        <f t="shared" si="119"/>
        <v>0</v>
      </c>
    </row>
    <row r="539" spans="1:11" x14ac:dyDescent="0.2">
      <c r="A539" s="16" t="s">
        <v>65</v>
      </c>
      <c r="B539" s="17" t="s">
        <v>66</v>
      </c>
      <c r="C539" s="18">
        <v>-3363057.77</v>
      </c>
      <c r="D539" s="18">
        <v>0</v>
      </c>
      <c r="E539" s="18">
        <v>0</v>
      </c>
      <c r="F539" s="18">
        <v>-2758313.04</v>
      </c>
      <c r="G539" s="18">
        <f t="shared" si="115"/>
        <v>604744.73</v>
      </c>
      <c r="H539" s="18">
        <f t="shared" si="116"/>
        <v>2758313.04</v>
      </c>
      <c r="I539" s="19">
        <f t="shared" si="117"/>
        <v>-17.981990538330834</v>
      </c>
      <c r="J539" s="19">
        <f t="shared" si="118"/>
        <v>0</v>
      </c>
      <c r="K539" s="19">
        <f t="shared" si="119"/>
        <v>0</v>
      </c>
    </row>
    <row r="540" spans="1:11" x14ac:dyDescent="0.2">
      <c r="A540" s="22" t="s">
        <v>67</v>
      </c>
      <c r="B540" s="17" t="s">
        <v>68</v>
      </c>
      <c r="C540" s="18">
        <v>-3363057.77</v>
      </c>
      <c r="D540" s="18">
        <v>0</v>
      </c>
      <c r="E540" s="18">
        <v>0</v>
      </c>
      <c r="F540" s="18">
        <v>-2758313.04</v>
      </c>
      <c r="G540" s="18">
        <f t="shared" si="115"/>
        <v>604744.73</v>
      </c>
      <c r="H540" s="18">
        <f t="shared" si="116"/>
        <v>2758313.04</v>
      </c>
      <c r="I540" s="19">
        <f t="shared" si="117"/>
        <v>-17.981990538330834</v>
      </c>
      <c r="J540" s="19">
        <f t="shared" si="118"/>
        <v>0</v>
      </c>
      <c r="K540" s="19">
        <f t="shared" si="119"/>
        <v>0</v>
      </c>
    </row>
    <row r="541" spans="1:11" x14ac:dyDescent="0.2">
      <c r="A541" s="27" t="s">
        <v>72</v>
      </c>
      <c r="B541" s="28" t="s">
        <v>73</v>
      </c>
      <c r="C541" s="29"/>
      <c r="D541" s="29"/>
      <c r="E541" s="29"/>
      <c r="F541" s="29"/>
      <c r="G541" s="29"/>
      <c r="H541" s="29"/>
      <c r="I541" s="30"/>
      <c r="J541" s="30"/>
      <c r="K541" s="30"/>
    </row>
    <row r="542" spans="1:11" x14ac:dyDescent="0.2">
      <c r="A542" s="16" t="s">
        <v>26</v>
      </c>
      <c r="B542" s="17" t="s">
        <v>27</v>
      </c>
      <c r="C542" s="18">
        <v>155801766</v>
      </c>
      <c r="D542" s="18">
        <v>30942</v>
      </c>
      <c r="E542" s="18">
        <v>0</v>
      </c>
      <c r="F542" s="18">
        <v>30942</v>
      </c>
      <c r="G542" s="18">
        <f t="shared" ref="G542:G560" si="120">F542-C542</f>
        <v>-155770824</v>
      </c>
      <c r="H542" s="18">
        <f t="shared" ref="H542:H560" si="121">E542-F542</f>
        <v>-30942</v>
      </c>
      <c r="I542" s="19">
        <f t="shared" ref="I542:I560" si="122">IF(ISERROR(F542/C542),0,F542/C542*100-100)</f>
        <v>-99.980140148090484</v>
      </c>
      <c r="J542" s="19">
        <f t="shared" ref="J542:J560" si="123">IF(ISERROR(F542/E542),0,F542/E542*100)</f>
        <v>0</v>
      </c>
      <c r="K542" s="19">
        <f t="shared" ref="K542:K560" si="124">IF(ISERROR(F542/D542),0,F542/D542*100)</f>
        <v>100</v>
      </c>
    </row>
    <row r="543" spans="1:11" x14ac:dyDescent="0.2">
      <c r="A543" s="22" t="s">
        <v>30</v>
      </c>
      <c r="B543" s="17" t="s">
        <v>31</v>
      </c>
      <c r="C543" s="18">
        <v>155801766</v>
      </c>
      <c r="D543" s="18">
        <v>30942</v>
      </c>
      <c r="E543" s="18">
        <v>0</v>
      </c>
      <c r="F543" s="18">
        <v>30942</v>
      </c>
      <c r="G543" s="18">
        <f t="shared" si="120"/>
        <v>-155770824</v>
      </c>
      <c r="H543" s="18">
        <f t="shared" si="121"/>
        <v>-30942</v>
      </c>
      <c r="I543" s="19">
        <f t="shared" si="122"/>
        <v>-99.980140148090484</v>
      </c>
      <c r="J543" s="19">
        <f t="shared" si="123"/>
        <v>0</v>
      </c>
      <c r="K543" s="19">
        <f t="shared" si="124"/>
        <v>100</v>
      </c>
    </row>
    <row r="544" spans="1:11" x14ac:dyDescent="0.2">
      <c r="A544" s="23" t="s">
        <v>32</v>
      </c>
      <c r="B544" s="17" t="s">
        <v>33</v>
      </c>
      <c r="C544" s="18">
        <v>155801766</v>
      </c>
      <c r="D544" s="18">
        <v>30942</v>
      </c>
      <c r="E544" s="18">
        <v>0</v>
      </c>
      <c r="F544" s="18">
        <v>30942</v>
      </c>
      <c r="G544" s="18">
        <f t="shared" si="120"/>
        <v>-155770824</v>
      </c>
      <c r="H544" s="18">
        <f t="shared" si="121"/>
        <v>-30942</v>
      </c>
      <c r="I544" s="19">
        <f t="shared" si="122"/>
        <v>-99.980140148090484</v>
      </c>
      <c r="J544" s="19">
        <f t="shared" si="123"/>
        <v>0</v>
      </c>
      <c r="K544" s="19">
        <f t="shared" si="124"/>
        <v>100</v>
      </c>
    </row>
    <row r="545" spans="1:11" x14ac:dyDescent="0.2">
      <c r="A545" s="16" t="s">
        <v>34</v>
      </c>
      <c r="B545" s="17" t="s">
        <v>35</v>
      </c>
      <c r="C545" s="18">
        <v>154824028.72999999</v>
      </c>
      <c r="D545" s="18">
        <v>30942</v>
      </c>
      <c r="E545" s="18">
        <v>0</v>
      </c>
      <c r="F545" s="18">
        <v>30941.26</v>
      </c>
      <c r="G545" s="18">
        <f t="shared" si="120"/>
        <v>-154793087.47</v>
      </c>
      <c r="H545" s="18">
        <f t="shared" si="121"/>
        <v>-30941.26</v>
      </c>
      <c r="I545" s="19">
        <f t="shared" si="122"/>
        <v>-99.980015208069574</v>
      </c>
      <c r="J545" s="19">
        <f t="shared" si="123"/>
        <v>0</v>
      </c>
      <c r="K545" s="19">
        <f t="shared" si="124"/>
        <v>99.99760842867299</v>
      </c>
    </row>
    <row r="546" spans="1:11" x14ac:dyDescent="0.2">
      <c r="A546" s="22" t="s">
        <v>36</v>
      </c>
      <c r="B546" s="17" t="s">
        <v>37</v>
      </c>
      <c r="C546" s="18">
        <v>154753243.72999999</v>
      </c>
      <c r="D546" s="18">
        <v>30942</v>
      </c>
      <c r="E546" s="18">
        <v>0</v>
      </c>
      <c r="F546" s="18">
        <v>30941.26</v>
      </c>
      <c r="G546" s="18">
        <f t="shared" si="120"/>
        <v>-154722302.47</v>
      </c>
      <c r="H546" s="18">
        <f t="shared" si="121"/>
        <v>-30941.26</v>
      </c>
      <c r="I546" s="19">
        <f t="shared" si="122"/>
        <v>-99.980006066913859</v>
      </c>
      <c r="J546" s="19">
        <f t="shared" si="123"/>
        <v>0</v>
      </c>
      <c r="K546" s="19">
        <f t="shared" si="124"/>
        <v>99.99760842867299</v>
      </c>
    </row>
    <row r="547" spans="1:11" x14ac:dyDescent="0.2">
      <c r="A547" s="23" t="s">
        <v>38</v>
      </c>
      <c r="B547" s="17" t="s">
        <v>39</v>
      </c>
      <c r="C547" s="18">
        <v>445764.74</v>
      </c>
      <c r="D547" s="18">
        <v>0</v>
      </c>
      <c r="E547" s="18">
        <v>0</v>
      </c>
      <c r="F547" s="18">
        <v>0</v>
      </c>
      <c r="G547" s="18">
        <f t="shared" si="120"/>
        <v>-445764.74</v>
      </c>
      <c r="H547" s="18">
        <f t="shared" si="121"/>
        <v>0</v>
      </c>
      <c r="I547" s="19">
        <f t="shared" si="122"/>
        <v>-100</v>
      </c>
      <c r="J547" s="19">
        <f t="shared" si="123"/>
        <v>0</v>
      </c>
      <c r="K547" s="19">
        <f t="shared" si="124"/>
        <v>0</v>
      </c>
    </row>
    <row r="548" spans="1:11" x14ac:dyDescent="0.2">
      <c r="A548" s="24" t="s">
        <v>40</v>
      </c>
      <c r="B548" s="17" t="s">
        <v>41</v>
      </c>
      <c r="C548" s="18">
        <v>421517.52</v>
      </c>
      <c r="D548" s="18">
        <v>0</v>
      </c>
      <c r="E548" s="18">
        <v>0</v>
      </c>
      <c r="F548" s="18">
        <v>0</v>
      </c>
      <c r="G548" s="18">
        <f t="shared" si="120"/>
        <v>-421517.52</v>
      </c>
      <c r="H548" s="18">
        <f t="shared" si="121"/>
        <v>0</v>
      </c>
      <c r="I548" s="19">
        <f t="shared" si="122"/>
        <v>-100</v>
      </c>
      <c r="J548" s="19">
        <f t="shared" si="123"/>
        <v>0</v>
      </c>
      <c r="K548" s="19">
        <f t="shared" si="124"/>
        <v>0</v>
      </c>
    </row>
    <row r="549" spans="1:11" x14ac:dyDescent="0.2">
      <c r="A549" s="24" t="s">
        <v>42</v>
      </c>
      <c r="B549" s="17" t="s">
        <v>43</v>
      </c>
      <c r="C549" s="18">
        <v>24247.22</v>
      </c>
      <c r="D549" s="18">
        <v>0</v>
      </c>
      <c r="E549" s="18">
        <v>0</v>
      </c>
      <c r="F549" s="18">
        <v>0</v>
      </c>
      <c r="G549" s="18">
        <f t="shared" si="120"/>
        <v>-24247.22</v>
      </c>
      <c r="H549" s="18">
        <f t="shared" si="121"/>
        <v>0</v>
      </c>
      <c r="I549" s="19">
        <f t="shared" si="122"/>
        <v>-100</v>
      </c>
      <c r="J549" s="19">
        <f t="shared" si="123"/>
        <v>0</v>
      </c>
      <c r="K549" s="19">
        <f t="shared" si="124"/>
        <v>0</v>
      </c>
    </row>
    <row r="550" spans="1:11" x14ac:dyDescent="0.2">
      <c r="A550" s="23" t="s">
        <v>46</v>
      </c>
      <c r="B550" s="17" t="s">
        <v>47</v>
      </c>
      <c r="C550" s="18">
        <v>148549525.11000001</v>
      </c>
      <c r="D550" s="18">
        <v>30942</v>
      </c>
      <c r="E550" s="18">
        <v>0</v>
      </c>
      <c r="F550" s="18">
        <v>30941.26</v>
      </c>
      <c r="G550" s="18">
        <f t="shared" si="120"/>
        <v>-148518583.85000002</v>
      </c>
      <c r="H550" s="18">
        <f t="shared" si="121"/>
        <v>-30941.26</v>
      </c>
      <c r="I550" s="19">
        <f t="shared" si="122"/>
        <v>-99.979171081175053</v>
      </c>
      <c r="J550" s="19">
        <f t="shared" si="123"/>
        <v>0</v>
      </c>
      <c r="K550" s="19">
        <f t="shared" si="124"/>
        <v>99.99760842867299</v>
      </c>
    </row>
    <row r="551" spans="1:11" x14ac:dyDescent="0.2">
      <c r="A551" s="24" t="s">
        <v>48</v>
      </c>
      <c r="B551" s="17" t="s">
        <v>49</v>
      </c>
      <c r="C551" s="18">
        <v>56205.11</v>
      </c>
      <c r="D551" s="18">
        <v>0</v>
      </c>
      <c r="E551" s="18">
        <v>0</v>
      </c>
      <c r="F551" s="18">
        <v>0</v>
      </c>
      <c r="G551" s="18">
        <f t="shared" si="120"/>
        <v>-56205.11</v>
      </c>
      <c r="H551" s="18">
        <f t="shared" si="121"/>
        <v>0</v>
      </c>
      <c r="I551" s="19">
        <f t="shared" si="122"/>
        <v>-100</v>
      </c>
      <c r="J551" s="19">
        <f t="shared" si="123"/>
        <v>0</v>
      </c>
      <c r="K551" s="19">
        <f t="shared" si="124"/>
        <v>0</v>
      </c>
    </row>
    <row r="552" spans="1:11" x14ac:dyDescent="0.2">
      <c r="A552" s="24" t="s">
        <v>50</v>
      </c>
      <c r="B552" s="17" t="s">
        <v>51</v>
      </c>
      <c r="C552" s="18">
        <v>148493320</v>
      </c>
      <c r="D552" s="18">
        <v>30942</v>
      </c>
      <c r="E552" s="18">
        <v>0</v>
      </c>
      <c r="F552" s="18">
        <v>30941.26</v>
      </c>
      <c r="G552" s="18">
        <f t="shared" si="120"/>
        <v>-148462378.74000001</v>
      </c>
      <c r="H552" s="18">
        <f t="shared" si="121"/>
        <v>-30941.26</v>
      </c>
      <c r="I552" s="19">
        <f t="shared" si="122"/>
        <v>-99.979163197374803</v>
      </c>
      <c r="J552" s="19">
        <f t="shared" si="123"/>
        <v>0</v>
      </c>
      <c r="K552" s="19">
        <f t="shared" si="124"/>
        <v>99.99760842867299</v>
      </c>
    </row>
    <row r="553" spans="1:11" ht="25.5" x14ac:dyDescent="0.2">
      <c r="A553" s="23" t="s">
        <v>52</v>
      </c>
      <c r="B553" s="17" t="s">
        <v>53</v>
      </c>
      <c r="C553" s="18">
        <v>5757953.8799999999</v>
      </c>
      <c r="D553" s="18">
        <v>0</v>
      </c>
      <c r="E553" s="18">
        <v>0</v>
      </c>
      <c r="F553" s="18">
        <v>0</v>
      </c>
      <c r="G553" s="18">
        <f t="shared" si="120"/>
        <v>-5757953.8799999999</v>
      </c>
      <c r="H553" s="18">
        <f t="shared" si="121"/>
        <v>0</v>
      </c>
      <c r="I553" s="19">
        <f t="shared" si="122"/>
        <v>-100</v>
      </c>
      <c r="J553" s="19">
        <f t="shared" si="123"/>
        <v>0</v>
      </c>
      <c r="K553" s="19">
        <f t="shared" si="124"/>
        <v>0</v>
      </c>
    </row>
    <row r="554" spans="1:11" ht="25.5" x14ac:dyDescent="0.2">
      <c r="A554" s="24" t="s">
        <v>164</v>
      </c>
      <c r="B554" s="17" t="s">
        <v>165</v>
      </c>
      <c r="C554" s="18">
        <v>5757953.8799999999</v>
      </c>
      <c r="D554" s="18">
        <v>0</v>
      </c>
      <c r="E554" s="18">
        <v>0</v>
      </c>
      <c r="F554" s="18">
        <v>0</v>
      </c>
      <c r="G554" s="18">
        <f t="shared" si="120"/>
        <v>-5757953.8799999999</v>
      </c>
      <c r="H554" s="18">
        <f t="shared" si="121"/>
        <v>0</v>
      </c>
      <c r="I554" s="19">
        <f t="shared" si="122"/>
        <v>-100</v>
      </c>
      <c r="J554" s="19">
        <f t="shared" si="123"/>
        <v>0</v>
      </c>
      <c r="K554" s="19">
        <f t="shared" si="124"/>
        <v>0</v>
      </c>
    </row>
    <row r="555" spans="1:11" ht="25.5" x14ac:dyDescent="0.2">
      <c r="A555" s="25" t="s">
        <v>166</v>
      </c>
      <c r="B555" s="17" t="s">
        <v>167</v>
      </c>
      <c r="C555" s="18">
        <v>5757953.8799999999</v>
      </c>
      <c r="D555" s="18">
        <v>0</v>
      </c>
      <c r="E555" s="18">
        <v>0</v>
      </c>
      <c r="F555" s="18">
        <v>0</v>
      </c>
      <c r="G555" s="18">
        <f t="shared" si="120"/>
        <v>-5757953.8799999999</v>
      </c>
      <c r="H555" s="18">
        <f t="shared" si="121"/>
        <v>0</v>
      </c>
      <c r="I555" s="19">
        <f t="shared" si="122"/>
        <v>-100</v>
      </c>
      <c r="J555" s="19">
        <f t="shared" si="123"/>
        <v>0</v>
      </c>
      <c r="K555" s="19">
        <f t="shared" si="124"/>
        <v>0</v>
      </c>
    </row>
    <row r="556" spans="1:11" x14ac:dyDescent="0.2">
      <c r="A556" s="22" t="s">
        <v>60</v>
      </c>
      <c r="B556" s="17" t="s">
        <v>61</v>
      </c>
      <c r="C556" s="18">
        <v>70785</v>
      </c>
      <c r="D556" s="18">
        <v>0</v>
      </c>
      <c r="E556" s="18">
        <v>0</v>
      </c>
      <c r="F556" s="18">
        <v>0</v>
      </c>
      <c r="G556" s="18">
        <f t="shared" si="120"/>
        <v>-70785</v>
      </c>
      <c r="H556" s="18">
        <f t="shared" si="121"/>
        <v>0</v>
      </c>
      <c r="I556" s="19">
        <f t="shared" si="122"/>
        <v>-100</v>
      </c>
      <c r="J556" s="19">
        <f t="shared" si="123"/>
        <v>0</v>
      </c>
      <c r="K556" s="19">
        <f t="shared" si="124"/>
        <v>0</v>
      </c>
    </row>
    <row r="557" spans="1:11" x14ac:dyDescent="0.2">
      <c r="A557" s="23" t="s">
        <v>62</v>
      </c>
      <c r="B557" s="17" t="s">
        <v>63</v>
      </c>
      <c r="C557" s="18">
        <v>70785</v>
      </c>
      <c r="D557" s="18">
        <v>0</v>
      </c>
      <c r="E557" s="18">
        <v>0</v>
      </c>
      <c r="F557" s="18">
        <v>0</v>
      </c>
      <c r="G557" s="18">
        <f t="shared" si="120"/>
        <v>-70785</v>
      </c>
      <c r="H557" s="18">
        <f t="shared" si="121"/>
        <v>0</v>
      </c>
      <c r="I557" s="19">
        <f t="shared" si="122"/>
        <v>-100</v>
      </c>
      <c r="J557" s="19">
        <f t="shared" si="123"/>
        <v>0</v>
      </c>
      <c r="K557" s="19">
        <f t="shared" si="124"/>
        <v>0</v>
      </c>
    </row>
    <row r="558" spans="1:11" x14ac:dyDescent="0.2">
      <c r="A558" s="16"/>
      <c r="B558" s="17" t="s">
        <v>64</v>
      </c>
      <c r="C558" s="18">
        <v>977737.27</v>
      </c>
      <c r="D558" s="18">
        <v>0</v>
      </c>
      <c r="E558" s="18">
        <v>0</v>
      </c>
      <c r="F558" s="18">
        <v>0.74</v>
      </c>
      <c r="G558" s="18">
        <f t="shared" si="120"/>
        <v>-977736.53</v>
      </c>
      <c r="H558" s="18">
        <f t="shared" si="121"/>
        <v>-0.74</v>
      </c>
      <c r="I558" s="19">
        <f t="shared" si="122"/>
        <v>-99.999924315046314</v>
      </c>
      <c r="J558" s="19">
        <f t="shared" si="123"/>
        <v>0</v>
      </c>
      <c r="K558" s="19">
        <f t="shared" si="124"/>
        <v>0</v>
      </c>
    </row>
    <row r="559" spans="1:11" x14ac:dyDescent="0.2">
      <c r="A559" s="16" t="s">
        <v>65</v>
      </c>
      <c r="B559" s="17" t="s">
        <v>66</v>
      </c>
      <c r="C559" s="18">
        <v>-977737.27</v>
      </c>
      <c r="D559" s="18">
        <v>0</v>
      </c>
      <c r="E559" s="18">
        <v>0</v>
      </c>
      <c r="F559" s="18">
        <v>-0.74</v>
      </c>
      <c r="G559" s="18">
        <f t="shared" si="120"/>
        <v>977736.53</v>
      </c>
      <c r="H559" s="18">
        <f t="shared" si="121"/>
        <v>0.74</v>
      </c>
      <c r="I559" s="19">
        <f t="shared" si="122"/>
        <v>-99.999924315046314</v>
      </c>
      <c r="J559" s="19">
        <f t="shared" si="123"/>
        <v>0</v>
      </c>
      <c r="K559" s="19">
        <f t="shared" si="124"/>
        <v>0</v>
      </c>
    </row>
    <row r="560" spans="1:11" x14ac:dyDescent="0.2">
      <c r="A560" s="22" t="s">
        <v>67</v>
      </c>
      <c r="B560" s="17" t="s">
        <v>68</v>
      </c>
      <c r="C560" s="18">
        <v>-977737.27</v>
      </c>
      <c r="D560" s="18">
        <v>0</v>
      </c>
      <c r="E560" s="18">
        <v>0</v>
      </c>
      <c r="F560" s="18">
        <v>-0.74</v>
      </c>
      <c r="G560" s="18">
        <f t="shared" si="120"/>
        <v>977736.53</v>
      </c>
      <c r="H560" s="18">
        <f t="shared" si="121"/>
        <v>0.74</v>
      </c>
      <c r="I560" s="19">
        <f t="shared" si="122"/>
        <v>-99.999924315046314</v>
      </c>
      <c r="J560" s="19">
        <f t="shared" si="123"/>
        <v>0</v>
      </c>
      <c r="K560" s="19">
        <f t="shared" si="124"/>
        <v>0</v>
      </c>
    </row>
    <row r="561" spans="1:11" x14ac:dyDescent="0.2">
      <c r="A561" s="16"/>
      <c r="B561" s="17"/>
      <c r="C561" s="18"/>
      <c r="D561" s="18"/>
      <c r="E561" s="18"/>
      <c r="F561" s="18"/>
      <c r="G561" s="18"/>
      <c r="H561" s="18"/>
      <c r="I561" s="19"/>
      <c r="J561" s="19"/>
      <c r="K561" s="19"/>
    </row>
    <row r="562" spans="1:11" ht="38.25" x14ac:dyDescent="0.2">
      <c r="A562" s="27"/>
      <c r="B562" s="28" t="s">
        <v>109</v>
      </c>
      <c r="C562" s="29"/>
      <c r="D562" s="29"/>
      <c r="E562" s="29"/>
      <c r="F562" s="29"/>
      <c r="G562" s="29"/>
      <c r="H562" s="29"/>
      <c r="I562" s="30"/>
      <c r="J562" s="30"/>
      <c r="K562" s="30"/>
    </row>
    <row r="563" spans="1:11" x14ac:dyDescent="0.2">
      <c r="A563" s="16" t="s">
        <v>26</v>
      </c>
      <c r="B563" s="17" t="s">
        <v>27</v>
      </c>
      <c r="C563" s="18">
        <v>46002446.149999999</v>
      </c>
      <c r="D563" s="18">
        <v>54283597</v>
      </c>
      <c r="E563" s="18">
        <v>22852061</v>
      </c>
      <c r="F563" s="18">
        <v>54094429.530000001</v>
      </c>
      <c r="G563" s="18">
        <f t="shared" ref="G563:G603" si="125">F563-C563</f>
        <v>8091983.3800000027</v>
      </c>
      <c r="H563" s="18">
        <f t="shared" ref="H563:H603" si="126">E563-F563</f>
        <v>-31242368.530000001</v>
      </c>
      <c r="I563" s="19">
        <f t="shared" ref="I563:I603" si="127">IF(ISERROR(F563/C563),0,F563/C563*100-100)</f>
        <v>17.590332813204128</v>
      </c>
      <c r="J563" s="19">
        <f t="shared" ref="J563:J603" si="128">IF(ISERROR(F563/E563),0,F563/E563*100)</f>
        <v>236.71575850423295</v>
      </c>
      <c r="K563" s="19">
        <f t="shared" ref="K563:K603" si="129">IF(ISERROR(F563/D563),0,F563/D563*100)</f>
        <v>99.651520016258317</v>
      </c>
    </row>
    <row r="564" spans="1:11" ht="25.5" x14ac:dyDescent="0.2">
      <c r="A564" s="22" t="s">
        <v>28</v>
      </c>
      <c r="B564" s="17" t="s">
        <v>29</v>
      </c>
      <c r="C564" s="18">
        <v>92.77</v>
      </c>
      <c r="D564" s="18">
        <v>0</v>
      </c>
      <c r="E564" s="18">
        <v>0</v>
      </c>
      <c r="F564" s="18">
        <v>535</v>
      </c>
      <c r="G564" s="18">
        <f t="shared" si="125"/>
        <v>442.23</v>
      </c>
      <c r="H564" s="18">
        <f t="shared" si="126"/>
        <v>-535</v>
      </c>
      <c r="I564" s="19">
        <f t="shared" si="127"/>
        <v>476.69505227983188</v>
      </c>
      <c r="J564" s="19">
        <f t="shared" si="128"/>
        <v>0</v>
      </c>
      <c r="K564" s="19">
        <f t="shared" si="129"/>
        <v>0</v>
      </c>
    </row>
    <row r="565" spans="1:11" x14ac:dyDescent="0.2">
      <c r="A565" s="22" t="s">
        <v>88</v>
      </c>
      <c r="B565" s="17" t="s">
        <v>89</v>
      </c>
      <c r="C565" s="18">
        <v>9016.8700000000008</v>
      </c>
      <c r="D565" s="18">
        <v>50197</v>
      </c>
      <c r="E565" s="18">
        <v>22090</v>
      </c>
      <c r="F565" s="18">
        <v>50195.51</v>
      </c>
      <c r="G565" s="18">
        <f t="shared" si="125"/>
        <v>41178.639999999999</v>
      </c>
      <c r="H565" s="18">
        <f t="shared" si="126"/>
        <v>-28105.510000000002</v>
      </c>
      <c r="I565" s="19">
        <f t="shared" si="127"/>
        <v>456.68441488010808</v>
      </c>
      <c r="J565" s="19">
        <f t="shared" si="128"/>
        <v>227.23182435491171</v>
      </c>
      <c r="K565" s="19">
        <f t="shared" si="129"/>
        <v>99.997031695121237</v>
      </c>
    </row>
    <row r="566" spans="1:11" x14ac:dyDescent="0.2">
      <c r="A566" s="22" t="s">
        <v>90</v>
      </c>
      <c r="B566" s="17" t="s">
        <v>91</v>
      </c>
      <c r="C566" s="18">
        <v>64869.51</v>
      </c>
      <c r="D566" s="18">
        <v>249673</v>
      </c>
      <c r="E566" s="18">
        <v>23377</v>
      </c>
      <c r="F566" s="18">
        <v>59972.02</v>
      </c>
      <c r="G566" s="18">
        <f t="shared" si="125"/>
        <v>-4897.4900000000052</v>
      </c>
      <c r="H566" s="18">
        <f t="shared" si="126"/>
        <v>-36595.019999999997</v>
      </c>
      <c r="I566" s="19">
        <f t="shared" si="127"/>
        <v>-7.5497564264012595</v>
      </c>
      <c r="J566" s="19">
        <f t="shared" si="128"/>
        <v>256.54284125422424</v>
      </c>
      <c r="K566" s="19">
        <f t="shared" si="129"/>
        <v>24.020226456204714</v>
      </c>
    </row>
    <row r="567" spans="1:11" x14ac:dyDescent="0.2">
      <c r="A567" s="23" t="s">
        <v>92</v>
      </c>
      <c r="B567" s="17" t="s">
        <v>93</v>
      </c>
      <c r="C567" s="18">
        <v>26187.67</v>
      </c>
      <c r="D567" s="18">
        <v>23382</v>
      </c>
      <c r="E567" s="18">
        <v>23377</v>
      </c>
      <c r="F567" s="18">
        <v>15004.57</v>
      </c>
      <c r="G567" s="18">
        <f t="shared" si="125"/>
        <v>-11183.099999999999</v>
      </c>
      <c r="H567" s="18">
        <f t="shared" si="126"/>
        <v>8372.43</v>
      </c>
      <c r="I567" s="19">
        <f t="shared" si="127"/>
        <v>-42.70368459660596</v>
      </c>
      <c r="J567" s="19">
        <f t="shared" si="128"/>
        <v>64.185182016511959</v>
      </c>
      <c r="K567" s="19">
        <f t="shared" si="129"/>
        <v>64.171456676075607</v>
      </c>
    </row>
    <row r="568" spans="1:11" x14ac:dyDescent="0.2">
      <c r="A568" s="24" t="s">
        <v>94</v>
      </c>
      <c r="B568" s="17" t="s">
        <v>95</v>
      </c>
      <c r="C568" s="18">
        <v>26187.67</v>
      </c>
      <c r="D568" s="18">
        <v>23382</v>
      </c>
      <c r="E568" s="18">
        <v>23377</v>
      </c>
      <c r="F568" s="18">
        <v>15004.57</v>
      </c>
      <c r="G568" s="18">
        <f t="shared" si="125"/>
        <v>-11183.099999999999</v>
      </c>
      <c r="H568" s="18">
        <f t="shared" si="126"/>
        <v>8372.43</v>
      </c>
      <c r="I568" s="19">
        <f t="shared" si="127"/>
        <v>-42.70368459660596</v>
      </c>
      <c r="J568" s="19">
        <f t="shared" si="128"/>
        <v>64.185182016511959</v>
      </c>
      <c r="K568" s="19">
        <f t="shared" si="129"/>
        <v>64.171456676075607</v>
      </c>
    </row>
    <row r="569" spans="1:11" ht="25.5" x14ac:dyDescent="0.2">
      <c r="A569" s="25" t="s">
        <v>96</v>
      </c>
      <c r="B569" s="17" t="s">
        <v>97</v>
      </c>
      <c r="C569" s="18">
        <v>26187.67</v>
      </c>
      <c r="D569" s="18">
        <v>23382</v>
      </c>
      <c r="E569" s="18">
        <v>23377</v>
      </c>
      <c r="F569" s="18">
        <v>15004.57</v>
      </c>
      <c r="G569" s="18">
        <f t="shared" si="125"/>
        <v>-11183.099999999999</v>
      </c>
      <c r="H569" s="18">
        <f t="shared" si="126"/>
        <v>8372.43</v>
      </c>
      <c r="I569" s="19">
        <f t="shared" si="127"/>
        <v>-42.70368459660596</v>
      </c>
      <c r="J569" s="19">
        <f t="shared" si="128"/>
        <v>64.185182016511959</v>
      </c>
      <c r="K569" s="19">
        <f t="shared" si="129"/>
        <v>64.171456676075607</v>
      </c>
    </row>
    <row r="570" spans="1:11" ht="25.5" x14ac:dyDescent="0.2">
      <c r="A570" s="26" t="s">
        <v>98</v>
      </c>
      <c r="B570" s="17" t="s">
        <v>99</v>
      </c>
      <c r="C570" s="18">
        <v>2398.67</v>
      </c>
      <c r="D570" s="18">
        <v>5</v>
      </c>
      <c r="E570" s="18">
        <v>0</v>
      </c>
      <c r="F570" s="18">
        <v>4.57</v>
      </c>
      <c r="G570" s="18">
        <f t="shared" si="125"/>
        <v>-2394.1</v>
      </c>
      <c r="H570" s="18">
        <f t="shared" si="126"/>
        <v>-4.57</v>
      </c>
      <c r="I570" s="19">
        <f t="shared" si="127"/>
        <v>-99.809477752254381</v>
      </c>
      <c r="J570" s="19">
        <f t="shared" si="128"/>
        <v>0</v>
      </c>
      <c r="K570" s="19">
        <f t="shared" si="129"/>
        <v>91.4</v>
      </c>
    </row>
    <row r="571" spans="1:11" ht="25.5" x14ac:dyDescent="0.2">
      <c r="A571" s="26" t="s">
        <v>100</v>
      </c>
      <c r="B571" s="17" t="s">
        <v>101</v>
      </c>
      <c r="C571" s="18">
        <v>23789</v>
      </c>
      <c r="D571" s="18">
        <v>23377</v>
      </c>
      <c r="E571" s="18">
        <v>23377</v>
      </c>
      <c r="F571" s="18">
        <v>15000</v>
      </c>
      <c r="G571" s="18">
        <f t="shared" si="125"/>
        <v>-8789</v>
      </c>
      <c r="H571" s="18">
        <f t="shared" si="126"/>
        <v>8377</v>
      </c>
      <c r="I571" s="19">
        <f t="shared" si="127"/>
        <v>-36.945647147841441</v>
      </c>
      <c r="J571" s="19">
        <f t="shared" si="128"/>
        <v>64.165632887025708</v>
      </c>
      <c r="K571" s="19">
        <f t="shared" si="129"/>
        <v>64.165632887025708</v>
      </c>
    </row>
    <row r="572" spans="1:11" ht="25.5" x14ac:dyDescent="0.2">
      <c r="A572" s="23" t="s">
        <v>154</v>
      </c>
      <c r="B572" s="17" t="s">
        <v>155</v>
      </c>
      <c r="C572" s="18">
        <v>38681.839999999997</v>
      </c>
      <c r="D572" s="18">
        <v>226291</v>
      </c>
      <c r="E572" s="18">
        <v>0</v>
      </c>
      <c r="F572" s="18">
        <v>44967.45</v>
      </c>
      <c r="G572" s="18">
        <f t="shared" si="125"/>
        <v>6285.6100000000006</v>
      </c>
      <c r="H572" s="18">
        <f t="shared" si="126"/>
        <v>-44967.45</v>
      </c>
      <c r="I572" s="19">
        <f t="shared" si="127"/>
        <v>16.24951139863046</v>
      </c>
      <c r="J572" s="19">
        <f t="shared" si="128"/>
        <v>0</v>
      </c>
      <c r="K572" s="19">
        <f t="shared" si="129"/>
        <v>19.871514996177485</v>
      </c>
    </row>
    <row r="573" spans="1:11" ht="38.25" x14ac:dyDescent="0.2">
      <c r="A573" s="24" t="s">
        <v>156</v>
      </c>
      <c r="B573" s="17" t="s">
        <v>157</v>
      </c>
      <c r="C573" s="18">
        <v>38681.839999999997</v>
      </c>
      <c r="D573" s="18">
        <v>226291</v>
      </c>
      <c r="E573" s="18">
        <v>0</v>
      </c>
      <c r="F573" s="18">
        <v>44967.45</v>
      </c>
      <c r="G573" s="18">
        <f t="shared" si="125"/>
        <v>6285.6100000000006</v>
      </c>
      <c r="H573" s="18">
        <f t="shared" si="126"/>
        <v>-44967.45</v>
      </c>
      <c r="I573" s="19">
        <f t="shared" si="127"/>
        <v>16.24951139863046</v>
      </c>
      <c r="J573" s="19">
        <f t="shared" si="128"/>
        <v>0</v>
      </c>
      <c r="K573" s="19">
        <f t="shared" si="129"/>
        <v>19.871514996177485</v>
      </c>
    </row>
    <row r="574" spans="1:11" ht="51" x14ac:dyDescent="0.2">
      <c r="A574" s="25" t="s">
        <v>158</v>
      </c>
      <c r="B574" s="17" t="s">
        <v>159</v>
      </c>
      <c r="C574" s="18">
        <v>34813.65</v>
      </c>
      <c r="D574" s="18">
        <v>226291</v>
      </c>
      <c r="E574" s="18">
        <v>0</v>
      </c>
      <c r="F574" s="18">
        <v>44967.45</v>
      </c>
      <c r="G574" s="18">
        <f t="shared" si="125"/>
        <v>10153.799999999996</v>
      </c>
      <c r="H574" s="18">
        <f t="shared" si="126"/>
        <v>-44967.45</v>
      </c>
      <c r="I574" s="19">
        <f t="shared" si="127"/>
        <v>29.166146037545616</v>
      </c>
      <c r="J574" s="19">
        <f t="shared" si="128"/>
        <v>0</v>
      </c>
      <c r="K574" s="19">
        <f t="shared" si="129"/>
        <v>19.871514996177485</v>
      </c>
    </row>
    <row r="575" spans="1:11" ht="89.25" x14ac:dyDescent="0.2">
      <c r="A575" s="25" t="s">
        <v>455</v>
      </c>
      <c r="B575" s="17" t="s">
        <v>456</v>
      </c>
      <c r="C575" s="18">
        <v>3868.19</v>
      </c>
      <c r="D575" s="18">
        <v>0</v>
      </c>
      <c r="E575" s="18">
        <v>0</v>
      </c>
      <c r="F575" s="18">
        <v>0</v>
      </c>
      <c r="G575" s="18">
        <f t="shared" si="125"/>
        <v>-3868.19</v>
      </c>
      <c r="H575" s="18">
        <f t="shared" si="126"/>
        <v>0</v>
      </c>
      <c r="I575" s="19">
        <f t="shared" si="127"/>
        <v>-100</v>
      </c>
      <c r="J575" s="19">
        <f t="shared" si="128"/>
        <v>0</v>
      </c>
      <c r="K575" s="19">
        <f t="shared" si="129"/>
        <v>0</v>
      </c>
    </row>
    <row r="576" spans="1:11" x14ac:dyDescent="0.2">
      <c r="A576" s="22" t="s">
        <v>30</v>
      </c>
      <c r="B576" s="17" t="s">
        <v>31</v>
      </c>
      <c r="C576" s="18">
        <v>45928467</v>
      </c>
      <c r="D576" s="18">
        <v>53983727</v>
      </c>
      <c r="E576" s="18">
        <v>22806594</v>
      </c>
      <c r="F576" s="18">
        <v>53983727</v>
      </c>
      <c r="G576" s="18">
        <f t="shared" si="125"/>
        <v>8055260</v>
      </c>
      <c r="H576" s="18">
        <f t="shared" si="126"/>
        <v>-31177133</v>
      </c>
      <c r="I576" s="19">
        <f t="shared" si="127"/>
        <v>17.538708618339044</v>
      </c>
      <c r="J576" s="19">
        <f t="shared" si="128"/>
        <v>236.70227566641472</v>
      </c>
      <c r="K576" s="19">
        <f t="shared" si="129"/>
        <v>100</v>
      </c>
    </row>
    <row r="577" spans="1:11" x14ac:dyDescent="0.2">
      <c r="A577" s="23" t="s">
        <v>32</v>
      </c>
      <c r="B577" s="17" t="s">
        <v>33</v>
      </c>
      <c r="C577" s="18">
        <v>45928467</v>
      </c>
      <c r="D577" s="18">
        <v>53983727</v>
      </c>
      <c r="E577" s="18">
        <v>22806594</v>
      </c>
      <c r="F577" s="18">
        <v>53983727</v>
      </c>
      <c r="G577" s="18">
        <f t="shared" si="125"/>
        <v>8055260</v>
      </c>
      <c r="H577" s="18">
        <f t="shared" si="126"/>
        <v>-31177133</v>
      </c>
      <c r="I577" s="19">
        <f t="shared" si="127"/>
        <v>17.538708618339044</v>
      </c>
      <c r="J577" s="19">
        <f t="shared" si="128"/>
        <v>236.70227566641472</v>
      </c>
      <c r="K577" s="19">
        <f t="shared" si="129"/>
        <v>100</v>
      </c>
    </row>
    <row r="578" spans="1:11" x14ac:dyDescent="0.2">
      <c r="A578" s="16" t="s">
        <v>34</v>
      </c>
      <c r="B578" s="17" t="s">
        <v>35</v>
      </c>
      <c r="C578" s="18">
        <v>14465280.66</v>
      </c>
      <c r="D578" s="18">
        <v>54309741</v>
      </c>
      <c r="E578" s="18">
        <v>22836684</v>
      </c>
      <c r="F578" s="18">
        <v>24856441.66</v>
      </c>
      <c r="G578" s="18">
        <f t="shared" si="125"/>
        <v>10391161</v>
      </c>
      <c r="H578" s="18">
        <f t="shared" si="126"/>
        <v>-2019757.6600000001</v>
      </c>
      <c r="I578" s="19">
        <f t="shared" si="127"/>
        <v>71.83518415051617</v>
      </c>
      <c r="J578" s="19">
        <f t="shared" si="128"/>
        <v>108.84435612455819</v>
      </c>
      <c r="K578" s="19">
        <f t="shared" si="129"/>
        <v>45.767925241992963</v>
      </c>
    </row>
    <row r="579" spans="1:11" x14ac:dyDescent="0.2">
      <c r="A579" s="22" t="s">
        <v>36</v>
      </c>
      <c r="B579" s="17" t="s">
        <v>37</v>
      </c>
      <c r="C579" s="18">
        <v>13299168.119999999</v>
      </c>
      <c r="D579" s="18">
        <v>44992638</v>
      </c>
      <c r="E579" s="18">
        <v>20725444</v>
      </c>
      <c r="F579" s="18">
        <v>24045095.32</v>
      </c>
      <c r="G579" s="18">
        <f t="shared" si="125"/>
        <v>10745927.200000001</v>
      </c>
      <c r="H579" s="18">
        <f t="shared" si="126"/>
        <v>-3319651.3200000003</v>
      </c>
      <c r="I579" s="19">
        <f t="shared" si="127"/>
        <v>80.801499033911</v>
      </c>
      <c r="J579" s="19">
        <f t="shared" si="128"/>
        <v>116.01727480482444</v>
      </c>
      <c r="K579" s="19">
        <f t="shared" si="129"/>
        <v>53.442288313923711</v>
      </c>
    </row>
    <row r="580" spans="1:11" x14ac:dyDescent="0.2">
      <c r="A580" s="23" t="s">
        <v>38</v>
      </c>
      <c r="B580" s="17" t="s">
        <v>39</v>
      </c>
      <c r="C580" s="18">
        <v>4175364.22</v>
      </c>
      <c r="D580" s="18">
        <v>15816107</v>
      </c>
      <c r="E580" s="18">
        <v>5686813</v>
      </c>
      <c r="F580" s="18">
        <v>5349437.08</v>
      </c>
      <c r="G580" s="18">
        <f t="shared" si="125"/>
        <v>1174072.8599999999</v>
      </c>
      <c r="H580" s="18">
        <f t="shared" si="126"/>
        <v>337375.91999999993</v>
      </c>
      <c r="I580" s="19">
        <f t="shared" si="127"/>
        <v>28.119052569742053</v>
      </c>
      <c r="J580" s="19">
        <f t="shared" si="128"/>
        <v>94.067399086272047</v>
      </c>
      <c r="K580" s="19">
        <f t="shared" si="129"/>
        <v>33.822716803825365</v>
      </c>
    </row>
    <row r="581" spans="1:11" x14ac:dyDescent="0.2">
      <c r="A581" s="24" t="s">
        <v>40</v>
      </c>
      <c r="B581" s="17" t="s">
        <v>41</v>
      </c>
      <c r="C581" s="18">
        <v>2702572.52</v>
      </c>
      <c r="D581" s="18">
        <v>9227633</v>
      </c>
      <c r="E581" s="18">
        <v>3600969</v>
      </c>
      <c r="F581" s="18">
        <v>3476527.98</v>
      </c>
      <c r="G581" s="18">
        <f t="shared" si="125"/>
        <v>773955.46</v>
      </c>
      <c r="H581" s="18">
        <f t="shared" si="126"/>
        <v>124441.02000000002</v>
      </c>
      <c r="I581" s="19">
        <f t="shared" si="127"/>
        <v>28.637731430792456</v>
      </c>
      <c r="J581" s="19">
        <f t="shared" si="128"/>
        <v>96.544235176698265</v>
      </c>
      <c r="K581" s="19">
        <f t="shared" si="129"/>
        <v>37.675186908712128</v>
      </c>
    </row>
    <row r="582" spans="1:11" x14ac:dyDescent="0.2">
      <c r="A582" s="24" t="s">
        <v>42</v>
      </c>
      <c r="B582" s="17" t="s">
        <v>43</v>
      </c>
      <c r="C582" s="18">
        <v>1472791.7</v>
      </c>
      <c r="D582" s="18">
        <v>6588474</v>
      </c>
      <c r="E582" s="18">
        <v>2085844</v>
      </c>
      <c r="F582" s="18">
        <v>1872909.1</v>
      </c>
      <c r="G582" s="18">
        <f t="shared" si="125"/>
        <v>400117.40000000014</v>
      </c>
      <c r="H582" s="18">
        <f t="shared" si="126"/>
        <v>212934.89999999991</v>
      </c>
      <c r="I582" s="19">
        <f t="shared" si="127"/>
        <v>27.167276947581939</v>
      </c>
      <c r="J582" s="19">
        <f t="shared" si="128"/>
        <v>89.791427355065863</v>
      </c>
      <c r="K582" s="19">
        <f t="shared" si="129"/>
        <v>28.427054580468862</v>
      </c>
    </row>
    <row r="583" spans="1:11" x14ac:dyDescent="0.2">
      <c r="A583" s="25" t="s">
        <v>44</v>
      </c>
      <c r="B583" s="17" t="s">
        <v>45</v>
      </c>
      <c r="C583" s="18">
        <v>154682.5</v>
      </c>
      <c r="D583" s="18">
        <v>0</v>
      </c>
      <c r="E583" s="18">
        <v>0</v>
      </c>
      <c r="F583" s="18">
        <v>373654.5</v>
      </c>
      <c r="G583" s="18">
        <f t="shared" si="125"/>
        <v>218972</v>
      </c>
      <c r="H583" s="18">
        <f t="shared" si="126"/>
        <v>-373654.5</v>
      </c>
      <c r="I583" s="19">
        <f t="shared" si="127"/>
        <v>141.56223231457986</v>
      </c>
      <c r="J583" s="19">
        <f t="shared" si="128"/>
        <v>0</v>
      </c>
      <c r="K583" s="19">
        <f t="shared" si="129"/>
        <v>0</v>
      </c>
    </row>
    <row r="584" spans="1:11" x14ac:dyDescent="0.2">
      <c r="A584" s="23" t="s">
        <v>46</v>
      </c>
      <c r="B584" s="17" t="s">
        <v>47</v>
      </c>
      <c r="C584" s="18">
        <v>8672624.4199999999</v>
      </c>
      <c r="D584" s="18">
        <v>24433476</v>
      </c>
      <c r="E584" s="18">
        <v>12565280</v>
      </c>
      <c r="F584" s="18">
        <v>15635569</v>
      </c>
      <c r="G584" s="18">
        <f t="shared" si="125"/>
        <v>6962944.5800000001</v>
      </c>
      <c r="H584" s="18">
        <f t="shared" si="126"/>
        <v>-3070289</v>
      </c>
      <c r="I584" s="19">
        <f t="shared" si="127"/>
        <v>80.286476651089657</v>
      </c>
      <c r="J584" s="19">
        <f t="shared" si="128"/>
        <v>124.43470420078184</v>
      </c>
      <c r="K584" s="19">
        <f t="shared" si="129"/>
        <v>63.992405337660507</v>
      </c>
    </row>
    <row r="585" spans="1:11" x14ac:dyDescent="0.2">
      <c r="A585" s="24" t="s">
        <v>48</v>
      </c>
      <c r="B585" s="17" t="s">
        <v>49</v>
      </c>
      <c r="C585" s="18">
        <v>7875021.5999999996</v>
      </c>
      <c r="D585" s="18">
        <v>22522526</v>
      </c>
      <c r="E585" s="18">
        <v>11348280</v>
      </c>
      <c r="F585" s="18">
        <v>14362602.52</v>
      </c>
      <c r="G585" s="18">
        <f t="shared" si="125"/>
        <v>6487580.9199999999</v>
      </c>
      <c r="H585" s="18">
        <f t="shared" si="126"/>
        <v>-3014322.5199999996</v>
      </c>
      <c r="I585" s="19">
        <f t="shared" si="127"/>
        <v>82.381753975125605</v>
      </c>
      <c r="J585" s="19">
        <f t="shared" si="128"/>
        <v>126.56193290965678</v>
      </c>
      <c r="K585" s="19">
        <f t="shared" si="129"/>
        <v>63.769945342720433</v>
      </c>
    </row>
    <row r="586" spans="1:11" x14ac:dyDescent="0.2">
      <c r="A586" s="24" t="s">
        <v>50</v>
      </c>
      <c r="B586" s="17" t="s">
        <v>51</v>
      </c>
      <c r="C586" s="18">
        <v>797602.82</v>
      </c>
      <c r="D586" s="18">
        <v>1910950</v>
      </c>
      <c r="E586" s="18">
        <v>1217000</v>
      </c>
      <c r="F586" s="18">
        <v>1272966.48</v>
      </c>
      <c r="G586" s="18">
        <f t="shared" si="125"/>
        <v>475363.66000000003</v>
      </c>
      <c r="H586" s="18">
        <f t="shared" si="126"/>
        <v>-55966.479999999981</v>
      </c>
      <c r="I586" s="19">
        <f t="shared" si="127"/>
        <v>59.599044547009015</v>
      </c>
      <c r="J586" s="19">
        <f t="shared" si="128"/>
        <v>104.59872473294986</v>
      </c>
      <c r="K586" s="19">
        <f t="shared" si="129"/>
        <v>66.614326905465873</v>
      </c>
    </row>
    <row r="587" spans="1:11" ht="25.5" x14ac:dyDescent="0.2">
      <c r="A587" s="23" t="s">
        <v>76</v>
      </c>
      <c r="B587" s="17" t="s">
        <v>77</v>
      </c>
      <c r="C587" s="18">
        <v>0</v>
      </c>
      <c r="D587" s="18">
        <v>60014</v>
      </c>
      <c r="E587" s="18">
        <v>0</v>
      </c>
      <c r="F587" s="18">
        <v>60013.8</v>
      </c>
      <c r="G587" s="18">
        <f t="shared" si="125"/>
        <v>60013.8</v>
      </c>
      <c r="H587" s="18">
        <f t="shared" si="126"/>
        <v>-60013.8</v>
      </c>
      <c r="I587" s="19">
        <f t="shared" si="127"/>
        <v>0</v>
      </c>
      <c r="J587" s="19">
        <f t="shared" si="128"/>
        <v>0</v>
      </c>
      <c r="K587" s="19">
        <f t="shared" si="129"/>
        <v>99.999666744426307</v>
      </c>
    </row>
    <row r="588" spans="1:11" x14ac:dyDescent="0.2">
      <c r="A588" s="24" t="s">
        <v>78</v>
      </c>
      <c r="B588" s="17" t="s">
        <v>79</v>
      </c>
      <c r="C588" s="18">
        <v>0</v>
      </c>
      <c r="D588" s="18">
        <v>60014</v>
      </c>
      <c r="E588" s="18">
        <v>0</v>
      </c>
      <c r="F588" s="18">
        <v>60013.8</v>
      </c>
      <c r="G588" s="18">
        <f t="shared" si="125"/>
        <v>60013.8</v>
      </c>
      <c r="H588" s="18">
        <f t="shared" si="126"/>
        <v>-60013.8</v>
      </c>
      <c r="I588" s="19">
        <f t="shared" si="127"/>
        <v>0</v>
      </c>
      <c r="J588" s="19">
        <f t="shared" si="128"/>
        <v>0</v>
      </c>
      <c r="K588" s="19">
        <f t="shared" si="129"/>
        <v>99.999666744426307</v>
      </c>
    </row>
    <row r="589" spans="1:11" ht="25.5" x14ac:dyDescent="0.2">
      <c r="A589" s="23" t="s">
        <v>52</v>
      </c>
      <c r="B589" s="17" t="s">
        <v>53</v>
      </c>
      <c r="C589" s="18">
        <v>451179.48</v>
      </c>
      <c r="D589" s="18">
        <v>4683041</v>
      </c>
      <c r="E589" s="18">
        <v>2473351</v>
      </c>
      <c r="F589" s="18">
        <v>3000075.44</v>
      </c>
      <c r="G589" s="18">
        <f t="shared" si="125"/>
        <v>2548895.96</v>
      </c>
      <c r="H589" s="18">
        <f t="shared" si="126"/>
        <v>-526724.43999999994</v>
      </c>
      <c r="I589" s="19">
        <f t="shared" si="127"/>
        <v>564.94057752803826</v>
      </c>
      <c r="J589" s="19">
        <f t="shared" si="128"/>
        <v>121.29598427396677</v>
      </c>
      <c r="K589" s="19">
        <f t="shared" si="129"/>
        <v>64.062549100039917</v>
      </c>
    </row>
    <row r="590" spans="1:11" x14ac:dyDescent="0.2">
      <c r="A590" s="24" t="s">
        <v>54</v>
      </c>
      <c r="B590" s="17" t="s">
        <v>55</v>
      </c>
      <c r="C590" s="18">
        <v>130509.54</v>
      </c>
      <c r="D590" s="18">
        <v>196399</v>
      </c>
      <c r="E590" s="18">
        <v>162928</v>
      </c>
      <c r="F590" s="18">
        <v>174013.57</v>
      </c>
      <c r="G590" s="18">
        <f t="shared" si="125"/>
        <v>43504.030000000013</v>
      </c>
      <c r="H590" s="18">
        <f t="shared" si="126"/>
        <v>-11085.570000000007</v>
      </c>
      <c r="I590" s="19">
        <f t="shared" si="127"/>
        <v>33.333984626717722</v>
      </c>
      <c r="J590" s="19">
        <f t="shared" si="128"/>
        <v>106.80396862417756</v>
      </c>
      <c r="K590" s="19">
        <f t="shared" si="129"/>
        <v>88.602065183631282</v>
      </c>
    </row>
    <row r="591" spans="1:11" ht="25.5" x14ac:dyDescent="0.2">
      <c r="A591" s="25" t="s">
        <v>80</v>
      </c>
      <c r="B591" s="17" t="s">
        <v>81</v>
      </c>
      <c r="C591" s="18">
        <v>56603.54</v>
      </c>
      <c r="D591" s="18">
        <v>115413</v>
      </c>
      <c r="E591" s="18">
        <v>102455</v>
      </c>
      <c r="F591" s="18">
        <v>93027.57</v>
      </c>
      <c r="G591" s="18">
        <f t="shared" si="125"/>
        <v>36424.030000000006</v>
      </c>
      <c r="H591" s="18">
        <f t="shared" si="126"/>
        <v>9427.429999999993</v>
      </c>
      <c r="I591" s="19">
        <f t="shared" si="127"/>
        <v>64.349385215129672</v>
      </c>
      <c r="J591" s="19">
        <f t="shared" si="128"/>
        <v>90.798467619930705</v>
      </c>
      <c r="K591" s="19">
        <f t="shared" si="129"/>
        <v>80.604065399911633</v>
      </c>
    </row>
    <row r="592" spans="1:11" ht="25.5" x14ac:dyDescent="0.2">
      <c r="A592" s="25" t="s">
        <v>56</v>
      </c>
      <c r="B592" s="17" t="s">
        <v>57</v>
      </c>
      <c r="C592" s="18">
        <v>73906</v>
      </c>
      <c r="D592" s="18">
        <v>80986</v>
      </c>
      <c r="E592" s="18">
        <v>60473</v>
      </c>
      <c r="F592" s="18">
        <v>80986</v>
      </c>
      <c r="G592" s="18">
        <f t="shared" si="125"/>
        <v>7080</v>
      </c>
      <c r="H592" s="18">
        <f t="shared" si="126"/>
        <v>-20513</v>
      </c>
      <c r="I592" s="19">
        <f t="shared" si="127"/>
        <v>9.5797364219413907</v>
      </c>
      <c r="J592" s="19">
        <f t="shared" si="128"/>
        <v>133.92092338729682</v>
      </c>
      <c r="K592" s="19">
        <f t="shared" si="129"/>
        <v>100</v>
      </c>
    </row>
    <row r="593" spans="1:11" ht="25.5" x14ac:dyDescent="0.2">
      <c r="A593" s="26" t="s">
        <v>58</v>
      </c>
      <c r="B593" s="17" t="s">
        <v>59</v>
      </c>
      <c r="C593" s="18">
        <v>73906</v>
      </c>
      <c r="D593" s="18">
        <v>80986</v>
      </c>
      <c r="E593" s="18">
        <v>60473</v>
      </c>
      <c r="F593" s="18">
        <v>80986</v>
      </c>
      <c r="G593" s="18">
        <f t="shared" si="125"/>
        <v>7080</v>
      </c>
      <c r="H593" s="18">
        <f t="shared" si="126"/>
        <v>-20513</v>
      </c>
      <c r="I593" s="19">
        <f t="shared" si="127"/>
        <v>9.5797364219413907</v>
      </c>
      <c r="J593" s="19">
        <f t="shared" si="128"/>
        <v>133.92092338729682</v>
      </c>
      <c r="K593" s="19">
        <f t="shared" si="129"/>
        <v>100</v>
      </c>
    </row>
    <row r="594" spans="1:11" ht="51" x14ac:dyDescent="0.2">
      <c r="A594" s="24" t="s">
        <v>160</v>
      </c>
      <c r="B594" s="17" t="s">
        <v>161</v>
      </c>
      <c r="C594" s="18">
        <v>320669.94</v>
      </c>
      <c r="D594" s="18">
        <v>4486642</v>
      </c>
      <c r="E594" s="18">
        <v>2310423</v>
      </c>
      <c r="F594" s="18">
        <v>2826061.87</v>
      </c>
      <c r="G594" s="18">
        <f t="shared" si="125"/>
        <v>2505391.9300000002</v>
      </c>
      <c r="H594" s="18">
        <f t="shared" si="126"/>
        <v>-515638.87000000011</v>
      </c>
      <c r="I594" s="19">
        <f t="shared" si="127"/>
        <v>781.29927925267953</v>
      </c>
      <c r="J594" s="19">
        <f t="shared" si="128"/>
        <v>122.31794221231351</v>
      </c>
      <c r="K594" s="19">
        <f t="shared" si="129"/>
        <v>62.98835231337825</v>
      </c>
    </row>
    <row r="595" spans="1:11" ht="38.25" x14ac:dyDescent="0.2">
      <c r="A595" s="25" t="s">
        <v>162</v>
      </c>
      <c r="B595" s="17" t="s">
        <v>163</v>
      </c>
      <c r="C595" s="18">
        <v>267968.48</v>
      </c>
      <c r="D595" s="18">
        <v>3920974</v>
      </c>
      <c r="E595" s="18">
        <v>2177339</v>
      </c>
      <c r="F595" s="18">
        <v>2553684.4300000002</v>
      </c>
      <c r="G595" s="18">
        <f t="shared" si="125"/>
        <v>2285715.9500000002</v>
      </c>
      <c r="H595" s="18">
        <f t="shared" si="126"/>
        <v>-376345.43000000017</v>
      </c>
      <c r="I595" s="19">
        <f t="shared" si="127"/>
        <v>852.97940638391515</v>
      </c>
      <c r="J595" s="19">
        <f t="shared" si="128"/>
        <v>117.28465020835066</v>
      </c>
      <c r="K595" s="19">
        <f t="shared" si="129"/>
        <v>65.128828449257767</v>
      </c>
    </row>
    <row r="596" spans="1:11" ht="63.75" x14ac:dyDescent="0.2">
      <c r="A596" s="25" t="s">
        <v>254</v>
      </c>
      <c r="B596" s="17" t="s">
        <v>255</v>
      </c>
      <c r="C596" s="18">
        <v>52701.46</v>
      </c>
      <c r="D596" s="18">
        <v>565668</v>
      </c>
      <c r="E596" s="18">
        <v>133084</v>
      </c>
      <c r="F596" s="18">
        <v>272377.44</v>
      </c>
      <c r="G596" s="18">
        <f t="shared" si="125"/>
        <v>219675.98</v>
      </c>
      <c r="H596" s="18">
        <f t="shared" si="126"/>
        <v>-139293.44</v>
      </c>
      <c r="I596" s="19">
        <f t="shared" si="127"/>
        <v>416.83091891571883</v>
      </c>
      <c r="J596" s="19">
        <f t="shared" si="128"/>
        <v>204.66580505545369</v>
      </c>
      <c r="K596" s="19">
        <f t="shared" si="129"/>
        <v>48.151466938204038</v>
      </c>
    </row>
    <row r="597" spans="1:11" x14ac:dyDescent="0.2">
      <c r="A597" s="22" t="s">
        <v>60</v>
      </c>
      <c r="B597" s="17" t="s">
        <v>61</v>
      </c>
      <c r="C597" s="18">
        <v>1166112.54</v>
      </c>
      <c r="D597" s="18">
        <v>9317103</v>
      </c>
      <c r="E597" s="18">
        <v>2111240</v>
      </c>
      <c r="F597" s="18">
        <v>811346.34</v>
      </c>
      <c r="G597" s="18">
        <f t="shared" si="125"/>
        <v>-354766.20000000007</v>
      </c>
      <c r="H597" s="18">
        <f t="shared" si="126"/>
        <v>1299893.6600000001</v>
      </c>
      <c r="I597" s="19">
        <f t="shared" si="127"/>
        <v>-30.422981301616062</v>
      </c>
      <c r="J597" s="19">
        <f t="shared" si="128"/>
        <v>38.429848809230592</v>
      </c>
      <c r="K597" s="19">
        <f t="shared" si="129"/>
        <v>8.7081396438356418</v>
      </c>
    </row>
    <row r="598" spans="1:11" x14ac:dyDescent="0.2">
      <c r="A598" s="23" t="s">
        <v>62</v>
      </c>
      <c r="B598" s="17" t="s">
        <v>63</v>
      </c>
      <c r="C598" s="18">
        <v>1166112.54</v>
      </c>
      <c r="D598" s="18">
        <v>9317103</v>
      </c>
      <c r="E598" s="18">
        <v>2111240</v>
      </c>
      <c r="F598" s="18">
        <v>811346.34</v>
      </c>
      <c r="G598" s="18">
        <f t="shared" si="125"/>
        <v>-354766.20000000007</v>
      </c>
      <c r="H598" s="18">
        <f t="shared" si="126"/>
        <v>1299893.6600000001</v>
      </c>
      <c r="I598" s="19">
        <f t="shared" si="127"/>
        <v>-30.422981301616062</v>
      </c>
      <c r="J598" s="19">
        <f t="shared" si="128"/>
        <v>38.429848809230592</v>
      </c>
      <c r="K598" s="19">
        <f t="shared" si="129"/>
        <v>8.7081396438356418</v>
      </c>
    </row>
    <row r="599" spans="1:11" x14ac:dyDescent="0.2">
      <c r="A599" s="16"/>
      <c r="B599" s="17" t="s">
        <v>64</v>
      </c>
      <c r="C599" s="18">
        <v>31537165.489999998</v>
      </c>
      <c r="D599" s="18">
        <v>-26144</v>
      </c>
      <c r="E599" s="18">
        <v>15377</v>
      </c>
      <c r="F599" s="18">
        <v>29237987.870000001</v>
      </c>
      <c r="G599" s="18">
        <f t="shared" si="125"/>
        <v>-2299177.6199999973</v>
      </c>
      <c r="H599" s="18">
        <f t="shared" si="126"/>
        <v>-29222610.870000001</v>
      </c>
      <c r="I599" s="19">
        <f t="shared" si="127"/>
        <v>-7.2903749727572489</v>
      </c>
      <c r="J599" s="19">
        <f t="shared" si="128"/>
        <v>190141.0409702803</v>
      </c>
      <c r="K599" s="19">
        <f t="shared" si="129"/>
        <v>-111834.40892747858</v>
      </c>
    </row>
    <row r="600" spans="1:11" x14ac:dyDescent="0.2">
      <c r="A600" s="16" t="s">
        <v>65</v>
      </c>
      <c r="B600" s="17" t="s">
        <v>66</v>
      </c>
      <c r="C600" s="18">
        <v>-31537165.489999998</v>
      </c>
      <c r="D600" s="18">
        <v>26144</v>
      </c>
      <c r="E600" s="18">
        <v>-15377</v>
      </c>
      <c r="F600" s="18">
        <v>-29237987.870000001</v>
      </c>
      <c r="G600" s="18">
        <f t="shared" si="125"/>
        <v>2299177.6199999973</v>
      </c>
      <c r="H600" s="18">
        <f t="shared" si="126"/>
        <v>29222610.870000001</v>
      </c>
      <c r="I600" s="19">
        <f t="shared" si="127"/>
        <v>-7.2903749727572489</v>
      </c>
      <c r="J600" s="19">
        <f t="shared" si="128"/>
        <v>190141.0409702803</v>
      </c>
      <c r="K600" s="19">
        <f t="shared" si="129"/>
        <v>-111834.40892747858</v>
      </c>
    </row>
    <row r="601" spans="1:11" x14ac:dyDescent="0.2">
      <c r="A601" s="22" t="s">
        <v>67</v>
      </c>
      <c r="B601" s="17" t="s">
        <v>68</v>
      </c>
      <c r="C601" s="18">
        <v>-31537165.489999998</v>
      </c>
      <c r="D601" s="18">
        <v>26144</v>
      </c>
      <c r="E601" s="18">
        <v>-15377</v>
      </c>
      <c r="F601" s="18">
        <v>-29237987.870000001</v>
      </c>
      <c r="G601" s="18">
        <f t="shared" si="125"/>
        <v>2299177.6199999973</v>
      </c>
      <c r="H601" s="18">
        <f t="shared" si="126"/>
        <v>29222610.870000001</v>
      </c>
      <c r="I601" s="19">
        <f t="shared" si="127"/>
        <v>-7.2903749727572489</v>
      </c>
      <c r="J601" s="19">
        <f t="shared" si="128"/>
        <v>190141.0409702803</v>
      </c>
      <c r="K601" s="19">
        <f t="shared" si="129"/>
        <v>-111834.40892747858</v>
      </c>
    </row>
    <row r="602" spans="1:11" ht="25.5" x14ac:dyDescent="0.2">
      <c r="A602" s="23" t="s">
        <v>146</v>
      </c>
      <c r="B602" s="17" t="s">
        <v>147</v>
      </c>
      <c r="C602" s="18">
        <v>0</v>
      </c>
      <c r="D602" s="18">
        <v>4076</v>
      </c>
      <c r="E602" s="18">
        <v>0</v>
      </c>
      <c r="F602" s="18">
        <v>-4074.78</v>
      </c>
      <c r="G602" s="18">
        <f t="shared" si="125"/>
        <v>-4074.78</v>
      </c>
      <c r="H602" s="18">
        <f t="shared" si="126"/>
        <v>4074.78</v>
      </c>
      <c r="I602" s="19">
        <f t="shared" si="127"/>
        <v>0</v>
      </c>
      <c r="J602" s="19">
        <f t="shared" si="128"/>
        <v>0</v>
      </c>
      <c r="K602" s="19">
        <f t="shared" si="129"/>
        <v>-99.970068694798826</v>
      </c>
    </row>
    <row r="603" spans="1:11" ht="25.5" x14ac:dyDescent="0.2">
      <c r="A603" s="23" t="s">
        <v>104</v>
      </c>
      <c r="B603" s="17" t="s">
        <v>105</v>
      </c>
      <c r="C603" s="18">
        <v>-39141.919999999998</v>
      </c>
      <c r="D603" s="18">
        <v>22068</v>
      </c>
      <c r="E603" s="18">
        <v>-15377</v>
      </c>
      <c r="F603" s="18">
        <v>-22068</v>
      </c>
      <c r="G603" s="18">
        <f t="shared" si="125"/>
        <v>17073.919999999998</v>
      </c>
      <c r="H603" s="18">
        <f t="shared" si="126"/>
        <v>6691</v>
      </c>
      <c r="I603" s="19">
        <f t="shared" si="127"/>
        <v>-43.62054799560164</v>
      </c>
      <c r="J603" s="19">
        <f t="shared" si="128"/>
        <v>143.51303895428237</v>
      </c>
      <c r="K603" s="19">
        <f t="shared" si="129"/>
        <v>-100</v>
      </c>
    </row>
    <row r="604" spans="1:11" ht="51" x14ac:dyDescent="0.2">
      <c r="A604" s="27" t="s">
        <v>688</v>
      </c>
      <c r="B604" s="28" t="s">
        <v>689</v>
      </c>
      <c r="C604" s="29"/>
      <c r="D604" s="29"/>
      <c r="E604" s="29"/>
      <c r="F604" s="29"/>
      <c r="G604" s="29"/>
      <c r="H604" s="29"/>
      <c r="I604" s="30"/>
      <c r="J604" s="30"/>
      <c r="K604" s="30"/>
    </row>
    <row r="605" spans="1:11" x14ac:dyDescent="0.2">
      <c r="A605" s="16" t="s">
        <v>26</v>
      </c>
      <c r="B605" s="17" t="s">
        <v>27</v>
      </c>
      <c r="C605" s="18">
        <v>35246</v>
      </c>
      <c r="D605" s="18">
        <v>0</v>
      </c>
      <c r="E605" s="18">
        <v>0</v>
      </c>
      <c r="F605" s="18">
        <v>0</v>
      </c>
      <c r="G605" s="18">
        <f t="shared" ref="G605:G617" si="130">F605-C605</f>
        <v>-35246</v>
      </c>
      <c r="H605" s="18">
        <f t="shared" ref="H605:H617" si="131">E605-F605</f>
        <v>0</v>
      </c>
      <c r="I605" s="19">
        <f t="shared" ref="I605:I617" si="132">IF(ISERROR(F605/C605),0,F605/C605*100-100)</f>
        <v>-100</v>
      </c>
      <c r="J605" s="19">
        <f t="shared" ref="J605:J617" si="133">IF(ISERROR(F605/E605),0,F605/E605*100)</f>
        <v>0</v>
      </c>
      <c r="K605" s="19">
        <f t="shared" ref="K605:K617" si="134">IF(ISERROR(F605/D605),0,F605/D605*100)</f>
        <v>0</v>
      </c>
    </row>
    <row r="606" spans="1:11" x14ac:dyDescent="0.2">
      <c r="A606" s="22" t="s">
        <v>30</v>
      </c>
      <c r="B606" s="17" t="s">
        <v>31</v>
      </c>
      <c r="C606" s="18">
        <v>35246</v>
      </c>
      <c r="D606" s="18">
        <v>0</v>
      </c>
      <c r="E606" s="18">
        <v>0</v>
      </c>
      <c r="F606" s="18">
        <v>0</v>
      </c>
      <c r="G606" s="18">
        <f t="shared" si="130"/>
        <v>-35246</v>
      </c>
      <c r="H606" s="18">
        <f t="shared" si="131"/>
        <v>0</v>
      </c>
      <c r="I606" s="19">
        <f t="shared" si="132"/>
        <v>-100</v>
      </c>
      <c r="J606" s="19">
        <f t="shared" si="133"/>
        <v>0</v>
      </c>
      <c r="K606" s="19">
        <f t="shared" si="134"/>
        <v>0</v>
      </c>
    </row>
    <row r="607" spans="1:11" x14ac:dyDescent="0.2">
      <c r="A607" s="23" t="s">
        <v>32</v>
      </c>
      <c r="B607" s="17" t="s">
        <v>33</v>
      </c>
      <c r="C607" s="18">
        <v>35246</v>
      </c>
      <c r="D607" s="18">
        <v>0</v>
      </c>
      <c r="E607" s="18">
        <v>0</v>
      </c>
      <c r="F607" s="18">
        <v>0</v>
      </c>
      <c r="G607" s="18">
        <f t="shared" si="130"/>
        <v>-35246</v>
      </c>
      <c r="H607" s="18">
        <f t="shared" si="131"/>
        <v>0</v>
      </c>
      <c r="I607" s="19">
        <f t="shared" si="132"/>
        <v>-100</v>
      </c>
      <c r="J607" s="19">
        <f t="shared" si="133"/>
        <v>0</v>
      </c>
      <c r="K607" s="19">
        <f t="shared" si="134"/>
        <v>0</v>
      </c>
    </row>
    <row r="608" spans="1:11" x14ac:dyDescent="0.2">
      <c r="A608" s="16" t="s">
        <v>34</v>
      </c>
      <c r="B608" s="17" t="s">
        <v>35</v>
      </c>
      <c r="C608" s="18">
        <v>43325.57</v>
      </c>
      <c r="D608" s="18">
        <v>0</v>
      </c>
      <c r="E608" s="18">
        <v>0</v>
      </c>
      <c r="F608" s="18">
        <v>0</v>
      </c>
      <c r="G608" s="18">
        <f t="shared" si="130"/>
        <v>-43325.57</v>
      </c>
      <c r="H608" s="18">
        <f t="shared" si="131"/>
        <v>0</v>
      </c>
      <c r="I608" s="19">
        <f t="shared" si="132"/>
        <v>-100</v>
      </c>
      <c r="J608" s="19">
        <f t="shared" si="133"/>
        <v>0</v>
      </c>
      <c r="K608" s="19">
        <f t="shared" si="134"/>
        <v>0</v>
      </c>
    </row>
    <row r="609" spans="1:11" x14ac:dyDescent="0.2">
      <c r="A609" s="22" t="s">
        <v>36</v>
      </c>
      <c r="B609" s="17" t="s">
        <v>37</v>
      </c>
      <c r="C609" s="18">
        <v>43325.57</v>
      </c>
      <c r="D609" s="18">
        <v>0</v>
      </c>
      <c r="E609" s="18">
        <v>0</v>
      </c>
      <c r="F609" s="18">
        <v>0</v>
      </c>
      <c r="G609" s="18">
        <f t="shared" si="130"/>
        <v>-43325.57</v>
      </c>
      <c r="H609" s="18">
        <f t="shared" si="131"/>
        <v>0</v>
      </c>
      <c r="I609" s="19">
        <f t="shared" si="132"/>
        <v>-100</v>
      </c>
      <c r="J609" s="19">
        <f t="shared" si="133"/>
        <v>0</v>
      </c>
      <c r="K609" s="19">
        <f t="shared" si="134"/>
        <v>0</v>
      </c>
    </row>
    <row r="610" spans="1:11" x14ac:dyDescent="0.2">
      <c r="A610" s="23" t="s">
        <v>38</v>
      </c>
      <c r="B610" s="17" t="s">
        <v>39</v>
      </c>
      <c r="C610" s="18">
        <v>43325.57</v>
      </c>
      <c r="D610" s="18">
        <v>0</v>
      </c>
      <c r="E610" s="18">
        <v>0</v>
      </c>
      <c r="F610" s="18">
        <v>0</v>
      </c>
      <c r="G610" s="18">
        <f t="shared" si="130"/>
        <v>-43325.57</v>
      </c>
      <c r="H610" s="18">
        <f t="shared" si="131"/>
        <v>0</v>
      </c>
      <c r="I610" s="19">
        <f t="shared" si="132"/>
        <v>-100</v>
      </c>
      <c r="J610" s="19">
        <f t="shared" si="133"/>
        <v>0</v>
      </c>
      <c r="K610" s="19">
        <f t="shared" si="134"/>
        <v>0</v>
      </c>
    </row>
    <row r="611" spans="1:11" x14ac:dyDescent="0.2">
      <c r="A611" s="24" t="s">
        <v>40</v>
      </c>
      <c r="B611" s="17" t="s">
        <v>41</v>
      </c>
      <c r="C611" s="18">
        <v>24117.96</v>
      </c>
      <c r="D611" s="18">
        <v>0</v>
      </c>
      <c r="E611" s="18">
        <v>0</v>
      </c>
      <c r="F611" s="18">
        <v>0</v>
      </c>
      <c r="G611" s="18">
        <f t="shared" si="130"/>
        <v>-24117.96</v>
      </c>
      <c r="H611" s="18">
        <f t="shared" si="131"/>
        <v>0</v>
      </c>
      <c r="I611" s="19">
        <f t="shared" si="132"/>
        <v>-100</v>
      </c>
      <c r="J611" s="19">
        <f t="shared" si="133"/>
        <v>0</v>
      </c>
      <c r="K611" s="19">
        <f t="shared" si="134"/>
        <v>0</v>
      </c>
    </row>
    <row r="612" spans="1:11" x14ac:dyDescent="0.2">
      <c r="A612" s="24" t="s">
        <v>42</v>
      </c>
      <c r="B612" s="17" t="s">
        <v>43</v>
      </c>
      <c r="C612" s="18">
        <v>19207.61</v>
      </c>
      <c r="D612" s="18">
        <v>0</v>
      </c>
      <c r="E612" s="18">
        <v>0</v>
      </c>
      <c r="F612" s="18">
        <v>0</v>
      </c>
      <c r="G612" s="18">
        <f t="shared" si="130"/>
        <v>-19207.61</v>
      </c>
      <c r="H612" s="18">
        <f t="shared" si="131"/>
        <v>0</v>
      </c>
      <c r="I612" s="19">
        <f t="shared" si="132"/>
        <v>-100</v>
      </c>
      <c r="J612" s="19">
        <f t="shared" si="133"/>
        <v>0</v>
      </c>
      <c r="K612" s="19">
        <f t="shared" si="134"/>
        <v>0</v>
      </c>
    </row>
    <row r="613" spans="1:11" x14ac:dyDescent="0.2">
      <c r="A613" s="25" t="s">
        <v>44</v>
      </c>
      <c r="B613" s="17" t="s">
        <v>45</v>
      </c>
      <c r="C613" s="18">
        <v>960</v>
      </c>
      <c r="D613" s="18">
        <v>0</v>
      </c>
      <c r="E613" s="18">
        <v>0</v>
      </c>
      <c r="F613" s="18">
        <v>0</v>
      </c>
      <c r="G613" s="18">
        <f t="shared" si="130"/>
        <v>-960</v>
      </c>
      <c r="H613" s="18">
        <f t="shared" si="131"/>
        <v>0</v>
      </c>
      <c r="I613" s="19">
        <f t="shared" si="132"/>
        <v>-100</v>
      </c>
      <c r="J613" s="19">
        <f t="shared" si="133"/>
        <v>0</v>
      </c>
      <c r="K613" s="19">
        <f t="shared" si="134"/>
        <v>0</v>
      </c>
    </row>
    <row r="614" spans="1:11" x14ac:dyDescent="0.2">
      <c r="A614" s="16"/>
      <c r="B614" s="17" t="s">
        <v>64</v>
      </c>
      <c r="C614" s="18">
        <v>-8079.57</v>
      </c>
      <c r="D614" s="18">
        <v>0</v>
      </c>
      <c r="E614" s="18">
        <v>0</v>
      </c>
      <c r="F614" s="18">
        <v>0</v>
      </c>
      <c r="G614" s="18">
        <f t="shared" si="130"/>
        <v>8079.57</v>
      </c>
      <c r="H614" s="18">
        <f t="shared" si="131"/>
        <v>0</v>
      </c>
      <c r="I614" s="19">
        <f t="shared" si="132"/>
        <v>-100</v>
      </c>
      <c r="J614" s="19">
        <f t="shared" si="133"/>
        <v>0</v>
      </c>
      <c r="K614" s="19">
        <f t="shared" si="134"/>
        <v>0</v>
      </c>
    </row>
    <row r="615" spans="1:11" x14ac:dyDescent="0.2">
      <c r="A615" s="16" t="s">
        <v>65</v>
      </c>
      <c r="B615" s="17" t="s">
        <v>66</v>
      </c>
      <c r="C615" s="18">
        <v>8079.57</v>
      </c>
      <c r="D615" s="18">
        <v>0</v>
      </c>
      <c r="E615" s="18">
        <v>0</v>
      </c>
      <c r="F615" s="18">
        <v>0</v>
      </c>
      <c r="G615" s="18">
        <f t="shared" si="130"/>
        <v>-8079.57</v>
      </c>
      <c r="H615" s="18">
        <f t="shared" si="131"/>
        <v>0</v>
      </c>
      <c r="I615" s="19">
        <f t="shared" si="132"/>
        <v>-100</v>
      </c>
      <c r="J615" s="19">
        <f t="shared" si="133"/>
        <v>0</v>
      </c>
      <c r="K615" s="19">
        <f t="shared" si="134"/>
        <v>0</v>
      </c>
    </row>
    <row r="616" spans="1:11" x14ac:dyDescent="0.2">
      <c r="A616" s="22" t="s">
        <v>67</v>
      </c>
      <c r="B616" s="17" t="s">
        <v>68</v>
      </c>
      <c r="C616" s="18">
        <v>8079.57</v>
      </c>
      <c r="D616" s="18">
        <v>0</v>
      </c>
      <c r="E616" s="18">
        <v>0</v>
      </c>
      <c r="F616" s="18">
        <v>0</v>
      </c>
      <c r="G616" s="18">
        <f t="shared" si="130"/>
        <v>-8079.57</v>
      </c>
      <c r="H616" s="18">
        <f t="shared" si="131"/>
        <v>0</v>
      </c>
      <c r="I616" s="19">
        <f t="shared" si="132"/>
        <v>-100</v>
      </c>
      <c r="J616" s="19">
        <f t="shared" si="133"/>
        <v>0</v>
      </c>
      <c r="K616" s="19">
        <f t="shared" si="134"/>
        <v>0</v>
      </c>
    </row>
    <row r="617" spans="1:11" ht="25.5" x14ac:dyDescent="0.2">
      <c r="A617" s="23" t="s">
        <v>104</v>
      </c>
      <c r="B617" s="17" t="s">
        <v>105</v>
      </c>
      <c r="C617" s="18">
        <v>-8364.66</v>
      </c>
      <c r="D617" s="18">
        <v>0</v>
      </c>
      <c r="E617" s="18">
        <v>0</v>
      </c>
      <c r="F617" s="18">
        <v>0</v>
      </c>
      <c r="G617" s="18">
        <f t="shared" si="130"/>
        <v>8364.66</v>
      </c>
      <c r="H617" s="18">
        <f t="shared" si="131"/>
        <v>0</v>
      </c>
      <c r="I617" s="19">
        <f t="shared" si="132"/>
        <v>-100</v>
      </c>
      <c r="J617" s="19">
        <f t="shared" si="133"/>
        <v>0</v>
      </c>
      <c r="K617" s="19">
        <f t="shared" si="134"/>
        <v>0</v>
      </c>
    </row>
    <row r="618" spans="1:11" ht="25.5" x14ac:dyDescent="0.2">
      <c r="A618" s="36" t="s">
        <v>744</v>
      </c>
      <c r="B618" s="28" t="s">
        <v>745</v>
      </c>
      <c r="C618" s="29"/>
      <c r="D618" s="29"/>
      <c r="E618" s="29"/>
      <c r="F618" s="29"/>
      <c r="G618" s="29"/>
      <c r="H618" s="29"/>
      <c r="I618" s="30"/>
      <c r="J618" s="30"/>
      <c r="K618" s="30"/>
    </row>
    <row r="619" spans="1:11" x14ac:dyDescent="0.2">
      <c r="A619" s="16" t="s">
        <v>26</v>
      </c>
      <c r="B619" s="17" t="s">
        <v>27</v>
      </c>
      <c r="C619" s="18">
        <v>35246</v>
      </c>
      <c r="D619" s="18">
        <v>0</v>
      </c>
      <c r="E619" s="18">
        <v>0</v>
      </c>
      <c r="F619" s="18">
        <v>0</v>
      </c>
      <c r="G619" s="18">
        <f t="shared" ref="G619:G631" si="135">F619-C619</f>
        <v>-35246</v>
      </c>
      <c r="H619" s="18">
        <f t="shared" ref="H619:H631" si="136">E619-F619</f>
        <v>0</v>
      </c>
      <c r="I619" s="19">
        <f t="shared" ref="I619:I631" si="137">IF(ISERROR(F619/C619),0,F619/C619*100-100)</f>
        <v>-100</v>
      </c>
      <c r="J619" s="19">
        <f t="shared" ref="J619:J631" si="138">IF(ISERROR(F619/E619),0,F619/E619*100)</f>
        <v>0</v>
      </c>
      <c r="K619" s="19">
        <f t="shared" ref="K619:K631" si="139">IF(ISERROR(F619/D619),0,F619/D619*100)</f>
        <v>0</v>
      </c>
    </row>
    <row r="620" spans="1:11" x14ac:dyDescent="0.2">
      <c r="A620" s="22" t="s">
        <v>30</v>
      </c>
      <c r="B620" s="17" t="s">
        <v>31</v>
      </c>
      <c r="C620" s="18">
        <v>35246</v>
      </c>
      <c r="D620" s="18">
        <v>0</v>
      </c>
      <c r="E620" s="18">
        <v>0</v>
      </c>
      <c r="F620" s="18">
        <v>0</v>
      </c>
      <c r="G620" s="18">
        <f t="shared" si="135"/>
        <v>-35246</v>
      </c>
      <c r="H620" s="18">
        <f t="shared" si="136"/>
        <v>0</v>
      </c>
      <c r="I620" s="19">
        <f t="shared" si="137"/>
        <v>-100</v>
      </c>
      <c r="J620" s="19">
        <f t="shared" si="138"/>
        <v>0</v>
      </c>
      <c r="K620" s="19">
        <f t="shared" si="139"/>
        <v>0</v>
      </c>
    </row>
    <row r="621" spans="1:11" x14ac:dyDescent="0.2">
      <c r="A621" s="23" t="s">
        <v>32</v>
      </c>
      <c r="B621" s="17" t="s">
        <v>33</v>
      </c>
      <c r="C621" s="18">
        <v>35246</v>
      </c>
      <c r="D621" s="18">
        <v>0</v>
      </c>
      <c r="E621" s="18">
        <v>0</v>
      </c>
      <c r="F621" s="18">
        <v>0</v>
      </c>
      <c r="G621" s="18">
        <f t="shared" si="135"/>
        <v>-35246</v>
      </c>
      <c r="H621" s="18">
        <f t="shared" si="136"/>
        <v>0</v>
      </c>
      <c r="I621" s="19">
        <f t="shared" si="137"/>
        <v>-100</v>
      </c>
      <c r="J621" s="19">
        <f t="shared" si="138"/>
        <v>0</v>
      </c>
      <c r="K621" s="19">
        <f t="shared" si="139"/>
        <v>0</v>
      </c>
    </row>
    <row r="622" spans="1:11" x14ac:dyDescent="0.2">
      <c r="A622" s="16" t="s">
        <v>34</v>
      </c>
      <c r="B622" s="17" t="s">
        <v>35</v>
      </c>
      <c r="C622" s="18">
        <v>43325.57</v>
      </c>
      <c r="D622" s="18">
        <v>0</v>
      </c>
      <c r="E622" s="18">
        <v>0</v>
      </c>
      <c r="F622" s="18">
        <v>0</v>
      </c>
      <c r="G622" s="18">
        <f t="shared" si="135"/>
        <v>-43325.57</v>
      </c>
      <c r="H622" s="18">
        <f t="shared" si="136"/>
        <v>0</v>
      </c>
      <c r="I622" s="19">
        <f t="shared" si="137"/>
        <v>-100</v>
      </c>
      <c r="J622" s="19">
        <f t="shared" si="138"/>
        <v>0</v>
      </c>
      <c r="K622" s="19">
        <f t="shared" si="139"/>
        <v>0</v>
      </c>
    </row>
    <row r="623" spans="1:11" x14ac:dyDescent="0.2">
      <c r="A623" s="22" t="s">
        <v>36</v>
      </c>
      <c r="B623" s="17" t="s">
        <v>37</v>
      </c>
      <c r="C623" s="18">
        <v>43325.57</v>
      </c>
      <c r="D623" s="18">
        <v>0</v>
      </c>
      <c r="E623" s="18">
        <v>0</v>
      </c>
      <c r="F623" s="18">
        <v>0</v>
      </c>
      <c r="G623" s="18">
        <f t="shared" si="135"/>
        <v>-43325.57</v>
      </c>
      <c r="H623" s="18">
        <f t="shared" si="136"/>
        <v>0</v>
      </c>
      <c r="I623" s="19">
        <f t="shared" si="137"/>
        <v>-100</v>
      </c>
      <c r="J623" s="19">
        <f t="shared" si="138"/>
        <v>0</v>
      </c>
      <c r="K623" s="19">
        <f t="shared" si="139"/>
        <v>0</v>
      </c>
    </row>
    <row r="624" spans="1:11" x14ac:dyDescent="0.2">
      <c r="A624" s="23" t="s">
        <v>38</v>
      </c>
      <c r="B624" s="17" t="s">
        <v>39</v>
      </c>
      <c r="C624" s="18">
        <v>43325.57</v>
      </c>
      <c r="D624" s="18">
        <v>0</v>
      </c>
      <c r="E624" s="18">
        <v>0</v>
      </c>
      <c r="F624" s="18">
        <v>0</v>
      </c>
      <c r="G624" s="18">
        <f t="shared" si="135"/>
        <v>-43325.57</v>
      </c>
      <c r="H624" s="18">
        <f t="shared" si="136"/>
        <v>0</v>
      </c>
      <c r="I624" s="19">
        <f t="shared" si="137"/>
        <v>-100</v>
      </c>
      <c r="J624" s="19">
        <f t="shared" si="138"/>
        <v>0</v>
      </c>
      <c r="K624" s="19">
        <f t="shared" si="139"/>
        <v>0</v>
      </c>
    </row>
    <row r="625" spans="1:11" x14ac:dyDescent="0.2">
      <c r="A625" s="24" t="s">
        <v>40</v>
      </c>
      <c r="B625" s="17" t="s">
        <v>41</v>
      </c>
      <c r="C625" s="18">
        <v>24117.96</v>
      </c>
      <c r="D625" s="18">
        <v>0</v>
      </c>
      <c r="E625" s="18">
        <v>0</v>
      </c>
      <c r="F625" s="18">
        <v>0</v>
      </c>
      <c r="G625" s="18">
        <f t="shared" si="135"/>
        <v>-24117.96</v>
      </c>
      <c r="H625" s="18">
        <f t="shared" si="136"/>
        <v>0</v>
      </c>
      <c r="I625" s="19">
        <f t="shared" si="137"/>
        <v>-100</v>
      </c>
      <c r="J625" s="19">
        <f t="shared" si="138"/>
        <v>0</v>
      </c>
      <c r="K625" s="19">
        <f t="shared" si="139"/>
        <v>0</v>
      </c>
    </row>
    <row r="626" spans="1:11" x14ac:dyDescent="0.2">
      <c r="A626" s="24" t="s">
        <v>42</v>
      </c>
      <c r="B626" s="17" t="s">
        <v>43</v>
      </c>
      <c r="C626" s="18">
        <v>19207.61</v>
      </c>
      <c r="D626" s="18">
        <v>0</v>
      </c>
      <c r="E626" s="18">
        <v>0</v>
      </c>
      <c r="F626" s="18">
        <v>0</v>
      </c>
      <c r="G626" s="18">
        <f t="shared" si="135"/>
        <v>-19207.61</v>
      </c>
      <c r="H626" s="18">
        <f t="shared" si="136"/>
        <v>0</v>
      </c>
      <c r="I626" s="19">
        <f t="shared" si="137"/>
        <v>-100</v>
      </c>
      <c r="J626" s="19">
        <f t="shared" si="138"/>
        <v>0</v>
      </c>
      <c r="K626" s="19">
        <f t="shared" si="139"/>
        <v>0</v>
      </c>
    </row>
    <row r="627" spans="1:11" x14ac:dyDescent="0.2">
      <c r="A627" s="25" t="s">
        <v>44</v>
      </c>
      <c r="B627" s="17" t="s">
        <v>45</v>
      </c>
      <c r="C627" s="18">
        <v>960</v>
      </c>
      <c r="D627" s="18">
        <v>0</v>
      </c>
      <c r="E627" s="18">
        <v>0</v>
      </c>
      <c r="F627" s="18">
        <v>0</v>
      </c>
      <c r="G627" s="18">
        <f t="shared" si="135"/>
        <v>-960</v>
      </c>
      <c r="H627" s="18">
        <f t="shared" si="136"/>
        <v>0</v>
      </c>
      <c r="I627" s="19">
        <f t="shared" si="137"/>
        <v>-100</v>
      </c>
      <c r="J627" s="19">
        <f t="shared" si="138"/>
        <v>0</v>
      </c>
      <c r="K627" s="19">
        <f t="shared" si="139"/>
        <v>0</v>
      </c>
    </row>
    <row r="628" spans="1:11" x14ac:dyDescent="0.2">
      <c r="A628" s="16"/>
      <c r="B628" s="17" t="s">
        <v>64</v>
      </c>
      <c r="C628" s="18">
        <v>-8079.57</v>
      </c>
      <c r="D628" s="18">
        <v>0</v>
      </c>
      <c r="E628" s="18">
        <v>0</v>
      </c>
      <c r="F628" s="18">
        <v>0</v>
      </c>
      <c r="G628" s="18">
        <f t="shared" si="135"/>
        <v>8079.57</v>
      </c>
      <c r="H628" s="18">
        <f t="shared" si="136"/>
        <v>0</v>
      </c>
      <c r="I628" s="19">
        <f t="shared" si="137"/>
        <v>-100</v>
      </c>
      <c r="J628" s="19">
        <f t="shared" si="138"/>
        <v>0</v>
      </c>
      <c r="K628" s="19">
        <f t="shared" si="139"/>
        <v>0</v>
      </c>
    </row>
    <row r="629" spans="1:11" x14ac:dyDescent="0.2">
      <c r="A629" s="16" t="s">
        <v>65</v>
      </c>
      <c r="B629" s="17" t="s">
        <v>66</v>
      </c>
      <c r="C629" s="18">
        <v>8079.57</v>
      </c>
      <c r="D629" s="18">
        <v>0</v>
      </c>
      <c r="E629" s="18">
        <v>0</v>
      </c>
      <c r="F629" s="18">
        <v>0</v>
      </c>
      <c r="G629" s="18">
        <f t="shared" si="135"/>
        <v>-8079.57</v>
      </c>
      <c r="H629" s="18">
        <f t="shared" si="136"/>
        <v>0</v>
      </c>
      <c r="I629" s="19">
        <f t="shared" si="137"/>
        <v>-100</v>
      </c>
      <c r="J629" s="19">
        <f t="shared" si="138"/>
        <v>0</v>
      </c>
      <c r="K629" s="19">
        <f t="shared" si="139"/>
        <v>0</v>
      </c>
    </row>
    <row r="630" spans="1:11" x14ac:dyDescent="0.2">
      <c r="A630" s="22" t="s">
        <v>67</v>
      </c>
      <c r="B630" s="17" t="s">
        <v>68</v>
      </c>
      <c r="C630" s="18">
        <v>8079.57</v>
      </c>
      <c r="D630" s="18">
        <v>0</v>
      </c>
      <c r="E630" s="18">
        <v>0</v>
      </c>
      <c r="F630" s="18">
        <v>0</v>
      </c>
      <c r="G630" s="18">
        <f t="shared" si="135"/>
        <v>-8079.57</v>
      </c>
      <c r="H630" s="18">
        <f t="shared" si="136"/>
        <v>0</v>
      </c>
      <c r="I630" s="19">
        <f t="shared" si="137"/>
        <v>-100</v>
      </c>
      <c r="J630" s="19">
        <f t="shared" si="138"/>
        <v>0</v>
      </c>
      <c r="K630" s="19">
        <f t="shared" si="139"/>
        <v>0</v>
      </c>
    </row>
    <row r="631" spans="1:11" ht="25.5" x14ac:dyDescent="0.2">
      <c r="A631" s="23" t="s">
        <v>104</v>
      </c>
      <c r="B631" s="17" t="s">
        <v>105</v>
      </c>
      <c r="C631" s="18">
        <v>-8364.66</v>
      </c>
      <c r="D631" s="18">
        <v>0</v>
      </c>
      <c r="E631" s="18">
        <v>0</v>
      </c>
      <c r="F631" s="18">
        <v>0</v>
      </c>
      <c r="G631" s="18">
        <f t="shared" si="135"/>
        <v>8364.66</v>
      </c>
      <c r="H631" s="18">
        <f t="shared" si="136"/>
        <v>0</v>
      </c>
      <c r="I631" s="19">
        <f t="shared" si="137"/>
        <v>-100</v>
      </c>
      <c r="J631" s="19">
        <f t="shared" si="138"/>
        <v>0</v>
      </c>
      <c r="K631" s="19">
        <f t="shared" si="139"/>
        <v>0</v>
      </c>
    </row>
    <row r="632" spans="1:11" ht="25.5" x14ac:dyDescent="0.2">
      <c r="A632" s="27" t="s">
        <v>110</v>
      </c>
      <c r="B632" s="28" t="s">
        <v>111</v>
      </c>
      <c r="C632" s="29"/>
      <c r="D632" s="29"/>
      <c r="E632" s="29"/>
      <c r="F632" s="29"/>
      <c r="G632" s="29"/>
      <c r="H632" s="29"/>
      <c r="I632" s="30"/>
      <c r="J632" s="30"/>
      <c r="K632" s="30"/>
    </row>
    <row r="633" spans="1:11" x14ac:dyDescent="0.2">
      <c r="A633" s="16" t="s">
        <v>26</v>
      </c>
      <c r="B633" s="17" t="s">
        <v>27</v>
      </c>
      <c r="C633" s="18">
        <v>5429903</v>
      </c>
      <c r="D633" s="18">
        <v>4194369</v>
      </c>
      <c r="E633" s="18">
        <v>718625</v>
      </c>
      <c r="F633" s="18">
        <v>4194594</v>
      </c>
      <c r="G633" s="18">
        <f t="shared" ref="G633:G646" si="140">F633-C633</f>
        <v>-1235309</v>
      </c>
      <c r="H633" s="18">
        <f t="shared" ref="H633:H646" si="141">E633-F633</f>
        <v>-3475969</v>
      </c>
      <c r="I633" s="19">
        <f t="shared" ref="I633:I646" si="142">IF(ISERROR(F633/C633),0,F633/C633*100-100)</f>
        <v>-22.750111742327633</v>
      </c>
      <c r="J633" s="19">
        <f t="shared" ref="J633:J646" si="143">IF(ISERROR(F633/E633),0,F633/E633*100)</f>
        <v>583.69719951295883</v>
      </c>
      <c r="K633" s="19">
        <f t="shared" ref="K633:K646" si="144">IF(ISERROR(F633/D633),0,F633/D633*100)</f>
        <v>100.00536433489758</v>
      </c>
    </row>
    <row r="634" spans="1:11" ht="25.5" x14ac:dyDescent="0.2">
      <c r="A634" s="22" t="s">
        <v>28</v>
      </c>
      <c r="B634" s="17" t="s">
        <v>29</v>
      </c>
      <c r="C634" s="18">
        <v>0</v>
      </c>
      <c r="D634" s="18">
        <v>0</v>
      </c>
      <c r="E634" s="18">
        <v>0</v>
      </c>
      <c r="F634" s="18">
        <v>225</v>
      </c>
      <c r="G634" s="18">
        <f t="shared" si="140"/>
        <v>225</v>
      </c>
      <c r="H634" s="18">
        <f t="shared" si="141"/>
        <v>-225</v>
      </c>
      <c r="I634" s="19">
        <f t="shared" si="142"/>
        <v>0</v>
      </c>
      <c r="J634" s="19">
        <f t="shared" si="143"/>
        <v>0</v>
      </c>
      <c r="K634" s="19">
        <f t="shared" si="144"/>
        <v>0</v>
      </c>
    </row>
    <row r="635" spans="1:11" x14ac:dyDescent="0.2">
      <c r="A635" s="22" t="s">
        <v>30</v>
      </c>
      <c r="B635" s="17" t="s">
        <v>31</v>
      </c>
      <c r="C635" s="18">
        <v>5429903</v>
      </c>
      <c r="D635" s="18">
        <v>4194369</v>
      </c>
      <c r="E635" s="18">
        <v>718625</v>
      </c>
      <c r="F635" s="18">
        <v>4194369</v>
      </c>
      <c r="G635" s="18">
        <f t="shared" si="140"/>
        <v>-1235534</v>
      </c>
      <c r="H635" s="18">
        <f t="shared" si="141"/>
        <v>-3475744</v>
      </c>
      <c r="I635" s="19">
        <f t="shared" si="142"/>
        <v>-22.754255462758735</v>
      </c>
      <c r="J635" s="19">
        <f t="shared" si="143"/>
        <v>583.66588971995134</v>
      </c>
      <c r="K635" s="19">
        <f t="shared" si="144"/>
        <v>100</v>
      </c>
    </row>
    <row r="636" spans="1:11" x14ac:dyDescent="0.2">
      <c r="A636" s="23" t="s">
        <v>32</v>
      </c>
      <c r="B636" s="17" t="s">
        <v>33</v>
      </c>
      <c r="C636" s="18">
        <v>5429903</v>
      </c>
      <c r="D636" s="18">
        <v>4194369</v>
      </c>
      <c r="E636" s="18">
        <v>718625</v>
      </c>
      <c r="F636" s="18">
        <v>4194369</v>
      </c>
      <c r="G636" s="18">
        <f t="shared" si="140"/>
        <v>-1235534</v>
      </c>
      <c r="H636" s="18">
        <f t="shared" si="141"/>
        <v>-3475744</v>
      </c>
      <c r="I636" s="19">
        <f t="shared" si="142"/>
        <v>-22.754255462758735</v>
      </c>
      <c r="J636" s="19">
        <f t="shared" si="143"/>
        <v>583.66588971995134</v>
      </c>
      <c r="K636" s="19">
        <f t="shared" si="144"/>
        <v>100</v>
      </c>
    </row>
    <row r="637" spans="1:11" x14ac:dyDescent="0.2">
      <c r="A637" s="16" t="s">
        <v>34</v>
      </c>
      <c r="B637" s="17" t="s">
        <v>35</v>
      </c>
      <c r="C637" s="18">
        <v>1405058.54</v>
      </c>
      <c r="D637" s="18">
        <v>4194369</v>
      </c>
      <c r="E637" s="18">
        <v>718625</v>
      </c>
      <c r="F637" s="18">
        <v>1026812.02</v>
      </c>
      <c r="G637" s="18">
        <f t="shared" si="140"/>
        <v>-378246.52</v>
      </c>
      <c r="H637" s="18">
        <f t="shared" si="141"/>
        <v>-308187.02</v>
      </c>
      <c r="I637" s="19">
        <f t="shared" si="142"/>
        <v>-26.920338849369216</v>
      </c>
      <c r="J637" s="19">
        <f t="shared" si="143"/>
        <v>142.88565246129764</v>
      </c>
      <c r="K637" s="19">
        <f t="shared" si="144"/>
        <v>24.480726898372556</v>
      </c>
    </row>
    <row r="638" spans="1:11" x14ac:dyDescent="0.2">
      <c r="A638" s="22" t="s">
        <v>36</v>
      </c>
      <c r="B638" s="17" t="s">
        <v>37</v>
      </c>
      <c r="C638" s="18">
        <v>363058.69</v>
      </c>
      <c r="D638" s="18">
        <v>660378</v>
      </c>
      <c r="E638" s="18">
        <v>148669</v>
      </c>
      <c r="F638" s="18">
        <v>305902.55</v>
      </c>
      <c r="G638" s="18">
        <f t="shared" si="140"/>
        <v>-57156.140000000014</v>
      </c>
      <c r="H638" s="18">
        <f t="shared" si="141"/>
        <v>-157233.54999999999</v>
      </c>
      <c r="I638" s="19">
        <f t="shared" si="142"/>
        <v>-15.74294778621055</v>
      </c>
      <c r="J638" s="19">
        <f t="shared" si="143"/>
        <v>205.76081765532828</v>
      </c>
      <c r="K638" s="19">
        <f t="shared" si="144"/>
        <v>46.32234114401146</v>
      </c>
    </row>
    <row r="639" spans="1:11" x14ac:dyDescent="0.2">
      <c r="A639" s="23" t="s">
        <v>38</v>
      </c>
      <c r="B639" s="17" t="s">
        <v>39</v>
      </c>
      <c r="C639" s="18">
        <v>363058.69</v>
      </c>
      <c r="D639" s="18">
        <v>660378</v>
      </c>
      <c r="E639" s="18">
        <v>148669</v>
      </c>
      <c r="F639" s="18">
        <v>305902.55</v>
      </c>
      <c r="G639" s="18">
        <f t="shared" si="140"/>
        <v>-57156.140000000014</v>
      </c>
      <c r="H639" s="18">
        <f t="shared" si="141"/>
        <v>-157233.54999999999</v>
      </c>
      <c r="I639" s="19">
        <f t="shared" si="142"/>
        <v>-15.74294778621055</v>
      </c>
      <c r="J639" s="19">
        <f t="shared" si="143"/>
        <v>205.76081765532828</v>
      </c>
      <c r="K639" s="19">
        <f t="shared" si="144"/>
        <v>46.32234114401146</v>
      </c>
    </row>
    <row r="640" spans="1:11" x14ac:dyDescent="0.2">
      <c r="A640" s="24" t="s">
        <v>40</v>
      </c>
      <c r="B640" s="17" t="s">
        <v>41</v>
      </c>
      <c r="C640" s="18">
        <v>298445.45</v>
      </c>
      <c r="D640" s="18">
        <v>447808</v>
      </c>
      <c r="E640" s="18">
        <v>84439</v>
      </c>
      <c r="F640" s="18">
        <v>243257.81</v>
      </c>
      <c r="G640" s="18">
        <f t="shared" si="140"/>
        <v>-55187.640000000014</v>
      </c>
      <c r="H640" s="18">
        <f t="shared" si="141"/>
        <v>-158818.81</v>
      </c>
      <c r="I640" s="19">
        <f t="shared" si="142"/>
        <v>-18.491700912176753</v>
      </c>
      <c r="J640" s="19">
        <f t="shared" si="143"/>
        <v>288.08703324293276</v>
      </c>
      <c r="K640" s="19">
        <f t="shared" si="144"/>
        <v>54.321899117478921</v>
      </c>
    </row>
    <row r="641" spans="1:11" x14ac:dyDescent="0.2">
      <c r="A641" s="24" t="s">
        <v>42</v>
      </c>
      <c r="B641" s="17" t="s">
        <v>43</v>
      </c>
      <c r="C641" s="18">
        <v>64613.24</v>
      </c>
      <c r="D641" s="18">
        <v>212570</v>
      </c>
      <c r="E641" s="18">
        <v>64230</v>
      </c>
      <c r="F641" s="18">
        <v>62644.74</v>
      </c>
      <c r="G641" s="18">
        <f t="shared" si="140"/>
        <v>-1968.5</v>
      </c>
      <c r="H641" s="18">
        <f t="shared" si="141"/>
        <v>1585.260000000002</v>
      </c>
      <c r="I641" s="19">
        <f t="shared" si="142"/>
        <v>-3.0465892129848271</v>
      </c>
      <c r="J641" s="19">
        <f t="shared" si="143"/>
        <v>97.531900980850068</v>
      </c>
      <c r="K641" s="19">
        <f t="shared" si="144"/>
        <v>29.470169826410125</v>
      </c>
    </row>
    <row r="642" spans="1:11" x14ac:dyDescent="0.2">
      <c r="A642" s="22" t="s">
        <v>60</v>
      </c>
      <c r="B642" s="17" t="s">
        <v>61</v>
      </c>
      <c r="C642" s="18">
        <v>1041999.85</v>
      </c>
      <c r="D642" s="18">
        <v>3533991</v>
      </c>
      <c r="E642" s="18">
        <v>569956</v>
      </c>
      <c r="F642" s="18">
        <v>720909.47</v>
      </c>
      <c r="G642" s="18">
        <f t="shared" si="140"/>
        <v>-321090.38</v>
      </c>
      <c r="H642" s="18">
        <f t="shared" si="141"/>
        <v>-150953.46999999997</v>
      </c>
      <c r="I642" s="19">
        <f t="shared" si="142"/>
        <v>-30.81482017487815</v>
      </c>
      <c r="J642" s="19">
        <f t="shared" si="143"/>
        <v>126.48510937686417</v>
      </c>
      <c r="K642" s="19">
        <f t="shared" si="144"/>
        <v>20.399301243268585</v>
      </c>
    </row>
    <row r="643" spans="1:11" x14ac:dyDescent="0.2">
      <c r="A643" s="23" t="s">
        <v>62</v>
      </c>
      <c r="B643" s="17" t="s">
        <v>63</v>
      </c>
      <c r="C643" s="18">
        <v>1041999.85</v>
      </c>
      <c r="D643" s="18">
        <v>3533991</v>
      </c>
      <c r="E643" s="18">
        <v>569956</v>
      </c>
      <c r="F643" s="18">
        <v>720909.47</v>
      </c>
      <c r="G643" s="18">
        <f t="shared" si="140"/>
        <v>-321090.38</v>
      </c>
      <c r="H643" s="18">
        <f t="shared" si="141"/>
        <v>-150953.46999999997</v>
      </c>
      <c r="I643" s="19">
        <f t="shared" si="142"/>
        <v>-30.81482017487815</v>
      </c>
      <c r="J643" s="19">
        <f t="shared" si="143"/>
        <v>126.48510937686417</v>
      </c>
      <c r="K643" s="19">
        <f t="shared" si="144"/>
        <v>20.399301243268585</v>
      </c>
    </row>
    <row r="644" spans="1:11" x14ac:dyDescent="0.2">
      <c r="A644" s="16"/>
      <c r="B644" s="17" t="s">
        <v>64</v>
      </c>
      <c r="C644" s="18">
        <v>4024844.46</v>
      </c>
      <c r="D644" s="18">
        <v>0</v>
      </c>
      <c r="E644" s="18">
        <v>0</v>
      </c>
      <c r="F644" s="18">
        <v>3167781.98</v>
      </c>
      <c r="G644" s="18">
        <f t="shared" si="140"/>
        <v>-857062.48</v>
      </c>
      <c r="H644" s="18">
        <f t="shared" si="141"/>
        <v>-3167781.98</v>
      </c>
      <c r="I644" s="19">
        <f t="shared" si="142"/>
        <v>-21.294300649819391</v>
      </c>
      <c r="J644" s="19">
        <f t="shared" si="143"/>
        <v>0</v>
      </c>
      <c r="K644" s="19">
        <f t="shared" si="144"/>
        <v>0</v>
      </c>
    </row>
    <row r="645" spans="1:11" x14ac:dyDescent="0.2">
      <c r="A645" s="16" t="s">
        <v>65</v>
      </c>
      <c r="B645" s="17" t="s">
        <v>66</v>
      </c>
      <c r="C645" s="18">
        <v>-4024844.46</v>
      </c>
      <c r="D645" s="18">
        <v>0</v>
      </c>
      <c r="E645" s="18">
        <v>0</v>
      </c>
      <c r="F645" s="18">
        <v>-3167781.98</v>
      </c>
      <c r="G645" s="18">
        <f t="shared" si="140"/>
        <v>857062.48</v>
      </c>
      <c r="H645" s="18">
        <f t="shared" si="141"/>
        <v>3167781.98</v>
      </c>
      <c r="I645" s="19">
        <f t="shared" si="142"/>
        <v>-21.294300649819391</v>
      </c>
      <c r="J645" s="19">
        <f t="shared" si="143"/>
        <v>0</v>
      </c>
      <c r="K645" s="19">
        <f t="shared" si="144"/>
        <v>0</v>
      </c>
    </row>
    <row r="646" spans="1:11" x14ac:dyDescent="0.2">
      <c r="A646" s="22" t="s">
        <v>67</v>
      </c>
      <c r="B646" s="17" t="s">
        <v>68</v>
      </c>
      <c r="C646" s="18">
        <v>-4024844.46</v>
      </c>
      <c r="D646" s="18">
        <v>0</v>
      </c>
      <c r="E646" s="18">
        <v>0</v>
      </c>
      <c r="F646" s="18">
        <v>-3167781.98</v>
      </c>
      <c r="G646" s="18">
        <f t="shared" si="140"/>
        <v>857062.48</v>
      </c>
      <c r="H646" s="18">
        <f t="shared" si="141"/>
        <v>3167781.98</v>
      </c>
      <c r="I646" s="19">
        <f t="shared" si="142"/>
        <v>-21.294300649819391</v>
      </c>
      <c r="J646" s="19">
        <f t="shared" si="143"/>
        <v>0</v>
      </c>
      <c r="K646" s="19">
        <f t="shared" si="144"/>
        <v>0</v>
      </c>
    </row>
    <row r="647" spans="1:11" ht="25.5" x14ac:dyDescent="0.2">
      <c r="A647" s="36" t="s">
        <v>297</v>
      </c>
      <c r="B647" s="28" t="s">
        <v>746</v>
      </c>
      <c r="C647" s="29"/>
      <c r="D647" s="29"/>
      <c r="E647" s="29"/>
      <c r="F647" s="29"/>
      <c r="G647" s="29"/>
      <c r="H647" s="29"/>
      <c r="I647" s="30"/>
      <c r="J647" s="30"/>
      <c r="K647" s="30"/>
    </row>
    <row r="648" spans="1:11" x14ac:dyDescent="0.2">
      <c r="A648" s="16" t="s">
        <v>26</v>
      </c>
      <c r="B648" s="17" t="s">
        <v>27</v>
      </c>
      <c r="C648" s="18">
        <v>4634311</v>
      </c>
      <c r="D648" s="18">
        <v>4062486</v>
      </c>
      <c r="E648" s="18">
        <v>718625</v>
      </c>
      <c r="F648" s="18">
        <v>4062486</v>
      </c>
      <c r="G648" s="18">
        <f t="shared" ref="G648:G660" si="145">F648-C648</f>
        <v>-571825</v>
      </c>
      <c r="H648" s="18">
        <f t="shared" ref="H648:H660" si="146">E648-F648</f>
        <v>-3343861</v>
      </c>
      <c r="I648" s="19">
        <f t="shared" ref="I648:I660" si="147">IF(ISERROR(F648/C648),0,F648/C648*100-100)</f>
        <v>-12.338943156814466</v>
      </c>
      <c r="J648" s="19">
        <f t="shared" ref="J648:J660" si="148">IF(ISERROR(F648/E648),0,F648/E648*100)</f>
        <v>565.31375891459379</v>
      </c>
      <c r="K648" s="19">
        <f t="shared" ref="K648:K660" si="149">IF(ISERROR(F648/D648),0,F648/D648*100)</f>
        <v>100</v>
      </c>
    </row>
    <row r="649" spans="1:11" x14ac:dyDescent="0.2">
      <c r="A649" s="22" t="s">
        <v>30</v>
      </c>
      <c r="B649" s="17" t="s">
        <v>31</v>
      </c>
      <c r="C649" s="18">
        <v>4634311</v>
      </c>
      <c r="D649" s="18">
        <v>4062486</v>
      </c>
      <c r="E649" s="18">
        <v>718625</v>
      </c>
      <c r="F649" s="18">
        <v>4062486</v>
      </c>
      <c r="G649" s="18">
        <f t="shared" si="145"/>
        <v>-571825</v>
      </c>
      <c r="H649" s="18">
        <f t="shared" si="146"/>
        <v>-3343861</v>
      </c>
      <c r="I649" s="19">
        <f t="shared" si="147"/>
        <v>-12.338943156814466</v>
      </c>
      <c r="J649" s="19">
        <f t="shared" si="148"/>
        <v>565.31375891459379</v>
      </c>
      <c r="K649" s="19">
        <f t="shared" si="149"/>
        <v>100</v>
      </c>
    </row>
    <row r="650" spans="1:11" x14ac:dyDescent="0.2">
      <c r="A650" s="23" t="s">
        <v>32</v>
      </c>
      <c r="B650" s="17" t="s">
        <v>33</v>
      </c>
      <c r="C650" s="18">
        <v>4634311</v>
      </c>
      <c r="D650" s="18">
        <v>4062486</v>
      </c>
      <c r="E650" s="18">
        <v>718625</v>
      </c>
      <c r="F650" s="18">
        <v>4062486</v>
      </c>
      <c r="G650" s="18">
        <f t="shared" si="145"/>
        <v>-571825</v>
      </c>
      <c r="H650" s="18">
        <f t="shared" si="146"/>
        <v>-3343861</v>
      </c>
      <c r="I650" s="19">
        <f t="shared" si="147"/>
        <v>-12.338943156814466</v>
      </c>
      <c r="J650" s="19">
        <f t="shared" si="148"/>
        <v>565.31375891459379</v>
      </c>
      <c r="K650" s="19">
        <f t="shared" si="149"/>
        <v>100</v>
      </c>
    </row>
    <row r="651" spans="1:11" x14ac:dyDescent="0.2">
      <c r="A651" s="16" t="s">
        <v>34</v>
      </c>
      <c r="B651" s="17" t="s">
        <v>35</v>
      </c>
      <c r="C651" s="18">
        <v>1179119.29</v>
      </c>
      <c r="D651" s="18">
        <v>4062486</v>
      </c>
      <c r="E651" s="18">
        <v>718625</v>
      </c>
      <c r="F651" s="18">
        <v>895022.23</v>
      </c>
      <c r="G651" s="18">
        <f t="shared" si="145"/>
        <v>-284097.06000000006</v>
      </c>
      <c r="H651" s="18">
        <f t="shared" si="146"/>
        <v>-176397.22999999998</v>
      </c>
      <c r="I651" s="19">
        <f t="shared" si="147"/>
        <v>-24.094004941603501</v>
      </c>
      <c r="J651" s="19">
        <f t="shared" si="148"/>
        <v>124.54649225952339</v>
      </c>
      <c r="K651" s="19">
        <f t="shared" si="149"/>
        <v>22.031392354336727</v>
      </c>
    </row>
    <row r="652" spans="1:11" x14ac:dyDescent="0.2">
      <c r="A652" s="22" t="s">
        <v>36</v>
      </c>
      <c r="B652" s="17" t="s">
        <v>37</v>
      </c>
      <c r="C652" s="18">
        <v>137119.44</v>
      </c>
      <c r="D652" s="18">
        <v>532549</v>
      </c>
      <c r="E652" s="18">
        <v>148669</v>
      </c>
      <c r="F652" s="18">
        <v>178165.78</v>
      </c>
      <c r="G652" s="18">
        <f t="shared" si="145"/>
        <v>41046.339999999997</v>
      </c>
      <c r="H652" s="18">
        <f t="shared" si="146"/>
        <v>-29496.78</v>
      </c>
      <c r="I652" s="19">
        <f t="shared" si="147"/>
        <v>29.934734272543693</v>
      </c>
      <c r="J652" s="19">
        <f t="shared" si="148"/>
        <v>119.8405720089595</v>
      </c>
      <c r="K652" s="19">
        <f t="shared" si="149"/>
        <v>33.455283926925034</v>
      </c>
    </row>
    <row r="653" spans="1:11" x14ac:dyDescent="0.2">
      <c r="A653" s="23" t="s">
        <v>38</v>
      </c>
      <c r="B653" s="17" t="s">
        <v>39</v>
      </c>
      <c r="C653" s="18">
        <v>137119.44</v>
      </c>
      <c r="D653" s="18">
        <v>532549</v>
      </c>
      <c r="E653" s="18">
        <v>148669</v>
      </c>
      <c r="F653" s="18">
        <v>178165.78</v>
      </c>
      <c r="G653" s="18">
        <f t="shared" si="145"/>
        <v>41046.339999999997</v>
      </c>
      <c r="H653" s="18">
        <f t="shared" si="146"/>
        <v>-29496.78</v>
      </c>
      <c r="I653" s="19">
        <f t="shared" si="147"/>
        <v>29.934734272543693</v>
      </c>
      <c r="J653" s="19">
        <f t="shared" si="148"/>
        <v>119.8405720089595</v>
      </c>
      <c r="K653" s="19">
        <f t="shared" si="149"/>
        <v>33.455283926925034</v>
      </c>
    </row>
    <row r="654" spans="1:11" x14ac:dyDescent="0.2">
      <c r="A654" s="24" t="s">
        <v>40</v>
      </c>
      <c r="B654" s="17" t="s">
        <v>41</v>
      </c>
      <c r="C654" s="18">
        <v>85226.49</v>
      </c>
      <c r="D654" s="18">
        <v>323400</v>
      </c>
      <c r="E654" s="18">
        <v>84439</v>
      </c>
      <c r="F654" s="18">
        <v>118941.46</v>
      </c>
      <c r="G654" s="18">
        <f t="shared" si="145"/>
        <v>33714.97</v>
      </c>
      <c r="H654" s="18">
        <f t="shared" si="146"/>
        <v>-34502.460000000006</v>
      </c>
      <c r="I654" s="19">
        <f t="shared" si="147"/>
        <v>39.559261445590465</v>
      </c>
      <c r="J654" s="19">
        <f t="shared" si="148"/>
        <v>140.86081076279919</v>
      </c>
      <c r="K654" s="19">
        <f t="shared" si="149"/>
        <v>36.778435374149659</v>
      </c>
    </row>
    <row r="655" spans="1:11" x14ac:dyDescent="0.2">
      <c r="A655" s="24" t="s">
        <v>42</v>
      </c>
      <c r="B655" s="17" t="s">
        <v>43</v>
      </c>
      <c r="C655" s="18">
        <v>51892.95</v>
      </c>
      <c r="D655" s="18">
        <v>209149</v>
      </c>
      <c r="E655" s="18">
        <v>64230</v>
      </c>
      <c r="F655" s="18">
        <v>59224.32</v>
      </c>
      <c r="G655" s="18">
        <f t="shared" si="145"/>
        <v>7331.3700000000026</v>
      </c>
      <c r="H655" s="18">
        <f t="shared" si="146"/>
        <v>5005.68</v>
      </c>
      <c r="I655" s="19">
        <f t="shared" si="147"/>
        <v>14.127872861342453</v>
      </c>
      <c r="J655" s="19">
        <f t="shared" si="148"/>
        <v>92.206632414759454</v>
      </c>
      <c r="K655" s="19">
        <f t="shared" si="149"/>
        <v>28.316807634748432</v>
      </c>
    </row>
    <row r="656" spans="1:11" x14ac:dyDescent="0.2">
      <c r="A656" s="22" t="s">
        <v>60</v>
      </c>
      <c r="B656" s="17" t="s">
        <v>61</v>
      </c>
      <c r="C656" s="18">
        <v>1041999.85</v>
      </c>
      <c r="D656" s="18">
        <v>3529937</v>
      </c>
      <c r="E656" s="18">
        <v>569956</v>
      </c>
      <c r="F656" s="18">
        <v>716856.45</v>
      </c>
      <c r="G656" s="18">
        <f t="shared" si="145"/>
        <v>-325143.40000000002</v>
      </c>
      <c r="H656" s="18">
        <f t="shared" si="146"/>
        <v>-146900.44999999995</v>
      </c>
      <c r="I656" s="19">
        <f t="shared" si="147"/>
        <v>-31.203785681926917</v>
      </c>
      <c r="J656" s="19">
        <f t="shared" si="148"/>
        <v>125.77399834373179</v>
      </c>
      <c r="K656" s="19">
        <f t="shared" si="149"/>
        <v>20.307910594438368</v>
      </c>
    </row>
    <row r="657" spans="1:11" x14ac:dyDescent="0.2">
      <c r="A657" s="23" t="s">
        <v>62</v>
      </c>
      <c r="B657" s="17" t="s">
        <v>63</v>
      </c>
      <c r="C657" s="18">
        <v>1041999.85</v>
      </c>
      <c r="D657" s="18">
        <v>3529937</v>
      </c>
      <c r="E657" s="18">
        <v>569956</v>
      </c>
      <c r="F657" s="18">
        <v>716856.45</v>
      </c>
      <c r="G657" s="18">
        <f t="shared" si="145"/>
        <v>-325143.40000000002</v>
      </c>
      <c r="H657" s="18">
        <f t="shared" si="146"/>
        <v>-146900.44999999995</v>
      </c>
      <c r="I657" s="19">
        <f t="shared" si="147"/>
        <v>-31.203785681926917</v>
      </c>
      <c r="J657" s="19">
        <f t="shared" si="148"/>
        <v>125.77399834373179</v>
      </c>
      <c r="K657" s="19">
        <f t="shared" si="149"/>
        <v>20.307910594438368</v>
      </c>
    </row>
    <row r="658" spans="1:11" x14ac:dyDescent="0.2">
      <c r="A658" s="16"/>
      <c r="B658" s="17" t="s">
        <v>64</v>
      </c>
      <c r="C658" s="18">
        <v>3455191.71</v>
      </c>
      <c r="D658" s="18">
        <v>0</v>
      </c>
      <c r="E658" s="18">
        <v>0</v>
      </c>
      <c r="F658" s="18">
        <v>3167463.77</v>
      </c>
      <c r="G658" s="18">
        <f t="shared" si="145"/>
        <v>-287727.93999999994</v>
      </c>
      <c r="H658" s="18">
        <f t="shared" si="146"/>
        <v>-3167463.77</v>
      </c>
      <c r="I658" s="19">
        <f t="shared" si="147"/>
        <v>-8.3274088429669177</v>
      </c>
      <c r="J658" s="19">
        <f t="shared" si="148"/>
        <v>0</v>
      </c>
      <c r="K658" s="19">
        <f t="shared" si="149"/>
        <v>0</v>
      </c>
    </row>
    <row r="659" spans="1:11" x14ac:dyDescent="0.2">
      <c r="A659" s="16" t="s">
        <v>65</v>
      </c>
      <c r="B659" s="17" t="s">
        <v>66</v>
      </c>
      <c r="C659" s="18">
        <v>-3455191.71</v>
      </c>
      <c r="D659" s="18">
        <v>0</v>
      </c>
      <c r="E659" s="18">
        <v>0</v>
      </c>
      <c r="F659" s="18">
        <v>-3167463.77</v>
      </c>
      <c r="G659" s="18">
        <f t="shared" si="145"/>
        <v>287727.93999999994</v>
      </c>
      <c r="H659" s="18">
        <f t="shared" si="146"/>
        <v>3167463.77</v>
      </c>
      <c r="I659" s="19">
        <f t="shared" si="147"/>
        <v>-8.3274088429669177</v>
      </c>
      <c r="J659" s="19">
        <f t="shared" si="148"/>
        <v>0</v>
      </c>
      <c r="K659" s="19">
        <f t="shared" si="149"/>
        <v>0</v>
      </c>
    </row>
    <row r="660" spans="1:11" x14ac:dyDescent="0.2">
      <c r="A660" s="22" t="s">
        <v>67</v>
      </c>
      <c r="B660" s="17" t="s">
        <v>68</v>
      </c>
      <c r="C660" s="18">
        <v>-3455191.71</v>
      </c>
      <c r="D660" s="18">
        <v>0</v>
      </c>
      <c r="E660" s="18">
        <v>0</v>
      </c>
      <c r="F660" s="18">
        <v>-3167463.77</v>
      </c>
      <c r="G660" s="18">
        <f t="shared" si="145"/>
        <v>287727.93999999994</v>
      </c>
      <c r="H660" s="18">
        <f t="shared" si="146"/>
        <v>3167463.77</v>
      </c>
      <c r="I660" s="19">
        <f t="shared" si="147"/>
        <v>-8.3274088429669177</v>
      </c>
      <c r="J660" s="19">
        <f t="shared" si="148"/>
        <v>0</v>
      </c>
      <c r="K660" s="19">
        <f t="shared" si="149"/>
        <v>0</v>
      </c>
    </row>
    <row r="661" spans="1:11" ht="25.5" x14ac:dyDescent="0.2">
      <c r="A661" s="36" t="s">
        <v>114</v>
      </c>
      <c r="B661" s="28" t="s">
        <v>115</v>
      </c>
      <c r="C661" s="29"/>
      <c r="D661" s="29"/>
      <c r="E661" s="29"/>
      <c r="F661" s="29"/>
      <c r="G661" s="29"/>
      <c r="H661" s="29"/>
      <c r="I661" s="30"/>
      <c r="J661" s="30"/>
      <c r="K661" s="30"/>
    </row>
    <row r="662" spans="1:11" x14ac:dyDescent="0.2">
      <c r="A662" s="16" t="s">
        <v>26</v>
      </c>
      <c r="B662" s="17" t="s">
        <v>27</v>
      </c>
      <c r="C662" s="18">
        <v>795592</v>
      </c>
      <c r="D662" s="18">
        <v>131883</v>
      </c>
      <c r="E662" s="18">
        <v>0</v>
      </c>
      <c r="F662" s="18">
        <v>132108</v>
      </c>
      <c r="G662" s="18">
        <f t="shared" ref="G662:G675" si="150">F662-C662</f>
        <v>-663484</v>
      </c>
      <c r="H662" s="18">
        <f t="shared" ref="H662:H675" si="151">E662-F662</f>
        <v>-132108</v>
      </c>
      <c r="I662" s="19">
        <f t="shared" ref="I662:I675" si="152">IF(ISERROR(F662/C662),0,F662/C662*100-100)</f>
        <v>-83.395006485736417</v>
      </c>
      <c r="J662" s="19">
        <f t="shared" ref="J662:J675" si="153">IF(ISERROR(F662/E662),0,F662/E662*100)</f>
        <v>0</v>
      </c>
      <c r="K662" s="19">
        <f t="shared" ref="K662:K675" si="154">IF(ISERROR(F662/D662),0,F662/D662*100)</f>
        <v>100.17060576420009</v>
      </c>
    </row>
    <row r="663" spans="1:11" ht="25.5" x14ac:dyDescent="0.2">
      <c r="A663" s="22" t="s">
        <v>28</v>
      </c>
      <c r="B663" s="17" t="s">
        <v>29</v>
      </c>
      <c r="C663" s="18">
        <v>0</v>
      </c>
      <c r="D663" s="18">
        <v>0</v>
      </c>
      <c r="E663" s="18">
        <v>0</v>
      </c>
      <c r="F663" s="18">
        <v>225</v>
      </c>
      <c r="G663" s="18">
        <f t="shared" si="150"/>
        <v>225</v>
      </c>
      <c r="H663" s="18">
        <f t="shared" si="151"/>
        <v>-225</v>
      </c>
      <c r="I663" s="19">
        <f t="shared" si="152"/>
        <v>0</v>
      </c>
      <c r="J663" s="19">
        <f t="shared" si="153"/>
        <v>0</v>
      </c>
      <c r="K663" s="19">
        <f t="shared" si="154"/>
        <v>0</v>
      </c>
    </row>
    <row r="664" spans="1:11" x14ac:dyDescent="0.2">
      <c r="A664" s="22" t="s">
        <v>30</v>
      </c>
      <c r="B664" s="17" t="s">
        <v>31</v>
      </c>
      <c r="C664" s="18">
        <v>795592</v>
      </c>
      <c r="D664" s="18">
        <v>131883</v>
      </c>
      <c r="E664" s="18">
        <v>0</v>
      </c>
      <c r="F664" s="18">
        <v>131883</v>
      </c>
      <c r="G664" s="18">
        <f t="shared" si="150"/>
        <v>-663709</v>
      </c>
      <c r="H664" s="18">
        <f t="shared" si="151"/>
        <v>-131883</v>
      </c>
      <c r="I664" s="19">
        <f t="shared" si="152"/>
        <v>-83.423287313095159</v>
      </c>
      <c r="J664" s="19">
        <f t="shared" si="153"/>
        <v>0</v>
      </c>
      <c r="K664" s="19">
        <f t="shared" si="154"/>
        <v>100</v>
      </c>
    </row>
    <row r="665" spans="1:11" x14ac:dyDescent="0.2">
      <c r="A665" s="23" t="s">
        <v>32</v>
      </c>
      <c r="B665" s="17" t="s">
        <v>33</v>
      </c>
      <c r="C665" s="18">
        <v>795592</v>
      </c>
      <c r="D665" s="18">
        <v>131883</v>
      </c>
      <c r="E665" s="18">
        <v>0</v>
      </c>
      <c r="F665" s="18">
        <v>131883</v>
      </c>
      <c r="G665" s="18">
        <f t="shared" si="150"/>
        <v>-663709</v>
      </c>
      <c r="H665" s="18">
        <f t="shared" si="151"/>
        <v>-131883</v>
      </c>
      <c r="I665" s="19">
        <f t="shared" si="152"/>
        <v>-83.423287313095159</v>
      </c>
      <c r="J665" s="19">
        <f t="shared" si="153"/>
        <v>0</v>
      </c>
      <c r="K665" s="19">
        <f t="shared" si="154"/>
        <v>100</v>
      </c>
    </row>
    <row r="666" spans="1:11" x14ac:dyDescent="0.2">
      <c r="A666" s="16" t="s">
        <v>34</v>
      </c>
      <c r="B666" s="17" t="s">
        <v>35</v>
      </c>
      <c r="C666" s="18">
        <v>225939.25</v>
      </c>
      <c r="D666" s="18">
        <v>131883</v>
      </c>
      <c r="E666" s="18">
        <v>0</v>
      </c>
      <c r="F666" s="18">
        <v>131789.79</v>
      </c>
      <c r="G666" s="18">
        <f t="shared" si="150"/>
        <v>-94149.459999999992</v>
      </c>
      <c r="H666" s="18">
        <f t="shared" si="151"/>
        <v>-131789.79</v>
      </c>
      <c r="I666" s="19">
        <f t="shared" si="152"/>
        <v>-41.670254282954375</v>
      </c>
      <c r="J666" s="19">
        <f t="shared" si="153"/>
        <v>0</v>
      </c>
      <c r="K666" s="19">
        <f t="shared" si="154"/>
        <v>99.929323718750723</v>
      </c>
    </row>
    <row r="667" spans="1:11" x14ac:dyDescent="0.2">
      <c r="A667" s="22" t="s">
        <v>36</v>
      </c>
      <c r="B667" s="17" t="s">
        <v>37</v>
      </c>
      <c r="C667" s="18">
        <v>225939.25</v>
      </c>
      <c r="D667" s="18">
        <v>127829</v>
      </c>
      <c r="E667" s="18">
        <v>0</v>
      </c>
      <c r="F667" s="18">
        <v>127736.77</v>
      </c>
      <c r="G667" s="18">
        <f t="shared" si="150"/>
        <v>-98202.48</v>
      </c>
      <c r="H667" s="18">
        <f t="shared" si="151"/>
        <v>-127736.77</v>
      </c>
      <c r="I667" s="19">
        <f t="shared" si="152"/>
        <v>-43.464108161817826</v>
      </c>
      <c r="J667" s="19">
        <f t="shared" si="153"/>
        <v>0</v>
      </c>
      <c r="K667" s="19">
        <f t="shared" si="154"/>
        <v>99.927848923170799</v>
      </c>
    </row>
    <row r="668" spans="1:11" x14ac:dyDescent="0.2">
      <c r="A668" s="23" t="s">
        <v>38</v>
      </c>
      <c r="B668" s="17" t="s">
        <v>39</v>
      </c>
      <c r="C668" s="18">
        <v>225939.25</v>
      </c>
      <c r="D668" s="18">
        <v>127829</v>
      </c>
      <c r="E668" s="18">
        <v>0</v>
      </c>
      <c r="F668" s="18">
        <v>127736.77</v>
      </c>
      <c r="G668" s="18">
        <f t="shared" si="150"/>
        <v>-98202.48</v>
      </c>
      <c r="H668" s="18">
        <f t="shared" si="151"/>
        <v>-127736.77</v>
      </c>
      <c r="I668" s="19">
        <f t="shared" si="152"/>
        <v>-43.464108161817826</v>
      </c>
      <c r="J668" s="19">
        <f t="shared" si="153"/>
        <v>0</v>
      </c>
      <c r="K668" s="19">
        <f t="shared" si="154"/>
        <v>99.927848923170799</v>
      </c>
    </row>
    <row r="669" spans="1:11" x14ac:dyDescent="0.2">
      <c r="A669" s="24" t="s">
        <v>40</v>
      </c>
      <c r="B669" s="17" t="s">
        <v>41</v>
      </c>
      <c r="C669" s="18">
        <v>213218.96</v>
      </c>
      <c r="D669" s="18">
        <v>124408</v>
      </c>
      <c r="E669" s="18">
        <v>0</v>
      </c>
      <c r="F669" s="18">
        <v>124316.35</v>
      </c>
      <c r="G669" s="18">
        <f t="shared" si="150"/>
        <v>-88902.609999999986</v>
      </c>
      <c r="H669" s="18">
        <f t="shared" si="151"/>
        <v>-124316.35</v>
      </c>
      <c r="I669" s="19">
        <f t="shared" si="152"/>
        <v>-41.695452411924336</v>
      </c>
      <c r="J669" s="19">
        <f t="shared" si="153"/>
        <v>0</v>
      </c>
      <c r="K669" s="19">
        <f t="shared" si="154"/>
        <v>99.926331104109067</v>
      </c>
    </row>
    <row r="670" spans="1:11" x14ac:dyDescent="0.2">
      <c r="A670" s="24" t="s">
        <v>42</v>
      </c>
      <c r="B670" s="17" t="s">
        <v>43</v>
      </c>
      <c r="C670" s="18">
        <v>12720.29</v>
      </c>
      <c r="D670" s="18">
        <v>3421</v>
      </c>
      <c r="E670" s="18">
        <v>0</v>
      </c>
      <c r="F670" s="18">
        <v>3420.42</v>
      </c>
      <c r="G670" s="18">
        <f t="shared" si="150"/>
        <v>-9299.8700000000008</v>
      </c>
      <c r="H670" s="18">
        <f t="shared" si="151"/>
        <v>-3420.42</v>
      </c>
      <c r="I670" s="19">
        <f t="shared" si="152"/>
        <v>-73.110518706727603</v>
      </c>
      <c r="J670" s="19">
        <f t="shared" si="153"/>
        <v>0</v>
      </c>
      <c r="K670" s="19">
        <f t="shared" si="154"/>
        <v>99.983045893013738</v>
      </c>
    </row>
    <row r="671" spans="1:11" x14ac:dyDescent="0.2">
      <c r="A671" s="22" t="s">
        <v>60</v>
      </c>
      <c r="B671" s="17" t="s">
        <v>61</v>
      </c>
      <c r="C671" s="18">
        <v>0</v>
      </c>
      <c r="D671" s="18">
        <v>4054</v>
      </c>
      <c r="E671" s="18">
        <v>0</v>
      </c>
      <c r="F671" s="18">
        <v>4053.02</v>
      </c>
      <c r="G671" s="18">
        <f t="shared" si="150"/>
        <v>4053.02</v>
      </c>
      <c r="H671" s="18">
        <f t="shared" si="151"/>
        <v>-4053.02</v>
      </c>
      <c r="I671" s="19">
        <f t="shared" si="152"/>
        <v>0</v>
      </c>
      <c r="J671" s="19">
        <f t="shared" si="153"/>
        <v>0</v>
      </c>
      <c r="K671" s="19">
        <f t="shared" si="154"/>
        <v>99.975826344351262</v>
      </c>
    </row>
    <row r="672" spans="1:11" x14ac:dyDescent="0.2">
      <c r="A672" s="23" t="s">
        <v>62</v>
      </c>
      <c r="B672" s="17" t="s">
        <v>63</v>
      </c>
      <c r="C672" s="18">
        <v>0</v>
      </c>
      <c r="D672" s="18">
        <v>4054</v>
      </c>
      <c r="E672" s="18">
        <v>0</v>
      </c>
      <c r="F672" s="18">
        <v>4053.02</v>
      </c>
      <c r="G672" s="18">
        <f t="shared" si="150"/>
        <v>4053.02</v>
      </c>
      <c r="H672" s="18">
        <f t="shared" si="151"/>
        <v>-4053.02</v>
      </c>
      <c r="I672" s="19">
        <f t="shared" si="152"/>
        <v>0</v>
      </c>
      <c r="J672" s="19">
        <f t="shared" si="153"/>
        <v>0</v>
      </c>
      <c r="K672" s="19">
        <f t="shared" si="154"/>
        <v>99.975826344351262</v>
      </c>
    </row>
    <row r="673" spans="1:11" x14ac:dyDescent="0.2">
      <c r="A673" s="16"/>
      <c r="B673" s="17" t="s">
        <v>64</v>
      </c>
      <c r="C673" s="18">
        <v>569652.75</v>
      </c>
      <c r="D673" s="18">
        <v>0</v>
      </c>
      <c r="E673" s="18">
        <v>0</v>
      </c>
      <c r="F673" s="18">
        <v>318.20999999999998</v>
      </c>
      <c r="G673" s="18">
        <f t="shared" si="150"/>
        <v>-569334.54</v>
      </c>
      <c r="H673" s="18">
        <f t="shared" si="151"/>
        <v>-318.20999999999998</v>
      </c>
      <c r="I673" s="19">
        <f t="shared" si="152"/>
        <v>-99.944139653499434</v>
      </c>
      <c r="J673" s="19">
        <f t="shared" si="153"/>
        <v>0</v>
      </c>
      <c r="K673" s="19">
        <f t="shared" si="154"/>
        <v>0</v>
      </c>
    </row>
    <row r="674" spans="1:11" x14ac:dyDescent="0.2">
      <c r="A674" s="16" t="s">
        <v>65</v>
      </c>
      <c r="B674" s="17" t="s">
        <v>66</v>
      </c>
      <c r="C674" s="18">
        <v>-569652.75</v>
      </c>
      <c r="D674" s="18">
        <v>0</v>
      </c>
      <c r="E674" s="18">
        <v>0</v>
      </c>
      <c r="F674" s="18">
        <v>-318.20999999999998</v>
      </c>
      <c r="G674" s="18">
        <f t="shared" si="150"/>
        <v>569334.54</v>
      </c>
      <c r="H674" s="18">
        <f t="shared" si="151"/>
        <v>318.20999999999998</v>
      </c>
      <c r="I674" s="19">
        <f t="shared" si="152"/>
        <v>-99.944139653499434</v>
      </c>
      <c r="J674" s="19">
        <f t="shared" si="153"/>
        <v>0</v>
      </c>
      <c r="K674" s="19">
        <f t="shared" si="154"/>
        <v>0</v>
      </c>
    </row>
    <row r="675" spans="1:11" x14ac:dyDescent="0.2">
      <c r="A675" s="22" t="s">
        <v>67</v>
      </c>
      <c r="B675" s="17" t="s">
        <v>68</v>
      </c>
      <c r="C675" s="18">
        <v>-569652.75</v>
      </c>
      <c r="D675" s="18">
        <v>0</v>
      </c>
      <c r="E675" s="18">
        <v>0</v>
      </c>
      <c r="F675" s="18">
        <v>-318.20999999999998</v>
      </c>
      <c r="G675" s="18">
        <f t="shared" si="150"/>
        <v>569334.54</v>
      </c>
      <c r="H675" s="18">
        <f t="shared" si="151"/>
        <v>318.20999999999998</v>
      </c>
      <c r="I675" s="19">
        <f t="shared" si="152"/>
        <v>-99.944139653499434</v>
      </c>
      <c r="J675" s="19">
        <f t="shared" si="153"/>
        <v>0</v>
      </c>
      <c r="K675" s="19">
        <f t="shared" si="154"/>
        <v>0</v>
      </c>
    </row>
    <row r="676" spans="1:11" ht="25.5" x14ac:dyDescent="0.2">
      <c r="A676" s="27" t="s">
        <v>116</v>
      </c>
      <c r="B676" s="28" t="s">
        <v>117</v>
      </c>
      <c r="C676" s="29"/>
      <c r="D676" s="29"/>
      <c r="E676" s="29"/>
      <c r="F676" s="29"/>
      <c r="G676" s="29"/>
      <c r="H676" s="29"/>
      <c r="I676" s="30"/>
      <c r="J676" s="30"/>
      <c r="K676" s="30"/>
    </row>
    <row r="677" spans="1:11" x14ac:dyDescent="0.2">
      <c r="A677" s="16" t="s">
        <v>26</v>
      </c>
      <c r="B677" s="17" t="s">
        <v>27</v>
      </c>
      <c r="C677" s="18">
        <v>39102150.609999999</v>
      </c>
      <c r="D677" s="18">
        <v>41319520</v>
      </c>
      <c r="E677" s="18">
        <v>19697247</v>
      </c>
      <c r="F677" s="18">
        <v>41138506.450000003</v>
      </c>
      <c r="G677" s="18">
        <f t="shared" ref="G677:G709" si="155">F677-C677</f>
        <v>2036355.8400000036</v>
      </c>
      <c r="H677" s="18">
        <f t="shared" ref="H677:H709" si="156">E677-F677</f>
        <v>-21441259.450000003</v>
      </c>
      <c r="I677" s="19">
        <f t="shared" ref="I677:I709" si="157">IF(ISERROR(F677/C677),0,F677/C677*100-100)</f>
        <v>5.2077847592332205</v>
      </c>
      <c r="J677" s="19">
        <f t="shared" ref="J677:J709" si="158">IF(ISERROR(F677/E677),0,F677/E677*100)</f>
        <v>208.85409240184686</v>
      </c>
      <c r="K677" s="19">
        <f t="shared" ref="K677:K709" si="159">IF(ISERROR(F677/D677),0,F677/D677*100)</f>
        <v>99.561917587619604</v>
      </c>
    </row>
    <row r="678" spans="1:11" ht="25.5" x14ac:dyDescent="0.2">
      <c r="A678" s="22" t="s">
        <v>28</v>
      </c>
      <c r="B678" s="17" t="s">
        <v>29</v>
      </c>
      <c r="C678" s="18">
        <v>92.77</v>
      </c>
      <c r="D678" s="18">
        <v>0</v>
      </c>
      <c r="E678" s="18">
        <v>0</v>
      </c>
      <c r="F678" s="18">
        <v>310</v>
      </c>
      <c r="G678" s="18">
        <f t="shared" si="155"/>
        <v>217.23000000000002</v>
      </c>
      <c r="H678" s="18">
        <f t="shared" si="156"/>
        <v>-310</v>
      </c>
      <c r="I678" s="19">
        <f t="shared" si="157"/>
        <v>234.15974991915493</v>
      </c>
      <c r="J678" s="19">
        <f t="shared" si="158"/>
        <v>0</v>
      </c>
      <c r="K678" s="19">
        <f t="shared" si="159"/>
        <v>0</v>
      </c>
    </row>
    <row r="679" spans="1:11" x14ac:dyDescent="0.2">
      <c r="A679" s="22" t="s">
        <v>88</v>
      </c>
      <c r="B679" s="17" t="s">
        <v>89</v>
      </c>
      <c r="C679" s="18">
        <v>0</v>
      </c>
      <c r="D679" s="18">
        <v>12696</v>
      </c>
      <c r="E679" s="18">
        <v>9090</v>
      </c>
      <c r="F679" s="18">
        <v>12696</v>
      </c>
      <c r="G679" s="18">
        <f t="shared" si="155"/>
        <v>12696</v>
      </c>
      <c r="H679" s="18">
        <f t="shared" si="156"/>
        <v>-3606</v>
      </c>
      <c r="I679" s="19">
        <f t="shared" si="157"/>
        <v>0</v>
      </c>
      <c r="J679" s="19">
        <f t="shared" si="158"/>
        <v>139.66996699669966</v>
      </c>
      <c r="K679" s="19">
        <f t="shared" si="159"/>
        <v>100</v>
      </c>
    </row>
    <row r="680" spans="1:11" x14ac:dyDescent="0.2">
      <c r="A680" s="22" t="s">
        <v>90</v>
      </c>
      <c r="B680" s="17" t="s">
        <v>91</v>
      </c>
      <c r="C680" s="18">
        <v>38681.839999999997</v>
      </c>
      <c r="D680" s="18">
        <v>226291</v>
      </c>
      <c r="E680" s="18">
        <v>0</v>
      </c>
      <c r="F680" s="18">
        <v>44967.45</v>
      </c>
      <c r="G680" s="18">
        <f t="shared" si="155"/>
        <v>6285.6100000000006</v>
      </c>
      <c r="H680" s="18">
        <f t="shared" si="156"/>
        <v>-44967.45</v>
      </c>
      <c r="I680" s="19">
        <f t="shared" si="157"/>
        <v>16.24951139863046</v>
      </c>
      <c r="J680" s="19">
        <f t="shared" si="158"/>
        <v>0</v>
      </c>
      <c r="K680" s="19">
        <f t="shared" si="159"/>
        <v>19.871514996177485</v>
      </c>
    </row>
    <row r="681" spans="1:11" ht="25.5" x14ac:dyDescent="0.2">
      <c r="A681" s="23" t="s">
        <v>154</v>
      </c>
      <c r="B681" s="17" t="s">
        <v>155</v>
      </c>
      <c r="C681" s="18">
        <v>38681.839999999997</v>
      </c>
      <c r="D681" s="18">
        <v>226291</v>
      </c>
      <c r="E681" s="18">
        <v>0</v>
      </c>
      <c r="F681" s="18">
        <v>44967.45</v>
      </c>
      <c r="G681" s="18">
        <f t="shared" si="155"/>
        <v>6285.6100000000006</v>
      </c>
      <c r="H681" s="18">
        <f t="shared" si="156"/>
        <v>-44967.45</v>
      </c>
      <c r="I681" s="19">
        <f t="shared" si="157"/>
        <v>16.24951139863046</v>
      </c>
      <c r="J681" s="19">
        <f t="shared" si="158"/>
        <v>0</v>
      </c>
      <c r="K681" s="19">
        <f t="shared" si="159"/>
        <v>19.871514996177485</v>
      </c>
    </row>
    <row r="682" spans="1:11" ht="38.25" x14ac:dyDescent="0.2">
      <c r="A682" s="24" t="s">
        <v>156</v>
      </c>
      <c r="B682" s="17" t="s">
        <v>157</v>
      </c>
      <c r="C682" s="18">
        <v>38681.839999999997</v>
      </c>
      <c r="D682" s="18">
        <v>226291</v>
      </c>
      <c r="E682" s="18">
        <v>0</v>
      </c>
      <c r="F682" s="18">
        <v>44967.45</v>
      </c>
      <c r="G682" s="18">
        <f t="shared" si="155"/>
        <v>6285.6100000000006</v>
      </c>
      <c r="H682" s="18">
        <f t="shared" si="156"/>
        <v>-44967.45</v>
      </c>
      <c r="I682" s="19">
        <f t="shared" si="157"/>
        <v>16.24951139863046</v>
      </c>
      <c r="J682" s="19">
        <f t="shared" si="158"/>
        <v>0</v>
      </c>
      <c r="K682" s="19">
        <f t="shared" si="159"/>
        <v>19.871514996177485</v>
      </c>
    </row>
    <row r="683" spans="1:11" ht="51" x14ac:dyDescent="0.2">
      <c r="A683" s="25" t="s">
        <v>158</v>
      </c>
      <c r="B683" s="17" t="s">
        <v>159</v>
      </c>
      <c r="C683" s="18">
        <v>34813.65</v>
      </c>
      <c r="D683" s="18">
        <v>226291</v>
      </c>
      <c r="E683" s="18">
        <v>0</v>
      </c>
      <c r="F683" s="18">
        <v>44967.45</v>
      </c>
      <c r="G683" s="18">
        <f t="shared" si="155"/>
        <v>10153.799999999996</v>
      </c>
      <c r="H683" s="18">
        <f t="shared" si="156"/>
        <v>-44967.45</v>
      </c>
      <c r="I683" s="19">
        <f t="shared" si="157"/>
        <v>29.166146037545616</v>
      </c>
      <c r="J683" s="19">
        <f t="shared" si="158"/>
        <v>0</v>
      </c>
      <c r="K683" s="19">
        <f t="shared" si="159"/>
        <v>19.871514996177485</v>
      </c>
    </row>
    <row r="684" spans="1:11" ht="89.25" x14ac:dyDescent="0.2">
      <c r="A684" s="25" t="s">
        <v>455</v>
      </c>
      <c r="B684" s="17" t="s">
        <v>456</v>
      </c>
      <c r="C684" s="18">
        <v>3868.19</v>
      </c>
      <c r="D684" s="18">
        <v>0</v>
      </c>
      <c r="E684" s="18">
        <v>0</v>
      </c>
      <c r="F684" s="18">
        <v>0</v>
      </c>
      <c r="G684" s="18">
        <f t="shared" si="155"/>
        <v>-3868.19</v>
      </c>
      <c r="H684" s="18">
        <f t="shared" si="156"/>
        <v>0</v>
      </c>
      <c r="I684" s="19">
        <f t="shared" si="157"/>
        <v>-100</v>
      </c>
      <c r="J684" s="19">
        <f t="shared" si="158"/>
        <v>0</v>
      </c>
      <c r="K684" s="19">
        <f t="shared" si="159"/>
        <v>0</v>
      </c>
    </row>
    <row r="685" spans="1:11" x14ac:dyDescent="0.2">
      <c r="A685" s="22" t="s">
        <v>30</v>
      </c>
      <c r="B685" s="17" t="s">
        <v>31</v>
      </c>
      <c r="C685" s="18">
        <v>39063376</v>
      </c>
      <c r="D685" s="18">
        <v>41080533</v>
      </c>
      <c r="E685" s="18">
        <v>19688157</v>
      </c>
      <c r="F685" s="18">
        <v>41080533</v>
      </c>
      <c r="G685" s="18">
        <f t="shared" si="155"/>
        <v>2017157</v>
      </c>
      <c r="H685" s="18">
        <f t="shared" si="156"/>
        <v>-21392376</v>
      </c>
      <c r="I685" s="19">
        <f t="shared" si="157"/>
        <v>5.1638061185495161</v>
      </c>
      <c r="J685" s="19">
        <f t="shared" si="158"/>
        <v>208.6560616110487</v>
      </c>
      <c r="K685" s="19">
        <f t="shared" si="159"/>
        <v>100</v>
      </c>
    </row>
    <row r="686" spans="1:11" x14ac:dyDescent="0.2">
      <c r="A686" s="23" t="s">
        <v>32</v>
      </c>
      <c r="B686" s="17" t="s">
        <v>33</v>
      </c>
      <c r="C686" s="18">
        <v>39063376</v>
      </c>
      <c r="D686" s="18">
        <v>41080533</v>
      </c>
      <c r="E686" s="18">
        <v>19688157</v>
      </c>
      <c r="F686" s="18">
        <v>41080533</v>
      </c>
      <c r="G686" s="18">
        <f t="shared" si="155"/>
        <v>2017157</v>
      </c>
      <c r="H686" s="18">
        <f t="shared" si="156"/>
        <v>-21392376</v>
      </c>
      <c r="I686" s="19">
        <f t="shared" si="157"/>
        <v>5.1638061185495161</v>
      </c>
      <c r="J686" s="19">
        <f t="shared" si="158"/>
        <v>208.6560616110487</v>
      </c>
      <c r="K686" s="19">
        <f t="shared" si="159"/>
        <v>100</v>
      </c>
    </row>
    <row r="687" spans="1:11" x14ac:dyDescent="0.2">
      <c r="A687" s="16" t="s">
        <v>34</v>
      </c>
      <c r="B687" s="17" t="s">
        <v>35</v>
      </c>
      <c r="C687" s="18">
        <v>12189586.789999999</v>
      </c>
      <c r="D687" s="18">
        <v>41323596</v>
      </c>
      <c r="E687" s="18">
        <v>19697247</v>
      </c>
      <c r="F687" s="18">
        <v>23131606.780000001</v>
      </c>
      <c r="G687" s="18">
        <f t="shared" si="155"/>
        <v>10942019.990000002</v>
      </c>
      <c r="H687" s="18">
        <f t="shared" si="156"/>
        <v>-3434359.7800000012</v>
      </c>
      <c r="I687" s="19">
        <f t="shared" si="157"/>
        <v>89.765306884533061</v>
      </c>
      <c r="J687" s="19">
        <f t="shared" si="158"/>
        <v>117.43573495321453</v>
      </c>
      <c r="K687" s="19">
        <f t="shared" si="159"/>
        <v>55.97675182963264</v>
      </c>
    </row>
    <row r="688" spans="1:11" x14ac:dyDescent="0.2">
      <c r="A688" s="22" t="s">
        <v>36</v>
      </c>
      <c r="B688" s="17" t="s">
        <v>37</v>
      </c>
      <c r="C688" s="18">
        <v>12066423.1</v>
      </c>
      <c r="D688" s="18">
        <v>41017588</v>
      </c>
      <c r="E688" s="18">
        <v>19678647</v>
      </c>
      <c r="F688" s="18">
        <v>23051918.940000001</v>
      </c>
      <c r="G688" s="18">
        <f t="shared" si="155"/>
        <v>10985495.840000002</v>
      </c>
      <c r="H688" s="18">
        <f t="shared" si="156"/>
        <v>-3373271.9400000013</v>
      </c>
      <c r="I688" s="19">
        <f t="shared" si="157"/>
        <v>91.041858460938613</v>
      </c>
      <c r="J688" s="19">
        <f t="shared" si="158"/>
        <v>117.14178794914103</v>
      </c>
      <c r="K688" s="19">
        <f t="shared" si="159"/>
        <v>56.200084071252562</v>
      </c>
    </row>
    <row r="689" spans="1:11" x14ac:dyDescent="0.2">
      <c r="A689" s="23" t="s">
        <v>38</v>
      </c>
      <c r="B689" s="17" t="s">
        <v>39</v>
      </c>
      <c r="C689" s="18">
        <v>3553055.34</v>
      </c>
      <c r="D689" s="18">
        <v>11988071</v>
      </c>
      <c r="E689" s="18">
        <v>4640016</v>
      </c>
      <c r="F689" s="18">
        <v>4416274.5</v>
      </c>
      <c r="G689" s="18">
        <f t="shared" si="155"/>
        <v>863219.16000000015</v>
      </c>
      <c r="H689" s="18">
        <f t="shared" si="156"/>
        <v>223741.5</v>
      </c>
      <c r="I689" s="19">
        <f t="shared" si="157"/>
        <v>24.295122856150059</v>
      </c>
      <c r="J689" s="19">
        <f t="shared" si="158"/>
        <v>95.178001541373987</v>
      </c>
      <c r="K689" s="19">
        <f t="shared" si="159"/>
        <v>36.838908444903275</v>
      </c>
    </row>
    <row r="690" spans="1:11" x14ac:dyDescent="0.2">
      <c r="A690" s="24" t="s">
        <v>40</v>
      </c>
      <c r="B690" s="17" t="s">
        <v>41</v>
      </c>
      <c r="C690" s="18">
        <v>2228952.09</v>
      </c>
      <c r="D690" s="18">
        <v>6797792</v>
      </c>
      <c r="E690" s="18">
        <v>2864022</v>
      </c>
      <c r="F690" s="18">
        <v>2771756.5</v>
      </c>
      <c r="G690" s="18">
        <f t="shared" si="155"/>
        <v>542804.41000000015</v>
      </c>
      <c r="H690" s="18">
        <f t="shared" si="156"/>
        <v>92265.5</v>
      </c>
      <c r="I690" s="19">
        <f t="shared" si="157"/>
        <v>24.352448508662206</v>
      </c>
      <c r="J690" s="19">
        <f t="shared" si="158"/>
        <v>96.778463992245861</v>
      </c>
      <c r="K690" s="19">
        <f t="shared" si="159"/>
        <v>40.77436467605952</v>
      </c>
    </row>
    <row r="691" spans="1:11" x14ac:dyDescent="0.2">
      <c r="A691" s="24" t="s">
        <v>42</v>
      </c>
      <c r="B691" s="17" t="s">
        <v>43</v>
      </c>
      <c r="C691" s="18">
        <v>1324103.25</v>
      </c>
      <c r="D691" s="18">
        <v>5190279</v>
      </c>
      <c r="E691" s="18">
        <v>1775994</v>
      </c>
      <c r="F691" s="18">
        <v>1644518</v>
      </c>
      <c r="G691" s="18">
        <f t="shared" si="155"/>
        <v>320414.75</v>
      </c>
      <c r="H691" s="18">
        <f t="shared" si="156"/>
        <v>131476</v>
      </c>
      <c r="I691" s="19">
        <f t="shared" si="157"/>
        <v>24.198622728250243</v>
      </c>
      <c r="J691" s="19">
        <f t="shared" si="158"/>
        <v>92.597047062095925</v>
      </c>
      <c r="K691" s="19">
        <f t="shared" si="159"/>
        <v>31.684578035207739</v>
      </c>
    </row>
    <row r="692" spans="1:11" x14ac:dyDescent="0.2">
      <c r="A692" s="25" t="s">
        <v>44</v>
      </c>
      <c r="B692" s="17" t="s">
        <v>45</v>
      </c>
      <c r="C692" s="18">
        <v>146916.85</v>
      </c>
      <c r="D692" s="18">
        <v>0</v>
      </c>
      <c r="E692" s="18">
        <v>0</v>
      </c>
      <c r="F692" s="18">
        <v>369977</v>
      </c>
      <c r="G692" s="18">
        <f t="shared" si="155"/>
        <v>223060.15</v>
      </c>
      <c r="H692" s="18">
        <f t="shared" si="156"/>
        <v>-369977</v>
      </c>
      <c r="I692" s="19">
        <f t="shared" si="157"/>
        <v>151.82747928505137</v>
      </c>
      <c r="J692" s="19">
        <f t="shared" si="158"/>
        <v>0</v>
      </c>
      <c r="K692" s="19">
        <f t="shared" si="159"/>
        <v>0</v>
      </c>
    </row>
    <row r="693" spans="1:11" x14ac:dyDescent="0.2">
      <c r="A693" s="23" t="s">
        <v>46</v>
      </c>
      <c r="B693" s="17" t="s">
        <v>47</v>
      </c>
      <c r="C693" s="18">
        <v>8062188.2800000003</v>
      </c>
      <c r="D693" s="18">
        <v>24346476</v>
      </c>
      <c r="E693" s="18">
        <v>12565280</v>
      </c>
      <c r="F693" s="18">
        <v>15635569</v>
      </c>
      <c r="G693" s="18">
        <f t="shared" si="155"/>
        <v>7573380.7199999997</v>
      </c>
      <c r="H693" s="18">
        <f t="shared" si="156"/>
        <v>-3070289</v>
      </c>
      <c r="I693" s="19">
        <f t="shared" si="157"/>
        <v>93.937036161601526</v>
      </c>
      <c r="J693" s="19">
        <f t="shared" si="158"/>
        <v>124.43470420078184</v>
      </c>
      <c r="K693" s="19">
        <f t="shared" si="159"/>
        <v>64.221076594411443</v>
      </c>
    </row>
    <row r="694" spans="1:11" x14ac:dyDescent="0.2">
      <c r="A694" s="24" t="s">
        <v>48</v>
      </c>
      <c r="B694" s="17" t="s">
        <v>49</v>
      </c>
      <c r="C694" s="18">
        <v>7264585.46</v>
      </c>
      <c r="D694" s="18">
        <v>22435526</v>
      </c>
      <c r="E694" s="18">
        <v>11348280</v>
      </c>
      <c r="F694" s="18">
        <v>14362602.52</v>
      </c>
      <c r="G694" s="18">
        <f t="shared" si="155"/>
        <v>7098017.0599999996</v>
      </c>
      <c r="H694" s="18">
        <f t="shared" si="156"/>
        <v>-3014322.5199999996</v>
      </c>
      <c r="I694" s="19">
        <f t="shared" si="157"/>
        <v>97.707117619895115</v>
      </c>
      <c r="J694" s="19">
        <f t="shared" si="158"/>
        <v>126.56193290965678</v>
      </c>
      <c r="K694" s="19">
        <f t="shared" si="159"/>
        <v>64.017231064696233</v>
      </c>
    </row>
    <row r="695" spans="1:11" x14ac:dyDescent="0.2">
      <c r="A695" s="24" t="s">
        <v>50</v>
      </c>
      <c r="B695" s="17" t="s">
        <v>51</v>
      </c>
      <c r="C695" s="18">
        <v>797602.82</v>
      </c>
      <c r="D695" s="18">
        <v>1910950</v>
      </c>
      <c r="E695" s="18">
        <v>1217000</v>
      </c>
      <c r="F695" s="18">
        <v>1272966.48</v>
      </c>
      <c r="G695" s="18">
        <f t="shared" si="155"/>
        <v>475363.66000000003</v>
      </c>
      <c r="H695" s="18">
        <f t="shared" si="156"/>
        <v>-55966.479999999981</v>
      </c>
      <c r="I695" s="19">
        <f t="shared" si="157"/>
        <v>59.599044547009015</v>
      </c>
      <c r="J695" s="19">
        <f t="shared" si="158"/>
        <v>104.59872473294986</v>
      </c>
      <c r="K695" s="19">
        <f t="shared" si="159"/>
        <v>66.614326905465873</v>
      </c>
    </row>
    <row r="696" spans="1:11" ht="25.5" x14ac:dyDescent="0.2">
      <c r="A696" s="23" t="s">
        <v>52</v>
      </c>
      <c r="B696" s="17" t="s">
        <v>53</v>
      </c>
      <c r="C696" s="18">
        <v>451179.48</v>
      </c>
      <c r="D696" s="18">
        <v>4683041</v>
      </c>
      <c r="E696" s="18">
        <v>2473351</v>
      </c>
      <c r="F696" s="18">
        <v>3000075.44</v>
      </c>
      <c r="G696" s="18">
        <f t="shared" si="155"/>
        <v>2548895.96</v>
      </c>
      <c r="H696" s="18">
        <f t="shared" si="156"/>
        <v>-526724.43999999994</v>
      </c>
      <c r="I696" s="19">
        <f t="shared" si="157"/>
        <v>564.94057752803826</v>
      </c>
      <c r="J696" s="19">
        <f t="shared" si="158"/>
        <v>121.29598427396677</v>
      </c>
      <c r="K696" s="19">
        <f t="shared" si="159"/>
        <v>64.062549100039917</v>
      </c>
    </row>
    <row r="697" spans="1:11" x14ac:dyDescent="0.2">
      <c r="A697" s="24" t="s">
        <v>54</v>
      </c>
      <c r="B697" s="17" t="s">
        <v>55</v>
      </c>
      <c r="C697" s="18">
        <v>130509.54</v>
      </c>
      <c r="D697" s="18">
        <v>196399</v>
      </c>
      <c r="E697" s="18">
        <v>162928</v>
      </c>
      <c r="F697" s="18">
        <v>174013.57</v>
      </c>
      <c r="G697" s="18">
        <f t="shared" si="155"/>
        <v>43504.030000000013</v>
      </c>
      <c r="H697" s="18">
        <f t="shared" si="156"/>
        <v>-11085.570000000007</v>
      </c>
      <c r="I697" s="19">
        <f t="shared" si="157"/>
        <v>33.333984626717722</v>
      </c>
      <c r="J697" s="19">
        <f t="shared" si="158"/>
        <v>106.80396862417756</v>
      </c>
      <c r="K697" s="19">
        <f t="shared" si="159"/>
        <v>88.602065183631282</v>
      </c>
    </row>
    <row r="698" spans="1:11" ht="25.5" x14ac:dyDescent="0.2">
      <c r="A698" s="25" t="s">
        <v>80</v>
      </c>
      <c r="B698" s="17" t="s">
        <v>81</v>
      </c>
      <c r="C698" s="18">
        <v>56603.54</v>
      </c>
      <c r="D698" s="18">
        <v>115413</v>
      </c>
      <c r="E698" s="18">
        <v>102455</v>
      </c>
      <c r="F698" s="18">
        <v>93027.57</v>
      </c>
      <c r="G698" s="18">
        <f t="shared" si="155"/>
        <v>36424.030000000006</v>
      </c>
      <c r="H698" s="18">
        <f t="shared" si="156"/>
        <v>9427.429999999993</v>
      </c>
      <c r="I698" s="19">
        <f t="shared" si="157"/>
        <v>64.349385215129672</v>
      </c>
      <c r="J698" s="19">
        <f t="shared" si="158"/>
        <v>90.798467619930705</v>
      </c>
      <c r="K698" s="19">
        <f t="shared" si="159"/>
        <v>80.604065399911633</v>
      </c>
    </row>
    <row r="699" spans="1:11" ht="25.5" x14ac:dyDescent="0.2">
      <c r="A699" s="25" t="s">
        <v>56</v>
      </c>
      <c r="B699" s="17" t="s">
        <v>57</v>
      </c>
      <c r="C699" s="18">
        <v>73906</v>
      </c>
      <c r="D699" s="18">
        <v>80986</v>
      </c>
      <c r="E699" s="18">
        <v>60473</v>
      </c>
      <c r="F699" s="18">
        <v>80986</v>
      </c>
      <c r="G699" s="18">
        <f t="shared" si="155"/>
        <v>7080</v>
      </c>
      <c r="H699" s="18">
        <f t="shared" si="156"/>
        <v>-20513</v>
      </c>
      <c r="I699" s="19">
        <f t="shared" si="157"/>
        <v>9.5797364219413907</v>
      </c>
      <c r="J699" s="19">
        <f t="shared" si="158"/>
        <v>133.92092338729682</v>
      </c>
      <c r="K699" s="19">
        <f t="shared" si="159"/>
        <v>100</v>
      </c>
    </row>
    <row r="700" spans="1:11" ht="25.5" x14ac:dyDescent="0.2">
      <c r="A700" s="26" t="s">
        <v>58</v>
      </c>
      <c r="B700" s="17" t="s">
        <v>59</v>
      </c>
      <c r="C700" s="18">
        <v>73906</v>
      </c>
      <c r="D700" s="18">
        <v>80986</v>
      </c>
      <c r="E700" s="18">
        <v>60473</v>
      </c>
      <c r="F700" s="18">
        <v>80986</v>
      </c>
      <c r="G700" s="18">
        <f t="shared" si="155"/>
        <v>7080</v>
      </c>
      <c r="H700" s="18">
        <f t="shared" si="156"/>
        <v>-20513</v>
      </c>
      <c r="I700" s="19">
        <f t="shared" si="157"/>
        <v>9.5797364219413907</v>
      </c>
      <c r="J700" s="19">
        <f t="shared" si="158"/>
        <v>133.92092338729682</v>
      </c>
      <c r="K700" s="19">
        <f t="shared" si="159"/>
        <v>100</v>
      </c>
    </row>
    <row r="701" spans="1:11" ht="51" x14ac:dyDescent="0.2">
      <c r="A701" s="24" t="s">
        <v>160</v>
      </c>
      <c r="B701" s="17" t="s">
        <v>161</v>
      </c>
      <c r="C701" s="18">
        <v>320669.94</v>
      </c>
      <c r="D701" s="18">
        <v>4486642</v>
      </c>
      <c r="E701" s="18">
        <v>2310423</v>
      </c>
      <c r="F701" s="18">
        <v>2826061.87</v>
      </c>
      <c r="G701" s="18">
        <f t="shared" si="155"/>
        <v>2505391.9300000002</v>
      </c>
      <c r="H701" s="18">
        <f t="shared" si="156"/>
        <v>-515638.87000000011</v>
      </c>
      <c r="I701" s="19">
        <f t="shared" si="157"/>
        <v>781.29927925267953</v>
      </c>
      <c r="J701" s="19">
        <f t="shared" si="158"/>
        <v>122.31794221231351</v>
      </c>
      <c r="K701" s="19">
        <f t="shared" si="159"/>
        <v>62.98835231337825</v>
      </c>
    </row>
    <row r="702" spans="1:11" ht="38.25" x14ac:dyDescent="0.2">
      <c r="A702" s="25" t="s">
        <v>162</v>
      </c>
      <c r="B702" s="17" t="s">
        <v>163</v>
      </c>
      <c r="C702" s="18">
        <v>267968.48</v>
      </c>
      <c r="D702" s="18">
        <v>3920974</v>
      </c>
      <c r="E702" s="18">
        <v>2177339</v>
      </c>
      <c r="F702" s="18">
        <v>2553684.4300000002</v>
      </c>
      <c r="G702" s="18">
        <f t="shared" si="155"/>
        <v>2285715.9500000002</v>
      </c>
      <c r="H702" s="18">
        <f t="shared" si="156"/>
        <v>-376345.43000000017</v>
      </c>
      <c r="I702" s="19">
        <f t="shared" si="157"/>
        <v>852.97940638391515</v>
      </c>
      <c r="J702" s="19">
        <f t="shared" si="158"/>
        <v>117.28465020835066</v>
      </c>
      <c r="K702" s="19">
        <f t="shared" si="159"/>
        <v>65.128828449257767</v>
      </c>
    </row>
    <row r="703" spans="1:11" ht="63.75" x14ac:dyDescent="0.2">
      <c r="A703" s="25" t="s">
        <v>254</v>
      </c>
      <c r="B703" s="17" t="s">
        <v>255</v>
      </c>
      <c r="C703" s="18">
        <v>52701.46</v>
      </c>
      <c r="D703" s="18">
        <v>565668</v>
      </c>
      <c r="E703" s="18">
        <v>133084</v>
      </c>
      <c r="F703" s="18">
        <v>272377.44</v>
      </c>
      <c r="G703" s="18">
        <f t="shared" si="155"/>
        <v>219675.98</v>
      </c>
      <c r="H703" s="18">
        <f t="shared" si="156"/>
        <v>-139293.44</v>
      </c>
      <c r="I703" s="19">
        <f t="shared" si="157"/>
        <v>416.83091891571883</v>
      </c>
      <c r="J703" s="19">
        <f t="shared" si="158"/>
        <v>204.66580505545369</v>
      </c>
      <c r="K703" s="19">
        <f t="shared" si="159"/>
        <v>48.151466938204038</v>
      </c>
    </row>
    <row r="704" spans="1:11" x14ac:dyDescent="0.2">
      <c r="A704" s="22" t="s">
        <v>60</v>
      </c>
      <c r="B704" s="17" t="s">
        <v>61</v>
      </c>
      <c r="C704" s="18">
        <v>123163.69</v>
      </c>
      <c r="D704" s="18">
        <v>306008</v>
      </c>
      <c r="E704" s="18">
        <v>18600</v>
      </c>
      <c r="F704" s="18">
        <v>79687.839999999997</v>
      </c>
      <c r="G704" s="18">
        <f t="shared" si="155"/>
        <v>-43475.850000000006</v>
      </c>
      <c r="H704" s="18">
        <f t="shared" si="156"/>
        <v>-61087.839999999997</v>
      </c>
      <c r="I704" s="19">
        <f t="shared" si="157"/>
        <v>-35.299242820672234</v>
      </c>
      <c r="J704" s="19">
        <f t="shared" si="158"/>
        <v>428.42924731182796</v>
      </c>
      <c r="K704" s="19">
        <f t="shared" si="159"/>
        <v>26.041096964785233</v>
      </c>
    </row>
    <row r="705" spans="1:11" x14ac:dyDescent="0.2">
      <c r="A705" s="23" t="s">
        <v>62</v>
      </c>
      <c r="B705" s="17" t="s">
        <v>63</v>
      </c>
      <c r="C705" s="18">
        <v>123163.69</v>
      </c>
      <c r="D705" s="18">
        <v>306008</v>
      </c>
      <c r="E705" s="18">
        <v>18600</v>
      </c>
      <c r="F705" s="18">
        <v>79687.839999999997</v>
      </c>
      <c r="G705" s="18">
        <f t="shared" si="155"/>
        <v>-43475.850000000006</v>
      </c>
      <c r="H705" s="18">
        <f t="shared" si="156"/>
        <v>-61087.839999999997</v>
      </c>
      <c r="I705" s="19">
        <f t="shared" si="157"/>
        <v>-35.299242820672234</v>
      </c>
      <c r="J705" s="19">
        <f t="shared" si="158"/>
        <v>428.42924731182796</v>
      </c>
      <c r="K705" s="19">
        <f t="shared" si="159"/>
        <v>26.041096964785233</v>
      </c>
    </row>
    <row r="706" spans="1:11" x14ac:dyDescent="0.2">
      <c r="A706" s="16"/>
      <c r="B706" s="17" t="s">
        <v>64</v>
      </c>
      <c r="C706" s="18">
        <v>26912563.82</v>
      </c>
      <c r="D706" s="18">
        <v>-4076</v>
      </c>
      <c r="E706" s="18">
        <v>0</v>
      </c>
      <c r="F706" s="18">
        <v>18006899.670000002</v>
      </c>
      <c r="G706" s="18">
        <f t="shared" si="155"/>
        <v>-8905664.1499999985</v>
      </c>
      <c r="H706" s="18">
        <f t="shared" si="156"/>
        <v>-18006899.670000002</v>
      </c>
      <c r="I706" s="19">
        <f t="shared" si="157"/>
        <v>-33.09110276361622</v>
      </c>
      <c r="J706" s="19">
        <f t="shared" si="158"/>
        <v>0</v>
      </c>
      <c r="K706" s="19">
        <f t="shared" si="159"/>
        <v>-441778.6965161924</v>
      </c>
    </row>
    <row r="707" spans="1:11" x14ac:dyDescent="0.2">
      <c r="A707" s="16" t="s">
        <v>65</v>
      </c>
      <c r="B707" s="17" t="s">
        <v>66</v>
      </c>
      <c r="C707" s="18">
        <v>-26912563.82</v>
      </c>
      <c r="D707" s="18">
        <v>4076</v>
      </c>
      <c r="E707" s="18">
        <v>0</v>
      </c>
      <c r="F707" s="18">
        <v>-18006899.670000002</v>
      </c>
      <c r="G707" s="18">
        <f t="shared" si="155"/>
        <v>8905664.1499999985</v>
      </c>
      <c r="H707" s="18">
        <f t="shared" si="156"/>
        <v>18006899.670000002</v>
      </c>
      <c r="I707" s="19">
        <f t="shared" si="157"/>
        <v>-33.09110276361622</v>
      </c>
      <c r="J707" s="19">
        <f t="shared" si="158"/>
        <v>0</v>
      </c>
      <c r="K707" s="19">
        <f t="shared" si="159"/>
        <v>-441778.6965161924</v>
      </c>
    </row>
    <row r="708" spans="1:11" x14ac:dyDescent="0.2">
      <c r="A708" s="22" t="s">
        <v>67</v>
      </c>
      <c r="B708" s="17" t="s">
        <v>68</v>
      </c>
      <c r="C708" s="18">
        <v>-26912563.82</v>
      </c>
      <c r="D708" s="18">
        <v>4076</v>
      </c>
      <c r="E708" s="18">
        <v>0</v>
      </c>
      <c r="F708" s="18">
        <v>-18006899.670000002</v>
      </c>
      <c r="G708" s="18">
        <f t="shared" si="155"/>
        <v>8905664.1499999985</v>
      </c>
      <c r="H708" s="18">
        <f t="shared" si="156"/>
        <v>18006899.670000002</v>
      </c>
      <c r="I708" s="19">
        <f t="shared" si="157"/>
        <v>-33.09110276361622</v>
      </c>
      <c r="J708" s="19">
        <f t="shared" si="158"/>
        <v>0</v>
      </c>
      <c r="K708" s="19">
        <f t="shared" si="159"/>
        <v>-441778.6965161924</v>
      </c>
    </row>
    <row r="709" spans="1:11" ht="25.5" x14ac:dyDescent="0.2">
      <c r="A709" s="23" t="s">
        <v>146</v>
      </c>
      <c r="B709" s="17" t="s">
        <v>147</v>
      </c>
      <c r="C709" s="18">
        <v>0</v>
      </c>
      <c r="D709" s="18">
        <v>4076</v>
      </c>
      <c r="E709" s="18">
        <v>0</v>
      </c>
      <c r="F709" s="18">
        <v>-4074.78</v>
      </c>
      <c r="G709" s="18">
        <f t="shared" si="155"/>
        <v>-4074.78</v>
      </c>
      <c r="H709" s="18">
        <f t="shared" si="156"/>
        <v>4074.78</v>
      </c>
      <c r="I709" s="19">
        <f t="shared" si="157"/>
        <v>0</v>
      </c>
      <c r="J709" s="19">
        <f t="shared" si="158"/>
        <v>0</v>
      </c>
      <c r="K709" s="19">
        <f t="shared" si="159"/>
        <v>-99.970068694798826</v>
      </c>
    </row>
    <row r="710" spans="1:11" ht="25.5" x14ac:dyDescent="0.2">
      <c r="A710" s="36" t="s">
        <v>175</v>
      </c>
      <c r="B710" s="28" t="s">
        <v>747</v>
      </c>
      <c r="C710" s="29"/>
      <c r="D710" s="29"/>
      <c r="E710" s="29"/>
      <c r="F710" s="29"/>
      <c r="G710" s="29"/>
      <c r="H710" s="29"/>
      <c r="I710" s="30"/>
      <c r="J710" s="30"/>
      <c r="K710" s="30"/>
    </row>
    <row r="711" spans="1:11" x14ac:dyDescent="0.2">
      <c r="A711" s="16" t="s">
        <v>26</v>
      </c>
      <c r="B711" s="17" t="s">
        <v>27</v>
      </c>
      <c r="C711" s="18">
        <v>38589629.609999999</v>
      </c>
      <c r="D711" s="18">
        <v>39697177</v>
      </c>
      <c r="E711" s="18">
        <v>19280342</v>
      </c>
      <c r="F711" s="18">
        <v>39516163.450000003</v>
      </c>
      <c r="G711" s="18">
        <f t="shared" ref="G711:G742" si="160">F711-C711</f>
        <v>926533.84000000358</v>
      </c>
      <c r="H711" s="18">
        <f t="shared" ref="H711:H742" si="161">E711-F711</f>
        <v>-20235821.450000003</v>
      </c>
      <c r="I711" s="19">
        <f t="shared" ref="I711:I742" si="162">IF(ISERROR(F711/C711),0,F711/C711*100-100)</f>
        <v>2.4009917932975071</v>
      </c>
      <c r="J711" s="19">
        <f t="shared" ref="J711:J742" si="163">IF(ISERROR(F711/E711),0,F711/E711*100)</f>
        <v>204.95571836848123</v>
      </c>
      <c r="K711" s="19">
        <f t="shared" ref="K711:K742" si="164">IF(ISERROR(F711/D711),0,F711/D711*100)</f>
        <v>99.544014049160225</v>
      </c>
    </row>
    <row r="712" spans="1:11" ht="25.5" x14ac:dyDescent="0.2">
      <c r="A712" s="22" t="s">
        <v>28</v>
      </c>
      <c r="B712" s="17" t="s">
        <v>29</v>
      </c>
      <c r="C712" s="18">
        <v>92.77</v>
      </c>
      <c r="D712" s="18">
        <v>0</v>
      </c>
      <c r="E712" s="18">
        <v>0</v>
      </c>
      <c r="F712" s="18">
        <v>310</v>
      </c>
      <c r="G712" s="18">
        <f t="shared" si="160"/>
        <v>217.23000000000002</v>
      </c>
      <c r="H712" s="18">
        <f t="shared" si="161"/>
        <v>-310</v>
      </c>
      <c r="I712" s="19">
        <f t="shared" si="162"/>
        <v>234.15974991915493</v>
      </c>
      <c r="J712" s="19">
        <f t="shared" si="163"/>
        <v>0</v>
      </c>
      <c r="K712" s="19">
        <f t="shared" si="164"/>
        <v>0</v>
      </c>
    </row>
    <row r="713" spans="1:11" x14ac:dyDescent="0.2">
      <c r="A713" s="22" t="s">
        <v>90</v>
      </c>
      <c r="B713" s="17" t="s">
        <v>91</v>
      </c>
      <c r="C713" s="18">
        <v>38681.839999999997</v>
      </c>
      <c r="D713" s="18">
        <v>226291</v>
      </c>
      <c r="E713" s="18">
        <v>0</v>
      </c>
      <c r="F713" s="18">
        <v>44967.45</v>
      </c>
      <c r="G713" s="18">
        <f t="shared" si="160"/>
        <v>6285.6100000000006</v>
      </c>
      <c r="H713" s="18">
        <f t="shared" si="161"/>
        <v>-44967.45</v>
      </c>
      <c r="I713" s="19">
        <f t="shared" si="162"/>
        <v>16.24951139863046</v>
      </c>
      <c r="J713" s="19">
        <f t="shared" si="163"/>
        <v>0</v>
      </c>
      <c r="K713" s="19">
        <f t="shared" si="164"/>
        <v>19.871514996177485</v>
      </c>
    </row>
    <row r="714" spans="1:11" ht="25.5" x14ac:dyDescent="0.2">
      <c r="A714" s="23" t="s">
        <v>154</v>
      </c>
      <c r="B714" s="17" t="s">
        <v>155</v>
      </c>
      <c r="C714" s="18">
        <v>38681.839999999997</v>
      </c>
      <c r="D714" s="18">
        <v>226291</v>
      </c>
      <c r="E714" s="18">
        <v>0</v>
      </c>
      <c r="F714" s="18">
        <v>44967.45</v>
      </c>
      <c r="G714" s="18">
        <f t="shared" si="160"/>
        <v>6285.6100000000006</v>
      </c>
      <c r="H714" s="18">
        <f t="shared" si="161"/>
        <v>-44967.45</v>
      </c>
      <c r="I714" s="19">
        <f t="shared" si="162"/>
        <v>16.24951139863046</v>
      </c>
      <c r="J714" s="19">
        <f t="shared" si="163"/>
        <v>0</v>
      </c>
      <c r="K714" s="19">
        <f t="shared" si="164"/>
        <v>19.871514996177485</v>
      </c>
    </row>
    <row r="715" spans="1:11" ht="38.25" x14ac:dyDescent="0.2">
      <c r="A715" s="24" t="s">
        <v>156</v>
      </c>
      <c r="B715" s="17" t="s">
        <v>157</v>
      </c>
      <c r="C715" s="18">
        <v>38681.839999999997</v>
      </c>
      <c r="D715" s="18">
        <v>226291</v>
      </c>
      <c r="E715" s="18">
        <v>0</v>
      </c>
      <c r="F715" s="18">
        <v>44967.45</v>
      </c>
      <c r="G715" s="18">
        <f t="shared" si="160"/>
        <v>6285.6100000000006</v>
      </c>
      <c r="H715" s="18">
        <f t="shared" si="161"/>
        <v>-44967.45</v>
      </c>
      <c r="I715" s="19">
        <f t="shared" si="162"/>
        <v>16.24951139863046</v>
      </c>
      <c r="J715" s="19">
        <f t="shared" si="163"/>
        <v>0</v>
      </c>
      <c r="K715" s="19">
        <f t="shared" si="164"/>
        <v>19.871514996177485</v>
      </c>
    </row>
    <row r="716" spans="1:11" ht="51" x14ac:dyDescent="0.2">
      <c r="A716" s="25" t="s">
        <v>158</v>
      </c>
      <c r="B716" s="17" t="s">
        <v>159</v>
      </c>
      <c r="C716" s="18">
        <v>34813.65</v>
      </c>
      <c r="D716" s="18">
        <v>226291</v>
      </c>
      <c r="E716" s="18">
        <v>0</v>
      </c>
      <c r="F716" s="18">
        <v>44967.45</v>
      </c>
      <c r="G716" s="18">
        <f t="shared" si="160"/>
        <v>10153.799999999996</v>
      </c>
      <c r="H716" s="18">
        <f t="shared" si="161"/>
        <v>-44967.45</v>
      </c>
      <c r="I716" s="19">
        <f t="shared" si="162"/>
        <v>29.166146037545616</v>
      </c>
      <c r="J716" s="19">
        <f t="shared" si="163"/>
        <v>0</v>
      </c>
      <c r="K716" s="19">
        <f t="shared" si="164"/>
        <v>19.871514996177485</v>
      </c>
    </row>
    <row r="717" spans="1:11" ht="89.25" x14ac:dyDescent="0.2">
      <c r="A717" s="25" t="s">
        <v>455</v>
      </c>
      <c r="B717" s="17" t="s">
        <v>456</v>
      </c>
      <c r="C717" s="18">
        <v>3868.19</v>
      </c>
      <c r="D717" s="18">
        <v>0</v>
      </c>
      <c r="E717" s="18">
        <v>0</v>
      </c>
      <c r="F717" s="18">
        <v>0</v>
      </c>
      <c r="G717" s="18">
        <f t="shared" si="160"/>
        <v>-3868.19</v>
      </c>
      <c r="H717" s="18">
        <f t="shared" si="161"/>
        <v>0</v>
      </c>
      <c r="I717" s="19">
        <f t="shared" si="162"/>
        <v>-100</v>
      </c>
      <c r="J717" s="19">
        <f t="shared" si="163"/>
        <v>0</v>
      </c>
      <c r="K717" s="19">
        <f t="shared" si="164"/>
        <v>0</v>
      </c>
    </row>
    <row r="718" spans="1:11" x14ac:dyDescent="0.2">
      <c r="A718" s="22" t="s">
        <v>30</v>
      </c>
      <c r="B718" s="17" t="s">
        <v>31</v>
      </c>
      <c r="C718" s="18">
        <v>38550855</v>
      </c>
      <c r="D718" s="18">
        <v>39470886</v>
      </c>
      <c r="E718" s="18">
        <v>19280342</v>
      </c>
      <c r="F718" s="18">
        <v>39470886</v>
      </c>
      <c r="G718" s="18">
        <f t="shared" si="160"/>
        <v>920031</v>
      </c>
      <c r="H718" s="18">
        <f t="shared" si="161"/>
        <v>-20190544</v>
      </c>
      <c r="I718" s="19">
        <f t="shared" si="162"/>
        <v>2.3865385086789814</v>
      </c>
      <c r="J718" s="19">
        <f t="shared" si="163"/>
        <v>204.72088098852188</v>
      </c>
      <c r="K718" s="19">
        <f t="shared" si="164"/>
        <v>100</v>
      </c>
    </row>
    <row r="719" spans="1:11" x14ac:dyDescent="0.2">
      <c r="A719" s="23" t="s">
        <v>32</v>
      </c>
      <c r="B719" s="17" t="s">
        <v>33</v>
      </c>
      <c r="C719" s="18">
        <v>38550855</v>
      </c>
      <c r="D719" s="18">
        <v>39470886</v>
      </c>
      <c r="E719" s="18">
        <v>19280342</v>
      </c>
      <c r="F719" s="18">
        <v>39470886</v>
      </c>
      <c r="G719" s="18">
        <f t="shared" si="160"/>
        <v>920031</v>
      </c>
      <c r="H719" s="18">
        <f t="shared" si="161"/>
        <v>-20190544</v>
      </c>
      <c r="I719" s="19">
        <f t="shared" si="162"/>
        <v>2.3865385086789814</v>
      </c>
      <c r="J719" s="19">
        <f t="shared" si="163"/>
        <v>204.72088098852188</v>
      </c>
      <c r="K719" s="19">
        <f t="shared" si="164"/>
        <v>100</v>
      </c>
    </row>
    <row r="720" spans="1:11" x14ac:dyDescent="0.2">
      <c r="A720" s="16" t="s">
        <v>34</v>
      </c>
      <c r="B720" s="17" t="s">
        <v>35</v>
      </c>
      <c r="C720" s="18">
        <v>12073290.470000001</v>
      </c>
      <c r="D720" s="18">
        <v>39701253</v>
      </c>
      <c r="E720" s="18">
        <v>19280342</v>
      </c>
      <c r="F720" s="18">
        <v>22890183.579999998</v>
      </c>
      <c r="G720" s="18">
        <f t="shared" si="160"/>
        <v>10816893.109999998</v>
      </c>
      <c r="H720" s="18">
        <f t="shared" si="161"/>
        <v>-3609841.5799999982</v>
      </c>
      <c r="I720" s="19">
        <f t="shared" si="162"/>
        <v>89.593579620055266</v>
      </c>
      <c r="J720" s="19">
        <f t="shared" si="163"/>
        <v>118.72291259148827</v>
      </c>
      <c r="K720" s="19">
        <f t="shared" si="164"/>
        <v>57.656073424181344</v>
      </c>
    </row>
    <row r="721" spans="1:11" x14ac:dyDescent="0.2">
      <c r="A721" s="22" t="s">
        <v>36</v>
      </c>
      <c r="B721" s="17" t="s">
        <v>37</v>
      </c>
      <c r="C721" s="18">
        <v>11950126.779999999</v>
      </c>
      <c r="D721" s="18">
        <v>39606274</v>
      </c>
      <c r="E721" s="18">
        <v>19275342</v>
      </c>
      <c r="F721" s="18">
        <v>22819601.350000001</v>
      </c>
      <c r="G721" s="18">
        <f t="shared" si="160"/>
        <v>10869474.570000002</v>
      </c>
      <c r="H721" s="18">
        <f t="shared" si="161"/>
        <v>-3544259.3500000015</v>
      </c>
      <c r="I721" s="19">
        <f t="shared" si="162"/>
        <v>90.95698121120688</v>
      </c>
      <c r="J721" s="19">
        <f t="shared" si="163"/>
        <v>118.3875302964793</v>
      </c>
      <c r="K721" s="19">
        <f t="shared" si="164"/>
        <v>57.616127561002081</v>
      </c>
    </row>
    <row r="722" spans="1:11" x14ac:dyDescent="0.2">
      <c r="A722" s="23" t="s">
        <v>38</v>
      </c>
      <c r="B722" s="17" t="s">
        <v>39</v>
      </c>
      <c r="C722" s="18">
        <v>3436759.02</v>
      </c>
      <c r="D722" s="18">
        <v>10675861</v>
      </c>
      <c r="E722" s="18">
        <v>4236711</v>
      </c>
      <c r="F722" s="18">
        <v>4183956.91</v>
      </c>
      <c r="G722" s="18">
        <f t="shared" si="160"/>
        <v>747197.89000000013</v>
      </c>
      <c r="H722" s="18">
        <f t="shared" si="161"/>
        <v>52754.089999999851</v>
      </c>
      <c r="I722" s="19">
        <f t="shared" si="162"/>
        <v>21.741352409398786</v>
      </c>
      <c r="J722" s="19">
        <f t="shared" si="163"/>
        <v>98.754833879393715</v>
      </c>
      <c r="K722" s="19">
        <f t="shared" si="164"/>
        <v>39.190814773628098</v>
      </c>
    </row>
    <row r="723" spans="1:11" x14ac:dyDescent="0.2">
      <c r="A723" s="24" t="s">
        <v>40</v>
      </c>
      <c r="B723" s="17" t="s">
        <v>41</v>
      </c>
      <c r="C723" s="18">
        <v>2182132.69</v>
      </c>
      <c r="D723" s="18">
        <v>6220125</v>
      </c>
      <c r="E723" s="18">
        <v>2680431</v>
      </c>
      <c r="F723" s="18">
        <v>2612377.66</v>
      </c>
      <c r="G723" s="18">
        <f t="shared" si="160"/>
        <v>430244.9700000002</v>
      </c>
      <c r="H723" s="18">
        <f t="shared" si="161"/>
        <v>68053.339999999851</v>
      </c>
      <c r="I723" s="19">
        <f t="shared" si="162"/>
        <v>19.716718968176039</v>
      </c>
      <c r="J723" s="19">
        <f t="shared" si="163"/>
        <v>97.461104576092424</v>
      </c>
      <c r="K723" s="19">
        <f t="shared" si="164"/>
        <v>41.998796808745809</v>
      </c>
    </row>
    <row r="724" spans="1:11" x14ac:dyDescent="0.2">
      <c r="A724" s="24" t="s">
        <v>42</v>
      </c>
      <c r="B724" s="17" t="s">
        <v>43</v>
      </c>
      <c r="C724" s="18">
        <v>1254626.33</v>
      </c>
      <c r="D724" s="18">
        <v>4455736</v>
      </c>
      <c r="E724" s="18">
        <v>1556280</v>
      </c>
      <c r="F724" s="18">
        <v>1571579.25</v>
      </c>
      <c r="G724" s="18">
        <f t="shared" si="160"/>
        <v>316952.91999999993</v>
      </c>
      <c r="H724" s="18">
        <f t="shared" si="161"/>
        <v>-15299.25</v>
      </c>
      <c r="I724" s="19">
        <f t="shared" si="162"/>
        <v>25.262734602421403</v>
      </c>
      <c r="J724" s="19">
        <f t="shared" si="163"/>
        <v>100.98306538669135</v>
      </c>
      <c r="K724" s="19">
        <f t="shared" si="164"/>
        <v>35.270923815953189</v>
      </c>
    </row>
    <row r="725" spans="1:11" x14ac:dyDescent="0.2">
      <c r="A725" s="25" t="s">
        <v>44</v>
      </c>
      <c r="B725" s="17" t="s">
        <v>45</v>
      </c>
      <c r="C725" s="18">
        <v>146718.26999999999</v>
      </c>
      <c r="D725" s="18">
        <v>0</v>
      </c>
      <c r="E725" s="18">
        <v>0</v>
      </c>
      <c r="F725" s="18">
        <v>369977</v>
      </c>
      <c r="G725" s="18">
        <f t="shared" si="160"/>
        <v>223258.73</v>
      </c>
      <c r="H725" s="18">
        <f t="shared" si="161"/>
        <v>-369977</v>
      </c>
      <c r="I725" s="19">
        <f t="shared" si="162"/>
        <v>152.16832232277548</v>
      </c>
      <c r="J725" s="19">
        <f t="shared" si="163"/>
        <v>0</v>
      </c>
      <c r="K725" s="19">
        <f t="shared" si="164"/>
        <v>0</v>
      </c>
    </row>
    <row r="726" spans="1:11" x14ac:dyDescent="0.2">
      <c r="A726" s="23" t="s">
        <v>46</v>
      </c>
      <c r="B726" s="17" t="s">
        <v>47</v>
      </c>
      <c r="C726" s="18">
        <v>8062188.2800000003</v>
      </c>
      <c r="D726" s="18">
        <v>24346476</v>
      </c>
      <c r="E726" s="18">
        <v>12565280</v>
      </c>
      <c r="F726" s="18">
        <v>15635569</v>
      </c>
      <c r="G726" s="18">
        <f t="shared" si="160"/>
        <v>7573380.7199999997</v>
      </c>
      <c r="H726" s="18">
        <f t="shared" si="161"/>
        <v>-3070289</v>
      </c>
      <c r="I726" s="19">
        <f t="shared" si="162"/>
        <v>93.937036161601526</v>
      </c>
      <c r="J726" s="19">
        <f t="shared" si="163"/>
        <v>124.43470420078184</v>
      </c>
      <c r="K726" s="19">
        <f t="shared" si="164"/>
        <v>64.221076594411443</v>
      </c>
    </row>
    <row r="727" spans="1:11" x14ac:dyDescent="0.2">
      <c r="A727" s="24" t="s">
        <v>48</v>
      </c>
      <c r="B727" s="17" t="s">
        <v>49</v>
      </c>
      <c r="C727" s="18">
        <v>7264585.46</v>
      </c>
      <c r="D727" s="18">
        <v>22435526</v>
      </c>
      <c r="E727" s="18">
        <v>11348280</v>
      </c>
      <c r="F727" s="18">
        <v>14362602.52</v>
      </c>
      <c r="G727" s="18">
        <f t="shared" si="160"/>
        <v>7098017.0599999996</v>
      </c>
      <c r="H727" s="18">
        <f t="shared" si="161"/>
        <v>-3014322.5199999996</v>
      </c>
      <c r="I727" s="19">
        <f t="shared" si="162"/>
        <v>97.707117619895115</v>
      </c>
      <c r="J727" s="19">
        <f t="shared" si="163"/>
        <v>126.56193290965678</v>
      </c>
      <c r="K727" s="19">
        <f t="shared" si="164"/>
        <v>64.017231064696233</v>
      </c>
    </row>
    <row r="728" spans="1:11" x14ac:dyDescent="0.2">
      <c r="A728" s="24" t="s">
        <v>50</v>
      </c>
      <c r="B728" s="17" t="s">
        <v>51</v>
      </c>
      <c r="C728" s="18">
        <v>797602.82</v>
      </c>
      <c r="D728" s="18">
        <v>1910950</v>
      </c>
      <c r="E728" s="18">
        <v>1217000</v>
      </c>
      <c r="F728" s="18">
        <v>1272966.48</v>
      </c>
      <c r="G728" s="18">
        <f t="shared" si="160"/>
        <v>475363.66000000003</v>
      </c>
      <c r="H728" s="18">
        <f t="shared" si="161"/>
        <v>-55966.479999999981</v>
      </c>
      <c r="I728" s="19">
        <f t="shared" si="162"/>
        <v>59.599044547009015</v>
      </c>
      <c r="J728" s="19">
        <f t="shared" si="163"/>
        <v>104.59872473294986</v>
      </c>
      <c r="K728" s="19">
        <f t="shared" si="164"/>
        <v>66.614326905465873</v>
      </c>
    </row>
    <row r="729" spans="1:11" ht="25.5" x14ac:dyDescent="0.2">
      <c r="A729" s="23" t="s">
        <v>52</v>
      </c>
      <c r="B729" s="17" t="s">
        <v>53</v>
      </c>
      <c r="C729" s="18">
        <v>451179.48</v>
      </c>
      <c r="D729" s="18">
        <v>4583937</v>
      </c>
      <c r="E729" s="18">
        <v>2473351</v>
      </c>
      <c r="F729" s="18">
        <v>3000075.44</v>
      </c>
      <c r="G729" s="18">
        <f t="shared" si="160"/>
        <v>2548895.96</v>
      </c>
      <c r="H729" s="18">
        <f t="shared" si="161"/>
        <v>-526724.43999999994</v>
      </c>
      <c r="I729" s="19">
        <f t="shared" si="162"/>
        <v>564.94057752803826</v>
      </c>
      <c r="J729" s="19">
        <f t="shared" si="163"/>
        <v>121.29598427396677</v>
      </c>
      <c r="K729" s="19">
        <f t="shared" si="164"/>
        <v>65.447571378053411</v>
      </c>
    </row>
    <row r="730" spans="1:11" x14ac:dyDescent="0.2">
      <c r="A730" s="24" t="s">
        <v>54</v>
      </c>
      <c r="B730" s="17" t="s">
        <v>55</v>
      </c>
      <c r="C730" s="18">
        <v>130509.54</v>
      </c>
      <c r="D730" s="18">
        <v>196399</v>
      </c>
      <c r="E730" s="18">
        <v>162928</v>
      </c>
      <c r="F730" s="18">
        <v>174013.57</v>
      </c>
      <c r="G730" s="18">
        <f t="shared" si="160"/>
        <v>43504.030000000013</v>
      </c>
      <c r="H730" s="18">
        <f t="shared" si="161"/>
        <v>-11085.570000000007</v>
      </c>
      <c r="I730" s="19">
        <f t="shared" si="162"/>
        <v>33.333984626717722</v>
      </c>
      <c r="J730" s="19">
        <f t="shared" si="163"/>
        <v>106.80396862417756</v>
      </c>
      <c r="K730" s="19">
        <f t="shared" si="164"/>
        <v>88.602065183631282</v>
      </c>
    </row>
    <row r="731" spans="1:11" ht="25.5" x14ac:dyDescent="0.2">
      <c r="A731" s="25" t="s">
        <v>80</v>
      </c>
      <c r="B731" s="17" t="s">
        <v>81</v>
      </c>
      <c r="C731" s="18">
        <v>56603.54</v>
      </c>
      <c r="D731" s="18">
        <v>115413</v>
      </c>
      <c r="E731" s="18">
        <v>102455</v>
      </c>
      <c r="F731" s="18">
        <v>93027.57</v>
      </c>
      <c r="G731" s="18">
        <f t="shared" si="160"/>
        <v>36424.030000000006</v>
      </c>
      <c r="H731" s="18">
        <f t="shared" si="161"/>
        <v>9427.429999999993</v>
      </c>
      <c r="I731" s="19">
        <f t="shared" si="162"/>
        <v>64.349385215129672</v>
      </c>
      <c r="J731" s="19">
        <f t="shared" si="163"/>
        <v>90.798467619930705</v>
      </c>
      <c r="K731" s="19">
        <f t="shared" si="164"/>
        <v>80.604065399911633</v>
      </c>
    </row>
    <row r="732" spans="1:11" ht="25.5" x14ac:dyDescent="0.2">
      <c r="A732" s="25" t="s">
        <v>56</v>
      </c>
      <c r="B732" s="17" t="s">
        <v>57</v>
      </c>
      <c r="C732" s="18">
        <v>73906</v>
      </c>
      <c r="D732" s="18">
        <v>80986</v>
      </c>
      <c r="E732" s="18">
        <v>60473</v>
      </c>
      <c r="F732" s="18">
        <v>80986</v>
      </c>
      <c r="G732" s="18">
        <f t="shared" si="160"/>
        <v>7080</v>
      </c>
      <c r="H732" s="18">
        <f t="shared" si="161"/>
        <v>-20513</v>
      </c>
      <c r="I732" s="19">
        <f t="shared" si="162"/>
        <v>9.5797364219413907</v>
      </c>
      <c r="J732" s="19">
        <f t="shared" si="163"/>
        <v>133.92092338729682</v>
      </c>
      <c r="K732" s="19">
        <f t="shared" si="164"/>
        <v>100</v>
      </c>
    </row>
    <row r="733" spans="1:11" ht="25.5" x14ac:dyDescent="0.2">
      <c r="A733" s="26" t="s">
        <v>58</v>
      </c>
      <c r="B733" s="17" t="s">
        <v>59</v>
      </c>
      <c r="C733" s="18">
        <v>73906</v>
      </c>
      <c r="D733" s="18">
        <v>80986</v>
      </c>
      <c r="E733" s="18">
        <v>60473</v>
      </c>
      <c r="F733" s="18">
        <v>80986</v>
      </c>
      <c r="G733" s="18">
        <f t="shared" si="160"/>
        <v>7080</v>
      </c>
      <c r="H733" s="18">
        <f t="shared" si="161"/>
        <v>-20513</v>
      </c>
      <c r="I733" s="19">
        <f t="shared" si="162"/>
        <v>9.5797364219413907</v>
      </c>
      <c r="J733" s="19">
        <f t="shared" si="163"/>
        <v>133.92092338729682</v>
      </c>
      <c r="K733" s="19">
        <f t="shared" si="164"/>
        <v>100</v>
      </c>
    </row>
    <row r="734" spans="1:11" ht="51" x14ac:dyDescent="0.2">
      <c r="A734" s="24" t="s">
        <v>160</v>
      </c>
      <c r="B734" s="17" t="s">
        <v>161</v>
      </c>
      <c r="C734" s="18">
        <v>320669.94</v>
      </c>
      <c r="D734" s="18">
        <v>4387538</v>
      </c>
      <c r="E734" s="18">
        <v>2310423</v>
      </c>
      <c r="F734" s="18">
        <v>2826061.87</v>
      </c>
      <c r="G734" s="18">
        <f t="shared" si="160"/>
        <v>2505391.9300000002</v>
      </c>
      <c r="H734" s="18">
        <f t="shared" si="161"/>
        <v>-515638.87000000011</v>
      </c>
      <c r="I734" s="19">
        <f t="shared" si="162"/>
        <v>781.29927925267953</v>
      </c>
      <c r="J734" s="19">
        <f t="shared" si="163"/>
        <v>122.31794221231351</v>
      </c>
      <c r="K734" s="19">
        <f t="shared" si="164"/>
        <v>64.411108690112769</v>
      </c>
    </row>
    <row r="735" spans="1:11" ht="38.25" x14ac:dyDescent="0.2">
      <c r="A735" s="25" t="s">
        <v>162</v>
      </c>
      <c r="B735" s="17" t="s">
        <v>163</v>
      </c>
      <c r="C735" s="18">
        <v>267968.48</v>
      </c>
      <c r="D735" s="18">
        <v>3821870</v>
      </c>
      <c r="E735" s="18">
        <v>2177339</v>
      </c>
      <c r="F735" s="18">
        <v>2553684.4300000002</v>
      </c>
      <c r="G735" s="18">
        <f t="shared" si="160"/>
        <v>2285715.9500000002</v>
      </c>
      <c r="H735" s="18">
        <f t="shared" si="161"/>
        <v>-376345.43000000017</v>
      </c>
      <c r="I735" s="19">
        <f t="shared" si="162"/>
        <v>852.97940638391515</v>
      </c>
      <c r="J735" s="19">
        <f t="shared" si="163"/>
        <v>117.28465020835066</v>
      </c>
      <c r="K735" s="19">
        <f t="shared" si="164"/>
        <v>66.817668575854228</v>
      </c>
    </row>
    <row r="736" spans="1:11" ht="63.75" x14ac:dyDescent="0.2">
      <c r="A736" s="25" t="s">
        <v>254</v>
      </c>
      <c r="B736" s="17" t="s">
        <v>255</v>
      </c>
      <c r="C736" s="18">
        <v>52701.46</v>
      </c>
      <c r="D736" s="18">
        <v>565668</v>
      </c>
      <c r="E736" s="18">
        <v>133084</v>
      </c>
      <c r="F736" s="18">
        <v>272377.44</v>
      </c>
      <c r="G736" s="18">
        <f t="shared" si="160"/>
        <v>219675.98</v>
      </c>
      <c r="H736" s="18">
        <f t="shared" si="161"/>
        <v>-139293.44</v>
      </c>
      <c r="I736" s="19">
        <f t="shared" si="162"/>
        <v>416.83091891571883</v>
      </c>
      <c r="J736" s="19">
        <f t="shared" si="163"/>
        <v>204.66580505545369</v>
      </c>
      <c r="K736" s="19">
        <f t="shared" si="164"/>
        <v>48.151466938204038</v>
      </c>
    </row>
    <row r="737" spans="1:11" x14ac:dyDescent="0.2">
      <c r="A737" s="22" t="s">
        <v>60</v>
      </c>
      <c r="B737" s="17" t="s">
        <v>61</v>
      </c>
      <c r="C737" s="18">
        <v>123163.69</v>
      </c>
      <c r="D737" s="18">
        <v>94979</v>
      </c>
      <c r="E737" s="18">
        <v>5000</v>
      </c>
      <c r="F737" s="18">
        <v>70582.23</v>
      </c>
      <c r="G737" s="18">
        <f t="shared" si="160"/>
        <v>-52581.460000000006</v>
      </c>
      <c r="H737" s="18">
        <f t="shared" si="161"/>
        <v>-65582.23</v>
      </c>
      <c r="I737" s="19">
        <f t="shared" si="162"/>
        <v>-42.69233895152054</v>
      </c>
      <c r="J737" s="19">
        <f t="shared" si="163"/>
        <v>1411.6446000000001</v>
      </c>
      <c r="K737" s="19">
        <f t="shared" si="164"/>
        <v>74.313511407784873</v>
      </c>
    </row>
    <row r="738" spans="1:11" x14ac:dyDescent="0.2">
      <c r="A738" s="23" t="s">
        <v>62</v>
      </c>
      <c r="B738" s="17" t="s">
        <v>63</v>
      </c>
      <c r="C738" s="18">
        <v>123163.69</v>
      </c>
      <c r="D738" s="18">
        <v>94979</v>
      </c>
      <c r="E738" s="18">
        <v>5000</v>
      </c>
      <c r="F738" s="18">
        <v>70582.23</v>
      </c>
      <c r="G738" s="18">
        <f t="shared" si="160"/>
        <v>-52581.460000000006</v>
      </c>
      <c r="H738" s="18">
        <f t="shared" si="161"/>
        <v>-65582.23</v>
      </c>
      <c r="I738" s="19">
        <f t="shared" si="162"/>
        <v>-42.69233895152054</v>
      </c>
      <c r="J738" s="19">
        <f t="shared" si="163"/>
        <v>1411.6446000000001</v>
      </c>
      <c r="K738" s="19">
        <f t="shared" si="164"/>
        <v>74.313511407784873</v>
      </c>
    </row>
    <row r="739" spans="1:11" x14ac:dyDescent="0.2">
      <c r="A739" s="16"/>
      <c r="B739" s="17" t="s">
        <v>64</v>
      </c>
      <c r="C739" s="18">
        <v>26516339.140000001</v>
      </c>
      <c r="D739" s="18">
        <v>-4076</v>
      </c>
      <c r="E739" s="18">
        <v>0</v>
      </c>
      <c r="F739" s="18">
        <v>16625979.869999999</v>
      </c>
      <c r="G739" s="18">
        <f t="shared" si="160"/>
        <v>-9890359.2700000014</v>
      </c>
      <c r="H739" s="18">
        <f t="shared" si="161"/>
        <v>-16625979.869999999</v>
      </c>
      <c r="I739" s="19">
        <f t="shared" si="162"/>
        <v>-37.299112889532914</v>
      </c>
      <c r="J739" s="19">
        <f t="shared" si="163"/>
        <v>0</v>
      </c>
      <c r="K739" s="19">
        <f t="shared" si="164"/>
        <v>-407899.40799803723</v>
      </c>
    </row>
    <row r="740" spans="1:11" x14ac:dyDescent="0.2">
      <c r="A740" s="16" t="s">
        <v>65</v>
      </c>
      <c r="B740" s="17" t="s">
        <v>66</v>
      </c>
      <c r="C740" s="18">
        <v>-26516339.140000001</v>
      </c>
      <c r="D740" s="18">
        <v>4076</v>
      </c>
      <c r="E740" s="18">
        <v>0</v>
      </c>
      <c r="F740" s="18">
        <v>-16625979.869999999</v>
      </c>
      <c r="G740" s="18">
        <f t="shared" si="160"/>
        <v>9890359.2700000014</v>
      </c>
      <c r="H740" s="18">
        <f t="shared" si="161"/>
        <v>16625979.869999999</v>
      </c>
      <c r="I740" s="19">
        <f t="shared" si="162"/>
        <v>-37.299112889532914</v>
      </c>
      <c r="J740" s="19">
        <f t="shared" si="163"/>
        <v>0</v>
      </c>
      <c r="K740" s="19">
        <f t="shared" si="164"/>
        <v>-407899.40799803723</v>
      </c>
    </row>
    <row r="741" spans="1:11" x14ac:dyDescent="0.2">
      <c r="A741" s="22" t="s">
        <v>67</v>
      </c>
      <c r="B741" s="17" t="s">
        <v>68</v>
      </c>
      <c r="C741" s="18">
        <v>-26516339.140000001</v>
      </c>
      <c r="D741" s="18">
        <v>4076</v>
      </c>
      <c r="E741" s="18">
        <v>0</v>
      </c>
      <c r="F741" s="18">
        <v>-16625979.869999999</v>
      </c>
      <c r="G741" s="18">
        <f t="shared" si="160"/>
        <v>9890359.2700000014</v>
      </c>
      <c r="H741" s="18">
        <f t="shared" si="161"/>
        <v>16625979.869999999</v>
      </c>
      <c r="I741" s="19">
        <f t="shared" si="162"/>
        <v>-37.299112889532914</v>
      </c>
      <c r="J741" s="19">
        <f t="shared" si="163"/>
        <v>0</v>
      </c>
      <c r="K741" s="19">
        <f t="shared" si="164"/>
        <v>-407899.40799803723</v>
      </c>
    </row>
    <row r="742" spans="1:11" ht="25.5" x14ac:dyDescent="0.2">
      <c r="A742" s="23" t="s">
        <v>146</v>
      </c>
      <c r="B742" s="17" t="s">
        <v>147</v>
      </c>
      <c r="C742" s="18">
        <v>0</v>
      </c>
      <c r="D742" s="18">
        <v>4076</v>
      </c>
      <c r="E742" s="18">
        <v>0</v>
      </c>
      <c r="F742" s="18">
        <v>-4074.78</v>
      </c>
      <c r="G742" s="18">
        <f t="shared" si="160"/>
        <v>-4074.78</v>
      </c>
      <c r="H742" s="18">
        <f t="shared" si="161"/>
        <v>4074.78</v>
      </c>
      <c r="I742" s="19">
        <f t="shared" si="162"/>
        <v>0</v>
      </c>
      <c r="J742" s="19">
        <f t="shared" si="163"/>
        <v>0</v>
      </c>
      <c r="K742" s="19">
        <f t="shared" si="164"/>
        <v>-99.970068694798826</v>
      </c>
    </row>
    <row r="743" spans="1:11" ht="25.5" x14ac:dyDescent="0.2">
      <c r="A743" s="36" t="s">
        <v>118</v>
      </c>
      <c r="B743" s="28" t="s">
        <v>748</v>
      </c>
      <c r="C743" s="29"/>
      <c r="D743" s="29"/>
      <c r="E743" s="29"/>
      <c r="F743" s="29"/>
      <c r="G743" s="29"/>
      <c r="H743" s="29"/>
      <c r="I743" s="30"/>
      <c r="J743" s="30"/>
      <c r="K743" s="30"/>
    </row>
    <row r="744" spans="1:11" x14ac:dyDescent="0.2">
      <c r="A744" s="16" t="s">
        <v>26</v>
      </c>
      <c r="B744" s="17" t="s">
        <v>27</v>
      </c>
      <c r="C744" s="18">
        <v>0</v>
      </c>
      <c r="D744" s="18">
        <v>1519597</v>
      </c>
      <c r="E744" s="18">
        <v>407815</v>
      </c>
      <c r="F744" s="18">
        <v>1519597</v>
      </c>
      <c r="G744" s="18">
        <f t="shared" ref="G744:G759" si="165">F744-C744</f>
        <v>1519597</v>
      </c>
      <c r="H744" s="18">
        <f t="shared" ref="H744:H759" si="166">E744-F744</f>
        <v>-1111782</v>
      </c>
      <c r="I744" s="19">
        <f t="shared" ref="I744:I759" si="167">IF(ISERROR(F744/C744),0,F744/C744*100-100)</f>
        <v>0</v>
      </c>
      <c r="J744" s="19">
        <f t="shared" ref="J744:J759" si="168">IF(ISERROR(F744/E744),0,F744/E744*100)</f>
        <v>372.61920233439179</v>
      </c>
      <c r="K744" s="19">
        <f t="shared" ref="K744:K759" si="169">IF(ISERROR(F744/D744),0,F744/D744*100)</f>
        <v>100</v>
      </c>
    </row>
    <row r="745" spans="1:11" x14ac:dyDescent="0.2">
      <c r="A745" s="22" t="s">
        <v>30</v>
      </c>
      <c r="B745" s="17" t="s">
        <v>31</v>
      </c>
      <c r="C745" s="18">
        <v>0</v>
      </c>
      <c r="D745" s="18">
        <v>1519597</v>
      </c>
      <c r="E745" s="18">
        <v>407815</v>
      </c>
      <c r="F745" s="18">
        <v>1519597</v>
      </c>
      <c r="G745" s="18">
        <f t="shared" si="165"/>
        <v>1519597</v>
      </c>
      <c r="H745" s="18">
        <f t="shared" si="166"/>
        <v>-1111782</v>
      </c>
      <c r="I745" s="19">
        <f t="shared" si="167"/>
        <v>0</v>
      </c>
      <c r="J745" s="19">
        <f t="shared" si="168"/>
        <v>372.61920233439179</v>
      </c>
      <c r="K745" s="19">
        <f t="shared" si="169"/>
        <v>100</v>
      </c>
    </row>
    <row r="746" spans="1:11" x14ac:dyDescent="0.2">
      <c r="A746" s="23" t="s">
        <v>32</v>
      </c>
      <c r="B746" s="17" t="s">
        <v>33</v>
      </c>
      <c r="C746" s="18">
        <v>0</v>
      </c>
      <c r="D746" s="18">
        <v>1519597</v>
      </c>
      <c r="E746" s="18">
        <v>407815</v>
      </c>
      <c r="F746" s="18">
        <v>1519597</v>
      </c>
      <c r="G746" s="18">
        <f t="shared" si="165"/>
        <v>1519597</v>
      </c>
      <c r="H746" s="18">
        <f t="shared" si="166"/>
        <v>-1111782</v>
      </c>
      <c r="I746" s="19">
        <f t="shared" si="167"/>
        <v>0</v>
      </c>
      <c r="J746" s="19">
        <f t="shared" si="168"/>
        <v>372.61920233439179</v>
      </c>
      <c r="K746" s="19">
        <f t="shared" si="169"/>
        <v>100</v>
      </c>
    </row>
    <row r="747" spans="1:11" x14ac:dyDescent="0.2">
      <c r="A747" s="16" t="s">
        <v>34</v>
      </c>
      <c r="B747" s="17" t="s">
        <v>35</v>
      </c>
      <c r="C747" s="18">
        <v>0</v>
      </c>
      <c r="D747" s="18">
        <v>1519597</v>
      </c>
      <c r="E747" s="18">
        <v>407815</v>
      </c>
      <c r="F747" s="18">
        <v>158296.87</v>
      </c>
      <c r="G747" s="18">
        <f t="shared" si="165"/>
        <v>158296.87</v>
      </c>
      <c r="H747" s="18">
        <f t="shared" si="166"/>
        <v>249518.13</v>
      </c>
      <c r="I747" s="19">
        <f t="shared" si="167"/>
        <v>0</v>
      </c>
      <c r="J747" s="19">
        <f t="shared" si="168"/>
        <v>38.815852776381448</v>
      </c>
      <c r="K747" s="19">
        <f t="shared" si="169"/>
        <v>10.41702964667606</v>
      </c>
    </row>
    <row r="748" spans="1:11" x14ac:dyDescent="0.2">
      <c r="A748" s="22" t="s">
        <v>36</v>
      </c>
      <c r="B748" s="17" t="s">
        <v>37</v>
      </c>
      <c r="C748" s="18">
        <v>0</v>
      </c>
      <c r="D748" s="18">
        <v>1308568</v>
      </c>
      <c r="E748" s="18">
        <v>394215</v>
      </c>
      <c r="F748" s="18">
        <v>149191.26</v>
      </c>
      <c r="G748" s="18">
        <f t="shared" si="165"/>
        <v>149191.26</v>
      </c>
      <c r="H748" s="18">
        <f t="shared" si="166"/>
        <v>245023.74</v>
      </c>
      <c r="I748" s="19">
        <f t="shared" si="167"/>
        <v>0</v>
      </c>
      <c r="J748" s="19">
        <f t="shared" si="168"/>
        <v>37.845150488946388</v>
      </c>
      <c r="K748" s="19">
        <f t="shared" si="169"/>
        <v>11.401108692861204</v>
      </c>
    </row>
    <row r="749" spans="1:11" x14ac:dyDescent="0.2">
      <c r="A749" s="23" t="s">
        <v>38</v>
      </c>
      <c r="B749" s="17" t="s">
        <v>39</v>
      </c>
      <c r="C749" s="18">
        <v>0</v>
      </c>
      <c r="D749" s="18">
        <v>1209464</v>
      </c>
      <c r="E749" s="18">
        <v>394215</v>
      </c>
      <c r="F749" s="18">
        <v>149191.26</v>
      </c>
      <c r="G749" s="18">
        <f t="shared" si="165"/>
        <v>149191.26</v>
      </c>
      <c r="H749" s="18">
        <f t="shared" si="166"/>
        <v>245023.74</v>
      </c>
      <c r="I749" s="19">
        <f t="shared" si="167"/>
        <v>0</v>
      </c>
      <c r="J749" s="19">
        <f t="shared" si="168"/>
        <v>37.845150488946388</v>
      </c>
      <c r="K749" s="19">
        <f t="shared" si="169"/>
        <v>12.335320439467401</v>
      </c>
    </row>
    <row r="750" spans="1:11" x14ac:dyDescent="0.2">
      <c r="A750" s="24" t="s">
        <v>40</v>
      </c>
      <c r="B750" s="17" t="s">
        <v>41</v>
      </c>
      <c r="C750" s="18">
        <v>0</v>
      </c>
      <c r="D750" s="18">
        <v>535072</v>
      </c>
      <c r="E750" s="18">
        <v>174501</v>
      </c>
      <c r="F750" s="18">
        <v>129917.68</v>
      </c>
      <c r="G750" s="18">
        <f t="shared" si="165"/>
        <v>129917.68</v>
      </c>
      <c r="H750" s="18">
        <f t="shared" si="166"/>
        <v>44583.320000000007</v>
      </c>
      <c r="I750" s="19">
        <f t="shared" si="167"/>
        <v>0</v>
      </c>
      <c r="J750" s="19">
        <f t="shared" si="168"/>
        <v>74.450965897043559</v>
      </c>
      <c r="K750" s="19">
        <f t="shared" si="169"/>
        <v>24.280410860594461</v>
      </c>
    </row>
    <row r="751" spans="1:11" x14ac:dyDescent="0.2">
      <c r="A751" s="24" t="s">
        <v>42</v>
      </c>
      <c r="B751" s="17" t="s">
        <v>43</v>
      </c>
      <c r="C751" s="18">
        <v>0</v>
      </c>
      <c r="D751" s="18">
        <v>674392</v>
      </c>
      <c r="E751" s="18">
        <v>219714</v>
      </c>
      <c r="F751" s="18">
        <v>19273.580000000002</v>
      </c>
      <c r="G751" s="18">
        <f t="shared" si="165"/>
        <v>19273.580000000002</v>
      </c>
      <c r="H751" s="18">
        <f t="shared" si="166"/>
        <v>200440.41999999998</v>
      </c>
      <c r="I751" s="19">
        <f t="shared" si="167"/>
        <v>0</v>
      </c>
      <c r="J751" s="19">
        <f t="shared" si="168"/>
        <v>8.7721219403406252</v>
      </c>
      <c r="K751" s="19">
        <f t="shared" si="169"/>
        <v>2.857919429649225</v>
      </c>
    </row>
    <row r="752" spans="1:11" ht="25.5" x14ac:dyDescent="0.2">
      <c r="A752" s="23" t="s">
        <v>52</v>
      </c>
      <c r="B752" s="17" t="s">
        <v>53</v>
      </c>
      <c r="C752" s="18">
        <v>0</v>
      </c>
      <c r="D752" s="18">
        <v>99104</v>
      </c>
      <c r="E752" s="18">
        <v>0</v>
      </c>
      <c r="F752" s="18">
        <v>0</v>
      </c>
      <c r="G752" s="18">
        <f t="shared" si="165"/>
        <v>0</v>
      </c>
      <c r="H752" s="18">
        <f t="shared" si="166"/>
        <v>0</v>
      </c>
      <c r="I752" s="19">
        <f t="shared" si="167"/>
        <v>0</v>
      </c>
      <c r="J752" s="19">
        <f t="shared" si="168"/>
        <v>0</v>
      </c>
      <c r="K752" s="19">
        <f t="shared" si="169"/>
        <v>0</v>
      </c>
    </row>
    <row r="753" spans="1:11" ht="51" x14ac:dyDescent="0.2">
      <c r="A753" s="24" t="s">
        <v>160</v>
      </c>
      <c r="B753" s="17" t="s">
        <v>161</v>
      </c>
      <c r="C753" s="18">
        <v>0</v>
      </c>
      <c r="D753" s="18">
        <v>99104</v>
      </c>
      <c r="E753" s="18">
        <v>0</v>
      </c>
      <c r="F753" s="18">
        <v>0</v>
      </c>
      <c r="G753" s="18">
        <f t="shared" si="165"/>
        <v>0</v>
      </c>
      <c r="H753" s="18">
        <f t="shared" si="166"/>
        <v>0</v>
      </c>
      <c r="I753" s="19">
        <f t="shared" si="167"/>
        <v>0</v>
      </c>
      <c r="J753" s="19">
        <f t="shared" si="168"/>
        <v>0</v>
      </c>
      <c r="K753" s="19">
        <f t="shared" si="169"/>
        <v>0</v>
      </c>
    </row>
    <row r="754" spans="1:11" ht="38.25" x14ac:dyDescent="0.2">
      <c r="A754" s="25" t="s">
        <v>162</v>
      </c>
      <c r="B754" s="17" t="s">
        <v>163</v>
      </c>
      <c r="C754" s="18">
        <v>0</v>
      </c>
      <c r="D754" s="18">
        <v>99104</v>
      </c>
      <c r="E754" s="18">
        <v>0</v>
      </c>
      <c r="F754" s="18">
        <v>0</v>
      </c>
      <c r="G754" s="18">
        <f t="shared" si="165"/>
        <v>0</v>
      </c>
      <c r="H754" s="18">
        <f t="shared" si="166"/>
        <v>0</v>
      </c>
      <c r="I754" s="19">
        <f t="shared" si="167"/>
        <v>0</v>
      </c>
      <c r="J754" s="19">
        <f t="shared" si="168"/>
        <v>0</v>
      </c>
      <c r="K754" s="19">
        <f t="shared" si="169"/>
        <v>0</v>
      </c>
    </row>
    <row r="755" spans="1:11" x14ac:dyDescent="0.2">
      <c r="A755" s="22" t="s">
        <v>60</v>
      </c>
      <c r="B755" s="17" t="s">
        <v>61</v>
      </c>
      <c r="C755" s="18">
        <v>0</v>
      </c>
      <c r="D755" s="18">
        <v>211029</v>
      </c>
      <c r="E755" s="18">
        <v>13600</v>
      </c>
      <c r="F755" s="18">
        <v>9105.61</v>
      </c>
      <c r="G755" s="18">
        <f t="shared" si="165"/>
        <v>9105.61</v>
      </c>
      <c r="H755" s="18">
        <f t="shared" si="166"/>
        <v>4494.3899999999994</v>
      </c>
      <c r="I755" s="19">
        <f t="shared" si="167"/>
        <v>0</v>
      </c>
      <c r="J755" s="19">
        <f t="shared" si="168"/>
        <v>66.953014705882353</v>
      </c>
      <c r="K755" s="19">
        <f t="shared" si="169"/>
        <v>4.3148619384065698</v>
      </c>
    </row>
    <row r="756" spans="1:11" x14ac:dyDescent="0.2">
      <c r="A756" s="23" t="s">
        <v>62</v>
      </c>
      <c r="B756" s="17" t="s">
        <v>63</v>
      </c>
      <c r="C756" s="18">
        <v>0</v>
      </c>
      <c r="D756" s="18">
        <v>211029</v>
      </c>
      <c r="E756" s="18">
        <v>13600</v>
      </c>
      <c r="F756" s="18">
        <v>9105.61</v>
      </c>
      <c r="G756" s="18">
        <f t="shared" si="165"/>
        <v>9105.61</v>
      </c>
      <c r="H756" s="18">
        <f t="shared" si="166"/>
        <v>4494.3899999999994</v>
      </c>
      <c r="I756" s="19">
        <f t="shared" si="167"/>
        <v>0</v>
      </c>
      <c r="J756" s="19">
        <f t="shared" si="168"/>
        <v>66.953014705882353</v>
      </c>
      <c r="K756" s="19">
        <f t="shared" si="169"/>
        <v>4.3148619384065698</v>
      </c>
    </row>
    <row r="757" spans="1:11" x14ac:dyDescent="0.2">
      <c r="A757" s="16"/>
      <c r="B757" s="17" t="s">
        <v>64</v>
      </c>
      <c r="C757" s="18">
        <v>0</v>
      </c>
      <c r="D757" s="18">
        <v>0</v>
      </c>
      <c r="E757" s="18">
        <v>0</v>
      </c>
      <c r="F757" s="18">
        <v>1361300.13</v>
      </c>
      <c r="G757" s="18">
        <f t="shared" si="165"/>
        <v>1361300.13</v>
      </c>
      <c r="H757" s="18">
        <f t="shared" si="166"/>
        <v>-1361300.13</v>
      </c>
      <c r="I757" s="19">
        <f t="shared" si="167"/>
        <v>0</v>
      </c>
      <c r="J757" s="19">
        <f t="shared" si="168"/>
        <v>0</v>
      </c>
      <c r="K757" s="19">
        <f t="shared" si="169"/>
        <v>0</v>
      </c>
    </row>
    <row r="758" spans="1:11" x14ac:dyDescent="0.2">
      <c r="A758" s="16" t="s">
        <v>65</v>
      </c>
      <c r="B758" s="17" t="s">
        <v>66</v>
      </c>
      <c r="C758" s="18">
        <v>0</v>
      </c>
      <c r="D758" s="18">
        <v>0</v>
      </c>
      <c r="E758" s="18">
        <v>0</v>
      </c>
      <c r="F758" s="18">
        <v>-1361300.13</v>
      </c>
      <c r="G758" s="18">
        <f t="shared" si="165"/>
        <v>-1361300.13</v>
      </c>
      <c r="H758" s="18">
        <f t="shared" si="166"/>
        <v>1361300.13</v>
      </c>
      <c r="I758" s="19">
        <f t="shared" si="167"/>
        <v>0</v>
      </c>
      <c r="J758" s="19">
        <f t="shared" si="168"/>
        <v>0</v>
      </c>
      <c r="K758" s="19">
        <f t="shared" si="169"/>
        <v>0</v>
      </c>
    </row>
    <row r="759" spans="1:11" x14ac:dyDescent="0.2">
      <c r="A759" s="22" t="s">
        <v>67</v>
      </c>
      <c r="B759" s="17" t="s">
        <v>68</v>
      </c>
      <c r="C759" s="18">
        <v>0</v>
      </c>
      <c r="D759" s="18">
        <v>0</v>
      </c>
      <c r="E759" s="18">
        <v>0</v>
      </c>
      <c r="F759" s="18">
        <v>-1361300.13</v>
      </c>
      <c r="G759" s="18">
        <f t="shared" si="165"/>
        <v>-1361300.13</v>
      </c>
      <c r="H759" s="18">
        <f t="shared" si="166"/>
        <v>1361300.13</v>
      </c>
      <c r="I759" s="19">
        <f t="shared" si="167"/>
        <v>0</v>
      </c>
      <c r="J759" s="19">
        <f t="shared" si="168"/>
        <v>0</v>
      </c>
      <c r="K759" s="19">
        <f t="shared" si="169"/>
        <v>0</v>
      </c>
    </row>
    <row r="760" spans="1:11" ht="38.25" x14ac:dyDescent="0.2">
      <c r="A760" s="36" t="s">
        <v>552</v>
      </c>
      <c r="B760" s="28" t="s">
        <v>749</v>
      </c>
      <c r="C760" s="29"/>
      <c r="D760" s="29"/>
      <c r="E760" s="29"/>
      <c r="F760" s="29"/>
      <c r="G760" s="29"/>
      <c r="H760" s="29"/>
      <c r="I760" s="30"/>
      <c r="J760" s="30"/>
      <c r="K760" s="30"/>
    </row>
    <row r="761" spans="1:11" x14ac:dyDescent="0.2">
      <c r="A761" s="16" t="s">
        <v>26</v>
      </c>
      <c r="B761" s="17" t="s">
        <v>27</v>
      </c>
      <c r="C761" s="18">
        <v>0</v>
      </c>
      <c r="D761" s="18">
        <v>28334</v>
      </c>
      <c r="E761" s="18">
        <v>9090</v>
      </c>
      <c r="F761" s="18">
        <v>28334</v>
      </c>
      <c r="G761" s="18">
        <f t="shared" ref="G761:G772" si="170">F761-C761</f>
        <v>28334</v>
      </c>
      <c r="H761" s="18">
        <f t="shared" ref="H761:H772" si="171">E761-F761</f>
        <v>-19244</v>
      </c>
      <c r="I761" s="19">
        <f t="shared" ref="I761:I772" si="172">IF(ISERROR(F761/C761),0,F761/C761*100-100)</f>
        <v>0</v>
      </c>
      <c r="J761" s="19">
        <f t="shared" ref="J761:J772" si="173">IF(ISERROR(F761/E761),0,F761/E761*100)</f>
        <v>311.70517051705173</v>
      </c>
      <c r="K761" s="19">
        <f t="shared" ref="K761:K772" si="174">IF(ISERROR(F761/D761),0,F761/D761*100)</f>
        <v>100</v>
      </c>
    </row>
    <row r="762" spans="1:11" x14ac:dyDescent="0.2">
      <c r="A762" s="22" t="s">
        <v>88</v>
      </c>
      <c r="B762" s="17" t="s">
        <v>89</v>
      </c>
      <c r="C762" s="18">
        <v>0</v>
      </c>
      <c r="D762" s="18">
        <v>12696</v>
      </c>
      <c r="E762" s="18">
        <v>9090</v>
      </c>
      <c r="F762" s="18">
        <v>12696</v>
      </c>
      <c r="G762" s="18">
        <f t="shared" si="170"/>
        <v>12696</v>
      </c>
      <c r="H762" s="18">
        <f t="shared" si="171"/>
        <v>-3606</v>
      </c>
      <c r="I762" s="19">
        <f t="shared" si="172"/>
        <v>0</v>
      </c>
      <c r="J762" s="19">
        <f t="shared" si="173"/>
        <v>139.66996699669966</v>
      </c>
      <c r="K762" s="19">
        <f t="shared" si="174"/>
        <v>100</v>
      </c>
    </row>
    <row r="763" spans="1:11" x14ac:dyDescent="0.2">
      <c r="A763" s="22" t="s">
        <v>30</v>
      </c>
      <c r="B763" s="17" t="s">
        <v>31</v>
      </c>
      <c r="C763" s="18">
        <v>0</v>
      </c>
      <c r="D763" s="18">
        <v>15638</v>
      </c>
      <c r="E763" s="18">
        <v>0</v>
      </c>
      <c r="F763" s="18">
        <v>15638</v>
      </c>
      <c r="G763" s="18">
        <f t="shared" si="170"/>
        <v>15638</v>
      </c>
      <c r="H763" s="18">
        <f t="shared" si="171"/>
        <v>-15638</v>
      </c>
      <c r="I763" s="19">
        <f t="shared" si="172"/>
        <v>0</v>
      </c>
      <c r="J763" s="19">
        <f t="shared" si="173"/>
        <v>0</v>
      </c>
      <c r="K763" s="19">
        <f t="shared" si="174"/>
        <v>100</v>
      </c>
    </row>
    <row r="764" spans="1:11" x14ac:dyDescent="0.2">
      <c r="A764" s="23" t="s">
        <v>32</v>
      </c>
      <c r="B764" s="17" t="s">
        <v>33</v>
      </c>
      <c r="C764" s="18">
        <v>0</v>
      </c>
      <c r="D764" s="18">
        <v>15638</v>
      </c>
      <c r="E764" s="18">
        <v>0</v>
      </c>
      <c r="F764" s="18">
        <v>15638</v>
      </c>
      <c r="G764" s="18">
        <f t="shared" si="170"/>
        <v>15638</v>
      </c>
      <c r="H764" s="18">
        <f t="shared" si="171"/>
        <v>-15638</v>
      </c>
      <c r="I764" s="19">
        <f t="shared" si="172"/>
        <v>0</v>
      </c>
      <c r="J764" s="19">
        <f t="shared" si="173"/>
        <v>0</v>
      </c>
      <c r="K764" s="19">
        <f t="shared" si="174"/>
        <v>100</v>
      </c>
    </row>
    <row r="765" spans="1:11" x14ac:dyDescent="0.2">
      <c r="A765" s="16" t="s">
        <v>34</v>
      </c>
      <c r="B765" s="17" t="s">
        <v>35</v>
      </c>
      <c r="C765" s="18">
        <v>0</v>
      </c>
      <c r="D765" s="18">
        <v>28334</v>
      </c>
      <c r="E765" s="18">
        <v>9090</v>
      </c>
      <c r="F765" s="18">
        <v>9306.1299999999992</v>
      </c>
      <c r="G765" s="18">
        <f t="shared" si="170"/>
        <v>9306.1299999999992</v>
      </c>
      <c r="H765" s="18">
        <f t="shared" si="171"/>
        <v>-216.1299999999992</v>
      </c>
      <c r="I765" s="19">
        <f t="shared" si="172"/>
        <v>0</v>
      </c>
      <c r="J765" s="19">
        <f t="shared" si="173"/>
        <v>102.37766776677665</v>
      </c>
      <c r="K765" s="19">
        <f t="shared" si="174"/>
        <v>32.84439189666125</v>
      </c>
    </row>
    <row r="766" spans="1:11" x14ac:dyDescent="0.2">
      <c r="A766" s="22" t="s">
        <v>36</v>
      </c>
      <c r="B766" s="17" t="s">
        <v>37</v>
      </c>
      <c r="C766" s="18">
        <v>0</v>
      </c>
      <c r="D766" s="18">
        <v>28334</v>
      </c>
      <c r="E766" s="18">
        <v>9090</v>
      </c>
      <c r="F766" s="18">
        <v>9306.1299999999992</v>
      </c>
      <c r="G766" s="18">
        <f t="shared" si="170"/>
        <v>9306.1299999999992</v>
      </c>
      <c r="H766" s="18">
        <f t="shared" si="171"/>
        <v>-216.1299999999992</v>
      </c>
      <c r="I766" s="19">
        <f t="shared" si="172"/>
        <v>0</v>
      </c>
      <c r="J766" s="19">
        <f t="shared" si="173"/>
        <v>102.37766776677665</v>
      </c>
      <c r="K766" s="19">
        <f t="shared" si="174"/>
        <v>32.84439189666125</v>
      </c>
    </row>
    <row r="767" spans="1:11" x14ac:dyDescent="0.2">
      <c r="A767" s="23" t="s">
        <v>38</v>
      </c>
      <c r="B767" s="17" t="s">
        <v>39</v>
      </c>
      <c r="C767" s="18">
        <v>0</v>
      </c>
      <c r="D767" s="18">
        <v>28334</v>
      </c>
      <c r="E767" s="18">
        <v>9090</v>
      </c>
      <c r="F767" s="18">
        <v>9306.1299999999992</v>
      </c>
      <c r="G767" s="18">
        <f t="shared" si="170"/>
        <v>9306.1299999999992</v>
      </c>
      <c r="H767" s="18">
        <f t="shared" si="171"/>
        <v>-216.1299999999992</v>
      </c>
      <c r="I767" s="19">
        <f t="shared" si="172"/>
        <v>0</v>
      </c>
      <c r="J767" s="19">
        <f t="shared" si="173"/>
        <v>102.37766776677665</v>
      </c>
      <c r="K767" s="19">
        <f t="shared" si="174"/>
        <v>32.84439189666125</v>
      </c>
    </row>
    <row r="768" spans="1:11" x14ac:dyDescent="0.2">
      <c r="A768" s="24" t="s">
        <v>40</v>
      </c>
      <c r="B768" s="17" t="s">
        <v>41</v>
      </c>
      <c r="C768" s="18">
        <v>0</v>
      </c>
      <c r="D768" s="18">
        <v>19459</v>
      </c>
      <c r="E768" s="18">
        <v>9090</v>
      </c>
      <c r="F768" s="18">
        <v>6365.31</v>
      </c>
      <c r="G768" s="18">
        <f t="shared" si="170"/>
        <v>6365.31</v>
      </c>
      <c r="H768" s="18">
        <f t="shared" si="171"/>
        <v>2724.6899999999996</v>
      </c>
      <c r="I768" s="19">
        <f t="shared" si="172"/>
        <v>0</v>
      </c>
      <c r="J768" s="19">
        <f t="shared" si="173"/>
        <v>70.025412541254127</v>
      </c>
      <c r="K768" s="19">
        <f t="shared" si="174"/>
        <v>32.711393185672442</v>
      </c>
    </row>
    <row r="769" spans="1:11" x14ac:dyDescent="0.2">
      <c r="A769" s="24" t="s">
        <v>42</v>
      </c>
      <c r="B769" s="17" t="s">
        <v>43</v>
      </c>
      <c r="C769" s="18">
        <v>0</v>
      </c>
      <c r="D769" s="18">
        <v>8875</v>
      </c>
      <c r="E769" s="18">
        <v>0</v>
      </c>
      <c r="F769" s="18">
        <v>2940.82</v>
      </c>
      <c r="G769" s="18">
        <f t="shared" si="170"/>
        <v>2940.82</v>
      </c>
      <c r="H769" s="18">
        <f t="shared" si="171"/>
        <v>-2940.82</v>
      </c>
      <c r="I769" s="19">
        <f t="shared" si="172"/>
        <v>0</v>
      </c>
      <c r="J769" s="19">
        <f t="shared" si="173"/>
        <v>0</v>
      </c>
      <c r="K769" s="19">
        <f t="shared" si="174"/>
        <v>33.136000000000003</v>
      </c>
    </row>
    <row r="770" spans="1:11" x14ac:dyDescent="0.2">
      <c r="A770" s="16"/>
      <c r="B770" s="17" t="s">
        <v>64</v>
      </c>
      <c r="C770" s="18">
        <v>0</v>
      </c>
      <c r="D770" s="18">
        <v>0</v>
      </c>
      <c r="E770" s="18">
        <v>0</v>
      </c>
      <c r="F770" s="18">
        <v>19027.87</v>
      </c>
      <c r="G770" s="18">
        <f t="shared" si="170"/>
        <v>19027.87</v>
      </c>
      <c r="H770" s="18">
        <f t="shared" si="171"/>
        <v>-19027.87</v>
      </c>
      <c r="I770" s="19">
        <f t="shared" si="172"/>
        <v>0</v>
      </c>
      <c r="J770" s="19">
        <f t="shared" si="173"/>
        <v>0</v>
      </c>
      <c r="K770" s="19">
        <f t="shared" si="174"/>
        <v>0</v>
      </c>
    </row>
    <row r="771" spans="1:11" x14ac:dyDescent="0.2">
      <c r="A771" s="16" t="s">
        <v>65</v>
      </c>
      <c r="B771" s="17" t="s">
        <v>66</v>
      </c>
      <c r="C771" s="18">
        <v>0</v>
      </c>
      <c r="D771" s="18">
        <v>0</v>
      </c>
      <c r="E771" s="18">
        <v>0</v>
      </c>
      <c r="F771" s="18">
        <v>-19027.87</v>
      </c>
      <c r="G771" s="18">
        <f t="shared" si="170"/>
        <v>-19027.87</v>
      </c>
      <c r="H771" s="18">
        <f t="shared" si="171"/>
        <v>19027.87</v>
      </c>
      <c r="I771" s="19">
        <f t="shared" si="172"/>
        <v>0</v>
      </c>
      <c r="J771" s="19">
        <f t="shared" si="173"/>
        <v>0</v>
      </c>
      <c r="K771" s="19">
        <f t="shared" si="174"/>
        <v>0</v>
      </c>
    </row>
    <row r="772" spans="1:11" x14ac:dyDescent="0.2">
      <c r="A772" s="22" t="s">
        <v>67</v>
      </c>
      <c r="B772" s="17" t="s">
        <v>68</v>
      </c>
      <c r="C772" s="18">
        <v>0</v>
      </c>
      <c r="D772" s="18">
        <v>0</v>
      </c>
      <c r="E772" s="18">
        <v>0</v>
      </c>
      <c r="F772" s="18">
        <v>-19027.87</v>
      </c>
      <c r="G772" s="18">
        <f t="shared" si="170"/>
        <v>-19027.87</v>
      </c>
      <c r="H772" s="18">
        <f t="shared" si="171"/>
        <v>19027.87</v>
      </c>
      <c r="I772" s="19">
        <f t="shared" si="172"/>
        <v>0</v>
      </c>
      <c r="J772" s="19">
        <f t="shared" si="173"/>
        <v>0</v>
      </c>
      <c r="K772" s="19">
        <f t="shared" si="174"/>
        <v>0</v>
      </c>
    </row>
    <row r="773" spans="1:11" ht="25.5" x14ac:dyDescent="0.2">
      <c r="A773" s="36" t="s">
        <v>120</v>
      </c>
      <c r="B773" s="28" t="s">
        <v>121</v>
      </c>
      <c r="C773" s="29"/>
      <c r="D773" s="29"/>
      <c r="E773" s="29"/>
      <c r="F773" s="29"/>
      <c r="G773" s="29"/>
      <c r="H773" s="29"/>
      <c r="I773" s="30"/>
      <c r="J773" s="30"/>
      <c r="K773" s="30"/>
    </row>
    <row r="774" spans="1:11" x14ac:dyDescent="0.2">
      <c r="A774" s="16" t="s">
        <v>26</v>
      </c>
      <c r="B774" s="17" t="s">
        <v>27</v>
      </c>
      <c r="C774" s="18">
        <v>512521</v>
      </c>
      <c r="D774" s="18">
        <v>74412</v>
      </c>
      <c r="E774" s="18">
        <v>0</v>
      </c>
      <c r="F774" s="18">
        <v>74412</v>
      </c>
      <c r="G774" s="18">
        <f t="shared" ref="G774:G785" si="175">F774-C774</f>
        <v>-438109</v>
      </c>
      <c r="H774" s="18">
        <f t="shared" ref="H774:H785" si="176">E774-F774</f>
        <v>-74412</v>
      </c>
      <c r="I774" s="19">
        <f t="shared" ref="I774:I785" si="177">IF(ISERROR(F774/C774),0,F774/C774*100-100)</f>
        <v>-85.481180283344486</v>
      </c>
      <c r="J774" s="19">
        <f t="shared" ref="J774:J785" si="178">IF(ISERROR(F774/E774),0,F774/E774*100)</f>
        <v>0</v>
      </c>
      <c r="K774" s="19">
        <f t="shared" ref="K774:K785" si="179">IF(ISERROR(F774/D774),0,F774/D774*100)</f>
        <v>100</v>
      </c>
    </row>
    <row r="775" spans="1:11" x14ac:dyDescent="0.2">
      <c r="A775" s="22" t="s">
        <v>30</v>
      </c>
      <c r="B775" s="17" t="s">
        <v>31</v>
      </c>
      <c r="C775" s="18">
        <v>512521</v>
      </c>
      <c r="D775" s="18">
        <v>74412</v>
      </c>
      <c r="E775" s="18">
        <v>0</v>
      </c>
      <c r="F775" s="18">
        <v>74412</v>
      </c>
      <c r="G775" s="18">
        <f t="shared" si="175"/>
        <v>-438109</v>
      </c>
      <c r="H775" s="18">
        <f t="shared" si="176"/>
        <v>-74412</v>
      </c>
      <c r="I775" s="19">
        <f t="shared" si="177"/>
        <v>-85.481180283344486</v>
      </c>
      <c r="J775" s="19">
        <f t="shared" si="178"/>
        <v>0</v>
      </c>
      <c r="K775" s="19">
        <f t="shared" si="179"/>
        <v>100</v>
      </c>
    </row>
    <row r="776" spans="1:11" x14ac:dyDescent="0.2">
      <c r="A776" s="23" t="s">
        <v>32</v>
      </c>
      <c r="B776" s="17" t="s">
        <v>33</v>
      </c>
      <c r="C776" s="18">
        <v>512521</v>
      </c>
      <c r="D776" s="18">
        <v>74412</v>
      </c>
      <c r="E776" s="18">
        <v>0</v>
      </c>
      <c r="F776" s="18">
        <v>74412</v>
      </c>
      <c r="G776" s="18">
        <f t="shared" si="175"/>
        <v>-438109</v>
      </c>
      <c r="H776" s="18">
        <f t="shared" si="176"/>
        <v>-74412</v>
      </c>
      <c r="I776" s="19">
        <f t="shared" si="177"/>
        <v>-85.481180283344486</v>
      </c>
      <c r="J776" s="19">
        <f t="shared" si="178"/>
        <v>0</v>
      </c>
      <c r="K776" s="19">
        <f t="shared" si="179"/>
        <v>100</v>
      </c>
    </row>
    <row r="777" spans="1:11" x14ac:dyDescent="0.2">
      <c r="A777" s="16" t="s">
        <v>34</v>
      </c>
      <c r="B777" s="17" t="s">
        <v>35</v>
      </c>
      <c r="C777" s="18">
        <v>116296.32000000001</v>
      </c>
      <c r="D777" s="18">
        <v>74412</v>
      </c>
      <c r="E777" s="18">
        <v>0</v>
      </c>
      <c r="F777" s="18">
        <v>73820.2</v>
      </c>
      <c r="G777" s="18">
        <f t="shared" si="175"/>
        <v>-42476.12000000001</v>
      </c>
      <c r="H777" s="18">
        <f t="shared" si="176"/>
        <v>-73820.2</v>
      </c>
      <c r="I777" s="19">
        <f t="shared" si="177"/>
        <v>-36.524044784908071</v>
      </c>
      <c r="J777" s="19">
        <f t="shared" si="178"/>
        <v>0</v>
      </c>
      <c r="K777" s="19">
        <f t="shared" si="179"/>
        <v>99.204698166962316</v>
      </c>
    </row>
    <row r="778" spans="1:11" x14ac:dyDescent="0.2">
      <c r="A778" s="22" t="s">
        <v>36</v>
      </c>
      <c r="B778" s="17" t="s">
        <v>37</v>
      </c>
      <c r="C778" s="18">
        <v>116296.32000000001</v>
      </c>
      <c r="D778" s="18">
        <v>74412</v>
      </c>
      <c r="E778" s="18">
        <v>0</v>
      </c>
      <c r="F778" s="18">
        <v>73820.2</v>
      </c>
      <c r="G778" s="18">
        <f t="shared" si="175"/>
        <v>-42476.12000000001</v>
      </c>
      <c r="H778" s="18">
        <f t="shared" si="176"/>
        <v>-73820.2</v>
      </c>
      <c r="I778" s="19">
        <f t="shared" si="177"/>
        <v>-36.524044784908071</v>
      </c>
      <c r="J778" s="19">
        <f t="shared" si="178"/>
        <v>0</v>
      </c>
      <c r="K778" s="19">
        <f t="shared" si="179"/>
        <v>99.204698166962316</v>
      </c>
    </row>
    <row r="779" spans="1:11" x14ac:dyDescent="0.2">
      <c r="A779" s="23" t="s">
        <v>38</v>
      </c>
      <c r="B779" s="17" t="s">
        <v>39</v>
      </c>
      <c r="C779" s="18">
        <v>116296.32000000001</v>
      </c>
      <c r="D779" s="18">
        <v>74412</v>
      </c>
      <c r="E779" s="18">
        <v>0</v>
      </c>
      <c r="F779" s="18">
        <v>73820.2</v>
      </c>
      <c r="G779" s="18">
        <f t="shared" si="175"/>
        <v>-42476.12000000001</v>
      </c>
      <c r="H779" s="18">
        <f t="shared" si="176"/>
        <v>-73820.2</v>
      </c>
      <c r="I779" s="19">
        <f t="shared" si="177"/>
        <v>-36.524044784908071</v>
      </c>
      <c r="J779" s="19">
        <f t="shared" si="178"/>
        <v>0</v>
      </c>
      <c r="K779" s="19">
        <f t="shared" si="179"/>
        <v>99.204698166962316</v>
      </c>
    </row>
    <row r="780" spans="1:11" x14ac:dyDescent="0.2">
      <c r="A780" s="24" t="s">
        <v>40</v>
      </c>
      <c r="B780" s="17" t="s">
        <v>41</v>
      </c>
      <c r="C780" s="18">
        <v>46819.4</v>
      </c>
      <c r="D780" s="18">
        <v>23136</v>
      </c>
      <c r="E780" s="18">
        <v>0</v>
      </c>
      <c r="F780" s="18">
        <v>23095.85</v>
      </c>
      <c r="G780" s="18">
        <f t="shared" si="175"/>
        <v>-23723.550000000003</v>
      </c>
      <c r="H780" s="18">
        <f t="shared" si="176"/>
        <v>-23095.85</v>
      </c>
      <c r="I780" s="19">
        <f t="shared" si="177"/>
        <v>-50.670341781398314</v>
      </c>
      <c r="J780" s="19">
        <f t="shared" si="178"/>
        <v>0</v>
      </c>
      <c r="K780" s="19">
        <f t="shared" si="179"/>
        <v>99.826460926694324</v>
      </c>
    </row>
    <row r="781" spans="1:11" x14ac:dyDescent="0.2">
      <c r="A781" s="24" t="s">
        <v>42</v>
      </c>
      <c r="B781" s="17" t="s">
        <v>43</v>
      </c>
      <c r="C781" s="18">
        <v>69476.92</v>
      </c>
      <c r="D781" s="18">
        <v>51276</v>
      </c>
      <c r="E781" s="18">
        <v>0</v>
      </c>
      <c r="F781" s="18">
        <v>50724.35</v>
      </c>
      <c r="G781" s="18">
        <f t="shared" si="175"/>
        <v>-18752.57</v>
      </c>
      <c r="H781" s="18">
        <f t="shared" si="176"/>
        <v>-50724.35</v>
      </c>
      <c r="I781" s="19">
        <f t="shared" si="177"/>
        <v>-26.991078476132785</v>
      </c>
      <c r="J781" s="19">
        <f t="shared" si="178"/>
        <v>0</v>
      </c>
      <c r="K781" s="19">
        <f t="shared" si="179"/>
        <v>98.924155550354939</v>
      </c>
    </row>
    <row r="782" spans="1:11" x14ac:dyDescent="0.2">
      <c r="A782" s="25" t="s">
        <v>44</v>
      </c>
      <c r="B782" s="17" t="s">
        <v>45</v>
      </c>
      <c r="C782" s="18">
        <v>198.58</v>
      </c>
      <c r="D782" s="18">
        <v>0</v>
      </c>
      <c r="E782" s="18">
        <v>0</v>
      </c>
      <c r="F782" s="18">
        <v>0</v>
      </c>
      <c r="G782" s="18">
        <f t="shared" si="175"/>
        <v>-198.58</v>
      </c>
      <c r="H782" s="18">
        <f t="shared" si="176"/>
        <v>0</v>
      </c>
      <c r="I782" s="19">
        <f t="shared" si="177"/>
        <v>-100</v>
      </c>
      <c r="J782" s="19">
        <f t="shared" si="178"/>
        <v>0</v>
      </c>
      <c r="K782" s="19">
        <f t="shared" si="179"/>
        <v>0</v>
      </c>
    </row>
    <row r="783" spans="1:11" x14ac:dyDescent="0.2">
      <c r="A783" s="16"/>
      <c r="B783" s="17" t="s">
        <v>64</v>
      </c>
      <c r="C783" s="18">
        <v>396224.68</v>
      </c>
      <c r="D783" s="18">
        <v>0</v>
      </c>
      <c r="E783" s="18">
        <v>0</v>
      </c>
      <c r="F783" s="18">
        <v>591.79999999999995</v>
      </c>
      <c r="G783" s="18">
        <f t="shared" si="175"/>
        <v>-395632.88</v>
      </c>
      <c r="H783" s="18">
        <f t="shared" si="176"/>
        <v>-591.79999999999995</v>
      </c>
      <c r="I783" s="19">
        <f t="shared" si="177"/>
        <v>-99.850640298327704</v>
      </c>
      <c r="J783" s="19">
        <f t="shared" si="178"/>
        <v>0</v>
      </c>
      <c r="K783" s="19">
        <f t="shared" si="179"/>
        <v>0</v>
      </c>
    </row>
    <row r="784" spans="1:11" x14ac:dyDescent="0.2">
      <c r="A784" s="16" t="s">
        <v>65</v>
      </c>
      <c r="B784" s="17" t="s">
        <v>66</v>
      </c>
      <c r="C784" s="18">
        <v>-396224.68</v>
      </c>
      <c r="D784" s="18">
        <v>0</v>
      </c>
      <c r="E784" s="18">
        <v>0</v>
      </c>
      <c r="F784" s="18">
        <v>-591.79999999999995</v>
      </c>
      <c r="G784" s="18">
        <f t="shared" si="175"/>
        <v>395632.88</v>
      </c>
      <c r="H784" s="18">
        <f t="shared" si="176"/>
        <v>591.79999999999995</v>
      </c>
      <c r="I784" s="19">
        <f t="shared" si="177"/>
        <v>-99.850640298327704</v>
      </c>
      <c r="J784" s="19">
        <f t="shared" si="178"/>
        <v>0</v>
      </c>
      <c r="K784" s="19">
        <f t="shared" si="179"/>
        <v>0</v>
      </c>
    </row>
    <row r="785" spans="1:11" x14ac:dyDescent="0.2">
      <c r="A785" s="22" t="s">
        <v>67</v>
      </c>
      <c r="B785" s="17" t="s">
        <v>68</v>
      </c>
      <c r="C785" s="18">
        <v>-396224.68</v>
      </c>
      <c r="D785" s="18">
        <v>0</v>
      </c>
      <c r="E785" s="18">
        <v>0</v>
      </c>
      <c r="F785" s="18">
        <v>-591.79999999999995</v>
      </c>
      <c r="G785" s="18">
        <f t="shared" si="175"/>
        <v>395632.88</v>
      </c>
      <c r="H785" s="18">
        <f t="shared" si="176"/>
        <v>591.79999999999995</v>
      </c>
      <c r="I785" s="19">
        <f t="shared" si="177"/>
        <v>-99.850640298327704</v>
      </c>
      <c r="J785" s="19">
        <f t="shared" si="178"/>
        <v>0</v>
      </c>
      <c r="K785" s="19">
        <f t="shared" si="179"/>
        <v>0</v>
      </c>
    </row>
    <row r="786" spans="1:11" ht="25.5" x14ac:dyDescent="0.2">
      <c r="A786" s="27" t="s">
        <v>554</v>
      </c>
      <c r="B786" s="28" t="s">
        <v>555</v>
      </c>
      <c r="C786" s="29"/>
      <c r="D786" s="29"/>
      <c r="E786" s="29"/>
      <c r="F786" s="29"/>
      <c r="G786" s="29"/>
      <c r="H786" s="29"/>
      <c r="I786" s="30"/>
      <c r="J786" s="30"/>
      <c r="K786" s="30"/>
    </row>
    <row r="787" spans="1:11" x14ac:dyDescent="0.2">
      <c r="A787" s="16" t="s">
        <v>26</v>
      </c>
      <c r="B787" s="17" t="s">
        <v>27</v>
      </c>
      <c r="C787" s="18">
        <v>2398.67</v>
      </c>
      <c r="D787" s="18">
        <v>5</v>
      </c>
      <c r="E787" s="18">
        <v>0</v>
      </c>
      <c r="F787" s="18">
        <v>4.57</v>
      </c>
      <c r="G787" s="18">
        <f t="shared" ref="G787:G799" si="180">F787-C787</f>
        <v>-2394.1</v>
      </c>
      <c r="H787" s="18">
        <f t="shared" ref="H787:H799" si="181">E787-F787</f>
        <v>-4.57</v>
      </c>
      <c r="I787" s="19">
        <f t="shared" ref="I787:I799" si="182">IF(ISERROR(F787/C787),0,F787/C787*100-100)</f>
        <v>-99.809477752254381</v>
      </c>
      <c r="J787" s="19">
        <f t="shared" ref="J787:J799" si="183">IF(ISERROR(F787/E787),0,F787/E787*100)</f>
        <v>0</v>
      </c>
      <c r="K787" s="19">
        <f t="shared" ref="K787:K799" si="184">IF(ISERROR(F787/D787),0,F787/D787*100)</f>
        <v>91.4</v>
      </c>
    </row>
    <row r="788" spans="1:11" x14ac:dyDescent="0.2">
      <c r="A788" s="22" t="s">
        <v>90</v>
      </c>
      <c r="B788" s="17" t="s">
        <v>91</v>
      </c>
      <c r="C788" s="18">
        <v>2398.67</v>
      </c>
      <c r="D788" s="18">
        <v>5</v>
      </c>
      <c r="E788" s="18">
        <v>0</v>
      </c>
      <c r="F788" s="18">
        <v>4.57</v>
      </c>
      <c r="G788" s="18">
        <f t="shared" si="180"/>
        <v>-2394.1</v>
      </c>
      <c r="H788" s="18">
        <f t="shared" si="181"/>
        <v>-4.57</v>
      </c>
      <c r="I788" s="19">
        <f t="shared" si="182"/>
        <v>-99.809477752254381</v>
      </c>
      <c r="J788" s="19">
        <f t="shared" si="183"/>
        <v>0</v>
      </c>
      <c r="K788" s="19">
        <f t="shared" si="184"/>
        <v>91.4</v>
      </c>
    </row>
    <row r="789" spans="1:11" x14ac:dyDescent="0.2">
      <c r="A789" s="23" t="s">
        <v>92</v>
      </c>
      <c r="B789" s="17" t="s">
        <v>93</v>
      </c>
      <c r="C789" s="18">
        <v>2398.67</v>
      </c>
      <c r="D789" s="18">
        <v>5</v>
      </c>
      <c r="E789" s="18">
        <v>0</v>
      </c>
      <c r="F789" s="18">
        <v>4.57</v>
      </c>
      <c r="G789" s="18">
        <f t="shared" si="180"/>
        <v>-2394.1</v>
      </c>
      <c r="H789" s="18">
        <f t="shared" si="181"/>
        <v>-4.57</v>
      </c>
      <c r="I789" s="19">
        <f t="shared" si="182"/>
        <v>-99.809477752254381</v>
      </c>
      <c r="J789" s="19">
        <f t="shared" si="183"/>
        <v>0</v>
      </c>
      <c r="K789" s="19">
        <f t="shared" si="184"/>
        <v>91.4</v>
      </c>
    </row>
    <row r="790" spans="1:11" x14ac:dyDescent="0.2">
      <c r="A790" s="24" t="s">
        <v>94</v>
      </c>
      <c r="B790" s="17" t="s">
        <v>95</v>
      </c>
      <c r="C790" s="18">
        <v>2398.67</v>
      </c>
      <c r="D790" s="18">
        <v>5</v>
      </c>
      <c r="E790" s="18">
        <v>0</v>
      </c>
      <c r="F790" s="18">
        <v>4.57</v>
      </c>
      <c r="G790" s="18">
        <f t="shared" si="180"/>
        <v>-2394.1</v>
      </c>
      <c r="H790" s="18">
        <f t="shared" si="181"/>
        <v>-4.57</v>
      </c>
      <c r="I790" s="19">
        <f t="shared" si="182"/>
        <v>-99.809477752254381</v>
      </c>
      <c r="J790" s="19">
        <f t="shared" si="183"/>
        <v>0</v>
      </c>
      <c r="K790" s="19">
        <f t="shared" si="184"/>
        <v>91.4</v>
      </c>
    </row>
    <row r="791" spans="1:11" ht="25.5" x14ac:dyDescent="0.2">
      <c r="A791" s="25" t="s">
        <v>96</v>
      </c>
      <c r="B791" s="17" t="s">
        <v>97</v>
      </c>
      <c r="C791" s="18">
        <v>2398.67</v>
      </c>
      <c r="D791" s="18">
        <v>5</v>
      </c>
      <c r="E791" s="18">
        <v>0</v>
      </c>
      <c r="F791" s="18">
        <v>4.57</v>
      </c>
      <c r="G791" s="18">
        <f t="shared" si="180"/>
        <v>-2394.1</v>
      </c>
      <c r="H791" s="18">
        <f t="shared" si="181"/>
        <v>-4.57</v>
      </c>
      <c r="I791" s="19">
        <f t="shared" si="182"/>
        <v>-99.809477752254381</v>
      </c>
      <c r="J791" s="19">
        <f t="shared" si="183"/>
        <v>0</v>
      </c>
      <c r="K791" s="19">
        <f t="shared" si="184"/>
        <v>91.4</v>
      </c>
    </row>
    <row r="792" spans="1:11" ht="25.5" x14ac:dyDescent="0.2">
      <c r="A792" s="26" t="s">
        <v>98</v>
      </c>
      <c r="B792" s="17" t="s">
        <v>99</v>
      </c>
      <c r="C792" s="18">
        <v>2398.67</v>
      </c>
      <c r="D792" s="18">
        <v>5</v>
      </c>
      <c r="E792" s="18">
        <v>0</v>
      </c>
      <c r="F792" s="18">
        <v>4.57</v>
      </c>
      <c r="G792" s="18">
        <f t="shared" si="180"/>
        <v>-2394.1</v>
      </c>
      <c r="H792" s="18">
        <f t="shared" si="181"/>
        <v>-4.57</v>
      </c>
      <c r="I792" s="19">
        <f t="shared" si="182"/>
        <v>-99.809477752254381</v>
      </c>
      <c r="J792" s="19">
        <f t="shared" si="183"/>
        <v>0</v>
      </c>
      <c r="K792" s="19">
        <f t="shared" si="184"/>
        <v>91.4</v>
      </c>
    </row>
    <row r="793" spans="1:11" x14ac:dyDescent="0.2">
      <c r="A793" s="16" t="s">
        <v>34</v>
      </c>
      <c r="B793" s="17" t="s">
        <v>35</v>
      </c>
      <c r="C793" s="18">
        <v>2398.67</v>
      </c>
      <c r="D793" s="18">
        <v>5</v>
      </c>
      <c r="E793" s="18">
        <v>0</v>
      </c>
      <c r="F793" s="18">
        <v>0</v>
      </c>
      <c r="G793" s="18">
        <f t="shared" si="180"/>
        <v>-2398.67</v>
      </c>
      <c r="H793" s="18">
        <f t="shared" si="181"/>
        <v>0</v>
      </c>
      <c r="I793" s="19">
        <f t="shared" si="182"/>
        <v>-100</v>
      </c>
      <c r="J793" s="19">
        <f t="shared" si="183"/>
        <v>0</v>
      </c>
      <c r="K793" s="19">
        <f t="shared" si="184"/>
        <v>0</v>
      </c>
    </row>
    <row r="794" spans="1:11" x14ac:dyDescent="0.2">
      <c r="A794" s="22" t="s">
        <v>36</v>
      </c>
      <c r="B794" s="17" t="s">
        <v>37</v>
      </c>
      <c r="C794" s="18">
        <v>2398.67</v>
      </c>
      <c r="D794" s="18">
        <v>5</v>
      </c>
      <c r="E794" s="18">
        <v>0</v>
      </c>
      <c r="F794" s="18">
        <v>0</v>
      </c>
      <c r="G794" s="18">
        <f t="shared" si="180"/>
        <v>-2398.67</v>
      </c>
      <c r="H794" s="18">
        <f t="shared" si="181"/>
        <v>0</v>
      </c>
      <c r="I794" s="19">
        <f t="shared" si="182"/>
        <v>-100</v>
      </c>
      <c r="J794" s="19">
        <f t="shared" si="183"/>
        <v>0</v>
      </c>
      <c r="K794" s="19">
        <f t="shared" si="184"/>
        <v>0</v>
      </c>
    </row>
    <row r="795" spans="1:11" x14ac:dyDescent="0.2">
      <c r="A795" s="23" t="s">
        <v>38</v>
      </c>
      <c r="B795" s="17" t="s">
        <v>39</v>
      </c>
      <c r="C795" s="18">
        <v>2398.67</v>
      </c>
      <c r="D795" s="18">
        <v>5</v>
      </c>
      <c r="E795" s="18">
        <v>0</v>
      </c>
      <c r="F795" s="18">
        <v>0</v>
      </c>
      <c r="G795" s="18">
        <f t="shared" si="180"/>
        <v>-2398.67</v>
      </c>
      <c r="H795" s="18">
        <f t="shared" si="181"/>
        <v>0</v>
      </c>
      <c r="I795" s="19">
        <f t="shared" si="182"/>
        <v>-100</v>
      </c>
      <c r="J795" s="19">
        <f t="shared" si="183"/>
        <v>0</v>
      </c>
      <c r="K795" s="19">
        <f t="shared" si="184"/>
        <v>0</v>
      </c>
    </row>
    <row r="796" spans="1:11" x14ac:dyDescent="0.2">
      <c r="A796" s="24" t="s">
        <v>42</v>
      </c>
      <c r="B796" s="17" t="s">
        <v>43</v>
      </c>
      <c r="C796" s="18">
        <v>2398.67</v>
      </c>
      <c r="D796" s="18">
        <v>5</v>
      </c>
      <c r="E796" s="18">
        <v>0</v>
      </c>
      <c r="F796" s="18">
        <v>0</v>
      </c>
      <c r="G796" s="18">
        <f t="shared" si="180"/>
        <v>-2398.67</v>
      </c>
      <c r="H796" s="18">
        <f t="shared" si="181"/>
        <v>0</v>
      </c>
      <c r="I796" s="19">
        <f t="shared" si="182"/>
        <v>-100</v>
      </c>
      <c r="J796" s="19">
        <f t="shared" si="183"/>
        <v>0</v>
      </c>
      <c r="K796" s="19">
        <f t="shared" si="184"/>
        <v>0</v>
      </c>
    </row>
    <row r="797" spans="1:11" x14ac:dyDescent="0.2">
      <c r="A797" s="16"/>
      <c r="B797" s="17" t="s">
        <v>64</v>
      </c>
      <c r="C797" s="18">
        <v>0</v>
      </c>
      <c r="D797" s="18">
        <v>0</v>
      </c>
      <c r="E797" s="18">
        <v>0</v>
      </c>
      <c r="F797" s="18">
        <v>4.57</v>
      </c>
      <c r="G797" s="18">
        <f t="shared" si="180"/>
        <v>4.57</v>
      </c>
      <c r="H797" s="18">
        <f t="shared" si="181"/>
        <v>-4.57</v>
      </c>
      <c r="I797" s="19">
        <f t="shared" si="182"/>
        <v>0</v>
      </c>
      <c r="J797" s="19">
        <f t="shared" si="183"/>
        <v>0</v>
      </c>
      <c r="K797" s="19">
        <f t="shared" si="184"/>
        <v>0</v>
      </c>
    </row>
    <row r="798" spans="1:11" x14ac:dyDescent="0.2">
      <c r="A798" s="16" t="s">
        <v>65</v>
      </c>
      <c r="B798" s="17" t="s">
        <v>66</v>
      </c>
      <c r="C798" s="18">
        <v>0</v>
      </c>
      <c r="D798" s="18">
        <v>0</v>
      </c>
      <c r="E798" s="18">
        <v>0</v>
      </c>
      <c r="F798" s="18">
        <v>-4.57</v>
      </c>
      <c r="G798" s="18">
        <f t="shared" si="180"/>
        <v>-4.57</v>
      </c>
      <c r="H798" s="18">
        <f t="shared" si="181"/>
        <v>4.57</v>
      </c>
      <c r="I798" s="19">
        <f t="shared" si="182"/>
        <v>0</v>
      </c>
      <c r="J798" s="19">
        <f t="shared" si="183"/>
        <v>0</v>
      </c>
      <c r="K798" s="19">
        <f t="shared" si="184"/>
        <v>0</v>
      </c>
    </row>
    <row r="799" spans="1:11" x14ac:dyDescent="0.2">
      <c r="A799" s="22" t="s">
        <v>67</v>
      </c>
      <c r="B799" s="17" t="s">
        <v>68</v>
      </c>
      <c r="C799" s="18">
        <v>0</v>
      </c>
      <c r="D799" s="18">
        <v>0</v>
      </c>
      <c r="E799" s="18">
        <v>0</v>
      </c>
      <c r="F799" s="18">
        <v>-4.57</v>
      </c>
      <c r="G799" s="18">
        <f t="shared" si="180"/>
        <v>-4.57</v>
      </c>
      <c r="H799" s="18">
        <f t="shared" si="181"/>
        <v>4.57</v>
      </c>
      <c r="I799" s="19">
        <f t="shared" si="182"/>
        <v>0</v>
      </c>
      <c r="J799" s="19">
        <f t="shared" si="183"/>
        <v>0</v>
      </c>
      <c r="K799" s="19">
        <f t="shared" si="184"/>
        <v>0</v>
      </c>
    </row>
    <row r="800" spans="1:11" ht="25.5" x14ac:dyDescent="0.2">
      <c r="A800" s="36" t="s">
        <v>750</v>
      </c>
      <c r="B800" s="28" t="s">
        <v>751</v>
      </c>
      <c r="C800" s="29"/>
      <c r="D800" s="29"/>
      <c r="E800" s="29"/>
      <c r="F800" s="29"/>
      <c r="G800" s="29"/>
      <c r="H800" s="29"/>
      <c r="I800" s="30"/>
      <c r="J800" s="30"/>
      <c r="K800" s="30"/>
    </row>
    <row r="801" spans="1:11" x14ac:dyDescent="0.2">
      <c r="A801" s="16" t="s">
        <v>26</v>
      </c>
      <c r="B801" s="17" t="s">
        <v>27</v>
      </c>
      <c r="C801" s="18">
        <v>2398.67</v>
      </c>
      <c r="D801" s="18">
        <v>0</v>
      </c>
      <c r="E801" s="18">
        <v>0</v>
      </c>
      <c r="F801" s="18">
        <v>0</v>
      </c>
      <c r="G801" s="18">
        <f t="shared" ref="G801:G810" si="185">F801-C801</f>
        <v>-2398.67</v>
      </c>
      <c r="H801" s="18">
        <f t="shared" ref="H801:H810" si="186">E801-F801</f>
        <v>0</v>
      </c>
      <c r="I801" s="19">
        <f t="shared" ref="I801:I810" si="187">IF(ISERROR(F801/C801),0,F801/C801*100-100)</f>
        <v>-100</v>
      </c>
      <c r="J801" s="19">
        <f t="shared" ref="J801:J810" si="188">IF(ISERROR(F801/E801),0,F801/E801*100)</f>
        <v>0</v>
      </c>
      <c r="K801" s="19">
        <f t="shared" ref="K801:K810" si="189">IF(ISERROR(F801/D801),0,F801/D801*100)</f>
        <v>0</v>
      </c>
    </row>
    <row r="802" spans="1:11" x14ac:dyDescent="0.2">
      <c r="A802" s="22" t="s">
        <v>90</v>
      </c>
      <c r="B802" s="17" t="s">
        <v>91</v>
      </c>
      <c r="C802" s="18">
        <v>2398.67</v>
      </c>
      <c r="D802" s="18">
        <v>0</v>
      </c>
      <c r="E802" s="18">
        <v>0</v>
      </c>
      <c r="F802" s="18">
        <v>0</v>
      </c>
      <c r="G802" s="18">
        <f t="shared" si="185"/>
        <v>-2398.67</v>
      </c>
      <c r="H802" s="18">
        <f t="shared" si="186"/>
        <v>0</v>
      </c>
      <c r="I802" s="19">
        <f t="shared" si="187"/>
        <v>-100</v>
      </c>
      <c r="J802" s="19">
        <f t="shared" si="188"/>
        <v>0</v>
      </c>
      <c r="K802" s="19">
        <f t="shared" si="189"/>
        <v>0</v>
      </c>
    </row>
    <row r="803" spans="1:11" x14ac:dyDescent="0.2">
      <c r="A803" s="23" t="s">
        <v>92</v>
      </c>
      <c r="B803" s="17" t="s">
        <v>93</v>
      </c>
      <c r="C803" s="18">
        <v>2398.67</v>
      </c>
      <c r="D803" s="18">
        <v>0</v>
      </c>
      <c r="E803" s="18">
        <v>0</v>
      </c>
      <c r="F803" s="18">
        <v>0</v>
      </c>
      <c r="G803" s="18">
        <f t="shared" si="185"/>
        <v>-2398.67</v>
      </c>
      <c r="H803" s="18">
        <f t="shared" si="186"/>
        <v>0</v>
      </c>
      <c r="I803" s="19">
        <f t="shared" si="187"/>
        <v>-100</v>
      </c>
      <c r="J803" s="19">
        <f t="shared" si="188"/>
        <v>0</v>
      </c>
      <c r="K803" s="19">
        <f t="shared" si="189"/>
        <v>0</v>
      </c>
    </row>
    <row r="804" spans="1:11" x14ac:dyDescent="0.2">
      <c r="A804" s="24" t="s">
        <v>94</v>
      </c>
      <c r="B804" s="17" t="s">
        <v>95</v>
      </c>
      <c r="C804" s="18">
        <v>2398.67</v>
      </c>
      <c r="D804" s="18">
        <v>0</v>
      </c>
      <c r="E804" s="18">
        <v>0</v>
      </c>
      <c r="F804" s="18">
        <v>0</v>
      </c>
      <c r="G804" s="18">
        <f t="shared" si="185"/>
        <v>-2398.67</v>
      </c>
      <c r="H804" s="18">
        <f t="shared" si="186"/>
        <v>0</v>
      </c>
      <c r="I804" s="19">
        <f t="shared" si="187"/>
        <v>-100</v>
      </c>
      <c r="J804" s="19">
        <f t="shared" si="188"/>
        <v>0</v>
      </c>
      <c r="K804" s="19">
        <f t="shared" si="189"/>
        <v>0</v>
      </c>
    </row>
    <row r="805" spans="1:11" ht="25.5" x14ac:dyDescent="0.2">
      <c r="A805" s="25" t="s">
        <v>96</v>
      </c>
      <c r="B805" s="17" t="s">
        <v>97</v>
      </c>
      <c r="C805" s="18">
        <v>2398.67</v>
      </c>
      <c r="D805" s="18">
        <v>0</v>
      </c>
      <c r="E805" s="18">
        <v>0</v>
      </c>
      <c r="F805" s="18">
        <v>0</v>
      </c>
      <c r="G805" s="18">
        <f t="shared" si="185"/>
        <v>-2398.67</v>
      </c>
      <c r="H805" s="18">
        <f t="shared" si="186"/>
        <v>0</v>
      </c>
      <c r="I805" s="19">
        <f t="shared" si="187"/>
        <v>-100</v>
      </c>
      <c r="J805" s="19">
        <f t="shared" si="188"/>
        <v>0</v>
      </c>
      <c r="K805" s="19">
        <f t="shared" si="189"/>
        <v>0</v>
      </c>
    </row>
    <row r="806" spans="1:11" ht="25.5" x14ac:dyDescent="0.2">
      <c r="A806" s="26" t="s">
        <v>98</v>
      </c>
      <c r="B806" s="17" t="s">
        <v>99</v>
      </c>
      <c r="C806" s="18">
        <v>2398.67</v>
      </c>
      <c r="D806" s="18">
        <v>0</v>
      </c>
      <c r="E806" s="18">
        <v>0</v>
      </c>
      <c r="F806" s="18">
        <v>0</v>
      </c>
      <c r="G806" s="18">
        <f t="shared" si="185"/>
        <v>-2398.67</v>
      </c>
      <c r="H806" s="18">
        <f t="shared" si="186"/>
        <v>0</v>
      </c>
      <c r="I806" s="19">
        <f t="shared" si="187"/>
        <v>-100</v>
      </c>
      <c r="J806" s="19">
        <f t="shared" si="188"/>
        <v>0</v>
      </c>
      <c r="K806" s="19">
        <f t="shared" si="189"/>
        <v>0</v>
      </c>
    </row>
    <row r="807" spans="1:11" x14ac:dyDescent="0.2">
      <c r="A807" s="16" t="s">
        <v>34</v>
      </c>
      <c r="B807" s="17" t="s">
        <v>35</v>
      </c>
      <c r="C807" s="18">
        <v>2398.67</v>
      </c>
      <c r="D807" s="18">
        <v>0</v>
      </c>
      <c r="E807" s="18">
        <v>0</v>
      </c>
      <c r="F807" s="18">
        <v>0</v>
      </c>
      <c r="G807" s="18">
        <f t="shared" si="185"/>
        <v>-2398.67</v>
      </c>
      <c r="H807" s="18">
        <f t="shared" si="186"/>
        <v>0</v>
      </c>
      <c r="I807" s="19">
        <f t="shared" si="187"/>
        <v>-100</v>
      </c>
      <c r="J807" s="19">
        <f t="shared" si="188"/>
        <v>0</v>
      </c>
      <c r="K807" s="19">
        <f t="shared" si="189"/>
        <v>0</v>
      </c>
    </row>
    <row r="808" spans="1:11" x14ac:dyDescent="0.2">
      <c r="A808" s="22" t="s">
        <v>36</v>
      </c>
      <c r="B808" s="17" t="s">
        <v>37</v>
      </c>
      <c r="C808" s="18">
        <v>2398.67</v>
      </c>
      <c r="D808" s="18">
        <v>0</v>
      </c>
      <c r="E808" s="18">
        <v>0</v>
      </c>
      <c r="F808" s="18">
        <v>0</v>
      </c>
      <c r="G808" s="18">
        <f t="shared" si="185"/>
        <v>-2398.67</v>
      </c>
      <c r="H808" s="18">
        <f t="shared" si="186"/>
        <v>0</v>
      </c>
      <c r="I808" s="19">
        <f t="shared" si="187"/>
        <v>-100</v>
      </c>
      <c r="J808" s="19">
        <f t="shared" si="188"/>
        <v>0</v>
      </c>
      <c r="K808" s="19">
        <f t="shared" si="189"/>
        <v>0</v>
      </c>
    </row>
    <row r="809" spans="1:11" x14ac:dyDescent="0.2">
      <c r="A809" s="23" t="s">
        <v>38</v>
      </c>
      <c r="B809" s="17" t="s">
        <v>39</v>
      </c>
      <c r="C809" s="18">
        <v>2398.67</v>
      </c>
      <c r="D809" s="18">
        <v>0</v>
      </c>
      <c r="E809" s="18">
        <v>0</v>
      </c>
      <c r="F809" s="18">
        <v>0</v>
      </c>
      <c r="G809" s="18">
        <f t="shared" si="185"/>
        <v>-2398.67</v>
      </c>
      <c r="H809" s="18">
        <f t="shared" si="186"/>
        <v>0</v>
      </c>
      <c r="I809" s="19">
        <f t="shared" si="187"/>
        <v>-100</v>
      </c>
      <c r="J809" s="19">
        <f t="shared" si="188"/>
        <v>0</v>
      </c>
      <c r="K809" s="19">
        <f t="shared" si="189"/>
        <v>0</v>
      </c>
    </row>
    <row r="810" spans="1:11" x14ac:dyDescent="0.2">
      <c r="A810" s="24" t="s">
        <v>42</v>
      </c>
      <c r="B810" s="17" t="s">
        <v>43</v>
      </c>
      <c r="C810" s="18">
        <v>2398.67</v>
      </c>
      <c r="D810" s="18">
        <v>0</v>
      </c>
      <c r="E810" s="18">
        <v>0</v>
      </c>
      <c r="F810" s="18">
        <v>0</v>
      </c>
      <c r="G810" s="18">
        <f t="shared" si="185"/>
        <v>-2398.67</v>
      </c>
      <c r="H810" s="18">
        <f t="shared" si="186"/>
        <v>0</v>
      </c>
      <c r="I810" s="19">
        <f t="shared" si="187"/>
        <v>-100</v>
      </c>
      <c r="J810" s="19">
        <f t="shared" si="188"/>
        <v>0</v>
      </c>
      <c r="K810" s="19">
        <f t="shared" si="189"/>
        <v>0</v>
      </c>
    </row>
    <row r="811" spans="1:11" ht="25.5" x14ac:dyDescent="0.2">
      <c r="A811" s="36" t="s">
        <v>556</v>
      </c>
      <c r="B811" s="28" t="s">
        <v>752</v>
      </c>
      <c r="C811" s="29"/>
      <c r="D811" s="29"/>
      <c r="E811" s="29"/>
      <c r="F811" s="29"/>
      <c r="G811" s="29"/>
      <c r="H811" s="29"/>
      <c r="I811" s="30"/>
      <c r="J811" s="30"/>
      <c r="K811" s="30"/>
    </row>
    <row r="812" spans="1:11" x14ac:dyDescent="0.2">
      <c r="A812" s="16" t="s">
        <v>26</v>
      </c>
      <c r="B812" s="17" t="s">
        <v>27</v>
      </c>
      <c r="C812" s="18">
        <v>0</v>
      </c>
      <c r="D812" s="18">
        <v>5</v>
      </c>
      <c r="E812" s="18">
        <v>0</v>
      </c>
      <c r="F812" s="18">
        <v>4.57</v>
      </c>
      <c r="G812" s="18">
        <f t="shared" ref="G812:G824" si="190">F812-C812</f>
        <v>4.57</v>
      </c>
      <c r="H812" s="18">
        <f t="shared" ref="H812:H824" si="191">E812-F812</f>
        <v>-4.57</v>
      </c>
      <c r="I812" s="19">
        <f t="shared" ref="I812:I824" si="192">IF(ISERROR(F812/C812),0,F812/C812*100-100)</f>
        <v>0</v>
      </c>
      <c r="J812" s="19">
        <f t="shared" ref="J812:J824" si="193">IF(ISERROR(F812/E812),0,F812/E812*100)</f>
        <v>0</v>
      </c>
      <c r="K812" s="19">
        <f t="shared" ref="K812:K824" si="194">IF(ISERROR(F812/D812),0,F812/D812*100)</f>
        <v>91.4</v>
      </c>
    </row>
    <row r="813" spans="1:11" x14ac:dyDescent="0.2">
      <c r="A813" s="22" t="s">
        <v>90</v>
      </c>
      <c r="B813" s="17" t="s">
        <v>91</v>
      </c>
      <c r="C813" s="18">
        <v>0</v>
      </c>
      <c r="D813" s="18">
        <v>5</v>
      </c>
      <c r="E813" s="18">
        <v>0</v>
      </c>
      <c r="F813" s="18">
        <v>4.57</v>
      </c>
      <c r="G813" s="18">
        <f t="shared" si="190"/>
        <v>4.57</v>
      </c>
      <c r="H813" s="18">
        <f t="shared" si="191"/>
        <v>-4.57</v>
      </c>
      <c r="I813" s="19">
        <f t="shared" si="192"/>
        <v>0</v>
      </c>
      <c r="J813" s="19">
        <f t="shared" si="193"/>
        <v>0</v>
      </c>
      <c r="K813" s="19">
        <f t="shared" si="194"/>
        <v>91.4</v>
      </c>
    </row>
    <row r="814" spans="1:11" x14ac:dyDescent="0.2">
      <c r="A814" s="23" t="s">
        <v>92</v>
      </c>
      <c r="B814" s="17" t="s">
        <v>93</v>
      </c>
      <c r="C814" s="18">
        <v>0</v>
      </c>
      <c r="D814" s="18">
        <v>5</v>
      </c>
      <c r="E814" s="18">
        <v>0</v>
      </c>
      <c r="F814" s="18">
        <v>4.57</v>
      </c>
      <c r="G814" s="18">
        <f t="shared" si="190"/>
        <v>4.57</v>
      </c>
      <c r="H814" s="18">
        <f t="shared" si="191"/>
        <v>-4.57</v>
      </c>
      <c r="I814" s="19">
        <f t="shared" si="192"/>
        <v>0</v>
      </c>
      <c r="J814" s="19">
        <f t="shared" si="193"/>
        <v>0</v>
      </c>
      <c r="K814" s="19">
        <f t="shared" si="194"/>
        <v>91.4</v>
      </c>
    </row>
    <row r="815" spans="1:11" x14ac:dyDescent="0.2">
      <c r="A815" s="24" t="s">
        <v>94</v>
      </c>
      <c r="B815" s="17" t="s">
        <v>95</v>
      </c>
      <c r="C815" s="18">
        <v>0</v>
      </c>
      <c r="D815" s="18">
        <v>5</v>
      </c>
      <c r="E815" s="18">
        <v>0</v>
      </c>
      <c r="F815" s="18">
        <v>4.57</v>
      </c>
      <c r="G815" s="18">
        <f t="shared" si="190"/>
        <v>4.57</v>
      </c>
      <c r="H815" s="18">
        <f t="shared" si="191"/>
        <v>-4.57</v>
      </c>
      <c r="I815" s="19">
        <f t="shared" si="192"/>
        <v>0</v>
      </c>
      <c r="J815" s="19">
        <f t="shared" si="193"/>
        <v>0</v>
      </c>
      <c r="K815" s="19">
        <f t="shared" si="194"/>
        <v>91.4</v>
      </c>
    </row>
    <row r="816" spans="1:11" ht="25.5" x14ac:dyDescent="0.2">
      <c r="A816" s="25" t="s">
        <v>96</v>
      </c>
      <c r="B816" s="17" t="s">
        <v>97</v>
      </c>
      <c r="C816" s="18">
        <v>0</v>
      </c>
      <c r="D816" s="18">
        <v>5</v>
      </c>
      <c r="E816" s="18">
        <v>0</v>
      </c>
      <c r="F816" s="18">
        <v>4.57</v>
      </c>
      <c r="G816" s="18">
        <f t="shared" si="190"/>
        <v>4.57</v>
      </c>
      <c r="H816" s="18">
        <f t="shared" si="191"/>
        <v>-4.57</v>
      </c>
      <c r="I816" s="19">
        <f t="shared" si="192"/>
        <v>0</v>
      </c>
      <c r="J816" s="19">
        <f t="shared" si="193"/>
        <v>0</v>
      </c>
      <c r="K816" s="19">
        <f t="shared" si="194"/>
        <v>91.4</v>
      </c>
    </row>
    <row r="817" spans="1:11" ht="25.5" x14ac:dyDescent="0.2">
      <c r="A817" s="26" t="s">
        <v>98</v>
      </c>
      <c r="B817" s="17" t="s">
        <v>99</v>
      </c>
      <c r="C817" s="18">
        <v>0</v>
      </c>
      <c r="D817" s="18">
        <v>5</v>
      </c>
      <c r="E817" s="18">
        <v>0</v>
      </c>
      <c r="F817" s="18">
        <v>4.57</v>
      </c>
      <c r="G817" s="18">
        <f t="shared" si="190"/>
        <v>4.57</v>
      </c>
      <c r="H817" s="18">
        <f t="shared" si="191"/>
        <v>-4.57</v>
      </c>
      <c r="I817" s="19">
        <f t="shared" si="192"/>
        <v>0</v>
      </c>
      <c r="J817" s="19">
        <f t="shared" si="193"/>
        <v>0</v>
      </c>
      <c r="K817" s="19">
        <f t="shared" si="194"/>
        <v>91.4</v>
      </c>
    </row>
    <row r="818" spans="1:11" x14ac:dyDescent="0.2">
      <c r="A818" s="16" t="s">
        <v>34</v>
      </c>
      <c r="B818" s="17" t="s">
        <v>35</v>
      </c>
      <c r="C818" s="18">
        <v>0</v>
      </c>
      <c r="D818" s="18">
        <v>5</v>
      </c>
      <c r="E818" s="18">
        <v>0</v>
      </c>
      <c r="F818" s="18">
        <v>0</v>
      </c>
      <c r="G818" s="18">
        <f t="shared" si="190"/>
        <v>0</v>
      </c>
      <c r="H818" s="18">
        <f t="shared" si="191"/>
        <v>0</v>
      </c>
      <c r="I818" s="19">
        <f t="shared" si="192"/>
        <v>0</v>
      </c>
      <c r="J818" s="19">
        <f t="shared" si="193"/>
        <v>0</v>
      </c>
      <c r="K818" s="19">
        <f t="shared" si="194"/>
        <v>0</v>
      </c>
    </row>
    <row r="819" spans="1:11" x14ac:dyDescent="0.2">
      <c r="A819" s="22" t="s">
        <v>36</v>
      </c>
      <c r="B819" s="17" t="s">
        <v>37</v>
      </c>
      <c r="C819" s="18">
        <v>0</v>
      </c>
      <c r="D819" s="18">
        <v>5</v>
      </c>
      <c r="E819" s="18">
        <v>0</v>
      </c>
      <c r="F819" s="18">
        <v>0</v>
      </c>
      <c r="G819" s="18">
        <f t="shared" si="190"/>
        <v>0</v>
      </c>
      <c r="H819" s="18">
        <f t="shared" si="191"/>
        <v>0</v>
      </c>
      <c r="I819" s="19">
        <f t="shared" si="192"/>
        <v>0</v>
      </c>
      <c r="J819" s="19">
        <f t="shared" si="193"/>
        <v>0</v>
      </c>
      <c r="K819" s="19">
        <f t="shared" si="194"/>
        <v>0</v>
      </c>
    </row>
    <row r="820" spans="1:11" x14ac:dyDescent="0.2">
      <c r="A820" s="23" t="s">
        <v>38</v>
      </c>
      <c r="B820" s="17" t="s">
        <v>39</v>
      </c>
      <c r="C820" s="18">
        <v>0</v>
      </c>
      <c r="D820" s="18">
        <v>5</v>
      </c>
      <c r="E820" s="18">
        <v>0</v>
      </c>
      <c r="F820" s="18">
        <v>0</v>
      </c>
      <c r="G820" s="18">
        <f t="shared" si="190"/>
        <v>0</v>
      </c>
      <c r="H820" s="18">
        <f t="shared" si="191"/>
        <v>0</v>
      </c>
      <c r="I820" s="19">
        <f t="shared" si="192"/>
        <v>0</v>
      </c>
      <c r="J820" s="19">
        <f t="shared" si="193"/>
        <v>0</v>
      </c>
      <c r="K820" s="19">
        <f t="shared" si="194"/>
        <v>0</v>
      </c>
    </row>
    <row r="821" spans="1:11" x14ac:dyDescent="0.2">
      <c r="A821" s="24" t="s">
        <v>42</v>
      </c>
      <c r="B821" s="17" t="s">
        <v>43</v>
      </c>
      <c r="C821" s="18">
        <v>0</v>
      </c>
      <c r="D821" s="18">
        <v>5</v>
      </c>
      <c r="E821" s="18">
        <v>0</v>
      </c>
      <c r="F821" s="18">
        <v>0</v>
      </c>
      <c r="G821" s="18">
        <f t="shared" si="190"/>
        <v>0</v>
      </c>
      <c r="H821" s="18">
        <f t="shared" si="191"/>
        <v>0</v>
      </c>
      <c r="I821" s="19">
        <f t="shared" si="192"/>
        <v>0</v>
      </c>
      <c r="J821" s="19">
        <f t="shared" si="193"/>
        <v>0</v>
      </c>
      <c r="K821" s="19">
        <f t="shared" si="194"/>
        <v>0</v>
      </c>
    </row>
    <row r="822" spans="1:11" x14ac:dyDescent="0.2">
      <c r="A822" s="16"/>
      <c r="B822" s="17" t="s">
        <v>64</v>
      </c>
      <c r="C822" s="18">
        <v>0</v>
      </c>
      <c r="D822" s="18">
        <v>0</v>
      </c>
      <c r="E822" s="18">
        <v>0</v>
      </c>
      <c r="F822" s="18">
        <v>4.57</v>
      </c>
      <c r="G822" s="18">
        <f t="shared" si="190"/>
        <v>4.57</v>
      </c>
      <c r="H822" s="18">
        <f t="shared" si="191"/>
        <v>-4.57</v>
      </c>
      <c r="I822" s="19">
        <f t="shared" si="192"/>
        <v>0</v>
      </c>
      <c r="J822" s="19">
        <f t="shared" si="193"/>
        <v>0</v>
      </c>
      <c r="K822" s="19">
        <f t="shared" si="194"/>
        <v>0</v>
      </c>
    </row>
    <row r="823" spans="1:11" x14ac:dyDescent="0.2">
      <c r="A823" s="16" t="s">
        <v>65</v>
      </c>
      <c r="B823" s="17" t="s">
        <v>66</v>
      </c>
      <c r="C823" s="18">
        <v>0</v>
      </c>
      <c r="D823" s="18">
        <v>0</v>
      </c>
      <c r="E823" s="18">
        <v>0</v>
      </c>
      <c r="F823" s="18">
        <v>-4.57</v>
      </c>
      <c r="G823" s="18">
        <f t="shared" si="190"/>
        <v>-4.57</v>
      </c>
      <c r="H823" s="18">
        <f t="shared" si="191"/>
        <v>4.57</v>
      </c>
      <c r="I823" s="19">
        <f t="shared" si="192"/>
        <v>0</v>
      </c>
      <c r="J823" s="19">
        <f t="shared" si="193"/>
        <v>0</v>
      </c>
      <c r="K823" s="19">
        <f t="shared" si="194"/>
        <v>0</v>
      </c>
    </row>
    <row r="824" spans="1:11" x14ac:dyDescent="0.2">
      <c r="A824" s="22" t="s">
        <v>67</v>
      </c>
      <c r="B824" s="17" t="s">
        <v>68</v>
      </c>
      <c r="C824" s="18">
        <v>0</v>
      </c>
      <c r="D824" s="18">
        <v>0</v>
      </c>
      <c r="E824" s="18">
        <v>0</v>
      </c>
      <c r="F824" s="18">
        <v>-4.57</v>
      </c>
      <c r="G824" s="18">
        <f t="shared" si="190"/>
        <v>-4.57</v>
      </c>
      <c r="H824" s="18">
        <f t="shared" si="191"/>
        <v>4.57</v>
      </c>
      <c r="I824" s="19">
        <f t="shared" si="192"/>
        <v>0</v>
      </c>
      <c r="J824" s="19">
        <f t="shared" si="193"/>
        <v>0</v>
      </c>
      <c r="K824" s="19">
        <f t="shared" si="194"/>
        <v>0</v>
      </c>
    </row>
    <row r="825" spans="1:11" ht="25.5" x14ac:dyDescent="0.2">
      <c r="A825" s="27" t="s">
        <v>122</v>
      </c>
      <c r="B825" s="28" t="s">
        <v>123</v>
      </c>
      <c r="C825" s="29"/>
      <c r="D825" s="29"/>
      <c r="E825" s="29"/>
      <c r="F825" s="29"/>
      <c r="G825" s="29"/>
      <c r="H825" s="29"/>
      <c r="I825" s="30"/>
      <c r="J825" s="30"/>
      <c r="K825" s="30"/>
    </row>
    <row r="826" spans="1:11" x14ac:dyDescent="0.2">
      <c r="A826" s="16" t="s">
        <v>26</v>
      </c>
      <c r="B826" s="17" t="s">
        <v>27</v>
      </c>
      <c r="C826" s="18">
        <v>329204.87</v>
      </c>
      <c r="D826" s="18">
        <v>1796885</v>
      </c>
      <c r="E826" s="18">
        <v>467210</v>
      </c>
      <c r="F826" s="18">
        <v>1788507.27</v>
      </c>
      <c r="G826" s="18">
        <f t="shared" ref="G826:G848" si="195">F826-C826</f>
        <v>1459302.3999999999</v>
      </c>
      <c r="H826" s="18">
        <f t="shared" ref="H826:H848" si="196">E826-F826</f>
        <v>-1321297.27</v>
      </c>
      <c r="I826" s="19">
        <f t="shared" ref="I826:I848" si="197">IF(ISERROR(F826/C826),0,F826/C826*100-100)</f>
        <v>443.28092716246874</v>
      </c>
      <c r="J826" s="19">
        <f t="shared" ref="J826:J848" si="198">IF(ISERROR(F826/E826),0,F826/E826*100)</f>
        <v>382.8058624601357</v>
      </c>
      <c r="K826" s="19">
        <f t="shared" ref="K826:K848" si="199">IF(ISERROR(F826/D826),0,F826/D826*100)</f>
        <v>99.533763707749799</v>
      </c>
    </row>
    <row r="827" spans="1:11" x14ac:dyDescent="0.2">
      <c r="A827" s="22" t="s">
        <v>88</v>
      </c>
      <c r="B827" s="17" t="s">
        <v>89</v>
      </c>
      <c r="C827" s="18">
        <v>9016.8700000000008</v>
      </c>
      <c r="D827" s="18">
        <v>31380</v>
      </c>
      <c r="E827" s="18">
        <v>13000</v>
      </c>
      <c r="F827" s="18">
        <v>31379.27</v>
      </c>
      <c r="G827" s="18">
        <f t="shared" si="195"/>
        <v>22362.400000000001</v>
      </c>
      <c r="H827" s="18">
        <f t="shared" si="196"/>
        <v>-18379.27</v>
      </c>
      <c r="I827" s="19">
        <f t="shared" si="197"/>
        <v>248.00623719760841</v>
      </c>
      <c r="J827" s="19">
        <f t="shared" si="198"/>
        <v>241.37900000000002</v>
      </c>
      <c r="K827" s="19">
        <f t="shared" si="199"/>
        <v>99.997673677501595</v>
      </c>
    </row>
    <row r="828" spans="1:11" x14ac:dyDescent="0.2">
      <c r="A828" s="22" t="s">
        <v>90</v>
      </c>
      <c r="B828" s="17" t="s">
        <v>91</v>
      </c>
      <c r="C828" s="18">
        <v>23789</v>
      </c>
      <c r="D828" s="18">
        <v>23377</v>
      </c>
      <c r="E828" s="18">
        <v>23377</v>
      </c>
      <c r="F828" s="18">
        <v>15000</v>
      </c>
      <c r="G828" s="18">
        <f t="shared" si="195"/>
        <v>-8789</v>
      </c>
      <c r="H828" s="18">
        <f t="shared" si="196"/>
        <v>8377</v>
      </c>
      <c r="I828" s="19">
        <f t="shared" si="197"/>
        <v>-36.945647147841441</v>
      </c>
      <c r="J828" s="19">
        <f t="shared" si="198"/>
        <v>64.165632887025708</v>
      </c>
      <c r="K828" s="19">
        <f t="shared" si="199"/>
        <v>64.165632887025708</v>
      </c>
    </row>
    <row r="829" spans="1:11" x14ac:dyDescent="0.2">
      <c r="A829" s="23" t="s">
        <v>92</v>
      </c>
      <c r="B829" s="17" t="s">
        <v>93</v>
      </c>
      <c r="C829" s="18">
        <v>23789</v>
      </c>
      <c r="D829" s="18">
        <v>23377</v>
      </c>
      <c r="E829" s="18">
        <v>23377</v>
      </c>
      <c r="F829" s="18">
        <v>15000</v>
      </c>
      <c r="G829" s="18">
        <f t="shared" si="195"/>
        <v>-8789</v>
      </c>
      <c r="H829" s="18">
        <f t="shared" si="196"/>
        <v>8377</v>
      </c>
      <c r="I829" s="19">
        <f t="shared" si="197"/>
        <v>-36.945647147841441</v>
      </c>
      <c r="J829" s="19">
        <f t="shared" si="198"/>
        <v>64.165632887025708</v>
      </c>
      <c r="K829" s="19">
        <f t="shared" si="199"/>
        <v>64.165632887025708</v>
      </c>
    </row>
    <row r="830" spans="1:11" x14ac:dyDescent="0.2">
      <c r="A830" s="24" t="s">
        <v>94</v>
      </c>
      <c r="B830" s="17" t="s">
        <v>95</v>
      </c>
      <c r="C830" s="18">
        <v>23789</v>
      </c>
      <c r="D830" s="18">
        <v>23377</v>
      </c>
      <c r="E830" s="18">
        <v>23377</v>
      </c>
      <c r="F830" s="18">
        <v>15000</v>
      </c>
      <c r="G830" s="18">
        <f t="shared" si="195"/>
        <v>-8789</v>
      </c>
      <c r="H830" s="18">
        <f t="shared" si="196"/>
        <v>8377</v>
      </c>
      <c r="I830" s="19">
        <f t="shared" si="197"/>
        <v>-36.945647147841441</v>
      </c>
      <c r="J830" s="19">
        <f t="shared" si="198"/>
        <v>64.165632887025708</v>
      </c>
      <c r="K830" s="19">
        <f t="shared" si="199"/>
        <v>64.165632887025708</v>
      </c>
    </row>
    <row r="831" spans="1:11" ht="25.5" x14ac:dyDescent="0.2">
      <c r="A831" s="25" t="s">
        <v>96</v>
      </c>
      <c r="B831" s="17" t="s">
        <v>97</v>
      </c>
      <c r="C831" s="18">
        <v>23789</v>
      </c>
      <c r="D831" s="18">
        <v>23377</v>
      </c>
      <c r="E831" s="18">
        <v>23377</v>
      </c>
      <c r="F831" s="18">
        <v>15000</v>
      </c>
      <c r="G831" s="18">
        <f t="shared" si="195"/>
        <v>-8789</v>
      </c>
      <c r="H831" s="18">
        <f t="shared" si="196"/>
        <v>8377</v>
      </c>
      <c r="I831" s="19">
        <f t="shared" si="197"/>
        <v>-36.945647147841441</v>
      </c>
      <c r="J831" s="19">
        <f t="shared" si="198"/>
        <v>64.165632887025708</v>
      </c>
      <c r="K831" s="19">
        <f t="shared" si="199"/>
        <v>64.165632887025708</v>
      </c>
    </row>
    <row r="832" spans="1:11" ht="25.5" x14ac:dyDescent="0.2">
      <c r="A832" s="26" t="s">
        <v>100</v>
      </c>
      <c r="B832" s="17" t="s">
        <v>101</v>
      </c>
      <c r="C832" s="18">
        <v>23789</v>
      </c>
      <c r="D832" s="18">
        <v>23377</v>
      </c>
      <c r="E832" s="18">
        <v>23377</v>
      </c>
      <c r="F832" s="18">
        <v>15000</v>
      </c>
      <c r="G832" s="18">
        <f t="shared" si="195"/>
        <v>-8789</v>
      </c>
      <c r="H832" s="18">
        <f t="shared" si="196"/>
        <v>8377</v>
      </c>
      <c r="I832" s="19">
        <f t="shared" si="197"/>
        <v>-36.945647147841441</v>
      </c>
      <c r="J832" s="19">
        <f t="shared" si="198"/>
        <v>64.165632887025708</v>
      </c>
      <c r="K832" s="19">
        <f t="shared" si="199"/>
        <v>64.165632887025708</v>
      </c>
    </row>
    <row r="833" spans="1:11" x14ac:dyDescent="0.2">
      <c r="A833" s="22" t="s">
        <v>30</v>
      </c>
      <c r="B833" s="17" t="s">
        <v>31</v>
      </c>
      <c r="C833" s="18">
        <v>296399</v>
      </c>
      <c r="D833" s="18">
        <v>1742128</v>
      </c>
      <c r="E833" s="18">
        <v>430833</v>
      </c>
      <c r="F833" s="18">
        <v>1742128</v>
      </c>
      <c r="G833" s="18">
        <f t="shared" si="195"/>
        <v>1445729</v>
      </c>
      <c r="H833" s="18">
        <f t="shared" si="196"/>
        <v>-1311295</v>
      </c>
      <c r="I833" s="19">
        <f t="shared" si="197"/>
        <v>487.76446614192355</v>
      </c>
      <c r="J833" s="19">
        <f t="shared" si="198"/>
        <v>404.36271130577273</v>
      </c>
      <c r="K833" s="19">
        <f t="shared" si="199"/>
        <v>100</v>
      </c>
    </row>
    <row r="834" spans="1:11" x14ac:dyDescent="0.2">
      <c r="A834" s="23" t="s">
        <v>32</v>
      </c>
      <c r="B834" s="17" t="s">
        <v>33</v>
      </c>
      <c r="C834" s="18">
        <v>296399</v>
      </c>
      <c r="D834" s="18">
        <v>1742128</v>
      </c>
      <c r="E834" s="18">
        <v>430833</v>
      </c>
      <c r="F834" s="18">
        <v>1742128</v>
      </c>
      <c r="G834" s="18">
        <f t="shared" si="195"/>
        <v>1445729</v>
      </c>
      <c r="H834" s="18">
        <f t="shared" si="196"/>
        <v>-1311295</v>
      </c>
      <c r="I834" s="19">
        <f t="shared" si="197"/>
        <v>487.76446614192355</v>
      </c>
      <c r="J834" s="19">
        <f t="shared" si="198"/>
        <v>404.36271130577273</v>
      </c>
      <c r="K834" s="19">
        <f t="shared" si="199"/>
        <v>100</v>
      </c>
    </row>
    <row r="835" spans="1:11" x14ac:dyDescent="0.2">
      <c r="A835" s="16" t="s">
        <v>34</v>
      </c>
      <c r="B835" s="17" t="s">
        <v>35</v>
      </c>
      <c r="C835" s="18">
        <v>136670.25</v>
      </c>
      <c r="D835" s="18">
        <v>1818953</v>
      </c>
      <c r="E835" s="18">
        <v>451833</v>
      </c>
      <c r="F835" s="18">
        <v>422847.67</v>
      </c>
      <c r="G835" s="18">
        <f t="shared" si="195"/>
        <v>286177.42</v>
      </c>
      <c r="H835" s="18">
        <f t="shared" si="196"/>
        <v>28985.330000000016</v>
      </c>
      <c r="I835" s="19">
        <f t="shared" si="197"/>
        <v>209.39262202271522</v>
      </c>
      <c r="J835" s="19">
        <f t="shared" si="198"/>
        <v>93.584946208001625</v>
      </c>
      <c r="K835" s="19">
        <f t="shared" si="199"/>
        <v>23.24676173600967</v>
      </c>
    </row>
    <row r="836" spans="1:11" x14ac:dyDescent="0.2">
      <c r="A836" s="22" t="s">
        <v>36</v>
      </c>
      <c r="B836" s="17" t="s">
        <v>37</v>
      </c>
      <c r="C836" s="18">
        <v>135721.25</v>
      </c>
      <c r="D836" s="18">
        <v>1719052</v>
      </c>
      <c r="E836" s="18">
        <v>444573</v>
      </c>
      <c r="F836" s="18">
        <v>418628.28</v>
      </c>
      <c r="G836" s="18">
        <f t="shared" si="195"/>
        <v>282907.03000000003</v>
      </c>
      <c r="H836" s="18">
        <f t="shared" si="196"/>
        <v>25944.719999999972</v>
      </c>
      <c r="I836" s="19">
        <f t="shared" si="197"/>
        <v>208.4471149506802</v>
      </c>
      <c r="J836" s="19">
        <f t="shared" si="198"/>
        <v>94.164126026546825</v>
      </c>
      <c r="K836" s="19">
        <f t="shared" si="199"/>
        <v>24.352275556527669</v>
      </c>
    </row>
    <row r="837" spans="1:11" x14ac:dyDescent="0.2">
      <c r="A837" s="23" t="s">
        <v>38</v>
      </c>
      <c r="B837" s="17" t="s">
        <v>39</v>
      </c>
      <c r="C837" s="18">
        <v>131673.10999999999</v>
      </c>
      <c r="D837" s="18">
        <v>1719052</v>
      </c>
      <c r="E837" s="18">
        <v>444573</v>
      </c>
      <c r="F837" s="18">
        <v>418628.28</v>
      </c>
      <c r="G837" s="18">
        <f t="shared" si="195"/>
        <v>286955.17000000004</v>
      </c>
      <c r="H837" s="18">
        <f t="shared" si="196"/>
        <v>25944.719999999972</v>
      </c>
      <c r="I837" s="19">
        <f t="shared" si="197"/>
        <v>217.92997066751144</v>
      </c>
      <c r="J837" s="19">
        <f t="shared" si="198"/>
        <v>94.164126026546825</v>
      </c>
      <c r="K837" s="19">
        <f t="shared" si="199"/>
        <v>24.352275556527669</v>
      </c>
    </row>
    <row r="838" spans="1:11" x14ac:dyDescent="0.2">
      <c r="A838" s="24" t="s">
        <v>40</v>
      </c>
      <c r="B838" s="17" t="s">
        <v>41</v>
      </c>
      <c r="C838" s="18">
        <v>79287.38</v>
      </c>
      <c r="D838" s="18">
        <v>1300338</v>
      </c>
      <c r="E838" s="18">
        <v>305791</v>
      </c>
      <c r="F838" s="18">
        <v>277936.59000000003</v>
      </c>
      <c r="G838" s="18">
        <f t="shared" si="195"/>
        <v>198649.21000000002</v>
      </c>
      <c r="H838" s="18">
        <f t="shared" si="196"/>
        <v>27854.409999999974</v>
      </c>
      <c r="I838" s="19">
        <f t="shared" si="197"/>
        <v>250.54328948692716</v>
      </c>
      <c r="J838" s="19">
        <f t="shared" si="198"/>
        <v>90.89103014804229</v>
      </c>
      <c r="K838" s="19">
        <f t="shared" si="199"/>
        <v>21.374180405402292</v>
      </c>
    </row>
    <row r="839" spans="1:11" x14ac:dyDescent="0.2">
      <c r="A839" s="24" t="s">
        <v>42</v>
      </c>
      <c r="B839" s="17" t="s">
        <v>43</v>
      </c>
      <c r="C839" s="18">
        <v>52385.73</v>
      </c>
      <c r="D839" s="18">
        <v>418714</v>
      </c>
      <c r="E839" s="18">
        <v>138782</v>
      </c>
      <c r="F839" s="18">
        <v>140691.69</v>
      </c>
      <c r="G839" s="18">
        <f t="shared" si="195"/>
        <v>88305.959999999992</v>
      </c>
      <c r="H839" s="18">
        <f t="shared" si="196"/>
        <v>-1909.6900000000023</v>
      </c>
      <c r="I839" s="19">
        <f t="shared" si="197"/>
        <v>168.56873045388505</v>
      </c>
      <c r="J839" s="19">
        <f t="shared" si="198"/>
        <v>101.37603579714948</v>
      </c>
      <c r="K839" s="19">
        <f t="shared" si="199"/>
        <v>33.600904197136948</v>
      </c>
    </row>
    <row r="840" spans="1:11" x14ac:dyDescent="0.2">
      <c r="A840" s="25" t="s">
        <v>44</v>
      </c>
      <c r="B840" s="17" t="s">
        <v>45</v>
      </c>
      <c r="C840" s="18">
        <v>0</v>
      </c>
      <c r="D840" s="18">
        <v>0</v>
      </c>
      <c r="E840" s="18">
        <v>0</v>
      </c>
      <c r="F840" s="18">
        <v>905</v>
      </c>
      <c r="G840" s="18">
        <f t="shared" si="195"/>
        <v>905</v>
      </c>
      <c r="H840" s="18">
        <f t="shared" si="196"/>
        <v>-905</v>
      </c>
      <c r="I840" s="19">
        <f t="shared" si="197"/>
        <v>0</v>
      </c>
      <c r="J840" s="19">
        <f t="shared" si="198"/>
        <v>0</v>
      </c>
      <c r="K840" s="19">
        <f t="shared" si="199"/>
        <v>0</v>
      </c>
    </row>
    <row r="841" spans="1:11" x14ac:dyDescent="0.2">
      <c r="A841" s="23" t="s">
        <v>46</v>
      </c>
      <c r="B841" s="17" t="s">
        <v>47</v>
      </c>
      <c r="C841" s="18">
        <v>4048.14</v>
      </c>
      <c r="D841" s="18">
        <v>0</v>
      </c>
      <c r="E841" s="18">
        <v>0</v>
      </c>
      <c r="F841" s="18">
        <v>0</v>
      </c>
      <c r="G841" s="18">
        <f t="shared" si="195"/>
        <v>-4048.14</v>
      </c>
      <c r="H841" s="18">
        <f t="shared" si="196"/>
        <v>0</v>
      </c>
      <c r="I841" s="19">
        <f t="shared" si="197"/>
        <v>-100</v>
      </c>
      <c r="J841" s="19">
        <f t="shared" si="198"/>
        <v>0</v>
      </c>
      <c r="K841" s="19">
        <f t="shared" si="199"/>
        <v>0</v>
      </c>
    </row>
    <row r="842" spans="1:11" x14ac:dyDescent="0.2">
      <c r="A842" s="24" t="s">
        <v>48</v>
      </c>
      <c r="B842" s="17" t="s">
        <v>49</v>
      </c>
      <c r="C842" s="18">
        <v>4048.14</v>
      </c>
      <c r="D842" s="18">
        <v>0</v>
      </c>
      <c r="E842" s="18">
        <v>0</v>
      </c>
      <c r="F842" s="18">
        <v>0</v>
      </c>
      <c r="G842" s="18">
        <f t="shared" si="195"/>
        <v>-4048.14</v>
      </c>
      <c r="H842" s="18">
        <f t="shared" si="196"/>
        <v>0</v>
      </c>
      <c r="I842" s="19">
        <f t="shared" si="197"/>
        <v>-100</v>
      </c>
      <c r="J842" s="19">
        <f t="shared" si="198"/>
        <v>0</v>
      </c>
      <c r="K842" s="19">
        <f t="shared" si="199"/>
        <v>0</v>
      </c>
    </row>
    <row r="843" spans="1:11" x14ac:dyDescent="0.2">
      <c r="A843" s="22" t="s">
        <v>60</v>
      </c>
      <c r="B843" s="17" t="s">
        <v>61</v>
      </c>
      <c r="C843" s="18">
        <v>949</v>
      </c>
      <c r="D843" s="18">
        <v>99901</v>
      </c>
      <c r="E843" s="18">
        <v>7260</v>
      </c>
      <c r="F843" s="18">
        <v>4219.3900000000003</v>
      </c>
      <c r="G843" s="18">
        <f t="shared" si="195"/>
        <v>3270.3900000000003</v>
      </c>
      <c r="H843" s="18">
        <f t="shared" si="196"/>
        <v>3040.6099999999997</v>
      </c>
      <c r="I843" s="19">
        <f t="shared" si="197"/>
        <v>344.61433087460483</v>
      </c>
      <c r="J843" s="19">
        <f t="shared" si="198"/>
        <v>58.118319559228659</v>
      </c>
      <c r="K843" s="19">
        <f t="shared" si="199"/>
        <v>4.2235713356222666</v>
      </c>
    </row>
    <row r="844" spans="1:11" x14ac:dyDescent="0.2">
      <c r="A844" s="23" t="s">
        <v>62</v>
      </c>
      <c r="B844" s="17" t="s">
        <v>63</v>
      </c>
      <c r="C844" s="18">
        <v>949</v>
      </c>
      <c r="D844" s="18">
        <v>99901</v>
      </c>
      <c r="E844" s="18">
        <v>7260</v>
      </c>
      <c r="F844" s="18">
        <v>4219.3900000000003</v>
      </c>
      <c r="G844" s="18">
        <f t="shared" si="195"/>
        <v>3270.3900000000003</v>
      </c>
      <c r="H844" s="18">
        <f t="shared" si="196"/>
        <v>3040.6099999999997</v>
      </c>
      <c r="I844" s="19">
        <f t="shared" si="197"/>
        <v>344.61433087460483</v>
      </c>
      <c r="J844" s="19">
        <f t="shared" si="198"/>
        <v>58.118319559228659</v>
      </c>
      <c r="K844" s="19">
        <f t="shared" si="199"/>
        <v>4.2235713356222666</v>
      </c>
    </row>
    <row r="845" spans="1:11" x14ac:dyDescent="0.2">
      <c r="A845" s="16"/>
      <c r="B845" s="17" t="s">
        <v>64</v>
      </c>
      <c r="C845" s="18">
        <v>192534.62</v>
      </c>
      <c r="D845" s="18">
        <v>-22068</v>
      </c>
      <c r="E845" s="18">
        <v>15377</v>
      </c>
      <c r="F845" s="18">
        <v>1365659.6</v>
      </c>
      <c r="G845" s="18">
        <f t="shared" si="195"/>
        <v>1173124.98</v>
      </c>
      <c r="H845" s="18">
        <f t="shared" si="196"/>
        <v>-1350282.6</v>
      </c>
      <c r="I845" s="19">
        <f t="shared" si="197"/>
        <v>609.30599390384964</v>
      </c>
      <c r="J845" s="19">
        <f t="shared" si="198"/>
        <v>8881.1835858750092</v>
      </c>
      <c r="K845" s="19">
        <f t="shared" si="199"/>
        <v>-6188.4158056914994</v>
      </c>
    </row>
    <row r="846" spans="1:11" x14ac:dyDescent="0.2">
      <c r="A846" s="16" t="s">
        <v>65</v>
      </c>
      <c r="B846" s="17" t="s">
        <v>66</v>
      </c>
      <c r="C846" s="18">
        <v>-192534.62</v>
      </c>
      <c r="D846" s="18">
        <v>22068</v>
      </c>
      <c r="E846" s="18">
        <v>-15377</v>
      </c>
      <c r="F846" s="18">
        <v>-1365659.6</v>
      </c>
      <c r="G846" s="18">
        <f t="shared" si="195"/>
        <v>-1173124.98</v>
      </c>
      <c r="H846" s="18">
        <f t="shared" si="196"/>
        <v>1350282.6</v>
      </c>
      <c r="I846" s="19">
        <f t="shared" si="197"/>
        <v>609.30599390384964</v>
      </c>
      <c r="J846" s="19">
        <f t="shared" si="198"/>
        <v>8881.1835858750092</v>
      </c>
      <c r="K846" s="19">
        <f t="shared" si="199"/>
        <v>-6188.4158056914994</v>
      </c>
    </row>
    <row r="847" spans="1:11" x14ac:dyDescent="0.2">
      <c r="A847" s="22" t="s">
        <v>67</v>
      </c>
      <c r="B847" s="17" t="s">
        <v>68</v>
      </c>
      <c r="C847" s="18">
        <v>-192534.62</v>
      </c>
      <c r="D847" s="18">
        <v>22068</v>
      </c>
      <c r="E847" s="18">
        <v>-15377</v>
      </c>
      <c r="F847" s="18">
        <v>-1365659.6</v>
      </c>
      <c r="G847" s="18">
        <f t="shared" si="195"/>
        <v>-1173124.98</v>
      </c>
      <c r="H847" s="18">
        <f t="shared" si="196"/>
        <v>1350282.6</v>
      </c>
      <c r="I847" s="19">
        <f t="shared" si="197"/>
        <v>609.30599390384964</v>
      </c>
      <c r="J847" s="19">
        <f t="shared" si="198"/>
        <v>8881.1835858750092</v>
      </c>
      <c r="K847" s="19">
        <f t="shared" si="199"/>
        <v>-6188.4158056914994</v>
      </c>
    </row>
    <row r="848" spans="1:11" ht="25.5" x14ac:dyDescent="0.2">
      <c r="A848" s="23" t="s">
        <v>104</v>
      </c>
      <c r="B848" s="17" t="s">
        <v>105</v>
      </c>
      <c r="C848" s="18">
        <v>-30777.26</v>
      </c>
      <c r="D848" s="18">
        <v>22068</v>
      </c>
      <c r="E848" s="18">
        <v>-15377</v>
      </c>
      <c r="F848" s="18">
        <v>-22068</v>
      </c>
      <c r="G848" s="18">
        <f t="shared" si="195"/>
        <v>8709.2599999999984</v>
      </c>
      <c r="H848" s="18">
        <f t="shared" si="196"/>
        <v>6691</v>
      </c>
      <c r="I848" s="19">
        <f t="shared" si="197"/>
        <v>-28.297710712389602</v>
      </c>
      <c r="J848" s="19">
        <f t="shared" si="198"/>
        <v>143.51303895428237</v>
      </c>
      <c r="K848" s="19">
        <f t="shared" si="199"/>
        <v>-100</v>
      </c>
    </row>
    <row r="849" spans="1:11" ht="38.25" x14ac:dyDescent="0.2">
      <c r="A849" s="36" t="s">
        <v>124</v>
      </c>
      <c r="B849" s="28" t="s">
        <v>125</v>
      </c>
      <c r="C849" s="29"/>
      <c r="D849" s="29"/>
      <c r="E849" s="29"/>
      <c r="F849" s="29"/>
      <c r="G849" s="29"/>
      <c r="H849" s="29"/>
      <c r="I849" s="30"/>
      <c r="J849" s="30"/>
      <c r="K849" s="30"/>
    </row>
    <row r="850" spans="1:11" x14ac:dyDescent="0.2">
      <c r="A850" s="16" t="s">
        <v>26</v>
      </c>
      <c r="B850" s="17" t="s">
        <v>27</v>
      </c>
      <c r="C850" s="18">
        <v>23789</v>
      </c>
      <c r="D850" s="18">
        <v>23377</v>
      </c>
      <c r="E850" s="18">
        <v>23377</v>
      </c>
      <c r="F850" s="18">
        <v>15000</v>
      </c>
      <c r="G850" s="18">
        <f t="shared" ref="G850:G863" si="200">F850-C850</f>
        <v>-8789</v>
      </c>
      <c r="H850" s="18">
        <f t="shared" ref="H850:H863" si="201">E850-F850</f>
        <v>8377</v>
      </c>
      <c r="I850" s="19">
        <f t="shared" ref="I850:I863" si="202">IF(ISERROR(F850/C850),0,F850/C850*100-100)</f>
        <v>-36.945647147841441</v>
      </c>
      <c r="J850" s="19">
        <f t="shared" ref="J850:J863" si="203">IF(ISERROR(F850/E850),0,F850/E850*100)</f>
        <v>64.165632887025708</v>
      </c>
      <c r="K850" s="19">
        <f t="shared" ref="K850:K863" si="204">IF(ISERROR(F850/D850),0,F850/D850*100)</f>
        <v>64.165632887025708</v>
      </c>
    </row>
    <row r="851" spans="1:11" x14ac:dyDescent="0.2">
      <c r="A851" s="22" t="s">
        <v>90</v>
      </c>
      <c r="B851" s="17" t="s">
        <v>91</v>
      </c>
      <c r="C851" s="18">
        <v>23789</v>
      </c>
      <c r="D851" s="18">
        <v>23377</v>
      </c>
      <c r="E851" s="18">
        <v>23377</v>
      </c>
      <c r="F851" s="18">
        <v>15000</v>
      </c>
      <c r="G851" s="18">
        <f t="shared" si="200"/>
        <v>-8789</v>
      </c>
      <c r="H851" s="18">
        <f t="shared" si="201"/>
        <v>8377</v>
      </c>
      <c r="I851" s="19">
        <f t="shared" si="202"/>
        <v>-36.945647147841441</v>
      </c>
      <c r="J851" s="19">
        <f t="shared" si="203"/>
        <v>64.165632887025708</v>
      </c>
      <c r="K851" s="19">
        <f t="shared" si="204"/>
        <v>64.165632887025708</v>
      </c>
    </row>
    <row r="852" spans="1:11" x14ac:dyDescent="0.2">
      <c r="A852" s="23" t="s">
        <v>92</v>
      </c>
      <c r="B852" s="17" t="s">
        <v>93</v>
      </c>
      <c r="C852" s="18">
        <v>23789</v>
      </c>
      <c r="D852" s="18">
        <v>23377</v>
      </c>
      <c r="E852" s="18">
        <v>23377</v>
      </c>
      <c r="F852" s="18">
        <v>15000</v>
      </c>
      <c r="G852" s="18">
        <f t="shared" si="200"/>
        <v>-8789</v>
      </c>
      <c r="H852" s="18">
        <f t="shared" si="201"/>
        <v>8377</v>
      </c>
      <c r="I852" s="19">
        <f t="shared" si="202"/>
        <v>-36.945647147841441</v>
      </c>
      <c r="J852" s="19">
        <f t="shared" si="203"/>
        <v>64.165632887025708</v>
      </c>
      <c r="K852" s="19">
        <f t="shared" si="204"/>
        <v>64.165632887025708</v>
      </c>
    </row>
    <row r="853" spans="1:11" x14ac:dyDescent="0.2">
      <c r="A853" s="24" t="s">
        <v>94</v>
      </c>
      <c r="B853" s="17" t="s">
        <v>95</v>
      </c>
      <c r="C853" s="18">
        <v>23789</v>
      </c>
      <c r="D853" s="18">
        <v>23377</v>
      </c>
      <c r="E853" s="18">
        <v>23377</v>
      </c>
      <c r="F853" s="18">
        <v>15000</v>
      </c>
      <c r="G853" s="18">
        <f t="shared" si="200"/>
        <v>-8789</v>
      </c>
      <c r="H853" s="18">
        <f t="shared" si="201"/>
        <v>8377</v>
      </c>
      <c r="I853" s="19">
        <f t="shared" si="202"/>
        <v>-36.945647147841441</v>
      </c>
      <c r="J853" s="19">
        <f t="shared" si="203"/>
        <v>64.165632887025708</v>
      </c>
      <c r="K853" s="19">
        <f t="shared" si="204"/>
        <v>64.165632887025708</v>
      </c>
    </row>
    <row r="854" spans="1:11" ht="25.5" x14ac:dyDescent="0.2">
      <c r="A854" s="25" t="s">
        <v>96</v>
      </c>
      <c r="B854" s="17" t="s">
        <v>97</v>
      </c>
      <c r="C854" s="18">
        <v>23789</v>
      </c>
      <c r="D854" s="18">
        <v>23377</v>
      </c>
      <c r="E854" s="18">
        <v>23377</v>
      </c>
      <c r="F854" s="18">
        <v>15000</v>
      </c>
      <c r="G854" s="18">
        <f t="shared" si="200"/>
        <v>-8789</v>
      </c>
      <c r="H854" s="18">
        <f t="shared" si="201"/>
        <v>8377</v>
      </c>
      <c r="I854" s="19">
        <f t="shared" si="202"/>
        <v>-36.945647147841441</v>
      </c>
      <c r="J854" s="19">
        <f t="shared" si="203"/>
        <v>64.165632887025708</v>
      </c>
      <c r="K854" s="19">
        <f t="shared" si="204"/>
        <v>64.165632887025708</v>
      </c>
    </row>
    <row r="855" spans="1:11" ht="25.5" x14ac:dyDescent="0.2">
      <c r="A855" s="26" t="s">
        <v>100</v>
      </c>
      <c r="B855" s="17" t="s">
        <v>101</v>
      </c>
      <c r="C855" s="18">
        <v>23789</v>
      </c>
      <c r="D855" s="18">
        <v>23377</v>
      </c>
      <c r="E855" s="18">
        <v>23377</v>
      </c>
      <c r="F855" s="18">
        <v>15000</v>
      </c>
      <c r="G855" s="18">
        <f t="shared" si="200"/>
        <v>-8789</v>
      </c>
      <c r="H855" s="18">
        <f t="shared" si="201"/>
        <v>8377</v>
      </c>
      <c r="I855" s="19">
        <f t="shared" si="202"/>
        <v>-36.945647147841441</v>
      </c>
      <c r="J855" s="19">
        <f t="shared" si="203"/>
        <v>64.165632887025708</v>
      </c>
      <c r="K855" s="19">
        <f t="shared" si="204"/>
        <v>64.165632887025708</v>
      </c>
    </row>
    <row r="856" spans="1:11" x14ac:dyDescent="0.2">
      <c r="A856" s="16" t="s">
        <v>34</v>
      </c>
      <c r="B856" s="17" t="s">
        <v>35</v>
      </c>
      <c r="C856" s="18">
        <v>0</v>
      </c>
      <c r="D856" s="18">
        <v>23377</v>
      </c>
      <c r="E856" s="18">
        <v>8000</v>
      </c>
      <c r="F856" s="18">
        <v>148.19999999999999</v>
      </c>
      <c r="G856" s="18">
        <f t="shared" si="200"/>
        <v>148.19999999999999</v>
      </c>
      <c r="H856" s="18">
        <f t="shared" si="201"/>
        <v>7851.8</v>
      </c>
      <c r="I856" s="19">
        <f t="shared" si="202"/>
        <v>0</v>
      </c>
      <c r="J856" s="19">
        <f t="shared" si="203"/>
        <v>1.8525</v>
      </c>
      <c r="K856" s="19">
        <f t="shared" si="204"/>
        <v>0.63395645292381397</v>
      </c>
    </row>
    <row r="857" spans="1:11" x14ac:dyDescent="0.2">
      <c r="A857" s="22" t="s">
        <v>36</v>
      </c>
      <c r="B857" s="17" t="s">
        <v>37</v>
      </c>
      <c r="C857" s="18">
        <v>0</v>
      </c>
      <c r="D857" s="18">
        <v>23377</v>
      </c>
      <c r="E857" s="18">
        <v>8000</v>
      </c>
      <c r="F857" s="18">
        <v>148.19999999999999</v>
      </c>
      <c r="G857" s="18">
        <f t="shared" si="200"/>
        <v>148.19999999999999</v>
      </c>
      <c r="H857" s="18">
        <f t="shared" si="201"/>
        <v>7851.8</v>
      </c>
      <c r="I857" s="19">
        <f t="shared" si="202"/>
        <v>0</v>
      </c>
      <c r="J857" s="19">
        <f t="shared" si="203"/>
        <v>1.8525</v>
      </c>
      <c r="K857" s="19">
        <f t="shared" si="204"/>
        <v>0.63395645292381397</v>
      </c>
    </row>
    <row r="858" spans="1:11" x14ac:dyDescent="0.2">
      <c r="A858" s="23" t="s">
        <v>38</v>
      </c>
      <c r="B858" s="17" t="s">
        <v>39</v>
      </c>
      <c r="C858" s="18">
        <v>0</v>
      </c>
      <c r="D858" s="18">
        <v>23377</v>
      </c>
      <c r="E858" s="18">
        <v>8000</v>
      </c>
      <c r="F858" s="18">
        <v>148.19999999999999</v>
      </c>
      <c r="G858" s="18">
        <f t="shared" si="200"/>
        <v>148.19999999999999</v>
      </c>
      <c r="H858" s="18">
        <f t="shared" si="201"/>
        <v>7851.8</v>
      </c>
      <c r="I858" s="19">
        <f t="shared" si="202"/>
        <v>0</v>
      </c>
      <c r="J858" s="19">
        <f t="shared" si="203"/>
        <v>1.8525</v>
      </c>
      <c r="K858" s="19">
        <f t="shared" si="204"/>
        <v>0.63395645292381397</v>
      </c>
    </row>
    <row r="859" spans="1:11" x14ac:dyDescent="0.2">
      <c r="A859" s="24" t="s">
        <v>42</v>
      </c>
      <c r="B859" s="17" t="s">
        <v>43</v>
      </c>
      <c r="C859" s="18">
        <v>0</v>
      </c>
      <c r="D859" s="18">
        <v>23377</v>
      </c>
      <c r="E859" s="18">
        <v>8000</v>
      </c>
      <c r="F859" s="18">
        <v>148.19999999999999</v>
      </c>
      <c r="G859" s="18">
        <f t="shared" si="200"/>
        <v>148.19999999999999</v>
      </c>
      <c r="H859" s="18">
        <f t="shared" si="201"/>
        <v>7851.8</v>
      </c>
      <c r="I859" s="19">
        <f t="shared" si="202"/>
        <v>0</v>
      </c>
      <c r="J859" s="19">
        <f t="shared" si="203"/>
        <v>1.8525</v>
      </c>
      <c r="K859" s="19">
        <f t="shared" si="204"/>
        <v>0.63395645292381397</v>
      </c>
    </row>
    <row r="860" spans="1:11" x14ac:dyDescent="0.2">
      <c r="A860" s="16"/>
      <c r="B860" s="17" t="s">
        <v>64</v>
      </c>
      <c r="C860" s="18">
        <v>23789</v>
      </c>
      <c r="D860" s="18">
        <v>0</v>
      </c>
      <c r="E860" s="18">
        <v>15377</v>
      </c>
      <c r="F860" s="18">
        <v>14851.8</v>
      </c>
      <c r="G860" s="18">
        <f t="shared" si="200"/>
        <v>-8937.2000000000007</v>
      </c>
      <c r="H860" s="18">
        <f t="shared" si="201"/>
        <v>525.20000000000073</v>
      </c>
      <c r="I860" s="19">
        <f t="shared" si="202"/>
        <v>-37.568624154020767</v>
      </c>
      <c r="J860" s="19">
        <f t="shared" si="203"/>
        <v>96.584509332119396</v>
      </c>
      <c r="K860" s="19">
        <f t="shared" si="204"/>
        <v>0</v>
      </c>
    </row>
    <row r="861" spans="1:11" x14ac:dyDescent="0.2">
      <c r="A861" s="16" t="s">
        <v>65</v>
      </c>
      <c r="B861" s="17" t="s">
        <v>66</v>
      </c>
      <c r="C861" s="18">
        <v>-23789</v>
      </c>
      <c r="D861" s="18">
        <v>0</v>
      </c>
      <c r="E861" s="18">
        <v>-15377</v>
      </c>
      <c r="F861" s="18">
        <v>-14851.8</v>
      </c>
      <c r="G861" s="18">
        <f t="shared" si="200"/>
        <v>8937.2000000000007</v>
      </c>
      <c r="H861" s="18">
        <f t="shared" si="201"/>
        <v>-525.20000000000073</v>
      </c>
      <c r="I861" s="19">
        <f t="shared" si="202"/>
        <v>-37.568624154020767</v>
      </c>
      <c r="J861" s="19">
        <f t="shared" si="203"/>
        <v>96.584509332119396</v>
      </c>
      <c r="K861" s="19">
        <f t="shared" si="204"/>
        <v>0</v>
      </c>
    </row>
    <row r="862" spans="1:11" x14ac:dyDescent="0.2">
      <c r="A862" s="22" t="s">
        <v>67</v>
      </c>
      <c r="B862" s="17" t="s">
        <v>68</v>
      </c>
      <c r="C862" s="18">
        <v>-23789</v>
      </c>
      <c r="D862" s="18">
        <v>0</v>
      </c>
      <c r="E862" s="18">
        <v>-15377</v>
      </c>
      <c r="F862" s="18">
        <v>-14851.8</v>
      </c>
      <c r="G862" s="18">
        <f t="shared" si="200"/>
        <v>8937.2000000000007</v>
      </c>
      <c r="H862" s="18">
        <f t="shared" si="201"/>
        <v>-525.20000000000073</v>
      </c>
      <c r="I862" s="19">
        <f t="shared" si="202"/>
        <v>-37.568624154020767</v>
      </c>
      <c r="J862" s="19">
        <f t="shared" si="203"/>
        <v>96.584509332119396</v>
      </c>
      <c r="K862" s="19">
        <f t="shared" si="204"/>
        <v>0</v>
      </c>
    </row>
    <row r="863" spans="1:11" ht="25.5" x14ac:dyDescent="0.2">
      <c r="A863" s="23" t="s">
        <v>104</v>
      </c>
      <c r="B863" s="17" t="s">
        <v>105</v>
      </c>
      <c r="C863" s="18">
        <v>0</v>
      </c>
      <c r="D863" s="18">
        <v>0</v>
      </c>
      <c r="E863" s="18">
        <v>-15377</v>
      </c>
      <c r="F863" s="18">
        <v>0</v>
      </c>
      <c r="G863" s="18">
        <f t="shared" si="200"/>
        <v>0</v>
      </c>
      <c r="H863" s="18">
        <f t="shared" si="201"/>
        <v>-15377</v>
      </c>
      <c r="I863" s="19">
        <f t="shared" si="202"/>
        <v>0</v>
      </c>
      <c r="J863" s="19">
        <f t="shared" si="203"/>
        <v>0</v>
      </c>
      <c r="K863" s="19">
        <f t="shared" si="204"/>
        <v>0</v>
      </c>
    </row>
    <row r="864" spans="1:11" ht="25.5" x14ac:dyDescent="0.2">
      <c r="A864" s="36" t="s">
        <v>148</v>
      </c>
      <c r="B864" s="28" t="s">
        <v>753</v>
      </c>
      <c r="C864" s="29"/>
      <c r="D864" s="29"/>
      <c r="E864" s="29"/>
      <c r="F864" s="29"/>
      <c r="G864" s="29"/>
      <c r="H864" s="29"/>
      <c r="I864" s="30"/>
      <c r="J864" s="30"/>
      <c r="K864" s="30"/>
    </row>
    <row r="865" spans="1:11" x14ac:dyDescent="0.2">
      <c r="A865" s="16" t="s">
        <v>26</v>
      </c>
      <c r="B865" s="17" t="s">
        <v>27</v>
      </c>
      <c r="C865" s="18">
        <v>94320.87</v>
      </c>
      <c r="D865" s="18">
        <v>0</v>
      </c>
      <c r="E865" s="18">
        <v>0</v>
      </c>
      <c r="F865" s="18">
        <v>0</v>
      </c>
      <c r="G865" s="18">
        <f t="shared" ref="G865:G881" si="205">F865-C865</f>
        <v>-94320.87</v>
      </c>
      <c r="H865" s="18">
        <f t="shared" ref="H865:H881" si="206">E865-F865</f>
        <v>0</v>
      </c>
      <c r="I865" s="19">
        <f t="shared" ref="I865:I881" si="207">IF(ISERROR(F865/C865),0,F865/C865*100-100)</f>
        <v>-100</v>
      </c>
      <c r="J865" s="19">
        <f t="shared" ref="J865:J881" si="208">IF(ISERROR(F865/E865),0,F865/E865*100)</f>
        <v>0</v>
      </c>
      <c r="K865" s="19">
        <f t="shared" ref="K865:K881" si="209">IF(ISERROR(F865/D865),0,F865/D865*100)</f>
        <v>0</v>
      </c>
    </row>
    <row r="866" spans="1:11" x14ac:dyDescent="0.2">
      <c r="A866" s="22" t="s">
        <v>88</v>
      </c>
      <c r="B866" s="17" t="s">
        <v>89</v>
      </c>
      <c r="C866" s="18">
        <v>9016.8700000000008</v>
      </c>
      <c r="D866" s="18">
        <v>0</v>
      </c>
      <c r="E866" s="18">
        <v>0</v>
      </c>
      <c r="F866" s="18">
        <v>0</v>
      </c>
      <c r="G866" s="18">
        <f t="shared" si="205"/>
        <v>-9016.8700000000008</v>
      </c>
      <c r="H866" s="18">
        <f t="shared" si="206"/>
        <v>0</v>
      </c>
      <c r="I866" s="19">
        <f t="shared" si="207"/>
        <v>-100</v>
      </c>
      <c r="J866" s="19">
        <f t="shared" si="208"/>
        <v>0</v>
      </c>
      <c r="K866" s="19">
        <f t="shared" si="209"/>
        <v>0</v>
      </c>
    </row>
    <row r="867" spans="1:11" x14ac:dyDescent="0.2">
      <c r="A867" s="22" t="s">
        <v>30</v>
      </c>
      <c r="B867" s="17" t="s">
        <v>31</v>
      </c>
      <c r="C867" s="18">
        <v>85304</v>
      </c>
      <c r="D867" s="18">
        <v>0</v>
      </c>
      <c r="E867" s="18">
        <v>0</v>
      </c>
      <c r="F867" s="18">
        <v>0</v>
      </c>
      <c r="G867" s="18">
        <f t="shared" si="205"/>
        <v>-85304</v>
      </c>
      <c r="H867" s="18">
        <f t="shared" si="206"/>
        <v>0</v>
      </c>
      <c r="I867" s="19">
        <f t="shared" si="207"/>
        <v>-100</v>
      </c>
      <c r="J867" s="19">
        <f t="shared" si="208"/>
        <v>0</v>
      </c>
      <c r="K867" s="19">
        <f t="shared" si="209"/>
        <v>0</v>
      </c>
    </row>
    <row r="868" spans="1:11" x14ac:dyDescent="0.2">
      <c r="A868" s="23" t="s">
        <v>32</v>
      </c>
      <c r="B868" s="17" t="s">
        <v>33</v>
      </c>
      <c r="C868" s="18">
        <v>85304</v>
      </c>
      <c r="D868" s="18">
        <v>0</v>
      </c>
      <c r="E868" s="18">
        <v>0</v>
      </c>
      <c r="F868" s="18">
        <v>0</v>
      </c>
      <c r="G868" s="18">
        <f t="shared" si="205"/>
        <v>-85304</v>
      </c>
      <c r="H868" s="18">
        <f t="shared" si="206"/>
        <v>0</v>
      </c>
      <c r="I868" s="19">
        <f t="shared" si="207"/>
        <v>-100</v>
      </c>
      <c r="J868" s="19">
        <f t="shared" si="208"/>
        <v>0</v>
      </c>
      <c r="K868" s="19">
        <f t="shared" si="209"/>
        <v>0</v>
      </c>
    </row>
    <row r="869" spans="1:11" x14ac:dyDescent="0.2">
      <c r="A869" s="16" t="s">
        <v>34</v>
      </c>
      <c r="B869" s="17" t="s">
        <v>35</v>
      </c>
      <c r="C869" s="18">
        <v>61094.99</v>
      </c>
      <c r="D869" s="18">
        <v>0</v>
      </c>
      <c r="E869" s="18">
        <v>0</v>
      </c>
      <c r="F869" s="18">
        <v>0</v>
      </c>
      <c r="G869" s="18">
        <f t="shared" si="205"/>
        <v>-61094.99</v>
      </c>
      <c r="H869" s="18">
        <f t="shared" si="206"/>
        <v>0</v>
      </c>
      <c r="I869" s="19">
        <f t="shared" si="207"/>
        <v>-100</v>
      </c>
      <c r="J869" s="19">
        <f t="shared" si="208"/>
        <v>0</v>
      </c>
      <c r="K869" s="19">
        <f t="shared" si="209"/>
        <v>0</v>
      </c>
    </row>
    <row r="870" spans="1:11" x14ac:dyDescent="0.2">
      <c r="A870" s="22" t="s">
        <v>36</v>
      </c>
      <c r="B870" s="17" t="s">
        <v>37</v>
      </c>
      <c r="C870" s="18">
        <v>60145.99</v>
      </c>
      <c r="D870" s="18">
        <v>0</v>
      </c>
      <c r="E870" s="18">
        <v>0</v>
      </c>
      <c r="F870" s="18">
        <v>0</v>
      </c>
      <c r="G870" s="18">
        <f t="shared" si="205"/>
        <v>-60145.99</v>
      </c>
      <c r="H870" s="18">
        <f t="shared" si="206"/>
        <v>0</v>
      </c>
      <c r="I870" s="19">
        <f t="shared" si="207"/>
        <v>-100</v>
      </c>
      <c r="J870" s="19">
        <f t="shared" si="208"/>
        <v>0</v>
      </c>
      <c r="K870" s="19">
        <f t="shared" si="209"/>
        <v>0</v>
      </c>
    </row>
    <row r="871" spans="1:11" x14ac:dyDescent="0.2">
      <c r="A871" s="23" t="s">
        <v>38</v>
      </c>
      <c r="B871" s="17" t="s">
        <v>39</v>
      </c>
      <c r="C871" s="18">
        <v>56097.85</v>
      </c>
      <c r="D871" s="18">
        <v>0</v>
      </c>
      <c r="E871" s="18">
        <v>0</v>
      </c>
      <c r="F871" s="18">
        <v>0</v>
      </c>
      <c r="G871" s="18">
        <f t="shared" si="205"/>
        <v>-56097.85</v>
      </c>
      <c r="H871" s="18">
        <f t="shared" si="206"/>
        <v>0</v>
      </c>
      <c r="I871" s="19">
        <f t="shared" si="207"/>
        <v>-100</v>
      </c>
      <c r="J871" s="19">
        <f t="shared" si="208"/>
        <v>0</v>
      </c>
      <c r="K871" s="19">
        <f t="shared" si="209"/>
        <v>0</v>
      </c>
    </row>
    <row r="872" spans="1:11" x14ac:dyDescent="0.2">
      <c r="A872" s="24" t="s">
        <v>40</v>
      </c>
      <c r="B872" s="17" t="s">
        <v>41</v>
      </c>
      <c r="C872" s="18">
        <v>18261.55</v>
      </c>
      <c r="D872" s="18">
        <v>0</v>
      </c>
      <c r="E872" s="18">
        <v>0</v>
      </c>
      <c r="F872" s="18">
        <v>0</v>
      </c>
      <c r="G872" s="18">
        <f t="shared" si="205"/>
        <v>-18261.55</v>
      </c>
      <c r="H872" s="18">
        <f t="shared" si="206"/>
        <v>0</v>
      </c>
      <c r="I872" s="19">
        <f t="shared" si="207"/>
        <v>-100</v>
      </c>
      <c r="J872" s="19">
        <f t="shared" si="208"/>
        <v>0</v>
      </c>
      <c r="K872" s="19">
        <f t="shared" si="209"/>
        <v>0</v>
      </c>
    </row>
    <row r="873" spans="1:11" x14ac:dyDescent="0.2">
      <c r="A873" s="24" t="s">
        <v>42</v>
      </c>
      <c r="B873" s="17" t="s">
        <v>43</v>
      </c>
      <c r="C873" s="18">
        <v>37836.300000000003</v>
      </c>
      <c r="D873" s="18">
        <v>0</v>
      </c>
      <c r="E873" s="18">
        <v>0</v>
      </c>
      <c r="F873" s="18">
        <v>0</v>
      </c>
      <c r="G873" s="18">
        <f t="shared" si="205"/>
        <v>-37836.300000000003</v>
      </c>
      <c r="H873" s="18">
        <f t="shared" si="206"/>
        <v>0</v>
      </c>
      <c r="I873" s="19">
        <f t="shared" si="207"/>
        <v>-100</v>
      </c>
      <c r="J873" s="19">
        <f t="shared" si="208"/>
        <v>0</v>
      </c>
      <c r="K873" s="19">
        <f t="shared" si="209"/>
        <v>0</v>
      </c>
    </row>
    <row r="874" spans="1:11" x14ac:dyDescent="0.2">
      <c r="A874" s="23" t="s">
        <v>46</v>
      </c>
      <c r="B874" s="17" t="s">
        <v>47</v>
      </c>
      <c r="C874" s="18">
        <v>4048.14</v>
      </c>
      <c r="D874" s="18">
        <v>0</v>
      </c>
      <c r="E874" s="18">
        <v>0</v>
      </c>
      <c r="F874" s="18">
        <v>0</v>
      </c>
      <c r="G874" s="18">
        <f t="shared" si="205"/>
        <v>-4048.14</v>
      </c>
      <c r="H874" s="18">
        <f t="shared" si="206"/>
        <v>0</v>
      </c>
      <c r="I874" s="19">
        <f t="shared" si="207"/>
        <v>-100</v>
      </c>
      <c r="J874" s="19">
        <f t="shared" si="208"/>
        <v>0</v>
      </c>
      <c r="K874" s="19">
        <f t="shared" si="209"/>
        <v>0</v>
      </c>
    </row>
    <row r="875" spans="1:11" x14ac:dyDescent="0.2">
      <c r="A875" s="24" t="s">
        <v>48</v>
      </c>
      <c r="B875" s="17" t="s">
        <v>49</v>
      </c>
      <c r="C875" s="18">
        <v>4048.14</v>
      </c>
      <c r="D875" s="18">
        <v>0</v>
      </c>
      <c r="E875" s="18">
        <v>0</v>
      </c>
      <c r="F875" s="18">
        <v>0</v>
      </c>
      <c r="G875" s="18">
        <f t="shared" si="205"/>
        <v>-4048.14</v>
      </c>
      <c r="H875" s="18">
        <f t="shared" si="206"/>
        <v>0</v>
      </c>
      <c r="I875" s="19">
        <f t="shared" si="207"/>
        <v>-100</v>
      </c>
      <c r="J875" s="19">
        <f t="shared" si="208"/>
        <v>0</v>
      </c>
      <c r="K875" s="19">
        <f t="shared" si="209"/>
        <v>0</v>
      </c>
    </row>
    <row r="876" spans="1:11" x14ac:dyDescent="0.2">
      <c r="A876" s="22" t="s">
        <v>60</v>
      </c>
      <c r="B876" s="17" t="s">
        <v>61</v>
      </c>
      <c r="C876" s="18">
        <v>949</v>
      </c>
      <c r="D876" s="18">
        <v>0</v>
      </c>
      <c r="E876" s="18">
        <v>0</v>
      </c>
      <c r="F876" s="18">
        <v>0</v>
      </c>
      <c r="G876" s="18">
        <f t="shared" si="205"/>
        <v>-949</v>
      </c>
      <c r="H876" s="18">
        <f t="shared" si="206"/>
        <v>0</v>
      </c>
      <c r="I876" s="19">
        <f t="shared" si="207"/>
        <v>-100</v>
      </c>
      <c r="J876" s="19">
        <f t="shared" si="208"/>
        <v>0</v>
      </c>
      <c r="K876" s="19">
        <f t="shared" si="209"/>
        <v>0</v>
      </c>
    </row>
    <row r="877" spans="1:11" x14ac:dyDescent="0.2">
      <c r="A877" s="23" t="s">
        <v>62</v>
      </c>
      <c r="B877" s="17" t="s">
        <v>63</v>
      </c>
      <c r="C877" s="18">
        <v>949</v>
      </c>
      <c r="D877" s="18">
        <v>0</v>
      </c>
      <c r="E877" s="18">
        <v>0</v>
      </c>
      <c r="F877" s="18">
        <v>0</v>
      </c>
      <c r="G877" s="18">
        <f t="shared" si="205"/>
        <v>-949</v>
      </c>
      <c r="H877" s="18">
        <f t="shared" si="206"/>
        <v>0</v>
      </c>
      <c r="I877" s="19">
        <f t="shared" si="207"/>
        <v>-100</v>
      </c>
      <c r="J877" s="19">
        <f t="shared" si="208"/>
        <v>0</v>
      </c>
      <c r="K877" s="19">
        <f t="shared" si="209"/>
        <v>0</v>
      </c>
    </row>
    <row r="878" spans="1:11" x14ac:dyDescent="0.2">
      <c r="A878" s="16"/>
      <c r="B878" s="17" t="s">
        <v>64</v>
      </c>
      <c r="C878" s="18">
        <v>33225.879999999997</v>
      </c>
      <c r="D878" s="18">
        <v>0</v>
      </c>
      <c r="E878" s="18">
        <v>0</v>
      </c>
      <c r="F878" s="18">
        <v>0</v>
      </c>
      <c r="G878" s="18">
        <f t="shared" si="205"/>
        <v>-33225.879999999997</v>
      </c>
      <c r="H878" s="18">
        <f t="shared" si="206"/>
        <v>0</v>
      </c>
      <c r="I878" s="19">
        <f t="shared" si="207"/>
        <v>-100</v>
      </c>
      <c r="J878" s="19">
        <f t="shared" si="208"/>
        <v>0</v>
      </c>
      <c r="K878" s="19">
        <f t="shared" si="209"/>
        <v>0</v>
      </c>
    </row>
    <row r="879" spans="1:11" x14ac:dyDescent="0.2">
      <c r="A879" s="16" t="s">
        <v>65</v>
      </c>
      <c r="B879" s="17" t="s">
        <v>66</v>
      </c>
      <c r="C879" s="18">
        <v>-33225.879999999997</v>
      </c>
      <c r="D879" s="18">
        <v>0</v>
      </c>
      <c r="E879" s="18">
        <v>0</v>
      </c>
      <c r="F879" s="18">
        <v>0</v>
      </c>
      <c r="G879" s="18">
        <f t="shared" si="205"/>
        <v>33225.879999999997</v>
      </c>
      <c r="H879" s="18">
        <f t="shared" si="206"/>
        <v>0</v>
      </c>
      <c r="I879" s="19">
        <f t="shared" si="207"/>
        <v>-100</v>
      </c>
      <c r="J879" s="19">
        <f t="shared" si="208"/>
        <v>0</v>
      </c>
      <c r="K879" s="19">
        <f t="shared" si="209"/>
        <v>0</v>
      </c>
    </row>
    <row r="880" spans="1:11" x14ac:dyDescent="0.2">
      <c r="A880" s="22" t="s">
        <v>67</v>
      </c>
      <c r="B880" s="17" t="s">
        <v>68</v>
      </c>
      <c r="C880" s="18">
        <v>-33225.879999999997</v>
      </c>
      <c r="D880" s="18">
        <v>0</v>
      </c>
      <c r="E880" s="18">
        <v>0</v>
      </c>
      <c r="F880" s="18">
        <v>0</v>
      </c>
      <c r="G880" s="18">
        <f t="shared" si="205"/>
        <v>33225.879999999997</v>
      </c>
      <c r="H880" s="18">
        <f t="shared" si="206"/>
        <v>0</v>
      </c>
      <c r="I880" s="19">
        <f t="shared" si="207"/>
        <v>-100</v>
      </c>
      <c r="J880" s="19">
        <f t="shared" si="208"/>
        <v>0</v>
      </c>
      <c r="K880" s="19">
        <f t="shared" si="209"/>
        <v>0</v>
      </c>
    </row>
    <row r="881" spans="1:11" ht="25.5" x14ac:dyDescent="0.2">
      <c r="A881" s="23" t="s">
        <v>104</v>
      </c>
      <c r="B881" s="17" t="s">
        <v>105</v>
      </c>
      <c r="C881" s="18">
        <v>-30777.26</v>
      </c>
      <c r="D881" s="18">
        <v>0</v>
      </c>
      <c r="E881" s="18">
        <v>0</v>
      </c>
      <c r="F881" s="18">
        <v>0</v>
      </c>
      <c r="G881" s="18">
        <f t="shared" si="205"/>
        <v>30777.26</v>
      </c>
      <c r="H881" s="18">
        <f t="shared" si="206"/>
        <v>0</v>
      </c>
      <c r="I881" s="19">
        <f t="shared" si="207"/>
        <v>-100</v>
      </c>
      <c r="J881" s="19">
        <f t="shared" si="208"/>
        <v>0</v>
      </c>
      <c r="K881" s="19">
        <f t="shared" si="209"/>
        <v>0</v>
      </c>
    </row>
    <row r="882" spans="1:11" ht="25.5" x14ac:dyDescent="0.2">
      <c r="A882" s="36" t="s">
        <v>126</v>
      </c>
      <c r="B882" s="28" t="s">
        <v>754</v>
      </c>
      <c r="C882" s="29"/>
      <c r="D882" s="29"/>
      <c r="E882" s="29"/>
      <c r="F882" s="29"/>
      <c r="G882" s="29"/>
      <c r="H882" s="29"/>
      <c r="I882" s="30"/>
      <c r="J882" s="30"/>
      <c r="K882" s="30"/>
    </row>
    <row r="883" spans="1:11" x14ac:dyDescent="0.2">
      <c r="A883" s="16" t="s">
        <v>26</v>
      </c>
      <c r="B883" s="17" t="s">
        <v>27</v>
      </c>
      <c r="C883" s="18">
        <v>0</v>
      </c>
      <c r="D883" s="18">
        <v>152666</v>
      </c>
      <c r="E883" s="18">
        <v>61855</v>
      </c>
      <c r="F883" s="18">
        <v>152665.26999999999</v>
      </c>
      <c r="G883" s="18">
        <f t="shared" ref="G883:G897" si="210">F883-C883</f>
        <v>152665.26999999999</v>
      </c>
      <c r="H883" s="18">
        <f t="shared" ref="H883:H897" si="211">E883-F883</f>
        <v>-90810.26999999999</v>
      </c>
      <c r="I883" s="19">
        <f t="shared" ref="I883:I897" si="212">IF(ISERROR(F883/C883),0,F883/C883*100-100)</f>
        <v>0</v>
      </c>
      <c r="J883" s="19">
        <f t="shared" ref="J883:J897" si="213">IF(ISERROR(F883/E883),0,F883/E883*100)</f>
        <v>246.8115269582087</v>
      </c>
      <c r="K883" s="19">
        <f t="shared" ref="K883:K897" si="214">IF(ISERROR(F883/D883),0,F883/D883*100)</f>
        <v>99.999521831973055</v>
      </c>
    </row>
    <row r="884" spans="1:11" x14ac:dyDescent="0.2">
      <c r="A884" s="22" t="s">
        <v>88</v>
      </c>
      <c r="B884" s="17" t="s">
        <v>89</v>
      </c>
      <c r="C884" s="18">
        <v>0</v>
      </c>
      <c r="D884" s="18">
        <v>31380</v>
      </c>
      <c r="E884" s="18">
        <v>13000</v>
      </c>
      <c r="F884" s="18">
        <v>31379.27</v>
      </c>
      <c r="G884" s="18">
        <f t="shared" si="210"/>
        <v>31379.27</v>
      </c>
      <c r="H884" s="18">
        <f t="shared" si="211"/>
        <v>-18379.27</v>
      </c>
      <c r="I884" s="19">
        <f t="shared" si="212"/>
        <v>0</v>
      </c>
      <c r="J884" s="19">
        <f t="shared" si="213"/>
        <v>241.37900000000002</v>
      </c>
      <c r="K884" s="19">
        <f t="shared" si="214"/>
        <v>99.997673677501595</v>
      </c>
    </row>
    <row r="885" spans="1:11" x14ac:dyDescent="0.2">
      <c r="A885" s="22" t="s">
        <v>30</v>
      </c>
      <c r="B885" s="17" t="s">
        <v>31</v>
      </c>
      <c r="C885" s="18">
        <v>0</v>
      </c>
      <c r="D885" s="18">
        <v>121286</v>
      </c>
      <c r="E885" s="18">
        <v>48855</v>
      </c>
      <c r="F885" s="18">
        <v>121286</v>
      </c>
      <c r="G885" s="18">
        <f t="shared" si="210"/>
        <v>121286</v>
      </c>
      <c r="H885" s="18">
        <f t="shared" si="211"/>
        <v>-72431</v>
      </c>
      <c r="I885" s="19">
        <f t="shared" si="212"/>
        <v>0</v>
      </c>
      <c r="J885" s="19">
        <f t="shared" si="213"/>
        <v>248.25708729915056</v>
      </c>
      <c r="K885" s="19">
        <f t="shared" si="214"/>
        <v>100</v>
      </c>
    </row>
    <row r="886" spans="1:11" x14ac:dyDescent="0.2">
      <c r="A886" s="23" t="s">
        <v>32</v>
      </c>
      <c r="B886" s="17" t="s">
        <v>33</v>
      </c>
      <c r="C886" s="18">
        <v>0</v>
      </c>
      <c r="D886" s="18">
        <v>121286</v>
      </c>
      <c r="E886" s="18">
        <v>48855</v>
      </c>
      <c r="F886" s="18">
        <v>121286</v>
      </c>
      <c r="G886" s="18">
        <f t="shared" si="210"/>
        <v>121286</v>
      </c>
      <c r="H886" s="18">
        <f t="shared" si="211"/>
        <v>-72431</v>
      </c>
      <c r="I886" s="19">
        <f t="shared" si="212"/>
        <v>0</v>
      </c>
      <c r="J886" s="19">
        <f t="shared" si="213"/>
        <v>248.25708729915056</v>
      </c>
      <c r="K886" s="19">
        <f t="shared" si="214"/>
        <v>100</v>
      </c>
    </row>
    <row r="887" spans="1:11" x14ac:dyDescent="0.2">
      <c r="A887" s="16" t="s">
        <v>34</v>
      </c>
      <c r="B887" s="17" t="s">
        <v>35</v>
      </c>
      <c r="C887" s="18">
        <v>0</v>
      </c>
      <c r="D887" s="18">
        <v>152666</v>
      </c>
      <c r="E887" s="18">
        <v>61855</v>
      </c>
      <c r="F887" s="18">
        <v>42685.4</v>
      </c>
      <c r="G887" s="18">
        <f t="shared" si="210"/>
        <v>42685.4</v>
      </c>
      <c r="H887" s="18">
        <f t="shared" si="211"/>
        <v>19169.599999999999</v>
      </c>
      <c r="I887" s="19">
        <f t="shared" si="212"/>
        <v>0</v>
      </c>
      <c r="J887" s="19">
        <f t="shared" si="213"/>
        <v>69.008810928785067</v>
      </c>
      <c r="K887" s="19">
        <f t="shared" si="214"/>
        <v>27.959991091664154</v>
      </c>
    </row>
    <row r="888" spans="1:11" x14ac:dyDescent="0.2">
      <c r="A888" s="22" t="s">
        <v>36</v>
      </c>
      <c r="B888" s="17" t="s">
        <v>37</v>
      </c>
      <c r="C888" s="18">
        <v>0</v>
      </c>
      <c r="D888" s="18">
        <v>150466</v>
      </c>
      <c r="E888" s="18">
        <v>59655</v>
      </c>
      <c r="F888" s="18">
        <v>41199.64</v>
      </c>
      <c r="G888" s="18">
        <f t="shared" si="210"/>
        <v>41199.64</v>
      </c>
      <c r="H888" s="18">
        <f t="shared" si="211"/>
        <v>18455.36</v>
      </c>
      <c r="I888" s="19">
        <f t="shared" si="212"/>
        <v>0</v>
      </c>
      <c r="J888" s="19">
        <f t="shared" si="213"/>
        <v>69.063179951387141</v>
      </c>
      <c r="K888" s="19">
        <f t="shared" si="214"/>
        <v>27.381361902356677</v>
      </c>
    </row>
    <row r="889" spans="1:11" x14ac:dyDescent="0.2">
      <c r="A889" s="23" t="s">
        <v>38</v>
      </c>
      <c r="B889" s="17" t="s">
        <v>39</v>
      </c>
      <c r="C889" s="18">
        <v>0</v>
      </c>
      <c r="D889" s="18">
        <v>150466</v>
      </c>
      <c r="E889" s="18">
        <v>59655</v>
      </c>
      <c r="F889" s="18">
        <v>41199.64</v>
      </c>
      <c r="G889" s="18">
        <f t="shared" si="210"/>
        <v>41199.64</v>
      </c>
      <c r="H889" s="18">
        <f t="shared" si="211"/>
        <v>18455.36</v>
      </c>
      <c r="I889" s="19">
        <f t="shared" si="212"/>
        <v>0</v>
      </c>
      <c r="J889" s="19">
        <f t="shared" si="213"/>
        <v>69.063179951387141</v>
      </c>
      <c r="K889" s="19">
        <f t="shared" si="214"/>
        <v>27.381361902356677</v>
      </c>
    </row>
    <row r="890" spans="1:11" x14ac:dyDescent="0.2">
      <c r="A890" s="24" t="s">
        <v>40</v>
      </c>
      <c r="B890" s="17" t="s">
        <v>41</v>
      </c>
      <c r="C890" s="18">
        <v>0</v>
      </c>
      <c r="D890" s="18">
        <v>61014</v>
      </c>
      <c r="E890" s="18">
        <v>28588</v>
      </c>
      <c r="F890" s="18">
        <v>27812.720000000001</v>
      </c>
      <c r="G890" s="18">
        <f t="shared" si="210"/>
        <v>27812.720000000001</v>
      </c>
      <c r="H890" s="18">
        <f t="shared" si="211"/>
        <v>775.27999999999884</v>
      </c>
      <c r="I890" s="19">
        <f t="shared" si="212"/>
        <v>0</v>
      </c>
      <c r="J890" s="19">
        <f t="shared" si="213"/>
        <v>97.288092906114457</v>
      </c>
      <c r="K890" s="19">
        <f t="shared" si="214"/>
        <v>45.584161012226701</v>
      </c>
    </row>
    <row r="891" spans="1:11" x14ac:dyDescent="0.2">
      <c r="A891" s="24" t="s">
        <v>42</v>
      </c>
      <c r="B891" s="17" t="s">
        <v>43</v>
      </c>
      <c r="C891" s="18">
        <v>0</v>
      </c>
      <c r="D891" s="18">
        <v>89452</v>
      </c>
      <c r="E891" s="18">
        <v>31067</v>
      </c>
      <c r="F891" s="18">
        <v>13386.92</v>
      </c>
      <c r="G891" s="18">
        <f t="shared" si="210"/>
        <v>13386.92</v>
      </c>
      <c r="H891" s="18">
        <f t="shared" si="211"/>
        <v>17680.080000000002</v>
      </c>
      <c r="I891" s="19">
        <f t="shared" si="212"/>
        <v>0</v>
      </c>
      <c r="J891" s="19">
        <f t="shared" si="213"/>
        <v>43.0904818617826</v>
      </c>
      <c r="K891" s="19">
        <f t="shared" si="214"/>
        <v>14.965478692483119</v>
      </c>
    </row>
    <row r="892" spans="1:11" x14ac:dyDescent="0.2">
      <c r="A892" s="25" t="s">
        <v>44</v>
      </c>
      <c r="B892" s="17" t="s">
        <v>45</v>
      </c>
      <c r="C892" s="18">
        <v>0</v>
      </c>
      <c r="D892" s="18">
        <v>0</v>
      </c>
      <c r="E892" s="18">
        <v>0</v>
      </c>
      <c r="F892" s="18">
        <v>720</v>
      </c>
      <c r="G892" s="18">
        <f t="shared" si="210"/>
        <v>720</v>
      </c>
      <c r="H892" s="18">
        <f t="shared" si="211"/>
        <v>-720</v>
      </c>
      <c r="I892" s="19">
        <f t="shared" si="212"/>
        <v>0</v>
      </c>
      <c r="J892" s="19">
        <f t="shared" si="213"/>
        <v>0</v>
      </c>
      <c r="K892" s="19">
        <f t="shared" si="214"/>
        <v>0</v>
      </c>
    </row>
    <row r="893" spans="1:11" x14ac:dyDescent="0.2">
      <c r="A893" s="22" t="s">
        <v>60</v>
      </c>
      <c r="B893" s="17" t="s">
        <v>61</v>
      </c>
      <c r="C893" s="18">
        <v>0</v>
      </c>
      <c r="D893" s="18">
        <v>2200</v>
      </c>
      <c r="E893" s="18">
        <v>2200</v>
      </c>
      <c r="F893" s="18">
        <v>1485.76</v>
      </c>
      <c r="G893" s="18">
        <f t="shared" si="210"/>
        <v>1485.76</v>
      </c>
      <c r="H893" s="18">
        <f t="shared" si="211"/>
        <v>714.24</v>
      </c>
      <c r="I893" s="19">
        <f t="shared" si="212"/>
        <v>0</v>
      </c>
      <c r="J893" s="19">
        <f t="shared" si="213"/>
        <v>67.534545454545452</v>
      </c>
      <c r="K893" s="19">
        <f t="shared" si="214"/>
        <v>67.534545454545452</v>
      </c>
    </row>
    <row r="894" spans="1:11" x14ac:dyDescent="0.2">
      <c r="A894" s="23" t="s">
        <v>62</v>
      </c>
      <c r="B894" s="17" t="s">
        <v>63</v>
      </c>
      <c r="C894" s="18">
        <v>0</v>
      </c>
      <c r="D894" s="18">
        <v>2200</v>
      </c>
      <c r="E894" s="18">
        <v>2200</v>
      </c>
      <c r="F894" s="18">
        <v>1485.76</v>
      </c>
      <c r="G894" s="18">
        <f t="shared" si="210"/>
        <v>1485.76</v>
      </c>
      <c r="H894" s="18">
        <f t="shared" si="211"/>
        <v>714.24</v>
      </c>
      <c r="I894" s="19">
        <f t="shared" si="212"/>
        <v>0</v>
      </c>
      <c r="J894" s="19">
        <f t="shared" si="213"/>
        <v>67.534545454545452</v>
      </c>
      <c r="K894" s="19">
        <f t="shared" si="214"/>
        <v>67.534545454545452</v>
      </c>
    </row>
    <row r="895" spans="1:11" x14ac:dyDescent="0.2">
      <c r="A895" s="16"/>
      <c r="B895" s="17" t="s">
        <v>64</v>
      </c>
      <c r="C895" s="18">
        <v>0</v>
      </c>
      <c r="D895" s="18">
        <v>0</v>
      </c>
      <c r="E895" s="18">
        <v>0</v>
      </c>
      <c r="F895" s="18">
        <v>109979.87</v>
      </c>
      <c r="G895" s="18">
        <f t="shared" si="210"/>
        <v>109979.87</v>
      </c>
      <c r="H895" s="18">
        <f t="shared" si="211"/>
        <v>-109979.87</v>
      </c>
      <c r="I895" s="19">
        <f t="shared" si="212"/>
        <v>0</v>
      </c>
      <c r="J895" s="19">
        <f t="shared" si="213"/>
        <v>0</v>
      </c>
      <c r="K895" s="19">
        <f t="shared" si="214"/>
        <v>0</v>
      </c>
    </row>
    <row r="896" spans="1:11" x14ac:dyDescent="0.2">
      <c r="A896" s="16" t="s">
        <v>65</v>
      </c>
      <c r="B896" s="17" t="s">
        <v>66</v>
      </c>
      <c r="C896" s="18">
        <v>0</v>
      </c>
      <c r="D896" s="18">
        <v>0</v>
      </c>
      <c r="E896" s="18">
        <v>0</v>
      </c>
      <c r="F896" s="18">
        <v>-109979.87</v>
      </c>
      <c r="G896" s="18">
        <f t="shared" si="210"/>
        <v>-109979.87</v>
      </c>
      <c r="H896" s="18">
        <f t="shared" si="211"/>
        <v>109979.87</v>
      </c>
      <c r="I896" s="19">
        <f t="shared" si="212"/>
        <v>0</v>
      </c>
      <c r="J896" s="19">
        <f t="shared" si="213"/>
        <v>0</v>
      </c>
      <c r="K896" s="19">
        <f t="shared" si="214"/>
        <v>0</v>
      </c>
    </row>
    <row r="897" spans="1:11" x14ac:dyDescent="0.2">
      <c r="A897" s="22" t="s">
        <v>67</v>
      </c>
      <c r="B897" s="17" t="s">
        <v>68</v>
      </c>
      <c r="C897" s="18">
        <v>0</v>
      </c>
      <c r="D897" s="18">
        <v>0</v>
      </c>
      <c r="E897" s="18">
        <v>0</v>
      </c>
      <c r="F897" s="18">
        <v>-109979.87</v>
      </c>
      <c r="G897" s="18">
        <f t="shared" si="210"/>
        <v>-109979.87</v>
      </c>
      <c r="H897" s="18">
        <f t="shared" si="211"/>
        <v>109979.87</v>
      </c>
      <c r="I897" s="19">
        <f t="shared" si="212"/>
        <v>0</v>
      </c>
      <c r="J897" s="19">
        <f t="shared" si="213"/>
        <v>0</v>
      </c>
      <c r="K897" s="19">
        <f t="shared" si="214"/>
        <v>0</v>
      </c>
    </row>
    <row r="898" spans="1:11" ht="25.5" x14ac:dyDescent="0.2">
      <c r="A898" s="36" t="s">
        <v>231</v>
      </c>
      <c r="B898" s="28" t="s">
        <v>127</v>
      </c>
      <c r="C898" s="29"/>
      <c r="D898" s="29"/>
      <c r="E898" s="29"/>
      <c r="F898" s="29"/>
      <c r="G898" s="29"/>
      <c r="H898" s="29"/>
      <c r="I898" s="30"/>
      <c r="J898" s="30"/>
      <c r="K898" s="30"/>
    </row>
    <row r="899" spans="1:11" x14ac:dyDescent="0.2">
      <c r="A899" s="16" t="s">
        <v>34</v>
      </c>
      <c r="B899" s="17" t="s">
        <v>35</v>
      </c>
      <c r="C899" s="18">
        <v>0</v>
      </c>
      <c r="D899" s="18">
        <v>22068</v>
      </c>
      <c r="E899" s="18">
        <v>0</v>
      </c>
      <c r="F899" s="18">
        <v>6874.98</v>
      </c>
      <c r="G899" s="18">
        <f t="shared" ref="G899:G906" si="215">F899-C899</f>
        <v>6874.98</v>
      </c>
      <c r="H899" s="18">
        <f t="shared" ref="H899:H906" si="216">E899-F899</f>
        <v>-6874.98</v>
      </c>
      <c r="I899" s="19">
        <f t="shared" ref="I899:I906" si="217">IF(ISERROR(F899/C899),0,F899/C899*100-100)</f>
        <v>0</v>
      </c>
      <c r="J899" s="19">
        <f t="shared" ref="J899:J906" si="218">IF(ISERROR(F899/E899),0,F899/E899*100)</f>
        <v>0</v>
      </c>
      <c r="K899" s="19">
        <f t="shared" ref="K899:K906" si="219">IF(ISERROR(F899/D899),0,F899/D899*100)</f>
        <v>31.153616095704184</v>
      </c>
    </row>
    <row r="900" spans="1:11" x14ac:dyDescent="0.2">
      <c r="A900" s="22" t="s">
        <v>36</v>
      </c>
      <c r="B900" s="17" t="s">
        <v>37</v>
      </c>
      <c r="C900" s="18">
        <v>0</v>
      </c>
      <c r="D900" s="18">
        <v>22068</v>
      </c>
      <c r="E900" s="18">
        <v>0</v>
      </c>
      <c r="F900" s="18">
        <v>6874.98</v>
      </c>
      <c r="G900" s="18">
        <f t="shared" si="215"/>
        <v>6874.98</v>
      </c>
      <c r="H900" s="18">
        <f t="shared" si="216"/>
        <v>-6874.98</v>
      </c>
      <c r="I900" s="19">
        <f t="shared" si="217"/>
        <v>0</v>
      </c>
      <c r="J900" s="19">
        <f t="shared" si="218"/>
        <v>0</v>
      </c>
      <c r="K900" s="19">
        <f t="shared" si="219"/>
        <v>31.153616095704184</v>
      </c>
    </row>
    <row r="901" spans="1:11" x14ac:dyDescent="0.2">
      <c r="A901" s="23" t="s">
        <v>38</v>
      </c>
      <c r="B901" s="17" t="s">
        <v>39</v>
      </c>
      <c r="C901" s="18">
        <v>0</v>
      </c>
      <c r="D901" s="18">
        <v>22068</v>
      </c>
      <c r="E901" s="18">
        <v>0</v>
      </c>
      <c r="F901" s="18">
        <v>6874.98</v>
      </c>
      <c r="G901" s="18">
        <f t="shared" si="215"/>
        <v>6874.98</v>
      </c>
      <c r="H901" s="18">
        <f t="shared" si="216"/>
        <v>-6874.98</v>
      </c>
      <c r="I901" s="19">
        <f t="shared" si="217"/>
        <v>0</v>
      </c>
      <c r="J901" s="19">
        <f t="shared" si="218"/>
        <v>0</v>
      </c>
      <c r="K901" s="19">
        <f t="shared" si="219"/>
        <v>31.153616095704184</v>
      </c>
    </row>
    <row r="902" spans="1:11" x14ac:dyDescent="0.2">
      <c r="A902" s="24" t="s">
        <v>42</v>
      </c>
      <c r="B902" s="17" t="s">
        <v>43</v>
      </c>
      <c r="C902" s="18">
        <v>0</v>
      </c>
      <c r="D902" s="18">
        <v>22068</v>
      </c>
      <c r="E902" s="18">
        <v>0</v>
      </c>
      <c r="F902" s="18">
        <v>6874.98</v>
      </c>
      <c r="G902" s="18">
        <f t="shared" si="215"/>
        <v>6874.98</v>
      </c>
      <c r="H902" s="18">
        <f t="shared" si="216"/>
        <v>-6874.98</v>
      </c>
      <c r="I902" s="19">
        <f t="shared" si="217"/>
        <v>0</v>
      </c>
      <c r="J902" s="19">
        <f t="shared" si="218"/>
        <v>0</v>
      </c>
      <c r="K902" s="19">
        <f t="shared" si="219"/>
        <v>31.153616095704184</v>
      </c>
    </row>
    <row r="903" spans="1:11" x14ac:dyDescent="0.2">
      <c r="A903" s="16"/>
      <c r="B903" s="17" t="s">
        <v>64</v>
      </c>
      <c r="C903" s="18">
        <v>0</v>
      </c>
      <c r="D903" s="18">
        <v>-22068</v>
      </c>
      <c r="E903" s="18">
        <v>0</v>
      </c>
      <c r="F903" s="18">
        <v>-6874.98</v>
      </c>
      <c r="G903" s="18">
        <f t="shared" si="215"/>
        <v>-6874.98</v>
      </c>
      <c r="H903" s="18">
        <f t="shared" si="216"/>
        <v>6874.98</v>
      </c>
      <c r="I903" s="19">
        <f t="shared" si="217"/>
        <v>0</v>
      </c>
      <c r="J903" s="19">
        <f t="shared" si="218"/>
        <v>0</v>
      </c>
      <c r="K903" s="19">
        <f t="shared" si="219"/>
        <v>31.153616095704184</v>
      </c>
    </row>
    <row r="904" spans="1:11" x14ac:dyDescent="0.2">
      <c r="A904" s="16" t="s">
        <v>65</v>
      </c>
      <c r="B904" s="17" t="s">
        <v>66</v>
      </c>
      <c r="C904" s="18">
        <v>0</v>
      </c>
      <c r="D904" s="18">
        <v>22068</v>
      </c>
      <c r="E904" s="18">
        <v>0</v>
      </c>
      <c r="F904" s="18">
        <v>6874.98</v>
      </c>
      <c r="G904" s="18">
        <f t="shared" si="215"/>
        <v>6874.98</v>
      </c>
      <c r="H904" s="18">
        <f t="shared" si="216"/>
        <v>-6874.98</v>
      </c>
      <c r="I904" s="19">
        <f t="shared" si="217"/>
        <v>0</v>
      </c>
      <c r="J904" s="19">
        <f t="shared" si="218"/>
        <v>0</v>
      </c>
      <c r="K904" s="19">
        <f t="shared" si="219"/>
        <v>31.153616095704184</v>
      </c>
    </row>
    <row r="905" spans="1:11" x14ac:dyDescent="0.2">
      <c r="A905" s="22" t="s">
        <v>67</v>
      </c>
      <c r="B905" s="17" t="s">
        <v>68</v>
      </c>
      <c r="C905" s="18">
        <v>0</v>
      </c>
      <c r="D905" s="18">
        <v>22068</v>
      </c>
      <c r="E905" s="18">
        <v>0</v>
      </c>
      <c r="F905" s="18">
        <v>6874.98</v>
      </c>
      <c r="G905" s="18">
        <f t="shared" si="215"/>
        <v>6874.98</v>
      </c>
      <c r="H905" s="18">
        <f t="shared" si="216"/>
        <v>-6874.98</v>
      </c>
      <c r="I905" s="19">
        <f t="shared" si="217"/>
        <v>0</v>
      </c>
      <c r="J905" s="19">
        <f t="shared" si="218"/>
        <v>0</v>
      </c>
      <c r="K905" s="19">
        <f t="shared" si="219"/>
        <v>31.153616095704184</v>
      </c>
    </row>
    <row r="906" spans="1:11" ht="25.5" x14ac:dyDescent="0.2">
      <c r="A906" s="23" t="s">
        <v>104</v>
      </c>
      <c r="B906" s="17" t="s">
        <v>105</v>
      </c>
      <c r="C906" s="18">
        <v>0</v>
      </c>
      <c r="D906" s="18">
        <v>22068</v>
      </c>
      <c r="E906" s="18">
        <v>0</v>
      </c>
      <c r="F906" s="18">
        <v>-22068</v>
      </c>
      <c r="G906" s="18">
        <f t="shared" si="215"/>
        <v>-22068</v>
      </c>
      <c r="H906" s="18">
        <f t="shared" si="216"/>
        <v>22068</v>
      </c>
      <c r="I906" s="19">
        <f t="shared" si="217"/>
        <v>0</v>
      </c>
      <c r="J906" s="19">
        <f t="shared" si="218"/>
        <v>0</v>
      </c>
      <c r="K906" s="19">
        <f t="shared" si="219"/>
        <v>-100</v>
      </c>
    </row>
    <row r="907" spans="1:11" ht="25.5" x14ac:dyDescent="0.2">
      <c r="A907" s="36" t="s">
        <v>183</v>
      </c>
      <c r="B907" s="28" t="s">
        <v>184</v>
      </c>
      <c r="C907" s="29"/>
      <c r="D907" s="29"/>
      <c r="E907" s="29"/>
      <c r="F907" s="29"/>
      <c r="G907" s="29"/>
      <c r="H907" s="29"/>
      <c r="I907" s="30"/>
      <c r="J907" s="30"/>
      <c r="K907" s="30"/>
    </row>
    <row r="908" spans="1:11" x14ac:dyDescent="0.2">
      <c r="A908" s="16" t="s">
        <v>26</v>
      </c>
      <c r="B908" s="17" t="s">
        <v>27</v>
      </c>
      <c r="C908" s="18">
        <v>211095</v>
      </c>
      <c r="D908" s="18">
        <v>311104</v>
      </c>
      <c r="E908" s="18">
        <v>77561</v>
      </c>
      <c r="F908" s="18">
        <v>311104</v>
      </c>
      <c r="G908" s="18">
        <f t="shared" ref="G908:G920" si="220">F908-C908</f>
        <v>100009</v>
      </c>
      <c r="H908" s="18">
        <f t="shared" ref="H908:H920" si="221">E908-F908</f>
        <v>-233543</v>
      </c>
      <c r="I908" s="19">
        <f t="shared" ref="I908:I920" si="222">IF(ISERROR(F908/C908),0,F908/C908*100-100)</f>
        <v>47.376299770245623</v>
      </c>
      <c r="J908" s="19">
        <f t="shared" ref="J908:J920" si="223">IF(ISERROR(F908/E908),0,F908/E908*100)</f>
        <v>401.10880468276582</v>
      </c>
      <c r="K908" s="19">
        <f t="shared" ref="K908:K920" si="224">IF(ISERROR(F908/D908),0,F908/D908*100)</f>
        <v>100</v>
      </c>
    </row>
    <row r="909" spans="1:11" x14ac:dyDescent="0.2">
      <c r="A909" s="22" t="s">
        <v>30</v>
      </c>
      <c r="B909" s="17" t="s">
        <v>31</v>
      </c>
      <c r="C909" s="18">
        <v>211095</v>
      </c>
      <c r="D909" s="18">
        <v>311104</v>
      </c>
      <c r="E909" s="18">
        <v>77561</v>
      </c>
      <c r="F909" s="18">
        <v>311104</v>
      </c>
      <c r="G909" s="18">
        <f t="shared" si="220"/>
        <v>100009</v>
      </c>
      <c r="H909" s="18">
        <f t="shared" si="221"/>
        <v>-233543</v>
      </c>
      <c r="I909" s="19">
        <f t="shared" si="222"/>
        <v>47.376299770245623</v>
      </c>
      <c r="J909" s="19">
        <f t="shared" si="223"/>
        <v>401.10880468276582</v>
      </c>
      <c r="K909" s="19">
        <f t="shared" si="224"/>
        <v>100</v>
      </c>
    </row>
    <row r="910" spans="1:11" x14ac:dyDescent="0.2">
      <c r="A910" s="23" t="s">
        <v>32</v>
      </c>
      <c r="B910" s="17" t="s">
        <v>33</v>
      </c>
      <c r="C910" s="18">
        <v>211095</v>
      </c>
      <c r="D910" s="18">
        <v>311104</v>
      </c>
      <c r="E910" s="18">
        <v>77561</v>
      </c>
      <c r="F910" s="18">
        <v>311104</v>
      </c>
      <c r="G910" s="18">
        <f t="shared" si="220"/>
        <v>100009</v>
      </c>
      <c r="H910" s="18">
        <f t="shared" si="221"/>
        <v>-233543</v>
      </c>
      <c r="I910" s="19">
        <f t="shared" si="222"/>
        <v>47.376299770245623</v>
      </c>
      <c r="J910" s="19">
        <f t="shared" si="223"/>
        <v>401.10880468276582</v>
      </c>
      <c r="K910" s="19">
        <f t="shared" si="224"/>
        <v>100</v>
      </c>
    </row>
    <row r="911" spans="1:11" x14ac:dyDescent="0.2">
      <c r="A911" s="16" t="s">
        <v>34</v>
      </c>
      <c r="B911" s="17" t="s">
        <v>35</v>
      </c>
      <c r="C911" s="18">
        <v>75575.259999999995</v>
      </c>
      <c r="D911" s="18">
        <v>311104</v>
      </c>
      <c r="E911" s="18">
        <v>77561</v>
      </c>
      <c r="F911" s="18">
        <v>104897.14</v>
      </c>
      <c r="G911" s="18">
        <f t="shared" si="220"/>
        <v>29321.880000000005</v>
      </c>
      <c r="H911" s="18">
        <f t="shared" si="221"/>
        <v>-27336.14</v>
      </c>
      <c r="I911" s="19">
        <f t="shared" si="222"/>
        <v>38.798252232278116</v>
      </c>
      <c r="J911" s="19">
        <f t="shared" si="223"/>
        <v>135.24469772179316</v>
      </c>
      <c r="K911" s="19">
        <f t="shared" si="224"/>
        <v>33.71770854762395</v>
      </c>
    </row>
    <row r="912" spans="1:11" x14ac:dyDescent="0.2">
      <c r="A912" s="22" t="s">
        <v>36</v>
      </c>
      <c r="B912" s="17" t="s">
        <v>37</v>
      </c>
      <c r="C912" s="18">
        <v>75575.259999999995</v>
      </c>
      <c r="D912" s="18">
        <v>224104</v>
      </c>
      <c r="E912" s="18">
        <v>77561</v>
      </c>
      <c r="F912" s="18">
        <v>104897.14</v>
      </c>
      <c r="G912" s="18">
        <f t="shared" si="220"/>
        <v>29321.880000000005</v>
      </c>
      <c r="H912" s="18">
        <f t="shared" si="221"/>
        <v>-27336.14</v>
      </c>
      <c r="I912" s="19">
        <f t="shared" si="222"/>
        <v>38.798252232278116</v>
      </c>
      <c r="J912" s="19">
        <f t="shared" si="223"/>
        <v>135.24469772179316</v>
      </c>
      <c r="K912" s="19">
        <f t="shared" si="224"/>
        <v>46.807348373969226</v>
      </c>
    </row>
    <row r="913" spans="1:11" x14ac:dyDescent="0.2">
      <c r="A913" s="23" t="s">
        <v>38</v>
      </c>
      <c r="B913" s="17" t="s">
        <v>39</v>
      </c>
      <c r="C913" s="18">
        <v>75575.259999999995</v>
      </c>
      <c r="D913" s="18">
        <v>224104</v>
      </c>
      <c r="E913" s="18">
        <v>77561</v>
      </c>
      <c r="F913" s="18">
        <v>104897.14</v>
      </c>
      <c r="G913" s="18">
        <f t="shared" si="220"/>
        <v>29321.880000000005</v>
      </c>
      <c r="H913" s="18">
        <f t="shared" si="221"/>
        <v>-27336.14</v>
      </c>
      <c r="I913" s="19">
        <f t="shared" si="222"/>
        <v>38.798252232278116</v>
      </c>
      <c r="J913" s="19">
        <f t="shared" si="223"/>
        <v>135.24469772179316</v>
      </c>
      <c r="K913" s="19">
        <f t="shared" si="224"/>
        <v>46.807348373969226</v>
      </c>
    </row>
    <row r="914" spans="1:11" x14ac:dyDescent="0.2">
      <c r="A914" s="24" t="s">
        <v>40</v>
      </c>
      <c r="B914" s="17" t="s">
        <v>41</v>
      </c>
      <c r="C914" s="18">
        <v>61025.83</v>
      </c>
      <c r="D914" s="18">
        <v>166356</v>
      </c>
      <c r="E914" s="18">
        <v>63619</v>
      </c>
      <c r="F914" s="18">
        <v>77536.539999999994</v>
      </c>
      <c r="G914" s="18">
        <f t="shared" si="220"/>
        <v>16510.709999999992</v>
      </c>
      <c r="H914" s="18">
        <f t="shared" si="221"/>
        <v>-13917.539999999994</v>
      </c>
      <c r="I914" s="19">
        <f t="shared" si="222"/>
        <v>27.055281345620358</v>
      </c>
      <c r="J914" s="19">
        <f t="shared" si="223"/>
        <v>121.87638912903378</v>
      </c>
      <c r="K914" s="19">
        <f t="shared" si="224"/>
        <v>46.608802808434916</v>
      </c>
    </row>
    <row r="915" spans="1:11" x14ac:dyDescent="0.2">
      <c r="A915" s="24" t="s">
        <v>42</v>
      </c>
      <c r="B915" s="17" t="s">
        <v>43</v>
      </c>
      <c r="C915" s="18">
        <v>14549.43</v>
      </c>
      <c r="D915" s="18">
        <v>57748</v>
      </c>
      <c r="E915" s="18">
        <v>13942</v>
      </c>
      <c r="F915" s="18">
        <v>27360.6</v>
      </c>
      <c r="G915" s="18">
        <f t="shared" si="220"/>
        <v>12811.169999999998</v>
      </c>
      <c r="H915" s="18">
        <f t="shared" si="221"/>
        <v>-13418.599999999999</v>
      </c>
      <c r="I915" s="19">
        <f t="shared" si="222"/>
        <v>88.052727838822534</v>
      </c>
      <c r="J915" s="19">
        <f t="shared" si="223"/>
        <v>196.24587577105149</v>
      </c>
      <c r="K915" s="19">
        <f t="shared" si="224"/>
        <v>47.379303179330883</v>
      </c>
    </row>
    <row r="916" spans="1:11" x14ac:dyDescent="0.2">
      <c r="A916" s="22" t="s">
        <v>60</v>
      </c>
      <c r="B916" s="17" t="s">
        <v>61</v>
      </c>
      <c r="C916" s="18">
        <v>0</v>
      </c>
      <c r="D916" s="18">
        <v>87000</v>
      </c>
      <c r="E916" s="18">
        <v>0</v>
      </c>
      <c r="F916" s="18">
        <v>0</v>
      </c>
      <c r="G916" s="18">
        <f t="shared" si="220"/>
        <v>0</v>
      </c>
      <c r="H916" s="18">
        <f t="shared" si="221"/>
        <v>0</v>
      </c>
      <c r="I916" s="19">
        <f t="shared" si="222"/>
        <v>0</v>
      </c>
      <c r="J916" s="19">
        <f t="shared" si="223"/>
        <v>0</v>
      </c>
      <c r="K916" s="19">
        <f t="shared" si="224"/>
        <v>0</v>
      </c>
    </row>
    <row r="917" spans="1:11" x14ac:dyDescent="0.2">
      <c r="A917" s="23" t="s">
        <v>62</v>
      </c>
      <c r="B917" s="17" t="s">
        <v>63</v>
      </c>
      <c r="C917" s="18">
        <v>0</v>
      </c>
      <c r="D917" s="18">
        <v>87000</v>
      </c>
      <c r="E917" s="18">
        <v>0</v>
      </c>
      <c r="F917" s="18">
        <v>0</v>
      </c>
      <c r="G917" s="18">
        <f t="shared" si="220"/>
        <v>0</v>
      </c>
      <c r="H917" s="18">
        <f t="shared" si="221"/>
        <v>0</v>
      </c>
      <c r="I917" s="19">
        <f t="shared" si="222"/>
        <v>0</v>
      </c>
      <c r="J917" s="19">
        <f t="shared" si="223"/>
        <v>0</v>
      </c>
      <c r="K917" s="19">
        <f t="shared" si="224"/>
        <v>0</v>
      </c>
    </row>
    <row r="918" spans="1:11" x14ac:dyDescent="0.2">
      <c r="A918" s="16"/>
      <c r="B918" s="17" t="s">
        <v>64</v>
      </c>
      <c r="C918" s="18">
        <v>135519.74</v>
      </c>
      <c r="D918" s="18">
        <v>0</v>
      </c>
      <c r="E918" s="18">
        <v>0</v>
      </c>
      <c r="F918" s="18">
        <v>206206.86</v>
      </c>
      <c r="G918" s="18">
        <f t="shared" si="220"/>
        <v>70687.12</v>
      </c>
      <c r="H918" s="18">
        <f t="shared" si="221"/>
        <v>-206206.86</v>
      </c>
      <c r="I918" s="19">
        <f t="shared" si="222"/>
        <v>52.160017426243598</v>
      </c>
      <c r="J918" s="19">
        <f t="shared" si="223"/>
        <v>0</v>
      </c>
      <c r="K918" s="19">
        <f t="shared" si="224"/>
        <v>0</v>
      </c>
    </row>
    <row r="919" spans="1:11" x14ac:dyDescent="0.2">
      <c r="A919" s="16" t="s">
        <v>65</v>
      </c>
      <c r="B919" s="17" t="s">
        <v>66</v>
      </c>
      <c r="C919" s="18">
        <v>-135519.74</v>
      </c>
      <c r="D919" s="18">
        <v>0</v>
      </c>
      <c r="E919" s="18">
        <v>0</v>
      </c>
      <c r="F919" s="18">
        <v>-206206.86</v>
      </c>
      <c r="G919" s="18">
        <f t="shared" si="220"/>
        <v>-70687.12</v>
      </c>
      <c r="H919" s="18">
        <f t="shared" si="221"/>
        <v>206206.86</v>
      </c>
      <c r="I919" s="19">
        <f t="shared" si="222"/>
        <v>52.160017426243598</v>
      </c>
      <c r="J919" s="19">
        <f t="shared" si="223"/>
        <v>0</v>
      </c>
      <c r="K919" s="19">
        <f t="shared" si="224"/>
        <v>0</v>
      </c>
    </row>
    <row r="920" spans="1:11" x14ac:dyDescent="0.2">
      <c r="A920" s="22" t="s">
        <v>67</v>
      </c>
      <c r="B920" s="17" t="s">
        <v>68</v>
      </c>
      <c r="C920" s="18">
        <v>-135519.74</v>
      </c>
      <c r="D920" s="18">
        <v>0</v>
      </c>
      <c r="E920" s="18">
        <v>0</v>
      </c>
      <c r="F920" s="18">
        <v>-206206.86</v>
      </c>
      <c r="G920" s="18">
        <f t="shared" si="220"/>
        <v>-70687.12</v>
      </c>
      <c r="H920" s="18">
        <f t="shared" si="221"/>
        <v>206206.86</v>
      </c>
      <c r="I920" s="19">
        <f t="shared" si="222"/>
        <v>52.160017426243598</v>
      </c>
      <c r="J920" s="19">
        <f t="shared" si="223"/>
        <v>0</v>
      </c>
      <c r="K920" s="19">
        <f t="shared" si="224"/>
        <v>0</v>
      </c>
    </row>
    <row r="921" spans="1:11" ht="51" x14ac:dyDescent="0.2">
      <c r="A921" s="36" t="s">
        <v>185</v>
      </c>
      <c r="B921" s="28" t="s">
        <v>186</v>
      </c>
      <c r="C921" s="29"/>
      <c r="D921" s="29"/>
      <c r="E921" s="29"/>
      <c r="F921" s="29"/>
      <c r="G921" s="29"/>
      <c r="H921" s="29"/>
      <c r="I921" s="30"/>
      <c r="J921" s="30"/>
      <c r="K921" s="30"/>
    </row>
    <row r="922" spans="1:11" x14ac:dyDescent="0.2">
      <c r="A922" s="16" t="s">
        <v>26</v>
      </c>
      <c r="B922" s="17" t="s">
        <v>27</v>
      </c>
      <c r="C922" s="18">
        <v>0</v>
      </c>
      <c r="D922" s="18">
        <v>14086</v>
      </c>
      <c r="E922" s="18">
        <v>0</v>
      </c>
      <c r="F922" s="18">
        <v>14086</v>
      </c>
      <c r="G922" s="18">
        <f t="shared" ref="G922:G934" si="225">F922-C922</f>
        <v>14086</v>
      </c>
      <c r="H922" s="18">
        <f t="shared" ref="H922:H934" si="226">E922-F922</f>
        <v>-14086</v>
      </c>
      <c r="I922" s="19">
        <f t="shared" ref="I922:I934" si="227">IF(ISERROR(F922/C922),0,F922/C922*100-100)</f>
        <v>0</v>
      </c>
      <c r="J922" s="19">
        <f t="shared" ref="J922:J934" si="228">IF(ISERROR(F922/E922),0,F922/E922*100)</f>
        <v>0</v>
      </c>
      <c r="K922" s="19">
        <f t="shared" ref="K922:K934" si="229">IF(ISERROR(F922/D922),0,F922/D922*100)</f>
        <v>100</v>
      </c>
    </row>
    <row r="923" spans="1:11" x14ac:dyDescent="0.2">
      <c r="A923" s="22" t="s">
        <v>30</v>
      </c>
      <c r="B923" s="17" t="s">
        <v>31</v>
      </c>
      <c r="C923" s="18">
        <v>0</v>
      </c>
      <c r="D923" s="18">
        <v>14086</v>
      </c>
      <c r="E923" s="18">
        <v>0</v>
      </c>
      <c r="F923" s="18">
        <v>14086</v>
      </c>
      <c r="G923" s="18">
        <f t="shared" si="225"/>
        <v>14086</v>
      </c>
      <c r="H923" s="18">
        <f t="shared" si="226"/>
        <v>-14086</v>
      </c>
      <c r="I923" s="19">
        <f t="shared" si="227"/>
        <v>0</v>
      </c>
      <c r="J923" s="19">
        <f t="shared" si="228"/>
        <v>0</v>
      </c>
      <c r="K923" s="19">
        <f t="shared" si="229"/>
        <v>100</v>
      </c>
    </row>
    <row r="924" spans="1:11" x14ac:dyDescent="0.2">
      <c r="A924" s="23" t="s">
        <v>32</v>
      </c>
      <c r="B924" s="17" t="s">
        <v>33</v>
      </c>
      <c r="C924" s="18">
        <v>0</v>
      </c>
      <c r="D924" s="18">
        <v>14086</v>
      </c>
      <c r="E924" s="18">
        <v>0</v>
      </c>
      <c r="F924" s="18">
        <v>14086</v>
      </c>
      <c r="G924" s="18">
        <f t="shared" si="225"/>
        <v>14086</v>
      </c>
      <c r="H924" s="18">
        <f t="shared" si="226"/>
        <v>-14086</v>
      </c>
      <c r="I924" s="19">
        <f t="shared" si="227"/>
        <v>0</v>
      </c>
      <c r="J924" s="19">
        <f t="shared" si="228"/>
        <v>0</v>
      </c>
      <c r="K924" s="19">
        <f t="shared" si="229"/>
        <v>100</v>
      </c>
    </row>
    <row r="925" spans="1:11" x14ac:dyDescent="0.2">
      <c r="A925" s="16" t="s">
        <v>34</v>
      </c>
      <c r="B925" s="17" t="s">
        <v>35</v>
      </c>
      <c r="C925" s="18">
        <v>0</v>
      </c>
      <c r="D925" s="18">
        <v>14086</v>
      </c>
      <c r="E925" s="18">
        <v>0</v>
      </c>
      <c r="F925" s="18">
        <v>405.99</v>
      </c>
      <c r="G925" s="18">
        <f t="shared" si="225"/>
        <v>405.99</v>
      </c>
      <c r="H925" s="18">
        <f t="shared" si="226"/>
        <v>-405.99</v>
      </c>
      <c r="I925" s="19">
        <f t="shared" si="227"/>
        <v>0</v>
      </c>
      <c r="J925" s="19">
        <f t="shared" si="228"/>
        <v>0</v>
      </c>
      <c r="K925" s="19">
        <f t="shared" si="229"/>
        <v>2.8822234843106633</v>
      </c>
    </row>
    <row r="926" spans="1:11" x14ac:dyDescent="0.2">
      <c r="A926" s="22" t="s">
        <v>36</v>
      </c>
      <c r="B926" s="17" t="s">
        <v>37</v>
      </c>
      <c r="C926" s="18">
        <v>0</v>
      </c>
      <c r="D926" s="18">
        <v>13385</v>
      </c>
      <c r="E926" s="18">
        <v>0</v>
      </c>
      <c r="F926" s="18">
        <v>405.99</v>
      </c>
      <c r="G926" s="18">
        <f t="shared" si="225"/>
        <v>405.99</v>
      </c>
      <c r="H926" s="18">
        <f t="shared" si="226"/>
        <v>-405.99</v>
      </c>
      <c r="I926" s="19">
        <f t="shared" si="227"/>
        <v>0</v>
      </c>
      <c r="J926" s="19">
        <f t="shared" si="228"/>
        <v>0</v>
      </c>
      <c r="K926" s="19">
        <f t="shared" si="229"/>
        <v>3.0331714605902129</v>
      </c>
    </row>
    <row r="927" spans="1:11" x14ac:dyDescent="0.2">
      <c r="A927" s="23" t="s">
        <v>38</v>
      </c>
      <c r="B927" s="17" t="s">
        <v>39</v>
      </c>
      <c r="C927" s="18">
        <v>0</v>
      </c>
      <c r="D927" s="18">
        <v>13385</v>
      </c>
      <c r="E927" s="18">
        <v>0</v>
      </c>
      <c r="F927" s="18">
        <v>405.99</v>
      </c>
      <c r="G927" s="18">
        <f t="shared" si="225"/>
        <v>405.99</v>
      </c>
      <c r="H927" s="18">
        <f t="shared" si="226"/>
        <v>-405.99</v>
      </c>
      <c r="I927" s="19">
        <f t="shared" si="227"/>
        <v>0</v>
      </c>
      <c r="J927" s="19">
        <f t="shared" si="228"/>
        <v>0</v>
      </c>
      <c r="K927" s="19">
        <f t="shared" si="229"/>
        <v>3.0331714605902129</v>
      </c>
    </row>
    <row r="928" spans="1:11" x14ac:dyDescent="0.2">
      <c r="A928" s="24" t="s">
        <v>40</v>
      </c>
      <c r="B928" s="17" t="s">
        <v>41</v>
      </c>
      <c r="C928" s="18">
        <v>0</v>
      </c>
      <c r="D928" s="18">
        <v>11885</v>
      </c>
      <c r="E928" s="18">
        <v>0</v>
      </c>
      <c r="F928" s="18">
        <v>405.99</v>
      </c>
      <c r="G928" s="18">
        <f t="shared" si="225"/>
        <v>405.99</v>
      </c>
      <c r="H928" s="18">
        <f t="shared" si="226"/>
        <v>-405.99</v>
      </c>
      <c r="I928" s="19">
        <f t="shared" si="227"/>
        <v>0</v>
      </c>
      <c r="J928" s="19">
        <f t="shared" si="228"/>
        <v>0</v>
      </c>
      <c r="K928" s="19">
        <f t="shared" si="229"/>
        <v>3.4159865376525032</v>
      </c>
    </row>
    <row r="929" spans="1:11" x14ac:dyDescent="0.2">
      <c r="A929" s="24" t="s">
        <v>42</v>
      </c>
      <c r="B929" s="17" t="s">
        <v>43</v>
      </c>
      <c r="C929" s="18">
        <v>0</v>
      </c>
      <c r="D929" s="18">
        <v>1500</v>
      </c>
      <c r="E929" s="18">
        <v>0</v>
      </c>
      <c r="F929" s="18">
        <v>0</v>
      </c>
      <c r="G929" s="18">
        <f t="shared" si="225"/>
        <v>0</v>
      </c>
      <c r="H929" s="18">
        <f t="shared" si="226"/>
        <v>0</v>
      </c>
      <c r="I929" s="19">
        <f t="shared" si="227"/>
        <v>0</v>
      </c>
      <c r="J929" s="19">
        <f t="shared" si="228"/>
        <v>0</v>
      </c>
      <c r="K929" s="19">
        <f t="shared" si="229"/>
        <v>0</v>
      </c>
    </row>
    <row r="930" spans="1:11" x14ac:dyDescent="0.2">
      <c r="A930" s="22" t="s">
        <v>60</v>
      </c>
      <c r="B930" s="17" t="s">
        <v>61</v>
      </c>
      <c r="C930" s="18">
        <v>0</v>
      </c>
      <c r="D930" s="18">
        <v>701</v>
      </c>
      <c r="E930" s="18">
        <v>0</v>
      </c>
      <c r="F930" s="18">
        <v>0</v>
      </c>
      <c r="G930" s="18">
        <f t="shared" si="225"/>
        <v>0</v>
      </c>
      <c r="H930" s="18">
        <f t="shared" si="226"/>
        <v>0</v>
      </c>
      <c r="I930" s="19">
        <f t="shared" si="227"/>
        <v>0</v>
      </c>
      <c r="J930" s="19">
        <f t="shared" si="228"/>
        <v>0</v>
      </c>
      <c r="K930" s="19">
        <f t="shared" si="229"/>
        <v>0</v>
      </c>
    </row>
    <row r="931" spans="1:11" x14ac:dyDescent="0.2">
      <c r="A931" s="23" t="s">
        <v>62</v>
      </c>
      <c r="B931" s="17" t="s">
        <v>63</v>
      </c>
      <c r="C931" s="18">
        <v>0</v>
      </c>
      <c r="D931" s="18">
        <v>701</v>
      </c>
      <c r="E931" s="18">
        <v>0</v>
      </c>
      <c r="F931" s="18">
        <v>0</v>
      </c>
      <c r="G931" s="18">
        <f t="shared" si="225"/>
        <v>0</v>
      </c>
      <c r="H931" s="18">
        <f t="shared" si="226"/>
        <v>0</v>
      </c>
      <c r="I931" s="19">
        <f t="shared" si="227"/>
        <v>0</v>
      </c>
      <c r="J931" s="19">
        <f t="shared" si="228"/>
        <v>0</v>
      </c>
      <c r="K931" s="19">
        <f t="shared" si="229"/>
        <v>0</v>
      </c>
    </row>
    <row r="932" spans="1:11" x14ac:dyDescent="0.2">
      <c r="A932" s="16"/>
      <c r="B932" s="17" t="s">
        <v>64</v>
      </c>
      <c r="C932" s="18">
        <v>0</v>
      </c>
      <c r="D932" s="18">
        <v>0</v>
      </c>
      <c r="E932" s="18">
        <v>0</v>
      </c>
      <c r="F932" s="18">
        <v>13680.01</v>
      </c>
      <c r="G932" s="18">
        <f t="shared" si="225"/>
        <v>13680.01</v>
      </c>
      <c r="H932" s="18">
        <f t="shared" si="226"/>
        <v>-13680.01</v>
      </c>
      <c r="I932" s="19">
        <f t="shared" si="227"/>
        <v>0</v>
      </c>
      <c r="J932" s="19">
        <f t="shared" si="228"/>
        <v>0</v>
      </c>
      <c r="K932" s="19">
        <f t="shared" si="229"/>
        <v>0</v>
      </c>
    </row>
    <row r="933" spans="1:11" x14ac:dyDescent="0.2">
      <c r="A933" s="16" t="s">
        <v>65</v>
      </c>
      <c r="B933" s="17" t="s">
        <v>66</v>
      </c>
      <c r="C933" s="18">
        <v>0</v>
      </c>
      <c r="D933" s="18">
        <v>0</v>
      </c>
      <c r="E933" s="18">
        <v>0</v>
      </c>
      <c r="F933" s="18">
        <v>-13680.01</v>
      </c>
      <c r="G933" s="18">
        <f t="shared" si="225"/>
        <v>-13680.01</v>
      </c>
      <c r="H933" s="18">
        <f t="shared" si="226"/>
        <v>13680.01</v>
      </c>
      <c r="I933" s="19">
        <f t="shared" si="227"/>
        <v>0</v>
      </c>
      <c r="J933" s="19">
        <f t="shared" si="228"/>
        <v>0</v>
      </c>
      <c r="K933" s="19">
        <f t="shared" si="229"/>
        <v>0</v>
      </c>
    </row>
    <row r="934" spans="1:11" x14ac:dyDescent="0.2">
      <c r="A934" s="22" t="s">
        <v>67</v>
      </c>
      <c r="B934" s="17" t="s">
        <v>68</v>
      </c>
      <c r="C934" s="18">
        <v>0</v>
      </c>
      <c r="D934" s="18">
        <v>0</v>
      </c>
      <c r="E934" s="18">
        <v>0</v>
      </c>
      <c r="F934" s="18">
        <v>-13680.01</v>
      </c>
      <c r="G934" s="18">
        <f t="shared" si="225"/>
        <v>-13680.01</v>
      </c>
      <c r="H934" s="18">
        <f t="shared" si="226"/>
        <v>13680.01</v>
      </c>
      <c r="I934" s="19">
        <f t="shared" si="227"/>
        <v>0</v>
      </c>
      <c r="J934" s="19">
        <f t="shared" si="228"/>
        <v>0</v>
      </c>
      <c r="K934" s="19">
        <f t="shared" si="229"/>
        <v>0</v>
      </c>
    </row>
    <row r="935" spans="1:11" ht="25.5" x14ac:dyDescent="0.2">
      <c r="A935" s="36" t="s">
        <v>128</v>
      </c>
      <c r="B935" s="28" t="s">
        <v>573</v>
      </c>
      <c r="C935" s="29"/>
      <c r="D935" s="29"/>
      <c r="E935" s="29"/>
      <c r="F935" s="29"/>
      <c r="G935" s="29"/>
      <c r="H935" s="29"/>
      <c r="I935" s="30"/>
      <c r="J935" s="30"/>
      <c r="K935" s="30"/>
    </row>
    <row r="936" spans="1:11" x14ac:dyDescent="0.2">
      <c r="A936" s="16" t="s">
        <v>26</v>
      </c>
      <c r="B936" s="17" t="s">
        <v>27</v>
      </c>
      <c r="C936" s="18">
        <v>0</v>
      </c>
      <c r="D936" s="18">
        <v>1295652</v>
      </c>
      <c r="E936" s="18">
        <v>304417</v>
      </c>
      <c r="F936" s="18">
        <v>1295652</v>
      </c>
      <c r="G936" s="18">
        <f t="shared" ref="G936:G949" si="230">F936-C936</f>
        <v>1295652</v>
      </c>
      <c r="H936" s="18">
        <f t="shared" ref="H936:H949" si="231">E936-F936</f>
        <v>-991235</v>
      </c>
      <c r="I936" s="19">
        <f t="shared" ref="I936:I949" si="232">IF(ISERROR(F936/C936),0,F936/C936*100-100)</f>
        <v>0</v>
      </c>
      <c r="J936" s="19">
        <f t="shared" ref="J936:J949" si="233">IF(ISERROR(F936/E936),0,F936/E936*100)</f>
        <v>425.61749179579323</v>
      </c>
      <c r="K936" s="19">
        <f t="shared" ref="K936:K949" si="234">IF(ISERROR(F936/D936),0,F936/D936*100)</f>
        <v>100</v>
      </c>
    </row>
    <row r="937" spans="1:11" x14ac:dyDescent="0.2">
      <c r="A937" s="22" t="s">
        <v>30</v>
      </c>
      <c r="B937" s="17" t="s">
        <v>31</v>
      </c>
      <c r="C937" s="18">
        <v>0</v>
      </c>
      <c r="D937" s="18">
        <v>1295652</v>
      </c>
      <c r="E937" s="18">
        <v>304417</v>
      </c>
      <c r="F937" s="18">
        <v>1295652</v>
      </c>
      <c r="G937" s="18">
        <f t="shared" si="230"/>
        <v>1295652</v>
      </c>
      <c r="H937" s="18">
        <f t="shared" si="231"/>
        <v>-991235</v>
      </c>
      <c r="I937" s="19">
        <f t="shared" si="232"/>
        <v>0</v>
      </c>
      <c r="J937" s="19">
        <f t="shared" si="233"/>
        <v>425.61749179579323</v>
      </c>
      <c r="K937" s="19">
        <f t="shared" si="234"/>
        <v>100</v>
      </c>
    </row>
    <row r="938" spans="1:11" x14ac:dyDescent="0.2">
      <c r="A938" s="23" t="s">
        <v>32</v>
      </c>
      <c r="B938" s="17" t="s">
        <v>33</v>
      </c>
      <c r="C938" s="18">
        <v>0</v>
      </c>
      <c r="D938" s="18">
        <v>1295652</v>
      </c>
      <c r="E938" s="18">
        <v>304417</v>
      </c>
      <c r="F938" s="18">
        <v>1295652</v>
      </c>
      <c r="G938" s="18">
        <f t="shared" si="230"/>
        <v>1295652</v>
      </c>
      <c r="H938" s="18">
        <f t="shared" si="231"/>
        <v>-991235</v>
      </c>
      <c r="I938" s="19">
        <f t="shared" si="232"/>
        <v>0</v>
      </c>
      <c r="J938" s="19">
        <f t="shared" si="233"/>
        <v>425.61749179579323</v>
      </c>
      <c r="K938" s="19">
        <f t="shared" si="234"/>
        <v>100</v>
      </c>
    </row>
    <row r="939" spans="1:11" x14ac:dyDescent="0.2">
      <c r="A939" s="16" t="s">
        <v>34</v>
      </c>
      <c r="B939" s="17" t="s">
        <v>35</v>
      </c>
      <c r="C939" s="18">
        <v>0</v>
      </c>
      <c r="D939" s="18">
        <v>1295652</v>
      </c>
      <c r="E939" s="18">
        <v>304417</v>
      </c>
      <c r="F939" s="18">
        <v>267835.96000000002</v>
      </c>
      <c r="G939" s="18">
        <f t="shared" si="230"/>
        <v>267835.96000000002</v>
      </c>
      <c r="H939" s="18">
        <f t="shared" si="231"/>
        <v>36581.039999999979</v>
      </c>
      <c r="I939" s="19">
        <f t="shared" si="232"/>
        <v>0</v>
      </c>
      <c r="J939" s="19">
        <f t="shared" si="233"/>
        <v>87.983246664936587</v>
      </c>
      <c r="K939" s="19">
        <f t="shared" si="234"/>
        <v>20.671905727772582</v>
      </c>
    </row>
    <row r="940" spans="1:11" x14ac:dyDescent="0.2">
      <c r="A940" s="22" t="s">
        <v>36</v>
      </c>
      <c r="B940" s="17" t="s">
        <v>37</v>
      </c>
      <c r="C940" s="18">
        <v>0</v>
      </c>
      <c r="D940" s="18">
        <v>1285652</v>
      </c>
      <c r="E940" s="18">
        <v>299357</v>
      </c>
      <c r="F940" s="18">
        <v>265102.33</v>
      </c>
      <c r="G940" s="18">
        <f t="shared" si="230"/>
        <v>265102.33</v>
      </c>
      <c r="H940" s="18">
        <f t="shared" si="231"/>
        <v>34254.669999999984</v>
      </c>
      <c r="I940" s="19">
        <f t="shared" si="232"/>
        <v>0</v>
      </c>
      <c r="J940" s="19">
        <f t="shared" si="233"/>
        <v>88.557251041398729</v>
      </c>
      <c r="K940" s="19">
        <f t="shared" si="234"/>
        <v>20.620069038900109</v>
      </c>
    </row>
    <row r="941" spans="1:11" x14ac:dyDescent="0.2">
      <c r="A941" s="23" t="s">
        <v>38</v>
      </c>
      <c r="B941" s="17" t="s">
        <v>39</v>
      </c>
      <c r="C941" s="18">
        <v>0</v>
      </c>
      <c r="D941" s="18">
        <v>1285652</v>
      </c>
      <c r="E941" s="18">
        <v>299357</v>
      </c>
      <c r="F941" s="18">
        <v>265102.33</v>
      </c>
      <c r="G941" s="18">
        <f t="shared" si="230"/>
        <v>265102.33</v>
      </c>
      <c r="H941" s="18">
        <f t="shared" si="231"/>
        <v>34254.669999999984</v>
      </c>
      <c r="I941" s="19">
        <f t="shared" si="232"/>
        <v>0</v>
      </c>
      <c r="J941" s="19">
        <f t="shared" si="233"/>
        <v>88.557251041398729</v>
      </c>
      <c r="K941" s="19">
        <f t="shared" si="234"/>
        <v>20.620069038900109</v>
      </c>
    </row>
    <row r="942" spans="1:11" x14ac:dyDescent="0.2">
      <c r="A942" s="24" t="s">
        <v>40</v>
      </c>
      <c r="B942" s="17" t="s">
        <v>41</v>
      </c>
      <c r="C942" s="18">
        <v>0</v>
      </c>
      <c r="D942" s="18">
        <v>1061083</v>
      </c>
      <c r="E942" s="18">
        <v>213584</v>
      </c>
      <c r="F942" s="18">
        <v>172181.34</v>
      </c>
      <c r="G942" s="18">
        <f t="shared" si="230"/>
        <v>172181.34</v>
      </c>
      <c r="H942" s="18">
        <f t="shared" si="231"/>
        <v>41402.660000000003</v>
      </c>
      <c r="I942" s="19">
        <f t="shared" si="232"/>
        <v>0</v>
      </c>
      <c r="J942" s="19">
        <f t="shared" si="233"/>
        <v>80.615280170799309</v>
      </c>
      <c r="K942" s="19">
        <f t="shared" si="234"/>
        <v>16.226943603846259</v>
      </c>
    </row>
    <row r="943" spans="1:11" x14ac:dyDescent="0.2">
      <c r="A943" s="24" t="s">
        <v>42</v>
      </c>
      <c r="B943" s="17" t="s">
        <v>43</v>
      </c>
      <c r="C943" s="18">
        <v>0</v>
      </c>
      <c r="D943" s="18">
        <v>224569</v>
      </c>
      <c r="E943" s="18">
        <v>85773</v>
      </c>
      <c r="F943" s="18">
        <v>92920.99</v>
      </c>
      <c r="G943" s="18">
        <f t="shared" si="230"/>
        <v>92920.99</v>
      </c>
      <c r="H943" s="18">
        <f t="shared" si="231"/>
        <v>-7147.9900000000052</v>
      </c>
      <c r="I943" s="19">
        <f t="shared" si="232"/>
        <v>0</v>
      </c>
      <c r="J943" s="19">
        <f t="shared" si="233"/>
        <v>108.33361314166463</v>
      </c>
      <c r="K943" s="19">
        <f t="shared" si="234"/>
        <v>41.377478636855493</v>
      </c>
    </row>
    <row r="944" spans="1:11" x14ac:dyDescent="0.2">
      <c r="A944" s="25" t="s">
        <v>44</v>
      </c>
      <c r="B944" s="17" t="s">
        <v>45</v>
      </c>
      <c r="C944" s="18">
        <v>0</v>
      </c>
      <c r="D944" s="18">
        <v>0</v>
      </c>
      <c r="E944" s="18">
        <v>0</v>
      </c>
      <c r="F944" s="18">
        <v>185</v>
      </c>
      <c r="G944" s="18">
        <f t="shared" si="230"/>
        <v>185</v>
      </c>
      <c r="H944" s="18">
        <f t="shared" si="231"/>
        <v>-185</v>
      </c>
      <c r="I944" s="19">
        <f t="shared" si="232"/>
        <v>0</v>
      </c>
      <c r="J944" s="19">
        <f t="shared" si="233"/>
        <v>0</v>
      </c>
      <c r="K944" s="19">
        <f t="shared" si="234"/>
        <v>0</v>
      </c>
    </row>
    <row r="945" spans="1:11" x14ac:dyDescent="0.2">
      <c r="A945" s="22" t="s">
        <v>60</v>
      </c>
      <c r="B945" s="17" t="s">
        <v>61</v>
      </c>
      <c r="C945" s="18">
        <v>0</v>
      </c>
      <c r="D945" s="18">
        <v>10000</v>
      </c>
      <c r="E945" s="18">
        <v>5060</v>
      </c>
      <c r="F945" s="18">
        <v>2733.63</v>
      </c>
      <c r="G945" s="18">
        <f t="shared" si="230"/>
        <v>2733.63</v>
      </c>
      <c r="H945" s="18">
        <f t="shared" si="231"/>
        <v>2326.37</v>
      </c>
      <c r="I945" s="19">
        <f t="shared" si="232"/>
        <v>0</v>
      </c>
      <c r="J945" s="19">
        <f t="shared" si="233"/>
        <v>54.024308300395262</v>
      </c>
      <c r="K945" s="19">
        <f t="shared" si="234"/>
        <v>27.336300000000001</v>
      </c>
    </row>
    <row r="946" spans="1:11" x14ac:dyDescent="0.2">
      <c r="A946" s="23" t="s">
        <v>62</v>
      </c>
      <c r="B946" s="17" t="s">
        <v>63</v>
      </c>
      <c r="C946" s="18">
        <v>0</v>
      </c>
      <c r="D946" s="18">
        <v>10000</v>
      </c>
      <c r="E946" s="18">
        <v>5060</v>
      </c>
      <c r="F946" s="18">
        <v>2733.63</v>
      </c>
      <c r="G946" s="18">
        <f t="shared" si="230"/>
        <v>2733.63</v>
      </c>
      <c r="H946" s="18">
        <f t="shared" si="231"/>
        <v>2326.37</v>
      </c>
      <c r="I946" s="19">
        <f t="shared" si="232"/>
        <v>0</v>
      </c>
      <c r="J946" s="19">
        <f t="shared" si="233"/>
        <v>54.024308300395262</v>
      </c>
      <c r="K946" s="19">
        <f t="shared" si="234"/>
        <v>27.336300000000001</v>
      </c>
    </row>
    <row r="947" spans="1:11" x14ac:dyDescent="0.2">
      <c r="A947" s="16"/>
      <c r="B947" s="17" t="s">
        <v>64</v>
      </c>
      <c r="C947" s="18">
        <v>0</v>
      </c>
      <c r="D947" s="18">
        <v>0</v>
      </c>
      <c r="E947" s="18">
        <v>0</v>
      </c>
      <c r="F947" s="18">
        <v>1027816.04</v>
      </c>
      <c r="G947" s="18">
        <f t="shared" si="230"/>
        <v>1027816.04</v>
      </c>
      <c r="H947" s="18">
        <f t="shared" si="231"/>
        <v>-1027816.04</v>
      </c>
      <c r="I947" s="19">
        <f t="shared" si="232"/>
        <v>0</v>
      </c>
      <c r="J947" s="19">
        <f t="shared" si="233"/>
        <v>0</v>
      </c>
      <c r="K947" s="19">
        <f t="shared" si="234"/>
        <v>0</v>
      </c>
    </row>
    <row r="948" spans="1:11" x14ac:dyDescent="0.2">
      <c r="A948" s="16" t="s">
        <v>65</v>
      </c>
      <c r="B948" s="17" t="s">
        <v>66</v>
      </c>
      <c r="C948" s="18">
        <v>0</v>
      </c>
      <c r="D948" s="18">
        <v>0</v>
      </c>
      <c r="E948" s="18">
        <v>0</v>
      </c>
      <c r="F948" s="18">
        <v>-1027816.04</v>
      </c>
      <c r="G948" s="18">
        <f t="shared" si="230"/>
        <v>-1027816.04</v>
      </c>
      <c r="H948" s="18">
        <f t="shared" si="231"/>
        <v>1027816.04</v>
      </c>
      <c r="I948" s="19">
        <f t="shared" si="232"/>
        <v>0</v>
      </c>
      <c r="J948" s="19">
        <f t="shared" si="233"/>
        <v>0</v>
      </c>
      <c r="K948" s="19">
        <f t="shared" si="234"/>
        <v>0</v>
      </c>
    </row>
    <row r="949" spans="1:11" x14ac:dyDescent="0.2">
      <c r="A949" s="22" t="s">
        <v>67</v>
      </c>
      <c r="B949" s="17" t="s">
        <v>68</v>
      </c>
      <c r="C949" s="18">
        <v>0</v>
      </c>
      <c r="D949" s="18">
        <v>0</v>
      </c>
      <c r="E949" s="18">
        <v>0</v>
      </c>
      <c r="F949" s="18">
        <v>-1027816.04</v>
      </c>
      <c r="G949" s="18">
        <f t="shared" si="230"/>
        <v>-1027816.04</v>
      </c>
      <c r="H949" s="18">
        <f t="shared" si="231"/>
        <v>1027816.04</v>
      </c>
      <c r="I949" s="19">
        <f t="shared" si="232"/>
        <v>0</v>
      </c>
      <c r="J949" s="19">
        <f t="shared" si="233"/>
        <v>0</v>
      </c>
      <c r="K949" s="19">
        <f t="shared" si="234"/>
        <v>0</v>
      </c>
    </row>
    <row r="950" spans="1:11" ht="38.25" x14ac:dyDescent="0.2">
      <c r="A950" s="27" t="s">
        <v>130</v>
      </c>
      <c r="B950" s="28" t="s">
        <v>755</v>
      </c>
      <c r="C950" s="29"/>
      <c r="D950" s="29"/>
      <c r="E950" s="29"/>
      <c r="F950" s="29"/>
      <c r="G950" s="29"/>
      <c r="H950" s="29"/>
      <c r="I950" s="30"/>
      <c r="J950" s="30"/>
      <c r="K950" s="30"/>
    </row>
    <row r="951" spans="1:11" x14ac:dyDescent="0.2">
      <c r="A951" s="16" t="s">
        <v>26</v>
      </c>
      <c r="B951" s="17" t="s">
        <v>27</v>
      </c>
      <c r="C951" s="18">
        <v>845655</v>
      </c>
      <c r="D951" s="18">
        <v>479769</v>
      </c>
      <c r="E951" s="18">
        <v>143508</v>
      </c>
      <c r="F951" s="18">
        <v>479769</v>
      </c>
      <c r="G951" s="18">
        <f t="shared" ref="G951:G966" si="235">F951-C951</f>
        <v>-365886</v>
      </c>
      <c r="H951" s="18">
        <f t="shared" ref="H951:H966" si="236">E951-F951</f>
        <v>-336261</v>
      </c>
      <c r="I951" s="19">
        <f t="shared" ref="I951:I966" si="237">IF(ISERROR(F951/C951),0,F951/C951*100-100)</f>
        <v>-43.2665803430477</v>
      </c>
      <c r="J951" s="19">
        <f t="shared" ref="J951:J966" si="238">IF(ISERROR(F951/E951),0,F951/E951*100)</f>
        <v>334.31516013044569</v>
      </c>
      <c r="K951" s="19">
        <f t="shared" ref="K951:K966" si="239">IF(ISERROR(F951/D951),0,F951/D951*100)</f>
        <v>100</v>
      </c>
    </row>
    <row r="952" spans="1:11" x14ac:dyDescent="0.2">
      <c r="A952" s="22" t="s">
        <v>30</v>
      </c>
      <c r="B952" s="17" t="s">
        <v>31</v>
      </c>
      <c r="C952" s="18">
        <v>845655</v>
      </c>
      <c r="D952" s="18">
        <v>479769</v>
      </c>
      <c r="E952" s="18">
        <v>143508</v>
      </c>
      <c r="F952" s="18">
        <v>479769</v>
      </c>
      <c r="G952" s="18">
        <f t="shared" si="235"/>
        <v>-365886</v>
      </c>
      <c r="H952" s="18">
        <f t="shared" si="236"/>
        <v>-336261</v>
      </c>
      <c r="I952" s="19">
        <f t="shared" si="237"/>
        <v>-43.2665803430477</v>
      </c>
      <c r="J952" s="19">
        <f t="shared" si="238"/>
        <v>334.31516013044569</v>
      </c>
      <c r="K952" s="19">
        <f t="shared" si="239"/>
        <v>100</v>
      </c>
    </row>
    <row r="953" spans="1:11" x14ac:dyDescent="0.2">
      <c r="A953" s="23" t="s">
        <v>32</v>
      </c>
      <c r="B953" s="17" t="s">
        <v>33</v>
      </c>
      <c r="C953" s="18">
        <v>845655</v>
      </c>
      <c r="D953" s="18">
        <v>479769</v>
      </c>
      <c r="E953" s="18">
        <v>143508</v>
      </c>
      <c r="F953" s="18">
        <v>479769</v>
      </c>
      <c r="G953" s="18">
        <f t="shared" si="235"/>
        <v>-365886</v>
      </c>
      <c r="H953" s="18">
        <f t="shared" si="236"/>
        <v>-336261</v>
      </c>
      <c r="I953" s="19">
        <f t="shared" si="237"/>
        <v>-43.2665803430477</v>
      </c>
      <c r="J953" s="19">
        <f t="shared" si="238"/>
        <v>334.31516013044569</v>
      </c>
      <c r="K953" s="19">
        <f t="shared" si="239"/>
        <v>100</v>
      </c>
    </row>
    <row r="954" spans="1:11" x14ac:dyDescent="0.2">
      <c r="A954" s="16" t="s">
        <v>34</v>
      </c>
      <c r="B954" s="17" t="s">
        <v>35</v>
      </c>
      <c r="C954" s="18">
        <v>638172.30000000005</v>
      </c>
      <c r="D954" s="18">
        <v>479769</v>
      </c>
      <c r="E954" s="18">
        <v>143508</v>
      </c>
      <c r="F954" s="18">
        <v>123866.28</v>
      </c>
      <c r="G954" s="18">
        <f t="shared" si="235"/>
        <v>-514306.02</v>
      </c>
      <c r="H954" s="18">
        <f t="shared" si="236"/>
        <v>19641.72</v>
      </c>
      <c r="I954" s="19">
        <f t="shared" si="237"/>
        <v>-80.59046436205395</v>
      </c>
      <c r="J954" s="19">
        <f t="shared" si="238"/>
        <v>86.313153273685089</v>
      </c>
      <c r="K954" s="19">
        <f t="shared" si="239"/>
        <v>25.817899864309702</v>
      </c>
    </row>
    <row r="955" spans="1:11" x14ac:dyDescent="0.2">
      <c r="A955" s="22" t="s">
        <v>36</v>
      </c>
      <c r="B955" s="17" t="s">
        <v>37</v>
      </c>
      <c r="C955" s="18">
        <v>638172.30000000005</v>
      </c>
      <c r="D955" s="18">
        <v>479769</v>
      </c>
      <c r="E955" s="18">
        <v>143508</v>
      </c>
      <c r="F955" s="18">
        <v>123866.28</v>
      </c>
      <c r="G955" s="18">
        <f t="shared" si="235"/>
        <v>-514306.02</v>
      </c>
      <c r="H955" s="18">
        <f t="shared" si="236"/>
        <v>19641.72</v>
      </c>
      <c r="I955" s="19">
        <f t="shared" si="237"/>
        <v>-80.59046436205395</v>
      </c>
      <c r="J955" s="19">
        <f t="shared" si="238"/>
        <v>86.313153273685089</v>
      </c>
      <c r="K955" s="19">
        <f t="shared" si="239"/>
        <v>25.817899864309702</v>
      </c>
    </row>
    <row r="956" spans="1:11" x14ac:dyDescent="0.2">
      <c r="A956" s="23" t="s">
        <v>38</v>
      </c>
      <c r="B956" s="17" t="s">
        <v>39</v>
      </c>
      <c r="C956" s="18">
        <v>31784.3</v>
      </c>
      <c r="D956" s="18">
        <v>332755</v>
      </c>
      <c r="E956" s="18">
        <v>143508</v>
      </c>
      <c r="F956" s="18">
        <v>63852.480000000003</v>
      </c>
      <c r="G956" s="18">
        <f t="shared" si="235"/>
        <v>32068.180000000004</v>
      </c>
      <c r="H956" s="18">
        <f t="shared" si="236"/>
        <v>79655.51999999999</v>
      </c>
      <c r="I956" s="19">
        <f t="shared" si="237"/>
        <v>100.89314535792829</v>
      </c>
      <c r="J956" s="19">
        <f t="shared" si="238"/>
        <v>44.494021239234051</v>
      </c>
      <c r="K956" s="19">
        <f t="shared" si="239"/>
        <v>19.189036979158843</v>
      </c>
    </row>
    <row r="957" spans="1:11" x14ac:dyDescent="0.2">
      <c r="A957" s="24" t="s">
        <v>40</v>
      </c>
      <c r="B957" s="17" t="s">
        <v>41</v>
      </c>
      <c r="C957" s="18">
        <v>22788.12</v>
      </c>
      <c r="D957" s="18">
        <v>235491</v>
      </c>
      <c r="E957" s="18">
        <v>123108</v>
      </c>
      <c r="F957" s="18">
        <v>54553.59</v>
      </c>
      <c r="G957" s="18">
        <f t="shared" si="235"/>
        <v>31765.469999999998</v>
      </c>
      <c r="H957" s="18">
        <f t="shared" si="236"/>
        <v>68554.41</v>
      </c>
      <c r="I957" s="19">
        <f t="shared" si="237"/>
        <v>139.394868905377</v>
      </c>
      <c r="J957" s="19">
        <f t="shared" si="238"/>
        <v>44.313602690320693</v>
      </c>
      <c r="K957" s="19">
        <f t="shared" si="239"/>
        <v>23.165891690128284</v>
      </c>
    </row>
    <row r="958" spans="1:11" x14ac:dyDescent="0.2">
      <c r="A958" s="24" t="s">
        <v>42</v>
      </c>
      <c r="B958" s="17" t="s">
        <v>43</v>
      </c>
      <c r="C958" s="18">
        <v>8996.18</v>
      </c>
      <c r="D958" s="18">
        <v>97264</v>
      </c>
      <c r="E958" s="18">
        <v>20400</v>
      </c>
      <c r="F958" s="18">
        <v>9298.89</v>
      </c>
      <c r="G958" s="18">
        <f t="shared" si="235"/>
        <v>302.70999999999913</v>
      </c>
      <c r="H958" s="18">
        <f t="shared" si="236"/>
        <v>11101.11</v>
      </c>
      <c r="I958" s="19">
        <f t="shared" si="237"/>
        <v>3.3648726459452689</v>
      </c>
      <c r="J958" s="19">
        <f t="shared" si="238"/>
        <v>45.582794117647055</v>
      </c>
      <c r="K958" s="19">
        <f t="shared" si="239"/>
        <v>9.5604643033393639</v>
      </c>
    </row>
    <row r="959" spans="1:11" x14ac:dyDescent="0.2">
      <c r="A959" s="25" t="s">
        <v>44</v>
      </c>
      <c r="B959" s="17" t="s">
        <v>45</v>
      </c>
      <c r="C959" s="18">
        <v>6805.65</v>
      </c>
      <c r="D959" s="18">
        <v>0</v>
      </c>
      <c r="E959" s="18">
        <v>0</v>
      </c>
      <c r="F959" s="18">
        <v>2742.5</v>
      </c>
      <c r="G959" s="18">
        <f t="shared" si="235"/>
        <v>-4063.1499999999996</v>
      </c>
      <c r="H959" s="18">
        <f t="shared" si="236"/>
        <v>-2742.5</v>
      </c>
      <c r="I959" s="19">
        <f t="shared" si="237"/>
        <v>-59.702600045550383</v>
      </c>
      <c r="J959" s="19">
        <f t="shared" si="238"/>
        <v>0</v>
      </c>
      <c r="K959" s="19">
        <f t="shared" si="239"/>
        <v>0</v>
      </c>
    </row>
    <row r="960" spans="1:11" x14ac:dyDescent="0.2">
      <c r="A960" s="23" t="s">
        <v>46</v>
      </c>
      <c r="B960" s="17" t="s">
        <v>47</v>
      </c>
      <c r="C960" s="18">
        <v>606388</v>
      </c>
      <c r="D960" s="18">
        <v>87000</v>
      </c>
      <c r="E960" s="18">
        <v>0</v>
      </c>
      <c r="F960" s="18">
        <v>0</v>
      </c>
      <c r="G960" s="18">
        <f t="shared" si="235"/>
        <v>-606388</v>
      </c>
      <c r="H960" s="18">
        <f t="shared" si="236"/>
        <v>0</v>
      </c>
      <c r="I960" s="19">
        <f t="shared" si="237"/>
        <v>-100</v>
      </c>
      <c r="J960" s="19">
        <f t="shared" si="238"/>
        <v>0</v>
      </c>
      <c r="K960" s="19">
        <f t="shared" si="239"/>
        <v>0</v>
      </c>
    </row>
    <row r="961" spans="1:11" x14ac:dyDescent="0.2">
      <c r="A961" s="24" t="s">
        <v>48</v>
      </c>
      <c r="B961" s="17" t="s">
        <v>49</v>
      </c>
      <c r="C961" s="18">
        <v>606388</v>
      </c>
      <c r="D961" s="18">
        <v>87000</v>
      </c>
      <c r="E961" s="18">
        <v>0</v>
      </c>
      <c r="F961" s="18">
        <v>0</v>
      </c>
      <c r="G961" s="18">
        <f t="shared" si="235"/>
        <v>-606388</v>
      </c>
      <c r="H961" s="18">
        <f t="shared" si="236"/>
        <v>0</v>
      </c>
      <c r="I961" s="19">
        <f t="shared" si="237"/>
        <v>-100</v>
      </c>
      <c r="J961" s="19">
        <f t="shared" si="238"/>
        <v>0</v>
      </c>
      <c r="K961" s="19">
        <f t="shared" si="239"/>
        <v>0</v>
      </c>
    </row>
    <row r="962" spans="1:11" ht="25.5" x14ac:dyDescent="0.2">
      <c r="A962" s="23" t="s">
        <v>76</v>
      </c>
      <c r="B962" s="17" t="s">
        <v>77</v>
      </c>
      <c r="C962" s="18">
        <v>0</v>
      </c>
      <c r="D962" s="18">
        <v>60014</v>
      </c>
      <c r="E962" s="18">
        <v>0</v>
      </c>
      <c r="F962" s="18">
        <v>60013.8</v>
      </c>
      <c r="G962" s="18">
        <f t="shared" si="235"/>
        <v>60013.8</v>
      </c>
      <c r="H962" s="18">
        <f t="shared" si="236"/>
        <v>-60013.8</v>
      </c>
      <c r="I962" s="19">
        <f t="shared" si="237"/>
        <v>0</v>
      </c>
      <c r="J962" s="19">
        <f t="shared" si="238"/>
        <v>0</v>
      </c>
      <c r="K962" s="19">
        <f t="shared" si="239"/>
        <v>99.999666744426307</v>
      </c>
    </row>
    <row r="963" spans="1:11" x14ac:dyDescent="0.2">
      <c r="A963" s="24" t="s">
        <v>78</v>
      </c>
      <c r="B963" s="17" t="s">
        <v>79</v>
      </c>
      <c r="C963" s="18">
        <v>0</v>
      </c>
      <c r="D963" s="18">
        <v>60014</v>
      </c>
      <c r="E963" s="18">
        <v>0</v>
      </c>
      <c r="F963" s="18">
        <v>60013.8</v>
      </c>
      <c r="G963" s="18">
        <f t="shared" si="235"/>
        <v>60013.8</v>
      </c>
      <c r="H963" s="18">
        <f t="shared" si="236"/>
        <v>-60013.8</v>
      </c>
      <c r="I963" s="19">
        <f t="shared" si="237"/>
        <v>0</v>
      </c>
      <c r="J963" s="19">
        <f t="shared" si="238"/>
        <v>0</v>
      </c>
      <c r="K963" s="19">
        <f t="shared" si="239"/>
        <v>99.999666744426307</v>
      </c>
    </row>
    <row r="964" spans="1:11" x14ac:dyDescent="0.2">
      <c r="A964" s="16"/>
      <c r="B964" s="17" t="s">
        <v>64</v>
      </c>
      <c r="C964" s="18">
        <v>207482.7</v>
      </c>
      <c r="D964" s="18">
        <v>0</v>
      </c>
      <c r="E964" s="18">
        <v>0</v>
      </c>
      <c r="F964" s="18">
        <v>355902.71999999997</v>
      </c>
      <c r="G964" s="18">
        <f t="shared" si="235"/>
        <v>148420.01999999996</v>
      </c>
      <c r="H964" s="18">
        <f t="shared" si="236"/>
        <v>-355902.71999999997</v>
      </c>
      <c r="I964" s="19">
        <f t="shared" si="237"/>
        <v>71.533684495141017</v>
      </c>
      <c r="J964" s="19">
        <f t="shared" si="238"/>
        <v>0</v>
      </c>
      <c r="K964" s="19">
        <f t="shared" si="239"/>
        <v>0</v>
      </c>
    </row>
    <row r="965" spans="1:11" x14ac:dyDescent="0.2">
      <c r="A965" s="16" t="s">
        <v>65</v>
      </c>
      <c r="B965" s="17" t="s">
        <v>66</v>
      </c>
      <c r="C965" s="18">
        <v>-207482.7</v>
      </c>
      <c r="D965" s="18">
        <v>0</v>
      </c>
      <c r="E965" s="18">
        <v>0</v>
      </c>
      <c r="F965" s="18">
        <v>-355902.71999999997</v>
      </c>
      <c r="G965" s="18">
        <f t="shared" si="235"/>
        <v>-148420.01999999996</v>
      </c>
      <c r="H965" s="18">
        <f t="shared" si="236"/>
        <v>355902.71999999997</v>
      </c>
      <c r="I965" s="19">
        <f t="shared" si="237"/>
        <v>71.533684495141017</v>
      </c>
      <c r="J965" s="19">
        <f t="shared" si="238"/>
        <v>0</v>
      </c>
      <c r="K965" s="19">
        <f t="shared" si="239"/>
        <v>0</v>
      </c>
    </row>
    <row r="966" spans="1:11" x14ac:dyDescent="0.2">
      <c r="A966" s="22" t="s">
        <v>67</v>
      </c>
      <c r="B966" s="17" t="s">
        <v>68</v>
      </c>
      <c r="C966" s="18">
        <v>-207482.7</v>
      </c>
      <c r="D966" s="18">
        <v>0</v>
      </c>
      <c r="E966" s="18">
        <v>0</v>
      </c>
      <c r="F966" s="18">
        <v>-355902.71999999997</v>
      </c>
      <c r="G966" s="18">
        <f t="shared" si="235"/>
        <v>-148420.01999999996</v>
      </c>
      <c r="H966" s="18">
        <f t="shared" si="236"/>
        <v>355902.71999999997</v>
      </c>
      <c r="I966" s="19">
        <f t="shared" si="237"/>
        <v>71.533684495141017</v>
      </c>
      <c r="J966" s="19">
        <f t="shared" si="238"/>
        <v>0</v>
      </c>
      <c r="K966" s="19">
        <f t="shared" si="239"/>
        <v>0</v>
      </c>
    </row>
    <row r="967" spans="1:11" ht="38.25" x14ac:dyDescent="0.2">
      <c r="A967" s="36" t="s">
        <v>132</v>
      </c>
      <c r="B967" s="28" t="s">
        <v>756</v>
      </c>
      <c r="C967" s="29"/>
      <c r="D967" s="29"/>
      <c r="E967" s="29"/>
      <c r="F967" s="29"/>
      <c r="G967" s="29"/>
      <c r="H967" s="29"/>
      <c r="I967" s="30"/>
      <c r="J967" s="30"/>
      <c r="K967" s="30"/>
    </row>
    <row r="968" spans="1:11" x14ac:dyDescent="0.2">
      <c r="A968" s="16" t="s">
        <v>26</v>
      </c>
      <c r="B968" s="17" t="s">
        <v>27</v>
      </c>
      <c r="C968" s="18">
        <v>845655</v>
      </c>
      <c r="D968" s="18">
        <v>479769</v>
      </c>
      <c r="E968" s="18">
        <v>143508</v>
      </c>
      <c r="F968" s="18">
        <v>479769</v>
      </c>
      <c r="G968" s="18">
        <f t="shared" ref="G968:G983" si="240">F968-C968</f>
        <v>-365886</v>
      </c>
      <c r="H968" s="18">
        <f t="shared" ref="H968:H983" si="241">E968-F968</f>
        <v>-336261</v>
      </c>
      <c r="I968" s="19">
        <f t="shared" ref="I968:I983" si="242">IF(ISERROR(F968/C968),0,F968/C968*100-100)</f>
        <v>-43.2665803430477</v>
      </c>
      <c r="J968" s="19">
        <f t="shared" ref="J968:J983" si="243">IF(ISERROR(F968/E968),0,F968/E968*100)</f>
        <v>334.31516013044569</v>
      </c>
      <c r="K968" s="19">
        <f t="shared" ref="K968:K983" si="244">IF(ISERROR(F968/D968),0,F968/D968*100)</f>
        <v>100</v>
      </c>
    </row>
    <row r="969" spans="1:11" x14ac:dyDescent="0.2">
      <c r="A969" s="22" t="s">
        <v>30</v>
      </c>
      <c r="B969" s="17" t="s">
        <v>31</v>
      </c>
      <c r="C969" s="18">
        <v>845655</v>
      </c>
      <c r="D969" s="18">
        <v>479769</v>
      </c>
      <c r="E969" s="18">
        <v>143508</v>
      </c>
      <c r="F969" s="18">
        <v>479769</v>
      </c>
      <c r="G969" s="18">
        <f t="shared" si="240"/>
        <v>-365886</v>
      </c>
      <c r="H969" s="18">
        <f t="shared" si="241"/>
        <v>-336261</v>
      </c>
      <c r="I969" s="19">
        <f t="shared" si="242"/>
        <v>-43.2665803430477</v>
      </c>
      <c r="J969" s="19">
        <f t="shared" si="243"/>
        <v>334.31516013044569</v>
      </c>
      <c r="K969" s="19">
        <f t="shared" si="244"/>
        <v>100</v>
      </c>
    </row>
    <row r="970" spans="1:11" x14ac:dyDescent="0.2">
      <c r="A970" s="23" t="s">
        <v>32</v>
      </c>
      <c r="B970" s="17" t="s">
        <v>33</v>
      </c>
      <c r="C970" s="18">
        <v>845655</v>
      </c>
      <c r="D970" s="18">
        <v>479769</v>
      </c>
      <c r="E970" s="18">
        <v>143508</v>
      </c>
      <c r="F970" s="18">
        <v>479769</v>
      </c>
      <c r="G970" s="18">
        <f t="shared" si="240"/>
        <v>-365886</v>
      </c>
      <c r="H970" s="18">
        <f t="shared" si="241"/>
        <v>-336261</v>
      </c>
      <c r="I970" s="19">
        <f t="shared" si="242"/>
        <v>-43.2665803430477</v>
      </c>
      <c r="J970" s="19">
        <f t="shared" si="243"/>
        <v>334.31516013044569</v>
      </c>
      <c r="K970" s="19">
        <f t="shared" si="244"/>
        <v>100</v>
      </c>
    </row>
    <row r="971" spans="1:11" x14ac:dyDescent="0.2">
      <c r="A971" s="16" t="s">
        <v>34</v>
      </c>
      <c r="B971" s="17" t="s">
        <v>35</v>
      </c>
      <c r="C971" s="18">
        <v>638172.30000000005</v>
      </c>
      <c r="D971" s="18">
        <v>479769</v>
      </c>
      <c r="E971" s="18">
        <v>143508</v>
      </c>
      <c r="F971" s="18">
        <v>123866.28</v>
      </c>
      <c r="G971" s="18">
        <f t="shared" si="240"/>
        <v>-514306.02</v>
      </c>
      <c r="H971" s="18">
        <f t="shared" si="241"/>
        <v>19641.72</v>
      </c>
      <c r="I971" s="19">
        <f t="shared" si="242"/>
        <v>-80.59046436205395</v>
      </c>
      <c r="J971" s="19">
        <f t="shared" si="243"/>
        <v>86.313153273685089</v>
      </c>
      <c r="K971" s="19">
        <f t="shared" si="244"/>
        <v>25.817899864309702</v>
      </c>
    </row>
    <row r="972" spans="1:11" x14ac:dyDescent="0.2">
      <c r="A972" s="22" t="s">
        <v>36</v>
      </c>
      <c r="B972" s="17" t="s">
        <v>37</v>
      </c>
      <c r="C972" s="18">
        <v>638172.30000000005</v>
      </c>
      <c r="D972" s="18">
        <v>479769</v>
      </c>
      <c r="E972" s="18">
        <v>143508</v>
      </c>
      <c r="F972" s="18">
        <v>123866.28</v>
      </c>
      <c r="G972" s="18">
        <f t="shared" si="240"/>
        <v>-514306.02</v>
      </c>
      <c r="H972" s="18">
        <f t="shared" si="241"/>
        <v>19641.72</v>
      </c>
      <c r="I972" s="19">
        <f t="shared" si="242"/>
        <v>-80.59046436205395</v>
      </c>
      <c r="J972" s="19">
        <f t="shared" si="243"/>
        <v>86.313153273685089</v>
      </c>
      <c r="K972" s="19">
        <f t="shared" si="244"/>
        <v>25.817899864309702</v>
      </c>
    </row>
    <row r="973" spans="1:11" x14ac:dyDescent="0.2">
      <c r="A973" s="23" t="s">
        <v>38</v>
      </c>
      <c r="B973" s="17" t="s">
        <v>39</v>
      </c>
      <c r="C973" s="18">
        <v>31784.3</v>
      </c>
      <c r="D973" s="18">
        <v>332755</v>
      </c>
      <c r="E973" s="18">
        <v>143508</v>
      </c>
      <c r="F973" s="18">
        <v>63852.480000000003</v>
      </c>
      <c r="G973" s="18">
        <f t="shared" si="240"/>
        <v>32068.180000000004</v>
      </c>
      <c r="H973" s="18">
        <f t="shared" si="241"/>
        <v>79655.51999999999</v>
      </c>
      <c r="I973" s="19">
        <f t="shared" si="242"/>
        <v>100.89314535792829</v>
      </c>
      <c r="J973" s="19">
        <f t="shared" si="243"/>
        <v>44.494021239234051</v>
      </c>
      <c r="K973" s="19">
        <f t="shared" si="244"/>
        <v>19.189036979158843</v>
      </c>
    </row>
    <row r="974" spans="1:11" x14ac:dyDescent="0.2">
      <c r="A974" s="24" t="s">
        <v>40</v>
      </c>
      <c r="B974" s="17" t="s">
        <v>41</v>
      </c>
      <c r="C974" s="18">
        <v>22788.12</v>
      </c>
      <c r="D974" s="18">
        <v>235491</v>
      </c>
      <c r="E974" s="18">
        <v>123108</v>
      </c>
      <c r="F974" s="18">
        <v>54553.59</v>
      </c>
      <c r="G974" s="18">
        <f t="shared" si="240"/>
        <v>31765.469999999998</v>
      </c>
      <c r="H974" s="18">
        <f t="shared" si="241"/>
        <v>68554.41</v>
      </c>
      <c r="I974" s="19">
        <f t="shared" si="242"/>
        <v>139.394868905377</v>
      </c>
      <c r="J974" s="19">
        <f t="shared" si="243"/>
        <v>44.313602690320693</v>
      </c>
      <c r="K974" s="19">
        <f t="shared" si="244"/>
        <v>23.165891690128284</v>
      </c>
    </row>
    <row r="975" spans="1:11" x14ac:dyDescent="0.2">
      <c r="A975" s="24" t="s">
        <v>42</v>
      </c>
      <c r="B975" s="17" t="s">
        <v>43</v>
      </c>
      <c r="C975" s="18">
        <v>8996.18</v>
      </c>
      <c r="D975" s="18">
        <v>97264</v>
      </c>
      <c r="E975" s="18">
        <v>20400</v>
      </c>
      <c r="F975" s="18">
        <v>9298.89</v>
      </c>
      <c r="G975" s="18">
        <f t="shared" si="240"/>
        <v>302.70999999999913</v>
      </c>
      <c r="H975" s="18">
        <f t="shared" si="241"/>
        <v>11101.11</v>
      </c>
      <c r="I975" s="19">
        <f t="shared" si="242"/>
        <v>3.3648726459452689</v>
      </c>
      <c r="J975" s="19">
        <f t="shared" si="243"/>
        <v>45.582794117647055</v>
      </c>
      <c r="K975" s="19">
        <f t="shared" si="244"/>
        <v>9.5604643033393639</v>
      </c>
    </row>
    <row r="976" spans="1:11" x14ac:dyDescent="0.2">
      <c r="A976" s="25" t="s">
        <v>44</v>
      </c>
      <c r="B976" s="17" t="s">
        <v>45</v>
      </c>
      <c r="C976" s="18">
        <v>6805.65</v>
      </c>
      <c r="D976" s="18">
        <v>0</v>
      </c>
      <c r="E976" s="18">
        <v>0</v>
      </c>
      <c r="F976" s="18">
        <v>2742.5</v>
      </c>
      <c r="G976" s="18">
        <f t="shared" si="240"/>
        <v>-4063.1499999999996</v>
      </c>
      <c r="H976" s="18">
        <f t="shared" si="241"/>
        <v>-2742.5</v>
      </c>
      <c r="I976" s="19">
        <f t="shared" si="242"/>
        <v>-59.702600045550383</v>
      </c>
      <c r="J976" s="19">
        <f t="shared" si="243"/>
        <v>0</v>
      </c>
      <c r="K976" s="19">
        <f t="shared" si="244"/>
        <v>0</v>
      </c>
    </row>
    <row r="977" spans="1:11" x14ac:dyDescent="0.2">
      <c r="A977" s="23" t="s">
        <v>46</v>
      </c>
      <c r="B977" s="17" t="s">
        <v>47</v>
      </c>
      <c r="C977" s="18">
        <v>606388</v>
      </c>
      <c r="D977" s="18">
        <v>87000</v>
      </c>
      <c r="E977" s="18">
        <v>0</v>
      </c>
      <c r="F977" s="18">
        <v>0</v>
      </c>
      <c r="G977" s="18">
        <f t="shared" si="240"/>
        <v>-606388</v>
      </c>
      <c r="H977" s="18">
        <f t="shared" si="241"/>
        <v>0</v>
      </c>
      <c r="I977" s="19">
        <f t="shared" si="242"/>
        <v>-100</v>
      </c>
      <c r="J977" s="19">
        <f t="shared" si="243"/>
        <v>0</v>
      </c>
      <c r="K977" s="19">
        <f t="shared" si="244"/>
        <v>0</v>
      </c>
    </row>
    <row r="978" spans="1:11" x14ac:dyDescent="0.2">
      <c r="A978" s="24" t="s">
        <v>48</v>
      </c>
      <c r="B978" s="17" t="s">
        <v>49</v>
      </c>
      <c r="C978" s="18">
        <v>606388</v>
      </c>
      <c r="D978" s="18">
        <v>87000</v>
      </c>
      <c r="E978" s="18">
        <v>0</v>
      </c>
      <c r="F978" s="18">
        <v>0</v>
      </c>
      <c r="G978" s="18">
        <f t="shared" si="240"/>
        <v>-606388</v>
      </c>
      <c r="H978" s="18">
        <f t="shared" si="241"/>
        <v>0</v>
      </c>
      <c r="I978" s="19">
        <f t="shared" si="242"/>
        <v>-100</v>
      </c>
      <c r="J978" s="19">
        <f t="shared" si="243"/>
        <v>0</v>
      </c>
      <c r="K978" s="19">
        <f t="shared" si="244"/>
        <v>0</v>
      </c>
    </row>
    <row r="979" spans="1:11" ht="25.5" x14ac:dyDescent="0.2">
      <c r="A979" s="23" t="s">
        <v>76</v>
      </c>
      <c r="B979" s="17" t="s">
        <v>77</v>
      </c>
      <c r="C979" s="18">
        <v>0</v>
      </c>
      <c r="D979" s="18">
        <v>60014</v>
      </c>
      <c r="E979" s="18">
        <v>0</v>
      </c>
      <c r="F979" s="18">
        <v>60013.8</v>
      </c>
      <c r="G979" s="18">
        <f t="shared" si="240"/>
        <v>60013.8</v>
      </c>
      <c r="H979" s="18">
        <f t="shared" si="241"/>
        <v>-60013.8</v>
      </c>
      <c r="I979" s="19">
        <f t="shared" si="242"/>
        <v>0</v>
      </c>
      <c r="J979" s="19">
        <f t="shared" si="243"/>
        <v>0</v>
      </c>
      <c r="K979" s="19">
        <f t="shared" si="244"/>
        <v>99.999666744426307</v>
      </c>
    </row>
    <row r="980" spans="1:11" x14ac:dyDescent="0.2">
      <c r="A980" s="24" t="s">
        <v>78</v>
      </c>
      <c r="B980" s="17" t="s">
        <v>79</v>
      </c>
      <c r="C980" s="18">
        <v>0</v>
      </c>
      <c r="D980" s="18">
        <v>60014</v>
      </c>
      <c r="E980" s="18">
        <v>0</v>
      </c>
      <c r="F980" s="18">
        <v>60013.8</v>
      </c>
      <c r="G980" s="18">
        <f t="shared" si="240"/>
        <v>60013.8</v>
      </c>
      <c r="H980" s="18">
        <f t="shared" si="241"/>
        <v>-60013.8</v>
      </c>
      <c r="I980" s="19">
        <f t="shared" si="242"/>
        <v>0</v>
      </c>
      <c r="J980" s="19">
        <f t="shared" si="243"/>
        <v>0</v>
      </c>
      <c r="K980" s="19">
        <f t="shared" si="244"/>
        <v>99.999666744426307</v>
      </c>
    </row>
    <row r="981" spans="1:11" x14ac:dyDescent="0.2">
      <c r="A981" s="16"/>
      <c r="B981" s="17" t="s">
        <v>64</v>
      </c>
      <c r="C981" s="18">
        <v>207482.7</v>
      </c>
      <c r="D981" s="18">
        <v>0</v>
      </c>
      <c r="E981" s="18">
        <v>0</v>
      </c>
      <c r="F981" s="18">
        <v>355902.71999999997</v>
      </c>
      <c r="G981" s="18">
        <f t="shared" si="240"/>
        <v>148420.01999999996</v>
      </c>
      <c r="H981" s="18">
        <f t="shared" si="241"/>
        <v>-355902.71999999997</v>
      </c>
      <c r="I981" s="19">
        <f t="shared" si="242"/>
        <v>71.533684495141017</v>
      </c>
      <c r="J981" s="19">
        <f t="shared" si="243"/>
        <v>0</v>
      </c>
      <c r="K981" s="19">
        <f t="shared" si="244"/>
        <v>0</v>
      </c>
    </row>
    <row r="982" spans="1:11" x14ac:dyDescent="0.2">
      <c r="A982" s="16" t="s">
        <v>65</v>
      </c>
      <c r="B982" s="17" t="s">
        <v>66</v>
      </c>
      <c r="C982" s="18">
        <v>-207482.7</v>
      </c>
      <c r="D982" s="18">
        <v>0</v>
      </c>
      <c r="E982" s="18">
        <v>0</v>
      </c>
      <c r="F982" s="18">
        <v>-355902.71999999997</v>
      </c>
      <c r="G982" s="18">
        <f t="shared" si="240"/>
        <v>-148420.01999999996</v>
      </c>
      <c r="H982" s="18">
        <f t="shared" si="241"/>
        <v>355902.71999999997</v>
      </c>
      <c r="I982" s="19">
        <f t="shared" si="242"/>
        <v>71.533684495141017</v>
      </c>
      <c r="J982" s="19">
        <f t="shared" si="243"/>
        <v>0</v>
      </c>
      <c r="K982" s="19">
        <f t="shared" si="244"/>
        <v>0</v>
      </c>
    </row>
    <row r="983" spans="1:11" x14ac:dyDescent="0.2">
      <c r="A983" s="22" t="s">
        <v>67</v>
      </c>
      <c r="B983" s="17" t="s">
        <v>68</v>
      </c>
      <c r="C983" s="18">
        <v>-207482.7</v>
      </c>
      <c r="D983" s="18">
        <v>0</v>
      </c>
      <c r="E983" s="18">
        <v>0</v>
      </c>
      <c r="F983" s="18">
        <v>-355902.71999999997</v>
      </c>
      <c r="G983" s="18">
        <f t="shared" si="240"/>
        <v>-148420.01999999996</v>
      </c>
      <c r="H983" s="18">
        <f t="shared" si="241"/>
        <v>355902.71999999997</v>
      </c>
      <c r="I983" s="19">
        <f t="shared" si="242"/>
        <v>71.533684495141017</v>
      </c>
      <c r="J983" s="19">
        <f t="shared" si="243"/>
        <v>0</v>
      </c>
      <c r="K983" s="19">
        <f t="shared" si="244"/>
        <v>0</v>
      </c>
    </row>
    <row r="984" spans="1:11" x14ac:dyDescent="0.2">
      <c r="A984" s="27" t="s">
        <v>134</v>
      </c>
      <c r="B984" s="28" t="s">
        <v>135</v>
      </c>
      <c r="C984" s="29"/>
      <c r="D984" s="29"/>
      <c r="E984" s="29"/>
      <c r="F984" s="29"/>
      <c r="G984" s="29"/>
      <c r="H984" s="29"/>
      <c r="I984" s="30"/>
      <c r="J984" s="30"/>
      <c r="K984" s="30"/>
    </row>
    <row r="985" spans="1:11" x14ac:dyDescent="0.2">
      <c r="A985" s="16" t="s">
        <v>26</v>
      </c>
      <c r="B985" s="17" t="s">
        <v>27</v>
      </c>
      <c r="C985" s="18">
        <v>0</v>
      </c>
      <c r="D985" s="18">
        <v>11293</v>
      </c>
      <c r="E985" s="18">
        <v>0</v>
      </c>
      <c r="F985" s="18">
        <v>11292.24</v>
      </c>
      <c r="G985" s="18">
        <f t="shared" ref="G985:G995" si="245">F985-C985</f>
        <v>11292.24</v>
      </c>
      <c r="H985" s="18">
        <f t="shared" ref="H985:H995" si="246">E985-F985</f>
        <v>-11292.24</v>
      </c>
      <c r="I985" s="19">
        <f t="shared" ref="I985:I995" si="247">IF(ISERROR(F985/C985),0,F985/C985*100-100)</f>
        <v>0</v>
      </c>
      <c r="J985" s="19">
        <f t="shared" ref="J985:J995" si="248">IF(ISERROR(F985/E985),0,F985/E985*100)</f>
        <v>0</v>
      </c>
      <c r="K985" s="19">
        <f t="shared" ref="K985:K995" si="249">IF(ISERROR(F985/D985),0,F985/D985*100)</f>
        <v>99.993270167360322</v>
      </c>
    </row>
    <row r="986" spans="1:11" x14ac:dyDescent="0.2">
      <c r="A986" s="22" t="s">
        <v>88</v>
      </c>
      <c r="B986" s="17" t="s">
        <v>89</v>
      </c>
      <c r="C986" s="18">
        <v>0</v>
      </c>
      <c r="D986" s="18">
        <v>6121</v>
      </c>
      <c r="E986" s="18">
        <v>0</v>
      </c>
      <c r="F986" s="18">
        <v>6120.24</v>
      </c>
      <c r="G986" s="18">
        <f t="shared" si="245"/>
        <v>6120.24</v>
      </c>
      <c r="H986" s="18">
        <f t="shared" si="246"/>
        <v>-6120.24</v>
      </c>
      <c r="I986" s="19">
        <f t="shared" si="247"/>
        <v>0</v>
      </c>
      <c r="J986" s="19">
        <f t="shared" si="248"/>
        <v>0</v>
      </c>
      <c r="K986" s="19">
        <f t="shared" si="249"/>
        <v>99.987583728148991</v>
      </c>
    </row>
    <row r="987" spans="1:11" x14ac:dyDescent="0.2">
      <c r="A987" s="22" t="s">
        <v>30</v>
      </c>
      <c r="B987" s="17" t="s">
        <v>31</v>
      </c>
      <c r="C987" s="18">
        <v>0</v>
      </c>
      <c r="D987" s="18">
        <v>5172</v>
      </c>
      <c r="E987" s="18">
        <v>0</v>
      </c>
      <c r="F987" s="18">
        <v>5172</v>
      </c>
      <c r="G987" s="18">
        <f t="shared" si="245"/>
        <v>5172</v>
      </c>
      <c r="H987" s="18">
        <f t="shared" si="246"/>
        <v>-5172</v>
      </c>
      <c r="I987" s="19">
        <f t="shared" si="247"/>
        <v>0</v>
      </c>
      <c r="J987" s="19">
        <f t="shared" si="248"/>
        <v>0</v>
      </c>
      <c r="K987" s="19">
        <f t="shared" si="249"/>
        <v>100</v>
      </c>
    </row>
    <row r="988" spans="1:11" x14ac:dyDescent="0.2">
      <c r="A988" s="23" t="s">
        <v>32</v>
      </c>
      <c r="B988" s="17" t="s">
        <v>33</v>
      </c>
      <c r="C988" s="18">
        <v>0</v>
      </c>
      <c r="D988" s="18">
        <v>5172</v>
      </c>
      <c r="E988" s="18">
        <v>0</v>
      </c>
      <c r="F988" s="18">
        <v>5172</v>
      </c>
      <c r="G988" s="18">
        <f t="shared" si="245"/>
        <v>5172</v>
      </c>
      <c r="H988" s="18">
        <f t="shared" si="246"/>
        <v>-5172</v>
      </c>
      <c r="I988" s="19">
        <f t="shared" si="247"/>
        <v>0</v>
      </c>
      <c r="J988" s="19">
        <f t="shared" si="248"/>
        <v>0</v>
      </c>
      <c r="K988" s="19">
        <f t="shared" si="249"/>
        <v>100</v>
      </c>
    </row>
    <row r="989" spans="1:11" x14ac:dyDescent="0.2">
      <c r="A989" s="16" t="s">
        <v>34</v>
      </c>
      <c r="B989" s="17" t="s">
        <v>35</v>
      </c>
      <c r="C989" s="18">
        <v>0</v>
      </c>
      <c r="D989" s="18">
        <v>11293</v>
      </c>
      <c r="E989" s="18">
        <v>0</v>
      </c>
      <c r="F989" s="18">
        <v>11292.04</v>
      </c>
      <c r="G989" s="18">
        <f t="shared" si="245"/>
        <v>11292.04</v>
      </c>
      <c r="H989" s="18">
        <f t="shared" si="246"/>
        <v>-11292.04</v>
      </c>
      <c r="I989" s="19">
        <f t="shared" si="247"/>
        <v>0</v>
      </c>
      <c r="J989" s="19">
        <f t="shared" si="248"/>
        <v>0</v>
      </c>
      <c r="K989" s="19">
        <f t="shared" si="249"/>
        <v>99.991499158770921</v>
      </c>
    </row>
    <row r="990" spans="1:11" x14ac:dyDescent="0.2">
      <c r="A990" s="22" t="s">
        <v>36</v>
      </c>
      <c r="B990" s="17" t="s">
        <v>37</v>
      </c>
      <c r="C990" s="18">
        <v>0</v>
      </c>
      <c r="D990" s="18">
        <v>11293</v>
      </c>
      <c r="E990" s="18">
        <v>0</v>
      </c>
      <c r="F990" s="18">
        <v>11292.04</v>
      </c>
      <c r="G990" s="18">
        <f t="shared" si="245"/>
        <v>11292.04</v>
      </c>
      <c r="H990" s="18">
        <f t="shared" si="246"/>
        <v>-11292.04</v>
      </c>
      <c r="I990" s="19">
        <f t="shared" si="247"/>
        <v>0</v>
      </c>
      <c r="J990" s="19">
        <f t="shared" si="248"/>
        <v>0</v>
      </c>
      <c r="K990" s="19">
        <f t="shared" si="249"/>
        <v>99.991499158770921</v>
      </c>
    </row>
    <row r="991" spans="1:11" x14ac:dyDescent="0.2">
      <c r="A991" s="23" t="s">
        <v>38</v>
      </c>
      <c r="B991" s="17" t="s">
        <v>39</v>
      </c>
      <c r="C991" s="18">
        <v>0</v>
      </c>
      <c r="D991" s="18">
        <v>11293</v>
      </c>
      <c r="E991" s="18">
        <v>0</v>
      </c>
      <c r="F991" s="18">
        <v>11292.04</v>
      </c>
      <c r="G991" s="18">
        <f t="shared" si="245"/>
        <v>11292.04</v>
      </c>
      <c r="H991" s="18">
        <f t="shared" si="246"/>
        <v>-11292.04</v>
      </c>
      <c r="I991" s="19">
        <f t="shared" si="247"/>
        <v>0</v>
      </c>
      <c r="J991" s="19">
        <f t="shared" si="248"/>
        <v>0</v>
      </c>
      <c r="K991" s="19">
        <f t="shared" si="249"/>
        <v>99.991499158770921</v>
      </c>
    </row>
    <row r="992" spans="1:11" x14ac:dyDescent="0.2">
      <c r="A992" s="24" t="s">
        <v>42</v>
      </c>
      <c r="B992" s="17" t="s">
        <v>43</v>
      </c>
      <c r="C992" s="18">
        <v>0</v>
      </c>
      <c r="D992" s="18">
        <v>11293</v>
      </c>
      <c r="E992" s="18">
        <v>0</v>
      </c>
      <c r="F992" s="18">
        <v>11292.04</v>
      </c>
      <c r="G992" s="18">
        <f t="shared" si="245"/>
        <v>11292.04</v>
      </c>
      <c r="H992" s="18">
        <f t="shared" si="246"/>
        <v>-11292.04</v>
      </c>
      <c r="I992" s="19">
        <f t="shared" si="247"/>
        <v>0</v>
      </c>
      <c r="J992" s="19">
        <f t="shared" si="248"/>
        <v>0</v>
      </c>
      <c r="K992" s="19">
        <f t="shared" si="249"/>
        <v>99.991499158770921</v>
      </c>
    </row>
    <row r="993" spans="1:11" x14ac:dyDescent="0.2">
      <c r="A993" s="16"/>
      <c r="B993" s="17" t="s">
        <v>64</v>
      </c>
      <c r="C993" s="18">
        <v>0</v>
      </c>
      <c r="D993" s="18">
        <v>0</v>
      </c>
      <c r="E993" s="18">
        <v>0</v>
      </c>
      <c r="F993" s="18">
        <v>0.2</v>
      </c>
      <c r="G993" s="18">
        <f t="shared" si="245"/>
        <v>0.2</v>
      </c>
      <c r="H993" s="18">
        <f t="shared" si="246"/>
        <v>-0.2</v>
      </c>
      <c r="I993" s="19">
        <f t="shared" si="247"/>
        <v>0</v>
      </c>
      <c r="J993" s="19">
        <f t="shared" si="248"/>
        <v>0</v>
      </c>
      <c r="K993" s="19">
        <f t="shared" si="249"/>
        <v>0</v>
      </c>
    </row>
    <row r="994" spans="1:11" x14ac:dyDescent="0.2">
      <c r="A994" s="16" t="s">
        <v>65</v>
      </c>
      <c r="B994" s="17" t="s">
        <v>66</v>
      </c>
      <c r="C994" s="18">
        <v>0</v>
      </c>
      <c r="D994" s="18">
        <v>0</v>
      </c>
      <c r="E994" s="18">
        <v>0</v>
      </c>
      <c r="F994" s="18">
        <v>-0.2</v>
      </c>
      <c r="G994" s="18">
        <f t="shared" si="245"/>
        <v>-0.2</v>
      </c>
      <c r="H994" s="18">
        <f t="shared" si="246"/>
        <v>0.2</v>
      </c>
      <c r="I994" s="19">
        <f t="shared" si="247"/>
        <v>0</v>
      </c>
      <c r="J994" s="19">
        <f t="shared" si="248"/>
        <v>0</v>
      </c>
      <c r="K994" s="19">
        <f t="shared" si="249"/>
        <v>0</v>
      </c>
    </row>
    <row r="995" spans="1:11" x14ac:dyDescent="0.2">
      <c r="A995" s="22" t="s">
        <v>67</v>
      </c>
      <c r="B995" s="17" t="s">
        <v>68</v>
      </c>
      <c r="C995" s="18">
        <v>0</v>
      </c>
      <c r="D995" s="18">
        <v>0</v>
      </c>
      <c r="E995" s="18">
        <v>0</v>
      </c>
      <c r="F995" s="18">
        <v>-0.2</v>
      </c>
      <c r="G995" s="18">
        <f t="shared" si="245"/>
        <v>-0.2</v>
      </c>
      <c r="H995" s="18">
        <f t="shared" si="246"/>
        <v>0.2</v>
      </c>
      <c r="I995" s="19">
        <f t="shared" si="247"/>
        <v>0</v>
      </c>
      <c r="J995" s="19">
        <f t="shared" si="248"/>
        <v>0</v>
      </c>
      <c r="K995" s="19">
        <f t="shared" si="249"/>
        <v>0</v>
      </c>
    </row>
    <row r="996" spans="1:11" ht="25.5" x14ac:dyDescent="0.2">
      <c r="A996" s="36" t="s">
        <v>136</v>
      </c>
      <c r="B996" s="28" t="s">
        <v>757</v>
      </c>
      <c r="C996" s="29"/>
      <c r="D996" s="29"/>
      <c r="E996" s="29"/>
      <c r="F996" s="29"/>
      <c r="G996" s="29"/>
      <c r="H996" s="29"/>
      <c r="I996" s="30"/>
      <c r="J996" s="30"/>
      <c r="K996" s="30"/>
    </row>
    <row r="997" spans="1:11" x14ac:dyDescent="0.2">
      <c r="A997" s="16" t="s">
        <v>26</v>
      </c>
      <c r="B997" s="17" t="s">
        <v>27</v>
      </c>
      <c r="C997" s="18">
        <v>0</v>
      </c>
      <c r="D997" s="18">
        <v>11293</v>
      </c>
      <c r="E997" s="18">
        <v>0</v>
      </c>
      <c r="F997" s="18">
        <v>11292.24</v>
      </c>
      <c r="G997" s="18">
        <f t="shared" ref="G997:G1007" si="250">F997-C997</f>
        <v>11292.24</v>
      </c>
      <c r="H997" s="18">
        <f t="shared" ref="H997:H1007" si="251">E997-F997</f>
        <v>-11292.24</v>
      </c>
      <c r="I997" s="19">
        <f t="shared" ref="I997:I1007" si="252">IF(ISERROR(F997/C997),0,F997/C997*100-100)</f>
        <v>0</v>
      </c>
      <c r="J997" s="19">
        <f t="shared" ref="J997:J1007" si="253">IF(ISERROR(F997/E997),0,F997/E997*100)</f>
        <v>0</v>
      </c>
      <c r="K997" s="19">
        <f t="shared" ref="K997:K1007" si="254">IF(ISERROR(F997/D997),0,F997/D997*100)</f>
        <v>99.993270167360322</v>
      </c>
    </row>
    <row r="998" spans="1:11" x14ac:dyDescent="0.2">
      <c r="A998" s="22" t="s">
        <v>88</v>
      </c>
      <c r="B998" s="17" t="s">
        <v>89</v>
      </c>
      <c r="C998" s="18">
        <v>0</v>
      </c>
      <c r="D998" s="18">
        <v>6121</v>
      </c>
      <c r="E998" s="18">
        <v>0</v>
      </c>
      <c r="F998" s="18">
        <v>6120.24</v>
      </c>
      <c r="G998" s="18">
        <f t="shared" si="250"/>
        <v>6120.24</v>
      </c>
      <c r="H998" s="18">
        <f t="shared" si="251"/>
        <v>-6120.24</v>
      </c>
      <c r="I998" s="19">
        <f t="shared" si="252"/>
        <v>0</v>
      </c>
      <c r="J998" s="19">
        <f t="shared" si="253"/>
        <v>0</v>
      </c>
      <c r="K998" s="19">
        <f t="shared" si="254"/>
        <v>99.987583728148991</v>
      </c>
    </row>
    <row r="999" spans="1:11" x14ac:dyDescent="0.2">
      <c r="A999" s="22" t="s">
        <v>30</v>
      </c>
      <c r="B999" s="17" t="s">
        <v>31</v>
      </c>
      <c r="C999" s="18">
        <v>0</v>
      </c>
      <c r="D999" s="18">
        <v>5172</v>
      </c>
      <c r="E999" s="18">
        <v>0</v>
      </c>
      <c r="F999" s="18">
        <v>5172</v>
      </c>
      <c r="G999" s="18">
        <f t="shared" si="250"/>
        <v>5172</v>
      </c>
      <c r="H999" s="18">
        <f t="shared" si="251"/>
        <v>-5172</v>
      </c>
      <c r="I999" s="19">
        <f t="shared" si="252"/>
        <v>0</v>
      </c>
      <c r="J999" s="19">
        <f t="shared" si="253"/>
        <v>0</v>
      </c>
      <c r="K999" s="19">
        <f t="shared" si="254"/>
        <v>100</v>
      </c>
    </row>
    <row r="1000" spans="1:11" x14ac:dyDescent="0.2">
      <c r="A1000" s="23" t="s">
        <v>32</v>
      </c>
      <c r="B1000" s="17" t="s">
        <v>33</v>
      </c>
      <c r="C1000" s="18">
        <v>0</v>
      </c>
      <c r="D1000" s="18">
        <v>5172</v>
      </c>
      <c r="E1000" s="18">
        <v>0</v>
      </c>
      <c r="F1000" s="18">
        <v>5172</v>
      </c>
      <c r="G1000" s="18">
        <f t="shared" si="250"/>
        <v>5172</v>
      </c>
      <c r="H1000" s="18">
        <f t="shared" si="251"/>
        <v>-5172</v>
      </c>
      <c r="I1000" s="19">
        <f t="shared" si="252"/>
        <v>0</v>
      </c>
      <c r="J1000" s="19">
        <f t="shared" si="253"/>
        <v>0</v>
      </c>
      <c r="K1000" s="19">
        <f t="shared" si="254"/>
        <v>100</v>
      </c>
    </row>
    <row r="1001" spans="1:11" x14ac:dyDescent="0.2">
      <c r="A1001" s="16" t="s">
        <v>34</v>
      </c>
      <c r="B1001" s="17" t="s">
        <v>35</v>
      </c>
      <c r="C1001" s="18">
        <v>0</v>
      </c>
      <c r="D1001" s="18">
        <v>11293</v>
      </c>
      <c r="E1001" s="18">
        <v>0</v>
      </c>
      <c r="F1001" s="18">
        <v>11292.04</v>
      </c>
      <c r="G1001" s="18">
        <f t="shared" si="250"/>
        <v>11292.04</v>
      </c>
      <c r="H1001" s="18">
        <f t="shared" si="251"/>
        <v>-11292.04</v>
      </c>
      <c r="I1001" s="19">
        <f t="shared" si="252"/>
        <v>0</v>
      </c>
      <c r="J1001" s="19">
        <f t="shared" si="253"/>
        <v>0</v>
      </c>
      <c r="K1001" s="19">
        <f t="shared" si="254"/>
        <v>99.991499158770921</v>
      </c>
    </row>
    <row r="1002" spans="1:11" x14ac:dyDescent="0.2">
      <c r="A1002" s="22" t="s">
        <v>36</v>
      </c>
      <c r="B1002" s="17" t="s">
        <v>37</v>
      </c>
      <c r="C1002" s="18">
        <v>0</v>
      </c>
      <c r="D1002" s="18">
        <v>11293</v>
      </c>
      <c r="E1002" s="18">
        <v>0</v>
      </c>
      <c r="F1002" s="18">
        <v>11292.04</v>
      </c>
      <c r="G1002" s="18">
        <f t="shared" si="250"/>
        <v>11292.04</v>
      </c>
      <c r="H1002" s="18">
        <f t="shared" si="251"/>
        <v>-11292.04</v>
      </c>
      <c r="I1002" s="19">
        <f t="shared" si="252"/>
        <v>0</v>
      </c>
      <c r="J1002" s="19">
        <f t="shared" si="253"/>
        <v>0</v>
      </c>
      <c r="K1002" s="19">
        <f t="shared" si="254"/>
        <v>99.991499158770921</v>
      </c>
    </row>
    <row r="1003" spans="1:11" x14ac:dyDescent="0.2">
      <c r="A1003" s="23" t="s">
        <v>38</v>
      </c>
      <c r="B1003" s="17" t="s">
        <v>39</v>
      </c>
      <c r="C1003" s="18">
        <v>0</v>
      </c>
      <c r="D1003" s="18">
        <v>11293</v>
      </c>
      <c r="E1003" s="18">
        <v>0</v>
      </c>
      <c r="F1003" s="18">
        <v>11292.04</v>
      </c>
      <c r="G1003" s="18">
        <f t="shared" si="250"/>
        <v>11292.04</v>
      </c>
      <c r="H1003" s="18">
        <f t="shared" si="251"/>
        <v>-11292.04</v>
      </c>
      <c r="I1003" s="19">
        <f t="shared" si="252"/>
        <v>0</v>
      </c>
      <c r="J1003" s="19">
        <f t="shared" si="253"/>
        <v>0</v>
      </c>
      <c r="K1003" s="19">
        <f t="shared" si="254"/>
        <v>99.991499158770921</v>
      </c>
    </row>
    <row r="1004" spans="1:11" x14ac:dyDescent="0.2">
      <c r="A1004" s="24" t="s">
        <v>42</v>
      </c>
      <c r="B1004" s="17" t="s">
        <v>43</v>
      </c>
      <c r="C1004" s="18">
        <v>0</v>
      </c>
      <c r="D1004" s="18">
        <v>11293</v>
      </c>
      <c r="E1004" s="18">
        <v>0</v>
      </c>
      <c r="F1004" s="18">
        <v>11292.04</v>
      </c>
      <c r="G1004" s="18">
        <f t="shared" si="250"/>
        <v>11292.04</v>
      </c>
      <c r="H1004" s="18">
        <f t="shared" si="251"/>
        <v>-11292.04</v>
      </c>
      <c r="I1004" s="19">
        <f t="shared" si="252"/>
        <v>0</v>
      </c>
      <c r="J1004" s="19">
        <f t="shared" si="253"/>
        <v>0</v>
      </c>
      <c r="K1004" s="19">
        <f t="shared" si="254"/>
        <v>99.991499158770921</v>
      </c>
    </row>
    <row r="1005" spans="1:11" x14ac:dyDescent="0.2">
      <c r="A1005" s="16"/>
      <c r="B1005" s="17" t="s">
        <v>64</v>
      </c>
      <c r="C1005" s="18">
        <v>0</v>
      </c>
      <c r="D1005" s="18">
        <v>0</v>
      </c>
      <c r="E1005" s="18">
        <v>0</v>
      </c>
      <c r="F1005" s="18">
        <v>0.2</v>
      </c>
      <c r="G1005" s="18">
        <f t="shared" si="250"/>
        <v>0.2</v>
      </c>
      <c r="H1005" s="18">
        <f t="shared" si="251"/>
        <v>-0.2</v>
      </c>
      <c r="I1005" s="19">
        <f t="shared" si="252"/>
        <v>0</v>
      </c>
      <c r="J1005" s="19">
        <f t="shared" si="253"/>
        <v>0</v>
      </c>
      <c r="K1005" s="19">
        <f t="shared" si="254"/>
        <v>0</v>
      </c>
    </row>
    <row r="1006" spans="1:11" x14ac:dyDescent="0.2">
      <c r="A1006" s="16" t="s">
        <v>65</v>
      </c>
      <c r="B1006" s="17" t="s">
        <v>66</v>
      </c>
      <c r="C1006" s="18">
        <v>0</v>
      </c>
      <c r="D1006" s="18">
        <v>0</v>
      </c>
      <c r="E1006" s="18">
        <v>0</v>
      </c>
      <c r="F1006" s="18">
        <v>-0.2</v>
      </c>
      <c r="G1006" s="18">
        <f t="shared" si="250"/>
        <v>-0.2</v>
      </c>
      <c r="H1006" s="18">
        <f t="shared" si="251"/>
        <v>0.2</v>
      </c>
      <c r="I1006" s="19">
        <f t="shared" si="252"/>
        <v>0</v>
      </c>
      <c r="J1006" s="19">
        <f t="shared" si="253"/>
        <v>0</v>
      </c>
      <c r="K1006" s="19">
        <f t="shared" si="254"/>
        <v>0</v>
      </c>
    </row>
    <row r="1007" spans="1:11" x14ac:dyDescent="0.2">
      <c r="A1007" s="22" t="s">
        <v>67</v>
      </c>
      <c r="B1007" s="17" t="s">
        <v>68</v>
      </c>
      <c r="C1007" s="18">
        <v>0</v>
      </c>
      <c r="D1007" s="18">
        <v>0</v>
      </c>
      <c r="E1007" s="18">
        <v>0</v>
      </c>
      <c r="F1007" s="18">
        <v>-0.2</v>
      </c>
      <c r="G1007" s="18">
        <f t="shared" si="250"/>
        <v>-0.2</v>
      </c>
      <c r="H1007" s="18">
        <f t="shared" si="251"/>
        <v>0.2</v>
      </c>
      <c r="I1007" s="19">
        <f t="shared" si="252"/>
        <v>0</v>
      </c>
      <c r="J1007" s="19">
        <f t="shared" si="253"/>
        <v>0</v>
      </c>
      <c r="K1007" s="19">
        <f t="shared" si="254"/>
        <v>0</v>
      </c>
    </row>
    <row r="1008" spans="1:11" ht="25.5" x14ac:dyDescent="0.2">
      <c r="A1008" s="27" t="s">
        <v>138</v>
      </c>
      <c r="B1008" s="28" t="s">
        <v>139</v>
      </c>
      <c r="C1008" s="29"/>
      <c r="D1008" s="29"/>
      <c r="E1008" s="29"/>
      <c r="F1008" s="29"/>
      <c r="G1008" s="29"/>
      <c r="H1008" s="29"/>
      <c r="I1008" s="30"/>
      <c r="J1008" s="30"/>
      <c r="K1008" s="30"/>
    </row>
    <row r="1009" spans="1:11" x14ac:dyDescent="0.2">
      <c r="A1009" s="16" t="s">
        <v>26</v>
      </c>
      <c r="B1009" s="17" t="s">
        <v>27</v>
      </c>
      <c r="C1009" s="18">
        <v>257888</v>
      </c>
      <c r="D1009" s="18">
        <v>6481756</v>
      </c>
      <c r="E1009" s="18">
        <v>1825471</v>
      </c>
      <c r="F1009" s="18">
        <v>6481756</v>
      </c>
      <c r="G1009" s="18">
        <f t="shared" ref="G1009:G1022" si="255">F1009-C1009</f>
        <v>6223868</v>
      </c>
      <c r="H1009" s="18">
        <f t="shared" ref="H1009:H1022" si="256">E1009-F1009</f>
        <v>-4656285</v>
      </c>
      <c r="I1009" s="19">
        <f t="shared" ref="I1009:I1022" si="257">IF(ISERROR(F1009/C1009),0,F1009/C1009*100-100)</f>
        <v>2413.3996153368903</v>
      </c>
      <c r="J1009" s="19">
        <f t="shared" ref="J1009:J1022" si="258">IF(ISERROR(F1009/E1009),0,F1009/E1009*100)</f>
        <v>355.0730742915116</v>
      </c>
      <c r="K1009" s="19">
        <f t="shared" ref="K1009:K1022" si="259">IF(ISERROR(F1009/D1009),0,F1009/D1009*100)</f>
        <v>100</v>
      </c>
    </row>
    <row r="1010" spans="1:11" x14ac:dyDescent="0.2">
      <c r="A1010" s="22" t="s">
        <v>30</v>
      </c>
      <c r="B1010" s="17" t="s">
        <v>31</v>
      </c>
      <c r="C1010" s="18">
        <v>257888</v>
      </c>
      <c r="D1010" s="18">
        <v>6481756</v>
      </c>
      <c r="E1010" s="18">
        <v>1825471</v>
      </c>
      <c r="F1010" s="18">
        <v>6481756</v>
      </c>
      <c r="G1010" s="18">
        <f t="shared" si="255"/>
        <v>6223868</v>
      </c>
      <c r="H1010" s="18">
        <f t="shared" si="256"/>
        <v>-4656285</v>
      </c>
      <c r="I1010" s="19">
        <f t="shared" si="257"/>
        <v>2413.3996153368903</v>
      </c>
      <c r="J1010" s="19">
        <f t="shared" si="258"/>
        <v>355.0730742915116</v>
      </c>
      <c r="K1010" s="19">
        <f t="shared" si="259"/>
        <v>100</v>
      </c>
    </row>
    <row r="1011" spans="1:11" x14ac:dyDescent="0.2">
      <c r="A1011" s="23" t="s">
        <v>32</v>
      </c>
      <c r="B1011" s="17" t="s">
        <v>33</v>
      </c>
      <c r="C1011" s="18">
        <v>257888</v>
      </c>
      <c r="D1011" s="18">
        <v>6481756</v>
      </c>
      <c r="E1011" s="18">
        <v>1825471</v>
      </c>
      <c r="F1011" s="18">
        <v>6481756</v>
      </c>
      <c r="G1011" s="18">
        <f t="shared" si="255"/>
        <v>6223868</v>
      </c>
      <c r="H1011" s="18">
        <f t="shared" si="256"/>
        <v>-4656285</v>
      </c>
      <c r="I1011" s="19">
        <f t="shared" si="257"/>
        <v>2413.3996153368903</v>
      </c>
      <c r="J1011" s="19">
        <f t="shared" si="258"/>
        <v>355.0730742915116</v>
      </c>
      <c r="K1011" s="19">
        <f t="shared" si="259"/>
        <v>100</v>
      </c>
    </row>
    <row r="1012" spans="1:11" x14ac:dyDescent="0.2">
      <c r="A1012" s="16" t="s">
        <v>34</v>
      </c>
      <c r="B1012" s="17" t="s">
        <v>35</v>
      </c>
      <c r="C1012" s="18">
        <v>50068.54</v>
      </c>
      <c r="D1012" s="18">
        <v>6481756</v>
      </c>
      <c r="E1012" s="18">
        <v>1825471</v>
      </c>
      <c r="F1012" s="18">
        <v>140016.87</v>
      </c>
      <c r="G1012" s="18">
        <f t="shared" si="255"/>
        <v>89948.329999999987</v>
      </c>
      <c r="H1012" s="18">
        <f t="shared" si="256"/>
        <v>1685454.13</v>
      </c>
      <c r="I1012" s="19">
        <f t="shared" si="257"/>
        <v>179.65039523820747</v>
      </c>
      <c r="J1012" s="19">
        <f t="shared" si="258"/>
        <v>7.6701777239956153</v>
      </c>
      <c r="K1012" s="19">
        <f t="shared" si="259"/>
        <v>2.160168787593979</v>
      </c>
    </row>
    <row r="1013" spans="1:11" x14ac:dyDescent="0.2">
      <c r="A1013" s="22" t="s">
        <v>36</v>
      </c>
      <c r="B1013" s="17" t="s">
        <v>37</v>
      </c>
      <c r="C1013" s="18">
        <v>50068.54</v>
      </c>
      <c r="D1013" s="18">
        <v>1104553</v>
      </c>
      <c r="E1013" s="18">
        <v>310047</v>
      </c>
      <c r="F1013" s="18">
        <v>133487.23000000001</v>
      </c>
      <c r="G1013" s="18">
        <f t="shared" si="255"/>
        <v>83418.69</v>
      </c>
      <c r="H1013" s="18">
        <f t="shared" si="256"/>
        <v>176559.77</v>
      </c>
      <c r="I1013" s="19">
        <f t="shared" si="257"/>
        <v>166.60899239322737</v>
      </c>
      <c r="J1013" s="19">
        <f t="shared" si="258"/>
        <v>43.053869252081142</v>
      </c>
      <c r="K1013" s="19">
        <f t="shared" si="259"/>
        <v>12.085181064195201</v>
      </c>
    </row>
    <row r="1014" spans="1:11" x14ac:dyDescent="0.2">
      <c r="A1014" s="23" t="s">
        <v>38</v>
      </c>
      <c r="B1014" s="17" t="s">
        <v>39</v>
      </c>
      <c r="C1014" s="18">
        <v>50068.54</v>
      </c>
      <c r="D1014" s="18">
        <v>1104553</v>
      </c>
      <c r="E1014" s="18">
        <v>310047</v>
      </c>
      <c r="F1014" s="18">
        <v>133487.23000000001</v>
      </c>
      <c r="G1014" s="18">
        <f t="shared" si="255"/>
        <v>83418.69</v>
      </c>
      <c r="H1014" s="18">
        <f t="shared" si="256"/>
        <v>176559.77</v>
      </c>
      <c r="I1014" s="19">
        <f t="shared" si="257"/>
        <v>166.60899239322737</v>
      </c>
      <c r="J1014" s="19">
        <f t="shared" si="258"/>
        <v>43.053869252081142</v>
      </c>
      <c r="K1014" s="19">
        <f t="shared" si="259"/>
        <v>12.085181064195201</v>
      </c>
    </row>
    <row r="1015" spans="1:11" x14ac:dyDescent="0.2">
      <c r="A1015" s="24" t="s">
        <v>40</v>
      </c>
      <c r="B1015" s="17" t="s">
        <v>41</v>
      </c>
      <c r="C1015" s="18">
        <v>48981.52</v>
      </c>
      <c r="D1015" s="18">
        <v>446204</v>
      </c>
      <c r="E1015" s="18">
        <v>223609</v>
      </c>
      <c r="F1015" s="18">
        <v>129023.49</v>
      </c>
      <c r="G1015" s="18">
        <f t="shared" si="255"/>
        <v>80041.97</v>
      </c>
      <c r="H1015" s="18">
        <f t="shared" si="256"/>
        <v>94585.51</v>
      </c>
      <c r="I1015" s="19">
        <f t="shared" si="257"/>
        <v>163.41258907441011</v>
      </c>
      <c r="J1015" s="19">
        <f t="shared" si="258"/>
        <v>57.70049058848258</v>
      </c>
      <c r="K1015" s="19">
        <f t="shared" si="259"/>
        <v>28.915807567838925</v>
      </c>
    </row>
    <row r="1016" spans="1:11" x14ac:dyDescent="0.2">
      <c r="A1016" s="24" t="s">
        <v>42</v>
      </c>
      <c r="B1016" s="17" t="s">
        <v>43</v>
      </c>
      <c r="C1016" s="18">
        <v>1087.02</v>
      </c>
      <c r="D1016" s="18">
        <v>658349</v>
      </c>
      <c r="E1016" s="18">
        <v>86438</v>
      </c>
      <c r="F1016" s="18">
        <v>4463.74</v>
      </c>
      <c r="G1016" s="18">
        <f t="shared" si="255"/>
        <v>3376.72</v>
      </c>
      <c r="H1016" s="18">
        <f t="shared" si="256"/>
        <v>81974.259999999995</v>
      </c>
      <c r="I1016" s="19">
        <f t="shared" si="257"/>
        <v>310.64009861824064</v>
      </c>
      <c r="J1016" s="19">
        <f t="shared" si="258"/>
        <v>5.164094495476526</v>
      </c>
      <c r="K1016" s="19">
        <f t="shared" si="259"/>
        <v>0.67802032052908112</v>
      </c>
    </row>
    <row r="1017" spans="1:11" x14ac:dyDescent="0.2">
      <c r="A1017" s="25" t="s">
        <v>44</v>
      </c>
      <c r="B1017" s="17" t="s">
        <v>45</v>
      </c>
      <c r="C1017" s="18">
        <v>0</v>
      </c>
      <c r="D1017" s="18">
        <v>0</v>
      </c>
      <c r="E1017" s="18">
        <v>0</v>
      </c>
      <c r="F1017" s="18">
        <v>30</v>
      </c>
      <c r="G1017" s="18">
        <f t="shared" si="255"/>
        <v>30</v>
      </c>
      <c r="H1017" s="18">
        <f t="shared" si="256"/>
        <v>-30</v>
      </c>
      <c r="I1017" s="19">
        <f t="shared" si="257"/>
        <v>0</v>
      </c>
      <c r="J1017" s="19">
        <f t="shared" si="258"/>
        <v>0</v>
      </c>
      <c r="K1017" s="19">
        <f t="shared" si="259"/>
        <v>0</v>
      </c>
    </row>
    <row r="1018" spans="1:11" x14ac:dyDescent="0.2">
      <c r="A1018" s="22" t="s">
        <v>60</v>
      </c>
      <c r="B1018" s="17" t="s">
        <v>61</v>
      </c>
      <c r="C1018" s="18">
        <v>0</v>
      </c>
      <c r="D1018" s="18">
        <v>5377203</v>
      </c>
      <c r="E1018" s="18">
        <v>1515424</v>
      </c>
      <c r="F1018" s="18">
        <v>6529.64</v>
      </c>
      <c r="G1018" s="18">
        <f t="shared" si="255"/>
        <v>6529.64</v>
      </c>
      <c r="H1018" s="18">
        <f t="shared" si="256"/>
        <v>1508894.36</v>
      </c>
      <c r="I1018" s="19">
        <f t="shared" si="257"/>
        <v>0</v>
      </c>
      <c r="J1018" s="19">
        <f t="shared" si="258"/>
        <v>0.43087875076546239</v>
      </c>
      <c r="K1018" s="19">
        <f t="shared" si="259"/>
        <v>0.12143190428183576</v>
      </c>
    </row>
    <row r="1019" spans="1:11" x14ac:dyDescent="0.2">
      <c r="A1019" s="23" t="s">
        <v>62</v>
      </c>
      <c r="B1019" s="17" t="s">
        <v>63</v>
      </c>
      <c r="C1019" s="18">
        <v>0</v>
      </c>
      <c r="D1019" s="18">
        <v>5377203</v>
      </c>
      <c r="E1019" s="18">
        <v>1515424</v>
      </c>
      <c r="F1019" s="18">
        <v>6529.64</v>
      </c>
      <c r="G1019" s="18">
        <f t="shared" si="255"/>
        <v>6529.64</v>
      </c>
      <c r="H1019" s="18">
        <f t="shared" si="256"/>
        <v>1508894.36</v>
      </c>
      <c r="I1019" s="19">
        <f t="shared" si="257"/>
        <v>0</v>
      </c>
      <c r="J1019" s="19">
        <f t="shared" si="258"/>
        <v>0.43087875076546239</v>
      </c>
      <c r="K1019" s="19">
        <f t="shared" si="259"/>
        <v>0.12143190428183576</v>
      </c>
    </row>
    <row r="1020" spans="1:11" x14ac:dyDescent="0.2">
      <c r="A1020" s="16"/>
      <c r="B1020" s="17" t="s">
        <v>64</v>
      </c>
      <c r="C1020" s="18">
        <v>207819.46</v>
      </c>
      <c r="D1020" s="18">
        <v>0</v>
      </c>
      <c r="E1020" s="18">
        <v>0</v>
      </c>
      <c r="F1020" s="18">
        <v>6341739.1299999999</v>
      </c>
      <c r="G1020" s="18">
        <f t="shared" si="255"/>
        <v>6133919.6699999999</v>
      </c>
      <c r="H1020" s="18">
        <f t="shared" si="256"/>
        <v>-6341739.1299999999</v>
      </c>
      <c r="I1020" s="19">
        <f t="shared" si="257"/>
        <v>2951.5617401758236</v>
      </c>
      <c r="J1020" s="19">
        <f t="shared" si="258"/>
        <v>0</v>
      </c>
      <c r="K1020" s="19">
        <f t="shared" si="259"/>
        <v>0</v>
      </c>
    </row>
    <row r="1021" spans="1:11" x14ac:dyDescent="0.2">
      <c r="A1021" s="16" t="s">
        <v>65</v>
      </c>
      <c r="B1021" s="17" t="s">
        <v>66</v>
      </c>
      <c r="C1021" s="18">
        <v>-207819.46</v>
      </c>
      <c r="D1021" s="18">
        <v>0</v>
      </c>
      <c r="E1021" s="18">
        <v>0</v>
      </c>
      <c r="F1021" s="18">
        <v>-6341739.1299999999</v>
      </c>
      <c r="G1021" s="18">
        <f t="shared" si="255"/>
        <v>-6133919.6699999999</v>
      </c>
      <c r="H1021" s="18">
        <f t="shared" si="256"/>
        <v>6341739.1299999999</v>
      </c>
      <c r="I1021" s="19">
        <f t="shared" si="257"/>
        <v>2951.5617401758236</v>
      </c>
      <c r="J1021" s="19">
        <f t="shared" si="258"/>
        <v>0</v>
      </c>
      <c r="K1021" s="19">
        <f t="shared" si="259"/>
        <v>0</v>
      </c>
    </row>
    <row r="1022" spans="1:11" x14ac:dyDescent="0.2">
      <c r="A1022" s="22" t="s">
        <v>67</v>
      </c>
      <c r="B1022" s="17" t="s">
        <v>68</v>
      </c>
      <c r="C1022" s="18">
        <v>-207819.46</v>
      </c>
      <c r="D1022" s="18">
        <v>0</v>
      </c>
      <c r="E1022" s="18">
        <v>0</v>
      </c>
      <c r="F1022" s="18">
        <v>-6341739.1299999999</v>
      </c>
      <c r="G1022" s="18">
        <f t="shared" si="255"/>
        <v>-6133919.6699999999</v>
      </c>
      <c r="H1022" s="18">
        <f t="shared" si="256"/>
        <v>6341739.1299999999</v>
      </c>
      <c r="I1022" s="19">
        <f t="shared" si="257"/>
        <v>2951.5617401758236</v>
      </c>
      <c r="J1022" s="19">
        <f t="shared" si="258"/>
        <v>0</v>
      </c>
      <c r="K1022" s="19">
        <f t="shared" si="259"/>
        <v>0</v>
      </c>
    </row>
    <row r="1023" spans="1:11" ht="25.5" x14ac:dyDescent="0.2">
      <c r="A1023" s="36" t="s">
        <v>140</v>
      </c>
      <c r="B1023" s="28" t="s">
        <v>141</v>
      </c>
      <c r="C1023" s="29"/>
      <c r="D1023" s="29"/>
      <c r="E1023" s="29"/>
      <c r="F1023" s="29"/>
      <c r="G1023" s="29"/>
      <c r="H1023" s="29"/>
      <c r="I1023" s="30"/>
      <c r="J1023" s="30"/>
      <c r="K1023" s="30"/>
    </row>
    <row r="1024" spans="1:11" x14ac:dyDescent="0.2">
      <c r="A1024" s="16" t="s">
        <v>26</v>
      </c>
      <c r="B1024" s="17" t="s">
        <v>27</v>
      </c>
      <c r="C1024" s="18">
        <v>0</v>
      </c>
      <c r="D1024" s="18">
        <v>6195385</v>
      </c>
      <c r="E1024" s="18">
        <v>1699063</v>
      </c>
      <c r="F1024" s="18">
        <v>6195385</v>
      </c>
      <c r="G1024" s="18">
        <f t="shared" ref="G1024:G1036" si="260">F1024-C1024</f>
        <v>6195385</v>
      </c>
      <c r="H1024" s="18">
        <f t="shared" ref="H1024:H1036" si="261">E1024-F1024</f>
        <v>-4496322</v>
      </c>
      <c r="I1024" s="19">
        <f t="shared" ref="I1024:I1036" si="262">IF(ISERROR(F1024/C1024),0,F1024/C1024*100-100)</f>
        <v>0</v>
      </c>
      <c r="J1024" s="19">
        <f t="shared" ref="J1024:J1036" si="263">IF(ISERROR(F1024/E1024),0,F1024/E1024*100)</f>
        <v>364.63539021213455</v>
      </c>
      <c r="K1024" s="19">
        <f t="shared" ref="K1024:K1036" si="264">IF(ISERROR(F1024/D1024),0,F1024/D1024*100)</f>
        <v>100</v>
      </c>
    </row>
    <row r="1025" spans="1:11" x14ac:dyDescent="0.2">
      <c r="A1025" s="22" t="s">
        <v>30</v>
      </c>
      <c r="B1025" s="17" t="s">
        <v>31</v>
      </c>
      <c r="C1025" s="18">
        <v>0</v>
      </c>
      <c r="D1025" s="18">
        <v>6195385</v>
      </c>
      <c r="E1025" s="18">
        <v>1699063</v>
      </c>
      <c r="F1025" s="18">
        <v>6195385</v>
      </c>
      <c r="G1025" s="18">
        <f t="shared" si="260"/>
        <v>6195385</v>
      </c>
      <c r="H1025" s="18">
        <f t="shared" si="261"/>
        <v>-4496322</v>
      </c>
      <c r="I1025" s="19">
        <f t="shared" si="262"/>
        <v>0</v>
      </c>
      <c r="J1025" s="19">
        <f t="shared" si="263"/>
        <v>364.63539021213455</v>
      </c>
      <c r="K1025" s="19">
        <f t="shared" si="264"/>
        <v>100</v>
      </c>
    </row>
    <row r="1026" spans="1:11" x14ac:dyDescent="0.2">
      <c r="A1026" s="23" t="s">
        <v>32</v>
      </c>
      <c r="B1026" s="17" t="s">
        <v>33</v>
      </c>
      <c r="C1026" s="18">
        <v>0</v>
      </c>
      <c r="D1026" s="18">
        <v>6195385</v>
      </c>
      <c r="E1026" s="18">
        <v>1699063</v>
      </c>
      <c r="F1026" s="18">
        <v>6195385</v>
      </c>
      <c r="G1026" s="18">
        <f t="shared" si="260"/>
        <v>6195385</v>
      </c>
      <c r="H1026" s="18">
        <f t="shared" si="261"/>
        <v>-4496322</v>
      </c>
      <c r="I1026" s="19">
        <f t="shared" si="262"/>
        <v>0</v>
      </c>
      <c r="J1026" s="19">
        <f t="shared" si="263"/>
        <v>364.63539021213455</v>
      </c>
      <c r="K1026" s="19">
        <f t="shared" si="264"/>
        <v>100</v>
      </c>
    </row>
    <row r="1027" spans="1:11" x14ac:dyDescent="0.2">
      <c r="A1027" s="16" t="s">
        <v>34</v>
      </c>
      <c r="B1027" s="17" t="s">
        <v>35</v>
      </c>
      <c r="C1027" s="18">
        <v>0</v>
      </c>
      <c r="D1027" s="18">
        <v>6195385</v>
      </c>
      <c r="E1027" s="18">
        <v>1699063</v>
      </c>
      <c r="F1027" s="18">
        <v>58266.03</v>
      </c>
      <c r="G1027" s="18">
        <f t="shared" si="260"/>
        <v>58266.03</v>
      </c>
      <c r="H1027" s="18">
        <f t="shared" si="261"/>
        <v>1640796.97</v>
      </c>
      <c r="I1027" s="19">
        <f t="shared" si="262"/>
        <v>0</v>
      </c>
      <c r="J1027" s="19">
        <f t="shared" si="263"/>
        <v>3.4293036809111848</v>
      </c>
      <c r="K1027" s="19">
        <f t="shared" si="264"/>
        <v>0.9404747243310948</v>
      </c>
    </row>
    <row r="1028" spans="1:11" x14ac:dyDescent="0.2">
      <c r="A1028" s="22" t="s">
        <v>36</v>
      </c>
      <c r="B1028" s="17" t="s">
        <v>37</v>
      </c>
      <c r="C1028" s="18">
        <v>0</v>
      </c>
      <c r="D1028" s="18">
        <v>820247</v>
      </c>
      <c r="E1028" s="18">
        <v>185139</v>
      </c>
      <c r="F1028" s="18">
        <v>53801.13</v>
      </c>
      <c r="G1028" s="18">
        <f t="shared" si="260"/>
        <v>53801.13</v>
      </c>
      <c r="H1028" s="18">
        <f t="shared" si="261"/>
        <v>131337.87</v>
      </c>
      <c r="I1028" s="19">
        <f t="shared" si="262"/>
        <v>0</v>
      </c>
      <c r="J1028" s="19">
        <f t="shared" si="263"/>
        <v>29.059857728517493</v>
      </c>
      <c r="K1028" s="19">
        <f t="shared" si="264"/>
        <v>6.5591376743834475</v>
      </c>
    </row>
    <row r="1029" spans="1:11" x14ac:dyDescent="0.2">
      <c r="A1029" s="23" t="s">
        <v>38</v>
      </c>
      <c r="B1029" s="17" t="s">
        <v>39</v>
      </c>
      <c r="C1029" s="18">
        <v>0</v>
      </c>
      <c r="D1029" s="18">
        <v>820247</v>
      </c>
      <c r="E1029" s="18">
        <v>185139</v>
      </c>
      <c r="F1029" s="18">
        <v>53801.13</v>
      </c>
      <c r="G1029" s="18">
        <f t="shared" si="260"/>
        <v>53801.13</v>
      </c>
      <c r="H1029" s="18">
        <f t="shared" si="261"/>
        <v>131337.87</v>
      </c>
      <c r="I1029" s="19">
        <f t="shared" si="262"/>
        <v>0</v>
      </c>
      <c r="J1029" s="19">
        <f t="shared" si="263"/>
        <v>29.059857728517493</v>
      </c>
      <c r="K1029" s="19">
        <f t="shared" si="264"/>
        <v>6.5591376743834475</v>
      </c>
    </row>
    <row r="1030" spans="1:11" x14ac:dyDescent="0.2">
      <c r="A1030" s="24" t="s">
        <v>40</v>
      </c>
      <c r="B1030" s="17" t="s">
        <v>41</v>
      </c>
      <c r="C1030" s="18">
        <v>0</v>
      </c>
      <c r="D1030" s="18">
        <v>236540</v>
      </c>
      <c r="E1030" s="18">
        <v>111726</v>
      </c>
      <c r="F1030" s="18">
        <v>53723.69</v>
      </c>
      <c r="G1030" s="18">
        <f t="shared" si="260"/>
        <v>53723.69</v>
      </c>
      <c r="H1030" s="18">
        <f t="shared" si="261"/>
        <v>58002.31</v>
      </c>
      <c r="I1030" s="19">
        <f t="shared" si="262"/>
        <v>0</v>
      </c>
      <c r="J1030" s="19">
        <f t="shared" si="263"/>
        <v>48.085217406870385</v>
      </c>
      <c r="K1030" s="19">
        <f t="shared" si="264"/>
        <v>22.712306586623829</v>
      </c>
    </row>
    <row r="1031" spans="1:11" x14ac:dyDescent="0.2">
      <c r="A1031" s="24" t="s">
        <v>42</v>
      </c>
      <c r="B1031" s="17" t="s">
        <v>43</v>
      </c>
      <c r="C1031" s="18">
        <v>0</v>
      </c>
      <c r="D1031" s="18">
        <v>583707</v>
      </c>
      <c r="E1031" s="18">
        <v>73413</v>
      </c>
      <c r="F1031" s="18">
        <v>77.44</v>
      </c>
      <c r="G1031" s="18">
        <f t="shared" si="260"/>
        <v>77.44</v>
      </c>
      <c r="H1031" s="18">
        <f t="shared" si="261"/>
        <v>73335.56</v>
      </c>
      <c r="I1031" s="19">
        <f t="shared" si="262"/>
        <v>0</v>
      </c>
      <c r="J1031" s="19">
        <f t="shared" si="263"/>
        <v>0.10548540449239235</v>
      </c>
      <c r="K1031" s="19">
        <f t="shared" si="264"/>
        <v>1.3266930155026408E-2</v>
      </c>
    </row>
    <row r="1032" spans="1:11" x14ac:dyDescent="0.2">
      <c r="A1032" s="22" t="s">
        <v>60</v>
      </c>
      <c r="B1032" s="17" t="s">
        <v>61</v>
      </c>
      <c r="C1032" s="18">
        <v>0</v>
      </c>
      <c r="D1032" s="18">
        <v>5375138</v>
      </c>
      <c r="E1032" s="18">
        <v>1513924</v>
      </c>
      <c r="F1032" s="18">
        <v>4464.8999999999996</v>
      </c>
      <c r="G1032" s="18">
        <f t="shared" si="260"/>
        <v>4464.8999999999996</v>
      </c>
      <c r="H1032" s="18">
        <f t="shared" si="261"/>
        <v>1509459.1</v>
      </c>
      <c r="I1032" s="19">
        <f t="shared" si="262"/>
        <v>0</v>
      </c>
      <c r="J1032" s="19">
        <f t="shared" si="263"/>
        <v>0.29492233427833892</v>
      </c>
      <c r="K1032" s="19">
        <f t="shared" si="264"/>
        <v>8.30657743112828E-2</v>
      </c>
    </row>
    <row r="1033" spans="1:11" x14ac:dyDescent="0.2">
      <c r="A1033" s="23" t="s">
        <v>62</v>
      </c>
      <c r="B1033" s="17" t="s">
        <v>63</v>
      </c>
      <c r="C1033" s="18">
        <v>0</v>
      </c>
      <c r="D1033" s="18">
        <v>5375138</v>
      </c>
      <c r="E1033" s="18">
        <v>1513924</v>
      </c>
      <c r="F1033" s="18">
        <v>4464.8999999999996</v>
      </c>
      <c r="G1033" s="18">
        <f t="shared" si="260"/>
        <v>4464.8999999999996</v>
      </c>
      <c r="H1033" s="18">
        <f t="shared" si="261"/>
        <v>1509459.1</v>
      </c>
      <c r="I1033" s="19">
        <f t="shared" si="262"/>
        <v>0</v>
      </c>
      <c r="J1033" s="19">
        <f t="shared" si="263"/>
        <v>0.29492233427833892</v>
      </c>
      <c r="K1033" s="19">
        <f t="shared" si="264"/>
        <v>8.30657743112828E-2</v>
      </c>
    </row>
    <row r="1034" spans="1:11" x14ac:dyDescent="0.2">
      <c r="A1034" s="16"/>
      <c r="B1034" s="17" t="s">
        <v>64</v>
      </c>
      <c r="C1034" s="18">
        <v>0</v>
      </c>
      <c r="D1034" s="18">
        <v>0</v>
      </c>
      <c r="E1034" s="18">
        <v>0</v>
      </c>
      <c r="F1034" s="18">
        <v>6137118.9699999997</v>
      </c>
      <c r="G1034" s="18">
        <f t="shared" si="260"/>
        <v>6137118.9699999997</v>
      </c>
      <c r="H1034" s="18">
        <f t="shared" si="261"/>
        <v>-6137118.9699999997</v>
      </c>
      <c r="I1034" s="19">
        <f t="shared" si="262"/>
        <v>0</v>
      </c>
      <c r="J1034" s="19">
        <f t="shared" si="263"/>
        <v>0</v>
      </c>
      <c r="K1034" s="19">
        <f t="shared" si="264"/>
        <v>0</v>
      </c>
    </row>
    <row r="1035" spans="1:11" x14ac:dyDescent="0.2">
      <c r="A1035" s="16" t="s">
        <v>65</v>
      </c>
      <c r="B1035" s="17" t="s">
        <v>66</v>
      </c>
      <c r="C1035" s="18">
        <v>0</v>
      </c>
      <c r="D1035" s="18">
        <v>0</v>
      </c>
      <c r="E1035" s="18">
        <v>0</v>
      </c>
      <c r="F1035" s="18">
        <v>-6137118.9699999997</v>
      </c>
      <c r="G1035" s="18">
        <f t="shared" si="260"/>
        <v>-6137118.9699999997</v>
      </c>
      <c r="H1035" s="18">
        <f t="shared" si="261"/>
        <v>6137118.9699999997</v>
      </c>
      <c r="I1035" s="19">
        <f t="shared" si="262"/>
        <v>0</v>
      </c>
      <c r="J1035" s="19">
        <f t="shared" si="263"/>
        <v>0</v>
      </c>
      <c r="K1035" s="19">
        <f t="shared" si="264"/>
        <v>0</v>
      </c>
    </row>
    <row r="1036" spans="1:11" x14ac:dyDescent="0.2">
      <c r="A1036" s="22" t="s">
        <v>67</v>
      </c>
      <c r="B1036" s="17" t="s">
        <v>68</v>
      </c>
      <c r="C1036" s="18">
        <v>0</v>
      </c>
      <c r="D1036" s="18">
        <v>0</v>
      </c>
      <c r="E1036" s="18">
        <v>0</v>
      </c>
      <c r="F1036" s="18">
        <v>-6137118.9699999997</v>
      </c>
      <c r="G1036" s="18">
        <f t="shared" si="260"/>
        <v>-6137118.9699999997</v>
      </c>
      <c r="H1036" s="18">
        <f t="shared" si="261"/>
        <v>6137118.9699999997</v>
      </c>
      <c r="I1036" s="19">
        <f t="shared" si="262"/>
        <v>0</v>
      </c>
      <c r="J1036" s="19">
        <f t="shared" si="263"/>
        <v>0</v>
      </c>
      <c r="K1036" s="19">
        <f t="shared" si="264"/>
        <v>0</v>
      </c>
    </row>
    <row r="1037" spans="1:11" ht="25.5" x14ac:dyDescent="0.2">
      <c r="A1037" s="36" t="s">
        <v>142</v>
      </c>
      <c r="B1037" s="28" t="s">
        <v>143</v>
      </c>
      <c r="C1037" s="29"/>
      <c r="D1037" s="29"/>
      <c r="E1037" s="29"/>
      <c r="F1037" s="29"/>
      <c r="G1037" s="29"/>
      <c r="H1037" s="29"/>
      <c r="I1037" s="30"/>
      <c r="J1037" s="30"/>
      <c r="K1037" s="30"/>
    </row>
    <row r="1038" spans="1:11" x14ac:dyDescent="0.2">
      <c r="A1038" s="16" t="s">
        <v>26</v>
      </c>
      <c r="B1038" s="17" t="s">
        <v>27</v>
      </c>
      <c r="C1038" s="18">
        <v>257888</v>
      </c>
      <c r="D1038" s="18">
        <v>286371</v>
      </c>
      <c r="E1038" s="18">
        <v>126408</v>
      </c>
      <c r="F1038" s="18">
        <v>286371</v>
      </c>
      <c r="G1038" s="18">
        <f t="shared" ref="G1038:G1051" si="265">F1038-C1038</f>
        <v>28483</v>
      </c>
      <c r="H1038" s="18">
        <f t="shared" ref="H1038:H1051" si="266">E1038-F1038</f>
        <v>-159963</v>
      </c>
      <c r="I1038" s="19">
        <f t="shared" ref="I1038:I1051" si="267">IF(ISERROR(F1038/C1038),0,F1038/C1038*100-100)</f>
        <v>11.044717086487154</v>
      </c>
      <c r="J1038" s="19">
        <f t="shared" ref="J1038:J1051" si="268">IF(ISERROR(F1038/E1038),0,F1038/E1038*100)</f>
        <v>226.54499715207899</v>
      </c>
      <c r="K1038" s="19">
        <f t="shared" ref="K1038:K1051" si="269">IF(ISERROR(F1038/D1038),0,F1038/D1038*100)</f>
        <v>100</v>
      </c>
    </row>
    <row r="1039" spans="1:11" x14ac:dyDescent="0.2">
      <c r="A1039" s="22" t="s">
        <v>30</v>
      </c>
      <c r="B1039" s="17" t="s">
        <v>31</v>
      </c>
      <c r="C1039" s="18">
        <v>257888</v>
      </c>
      <c r="D1039" s="18">
        <v>286371</v>
      </c>
      <c r="E1039" s="18">
        <v>126408</v>
      </c>
      <c r="F1039" s="18">
        <v>286371</v>
      </c>
      <c r="G1039" s="18">
        <f t="shared" si="265"/>
        <v>28483</v>
      </c>
      <c r="H1039" s="18">
        <f t="shared" si="266"/>
        <v>-159963</v>
      </c>
      <c r="I1039" s="19">
        <f t="shared" si="267"/>
        <v>11.044717086487154</v>
      </c>
      <c r="J1039" s="19">
        <f t="shared" si="268"/>
        <v>226.54499715207899</v>
      </c>
      <c r="K1039" s="19">
        <f t="shared" si="269"/>
        <v>100</v>
      </c>
    </row>
    <row r="1040" spans="1:11" x14ac:dyDescent="0.2">
      <c r="A1040" s="23" t="s">
        <v>32</v>
      </c>
      <c r="B1040" s="17" t="s">
        <v>33</v>
      </c>
      <c r="C1040" s="18">
        <v>257888</v>
      </c>
      <c r="D1040" s="18">
        <v>286371</v>
      </c>
      <c r="E1040" s="18">
        <v>126408</v>
      </c>
      <c r="F1040" s="18">
        <v>286371</v>
      </c>
      <c r="G1040" s="18">
        <f t="shared" si="265"/>
        <v>28483</v>
      </c>
      <c r="H1040" s="18">
        <f t="shared" si="266"/>
        <v>-159963</v>
      </c>
      <c r="I1040" s="19">
        <f t="shared" si="267"/>
        <v>11.044717086487154</v>
      </c>
      <c r="J1040" s="19">
        <f t="shared" si="268"/>
        <v>226.54499715207899</v>
      </c>
      <c r="K1040" s="19">
        <f t="shared" si="269"/>
        <v>100</v>
      </c>
    </row>
    <row r="1041" spans="1:11" x14ac:dyDescent="0.2">
      <c r="A1041" s="16" t="s">
        <v>34</v>
      </c>
      <c r="B1041" s="17" t="s">
        <v>35</v>
      </c>
      <c r="C1041" s="18">
        <v>50068.54</v>
      </c>
      <c r="D1041" s="18">
        <v>286371</v>
      </c>
      <c r="E1041" s="18">
        <v>126408</v>
      </c>
      <c r="F1041" s="18">
        <v>81750.84</v>
      </c>
      <c r="G1041" s="18">
        <f t="shared" si="265"/>
        <v>31682.299999999996</v>
      </c>
      <c r="H1041" s="18">
        <f t="shared" si="266"/>
        <v>44657.16</v>
      </c>
      <c r="I1041" s="19">
        <f t="shared" si="267"/>
        <v>63.277858711278583</v>
      </c>
      <c r="J1041" s="19">
        <f t="shared" si="268"/>
        <v>64.672204290867668</v>
      </c>
      <c r="K1041" s="19">
        <f t="shared" si="269"/>
        <v>28.547178310652967</v>
      </c>
    </row>
    <row r="1042" spans="1:11" x14ac:dyDescent="0.2">
      <c r="A1042" s="22" t="s">
        <v>36</v>
      </c>
      <c r="B1042" s="17" t="s">
        <v>37</v>
      </c>
      <c r="C1042" s="18">
        <v>50068.54</v>
      </c>
      <c r="D1042" s="18">
        <v>284306</v>
      </c>
      <c r="E1042" s="18">
        <v>124908</v>
      </c>
      <c r="F1042" s="18">
        <v>79686.100000000006</v>
      </c>
      <c r="G1042" s="18">
        <f t="shared" si="265"/>
        <v>29617.560000000005</v>
      </c>
      <c r="H1042" s="18">
        <f t="shared" si="266"/>
        <v>45221.899999999994</v>
      </c>
      <c r="I1042" s="19">
        <f t="shared" si="267"/>
        <v>59.154031653409504</v>
      </c>
      <c r="J1042" s="19">
        <f t="shared" si="268"/>
        <v>63.795833733627958</v>
      </c>
      <c r="K1042" s="19">
        <f t="shared" si="269"/>
        <v>28.028286423782827</v>
      </c>
    </row>
    <row r="1043" spans="1:11" x14ac:dyDescent="0.2">
      <c r="A1043" s="23" t="s">
        <v>38</v>
      </c>
      <c r="B1043" s="17" t="s">
        <v>39</v>
      </c>
      <c r="C1043" s="18">
        <v>50068.54</v>
      </c>
      <c r="D1043" s="18">
        <v>284306</v>
      </c>
      <c r="E1043" s="18">
        <v>124908</v>
      </c>
      <c r="F1043" s="18">
        <v>79686.100000000006</v>
      </c>
      <c r="G1043" s="18">
        <f t="shared" si="265"/>
        <v>29617.560000000005</v>
      </c>
      <c r="H1043" s="18">
        <f t="shared" si="266"/>
        <v>45221.899999999994</v>
      </c>
      <c r="I1043" s="19">
        <f t="shared" si="267"/>
        <v>59.154031653409504</v>
      </c>
      <c r="J1043" s="19">
        <f t="shared" si="268"/>
        <v>63.795833733627958</v>
      </c>
      <c r="K1043" s="19">
        <f t="shared" si="269"/>
        <v>28.028286423782827</v>
      </c>
    </row>
    <row r="1044" spans="1:11" x14ac:dyDescent="0.2">
      <c r="A1044" s="24" t="s">
        <v>40</v>
      </c>
      <c r="B1044" s="17" t="s">
        <v>41</v>
      </c>
      <c r="C1044" s="18">
        <v>48981.52</v>
      </c>
      <c r="D1044" s="18">
        <v>209664</v>
      </c>
      <c r="E1044" s="18">
        <v>111883</v>
      </c>
      <c r="F1044" s="18">
        <v>75299.8</v>
      </c>
      <c r="G1044" s="18">
        <f t="shared" si="265"/>
        <v>26318.280000000006</v>
      </c>
      <c r="H1044" s="18">
        <f t="shared" si="266"/>
        <v>36583.199999999997</v>
      </c>
      <c r="I1044" s="19">
        <f t="shared" si="267"/>
        <v>53.731039788067051</v>
      </c>
      <c r="J1044" s="19">
        <f t="shared" si="268"/>
        <v>67.302271122511911</v>
      </c>
      <c r="K1044" s="19">
        <f t="shared" si="269"/>
        <v>35.914510836385837</v>
      </c>
    </row>
    <row r="1045" spans="1:11" x14ac:dyDescent="0.2">
      <c r="A1045" s="24" t="s">
        <v>42</v>
      </c>
      <c r="B1045" s="17" t="s">
        <v>43</v>
      </c>
      <c r="C1045" s="18">
        <v>1087.02</v>
      </c>
      <c r="D1045" s="18">
        <v>74642</v>
      </c>
      <c r="E1045" s="18">
        <v>13025</v>
      </c>
      <c r="F1045" s="18">
        <v>4386.3</v>
      </c>
      <c r="G1045" s="18">
        <f t="shared" si="265"/>
        <v>3299.28</v>
      </c>
      <c r="H1045" s="18">
        <f t="shared" si="266"/>
        <v>8638.7000000000007</v>
      </c>
      <c r="I1045" s="19">
        <f t="shared" si="267"/>
        <v>303.51603466357568</v>
      </c>
      <c r="J1045" s="19">
        <f t="shared" si="268"/>
        <v>33.676007677543183</v>
      </c>
      <c r="K1045" s="19">
        <f t="shared" si="269"/>
        <v>5.8764502558881064</v>
      </c>
    </row>
    <row r="1046" spans="1:11" x14ac:dyDescent="0.2">
      <c r="A1046" s="25" t="s">
        <v>44</v>
      </c>
      <c r="B1046" s="17" t="s">
        <v>45</v>
      </c>
      <c r="C1046" s="18">
        <v>0</v>
      </c>
      <c r="D1046" s="18">
        <v>0</v>
      </c>
      <c r="E1046" s="18">
        <v>0</v>
      </c>
      <c r="F1046" s="18">
        <v>30</v>
      </c>
      <c r="G1046" s="18">
        <f t="shared" si="265"/>
        <v>30</v>
      </c>
      <c r="H1046" s="18">
        <f t="shared" si="266"/>
        <v>-30</v>
      </c>
      <c r="I1046" s="19">
        <f t="shared" si="267"/>
        <v>0</v>
      </c>
      <c r="J1046" s="19">
        <f t="shared" si="268"/>
        <v>0</v>
      </c>
      <c r="K1046" s="19">
        <f t="shared" si="269"/>
        <v>0</v>
      </c>
    </row>
    <row r="1047" spans="1:11" x14ac:dyDescent="0.2">
      <c r="A1047" s="22" t="s">
        <v>60</v>
      </c>
      <c r="B1047" s="17" t="s">
        <v>61</v>
      </c>
      <c r="C1047" s="18">
        <v>0</v>
      </c>
      <c r="D1047" s="18">
        <v>2065</v>
      </c>
      <c r="E1047" s="18">
        <v>1500</v>
      </c>
      <c r="F1047" s="18">
        <v>2064.7399999999998</v>
      </c>
      <c r="G1047" s="18">
        <f t="shared" si="265"/>
        <v>2064.7399999999998</v>
      </c>
      <c r="H1047" s="18">
        <f t="shared" si="266"/>
        <v>-564.73999999999978</v>
      </c>
      <c r="I1047" s="19">
        <f t="shared" si="267"/>
        <v>0</v>
      </c>
      <c r="J1047" s="19">
        <f t="shared" si="268"/>
        <v>137.64933333333332</v>
      </c>
      <c r="K1047" s="19">
        <f t="shared" si="269"/>
        <v>99.987409200968514</v>
      </c>
    </row>
    <row r="1048" spans="1:11" x14ac:dyDescent="0.2">
      <c r="A1048" s="23" t="s">
        <v>62</v>
      </c>
      <c r="B1048" s="17" t="s">
        <v>63</v>
      </c>
      <c r="C1048" s="18">
        <v>0</v>
      </c>
      <c r="D1048" s="18">
        <v>2065</v>
      </c>
      <c r="E1048" s="18">
        <v>1500</v>
      </c>
      <c r="F1048" s="18">
        <v>2064.7399999999998</v>
      </c>
      <c r="G1048" s="18">
        <f t="shared" si="265"/>
        <v>2064.7399999999998</v>
      </c>
      <c r="H1048" s="18">
        <f t="shared" si="266"/>
        <v>-564.73999999999978</v>
      </c>
      <c r="I1048" s="19">
        <f t="shared" si="267"/>
        <v>0</v>
      </c>
      <c r="J1048" s="19">
        <f t="shared" si="268"/>
        <v>137.64933333333332</v>
      </c>
      <c r="K1048" s="19">
        <f t="shared" si="269"/>
        <v>99.987409200968514</v>
      </c>
    </row>
    <row r="1049" spans="1:11" x14ac:dyDescent="0.2">
      <c r="A1049" s="16"/>
      <c r="B1049" s="17" t="s">
        <v>64</v>
      </c>
      <c r="C1049" s="18">
        <v>207819.46</v>
      </c>
      <c r="D1049" s="18">
        <v>0</v>
      </c>
      <c r="E1049" s="18">
        <v>0</v>
      </c>
      <c r="F1049" s="18">
        <v>204620.16</v>
      </c>
      <c r="G1049" s="18">
        <f t="shared" si="265"/>
        <v>-3199.2999999999884</v>
      </c>
      <c r="H1049" s="18">
        <f t="shared" si="266"/>
        <v>-204620.16</v>
      </c>
      <c r="I1049" s="19">
        <f t="shared" si="267"/>
        <v>-1.5394612227363069</v>
      </c>
      <c r="J1049" s="19">
        <f t="shared" si="268"/>
        <v>0</v>
      </c>
      <c r="K1049" s="19">
        <f t="shared" si="269"/>
        <v>0</v>
      </c>
    </row>
    <row r="1050" spans="1:11" x14ac:dyDescent="0.2">
      <c r="A1050" s="16" t="s">
        <v>65</v>
      </c>
      <c r="B1050" s="17" t="s">
        <v>66</v>
      </c>
      <c r="C1050" s="18">
        <v>-207819.46</v>
      </c>
      <c r="D1050" s="18">
        <v>0</v>
      </c>
      <c r="E1050" s="18">
        <v>0</v>
      </c>
      <c r="F1050" s="18">
        <v>-204620.16</v>
      </c>
      <c r="G1050" s="18">
        <f t="shared" si="265"/>
        <v>3199.2999999999884</v>
      </c>
      <c r="H1050" s="18">
        <f t="shared" si="266"/>
        <v>204620.16</v>
      </c>
      <c r="I1050" s="19">
        <f t="shared" si="267"/>
        <v>-1.5394612227363069</v>
      </c>
      <c r="J1050" s="19">
        <f t="shared" si="268"/>
        <v>0</v>
      </c>
      <c r="K1050" s="19">
        <f t="shared" si="269"/>
        <v>0</v>
      </c>
    </row>
    <row r="1051" spans="1:11" x14ac:dyDescent="0.2">
      <c r="A1051" s="22" t="s">
        <v>67</v>
      </c>
      <c r="B1051" s="17" t="s">
        <v>68</v>
      </c>
      <c r="C1051" s="18">
        <v>-207819.46</v>
      </c>
      <c r="D1051" s="18">
        <v>0</v>
      </c>
      <c r="E1051" s="18">
        <v>0</v>
      </c>
      <c r="F1051" s="18">
        <v>-204620.16</v>
      </c>
      <c r="G1051" s="18">
        <f t="shared" si="265"/>
        <v>3199.2999999999884</v>
      </c>
      <c r="H1051" s="18">
        <f t="shared" si="266"/>
        <v>204620.16</v>
      </c>
      <c r="I1051" s="19">
        <f t="shared" si="267"/>
        <v>-1.5394612227363069</v>
      </c>
      <c r="J1051" s="19">
        <f t="shared" si="268"/>
        <v>0</v>
      </c>
      <c r="K1051" s="19">
        <f t="shared" si="269"/>
        <v>0</v>
      </c>
    </row>
    <row r="1053" spans="1:11" x14ac:dyDescent="0.2">
      <c r="A1053" s="20"/>
      <c r="B1053" s="21"/>
      <c r="C1053" s="18"/>
      <c r="D1053" s="18"/>
      <c r="E1053" s="18"/>
      <c r="F1053" s="18"/>
      <c r="G1053" s="18"/>
      <c r="H1053" s="18"/>
      <c r="I1053" s="19"/>
      <c r="J1053" s="19"/>
      <c r="K1053" s="19"/>
    </row>
    <row r="1054" spans="1:11" x14ac:dyDescent="0.2">
      <c r="A1054" s="16"/>
      <c r="B1054" s="17"/>
      <c r="C1054" s="18"/>
      <c r="D1054" s="18"/>
      <c r="E1054" s="18"/>
      <c r="F1054" s="18"/>
      <c r="G1054" s="18"/>
      <c r="H1054" s="18"/>
      <c r="I1054" s="19"/>
      <c r="J1054" s="19"/>
      <c r="K1054" s="19"/>
    </row>
    <row r="1055" spans="1:11" x14ac:dyDescent="0.2">
      <c r="A1055" s="22"/>
      <c r="B1055" s="17"/>
      <c r="C1055" s="18"/>
      <c r="D1055" s="18"/>
      <c r="E1055" s="18"/>
      <c r="F1055" s="18"/>
      <c r="G1055" s="18"/>
      <c r="H1055" s="18"/>
      <c r="I1055" s="19"/>
      <c r="J1055" s="19"/>
      <c r="K1055" s="19"/>
    </row>
    <row r="1056" spans="1:11" x14ac:dyDescent="0.2">
      <c r="A1056" s="22"/>
      <c r="B1056" s="17"/>
      <c r="C1056" s="18"/>
      <c r="D1056" s="18"/>
      <c r="E1056" s="18"/>
      <c r="F1056" s="18"/>
      <c r="G1056" s="18"/>
      <c r="H1056" s="18"/>
      <c r="I1056" s="19"/>
      <c r="J1056" s="19"/>
      <c r="K1056" s="19"/>
    </row>
    <row r="1057" spans="1:11" x14ac:dyDescent="0.2">
      <c r="A1057" s="23"/>
      <c r="B1057" s="17"/>
      <c r="C1057" s="18"/>
      <c r="D1057" s="18"/>
      <c r="E1057" s="18"/>
      <c r="F1057" s="18"/>
      <c r="G1057" s="18"/>
      <c r="H1057" s="18"/>
      <c r="I1057" s="19"/>
      <c r="J1057" s="19"/>
      <c r="K1057" s="19"/>
    </row>
    <row r="1058" spans="1:11" x14ac:dyDescent="0.2">
      <c r="A1058" s="16"/>
      <c r="B1058" s="17"/>
      <c r="C1058" s="18"/>
      <c r="D1058" s="18"/>
      <c r="E1058" s="18"/>
      <c r="F1058" s="18"/>
      <c r="G1058" s="18"/>
      <c r="H1058" s="18"/>
      <c r="I1058" s="19"/>
      <c r="J1058" s="19"/>
      <c r="K1058" s="19"/>
    </row>
    <row r="1059" spans="1:11" x14ac:dyDescent="0.2">
      <c r="A1059" s="22"/>
      <c r="B1059" s="17"/>
      <c r="C1059" s="18"/>
      <c r="D1059" s="18"/>
      <c r="E1059" s="18"/>
      <c r="F1059" s="18"/>
      <c r="G1059" s="18"/>
      <c r="H1059" s="18"/>
      <c r="I1059" s="19"/>
      <c r="J1059" s="19"/>
      <c r="K1059" s="19"/>
    </row>
    <row r="1060" spans="1:11" x14ac:dyDescent="0.2">
      <c r="A1060" s="23"/>
      <c r="B1060" s="17"/>
      <c r="C1060" s="18"/>
      <c r="D1060" s="18"/>
      <c r="E1060" s="18"/>
      <c r="F1060" s="18"/>
      <c r="G1060" s="18"/>
      <c r="H1060" s="18"/>
      <c r="I1060" s="19"/>
      <c r="J1060" s="19"/>
      <c r="K1060" s="19"/>
    </row>
    <row r="1061" spans="1:11" x14ac:dyDescent="0.2">
      <c r="A1061" s="24"/>
      <c r="B1061" s="17"/>
      <c r="C1061" s="18"/>
      <c r="D1061" s="18"/>
      <c r="E1061" s="18"/>
      <c r="F1061" s="18"/>
      <c r="G1061" s="18"/>
      <c r="H1061" s="18"/>
      <c r="I1061" s="19"/>
      <c r="J1061" s="19"/>
      <c r="K1061" s="19"/>
    </row>
    <row r="1062" spans="1:11" x14ac:dyDescent="0.2">
      <c r="A1062" s="24"/>
      <c r="B1062" s="17"/>
      <c r="C1062" s="18"/>
      <c r="D1062" s="18"/>
      <c r="E1062" s="18"/>
      <c r="F1062" s="18"/>
      <c r="G1062" s="18"/>
      <c r="H1062" s="18"/>
      <c r="I1062" s="19"/>
      <c r="J1062" s="19"/>
      <c r="K1062" s="19"/>
    </row>
    <row r="1063" spans="1:11" x14ac:dyDescent="0.2">
      <c r="A1063" s="25"/>
      <c r="B1063" s="17"/>
      <c r="C1063" s="18"/>
      <c r="D1063" s="18"/>
      <c r="E1063" s="18"/>
      <c r="F1063" s="18"/>
      <c r="G1063" s="18"/>
      <c r="H1063" s="18"/>
      <c r="I1063" s="19"/>
      <c r="J1063" s="19"/>
      <c r="K1063" s="19"/>
    </row>
    <row r="1064" spans="1:11" x14ac:dyDescent="0.2">
      <c r="A1064" s="23"/>
      <c r="B1064" s="17"/>
      <c r="C1064" s="18"/>
      <c r="D1064" s="18"/>
      <c r="E1064" s="18"/>
      <c r="F1064" s="18"/>
      <c r="G1064" s="18"/>
      <c r="H1064" s="18"/>
      <c r="I1064" s="19"/>
      <c r="J1064" s="19"/>
      <c r="K1064" s="19"/>
    </row>
    <row r="1065" spans="1:11" x14ac:dyDescent="0.2">
      <c r="A1065" s="24"/>
      <c r="B1065" s="17"/>
      <c r="C1065" s="18"/>
      <c r="D1065" s="18"/>
      <c r="E1065" s="18"/>
      <c r="F1065" s="18"/>
      <c r="G1065" s="18"/>
      <c r="H1065" s="18"/>
      <c r="I1065" s="19"/>
      <c r="J1065" s="19"/>
      <c r="K1065" s="19"/>
    </row>
    <row r="1066" spans="1:11" x14ac:dyDescent="0.2">
      <c r="A1066" s="24"/>
      <c r="B1066" s="17"/>
      <c r="C1066" s="18"/>
      <c r="D1066" s="18"/>
      <c r="E1066" s="18"/>
      <c r="F1066" s="18"/>
      <c r="G1066" s="18"/>
      <c r="H1066" s="18"/>
      <c r="I1066" s="19"/>
      <c r="J1066" s="19"/>
      <c r="K1066" s="19"/>
    </row>
    <row r="1067" spans="1:11" x14ac:dyDescent="0.2">
      <c r="A1067" s="23"/>
      <c r="B1067" s="17"/>
      <c r="C1067" s="18"/>
      <c r="D1067" s="18"/>
      <c r="E1067" s="18"/>
      <c r="F1067" s="18"/>
      <c r="G1067" s="18"/>
      <c r="H1067" s="18"/>
      <c r="I1067" s="19"/>
      <c r="J1067" s="19"/>
      <c r="K1067" s="19"/>
    </row>
    <row r="1068" spans="1:11" x14ac:dyDescent="0.2">
      <c r="A1068" s="24"/>
      <c r="B1068" s="17"/>
      <c r="C1068" s="18"/>
      <c r="D1068" s="18"/>
      <c r="E1068" s="18"/>
      <c r="F1068" s="18"/>
      <c r="G1068" s="18"/>
      <c r="H1068" s="18"/>
      <c r="I1068" s="19"/>
      <c r="J1068" s="19"/>
      <c r="K1068" s="19"/>
    </row>
    <row r="1069" spans="1:11" x14ac:dyDescent="0.2">
      <c r="A1069" s="25"/>
      <c r="B1069" s="17"/>
      <c r="C1069" s="18"/>
      <c r="D1069" s="18"/>
      <c r="E1069" s="18"/>
      <c r="F1069" s="18"/>
      <c r="G1069" s="18"/>
      <c r="H1069" s="18"/>
      <c r="I1069" s="19"/>
      <c r="J1069" s="19"/>
      <c r="K1069" s="19"/>
    </row>
    <row r="1070" spans="1:11" x14ac:dyDescent="0.2">
      <c r="A1070" s="26"/>
      <c r="B1070" s="17"/>
      <c r="C1070" s="18"/>
      <c r="D1070" s="18"/>
      <c r="E1070" s="18"/>
      <c r="F1070" s="18"/>
      <c r="G1070" s="18"/>
      <c r="H1070" s="18"/>
      <c r="I1070" s="19"/>
      <c r="J1070" s="19"/>
      <c r="K1070" s="19"/>
    </row>
    <row r="1071" spans="1:11" x14ac:dyDescent="0.2">
      <c r="A1071" s="22"/>
      <c r="B1071" s="17"/>
      <c r="C1071" s="18"/>
      <c r="D1071" s="18"/>
      <c r="E1071" s="18"/>
      <c r="F1071" s="18"/>
      <c r="G1071" s="18"/>
      <c r="H1071" s="18"/>
      <c r="I1071" s="19"/>
      <c r="J1071" s="19"/>
      <c r="K1071" s="19"/>
    </row>
    <row r="1072" spans="1:11" x14ac:dyDescent="0.2">
      <c r="A1072" s="23"/>
      <c r="B1072" s="17"/>
      <c r="C1072" s="18"/>
      <c r="D1072" s="18"/>
      <c r="E1072" s="18"/>
      <c r="F1072" s="18"/>
      <c r="G1072" s="18"/>
      <c r="H1072" s="18"/>
      <c r="I1072" s="19"/>
      <c r="J1072" s="19"/>
      <c r="K1072" s="19"/>
    </row>
    <row r="1073" spans="1:11" x14ac:dyDescent="0.2">
      <c r="A1073" s="16"/>
      <c r="B1073" s="17"/>
      <c r="C1073" s="18"/>
      <c r="D1073" s="18"/>
      <c r="E1073" s="18"/>
      <c r="F1073" s="18"/>
      <c r="G1073" s="18"/>
      <c r="H1073" s="18"/>
      <c r="I1073" s="19"/>
      <c r="J1073" s="19"/>
      <c r="K1073" s="19"/>
    </row>
    <row r="1074" spans="1:11" x14ac:dyDescent="0.2">
      <c r="A1074" s="16"/>
      <c r="B1074" s="17"/>
      <c r="C1074" s="18"/>
      <c r="D1074" s="18"/>
      <c r="E1074" s="18"/>
      <c r="F1074" s="18"/>
      <c r="G1074" s="18"/>
      <c r="H1074" s="18"/>
      <c r="I1074" s="19"/>
      <c r="J1074" s="19"/>
      <c r="K1074" s="19"/>
    </row>
    <row r="1075" spans="1:11" x14ac:dyDescent="0.2">
      <c r="A1075" s="22"/>
      <c r="B1075" s="17"/>
      <c r="C1075" s="18"/>
      <c r="D1075" s="18"/>
      <c r="E1075" s="18"/>
      <c r="F1075" s="18"/>
      <c r="G1075" s="18"/>
      <c r="H1075" s="18"/>
      <c r="I1075" s="19"/>
      <c r="J1075" s="19"/>
      <c r="K1075" s="19"/>
    </row>
    <row r="1076" spans="1:11" x14ac:dyDescent="0.2">
      <c r="A1076" s="16"/>
      <c r="B1076" s="17"/>
      <c r="C1076" s="18"/>
      <c r="D1076" s="18"/>
      <c r="E1076" s="18"/>
      <c r="F1076" s="18"/>
      <c r="G1076" s="18"/>
      <c r="H1076" s="18"/>
      <c r="I1076" s="19"/>
      <c r="J1076" s="19"/>
      <c r="K1076" s="19"/>
    </row>
    <row r="1077" spans="1:11" x14ac:dyDescent="0.2">
      <c r="A1077" s="27"/>
      <c r="B1077" s="28"/>
      <c r="C1077" s="29"/>
      <c r="D1077" s="29"/>
      <c r="E1077" s="29"/>
      <c r="F1077" s="29"/>
      <c r="G1077" s="29"/>
      <c r="H1077" s="29"/>
      <c r="I1077" s="30"/>
      <c r="J1077" s="30"/>
      <c r="K1077" s="30"/>
    </row>
    <row r="1078" spans="1:11" x14ac:dyDescent="0.2">
      <c r="A1078" s="16"/>
      <c r="B1078" s="17"/>
      <c r="C1078" s="18"/>
      <c r="D1078" s="18"/>
      <c r="E1078" s="18"/>
      <c r="F1078" s="18"/>
      <c r="G1078" s="18"/>
      <c r="H1078" s="18"/>
      <c r="I1078" s="19"/>
      <c r="J1078" s="19"/>
      <c r="K1078" s="19"/>
    </row>
    <row r="1079" spans="1:11" x14ac:dyDescent="0.2">
      <c r="A1079" s="22"/>
      <c r="B1079" s="17"/>
      <c r="C1079" s="18"/>
      <c r="D1079" s="18"/>
      <c r="E1079" s="18"/>
      <c r="F1079" s="18"/>
      <c r="G1079" s="18"/>
      <c r="H1079" s="18"/>
      <c r="I1079" s="19"/>
      <c r="J1079" s="19"/>
      <c r="K1079" s="19"/>
    </row>
    <row r="1080" spans="1:11" x14ac:dyDescent="0.2">
      <c r="A1080" s="22"/>
      <c r="B1080" s="17"/>
      <c r="C1080" s="18"/>
      <c r="D1080" s="18"/>
      <c r="E1080" s="18"/>
      <c r="F1080" s="18"/>
      <c r="G1080" s="18"/>
      <c r="H1080" s="18"/>
      <c r="I1080" s="19"/>
      <c r="J1080" s="19"/>
      <c r="K1080" s="19"/>
    </row>
    <row r="1081" spans="1:11" x14ac:dyDescent="0.2">
      <c r="A1081" s="23"/>
      <c r="B1081" s="17"/>
      <c r="C1081" s="18"/>
      <c r="D1081" s="18"/>
      <c r="E1081" s="18"/>
      <c r="F1081" s="18"/>
      <c r="G1081" s="18"/>
      <c r="H1081" s="18"/>
      <c r="I1081" s="19"/>
      <c r="J1081" s="19"/>
      <c r="K1081" s="19"/>
    </row>
    <row r="1082" spans="1:11" x14ac:dyDescent="0.2">
      <c r="A1082" s="16"/>
      <c r="B1082" s="17"/>
      <c r="C1082" s="18"/>
      <c r="D1082" s="18"/>
      <c r="E1082" s="18"/>
      <c r="F1082" s="18"/>
      <c r="G1082" s="18"/>
      <c r="H1082" s="18"/>
      <c r="I1082" s="19"/>
      <c r="J1082" s="19"/>
      <c r="K1082" s="19"/>
    </row>
    <row r="1083" spans="1:11" x14ac:dyDescent="0.2">
      <c r="A1083" s="22"/>
      <c r="B1083" s="17"/>
      <c r="C1083" s="18"/>
      <c r="D1083" s="18"/>
      <c r="E1083" s="18"/>
      <c r="F1083" s="18"/>
      <c r="G1083" s="18"/>
      <c r="H1083" s="18"/>
      <c r="I1083" s="19"/>
      <c r="J1083" s="19"/>
      <c r="K1083" s="19"/>
    </row>
    <row r="1084" spans="1:11" x14ac:dyDescent="0.2">
      <c r="A1084" s="23"/>
      <c r="B1084" s="17"/>
      <c r="C1084" s="18"/>
      <c r="D1084" s="18"/>
      <c r="E1084" s="18"/>
      <c r="F1084" s="18"/>
      <c r="G1084" s="18"/>
      <c r="H1084" s="18"/>
      <c r="I1084" s="19"/>
      <c r="J1084" s="19"/>
      <c r="K1084" s="19"/>
    </row>
    <row r="1085" spans="1:11" x14ac:dyDescent="0.2">
      <c r="A1085" s="24"/>
      <c r="B1085" s="17"/>
      <c r="C1085" s="18"/>
      <c r="D1085" s="18"/>
      <c r="E1085" s="18"/>
      <c r="F1085" s="18"/>
      <c r="G1085" s="18"/>
      <c r="H1085" s="18"/>
      <c r="I1085" s="19"/>
      <c r="J1085" s="19"/>
      <c r="K1085" s="19"/>
    </row>
    <row r="1086" spans="1:11" x14ac:dyDescent="0.2">
      <c r="A1086" s="24"/>
      <c r="B1086" s="17"/>
      <c r="C1086" s="18"/>
      <c r="D1086" s="18"/>
      <c r="E1086" s="18"/>
      <c r="F1086" s="18"/>
      <c r="G1086" s="18"/>
      <c r="H1086" s="18"/>
      <c r="I1086" s="19"/>
      <c r="J1086" s="19"/>
      <c r="K1086" s="19"/>
    </row>
    <row r="1087" spans="1:11" x14ac:dyDescent="0.2">
      <c r="A1087" s="25"/>
      <c r="B1087" s="17"/>
      <c r="C1087" s="18"/>
      <c r="D1087" s="18"/>
      <c r="E1087" s="18"/>
      <c r="F1087" s="18"/>
      <c r="G1087" s="18"/>
      <c r="H1087" s="18"/>
      <c r="I1087" s="19"/>
      <c r="J1087" s="19"/>
      <c r="K1087" s="19"/>
    </row>
    <row r="1088" spans="1:11" x14ac:dyDescent="0.2">
      <c r="A1088" s="23"/>
      <c r="B1088" s="17"/>
      <c r="C1088" s="18"/>
      <c r="D1088" s="18"/>
      <c r="E1088" s="18"/>
      <c r="F1088" s="18"/>
      <c r="G1088" s="18"/>
      <c r="H1088" s="18"/>
      <c r="I1088" s="19"/>
      <c r="J1088" s="19"/>
      <c r="K1088" s="19"/>
    </row>
    <row r="1089" spans="1:11" x14ac:dyDescent="0.2">
      <c r="A1089" s="24"/>
      <c r="B1089" s="17"/>
      <c r="C1089" s="18"/>
      <c r="D1089" s="18"/>
      <c r="E1089" s="18"/>
      <c r="F1089" s="18"/>
      <c r="G1089" s="18"/>
      <c r="H1089" s="18"/>
      <c r="I1089" s="19"/>
      <c r="J1089" s="19"/>
      <c r="K1089" s="19"/>
    </row>
    <row r="1090" spans="1:11" x14ac:dyDescent="0.2">
      <c r="A1090" s="24"/>
      <c r="B1090" s="17"/>
      <c r="C1090" s="18"/>
      <c r="D1090" s="18"/>
      <c r="E1090" s="18"/>
      <c r="F1090" s="18"/>
      <c r="G1090" s="18"/>
      <c r="H1090" s="18"/>
      <c r="I1090" s="19"/>
      <c r="J1090" s="19"/>
      <c r="K1090" s="19"/>
    </row>
    <row r="1091" spans="1:11" x14ac:dyDescent="0.2">
      <c r="A1091" s="23"/>
      <c r="B1091" s="17"/>
      <c r="C1091" s="18"/>
      <c r="D1091" s="18"/>
      <c r="E1091" s="18"/>
      <c r="F1091" s="18"/>
      <c r="G1091" s="18"/>
      <c r="H1091" s="18"/>
      <c r="I1091" s="19"/>
      <c r="J1091" s="19"/>
      <c r="K1091" s="19"/>
    </row>
    <row r="1092" spans="1:11" x14ac:dyDescent="0.2">
      <c r="A1092" s="24"/>
      <c r="B1092" s="17"/>
      <c r="C1092" s="18"/>
      <c r="D1092" s="18"/>
      <c r="E1092" s="18"/>
      <c r="F1092" s="18"/>
      <c r="G1092" s="18"/>
      <c r="H1092" s="18"/>
      <c r="I1092" s="19"/>
      <c r="J1092" s="19"/>
      <c r="K1092" s="19"/>
    </row>
    <row r="1093" spans="1:11" x14ac:dyDescent="0.2">
      <c r="A1093" s="25"/>
      <c r="B1093" s="17"/>
      <c r="C1093" s="18"/>
      <c r="D1093" s="18"/>
      <c r="E1093" s="18"/>
      <c r="F1093" s="18"/>
      <c r="G1093" s="18"/>
      <c r="H1093" s="18"/>
      <c r="I1093" s="19"/>
      <c r="J1093" s="19"/>
      <c r="K1093" s="19"/>
    </row>
    <row r="1094" spans="1:11" x14ac:dyDescent="0.2">
      <c r="A1094" s="26"/>
      <c r="B1094" s="17"/>
      <c r="C1094" s="18"/>
      <c r="D1094" s="18"/>
      <c r="E1094" s="18"/>
      <c r="F1094" s="18"/>
      <c r="G1094" s="18"/>
      <c r="H1094" s="18"/>
      <c r="I1094" s="19"/>
      <c r="J1094" s="19"/>
      <c r="K1094" s="19"/>
    </row>
    <row r="1095" spans="1:11" x14ac:dyDescent="0.2">
      <c r="A1095" s="22"/>
      <c r="B1095" s="17"/>
      <c r="C1095" s="18"/>
      <c r="D1095" s="18"/>
      <c r="E1095" s="18"/>
      <c r="F1095" s="18"/>
      <c r="G1095" s="18"/>
      <c r="H1095" s="18"/>
      <c r="I1095" s="19"/>
      <c r="J1095" s="19"/>
      <c r="K1095" s="19"/>
    </row>
    <row r="1096" spans="1:11" x14ac:dyDescent="0.2">
      <c r="A1096" s="23"/>
      <c r="B1096" s="17"/>
      <c r="C1096" s="18"/>
      <c r="D1096" s="18"/>
      <c r="E1096" s="18"/>
      <c r="F1096" s="18"/>
      <c r="G1096" s="18"/>
      <c r="H1096" s="18"/>
      <c r="I1096" s="19"/>
      <c r="J1096" s="19"/>
      <c r="K1096" s="19"/>
    </row>
    <row r="1097" spans="1:11" x14ac:dyDescent="0.2">
      <c r="A1097" s="16"/>
      <c r="B1097" s="17"/>
      <c r="C1097" s="18"/>
      <c r="D1097" s="18"/>
      <c r="E1097" s="18"/>
      <c r="F1097" s="18"/>
      <c r="G1097" s="18"/>
      <c r="H1097" s="18"/>
      <c r="I1097" s="19"/>
      <c r="J1097" s="19"/>
      <c r="K1097" s="19"/>
    </row>
    <row r="1098" spans="1:11" x14ac:dyDescent="0.2">
      <c r="A1098" s="16"/>
      <c r="B1098" s="17"/>
      <c r="C1098" s="18"/>
      <c r="D1098" s="18"/>
      <c r="E1098" s="18"/>
      <c r="F1098" s="18"/>
      <c r="G1098" s="18"/>
      <c r="H1098" s="18"/>
      <c r="I1098" s="19"/>
      <c r="J1098" s="19"/>
      <c r="K1098" s="19"/>
    </row>
    <row r="1099" spans="1:11" x14ac:dyDescent="0.2">
      <c r="A1099" s="22"/>
      <c r="B1099" s="17"/>
      <c r="C1099" s="18"/>
      <c r="D1099" s="18"/>
      <c r="E1099" s="18"/>
      <c r="F1099" s="18"/>
      <c r="G1099" s="18"/>
      <c r="H1099" s="18"/>
      <c r="I1099" s="19"/>
      <c r="J1099" s="19"/>
      <c r="K1099" s="19"/>
    </row>
    <row r="1100" spans="1:11" x14ac:dyDescent="0.2">
      <c r="A1100" s="27"/>
      <c r="B1100" s="28"/>
      <c r="C1100" s="29"/>
      <c r="D1100" s="29"/>
      <c r="E1100" s="29"/>
      <c r="F1100" s="29"/>
      <c r="G1100" s="29"/>
      <c r="H1100" s="29"/>
      <c r="I1100" s="30"/>
      <c r="J1100" s="30"/>
      <c r="K1100" s="30"/>
    </row>
    <row r="1101" spans="1:11" x14ac:dyDescent="0.2">
      <c r="A1101" s="16"/>
      <c r="B1101" s="17"/>
      <c r="C1101" s="18"/>
      <c r="D1101" s="18"/>
      <c r="E1101" s="18"/>
      <c r="F1101" s="18"/>
      <c r="G1101" s="18"/>
      <c r="H1101" s="18"/>
      <c r="I1101" s="19"/>
      <c r="J1101" s="19"/>
      <c r="K1101" s="19"/>
    </row>
    <row r="1102" spans="1:11" x14ac:dyDescent="0.2">
      <c r="A1102" s="22"/>
      <c r="B1102" s="17"/>
      <c r="C1102" s="18"/>
      <c r="D1102" s="18"/>
      <c r="E1102" s="18"/>
      <c r="F1102" s="18"/>
      <c r="G1102" s="18"/>
      <c r="H1102" s="18"/>
      <c r="I1102" s="19"/>
      <c r="J1102" s="19"/>
      <c r="K1102" s="19"/>
    </row>
    <row r="1103" spans="1:11" x14ac:dyDescent="0.2">
      <c r="A1103" s="22"/>
      <c r="B1103" s="17"/>
      <c r="C1103" s="18"/>
      <c r="D1103" s="18"/>
      <c r="E1103" s="18"/>
      <c r="F1103" s="18"/>
      <c r="G1103" s="18"/>
      <c r="H1103" s="18"/>
      <c r="I1103" s="19"/>
      <c r="J1103" s="19"/>
      <c r="K1103" s="19"/>
    </row>
    <row r="1104" spans="1:11" x14ac:dyDescent="0.2">
      <c r="A1104" s="23"/>
      <c r="B1104" s="17"/>
      <c r="C1104" s="18"/>
      <c r="D1104" s="18"/>
      <c r="E1104" s="18"/>
      <c r="F1104" s="18"/>
      <c r="G1104" s="18"/>
      <c r="H1104" s="18"/>
      <c r="I1104" s="19"/>
      <c r="J1104" s="19"/>
      <c r="K1104" s="19"/>
    </row>
    <row r="1105" spans="1:11" x14ac:dyDescent="0.2">
      <c r="A1105" s="16"/>
      <c r="B1105" s="17"/>
      <c r="C1105" s="18"/>
      <c r="D1105" s="18"/>
      <c r="E1105" s="18"/>
      <c r="F1105" s="18"/>
      <c r="G1105" s="18"/>
      <c r="H1105" s="18"/>
      <c r="I1105" s="19"/>
      <c r="J1105" s="19"/>
      <c r="K1105" s="19"/>
    </row>
    <row r="1106" spans="1:11" x14ac:dyDescent="0.2">
      <c r="A1106" s="22"/>
      <c r="B1106" s="17"/>
      <c r="C1106" s="18"/>
      <c r="D1106" s="18"/>
      <c r="E1106" s="18"/>
      <c r="F1106" s="18"/>
      <c r="G1106" s="18"/>
      <c r="H1106" s="18"/>
      <c r="I1106" s="19"/>
      <c r="J1106" s="19"/>
      <c r="K1106" s="19"/>
    </row>
    <row r="1107" spans="1:11" x14ac:dyDescent="0.2">
      <c r="A1107" s="23"/>
      <c r="B1107" s="17"/>
      <c r="C1107" s="18"/>
      <c r="D1107" s="18"/>
      <c r="E1107" s="18"/>
      <c r="F1107" s="18"/>
      <c r="G1107" s="18"/>
      <c r="H1107" s="18"/>
      <c r="I1107" s="19"/>
      <c r="J1107" s="19"/>
      <c r="K1107" s="19"/>
    </row>
    <row r="1108" spans="1:11" x14ac:dyDescent="0.2">
      <c r="A1108" s="24"/>
      <c r="B1108" s="17"/>
      <c r="C1108" s="18"/>
      <c r="D1108" s="18"/>
      <c r="E1108" s="18"/>
      <c r="F1108" s="18"/>
      <c r="G1108" s="18"/>
      <c r="H1108" s="18"/>
      <c r="I1108" s="19"/>
      <c r="J1108" s="19"/>
      <c r="K1108" s="19"/>
    </row>
    <row r="1109" spans="1:11" x14ac:dyDescent="0.2">
      <c r="A1109" s="24"/>
      <c r="B1109" s="17"/>
      <c r="C1109" s="18"/>
      <c r="D1109" s="18"/>
      <c r="E1109" s="18"/>
      <c r="F1109" s="18"/>
      <c r="G1109" s="18"/>
      <c r="H1109" s="18"/>
      <c r="I1109" s="19"/>
      <c r="J1109" s="19"/>
      <c r="K1109" s="19"/>
    </row>
    <row r="1110" spans="1:11" x14ac:dyDescent="0.2">
      <c r="A1110" s="25"/>
      <c r="B1110" s="17"/>
      <c r="C1110" s="18"/>
      <c r="D1110" s="18"/>
      <c r="E1110" s="18"/>
      <c r="F1110" s="18"/>
      <c r="G1110" s="18"/>
      <c r="H1110" s="18"/>
      <c r="I1110" s="19"/>
      <c r="J1110" s="19"/>
      <c r="K1110" s="19"/>
    </row>
    <row r="1111" spans="1:11" x14ac:dyDescent="0.2">
      <c r="A1111" s="23"/>
      <c r="B1111" s="17"/>
      <c r="C1111" s="18"/>
      <c r="D1111" s="18"/>
      <c r="E1111" s="18"/>
      <c r="F1111" s="18"/>
      <c r="G1111" s="18"/>
      <c r="H1111" s="18"/>
      <c r="I1111" s="19"/>
      <c r="J1111" s="19"/>
      <c r="K1111" s="19"/>
    </row>
    <row r="1112" spans="1:11" x14ac:dyDescent="0.2">
      <c r="A1112" s="24"/>
      <c r="B1112" s="17"/>
      <c r="C1112" s="18"/>
      <c r="D1112" s="18"/>
      <c r="E1112" s="18"/>
      <c r="F1112" s="18"/>
      <c r="G1112" s="18"/>
      <c r="H1112" s="18"/>
      <c r="I1112" s="19"/>
      <c r="J1112" s="19"/>
      <c r="K1112" s="19"/>
    </row>
    <row r="1113" spans="1:11" x14ac:dyDescent="0.2">
      <c r="A1113" s="24"/>
      <c r="B1113" s="17"/>
      <c r="C1113" s="18"/>
      <c r="D1113" s="18"/>
      <c r="E1113" s="18"/>
      <c r="F1113" s="18"/>
      <c r="G1113" s="18"/>
      <c r="H1113" s="18"/>
      <c r="I1113" s="19"/>
      <c r="J1113" s="19"/>
      <c r="K1113" s="19"/>
    </row>
    <row r="1114" spans="1:11" x14ac:dyDescent="0.2">
      <c r="A1114" s="23"/>
      <c r="B1114" s="17"/>
      <c r="C1114" s="18"/>
      <c r="D1114" s="18"/>
      <c r="E1114" s="18"/>
      <c r="F1114" s="18"/>
      <c r="G1114" s="18"/>
      <c r="H1114" s="18"/>
      <c r="I1114" s="19"/>
      <c r="J1114" s="19"/>
      <c r="K1114" s="19"/>
    </row>
    <row r="1115" spans="1:11" x14ac:dyDescent="0.2">
      <c r="A1115" s="24"/>
      <c r="B1115" s="17"/>
      <c r="C1115" s="18"/>
      <c r="D1115" s="18"/>
      <c r="E1115" s="18"/>
      <c r="F1115" s="18"/>
      <c r="G1115" s="18"/>
      <c r="H1115" s="18"/>
      <c r="I1115" s="19"/>
      <c r="J1115" s="19"/>
      <c r="K1115" s="19"/>
    </row>
    <row r="1116" spans="1:11" x14ac:dyDescent="0.2">
      <c r="A1116" s="25"/>
      <c r="B1116" s="17"/>
      <c r="C1116" s="18"/>
      <c r="D1116" s="18"/>
      <c r="E1116" s="18"/>
      <c r="F1116" s="18"/>
      <c r="G1116" s="18"/>
      <c r="H1116" s="18"/>
      <c r="I1116" s="19"/>
      <c r="J1116" s="19"/>
      <c r="K1116" s="19"/>
    </row>
    <row r="1117" spans="1:11" x14ac:dyDescent="0.2">
      <c r="A1117" s="26"/>
      <c r="B1117" s="17"/>
      <c r="C1117" s="18"/>
      <c r="D1117" s="18"/>
      <c r="E1117" s="18"/>
      <c r="F1117" s="18"/>
      <c r="G1117" s="18"/>
      <c r="H1117" s="18"/>
      <c r="I1117" s="19"/>
      <c r="J1117" s="19"/>
      <c r="K1117" s="19"/>
    </row>
    <row r="1118" spans="1:11" x14ac:dyDescent="0.2">
      <c r="A1118" s="22"/>
      <c r="B1118" s="17"/>
      <c r="C1118" s="18"/>
      <c r="D1118" s="18"/>
      <c r="E1118" s="18"/>
      <c r="F1118" s="18"/>
      <c r="G1118" s="18"/>
      <c r="H1118" s="18"/>
      <c r="I1118" s="19"/>
      <c r="J1118" s="19"/>
      <c r="K1118" s="19"/>
    </row>
    <row r="1119" spans="1:11" x14ac:dyDescent="0.2">
      <c r="A1119" s="23"/>
      <c r="B1119" s="17"/>
      <c r="C1119" s="18"/>
      <c r="D1119" s="18"/>
      <c r="E1119" s="18"/>
      <c r="F1119" s="18"/>
      <c r="G1119" s="18"/>
      <c r="H1119" s="18"/>
      <c r="I1119" s="19"/>
      <c r="J1119" s="19"/>
      <c r="K1119" s="19"/>
    </row>
    <row r="1120" spans="1:11" x14ac:dyDescent="0.2">
      <c r="A1120" s="16"/>
      <c r="B1120" s="17"/>
      <c r="C1120" s="18"/>
      <c r="D1120" s="18"/>
      <c r="E1120" s="18"/>
      <c r="F1120" s="18"/>
      <c r="G1120" s="18"/>
      <c r="H1120" s="18"/>
      <c r="I1120" s="19"/>
      <c r="J1120" s="19"/>
      <c r="K1120" s="19"/>
    </row>
    <row r="1121" spans="1:11" x14ac:dyDescent="0.2">
      <c r="A1121" s="16"/>
      <c r="B1121" s="17"/>
      <c r="C1121" s="18"/>
      <c r="D1121" s="18"/>
      <c r="E1121" s="18"/>
      <c r="F1121" s="18"/>
      <c r="G1121" s="18"/>
      <c r="H1121" s="18"/>
      <c r="I1121" s="19"/>
      <c r="J1121" s="19"/>
      <c r="K1121" s="19"/>
    </row>
    <row r="1122" spans="1:11" x14ac:dyDescent="0.2">
      <c r="A1122" s="22"/>
      <c r="B1122" s="17"/>
      <c r="C1122" s="18"/>
      <c r="D1122" s="18"/>
      <c r="E1122" s="18"/>
      <c r="F1122" s="18"/>
      <c r="G1122" s="18"/>
      <c r="H1122" s="18"/>
      <c r="I1122" s="19"/>
      <c r="J1122" s="19"/>
      <c r="K1122" s="19"/>
    </row>
    <row r="1123" spans="1:11" x14ac:dyDescent="0.2">
      <c r="A1123" s="27"/>
      <c r="B1123" s="28"/>
      <c r="C1123" s="29"/>
      <c r="D1123" s="29"/>
      <c r="E1123" s="29"/>
      <c r="F1123" s="29"/>
      <c r="G1123" s="29"/>
      <c r="H1123" s="29"/>
      <c r="I1123" s="30"/>
      <c r="J1123" s="30"/>
      <c r="K1123" s="30"/>
    </row>
    <row r="1124" spans="1:11" x14ac:dyDescent="0.2">
      <c r="A1124" s="16"/>
      <c r="B1124" s="17"/>
      <c r="C1124" s="18"/>
      <c r="D1124" s="18"/>
      <c r="E1124" s="18"/>
      <c r="F1124" s="18"/>
      <c r="G1124" s="18"/>
      <c r="H1124" s="18"/>
      <c r="I1124" s="19"/>
      <c r="J1124" s="19"/>
      <c r="K1124" s="19"/>
    </row>
    <row r="1125" spans="1:11" x14ac:dyDescent="0.2">
      <c r="A1125" s="22"/>
      <c r="B1125" s="17"/>
      <c r="C1125" s="18"/>
      <c r="D1125" s="18"/>
      <c r="E1125" s="18"/>
      <c r="F1125" s="18"/>
      <c r="G1125" s="18"/>
      <c r="H1125" s="18"/>
      <c r="I1125" s="19"/>
      <c r="J1125" s="19"/>
      <c r="K1125" s="19"/>
    </row>
    <row r="1126" spans="1:11" x14ac:dyDescent="0.2">
      <c r="A1126" s="23"/>
      <c r="B1126" s="17"/>
      <c r="C1126" s="18"/>
      <c r="D1126" s="18"/>
      <c r="E1126" s="18"/>
      <c r="F1126" s="18"/>
      <c r="G1126" s="18"/>
      <c r="H1126" s="18"/>
      <c r="I1126" s="19"/>
      <c r="J1126" s="19"/>
      <c r="K1126" s="19"/>
    </row>
    <row r="1127" spans="1:11" x14ac:dyDescent="0.2">
      <c r="A1127" s="16"/>
      <c r="B1127" s="17"/>
      <c r="C1127" s="18"/>
      <c r="D1127" s="18"/>
      <c r="E1127" s="18"/>
      <c r="F1127" s="18"/>
      <c r="G1127" s="18"/>
      <c r="H1127" s="18"/>
      <c r="I1127" s="19"/>
      <c r="J1127" s="19"/>
      <c r="K1127" s="19"/>
    </row>
    <row r="1128" spans="1:11" x14ac:dyDescent="0.2">
      <c r="A1128" s="16"/>
      <c r="B1128" s="17"/>
      <c r="C1128" s="18"/>
      <c r="D1128" s="18"/>
      <c r="E1128" s="18"/>
      <c r="F1128" s="18"/>
      <c r="G1128" s="18"/>
      <c r="H1128" s="18"/>
      <c r="I1128" s="19"/>
      <c r="J1128" s="19"/>
      <c r="K1128"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13"/>
  <sheetViews>
    <sheetView zoomScaleNormal="100" workbookViewId="0">
      <selection activeCell="R9" sqref="R9"/>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758</v>
      </c>
      <c r="B13" s="21" t="s">
        <v>759</v>
      </c>
      <c r="C13" s="18"/>
      <c r="D13" s="18"/>
      <c r="E13" s="18"/>
      <c r="F13" s="18"/>
      <c r="G13" s="18"/>
      <c r="H13" s="18"/>
      <c r="I13" s="19"/>
      <c r="J13" s="19"/>
      <c r="K13" s="19"/>
    </row>
    <row r="14" spans="1:11" x14ac:dyDescent="0.2">
      <c r="A14" s="16" t="s">
        <v>26</v>
      </c>
      <c r="B14" s="17" t="s">
        <v>27</v>
      </c>
      <c r="C14" s="18">
        <v>323996118.22000003</v>
      </c>
      <c r="D14" s="18">
        <v>362429597</v>
      </c>
      <c r="E14" s="18">
        <v>142578360</v>
      </c>
      <c r="F14" s="18">
        <v>349988069.56999999</v>
      </c>
      <c r="G14" s="18">
        <f t="shared" ref="G14:G55" si="0">F14-C14</f>
        <v>25991951.349999964</v>
      </c>
      <c r="H14" s="18">
        <f t="shared" ref="H14:H55" si="1">E14-F14</f>
        <v>-207409709.56999999</v>
      </c>
      <c r="I14" s="19">
        <f t="shared" ref="I14:I55" si="2">IF(ISERROR(F14/C14),0,F14/C14*100-100)</f>
        <v>8.0223033204215284</v>
      </c>
      <c r="J14" s="19">
        <f t="shared" ref="J14:J55" si="3">IF(ISERROR(F14/E14),0,F14/E14*100)</f>
        <v>245.47067982125759</v>
      </c>
      <c r="K14" s="19">
        <f t="shared" ref="K14:K55" si="4">IF(ISERROR(F14/D14),0,F14/D14*100)</f>
        <v>96.567187797855254</v>
      </c>
    </row>
    <row r="15" spans="1:11" ht="25.5" x14ac:dyDescent="0.2">
      <c r="A15" s="22" t="s">
        <v>28</v>
      </c>
      <c r="B15" s="17" t="s">
        <v>29</v>
      </c>
      <c r="C15" s="18">
        <v>17931687.879999999</v>
      </c>
      <c r="D15" s="18">
        <v>30585600</v>
      </c>
      <c r="E15" s="18">
        <v>8698207</v>
      </c>
      <c r="F15" s="18">
        <v>18532212.510000002</v>
      </c>
      <c r="G15" s="18">
        <f t="shared" si="0"/>
        <v>600524.63000000268</v>
      </c>
      <c r="H15" s="18">
        <f t="shared" si="1"/>
        <v>-9834005.5100000016</v>
      </c>
      <c r="I15" s="19">
        <f t="shared" si="2"/>
        <v>3.348957633094841</v>
      </c>
      <c r="J15" s="19">
        <f t="shared" si="3"/>
        <v>213.05784640443716</v>
      </c>
      <c r="K15" s="19">
        <f t="shared" si="4"/>
        <v>60.591299533113627</v>
      </c>
    </row>
    <row r="16" spans="1:11" x14ac:dyDescent="0.2">
      <c r="A16" s="22" t="s">
        <v>88</v>
      </c>
      <c r="B16" s="17" t="s">
        <v>89</v>
      </c>
      <c r="C16" s="18">
        <v>127209.47</v>
      </c>
      <c r="D16" s="18">
        <v>530548</v>
      </c>
      <c r="E16" s="18">
        <v>19083</v>
      </c>
      <c r="F16" s="18">
        <v>355889</v>
      </c>
      <c r="G16" s="18">
        <f t="shared" si="0"/>
        <v>228679.53</v>
      </c>
      <c r="H16" s="18">
        <f t="shared" si="1"/>
        <v>-336806</v>
      </c>
      <c r="I16" s="19">
        <f t="shared" si="2"/>
        <v>179.76612118578907</v>
      </c>
      <c r="J16" s="19">
        <f t="shared" si="3"/>
        <v>1864.9530996174603</v>
      </c>
      <c r="K16" s="19">
        <f t="shared" si="4"/>
        <v>67.079510242240104</v>
      </c>
    </row>
    <row r="17" spans="1:11" x14ac:dyDescent="0.2">
      <c r="A17" s="22" t="s">
        <v>90</v>
      </c>
      <c r="B17" s="17" t="s">
        <v>91</v>
      </c>
      <c r="C17" s="18">
        <v>164967.87</v>
      </c>
      <c r="D17" s="18">
        <v>308802</v>
      </c>
      <c r="E17" s="18">
        <v>183702</v>
      </c>
      <c r="F17" s="18">
        <v>95321.06</v>
      </c>
      <c r="G17" s="18">
        <f t="shared" si="0"/>
        <v>-69646.81</v>
      </c>
      <c r="H17" s="18">
        <f t="shared" si="1"/>
        <v>88380.94</v>
      </c>
      <c r="I17" s="19">
        <f t="shared" si="2"/>
        <v>-42.218408954422458</v>
      </c>
      <c r="J17" s="19">
        <f t="shared" si="3"/>
        <v>51.888961470207185</v>
      </c>
      <c r="K17" s="19">
        <f t="shared" si="4"/>
        <v>30.868018989514319</v>
      </c>
    </row>
    <row r="18" spans="1:11" x14ac:dyDescent="0.2">
      <c r="A18" s="23" t="s">
        <v>92</v>
      </c>
      <c r="B18" s="17" t="s">
        <v>93</v>
      </c>
      <c r="C18" s="18">
        <v>41520.800000000003</v>
      </c>
      <c r="D18" s="18">
        <v>55778</v>
      </c>
      <c r="E18" s="18">
        <v>55680</v>
      </c>
      <c r="F18" s="18">
        <v>35754.800000000003</v>
      </c>
      <c r="G18" s="18">
        <f t="shared" si="0"/>
        <v>-5766</v>
      </c>
      <c r="H18" s="18">
        <f t="shared" si="1"/>
        <v>19925.199999999997</v>
      </c>
      <c r="I18" s="19">
        <f t="shared" si="2"/>
        <v>-13.887015664438067</v>
      </c>
      <c r="J18" s="19">
        <f t="shared" si="3"/>
        <v>64.214798850574724</v>
      </c>
      <c r="K18" s="19">
        <f t="shared" si="4"/>
        <v>64.101975689339881</v>
      </c>
    </row>
    <row r="19" spans="1:11" x14ac:dyDescent="0.2">
      <c r="A19" s="24" t="s">
        <v>94</v>
      </c>
      <c r="B19" s="17" t="s">
        <v>95</v>
      </c>
      <c r="C19" s="18">
        <v>41520.800000000003</v>
      </c>
      <c r="D19" s="18">
        <v>55778</v>
      </c>
      <c r="E19" s="18">
        <v>55680</v>
      </c>
      <c r="F19" s="18">
        <v>35754.800000000003</v>
      </c>
      <c r="G19" s="18">
        <f t="shared" si="0"/>
        <v>-5766</v>
      </c>
      <c r="H19" s="18">
        <f t="shared" si="1"/>
        <v>19925.199999999997</v>
      </c>
      <c r="I19" s="19">
        <f t="shared" si="2"/>
        <v>-13.887015664438067</v>
      </c>
      <c r="J19" s="19">
        <f t="shared" si="3"/>
        <v>64.214798850574724</v>
      </c>
      <c r="K19" s="19">
        <f t="shared" si="4"/>
        <v>64.101975689339881</v>
      </c>
    </row>
    <row r="20" spans="1:11" ht="25.5" x14ac:dyDescent="0.2">
      <c r="A20" s="25" t="s">
        <v>96</v>
      </c>
      <c r="B20" s="17" t="s">
        <v>97</v>
      </c>
      <c r="C20" s="18">
        <v>41520.800000000003</v>
      </c>
      <c r="D20" s="18">
        <v>55778</v>
      </c>
      <c r="E20" s="18">
        <v>55680</v>
      </c>
      <c r="F20" s="18">
        <v>35754.800000000003</v>
      </c>
      <c r="G20" s="18">
        <f t="shared" si="0"/>
        <v>-5766</v>
      </c>
      <c r="H20" s="18">
        <f t="shared" si="1"/>
        <v>19925.199999999997</v>
      </c>
      <c r="I20" s="19">
        <f t="shared" si="2"/>
        <v>-13.887015664438067</v>
      </c>
      <c r="J20" s="19">
        <f t="shared" si="3"/>
        <v>64.214798850574724</v>
      </c>
      <c r="K20" s="19">
        <f t="shared" si="4"/>
        <v>64.101975689339881</v>
      </c>
    </row>
    <row r="21" spans="1:11" ht="25.5" x14ac:dyDescent="0.2">
      <c r="A21" s="26" t="s">
        <v>98</v>
      </c>
      <c r="B21" s="17" t="s">
        <v>99</v>
      </c>
      <c r="C21" s="18">
        <v>3052.8</v>
      </c>
      <c r="D21" s="18">
        <v>3055</v>
      </c>
      <c r="E21" s="18">
        <v>2957</v>
      </c>
      <c r="F21" s="18">
        <v>3054.8</v>
      </c>
      <c r="G21" s="18">
        <f t="shared" si="0"/>
        <v>2</v>
      </c>
      <c r="H21" s="18">
        <f t="shared" si="1"/>
        <v>-97.800000000000182</v>
      </c>
      <c r="I21" s="19">
        <f t="shared" si="2"/>
        <v>6.5513626834373895E-2</v>
      </c>
      <c r="J21" s="19">
        <f t="shared" si="3"/>
        <v>103.30740615488672</v>
      </c>
      <c r="K21" s="19">
        <f t="shared" si="4"/>
        <v>99.993453355155495</v>
      </c>
    </row>
    <row r="22" spans="1:11" ht="25.5" x14ac:dyDescent="0.2">
      <c r="A22" s="26" t="s">
        <v>100</v>
      </c>
      <c r="B22" s="17" t="s">
        <v>101</v>
      </c>
      <c r="C22" s="18">
        <v>38468</v>
      </c>
      <c r="D22" s="18">
        <v>52723</v>
      </c>
      <c r="E22" s="18">
        <v>52723</v>
      </c>
      <c r="F22" s="18">
        <v>32700</v>
      </c>
      <c r="G22" s="18">
        <f t="shared" si="0"/>
        <v>-5768</v>
      </c>
      <c r="H22" s="18">
        <f t="shared" si="1"/>
        <v>20023</v>
      </c>
      <c r="I22" s="19">
        <f t="shared" si="2"/>
        <v>-14.994280960798591</v>
      </c>
      <c r="J22" s="19">
        <f t="shared" si="3"/>
        <v>62.02226732166227</v>
      </c>
      <c r="K22" s="19">
        <f t="shared" si="4"/>
        <v>62.02226732166227</v>
      </c>
    </row>
    <row r="23" spans="1:11" ht="25.5" x14ac:dyDescent="0.2">
      <c r="A23" s="23" t="s">
        <v>154</v>
      </c>
      <c r="B23" s="17" t="s">
        <v>155</v>
      </c>
      <c r="C23" s="18">
        <v>123447.07</v>
      </c>
      <c r="D23" s="18">
        <v>253024</v>
      </c>
      <c r="E23" s="18">
        <v>128022</v>
      </c>
      <c r="F23" s="18">
        <v>59566.26</v>
      </c>
      <c r="G23" s="18">
        <f t="shared" si="0"/>
        <v>-63880.810000000005</v>
      </c>
      <c r="H23" s="18">
        <f t="shared" si="1"/>
        <v>68455.739999999991</v>
      </c>
      <c r="I23" s="19">
        <f t="shared" si="2"/>
        <v>-51.747530338306127</v>
      </c>
      <c r="J23" s="19">
        <f t="shared" si="3"/>
        <v>46.528143600318693</v>
      </c>
      <c r="K23" s="19">
        <f t="shared" si="4"/>
        <v>23.541743075755662</v>
      </c>
    </row>
    <row r="24" spans="1:11" ht="38.25" x14ac:dyDescent="0.2">
      <c r="A24" s="24" t="s">
        <v>156</v>
      </c>
      <c r="B24" s="17" t="s">
        <v>157</v>
      </c>
      <c r="C24" s="18">
        <v>123447.07</v>
      </c>
      <c r="D24" s="18">
        <v>253024</v>
      </c>
      <c r="E24" s="18">
        <v>128022</v>
      </c>
      <c r="F24" s="18">
        <v>59566.26</v>
      </c>
      <c r="G24" s="18">
        <f t="shared" si="0"/>
        <v>-63880.810000000005</v>
      </c>
      <c r="H24" s="18">
        <f t="shared" si="1"/>
        <v>68455.739999999991</v>
      </c>
      <c r="I24" s="19">
        <f t="shared" si="2"/>
        <v>-51.747530338306127</v>
      </c>
      <c r="J24" s="19">
        <f t="shared" si="3"/>
        <v>46.528143600318693</v>
      </c>
      <c r="K24" s="19">
        <f t="shared" si="4"/>
        <v>23.541743075755662</v>
      </c>
    </row>
    <row r="25" spans="1:11" ht="51" x14ac:dyDescent="0.2">
      <c r="A25" s="25" t="s">
        <v>451</v>
      </c>
      <c r="B25" s="17" t="s">
        <v>452</v>
      </c>
      <c r="C25" s="18">
        <v>123447.07</v>
      </c>
      <c r="D25" s="18">
        <v>250000</v>
      </c>
      <c r="E25" s="18">
        <v>124998</v>
      </c>
      <c r="F25" s="18">
        <v>59566.26</v>
      </c>
      <c r="G25" s="18">
        <f t="shared" si="0"/>
        <v>-63880.810000000005</v>
      </c>
      <c r="H25" s="18">
        <f t="shared" si="1"/>
        <v>65431.74</v>
      </c>
      <c r="I25" s="19">
        <f t="shared" si="2"/>
        <v>-51.747530338306127</v>
      </c>
      <c r="J25" s="19">
        <f t="shared" si="3"/>
        <v>47.653770460327365</v>
      </c>
      <c r="K25" s="19">
        <f t="shared" si="4"/>
        <v>23.826504</v>
      </c>
    </row>
    <row r="26" spans="1:11" ht="51" x14ac:dyDescent="0.2">
      <c r="A26" s="25" t="s">
        <v>158</v>
      </c>
      <c r="B26" s="17" t="s">
        <v>159</v>
      </c>
      <c r="C26" s="18">
        <v>0</v>
      </c>
      <c r="D26" s="18">
        <v>3024</v>
      </c>
      <c r="E26" s="18">
        <v>3024</v>
      </c>
      <c r="F26" s="18">
        <v>0</v>
      </c>
      <c r="G26" s="18">
        <f t="shared" si="0"/>
        <v>0</v>
      </c>
      <c r="H26" s="18">
        <f t="shared" si="1"/>
        <v>3024</v>
      </c>
      <c r="I26" s="19">
        <f t="shared" si="2"/>
        <v>0</v>
      </c>
      <c r="J26" s="19">
        <f t="shared" si="3"/>
        <v>0</v>
      </c>
      <c r="K26" s="19">
        <f t="shared" si="4"/>
        <v>0</v>
      </c>
    </row>
    <row r="27" spans="1:11" x14ac:dyDescent="0.2">
      <c r="A27" s="22" t="s">
        <v>30</v>
      </c>
      <c r="B27" s="17" t="s">
        <v>31</v>
      </c>
      <c r="C27" s="18">
        <v>305772253</v>
      </c>
      <c r="D27" s="18">
        <v>331004647</v>
      </c>
      <c r="E27" s="18">
        <v>133677368</v>
      </c>
      <c r="F27" s="18">
        <v>331004647</v>
      </c>
      <c r="G27" s="18">
        <f t="shared" si="0"/>
        <v>25232394</v>
      </c>
      <c r="H27" s="18">
        <f t="shared" si="1"/>
        <v>-197327279</v>
      </c>
      <c r="I27" s="19">
        <f t="shared" si="2"/>
        <v>8.2520221349188176</v>
      </c>
      <c r="J27" s="19">
        <f t="shared" si="3"/>
        <v>247.6145752660241</v>
      </c>
      <c r="K27" s="19">
        <f t="shared" si="4"/>
        <v>100</v>
      </c>
    </row>
    <row r="28" spans="1:11" x14ac:dyDescent="0.2">
      <c r="A28" s="23" t="s">
        <v>32</v>
      </c>
      <c r="B28" s="17" t="s">
        <v>33</v>
      </c>
      <c r="C28" s="18">
        <v>305772253</v>
      </c>
      <c r="D28" s="18">
        <v>331004647</v>
      </c>
      <c r="E28" s="18">
        <v>133677368</v>
      </c>
      <c r="F28" s="18">
        <v>331004647</v>
      </c>
      <c r="G28" s="18">
        <f t="shared" si="0"/>
        <v>25232394</v>
      </c>
      <c r="H28" s="18">
        <f t="shared" si="1"/>
        <v>-197327279</v>
      </c>
      <c r="I28" s="19">
        <f t="shared" si="2"/>
        <v>8.2520221349188176</v>
      </c>
      <c r="J28" s="19">
        <f t="shared" si="3"/>
        <v>247.6145752660241</v>
      </c>
      <c r="K28" s="19">
        <f t="shared" si="4"/>
        <v>100</v>
      </c>
    </row>
    <row r="29" spans="1:11" x14ac:dyDescent="0.2">
      <c r="A29" s="16" t="s">
        <v>34</v>
      </c>
      <c r="B29" s="17" t="s">
        <v>35</v>
      </c>
      <c r="C29" s="18">
        <v>128336652.7</v>
      </c>
      <c r="D29" s="18">
        <v>368626715</v>
      </c>
      <c r="E29" s="18">
        <v>144446509</v>
      </c>
      <c r="F29" s="18">
        <v>156787611.5</v>
      </c>
      <c r="G29" s="18">
        <f t="shared" si="0"/>
        <v>28450958.799999997</v>
      </c>
      <c r="H29" s="18">
        <f t="shared" si="1"/>
        <v>-12341102.5</v>
      </c>
      <c r="I29" s="19">
        <f t="shared" si="2"/>
        <v>22.169004880084415</v>
      </c>
      <c r="J29" s="19">
        <f t="shared" si="3"/>
        <v>108.54371807628802</v>
      </c>
      <c r="K29" s="19">
        <f t="shared" si="4"/>
        <v>42.532894421393195</v>
      </c>
    </row>
    <row r="30" spans="1:11" x14ac:dyDescent="0.2">
      <c r="A30" s="22" t="s">
        <v>36</v>
      </c>
      <c r="B30" s="17" t="s">
        <v>37</v>
      </c>
      <c r="C30" s="18">
        <v>125909135.95</v>
      </c>
      <c r="D30" s="18">
        <v>330950728</v>
      </c>
      <c r="E30" s="18">
        <v>140872948</v>
      </c>
      <c r="F30" s="18">
        <v>133187506.65000001</v>
      </c>
      <c r="G30" s="18">
        <f t="shared" si="0"/>
        <v>7278370.700000003</v>
      </c>
      <c r="H30" s="18">
        <f t="shared" si="1"/>
        <v>7685441.349999994</v>
      </c>
      <c r="I30" s="19">
        <f t="shared" si="2"/>
        <v>5.7806533617150109</v>
      </c>
      <c r="J30" s="19">
        <f t="shared" si="3"/>
        <v>94.544416469512655</v>
      </c>
      <c r="K30" s="19">
        <f t="shared" si="4"/>
        <v>40.243908044825332</v>
      </c>
    </row>
    <row r="31" spans="1:11" x14ac:dyDescent="0.2">
      <c r="A31" s="23" t="s">
        <v>38</v>
      </c>
      <c r="B31" s="17" t="s">
        <v>39</v>
      </c>
      <c r="C31" s="18">
        <v>94598104.810000002</v>
      </c>
      <c r="D31" s="18">
        <v>264485983</v>
      </c>
      <c r="E31" s="18">
        <v>108247823</v>
      </c>
      <c r="F31" s="18">
        <v>102902742.59999999</v>
      </c>
      <c r="G31" s="18">
        <f t="shared" si="0"/>
        <v>8304637.7899999917</v>
      </c>
      <c r="H31" s="18">
        <f t="shared" si="1"/>
        <v>5345080.400000006</v>
      </c>
      <c r="I31" s="19">
        <f t="shared" si="2"/>
        <v>8.7788627548932823</v>
      </c>
      <c r="J31" s="19">
        <f t="shared" si="3"/>
        <v>95.062182081943575</v>
      </c>
      <c r="K31" s="19">
        <f t="shared" si="4"/>
        <v>38.906690416179821</v>
      </c>
    </row>
    <row r="32" spans="1:11" x14ac:dyDescent="0.2">
      <c r="A32" s="24" t="s">
        <v>40</v>
      </c>
      <c r="B32" s="17" t="s">
        <v>41</v>
      </c>
      <c r="C32" s="18">
        <v>63308933.490000002</v>
      </c>
      <c r="D32" s="18">
        <v>169093346</v>
      </c>
      <c r="E32" s="18">
        <v>71235882</v>
      </c>
      <c r="F32" s="18">
        <v>70264626.310000002</v>
      </c>
      <c r="G32" s="18">
        <f t="shared" si="0"/>
        <v>6955692.8200000003</v>
      </c>
      <c r="H32" s="18">
        <f t="shared" si="1"/>
        <v>971255.68999999762</v>
      </c>
      <c r="I32" s="19">
        <f t="shared" si="2"/>
        <v>10.986905696490197</v>
      </c>
      <c r="J32" s="19">
        <f t="shared" si="3"/>
        <v>98.636563958034515</v>
      </c>
      <c r="K32" s="19">
        <f t="shared" si="4"/>
        <v>41.55375002751439</v>
      </c>
    </row>
    <row r="33" spans="1:11" x14ac:dyDescent="0.2">
      <c r="A33" s="24" t="s">
        <v>42</v>
      </c>
      <c r="B33" s="17" t="s">
        <v>43</v>
      </c>
      <c r="C33" s="18">
        <v>31289171.32</v>
      </c>
      <c r="D33" s="18">
        <v>95392637</v>
      </c>
      <c r="E33" s="18">
        <v>37011941</v>
      </c>
      <c r="F33" s="18">
        <v>32638116.289999999</v>
      </c>
      <c r="G33" s="18">
        <f t="shared" si="0"/>
        <v>1348944.9699999988</v>
      </c>
      <c r="H33" s="18">
        <f t="shared" si="1"/>
        <v>4373824.7100000009</v>
      </c>
      <c r="I33" s="19">
        <f t="shared" si="2"/>
        <v>4.3112198664646542</v>
      </c>
      <c r="J33" s="19">
        <f t="shared" si="3"/>
        <v>88.18266594016238</v>
      </c>
      <c r="K33" s="19">
        <f t="shared" si="4"/>
        <v>34.214502624557909</v>
      </c>
    </row>
    <row r="34" spans="1:11" x14ac:dyDescent="0.2">
      <c r="A34" s="25" t="s">
        <v>44</v>
      </c>
      <c r="B34" s="17" t="s">
        <v>45</v>
      </c>
      <c r="C34" s="18">
        <v>818184.49</v>
      </c>
      <c r="D34" s="18">
        <v>0</v>
      </c>
      <c r="E34" s="18">
        <v>0</v>
      </c>
      <c r="F34" s="18">
        <v>332857.17</v>
      </c>
      <c r="G34" s="18">
        <f t="shared" si="0"/>
        <v>-485327.32</v>
      </c>
      <c r="H34" s="18">
        <f t="shared" si="1"/>
        <v>-332857.17</v>
      </c>
      <c r="I34" s="19">
        <f t="shared" si="2"/>
        <v>-59.31758985067048</v>
      </c>
      <c r="J34" s="19">
        <f t="shared" si="3"/>
        <v>0</v>
      </c>
      <c r="K34" s="19">
        <f t="shared" si="4"/>
        <v>0</v>
      </c>
    </row>
    <row r="35" spans="1:11" x14ac:dyDescent="0.2">
      <c r="A35" s="23" t="s">
        <v>46</v>
      </c>
      <c r="B35" s="17" t="s">
        <v>47</v>
      </c>
      <c r="C35" s="18">
        <v>30779385.09</v>
      </c>
      <c r="D35" s="18">
        <v>65651684</v>
      </c>
      <c r="E35" s="18">
        <v>32343086</v>
      </c>
      <c r="F35" s="18">
        <v>29746868.359999999</v>
      </c>
      <c r="G35" s="18">
        <f t="shared" si="0"/>
        <v>-1032516.7300000004</v>
      </c>
      <c r="H35" s="18">
        <f t="shared" si="1"/>
        <v>2596217.6400000006</v>
      </c>
      <c r="I35" s="19">
        <f t="shared" si="2"/>
        <v>-3.3545723118927953</v>
      </c>
      <c r="J35" s="19">
        <f t="shared" si="3"/>
        <v>91.972882117680427</v>
      </c>
      <c r="K35" s="19">
        <f t="shared" si="4"/>
        <v>45.310137604391073</v>
      </c>
    </row>
    <row r="36" spans="1:11" x14ac:dyDescent="0.2">
      <c r="A36" s="24" t="s">
        <v>48</v>
      </c>
      <c r="B36" s="17" t="s">
        <v>49</v>
      </c>
      <c r="C36" s="18">
        <v>2593776.7999999998</v>
      </c>
      <c r="D36" s="18">
        <v>4544070</v>
      </c>
      <c r="E36" s="18">
        <v>3327426</v>
      </c>
      <c r="F36" s="18">
        <v>2308800.4</v>
      </c>
      <c r="G36" s="18">
        <f t="shared" si="0"/>
        <v>-284976.39999999991</v>
      </c>
      <c r="H36" s="18">
        <f t="shared" si="1"/>
        <v>1018625.6000000001</v>
      </c>
      <c r="I36" s="19">
        <f t="shared" si="2"/>
        <v>-10.986928404942162</v>
      </c>
      <c r="J36" s="19">
        <f t="shared" si="3"/>
        <v>69.386979605256442</v>
      </c>
      <c r="K36" s="19">
        <f t="shared" si="4"/>
        <v>50.809085247366347</v>
      </c>
    </row>
    <row r="37" spans="1:11" s="31" customFormat="1" x14ac:dyDescent="0.2">
      <c r="A37" s="24" t="s">
        <v>50</v>
      </c>
      <c r="B37" s="17" t="s">
        <v>51</v>
      </c>
      <c r="C37" s="18">
        <v>28185608.289999999</v>
      </c>
      <c r="D37" s="18">
        <v>61107614</v>
      </c>
      <c r="E37" s="18">
        <v>29015660</v>
      </c>
      <c r="F37" s="18">
        <v>27438067.960000001</v>
      </c>
      <c r="G37" s="18">
        <f t="shared" si="0"/>
        <v>-747540.32999999821</v>
      </c>
      <c r="H37" s="18">
        <f t="shared" si="1"/>
        <v>1577592.0399999991</v>
      </c>
      <c r="I37" s="19">
        <f t="shared" si="2"/>
        <v>-2.652205772210408</v>
      </c>
      <c r="J37" s="19">
        <f t="shared" si="3"/>
        <v>94.562963448013932</v>
      </c>
      <c r="K37" s="19">
        <f t="shared" si="4"/>
        <v>44.901226154894545</v>
      </c>
    </row>
    <row r="38" spans="1:11" ht="25.5" x14ac:dyDescent="0.2">
      <c r="A38" s="23" t="s">
        <v>76</v>
      </c>
      <c r="B38" s="17" t="s">
        <v>77</v>
      </c>
      <c r="C38" s="18">
        <v>268441</v>
      </c>
      <c r="D38" s="18">
        <v>575695</v>
      </c>
      <c r="E38" s="18">
        <v>181852</v>
      </c>
      <c r="F38" s="18">
        <v>537803.47</v>
      </c>
      <c r="G38" s="18">
        <f t="shared" si="0"/>
        <v>269362.46999999997</v>
      </c>
      <c r="H38" s="18">
        <f t="shared" si="1"/>
        <v>-355951.47</v>
      </c>
      <c r="I38" s="19">
        <f t="shared" si="2"/>
        <v>100.34326723563089</v>
      </c>
      <c r="J38" s="19">
        <f t="shared" si="3"/>
        <v>295.7369014363328</v>
      </c>
      <c r="K38" s="19">
        <f t="shared" si="4"/>
        <v>93.418124180338552</v>
      </c>
    </row>
    <row r="39" spans="1:11" x14ac:dyDescent="0.2">
      <c r="A39" s="24" t="s">
        <v>78</v>
      </c>
      <c r="B39" s="17" t="s">
        <v>79</v>
      </c>
      <c r="C39" s="18">
        <v>268441</v>
      </c>
      <c r="D39" s="18">
        <v>575695</v>
      </c>
      <c r="E39" s="18">
        <v>181852</v>
      </c>
      <c r="F39" s="18">
        <v>537803.47</v>
      </c>
      <c r="G39" s="18">
        <f t="shared" si="0"/>
        <v>269362.46999999997</v>
      </c>
      <c r="H39" s="18">
        <f t="shared" si="1"/>
        <v>-355951.47</v>
      </c>
      <c r="I39" s="19">
        <f t="shared" si="2"/>
        <v>100.34326723563089</v>
      </c>
      <c r="J39" s="19">
        <f t="shared" si="3"/>
        <v>295.7369014363328</v>
      </c>
      <c r="K39" s="19">
        <f t="shared" si="4"/>
        <v>93.418124180338552</v>
      </c>
    </row>
    <row r="40" spans="1:11" ht="25.5" x14ac:dyDescent="0.2">
      <c r="A40" s="23" t="s">
        <v>52</v>
      </c>
      <c r="B40" s="17" t="s">
        <v>53</v>
      </c>
      <c r="C40" s="18">
        <v>263205.05</v>
      </c>
      <c r="D40" s="18">
        <v>237366</v>
      </c>
      <c r="E40" s="18">
        <v>100187</v>
      </c>
      <c r="F40" s="18">
        <v>92.22</v>
      </c>
      <c r="G40" s="18">
        <f t="shared" si="0"/>
        <v>-263112.83</v>
      </c>
      <c r="H40" s="18">
        <f t="shared" si="1"/>
        <v>100094.78</v>
      </c>
      <c r="I40" s="19">
        <f t="shared" si="2"/>
        <v>-99.96496267833767</v>
      </c>
      <c r="J40" s="19">
        <f t="shared" si="3"/>
        <v>9.2047870482198285E-2</v>
      </c>
      <c r="K40" s="19">
        <f t="shared" si="4"/>
        <v>3.8851394049695405E-2</v>
      </c>
    </row>
    <row r="41" spans="1:11" x14ac:dyDescent="0.2">
      <c r="A41" s="24" t="s">
        <v>54</v>
      </c>
      <c r="B41" s="17" t="s">
        <v>55</v>
      </c>
      <c r="C41" s="18">
        <v>263205.05</v>
      </c>
      <c r="D41" s="18">
        <v>103986</v>
      </c>
      <c r="E41" s="18">
        <v>100187</v>
      </c>
      <c r="F41" s="18">
        <v>92.22</v>
      </c>
      <c r="G41" s="18">
        <f t="shared" si="0"/>
        <v>-263112.83</v>
      </c>
      <c r="H41" s="18">
        <f t="shared" si="1"/>
        <v>100094.78</v>
      </c>
      <c r="I41" s="19">
        <f t="shared" si="2"/>
        <v>-99.96496267833767</v>
      </c>
      <c r="J41" s="19">
        <f t="shared" si="3"/>
        <v>9.2047870482198285E-2</v>
      </c>
      <c r="K41" s="19">
        <f t="shared" si="4"/>
        <v>8.8685015290519878E-2</v>
      </c>
    </row>
    <row r="42" spans="1:11" ht="25.5" x14ac:dyDescent="0.2">
      <c r="A42" s="25" t="s">
        <v>80</v>
      </c>
      <c r="B42" s="17" t="s">
        <v>81</v>
      </c>
      <c r="C42" s="18">
        <v>92.05</v>
      </c>
      <c r="D42" s="18">
        <v>3986</v>
      </c>
      <c r="E42" s="18">
        <v>187</v>
      </c>
      <c r="F42" s="18">
        <v>92.22</v>
      </c>
      <c r="G42" s="18">
        <f t="shared" si="0"/>
        <v>0.17000000000000171</v>
      </c>
      <c r="H42" s="18">
        <f t="shared" si="1"/>
        <v>94.78</v>
      </c>
      <c r="I42" s="19">
        <f t="shared" si="2"/>
        <v>0.18468223791417415</v>
      </c>
      <c r="J42" s="19">
        <f t="shared" si="3"/>
        <v>49.315508021390372</v>
      </c>
      <c r="K42" s="19">
        <f t="shared" si="4"/>
        <v>2.3135975915704967</v>
      </c>
    </row>
    <row r="43" spans="1:11" ht="25.5" x14ac:dyDescent="0.2">
      <c r="A43" s="25" t="s">
        <v>56</v>
      </c>
      <c r="B43" s="17" t="s">
        <v>57</v>
      </c>
      <c r="C43" s="18">
        <v>263113</v>
      </c>
      <c r="D43" s="18">
        <v>100000</v>
      </c>
      <c r="E43" s="18">
        <v>100000</v>
      </c>
      <c r="F43" s="18">
        <v>0</v>
      </c>
      <c r="G43" s="18">
        <f t="shared" si="0"/>
        <v>-263113</v>
      </c>
      <c r="H43" s="18">
        <f t="shared" si="1"/>
        <v>100000</v>
      </c>
      <c r="I43" s="19">
        <f t="shared" si="2"/>
        <v>-100</v>
      </c>
      <c r="J43" s="19">
        <f t="shared" si="3"/>
        <v>0</v>
      </c>
      <c r="K43" s="19">
        <f t="shared" si="4"/>
        <v>0</v>
      </c>
    </row>
    <row r="44" spans="1:11" ht="25.5" x14ac:dyDescent="0.2">
      <c r="A44" s="26" t="s">
        <v>58</v>
      </c>
      <c r="B44" s="17" t="s">
        <v>59</v>
      </c>
      <c r="C44" s="18">
        <v>163113</v>
      </c>
      <c r="D44" s="18">
        <v>0</v>
      </c>
      <c r="E44" s="18">
        <v>0</v>
      </c>
      <c r="F44" s="18">
        <v>0</v>
      </c>
      <c r="G44" s="18">
        <f t="shared" si="0"/>
        <v>-163113</v>
      </c>
      <c r="H44" s="18">
        <f t="shared" si="1"/>
        <v>0</v>
      </c>
      <c r="I44" s="19">
        <f t="shared" si="2"/>
        <v>-100</v>
      </c>
      <c r="J44" s="19">
        <f t="shared" si="3"/>
        <v>0</v>
      </c>
      <c r="K44" s="19">
        <f t="shared" si="4"/>
        <v>0</v>
      </c>
    </row>
    <row r="45" spans="1:11" ht="25.5" x14ac:dyDescent="0.2">
      <c r="A45" s="26" t="s">
        <v>252</v>
      </c>
      <c r="B45" s="17" t="s">
        <v>253</v>
      </c>
      <c r="C45" s="18">
        <v>100000</v>
      </c>
      <c r="D45" s="18">
        <v>100000</v>
      </c>
      <c r="E45" s="18">
        <v>100000</v>
      </c>
      <c r="F45" s="18">
        <v>0</v>
      </c>
      <c r="G45" s="18">
        <f t="shared" si="0"/>
        <v>-100000</v>
      </c>
      <c r="H45" s="18">
        <f t="shared" si="1"/>
        <v>100000</v>
      </c>
      <c r="I45" s="19">
        <f t="shared" si="2"/>
        <v>-100</v>
      </c>
      <c r="J45" s="19">
        <f t="shared" si="3"/>
        <v>0</v>
      </c>
      <c r="K45" s="19">
        <f t="shared" si="4"/>
        <v>0</v>
      </c>
    </row>
    <row r="46" spans="1:11" ht="25.5" x14ac:dyDescent="0.2">
      <c r="A46" s="24" t="s">
        <v>164</v>
      </c>
      <c r="B46" s="17" t="s">
        <v>165</v>
      </c>
      <c r="C46" s="18">
        <v>0</v>
      </c>
      <c r="D46" s="18">
        <v>12031</v>
      </c>
      <c r="E46" s="18">
        <v>0</v>
      </c>
      <c r="F46" s="18">
        <v>0</v>
      </c>
      <c r="G46" s="18">
        <f t="shared" si="0"/>
        <v>0</v>
      </c>
      <c r="H46" s="18">
        <f t="shared" si="1"/>
        <v>0</v>
      </c>
      <c r="I46" s="19">
        <f t="shared" si="2"/>
        <v>0</v>
      </c>
      <c r="J46" s="19">
        <f t="shared" si="3"/>
        <v>0</v>
      </c>
      <c r="K46" s="19">
        <f t="shared" si="4"/>
        <v>0</v>
      </c>
    </row>
    <row r="47" spans="1:11" ht="25.5" x14ac:dyDescent="0.2">
      <c r="A47" s="25" t="s">
        <v>166</v>
      </c>
      <c r="B47" s="17" t="s">
        <v>167</v>
      </c>
      <c r="C47" s="18">
        <v>0</v>
      </c>
      <c r="D47" s="18">
        <v>12031</v>
      </c>
      <c r="E47" s="18">
        <v>0</v>
      </c>
      <c r="F47" s="18">
        <v>0</v>
      </c>
      <c r="G47" s="18">
        <f t="shared" si="0"/>
        <v>0</v>
      </c>
      <c r="H47" s="18">
        <f t="shared" si="1"/>
        <v>0</v>
      </c>
      <c r="I47" s="19">
        <f t="shared" si="2"/>
        <v>0</v>
      </c>
      <c r="J47" s="19">
        <f t="shared" si="3"/>
        <v>0</v>
      </c>
      <c r="K47" s="19">
        <f t="shared" si="4"/>
        <v>0</v>
      </c>
    </row>
    <row r="48" spans="1:11" x14ac:dyDescent="0.2">
      <c r="A48" s="24" t="s">
        <v>193</v>
      </c>
      <c r="B48" s="17" t="s">
        <v>194</v>
      </c>
      <c r="C48" s="18">
        <v>0</v>
      </c>
      <c r="D48" s="18">
        <v>121349</v>
      </c>
      <c r="E48" s="18">
        <v>0</v>
      </c>
      <c r="F48" s="18">
        <v>0</v>
      </c>
      <c r="G48" s="18">
        <f t="shared" si="0"/>
        <v>0</v>
      </c>
      <c r="H48" s="18">
        <f t="shared" si="1"/>
        <v>0</v>
      </c>
      <c r="I48" s="19">
        <f t="shared" si="2"/>
        <v>0</v>
      </c>
      <c r="J48" s="19">
        <f t="shared" si="3"/>
        <v>0</v>
      </c>
      <c r="K48" s="19">
        <f t="shared" si="4"/>
        <v>0</v>
      </c>
    </row>
    <row r="49" spans="1:11" x14ac:dyDescent="0.2">
      <c r="A49" s="22" t="s">
        <v>60</v>
      </c>
      <c r="B49" s="17" t="s">
        <v>61</v>
      </c>
      <c r="C49" s="18">
        <v>2427516.75</v>
      </c>
      <c r="D49" s="18">
        <v>37675987</v>
      </c>
      <c r="E49" s="18">
        <v>3573561</v>
      </c>
      <c r="F49" s="18">
        <v>23600104.850000001</v>
      </c>
      <c r="G49" s="18">
        <f t="shared" si="0"/>
        <v>21172588.100000001</v>
      </c>
      <c r="H49" s="18">
        <f t="shared" si="1"/>
        <v>-20026543.850000001</v>
      </c>
      <c r="I49" s="19">
        <f t="shared" si="2"/>
        <v>872.19122586898743</v>
      </c>
      <c r="J49" s="19">
        <f t="shared" si="3"/>
        <v>660.40861902175459</v>
      </c>
      <c r="K49" s="19">
        <f t="shared" si="4"/>
        <v>62.63964591027171</v>
      </c>
    </row>
    <row r="50" spans="1:11" x14ac:dyDescent="0.2">
      <c r="A50" s="23" t="s">
        <v>62</v>
      </c>
      <c r="B50" s="17" t="s">
        <v>63</v>
      </c>
      <c r="C50" s="18">
        <v>2427516.75</v>
      </c>
      <c r="D50" s="18">
        <v>37675987</v>
      </c>
      <c r="E50" s="18">
        <v>3573561</v>
      </c>
      <c r="F50" s="18">
        <v>23600104.850000001</v>
      </c>
      <c r="G50" s="18">
        <f t="shared" si="0"/>
        <v>21172588.100000001</v>
      </c>
      <c r="H50" s="18">
        <f t="shared" si="1"/>
        <v>-20026543.850000001</v>
      </c>
      <c r="I50" s="19">
        <f t="shared" si="2"/>
        <v>872.19122586898743</v>
      </c>
      <c r="J50" s="19">
        <f t="shared" si="3"/>
        <v>660.40861902175459</v>
      </c>
      <c r="K50" s="19">
        <f t="shared" si="4"/>
        <v>62.63964591027171</v>
      </c>
    </row>
    <row r="51" spans="1:11" x14ac:dyDescent="0.2">
      <c r="A51" s="16"/>
      <c r="B51" s="17" t="s">
        <v>64</v>
      </c>
      <c r="C51" s="18">
        <v>195659465.52000001</v>
      </c>
      <c r="D51" s="18">
        <v>-6197118</v>
      </c>
      <c r="E51" s="18">
        <v>-1868149</v>
      </c>
      <c r="F51" s="18">
        <v>193200458.06999999</v>
      </c>
      <c r="G51" s="18">
        <f t="shared" si="0"/>
        <v>-2459007.4500000179</v>
      </c>
      <c r="H51" s="18">
        <f t="shared" si="1"/>
        <v>-195068607.06999999</v>
      </c>
      <c r="I51" s="19">
        <f t="shared" si="2"/>
        <v>-1.2567791920849629</v>
      </c>
      <c r="J51" s="19">
        <f t="shared" si="3"/>
        <v>-10341.812032659065</v>
      </c>
      <c r="K51" s="19">
        <f t="shared" si="4"/>
        <v>-3117.5855949491361</v>
      </c>
    </row>
    <row r="52" spans="1:11" x14ac:dyDescent="0.2">
      <c r="A52" s="16" t="s">
        <v>65</v>
      </c>
      <c r="B52" s="17" t="s">
        <v>66</v>
      </c>
      <c r="C52" s="18">
        <v>-195659465.52000001</v>
      </c>
      <c r="D52" s="18">
        <v>6197118</v>
      </c>
      <c r="E52" s="18">
        <v>1868149</v>
      </c>
      <c r="F52" s="18">
        <v>-193200458.06999999</v>
      </c>
      <c r="G52" s="18">
        <f t="shared" si="0"/>
        <v>2459007.4500000179</v>
      </c>
      <c r="H52" s="18">
        <f t="shared" si="1"/>
        <v>195068607.06999999</v>
      </c>
      <c r="I52" s="19">
        <f t="shared" si="2"/>
        <v>-1.2567791920849629</v>
      </c>
      <c r="J52" s="19">
        <f t="shared" si="3"/>
        <v>-10341.812032659065</v>
      </c>
      <c r="K52" s="19">
        <f t="shared" si="4"/>
        <v>-3117.5855949491361</v>
      </c>
    </row>
    <row r="53" spans="1:11" x14ac:dyDescent="0.2">
      <c r="A53" s="22" t="s">
        <v>67</v>
      </c>
      <c r="B53" s="17" t="s">
        <v>68</v>
      </c>
      <c r="C53" s="18">
        <v>-195659465.52000001</v>
      </c>
      <c r="D53" s="18">
        <v>6197118</v>
      </c>
      <c r="E53" s="18">
        <v>1868149</v>
      </c>
      <c r="F53" s="18">
        <v>-193200458.06999999</v>
      </c>
      <c r="G53" s="18">
        <f t="shared" si="0"/>
        <v>2459007.4500000179</v>
      </c>
      <c r="H53" s="18">
        <f t="shared" si="1"/>
        <v>195068607.06999999</v>
      </c>
      <c r="I53" s="19">
        <f t="shared" si="2"/>
        <v>-1.2567791920849629</v>
      </c>
      <c r="J53" s="19">
        <f t="shared" si="3"/>
        <v>-10341.812032659065</v>
      </c>
      <c r="K53" s="19">
        <f t="shared" si="4"/>
        <v>-3117.5855949491361</v>
      </c>
    </row>
    <row r="54" spans="1:11" ht="25.5" x14ac:dyDescent="0.2">
      <c r="A54" s="23" t="s">
        <v>146</v>
      </c>
      <c r="B54" s="17" t="s">
        <v>147</v>
      </c>
      <c r="C54" s="18">
        <v>-3596025.74</v>
      </c>
      <c r="D54" s="18">
        <v>6112600</v>
      </c>
      <c r="E54" s="18">
        <v>1868149</v>
      </c>
      <c r="F54" s="18">
        <v>-3670262.34</v>
      </c>
      <c r="G54" s="18">
        <f t="shared" si="0"/>
        <v>-74236.599999999627</v>
      </c>
      <c r="H54" s="18">
        <f t="shared" si="1"/>
        <v>5538411.3399999999</v>
      </c>
      <c r="I54" s="19">
        <f t="shared" si="2"/>
        <v>2.0644068026053617</v>
      </c>
      <c r="J54" s="19">
        <f t="shared" si="3"/>
        <v>-196.46518238106273</v>
      </c>
      <c r="K54" s="19">
        <f t="shared" si="4"/>
        <v>-60.044209338088535</v>
      </c>
    </row>
    <row r="55" spans="1:11" ht="25.5" x14ac:dyDescent="0.2">
      <c r="A55" s="23" t="s">
        <v>104</v>
      </c>
      <c r="B55" s="17" t="s">
        <v>105</v>
      </c>
      <c r="C55" s="18">
        <v>-118750.37</v>
      </c>
      <c r="D55" s="18">
        <v>84518</v>
      </c>
      <c r="E55" s="18">
        <v>0</v>
      </c>
      <c r="F55" s="18">
        <v>-51065.24</v>
      </c>
      <c r="G55" s="18">
        <f t="shared" si="0"/>
        <v>67685.13</v>
      </c>
      <c r="H55" s="18">
        <f t="shared" si="1"/>
        <v>51065.24</v>
      </c>
      <c r="I55" s="19">
        <f t="shared" si="2"/>
        <v>-56.997826617298117</v>
      </c>
      <c r="J55" s="19">
        <f t="shared" si="3"/>
        <v>0</v>
      </c>
      <c r="K55" s="19">
        <f t="shared" si="4"/>
        <v>-60.419366288837885</v>
      </c>
    </row>
    <row r="56" spans="1:11" x14ac:dyDescent="0.2">
      <c r="A56" s="16"/>
      <c r="B56" s="17"/>
      <c r="C56" s="18"/>
      <c r="D56" s="18"/>
      <c r="E56" s="18"/>
      <c r="F56" s="18"/>
      <c r="G56" s="18"/>
      <c r="H56" s="18"/>
      <c r="I56" s="19"/>
      <c r="J56" s="19"/>
      <c r="K56" s="19"/>
    </row>
    <row r="57" spans="1:11" x14ac:dyDescent="0.2">
      <c r="A57" s="27"/>
      <c r="B57" s="28" t="s">
        <v>69</v>
      </c>
      <c r="C57" s="29"/>
      <c r="D57" s="29"/>
      <c r="E57" s="29"/>
      <c r="F57" s="29"/>
      <c r="G57" s="29"/>
      <c r="H57" s="29"/>
      <c r="I57" s="30"/>
      <c r="J57" s="30"/>
      <c r="K57" s="30"/>
    </row>
    <row r="58" spans="1:11" x14ac:dyDescent="0.2">
      <c r="A58" s="16" t="s">
        <v>26</v>
      </c>
      <c r="B58" s="17" t="s">
        <v>27</v>
      </c>
      <c r="C58" s="18">
        <v>312946161.10000002</v>
      </c>
      <c r="D58" s="18">
        <v>349303431</v>
      </c>
      <c r="E58" s="18">
        <v>140944380</v>
      </c>
      <c r="F58" s="18">
        <v>337059609.56999999</v>
      </c>
      <c r="G58" s="18">
        <f t="shared" ref="G58:G94" si="5">F58-C58</f>
        <v>24113448.469999969</v>
      </c>
      <c r="H58" s="18">
        <f t="shared" ref="H58:H94" si="6">E58-F58</f>
        <v>-196115229.56999999</v>
      </c>
      <c r="I58" s="19">
        <f t="shared" ref="I58:I94" si="7">IF(ISERROR(F58/C58),0,F58/C58*100-100)</f>
        <v>7.7053025303910516</v>
      </c>
      <c r="J58" s="19">
        <f t="shared" ref="J58:J94" si="8">IF(ISERROR(F58/E58),0,F58/E58*100)</f>
        <v>239.14370304796824</v>
      </c>
      <c r="K58" s="19">
        <f t="shared" ref="K58:K94" si="9">IF(ISERROR(F58/D58),0,F58/D58*100)</f>
        <v>96.494789245285133</v>
      </c>
    </row>
    <row r="59" spans="1:11" ht="25.5" x14ac:dyDescent="0.2">
      <c r="A59" s="22" t="s">
        <v>28</v>
      </c>
      <c r="B59" s="17" t="s">
        <v>29</v>
      </c>
      <c r="C59" s="18">
        <v>17931364.23</v>
      </c>
      <c r="D59" s="18">
        <v>30585600</v>
      </c>
      <c r="E59" s="18">
        <v>8698207</v>
      </c>
      <c r="F59" s="18">
        <v>18532212.510000002</v>
      </c>
      <c r="G59" s="18">
        <f t="shared" si="5"/>
        <v>600848.28000000119</v>
      </c>
      <c r="H59" s="18">
        <f t="shared" si="6"/>
        <v>-9834005.5100000016</v>
      </c>
      <c r="I59" s="19">
        <f t="shared" si="7"/>
        <v>3.3508230176639557</v>
      </c>
      <c r="J59" s="19">
        <f t="shared" si="8"/>
        <v>213.05784640443716</v>
      </c>
      <c r="K59" s="19">
        <f t="shared" si="9"/>
        <v>60.591299533113627</v>
      </c>
    </row>
    <row r="60" spans="1:11" s="31" customFormat="1" x14ac:dyDescent="0.2">
      <c r="A60" s="22" t="s">
        <v>90</v>
      </c>
      <c r="B60" s="17" t="s">
        <v>91</v>
      </c>
      <c r="C60" s="18">
        <v>126499.87</v>
      </c>
      <c r="D60" s="18">
        <v>253055</v>
      </c>
      <c r="E60" s="18">
        <v>127955</v>
      </c>
      <c r="F60" s="18">
        <v>62621.06</v>
      </c>
      <c r="G60" s="18">
        <f t="shared" si="5"/>
        <v>-63878.81</v>
      </c>
      <c r="H60" s="18">
        <f t="shared" si="6"/>
        <v>65333.94</v>
      </c>
      <c r="I60" s="19">
        <f t="shared" si="7"/>
        <v>-50.497134898241399</v>
      </c>
      <c r="J60" s="19">
        <f t="shared" si="8"/>
        <v>48.939908561603687</v>
      </c>
      <c r="K60" s="19">
        <f t="shared" si="9"/>
        <v>24.746027543419412</v>
      </c>
    </row>
    <row r="61" spans="1:11" x14ac:dyDescent="0.2">
      <c r="A61" s="23" t="s">
        <v>92</v>
      </c>
      <c r="B61" s="17" t="s">
        <v>93</v>
      </c>
      <c r="C61" s="18">
        <v>3052.8</v>
      </c>
      <c r="D61" s="18">
        <v>3055</v>
      </c>
      <c r="E61" s="18">
        <v>2957</v>
      </c>
      <c r="F61" s="18">
        <v>3054.8</v>
      </c>
      <c r="G61" s="18">
        <f t="shared" si="5"/>
        <v>2</v>
      </c>
      <c r="H61" s="18">
        <f t="shared" si="6"/>
        <v>-97.800000000000182</v>
      </c>
      <c r="I61" s="19">
        <f t="shared" si="7"/>
        <v>6.5513626834373895E-2</v>
      </c>
      <c r="J61" s="19">
        <f t="shared" si="8"/>
        <v>103.30740615488672</v>
      </c>
      <c r="K61" s="19">
        <f t="shared" si="9"/>
        <v>99.993453355155495</v>
      </c>
    </row>
    <row r="62" spans="1:11" x14ac:dyDescent="0.2">
      <c r="A62" s="24" t="s">
        <v>94</v>
      </c>
      <c r="B62" s="17" t="s">
        <v>95</v>
      </c>
      <c r="C62" s="18">
        <v>3052.8</v>
      </c>
      <c r="D62" s="18">
        <v>3055</v>
      </c>
      <c r="E62" s="18">
        <v>2957</v>
      </c>
      <c r="F62" s="18">
        <v>3054.8</v>
      </c>
      <c r="G62" s="18">
        <f t="shared" si="5"/>
        <v>2</v>
      </c>
      <c r="H62" s="18">
        <f t="shared" si="6"/>
        <v>-97.800000000000182</v>
      </c>
      <c r="I62" s="19">
        <f t="shared" si="7"/>
        <v>6.5513626834373895E-2</v>
      </c>
      <c r="J62" s="19">
        <f t="shared" si="8"/>
        <v>103.30740615488672</v>
      </c>
      <c r="K62" s="19">
        <f t="shared" si="9"/>
        <v>99.993453355155495</v>
      </c>
    </row>
    <row r="63" spans="1:11" ht="25.5" x14ac:dyDescent="0.2">
      <c r="A63" s="25" t="s">
        <v>96</v>
      </c>
      <c r="B63" s="17" t="s">
        <v>97</v>
      </c>
      <c r="C63" s="18">
        <v>3052.8</v>
      </c>
      <c r="D63" s="18">
        <v>3055</v>
      </c>
      <c r="E63" s="18">
        <v>2957</v>
      </c>
      <c r="F63" s="18">
        <v>3054.8</v>
      </c>
      <c r="G63" s="18">
        <f t="shared" si="5"/>
        <v>2</v>
      </c>
      <c r="H63" s="18">
        <f t="shared" si="6"/>
        <v>-97.800000000000182</v>
      </c>
      <c r="I63" s="19">
        <f t="shared" si="7"/>
        <v>6.5513626834373895E-2</v>
      </c>
      <c r="J63" s="19">
        <f t="shared" si="8"/>
        <v>103.30740615488672</v>
      </c>
      <c r="K63" s="19">
        <f t="shared" si="9"/>
        <v>99.993453355155495</v>
      </c>
    </row>
    <row r="64" spans="1:11" ht="25.5" x14ac:dyDescent="0.2">
      <c r="A64" s="26" t="s">
        <v>98</v>
      </c>
      <c r="B64" s="17" t="s">
        <v>99</v>
      </c>
      <c r="C64" s="18">
        <v>3052.8</v>
      </c>
      <c r="D64" s="18">
        <v>3055</v>
      </c>
      <c r="E64" s="18">
        <v>2957</v>
      </c>
      <c r="F64" s="18">
        <v>3054.8</v>
      </c>
      <c r="G64" s="18">
        <f t="shared" si="5"/>
        <v>2</v>
      </c>
      <c r="H64" s="18">
        <f t="shared" si="6"/>
        <v>-97.800000000000182</v>
      </c>
      <c r="I64" s="19">
        <f t="shared" si="7"/>
        <v>6.5513626834373895E-2</v>
      </c>
      <c r="J64" s="19">
        <f t="shared" si="8"/>
        <v>103.30740615488672</v>
      </c>
      <c r="K64" s="19">
        <f t="shared" si="9"/>
        <v>99.993453355155495</v>
      </c>
    </row>
    <row r="65" spans="1:11" ht="25.5" x14ac:dyDescent="0.2">
      <c r="A65" s="23" t="s">
        <v>154</v>
      </c>
      <c r="B65" s="17" t="s">
        <v>155</v>
      </c>
      <c r="C65" s="18">
        <v>123447.07</v>
      </c>
      <c r="D65" s="18">
        <v>250000</v>
      </c>
      <c r="E65" s="18">
        <v>124998</v>
      </c>
      <c r="F65" s="18">
        <v>59566.26</v>
      </c>
      <c r="G65" s="18">
        <f t="shared" si="5"/>
        <v>-63880.810000000005</v>
      </c>
      <c r="H65" s="18">
        <f t="shared" si="6"/>
        <v>65431.74</v>
      </c>
      <c r="I65" s="19">
        <f t="shared" si="7"/>
        <v>-51.747530338306127</v>
      </c>
      <c r="J65" s="19">
        <f t="shared" si="8"/>
        <v>47.653770460327365</v>
      </c>
      <c r="K65" s="19">
        <f t="shared" si="9"/>
        <v>23.826504</v>
      </c>
    </row>
    <row r="66" spans="1:11" ht="38.25" x14ac:dyDescent="0.2">
      <c r="A66" s="24" t="s">
        <v>156</v>
      </c>
      <c r="B66" s="17" t="s">
        <v>157</v>
      </c>
      <c r="C66" s="18">
        <v>123447.07</v>
      </c>
      <c r="D66" s="18">
        <v>250000</v>
      </c>
      <c r="E66" s="18">
        <v>124998</v>
      </c>
      <c r="F66" s="18">
        <v>59566.26</v>
      </c>
      <c r="G66" s="18">
        <f t="shared" si="5"/>
        <v>-63880.810000000005</v>
      </c>
      <c r="H66" s="18">
        <f t="shared" si="6"/>
        <v>65431.74</v>
      </c>
      <c r="I66" s="19">
        <f t="shared" si="7"/>
        <v>-51.747530338306127</v>
      </c>
      <c r="J66" s="19">
        <f t="shared" si="8"/>
        <v>47.653770460327365</v>
      </c>
      <c r="K66" s="19">
        <f t="shared" si="9"/>
        <v>23.826504</v>
      </c>
    </row>
    <row r="67" spans="1:11" ht="51" x14ac:dyDescent="0.2">
      <c r="A67" s="25" t="s">
        <v>451</v>
      </c>
      <c r="B67" s="17" t="s">
        <v>452</v>
      </c>
      <c r="C67" s="18">
        <v>123447.07</v>
      </c>
      <c r="D67" s="18">
        <v>250000</v>
      </c>
      <c r="E67" s="18">
        <v>124998</v>
      </c>
      <c r="F67" s="18">
        <v>59566.26</v>
      </c>
      <c r="G67" s="18">
        <f t="shared" si="5"/>
        <v>-63880.810000000005</v>
      </c>
      <c r="H67" s="18">
        <f t="shared" si="6"/>
        <v>65431.74</v>
      </c>
      <c r="I67" s="19">
        <f t="shared" si="7"/>
        <v>-51.747530338306127</v>
      </c>
      <c r="J67" s="19">
        <f t="shared" si="8"/>
        <v>47.653770460327365</v>
      </c>
      <c r="K67" s="19">
        <f t="shared" si="9"/>
        <v>23.826504</v>
      </c>
    </row>
    <row r="68" spans="1:11" x14ac:dyDescent="0.2">
      <c r="A68" s="22" t="s">
        <v>30</v>
      </c>
      <c r="B68" s="17" t="s">
        <v>31</v>
      </c>
      <c r="C68" s="18">
        <v>294888297</v>
      </c>
      <c r="D68" s="18">
        <v>318464776</v>
      </c>
      <c r="E68" s="18">
        <v>132118218</v>
      </c>
      <c r="F68" s="18">
        <v>318464776</v>
      </c>
      <c r="G68" s="18">
        <f t="shared" si="5"/>
        <v>23576479</v>
      </c>
      <c r="H68" s="18">
        <f t="shared" si="6"/>
        <v>-186346558</v>
      </c>
      <c r="I68" s="19">
        <f t="shared" si="7"/>
        <v>7.9950541407887812</v>
      </c>
      <c r="J68" s="19">
        <f t="shared" si="8"/>
        <v>241.04531594575397</v>
      </c>
      <c r="K68" s="19">
        <f t="shared" si="9"/>
        <v>100</v>
      </c>
    </row>
    <row r="69" spans="1:11" x14ac:dyDescent="0.2">
      <c r="A69" s="23" t="s">
        <v>32</v>
      </c>
      <c r="B69" s="17" t="s">
        <v>33</v>
      </c>
      <c r="C69" s="18">
        <v>294888297</v>
      </c>
      <c r="D69" s="18">
        <v>318464776</v>
      </c>
      <c r="E69" s="18">
        <v>132118218</v>
      </c>
      <c r="F69" s="18">
        <v>318464776</v>
      </c>
      <c r="G69" s="18">
        <f t="shared" si="5"/>
        <v>23576479</v>
      </c>
      <c r="H69" s="18">
        <f t="shared" si="6"/>
        <v>-186346558</v>
      </c>
      <c r="I69" s="19">
        <f t="shared" si="7"/>
        <v>7.9950541407887812</v>
      </c>
      <c r="J69" s="19">
        <f t="shared" si="8"/>
        <v>241.04531594575397</v>
      </c>
      <c r="K69" s="19">
        <f t="shared" si="9"/>
        <v>100</v>
      </c>
    </row>
    <row r="70" spans="1:11" x14ac:dyDescent="0.2">
      <c r="A70" s="16" t="s">
        <v>34</v>
      </c>
      <c r="B70" s="17" t="s">
        <v>35</v>
      </c>
      <c r="C70" s="18">
        <v>126204719.39</v>
      </c>
      <c r="D70" s="18">
        <v>355416031</v>
      </c>
      <c r="E70" s="18">
        <v>142812529</v>
      </c>
      <c r="F70" s="18">
        <v>154505066.93000001</v>
      </c>
      <c r="G70" s="18">
        <f t="shared" si="5"/>
        <v>28300347.540000007</v>
      </c>
      <c r="H70" s="18">
        <f t="shared" si="6"/>
        <v>-11692537.930000007</v>
      </c>
      <c r="I70" s="19">
        <f t="shared" si="7"/>
        <v>22.424159474215671</v>
      </c>
      <c r="J70" s="19">
        <f t="shared" si="8"/>
        <v>108.1873334306684</v>
      </c>
      <c r="K70" s="19">
        <f t="shared" si="9"/>
        <v>43.471608890371073</v>
      </c>
    </row>
    <row r="71" spans="1:11" x14ac:dyDescent="0.2">
      <c r="A71" s="22" t="s">
        <v>36</v>
      </c>
      <c r="B71" s="17" t="s">
        <v>37</v>
      </c>
      <c r="C71" s="18">
        <v>124020084.61</v>
      </c>
      <c r="D71" s="18">
        <v>324682333</v>
      </c>
      <c r="E71" s="18">
        <v>140212312</v>
      </c>
      <c r="F71" s="18">
        <v>131674299.43000001</v>
      </c>
      <c r="G71" s="18">
        <f t="shared" si="5"/>
        <v>7654214.8200000077</v>
      </c>
      <c r="H71" s="18">
        <f t="shared" si="6"/>
        <v>8538012.5699999928</v>
      </c>
      <c r="I71" s="19">
        <f t="shared" si="7"/>
        <v>6.1717542316390421</v>
      </c>
      <c r="J71" s="19">
        <f t="shared" si="8"/>
        <v>93.910654172794764</v>
      </c>
      <c r="K71" s="19">
        <f t="shared" si="9"/>
        <v>40.554808822936486</v>
      </c>
    </row>
    <row r="72" spans="1:11" x14ac:dyDescent="0.2">
      <c r="A72" s="23" t="s">
        <v>38</v>
      </c>
      <c r="B72" s="17" t="s">
        <v>39</v>
      </c>
      <c r="C72" s="18">
        <v>92709053.469999999</v>
      </c>
      <c r="D72" s="18">
        <v>258517700</v>
      </c>
      <c r="E72" s="18">
        <v>107603215</v>
      </c>
      <c r="F72" s="18">
        <v>101544273.84999999</v>
      </c>
      <c r="G72" s="18">
        <f t="shared" si="5"/>
        <v>8835220.3799999952</v>
      </c>
      <c r="H72" s="18">
        <f t="shared" si="6"/>
        <v>6058941.150000006</v>
      </c>
      <c r="I72" s="19">
        <f t="shared" si="7"/>
        <v>9.5300513264964053</v>
      </c>
      <c r="J72" s="19">
        <f t="shared" si="8"/>
        <v>94.369182045350584</v>
      </c>
      <c r="K72" s="19">
        <f t="shared" si="9"/>
        <v>39.279428004349413</v>
      </c>
    </row>
    <row r="73" spans="1:11" x14ac:dyDescent="0.2">
      <c r="A73" s="24" t="s">
        <v>40</v>
      </c>
      <c r="B73" s="17" t="s">
        <v>41</v>
      </c>
      <c r="C73" s="18">
        <v>62587924.399999999</v>
      </c>
      <c r="D73" s="18">
        <v>167000428</v>
      </c>
      <c r="E73" s="18">
        <v>70909235</v>
      </c>
      <c r="F73" s="18">
        <v>69511467.599999994</v>
      </c>
      <c r="G73" s="18">
        <f t="shared" si="5"/>
        <v>6923543.1999999955</v>
      </c>
      <c r="H73" s="18">
        <f t="shared" si="6"/>
        <v>1397767.400000006</v>
      </c>
      <c r="I73" s="19">
        <f t="shared" si="7"/>
        <v>11.062107053992662</v>
      </c>
      <c r="J73" s="19">
        <f t="shared" si="8"/>
        <v>98.028793569695111</v>
      </c>
      <c r="K73" s="19">
        <f t="shared" si="9"/>
        <v>41.623526617548542</v>
      </c>
    </row>
    <row r="74" spans="1:11" x14ac:dyDescent="0.2">
      <c r="A74" s="24" t="s">
        <v>42</v>
      </c>
      <c r="B74" s="17" t="s">
        <v>43</v>
      </c>
      <c r="C74" s="18">
        <v>30121129.07</v>
      </c>
      <c r="D74" s="18">
        <v>91517272</v>
      </c>
      <c r="E74" s="18">
        <v>36693980</v>
      </c>
      <c r="F74" s="18">
        <v>32032806.25</v>
      </c>
      <c r="G74" s="18">
        <f t="shared" si="5"/>
        <v>1911677.1799999997</v>
      </c>
      <c r="H74" s="18">
        <f t="shared" si="6"/>
        <v>4661173.75</v>
      </c>
      <c r="I74" s="19">
        <f t="shared" si="7"/>
        <v>6.3466318794270791</v>
      </c>
      <c r="J74" s="19">
        <f t="shared" si="8"/>
        <v>87.297170407788954</v>
      </c>
      <c r="K74" s="19">
        <f t="shared" si="9"/>
        <v>35.001924281571675</v>
      </c>
    </row>
    <row r="75" spans="1:11" x14ac:dyDescent="0.2">
      <c r="A75" s="25" t="s">
        <v>44</v>
      </c>
      <c r="B75" s="17" t="s">
        <v>45</v>
      </c>
      <c r="C75" s="18">
        <v>271654.44</v>
      </c>
      <c r="D75" s="18">
        <v>0</v>
      </c>
      <c r="E75" s="18">
        <v>0</v>
      </c>
      <c r="F75" s="18">
        <v>181526.31</v>
      </c>
      <c r="G75" s="18">
        <f t="shared" si="5"/>
        <v>-90128.13</v>
      </c>
      <c r="H75" s="18">
        <f t="shared" si="6"/>
        <v>-181526.31</v>
      </c>
      <c r="I75" s="19">
        <f t="shared" si="7"/>
        <v>-33.177491963687402</v>
      </c>
      <c r="J75" s="19">
        <f t="shared" si="8"/>
        <v>0</v>
      </c>
      <c r="K75" s="19">
        <f t="shared" si="9"/>
        <v>0</v>
      </c>
    </row>
    <row r="76" spans="1:11" x14ac:dyDescent="0.2">
      <c r="A76" s="23" t="s">
        <v>46</v>
      </c>
      <c r="B76" s="17" t="s">
        <v>47</v>
      </c>
      <c r="C76" s="18">
        <v>30779385.09</v>
      </c>
      <c r="D76" s="18">
        <v>65648660</v>
      </c>
      <c r="E76" s="18">
        <v>32340062</v>
      </c>
      <c r="F76" s="18">
        <v>29746868.359999999</v>
      </c>
      <c r="G76" s="18">
        <f t="shared" si="5"/>
        <v>-1032516.7300000004</v>
      </c>
      <c r="H76" s="18">
        <f t="shared" si="6"/>
        <v>2593193.6400000006</v>
      </c>
      <c r="I76" s="19">
        <f t="shared" si="7"/>
        <v>-3.3545723118927953</v>
      </c>
      <c r="J76" s="19">
        <f t="shared" si="8"/>
        <v>91.981482162897521</v>
      </c>
      <c r="K76" s="19">
        <f t="shared" si="9"/>
        <v>45.31222474304883</v>
      </c>
    </row>
    <row r="77" spans="1:11" x14ac:dyDescent="0.2">
      <c r="A77" s="24" t="s">
        <v>48</v>
      </c>
      <c r="B77" s="17" t="s">
        <v>49</v>
      </c>
      <c r="C77" s="18">
        <v>2593776.7999999998</v>
      </c>
      <c r="D77" s="18">
        <v>4541046</v>
      </c>
      <c r="E77" s="18">
        <v>3324402</v>
      </c>
      <c r="F77" s="18">
        <v>2308800.4</v>
      </c>
      <c r="G77" s="18">
        <f t="shared" si="5"/>
        <v>-284976.39999999991</v>
      </c>
      <c r="H77" s="18">
        <f t="shared" si="6"/>
        <v>1015601.6000000001</v>
      </c>
      <c r="I77" s="19">
        <f t="shared" si="7"/>
        <v>-10.986928404942162</v>
      </c>
      <c r="J77" s="19">
        <f t="shared" si="8"/>
        <v>69.450096588800022</v>
      </c>
      <c r="K77" s="19">
        <f t="shared" si="9"/>
        <v>50.842920331571186</v>
      </c>
    </row>
    <row r="78" spans="1:11" x14ac:dyDescent="0.2">
      <c r="A78" s="24" t="s">
        <v>50</v>
      </c>
      <c r="B78" s="17" t="s">
        <v>51</v>
      </c>
      <c r="C78" s="18">
        <v>28185608.289999999</v>
      </c>
      <c r="D78" s="18">
        <v>61107614</v>
      </c>
      <c r="E78" s="18">
        <v>29015660</v>
      </c>
      <c r="F78" s="18">
        <v>27438067.960000001</v>
      </c>
      <c r="G78" s="18">
        <f t="shared" si="5"/>
        <v>-747540.32999999821</v>
      </c>
      <c r="H78" s="18">
        <f t="shared" si="6"/>
        <v>1577592.0399999991</v>
      </c>
      <c r="I78" s="19">
        <f t="shared" si="7"/>
        <v>-2.652205772210408</v>
      </c>
      <c r="J78" s="19">
        <f t="shared" si="8"/>
        <v>94.562963448013932</v>
      </c>
      <c r="K78" s="19">
        <f t="shared" si="9"/>
        <v>44.901226154894545</v>
      </c>
    </row>
    <row r="79" spans="1:11" ht="25.5" x14ac:dyDescent="0.2">
      <c r="A79" s="23" t="s">
        <v>76</v>
      </c>
      <c r="B79" s="17" t="s">
        <v>77</v>
      </c>
      <c r="C79" s="18">
        <v>268441</v>
      </c>
      <c r="D79" s="18">
        <v>399956</v>
      </c>
      <c r="E79" s="18">
        <v>168848</v>
      </c>
      <c r="F79" s="18">
        <v>383065</v>
      </c>
      <c r="G79" s="18">
        <f t="shared" si="5"/>
        <v>114624</v>
      </c>
      <c r="H79" s="18">
        <f t="shared" si="6"/>
        <v>-214217</v>
      </c>
      <c r="I79" s="19">
        <f t="shared" si="7"/>
        <v>42.699885635949784</v>
      </c>
      <c r="J79" s="19">
        <f t="shared" si="8"/>
        <v>226.86972898701788</v>
      </c>
      <c r="K79" s="19">
        <f t="shared" si="9"/>
        <v>95.776785446399103</v>
      </c>
    </row>
    <row r="80" spans="1:11" x14ac:dyDescent="0.2">
      <c r="A80" s="24" t="s">
        <v>78</v>
      </c>
      <c r="B80" s="17" t="s">
        <v>79</v>
      </c>
      <c r="C80" s="18">
        <v>268441</v>
      </c>
      <c r="D80" s="18">
        <v>399956</v>
      </c>
      <c r="E80" s="18">
        <v>168848</v>
      </c>
      <c r="F80" s="18">
        <v>383065</v>
      </c>
      <c r="G80" s="18">
        <f t="shared" si="5"/>
        <v>114624</v>
      </c>
      <c r="H80" s="18">
        <f t="shared" si="6"/>
        <v>-214217</v>
      </c>
      <c r="I80" s="19">
        <f t="shared" si="7"/>
        <v>42.699885635949784</v>
      </c>
      <c r="J80" s="19">
        <f t="shared" si="8"/>
        <v>226.86972898701788</v>
      </c>
      <c r="K80" s="19">
        <f t="shared" si="9"/>
        <v>95.776785446399103</v>
      </c>
    </row>
    <row r="81" spans="1:11" ht="25.5" x14ac:dyDescent="0.2">
      <c r="A81" s="23" t="s">
        <v>52</v>
      </c>
      <c r="B81" s="17" t="s">
        <v>53</v>
      </c>
      <c r="C81" s="18">
        <v>263205.05</v>
      </c>
      <c r="D81" s="18">
        <v>116017</v>
      </c>
      <c r="E81" s="18">
        <v>100187</v>
      </c>
      <c r="F81" s="18">
        <v>92.22</v>
      </c>
      <c r="G81" s="18">
        <f t="shared" si="5"/>
        <v>-263112.83</v>
      </c>
      <c r="H81" s="18">
        <f t="shared" si="6"/>
        <v>100094.78</v>
      </c>
      <c r="I81" s="19">
        <f t="shared" si="7"/>
        <v>-99.96496267833767</v>
      </c>
      <c r="J81" s="19">
        <f t="shared" si="8"/>
        <v>9.2047870482198285E-2</v>
      </c>
      <c r="K81" s="19">
        <f t="shared" si="9"/>
        <v>7.9488350845134767E-2</v>
      </c>
    </row>
    <row r="82" spans="1:11" x14ac:dyDescent="0.2">
      <c r="A82" s="24" t="s">
        <v>54</v>
      </c>
      <c r="B82" s="17" t="s">
        <v>55</v>
      </c>
      <c r="C82" s="18">
        <v>263205.05</v>
      </c>
      <c r="D82" s="18">
        <v>103986</v>
      </c>
      <c r="E82" s="18">
        <v>100187</v>
      </c>
      <c r="F82" s="18">
        <v>92.22</v>
      </c>
      <c r="G82" s="18">
        <f t="shared" si="5"/>
        <v>-263112.83</v>
      </c>
      <c r="H82" s="18">
        <f t="shared" si="6"/>
        <v>100094.78</v>
      </c>
      <c r="I82" s="19">
        <f t="shared" si="7"/>
        <v>-99.96496267833767</v>
      </c>
      <c r="J82" s="19">
        <f t="shared" si="8"/>
        <v>9.2047870482198285E-2</v>
      </c>
      <c r="K82" s="19">
        <f t="shared" si="9"/>
        <v>8.8685015290519878E-2</v>
      </c>
    </row>
    <row r="83" spans="1:11" s="31" customFormat="1" ht="25.5" x14ac:dyDescent="0.2">
      <c r="A83" s="25" t="s">
        <v>80</v>
      </c>
      <c r="B83" s="17" t="s">
        <v>81</v>
      </c>
      <c r="C83" s="18">
        <v>92.05</v>
      </c>
      <c r="D83" s="18">
        <v>3986</v>
      </c>
      <c r="E83" s="18">
        <v>187</v>
      </c>
      <c r="F83" s="18">
        <v>92.22</v>
      </c>
      <c r="G83" s="18">
        <f t="shared" si="5"/>
        <v>0.17000000000000171</v>
      </c>
      <c r="H83" s="18">
        <f t="shared" si="6"/>
        <v>94.78</v>
      </c>
      <c r="I83" s="19">
        <f t="shared" si="7"/>
        <v>0.18468223791417415</v>
      </c>
      <c r="J83" s="19">
        <f t="shared" si="8"/>
        <v>49.315508021390372</v>
      </c>
      <c r="K83" s="19">
        <f t="shared" si="9"/>
        <v>2.3135975915704967</v>
      </c>
    </row>
    <row r="84" spans="1:11" ht="25.5" x14ac:dyDescent="0.2">
      <c r="A84" s="25" t="s">
        <v>56</v>
      </c>
      <c r="B84" s="17" t="s">
        <v>57</v>
      </c>
      <c r="C84" s="18">
        <v>263113</v>
      </c>
      <c r="D84" s="18">
        <v>100000</v>
      </c>
      <c r="E84" s="18">
        <v>100000</v>
      </c>
      <c r="F84" s="18">
        <v>0</v>
      </c>
      <c r="G84" s="18">
        <f t="shared" si="5"/>
        <v>-263113</v>
      </c>
      <c r="H84" s="18">
        <f t="shared" si="6"/>
        <v>100000</v>
      </c>
      <c r="I84" s="19">
        <f t="shared" si="7"/>
        <v>-100</v>
      </c>
      <c r="J84" s="19">
        <f t="shared" si="8"/>
        <v>0</v>
      </c>
      <c r="K84" s="19">
        <f t="shared" si="9"/>
        <v>0</v>
      </c>
    </row>
    <row r="85" spans="1:11" ht="25.5" x14ac:dyDescent="0.2">
      <c r="A85" s="26" t="s">
        <v>58</v>
      </c>
      <c r="B85" s="17" t="s">
        <v>59</v>
      </c>
      <c r="C85" s="18">
        <v>163113</v>
      </c>
      <c r="D85" s="18">
        <v>0</v>
      </c>
      <c r="E85" s="18">
        <v>0</v>
      </c>
      <c r="F85" s="18">
        <v>0</v>
      </c>
      <c r="G85" s="18">
        <f t="shared" si="5"/>
        <v>-163113</v>
      </c>
      <c r="H85" s="18">
        <f t="shared" si="6"/>
        <v>0</v>
      </c>
      <c r="I85" s="19">
        <f t="shared" si="7"/>
        <v>-100</v>
      </c>
      <c r="J85" s="19">
        <f t="shared" si="8"/>
        <v>0</v>
      </c>
      <c r="K85" s="19">
        <f t="shared" si="9"/>
        <v>0</v>
      </c>
    </row>
    <row r="86" spans="1:11" ht="25.5" x14ac:dyDescent="0.2">
      <c r="A86" s="26" t="s">
        <v>252</v>
      </c>
      <c r="B86" s="17" t="s">
        <v>253</v>
      </c>
      <c r="C86" s="18">
        <v>100000</v>
      </c>
      <c r="D86" s="18">
        <v>100000</v>
      </c>
      <c r="E86" s="18">
        <v>100000</v>
      </c>
      <c r="F86" s="18">
        <v>0</v>
      </c>
      <c r="G86" s="18">
        <f t="shared" si="5"/>
        <v>-100000</v>
      </c>
      <c r="H86" s="18">
        <f t="shared" si="6"/>
        <v>100000</v>
      </c>
      <c r="I86" s="19">
        <f t="shared" si="7"/>
        <v>-100</v>
      </c>
      <c r="J86" s="19">
        <f t="shared" si="8"/>
        <v>0</v>
      </c>
      <c r="K86" s="19">
        <f t="shared" si="9"/>
        <v>0</v>
      </c>
    </row>
    <row r="87" spans="1:11" ht="25.5" x14ac:dyDescent="0.2">
      <c r="A87" s="24" t="s">
        <v>164</v>
      </c>
      <c r="B87" s="17" t="s">
        <v>165</v>
      </c>
      <c r="C87" s="18">
        <v>0</v>
      </c>
      <c r="D87" s="18">
        <v>12031</v>
      </c>
      <c r="E87" s="18">
        <v>0</v>
      </c>
      <c r="F87" s="18">
        <v>0</v>
      </c>
      <c r="G87" s="18">
        <f t="shared" si="5"/>
        <v>0</v>
      </c>
      <c r="H87" s="18">
        <f t="shared" si="6"/>
        <v>0</v>
      </c>
      <c r="I87" s="19">
        <f t="shared" si="7"/>
        <v>0</v>
      </c>
      <c r="J87" s="19">
        <f t="shared" si="8"/>
        <v>0</v>
      </c>
      <c r="K87" s="19">
        <f t="shared" si="9"/>
        <v>0</v>
      </c>
    </row>
    <row r="88" spans="1:11" ht="25.5" x14ac:dyDescent="0.2">
      <c r="A88" s="25" t="s">
        <v>166</v>
      </c>
      <c r="B88" s="17" t="s">
        <v>167</v>
      </c>
      <c r="C88" s="18">
        <v>0</v>
      </c>
      <c r="D88" s="18">
        <v>12031</v>
      </c>
      <c r="E88" s="18">
        <v>0</v>
      </c>
      <c r="F88" s="18">
        <v>0</v>
      </c>
      <c r="G88" s="18">
        <f t="shared" si="5"/>
        <v>0</v>
      </c>
      <c r="H88" s="18">
        <f t="shared" si="6"/>
        <v>0</v>
      </c>
      <c r="I88" s="19">
        <f t="shared" si="7"/>
        <v>0</v>
      </c>
      <c r="J88" s="19">
        <f t="shared" si="8"/>
        <v>0</v>
      </c>
      <c r="K88" s="19">
        <f t="shared" si="9"/>
        <v>0</v>
      </c>
    </row>
    <row r="89" spans="1:11" x14ac:dyDescent="0.2">
      <c r="A89" s="22" t="s">
        <v>60</v>
      </c>
      <c r="B89" s="17" t="s">
        <v>61</v>
      </c>
      <c r="C89" s="18">
        <v>2184634.7799999998</v>
      </c>
      <c r="D89" s="18">
        <v>30733698</v>
      </c>
      <c r="E89" s="18">
        <v>2600217</v>
      </c>
      <c r="F89" s="18">
        <v>22830767.5</v>
      </c>
      <c r="G89" s="18">
        <f t="shared" si="5"/>
        <v>20646132.719999999</v>
      </c>
      <c r="H89" s="18">
        <f t="shared" si="6"/>
        <v>-20230550.5</v>
      </c>
      <c r="I89" s="19">
        <f t="shared" si="7"/>
        <v>945.0610650810936</v>
      </c>
      <c r="J89" s="19">
        <f t="shared" si="8"/>
        <v>878.03316030931262</v>
      </c>
      <c r="K89" s="19">
        <f t="shared" si="9"/>
        <v>74.285780708849288</v>
      </c>
    </row>
    <row r="90" spans="1:11" x14ac:dyDescent="0.2">
      <c r="A90" s="23" t="s">
        <v>62</v>
      </c>
      <c r="B90" s="17" t="s">
        <v>63</v>
      </c>
      <c r="C90" s="18">
        <v>2184634.7799999998</v>
      </c>
      <c r="D90" s="18">
        <v>30733698</v>
      </c>
      <c r="E90" s="18">
        <v>2600217</v>
      </c>
      <c r="F90" s="18">
        <v>22830767.5</v>
      </c>
      <c r="G90" s="18">
        <f t="shared" si="5"/>
        <v>20646132.719999999</v>
      </c>
      <c r="H90" s="18">
        <f t="shared" si="6"/>
        <v>-20230550.5</v>
      </c>
      <c r="I90" s="19">
        <f t="shared" si="7"/>
        <v>945.0610650810936</v>
      </c>
      <c r="J90" s="19">
        <f t="shared" si="8"/>
        <v>878.03316030931262</v>
      </c>
      <c r="K90" s="19">
        <f t="shared" si="9"/>
        <v>74.285780708849288</v>
      </c>
    </row>
    <row r="91" spans="1:11" x14ac:dyDescent="0.2">
      <c r="A91" s="16"/>
      <c r="B91" s="17" t="s">
        <v>64</v>
      </c>
      <c r="C91" s="18">
        <v>186741441.71000001</v>
      </c>
      <c r="D91" s="18">
        <v>-6112600</v>
      </c>
      <c r="E91" s="18">
        <v>-1868149</v>
      </c>
      <c r="F91" s="18">
        <v>182554542.63999999</v>
      </c>
      <c r="G91" s="18">
        <f t="shared" si="5"/>
        <v>-4186899.0700000226</v>
      </c>
      <c r="H91" s="18">
        <f t="shared" si="6"/>
        <v>-184422691.63999999</v>
      </c>
      <c r="I91" s="19">
        <f t="shared" si="7"/>
        <v>-2.2420835095094134</v>
      </c>
      <c r="J91" s="19">
        <f t="shared" si="8"/>
        <v>-9771.947667985798</v>
      </c>
      <c r="K91" s="19">
        <f t="shared" si="9"/>
        <v>-2986.5285253410984</v>
      </c>
    </row>
    <row r="92" spans="1:11" x14ac:dyDescent="0.2">
      <c r="A92" s="16" t="s">
        <v>65</v>
      </c>
      <c r="B92" s="17" t="s">
        <v>66</v>
      </c>
      <c r="C92" s="18">
        <v>-186741441.71000001</v>
      </c>
      <c r="D92" s="18">
        <v>6112600</v>
      </c>
      <c r="E92" s="18">
        <v>1868149</v>
      </c>
      <c r="F92" s="18">
        <v>-182554542.63999999</v>
      </c>
      <c r="G92" s="18">
        <f t="shared" si="5"/>
        <v>4186899.0700000226</v>
      </c>
      <c r="H92" s="18">
        <f t="shared" si="6"/>
        <v>184422691.63999999</v>
      </c>
      <c r="I92" s="19">
        <f t="shared" si="7"/>
        <v>-2.2420835095094134</v>
      </c>
      <c r="J92" s="19">
        <f t="shared" si="8"/>
        <v>-9771.947667985798</v>
      </c>
      <c r="K92" s="19">
        <f t="shared" si="9"/>
        <v>-2986.5285253410984</v>
      </c>
    </row>
    <row r="93" spans="1:11" x14ac:dyDescent="0.2">
      <c r="A93" s="22" t="s">
        <v>67</v>
      </c>
      <c r="B93" s="17" t="s">
        <v>68</v>
      </c>
      <c r="C93" s="18">
        <v>-186741441.71000001</v>
      </c>
      <c r="D93" s="18">
        <v>6112600</v>
      </c>
      <c r="E93" s="18">
        <v>1868149</v>
      </c>
      <c r="F93" s="18">
        <v>-182554542.63999999</v>
      </c>
      <c r="G93" s="18">
        <f t="shared" si="5"/>
        <v>4186899.0700000226</v>
      </c>
      <c r="H93" s="18">
        <f t="shared" si="6"/>
        <v>184422691.63999999</v>
      </c>
      <c r="I93" s="19">
        <f t="shared" si="7"/>
        <v>-2.2420835095094134</v>
      </c>
      <c r="J93" s="19">
        <f t="shared" si="8"/>
        <v>-9771.947667985798</v>
      </c>
      <c r="K93" s="19">
        <f t="shared" si="9"/>
        <v>-2986.5285253410984</v>
      </c>
    </row>
    <row r="94" spans="1:11" ht="25.5" x14ac:dyDescent="0.2">
      <c r="A94" s="23" t="s">
        <v>146</v>
      </c>
      <c r="B94" s="17" t="s">
        <v>147</v>
      </c>
      <c r="C94" s="18">
        <v>-3596025.74</v>
      </c>
      <c r="D94" s="18">
        <v>6112600</v>
      </c>
      <c r="E94" s="18">
        <v>1868149</v>
      </c>
      <c r="F94" s="18">
        <v>-3670262.34</v>
      </c>
      <c r="G94" s="18">
        <f t="shared" si="5"/>
        <v>-74236.599999999627</v>
      </c>
      <c r="H94" s="18">
        <f t="shared" si="6"/>
        <v>5538411.3399999999</v>
      </c>
      <c r="I94" s="19">
        <f t="shared" si="7"/>
        <v>2.0644068026053617</v>
      </c>
      <c r="J94" s="19">
        <f t="shared" si="8"/>
        <v>-196.46518238106273</v>
      </c>
      <c r="K94" s="19">
        <f t="shared" si="9"/>
        <v>-60.044209338088535</v>
      </c>
    </row>
    <row r="95" spans="1:11" x14ac:dyDescent="0.2">
      <c r="A95" s="27" t="s">
        <v>172</v>
      </c>
      <c r="B95" s="28" t="s">
        <v>760</v>
      </c>
      <c r="C95" s="29"/>
      <c r="D95" s="29"/>
      <c r="E95" s="29"/>
      <c r="F95" s="29"/>
      <c r="G95" s="29"/>
      <c r="H95" s="29"/>
      <c r="I95" s="30"/>
      <c r="J95" s="30"/>
      <c r="K95" s="30"/>
    </row>
    <row r="96" spans="1:11" x14ac:dyDescent="0.2">
      <c r="A96" s="16" t="s">
        <v>26</v>
      </c>
      <c r="B96" s="17" t="s">
        <v>27</v>
      </c>
      <c r="C96" s="18">
        <v>139523572.72999999</v>
      </c>
      <c r="D96" s="18">
        <v>159671181</v>
      </c>
      <c r="E96" s="18">
        <v>73881932</v>
      </c>
      <c r="F96" s="18">
        <v>153523015.53</v>
      </c>
      <c r="G96" s="18">
        <f t="shared" ref="G96:G120" si="10">F96-C96</f>
        <v>13999442.800000012</v>
      </c>
      <c r="H96" s="18">
        <f t="shared" ref="H96:H120" si="11">E96-F96</f>
        <v>-79641083.530000001</v>
      </c>
      <c r="I96" s="19">
        <f t="shared" ref="I96:I120" si="12">IF(ISERROR(F96/C96),0,F96/C96*100-100)</f>
        <v>10.033747363315541</v>
      </c>
      <c r="J96" s="19">
        <f t="shared" ref="J96:J120" si="13">IF(ISERROR(F96/E96),0,F96/E96*100)</f>
        <v>207.79507434916562</v>
      </c>
      <c r="K96" s="19">
        <f t="shared" ref="K96:K120" si="14">IF(ISERROR(F96/D96),0,F96/D96*100)</f>
        <v>96.149483312207735</v>
      </c>
    </row>
    <row r="97" spans="1:11" ht="25.5" x14ac:dyDescent="0.2">
      <c r="A97" s="22" t="s">
        <v>28</v>
      </c>
      <c r="B97" s="17" t="s">
        <v>29</v>
      </c>
      <c r="C97" s="18">
        <v>9324399.7300000004</v>
      </c>
      <c r="D97" s="18">
        <v>16351289</v>
      </c>
      <c r="E97" s="18">
        <v>1626116</v>
      </c>
      <c r="F97" s="18">
        <v>10203123.529999999</v>
      </c>
      <c r="G97" s="18">
        <f t="shared" si="10"/>
        <v>878723.79999999888</v>
      </c>
      <c r="H97" s="18">
        <f t="shared" si="11"/>
        <v>-8577007.5299999993</v>
      </c>
      <c r="I97" s="19">
        <f t="shared" si="12"/>
        <v>9.4239181657219433</v>
      </c>
      <c r="J97" s="19">
        <f t="shared" si="13"/>
        <v>627.45360909061833</v>
      </c>
      <c r="K97" s="19">
        <f t="shared" si="14"/>
        <v>62.399505812661005</v>
      </c>
    </row>
    <row r="98" spans="1:11" x14ac:dyDescent="0.2">
      <c r="A98" s="22" t="s">
        <v>30</v>
      </c>
      <c r="B98" s="17" t="s">
        <v>31</v>
      </c>
      <c r="C98" s="18">
        <v>130199173</v>
      </c>
      <c r="D98" s="18">
        <v>143319892</v>
      </c>
      <c r="E98" s="18">
        <v>72255816</v>
      </c>
      <c r="F98" s="18">
        <v>143319892</v>
      </c>
      <c r="G98" s="18">
        <f t="shared" si="10"/>
        <v>13120719</v>
      </c>
      <c r="H98" s="18">
        <f t="shared" si="11"/>
        <v>-71064076</v>
      </c>
      <c r="I98" s="19">
        <f t="shared" si="12"/>
        <v>10.077421152283364</v>
      </c>
      <c r="J98" s="19">
        <f t="shared" si="13"/>
        <v>198.35066564053474</v>
      </c>
      <c r="K98" s="19">
        <f t="shared" si="14"/>
        <v>100</v>
      </c>
    </row>
    <row r="99" spans="1:11" x14ac:dyDescent="0.2">
      <c r="A99" s="23" t="s">
        <v>32</v>
      </c>
      <c r="B99" s="17" t="s">
        <v>33</v>
      </c>
      <c r="C99" s="18">
        <v>130199173</v>
      </c>
      <c r="D99" s="18">
        <v>143319892</v>
      </c>
      <c r="E99" s="18">
        <v>72255816</v>
      </c>
      <c r="F99" s="18">
        <v>143319892</v>
      </c>
      <c r="G99" s="18">
        <f t="shared" si="10"/>
        <v>13120719</v>
      </c>
      <c r="H99" s="18">
        <f t="shared" si="11"/>
        <v>-71064076</v>
      </c>
      <c r="I99" s="19">
        <f t="shared" si="12"/>
        <v>10.077421152283364</v>
      </c>
      <c r="J99" s="19">
        <f t="shared" si="13"/>
        <v>198.35066564053474</v>
      </c>
      <c r="K99" s="19">
        <f t="shared" si="14"/>
        <v>100</v>
      </c>
    </row>
    <row r="100" spans="1:11" x14ac:dyDescent="0.2">
      <c r="A100" s="16" t="s">
        <v>34</v>
      </c>
      <c r="B100" s="17" t="s">
        <v>35</v>
      </c>
      <c r="C100" s="18">
        <v>68700615.799999997</v>
      </c>
      <c r="D100" s="18">
        <v>162348469</v>
      </c>
      <c r="E100" s="18">
        <v>73881932</v>
      </c>
      <c r="F100" s="18">
        <v>72877508.670000002</v>
      </c>
      <c r="G100" s="18">
        <f t="shared" si="10"/>
        <v>4176892.8700000048</v>
      </c>
      <c r="H100" s="18">
        <f t="shared" si="11"/>
        <v>1004423.3299999982</v>
      </c>
      <c r="I100" s="19">
        <f t="shared" si="12"/>
        <v>6.0798477879145878</v>
      </c>
      <c r="J100" s="19">
        <f t="shared" si="13"/>
        <v>98.640502078370133</v>
      </c>
      <c r="K100" s="19">
        <f t="shared" si="14"/>
        <v>44.88955708599876</v>
      </c>
    </row>
    <row r="101" spans="1:11" x14ac:dyDescent="0.2">
      <c r="A101" s="22" t="s">
        <v>36</v>
      </c>
      <c r="B101" s="17" t="s">
        <v>37</v>
      </c>
      <c r="C101" s="18">
        <v>67515279.909999996</v>
      </c>
      <c r="D101" s="18">
        <v>159338345</v>
      </c>
      <c r="E101" s="18">
        <v>72665603</v>
      </c>
      <c r="F101" s="18">
        <v>71622972.439999998</v>
      </c>
      <c r="G101" s="18">
        <f t="shared" si="10"/>
        <v>4107692.5300000012</v>
      </c>
      <c r="H101" s="18">
        <f t="shared" si="11"/>
        <v>1042630.5600000024</v>
      </c>
      <c r="I101" s="19">
        <f t="shared" si="12"/>
        <v>6.0840931645039404</v>
      </c>
      <c r="J101" s="19">
        <f t="shared" si="13"/>
        <v>98.565166300209455</v>
      </c>
      <c r="K101" s="19">
        <f t="shared" si="14"/>
        <v>44.950242479297749</v>
      </c>
    </row>
    <row r="102" spans="1:11" x14ac:dyDescent="0.2">
      <c r="A102" s="23" t="s">
        <v>38</v>
      </c>
      <c r="B102" s="17" t="s">
        <v>39</v>
      </c>
      <c r="C102" s="18">
        <v>39285801.950000003</v>
      </c>
      <c r="D102" s="18">
        <v>100411998</v>
      </c>
      <c r="E102" s="18">
        <v>45141448</v>
      </c>
      <c r="F102" s="18">
        <v>44691382</v>
      </c>
      <c r="G102" s="18">
        <f t="shared" si="10"/>
        <v>5405580.049999997</v>
      </c>
      <c r="H102" s="18">
        <f t="shared" si="11"/>
        <v>450066</v>
      </c>
      <c r="I102" s="19">
        <f t="shared" si="12"/>
        <v>13.75962760510734</v>
      </c>
      <c r="J102" s="19">
        <f t="shared" si="13"/>
        <v>99.002987232487541</v>
      </c>
      <c r="K102" s="19">
        <f t="shared" si="14"/>
        <v>44.508009889415803</v>
      </c>
    </row>
    <row r="103" spans="1:11" x14ac:dyDescent="0.2">
      <c r="A103" s="24" t="s">
        <v>40</v>
      </c>
      <c r="B103" s="17" t="s">
        <v>41</v>
      </c>
      <c r="C103" s="18">
        <v>28632814.620000001</v>
      </c>
      <c r="D103" s="18">
        <v>73155382</v>
      </c>
      <c r="E103" s="18">
        <v>33272569</v>
      </c>
      <c r="F103" s="18">
        <v>32591708.050000001</v>
      </c>
      <c r="G103" s="18">
        <f t="shared" si="10"/>
        <v>3958893.4299999997</v>
      </c>
      <c r="H103" s="18">
        <f t="shared" si="11"/>
        <v>680860.94999999925</v>
      </c>
      <c r="I103" s="19">
        <f t="shared" si="12"/>
        <v>13.826420778188947</v>
      </c>
      <c r="J103" s="19">
        <f t="shared" si="13"/>
        <v>97.953686864395721</v>
      </c>
      <c r="K103" s="19">
        <f t="shared" si="14"/>
        <v>44.551346953529681</v>
      </c>
    </row>
    <row r="104" spans="1:11" x14ac:dyDescent="0.2">
      <c r="A104" s="24" t="s">
        <v>42</v>
      </c>
      <c r="B104" s="17" t="s">
        <v>43</v>
      </c>
      <c r="C104" s="18">
        <v>10652987.33</v>
      </c>
      <c r="D104" s="18">
        <v>27256616</v>
      </c>
      <c r="E104" s="18">
        <v>11868879</v>
      </c>
      <c r="F104" s="18">
        <v>12099673.949999999</v>
      </c>
      <c r="G104" s="18">
        <f t="shared" si="10"/>
        <v>1446686.6199999992</v>
      </c>
      <c r="H104" s="18">
        <f t="shared" si="11"/>
        <v>-230794.94999999925</v>
      </c>
      <c r="I104" s="19">
        <f t="shared" si="12"/>
        <v>13.580102699699708</v>
      </c>
      <c r="J104" s="19">
        <f t="shared" si="13"/>
        <v>101.94453873866267</v>
      </c>
      <c r="K104" s="19">
        <f t="shared" si="14"/>
        <v>44.391695396082916</v>
      </c>
    </row>
    <row r="105" spans="1:11" x14ac:dyDescent="0.2">
      <c r="A105" s="25" t="s">
        <v>44</v>
      </c>
      <c r="B105" s="17" t="s">
        <v>45</v>
      </c>
      <c r="C105" s="18">
        <v>198690.79</v>
      </c>
      <c r="D105" s="18">
        <v>0</v>
      </c>
      <c r="E105" s="18">
        <v>0</v>
      </c>
      <c r="F105" s="18">
        <v>147778.29</v>
      </c>
      <c r="G105" s="18">
        <f t="shared" si="10"/>
        <v>-50912.5</v>
      </c>
      <c r="H105" s="18">
        <f t="shared" si="11"/>
        <v>-147778.29</v>
      </c>
      <c r="I105" s="19">
        <f t="shared" si="12"/>
        <v>-25.623985892853923</v>
      </c>
      <c r="J105" s="19">
        <f t="shared" si="13"/>
        <v>0</v>
      </c>
      <c r="K105" s="19">
        <f t="shared" si="14"/>
        <v>0</v>
      </c>
    </row>
    <row r="106" spans="1:11" x14ac:dyDescent="0.2">
      <c r="A106" s="23" t="s">
        <v>46</v>
      </c>
      <c r="B106" s="17" t="s">
        <v>47</v>
      </c>
      <c r="C106" s="18">
        <v>28062614.960000001</v>
      </c>
      <c r="D106" s="18">
        <v>58922597</v>
      </c>
      <c r="E106" s="18">
        <v>27520405</v>
      </c>
      <c r="F106" s="18">
        <v>26927840.440000001</v>
      </c>
      <c r="G106" s="18">
        <f t="shared" si="10"/>
        <v>-1134774.5199999996</v>
      </c>
      <c r="H106" s="18">
        <f t="shared" si="11"/>
        <v>592564.55999999866</v>
      </c>
      <c r="I106" s="19">
        <f t="shared" si="12"/>
        <v>-4.0437233722427095</v>
      </c>
      <c r="J106" s="19">
        <f t="shared" si="13"/>
        <v>97.846817443275285</v>
      </c>
      <c r="K106" s="19">
        <f t="shared" si="14"/>
        <v>45.700362528148588</v>
      </c>
    </row>
    <row r="107" spans="1:11" x14ac:dyDescent="0.2">
      <c r="A107" s="24" t="s">
        <v>48</v>
      </c>
      <c r="B107" s="17" t="s">
        <v>49</v>
      </c>
      <c r="C107" s="18">
        <v>42625</v>
      </c>
      <c r="D107" s="18">
        <v>74200</v>
      </c>
      <c r="E107" s="18">
        <v>42625</v>
      </c>
      <c r="F107" s="18">
        <v>37708</v>
      </c>
      <c r="G107" s="18">
        <f t="shared" si="10"/>
        <v>-4917</v>
      </c>
      <c r="H107" s="18">
        <f t="shared" si="11"/>
        <v>4917</v>
      </c>
      <c r="I107" s="19">
        <f t="shared" si="12"/>
        <v>-11.535483870967738</v>
      </c>
      <c r="J107" s="19">
        <f t="shared" si="13"/>
        <v>88.464516129032262</v>
      </c>
      <c r="K107" s="19">
        <f t="shared" si="14"/>
        <v>50.819407008086245</v>
      </c>
    </row>
    <row r="108" spans="1:11" x14ac:dyDescent="0.2">
      <c r="A108" s="24" t="s">
        <v>50</v>
      </c>
      <c r="B108" s="17" t="s">
        <v>51</v>
      </c>
      <c r="C108" s="18">
        <v>28019989.960000001</v>
      </c>
      <c r="D108" s="18">
        <v>58848397</v>
      </c>
      <c r="E108" s="18">
        <v>27477780</v>
      </c>
      <c r="F108" s="18">
        <v>26890132.440000001</v>
      </c>
      <c r="G108" s="18">
        <f t="shared" si="10"/>
        <v>-1129857.5199999996</v>
      </c>
      <c r="H108" s="18">
        <f t="shared" si="11"/>
        <v>587647.55999999866</v>
      </c>
      <c r="I108" s="19">
        <f t="shared" si="12"/>
        <v>-4.0323266411334515</v>
      </c>
      <c r="J108" s="19">
        <f t="shared" si="13"/>
        <v>97.861371770208521</v>
      </c>
      <c r="K108" s="19">
        <f t="shared" si="14"/>
        <v>45.693908094047153</v>
      </c>
    </row>
    <row r="109" spans="1:11" ht="25.5" x14ac:dyDescent="0.2">
      <c r="A109" s="23" t="s">
        <v>76</v>
      </c>
      <c r="B109" s="17" t="s">
        <v>77</v>
      </c>
      <c r="C109" s="18">
        <v>3750</v>
      </c>
      <c r="D109" s="18">
        <v>3750</v>
      </c>
      <c r="E109" s="18">
        <v>3750</v>
      </c>
      <c r="F109" s="18">
        <v>3750</v>
      </c>
      <c r="G109" s="18">
        <f t="shared" si="10"/>
        <v>0</v>
      </c>
      <c r="H109" s="18">
        <f t="shared" si="11"/>
        <v>0</v>
      </c>
      <c r="I109" s="19">
        <f t="shared" si="12"/>
        <v>0</v>
      </c>
      <c r="J109" s="19">
        <f t="shared" si="13"/>
        <v>100</v>
      </c>
      <c r="K109" s="19">
        <f t="shared" si="14"/>
        <v>100</v>
      </c>
    </row>
    <row r="110" spans="1:11" x14ac:dyDescent="0.2">
      <c r="A110" s="24" t="s">
        <v>78</v>
      </c>
      <c r="B110" s="17" t="s">
        <v>79</v>
      </c>
      <c r="C110" s="18">
        <v>3750</v>
      </c>
      <c r="D110" s="18">
        <v>3750</v>
      </c>
      <c r="E110" s="18">
        <v>3750</v>
      </c>
      <c r="F110" s="18">
        <v>3750</v>
      </c>
      <c r="G110" s="18">
        <f t="shared" si="10"/>
        <v>0</v>
      </c>
      <c r="H110" s="18">
        <f t="shared" si="11"/>
        <v>0</v>
      </c>
      <c r="I110" s="19">
        <f t="shared" si="12"/>
        <v>0</v>
      </c>
      <c r="J110" s="19">
        <f t="shared" si="13"/>
        <v>100</v>
      </c>
      <c r="K110" s="19">
        <f t="shared" si="14"/>
        <v>100</v>
      </c>
    </row>
    <row r="111" spans="1:11" ht="25.5" x14ac:dyDescent="0.2">
      <c r="A111" s="23" t="s">
        <v>52</v>
      </c>
      <c r="B111" s="17" t="s">
        <v>53</v>
      </c>
      <c r="C111" s="18">
        <v>163113</v>
      </c>
      <c r="D111" s="18">
        <v>0</v>
      </c>
      <c r="E111" s="18">
        <v>0</v>
      </c>
      <c r="F111" s="18">
        <v>0</v>
      </c>
      <c r="G111" s="18">
        <f t="shared" si="10"/>
        <v>-163113</v>
      </c>
      <c r="H111" s="18">
        <f t="shared" si="11"/>
        <v>0</v>
      </c>
      <c r="I111" s="19">
        <f t="shared" si="12"/>
        <v>-100</v>
      </c>
      <c r="J111" s="19">
        <f t="shared" si="13"/>
        <v>0</v>
      </c>
      <c r="K111" s="19">
        <f t="shared" si="14"/>
        <v>0</v>
      </c>
    </row>
    <row r="112" spans="1:11" x14ac:dyDescent="0.2">
      <c r="A112" s="24" t="s">
        <v>54</v>
      </c>
      <c r="B112" s="17" t="s">
        <v>55</v>
      </c>
      <c r="C112" s="18">
        <v>163113</v>
      </c>
      <c r="D112" s="18">
        <v>0</v>
      </c>
      <c r="E112" s="18">
        <v>0</v>
      </c>
      <c r="F112" s="18">
        <v>0</v>
      </c>
      <c r="G112" s="18">
        <f t="shared" si="10"/>
        <v>-163113</v>
      </c>
      <c r="H112" s="18">
        <f t="shared" si="11"/>
        <v>0</v>
      </c>
      <c r="I112" s="19">
        <f t="shared" si="12"/>
        <v>-100</v>
      </c>
      <c r="J112" s="19">
        <f t="shared" si="13"/>
        <v>0</v>
      </c>
      <c r="K112" s="19">
        <f t="shared" si="14"/>
        <v>0</v>
      </c>
    </row>
    <row r="113" spans="1:11" ht="25.5" x14ac:dyDescent="0.2">
      <c r="A113" s="25" t="s">
        <v>56</v>
      </c>
      <c r="B113" s="17" t="s">
        <v>57</v>
      </c>
      <c r="C113" s="18">
        <v>163113</v>
      </c>
      <c r="D113" s="18">
        <v>0</v>
      </c>
      <c r="E113" s="18">
        <v>0</v>
      </c>
      <c r="F113" s="18">
        <v>0</v>
      </c>
      <c r="G113" s="18">
        <f t="shared" si="10"/>
        <v>-163113</v>
      </c>
      <c r="H113" s="18">
        <f t="shared" si="11"/>
        <v>0</v>
      </c>
      <c r="I113" s="19">
        <f t="shared" si="12"/>
        <v>-100</v>
      </c>
      <c r="J113" s="19">
        <f t="shared" si="13"/>
        <v>0</v>
      </c>
      <c r="K113" s="19">
        <f t="shared" si="14"/>
        <v>0</v>
      </c>
    </row>
    <row r="114" spans="1:11" ht="25.5" x14ac:dyDescent="0.2">
      <c r="A114" s="26" t="s">
        <v>58</v>
      </c>
      <c r="B114" s="17" t="s">
        <v>59</v>
      </c>
      <c r="C114" s="18">
        <v>163113</v>
      </c>
      <c r="D114" s="18">
        <v>0</v>
      </c>
      <c r="E114" s="18">
        <v>0</v>
      </c>
      <c r="F114" s="18">
        <v>0</v>
      </c>
      <c r="G114" s="18">
        <f t="shared" si="10"/>
        <v>-163113</v>
      </c>
      <c r="H114" s="18">
        <f t="shared" si="11"/>
        <v>0</v>
      </c>
      <c r="I114" s="19">
        <f t="shared" si="12"/>
        <v>-100</v>
      </c>
      <c r="J114" s="19">
        <f t="shared" si="13"/>
        <v>0</v>
      </c>
      <c r="K114" s="19">
        <f t="shared" si="14"/>
        <v>0</v>
      </c>
    </row>
    <row r="115" spans="1:11" x14ac:dyDescent="0.2">
      <c r="A115" s="22" t="s">
        <v>60</v>
      </c>
      <c r="B115" s="17" t="s">
        <v>61</v>
      </c>
      <c r="C115" s="18">
        <v>1185335.8899999999</v>
      </c>
      <c r="D115" s="18">
        <v>3010124</v>
      </c>
      <c r="E115" s="18">
        <v>1216329</v>
      </c>
      <c r="F115" s="18">
        <v>1254536.23</v>
      </c>
      <c r="G115" s="18">
        <f t="shared" si="10"/>
        <v>69200.340000000084</v>
      </c>
      <c r="H115" s="18">
        <f t="shared" si="11"/>
        <v>-38207.229999999981</v>
      </c>
      <c r="I115" s="19">
        <f t="shared" si="12"/>
        <v>5.8380363392186041</v>
      </c>
      <c r="J115" s="19">
        <f t="shared" si="13"/>
        <v>103.14119206234497</v>
      </c>
      <c r="K115" s="19">
        <f t="shared" si="14"/>
        <v>41.677227582651078</v>
      </c>
    </row>
    <row r="116" spans="1:11" x14ac:dyDescent="0.2">
      <c r="A116" s="23" t="s">
        <v>62</v>
      </c>
      <c r="B116" s="17" t="s">
        <v>63</v>
      </c>
      <c r="C116" s="18">
        <v>1185335.8899999999</v>
      </c>
      <c r="D116" s="18">
        <v>3010124</v>
      </c>
      <c r="E116" s="18">
        <v>1216329</v>
      </c>
      <c r="F116" s="18">
        <v>1254536.23</v>
      </c>
      <c r="G116" s="18">
        <f t="shared" si="10"/>
        <v>69200.340000000084</v>
      </c>
      <c r="H116" s="18">
        <f t="shared" si="11"/>
        <v>-38207.229999999981</v>
      </c>
      <c r="I116" s="19">
        <f t="shared" si="12"/>
        <v>5.8380363392186041</v>
      </c>
      <c r="J116" s="19">
        <f t="shared" si="13"/>
        <v>103.14119206234497</v>
      </c>
      <c r="K116" s="19">
        <f t="shared" si="14"/>
        <v>41.677227582651078</v>
      </c>
    </row>
    <row r="117" spans="1:11" x14ac:dyDescent="0.2">
      <c r="A117" s="16"/>
      <c r="B117" s="17" t="s">
        <v>64</v>
      </c>
      <c r="C117" s="18">
        <v>70822956.930000007</v>
      </c>
      <c r="D117" s="18">
        <v>-2677288</v>
      </c>
      <c r="E117" s="18">
        <v>0</v>
      </c>
      <c r="F117" s="18">
        <v>80645506.859999999</v>
      </c>
      <c r="G117" s="18">
        <f t="shared" si="10"/>
        <v>9822549.9299999923</v>
      </c>
      <c r="H117" s="18">
        <f t="shared" si="11"/>
        <v>-80645506.859999999</v>
      </c>
      <c r="I117" s="19">
        <f t="shared" si="12"/>
        <v>13.869161011885467</v>
      </c>
      <c r="J117" s="19">
        <f t="shared" si="13"/>
        <v>0</v>
      </c>
      <c r="K117" s="19">
        <f t="shared" si="14"/>
        <v>-3012.2088792838122</v>
      </c>
    </row>
    <row r="118" spans="1:11" x14ac:dyDescent="0.2">
      <c r="A118" s="16" t="s">
        <v>65</v>
      </c>
      <c r="B118" s="17" t="s">
        <v>66</v>
      </c>
      <c r="C118" s="18">
        <v>-70822956.930000007</v>
      </c>
      <c r="D118" s="18">
        <v>2677288</v>
      </c>
      <c r="E118" s="18">
        <v>0</v>
      </c>
      <c r="F118" s="18">
        <v>-80645506.859999999</v>
      </c>
      <c r="G118" s="18">
        <f t="shared" si="10"/>
        <v>-9822549.9299999923</v>
      </c>
      <c r="H118" s="18">
        <f t="shared" si="11"/>
        <v>80645506.859999999</v>
      </c>
      <c r="I118" s="19">
        <f t="shared" si="12"/>
        <v>13.869161011885467</v>
      </c>
      <c r="J118" s="19">
        <f t="shared" si="13"/>
        <v>0</v>
      </c>
      <c r="K118" s="19">
        <f t="shared" si="14"/>
        <v>-3012.2088792838122</v>
      </c>
    </row>
    <row r="119" spans="1:11" x14ac:dyDescent="0.2">
      <c r="A119" s="22" t="s">
        <v>67</v>
      </c>
      <c r="B119" s="17" t="s">
        <v>68</v>
      </c>
      <c r="C119" s="18">
        <v>-70822956.930000007</v>
      </c>
      <c r="D119" s="18">
        <v>2677288</v>
      </c>
      <c r="E119" s="18">
        <v>0</v>
      </c>
      <c r="F119" s="18">
        <v>-80645506.859999999</v>
      </c>
      <c r="G119" s="18">
        <f t="shared" si="10"/>
        <v>-9822549.9299999923</v>
      </c>
      <c r="H119" s="18">
        <f t="shared" si="11"/>
        <v>80645506.859999999</v>
      </c>
      <c r="I119" s="19">
        <f t="shared" si="12"/>
        <v>13.869161011885467</v>
      </c>
      <c r="J119" s="19">
        <f t="shared" si="13"/>
        <v>0</v>
      </c>
      <c r="K119" s="19">
        <f t="shared" si="14"/>
        <v>-3012.2088792838122</v>
      </c>
    </row>
    <row r="120" spans="1:11" ht="25.5" x14ac:dyDescent="0.2">
      <c r="A120" s="23" t="s">
        <v>146</v>
      </c>
      <c r="B120" s="17" t="s">
        <v>147</v>
      </c>
      <c r="C120" s="18">
        <v>-283752.84000000003</v>
      </c>
      <c r="D120" s="18">
        <v>2677288</v>
      </c>
      <c r="E120" s="18">
        <v>0</v>
      </c>
      <c r="F120" s="18">
        <v>-308697</v>
      </c>
      <c r="G120" s="18">
        <f t="shared" si="10"/>
        <v>-24944.159999999974</v>
      </c>
      <c r="H120" s="18">
        <f t="shared" si="11"/>
        <v>308697</v>
      </c>
      <c r="I120" s="19">
        <f t="shared" si="12"/>
        <v>8.7908054065643881</v>
      </c>
      <c r="J120" s="19">
        <f t="shared" si="13"/>
        <v>0</v>
      </c>
      <c r="K120" s="19">
        <f t="shared" si="14"/>
        <v>-11.530212662963416</v>
      </c>
    </row>
    <row r="121" spans="1:11" x14ac:dyDescent="0.2">
      <c r="A121" s="36" t="s">
        <v>480</v>
      </c>
      <c r="B121" s="28" t="s">
        <v>761</v>
      </c>
      <c r="C121" s="29"/>
      <c r="D121" s="29"/>
      <c r="E121" s="29"/>
      <c r="F121" s="29"/>
      <c r="G121" s="29"/>
      <c r="H121" s="29"/>
      <c r="I121" s="30"/>
      <c r="J121" s="30"/>
      <c r="K121" s="30"/>
    </row>
    <row r="122" spans="1:11" x14ac:dyDescent="0.2">
      <c r="A122" s="16" t="s">
        <v>26</v>
      </c>
      <c r="B122" s="17" t="s">
        <v>27</v>
      </c>
      <c r="C122" s="18">
        <v>3969941.81</v>
      </c>
      <c r="D122" s="18">
        <v>7303796</v>
      </c>
      <c r="E122" s="18">
        <v>2356556</v>
      </c>
      <c r="F122" s="18">
        <v>5834586.0899999999</v>
      </c>
      <c r="G122" s="18">
        <f t="shared" ref="G122:G137" si="15">F122-C122</f>
        <v>1864644.2799999998</v>
      </c>
      <c r="H122" s="18">
        <f t="shared" ref="H122:H137" si="16">E122-F122</f>
        <v>-3478030.09</v>
      </c>
      <c r="I122" s="19">
        <f t="shared" ref="I122:I137" si="17">IF(ISERROR(F122/C122),0,F122/C122*100-100)</f>
        <v>46.969058219017057</v>
      </c>
      <c r="J122" s="19">
        <f t="shared" ref="J122:J137" si="18">IF(ISERROR(F122/E122),0,F122/E122*100)</f>
        <v>247.58953701927729</v>
      </c>
      <c r="K122" s="19">
        <f t="shared" ref="K122:K137" si="19">IF(ISERROR(F122/D122),0,F122/D122*100)</f>
        <v>79.884297014867329</v>
      </c>
    </row>
    <row r="123" spans="1:11" ht="25.5" x14ac:dyDescent="0.2">
      <c r="A123" s="22" t="s">
        <v>28</v>
      </c>
      <c r="B123" s="17" t="s">
        <v>29</v>
      </c>
      <c r="C123" s="18">
        <v>1346273.81</v>
      </c>
      <c r="D123" s="18">
        <v>2673240</v>
      </c>
      <c r="E123" s="18">
        <v>1332954</v>
      </c>
      <c r="F123" s="18">
        <v>1204030.0900000001</v>
      </c>
      <c r="G123" s="18">
        <f t="shared" si="15"/>
        <v>-142243.71999999997</v>
      </c>
      <c r="H123" s="18">
        <f t="shared" si="16"/>
        <v>128923.90999999992</v>
      </c>
      <c r="I123" s="19">
        <f t="shared" si="17"/>
        <v>-10.56573476683765</v>
      </c>
      <c r="J123" s="19">
        <f t="shared" si="18"/>
        <v>90.327955053212648</v>
      </c>
      <c r="K123" s="19">
        <f t="shared" si="19"/>
        <v>45.040104517364696</v>
      </c>
    </row>
    <row r="124" spans="1:11" x14ac:dyDescent="0.2">
      <c r="A124" s="22" t="s">
        <v>30</v>
      </c>
      <c r="B124" s="17" t="s">
        <v>31</v>
      </c>
      <c r="C124" s="18">
        <v>2623668</v>
      </c>
      <c r="D124" s="18">
        <v>4630556</v>
      </c>
      <c r="E124" s="18">
        <v>1023602</v>
      </c>
      <c r="F124" s="18">
        <v>4630556</v>
      </c>
      <c r="G124" s="18">
        <f t="shared" si="15"/>
        <v>2006888</v>
      </c>
      <c r="H124" s="18">
        <f t="shared" si="16"/>
        <v>-3606954</v>
      </c>
      <c r="I124" s="19">
        <f t="shared" si="17"/>
        <v>76.491690259590769</v>
      </c>
      <c r="J124" s="19">
        <f t="shared" si="18"/>
        <v>452.37856119859083</v>
      </c>
      <c r="K124" s="19">
        <f t="shared" si="19"/>
        <v>100</v>
      </c>
    </row>
    <row r="125" spans="1:11" x14ac:dyDescent="0.2">
      <c r="A125" s="23" t="s">
        <v>32</v>
      </c>
      <c r="B125" s="17" t="s">
        <v>33</v>
      </c>
      <c r="C125" s="18">
        <v>2623668</v>
      </c>
      <c r="D125" s="18">
        <v>4630556</v>
      </c>
      <c r="E125" s="18">
        <v>1023602</v>
      </c>
      <c r="F125" s="18">
        <v>4630556</v>
      </c>
      <c r="G125" s="18">
        <f t="shared" si="15"/>
        <v>2006888</v>
      </c>
      <c r="H125" s="18">
        <f t="shared" si="16"/>
        <v>-3606954</v>
      </c>
      <c r="I125" s="19">
        <f t="shared" si="17"/>
        <v>76.491690259590769</v>
      </c>
      <c r="J125" s="19">
        <f t="shared" si="18"/>
        <v>452.37856119859083</v>
      </c>
      <c r="K125" s="19">
        <f t="shared" si="19"/>
        <v>100</v>
      </c>
    </row>
    <row r="126" spans="1:11" x14ac:dyDescent="0.2">
      <c r="A126" s="16" t="s">
        <v>34</v>
      </c>
      <c r="B126" s="17" t="s">
        <v>35</v>
      </c>
      <c r="C126" s="18">
        <v>2000427.3</v>
      </c>
      <c r="D126" s="18">
        <v>7503095</v>
      </c>
      <c r="E126" s="18">
        <v>2356556</v>
      </c>
      <c r="F126" s="18">
        <v>2607594.7400000002</v>
      </c>
      <c r="G126" s="18">
        <f t="shared" si="15"/>
        <v>607167.44000000018</v>
      </c>
      <c r="H126" s="18">
        <f t="shared" si="16"/>
        <v>-251038.74000000022</v>
      </c>
      <c r="I126" s="19">
        <f t="shared" si="17"/>
        <v>30.351887319274255</v>
      </c>
      <c r="J126" s="19">
        <f t="shared" si="18"/>
        <v>110.65278058319007</v>
      </c>
      <c r="K126" s="19">
        <f t="shared" si="19"/>
        <v>34.753588219261523</v>
      </c>
    </row>
    <row r="127" spans="1:11" x14ac:dyDescent="0.2">
      <c r="A127" s="22" t="s">
        <v>36</v>
      </c>
      <c r="B127" s="17" t="s">
        <v>37</v>
      </c>
      <c r="C127" s="18">
        <v>1839577.92</v>
      </c>
      <c r="D127" s="18">
        <v>7093602</v>
      </c>
      <c r="E127" s="18">
        <v>2345056</v>
      </c>
      <c r="F127" s="18">
        <v>2582636.09</v>
      </c>
      <c r="G127" s="18">
        <f t="shared" si="15"/>
        <v>743058.16999999993</v>
      </c>
      <c r="H127" s="18">
        <f t="shared" si="16"/>
        <v>-237580.08999999985</v>
      </c>
      <c r="I127" s="19">
        <f t="shared" si="17"/>
        <v>40.392861966945105</v>
      </c>
      <c r="J127" s="19">
        <f t="shared" si="18"/>
        <v>110.13110518469493</v>
      </c>
      <c r="K127" s="19">
        <f t="shared" si="19"/>
        <v>36.407964388190933</v>
      </c>
    </row>
    <row r="128" spans="1:11" x14ac:dyDescent="0.2">
      <c r="A128" s="23" t="s">
        <v>38</v>
      </c>
      <c r="B128" s="17" t="s">
        <v>39</v>
      </c>
      <c r="C128" s="18">
        <v>1839577.92</v>
      </c>
      <c r="D128" s="18">
        <v>7093602</v>
      </c>
      <c r="E128" s="18">
        <v>2345056</v>
      </c>
      <c r="F128" s="18">
        <v>2582636.09</v>
      </c>
      <c r="G128" s="18">
        <f t="shared" si="15"/>
        <v>743058.16999999993</v>
      </c>
      <c r="H128" s="18">
        <f t="shared" si="16"/>
        <v>-237580.08999999985</v>
      </c>
      <c r="I128" s="19">
        <f t="shared" si="17"/>
        <v>40.392861966945105</v>
      </c>
      <c r="J128" s="19">
        <f t="shared" si="18"/>
        <v>110.13110518469493</v>
      </c>
      <c r="K128" s="19">
        <f t="shared" si="19"/>
        <v>36.407964388190933</v>
      </c>
    </row>
    <row r="129" spans="1:11" x14ac:dyDescent="0.2">
      <c r="A129" s="24" t="s">
        <v>40</v>
      </c>
      <c r="B129" s="17" t="s">
        <v>41</v>
      </c>
      <c r="C129" s="18">
        <v>925116.11</v>
      </c>
      <c r="D129" s="18">
        <v>3216923</v>
      </c>
      <c r="E129" s="18">
        <v>1150840</v>
      </c>
      <c r="F129" s="18">
        <v>1111820.72</v>
      </c>
      <c r="G129" s="18">
        <f t="shared" si="15"/>
        <v>186704.61</v>
      </c>
      <c r="H129" s="18">
        <f t="shared" si="16"/>
        <v>39019.280000000028</v>
      </c>
      <c r="I129" s="19">
        <f t="shared" si="17"/>
        <v>20.181748861772604</v>
      </c>
      <c r="J129" s="19">
        <f t="shared" si="18"/>
        <v>96.609495672726013</v>
      </c>
      <c r="K129" s="19">
        <f t="shared" si="19"/>
        <v>34.561620529928753</v>
      </c>
    </row>
    <row r="130" spans="1:11" x14ac:dyDescent="0.2">
      <c r="A130" s="24" t="s">
        <v>42</v>
      </c>
      <c r="B130" s="17" t="s">
        <v>43</v>
      </c>
      <c r="C130" s="18">
        <v>914461.81</v>
      </c>
      <c r="D130" s="18">
        <v>3876679</v>
      </c>
      <c r="E130" s="18">
        <v>1194216</v>
      </c>
      <c r="F130" s="18">
        <v>1470815.37</v>
      </c>
      <c r="G130" s="18">
        <f t="shared" si="15"/>
        <v>556353.56000000006</v>
      </c>
      <c r="H130" s="18">
        <f t="shared" si="16"/>
        <v>-276599.37000000011</v>
      </c>
      <c r="I130" s="19">
        <f t="shared" si="17"/>
        <v>60.839452661232514</v>
      </c>
      <c r="J130" s="19">
        <f t="shared" si="18"/>
        <v>123.16158634618863</v>
      </c>
      <c r="K130" s="19">
        <f t="shared" si="19"/>
        <v>37.940086605055519</v>
      </c>
    </row>
    <row r="131" spans="1:11" x14ac:dyDescent="0.2">
      <c r="A131" s="25" t="s">
        <v>44</v>
      </c>
      <c r="B131" s="17" t="s">
        <v>45</v>
      </c>
      <c r="C131" s="18">
        <v>3297.56</v>
      </c>
      <c r="D131" s="18">
        <v>0</v>
      </c>
      <c r="E131" s="18">
        <v>0</v>
      </c>
      <c r="F131" s="18">
        <v>6870.8</v>
      </c>
      <c r="G131" s="18">
        <f t="shared" si="15"/>
        <v>3573.2400000000002</v>
      </c>
      <c r="H131" s="18">
        <f t="shared" si="16"/>
        <v>-6870.8</v>
      </c>
      <c r="I131" s="19">
        <f t="shared" si="17"/>
        <v>108.3601208166038</v>
      </c>
      <c r="J131" s="19">
        <f t="shared" si="18"/>
        <v>0</v>
      </c>
      <c r="K131" s="19">
        <f t="shared" si="19"/>
        <v>0</v>
      </c>
    </row>
    <row r="132" spans="1:11" x14ac:dyDescent="0.2">
      <c r="A132" s="22" t="s">
        <v>60</v>
      </c>
      <c r="B132" s="17" t="s">
        <v>61</v>
      </c>
      <c r="C132" s="18">
        <v>160849.38</v>
      </c>
      <c r="D132" s="18">
        <v>409493</v>
      </c>
      <c r="E132" s="18">
        <v>11500</v>
      </c>
      <c r="F132" s="18">
        <v>24958.65</v>
      </c>
      <c r="G132" s="18">
        <f t="shared" si="15"/>
        <v>-135890.73000000001</v>
      </c>
      <c r="H132" s="18">
        <f t="shared" si="16"/>
        <v>-13458.650000000001</v>
      </c>
      <c r="I132" s="19">
        <f t="shared" si="17"/>
        <v>-84.483216534623878</v>
      </c>
      <c r="J132" s="19">
        <f t="shared" si="18"/>
        <v>217.0317391304348</v>
      </c>
      <c r="K132" s="19">
        <f t="shared" si="19"/>
        <v>6.0950126131582234</v>
      </c>
    </row>
    <row r="133" spans="1:11" x14ac:dyDescent="0.2">
      <c r="A133" s="23" t="s">
        <v>62</v>
      </c>
      <c r="B133" s="17" t="s">
        <v>63</v>
      </c>
      <c r="C133" s="18">
        <v>160849.38</v>
      </c>
      <c r="D133" s="18">
        <v>409493</v>
      </c>
      <c r="E133" s="18">
        <v>11500</v>
      </c>
      <c r="F133" s="18">
        <v>24958.65</v>
      </c>
      <c r="G133" s="18">
        <f t="shared" si="15"/>
        <v>-135890.73000000001</v>
      </c>
      <c r="H133" s="18">
        <f t="shared" si="16"/>
        <v>-13458.650000000001</v>
      </c>
      <c r="I133" s="19">
        <f t="shared" si="17"/>
        <v>-84.483216534623878</v>
      </c>
      <c r="J133" s="19">
        <f t="shared" si="18"/>
        <v>217.0317391304348</v>
      </c>
      <c r="K133" s="19">
        <f t="shared" si="19"/>
        <v>6.0950126131582234</v>
      </c>
    </row>
    <row r="134" spans="1:11" x14ac:dyDescent="0.2">
      <c r="A134" s="16"/>
      <c r="B134" s="17" t="s">
        <v>64</v>
      </c>
      <c r="C134" s="18">
        <v>1969514.51</v>
      </c>
      <c r="D134" s="18">
        <v>-199299</v>
      </c>
      <c r="E134" s="18">
        <v>0</v>
      </c>
      <c r="F134" s="18">
        <v>3226991.35</v>
      </c>
      <c r="G134" s="18">
        <f t="shared" si="15"/>
        <v>1257476.8400000001</v>
      </c>
      <c r="H134" s="18">
        <f t="shared" si="16"/>
        <v>-3226991.35</v>
      </c>
      <c r="I134" s="19">
        <f t="shared" si="17"/>
        <v>63.847046244914452</v>
      </c>
      <c r="J134" s="19">
        <f t="shared" si="18"/>
        <v>0</v>
      </c>
      <c r="K134" s="19">
        <f t="shared" si="19"/>
        <v>-1619.1708688954786</v>
      </c>
    </row>
    <row r="135" spans="1:11" x14ac:dyDescent="0.2">
      <c r="A135" s="16" t="s">
        <v>65</v>
      </c>
      <c r="B135" s="17" t="s">
        <v>66</v>
      </c>
      <c r="C135" s="18">
        <v>-1969514.51</v>
      </c>
      <c r="D135" s="18">
        <v>199299</v>
      </c>
      <c r="E135" s="18">
        <v>0</v>
      </c>
      <c r="F135" s="18">
        <v>-3226991.35</v>
      </c>
      <c r="G135" s="18">
        <f t="shared" si="15"/>
        <v>-1257476.8400000001</v>
      </c>
      <c r="H135" s="18">
        <f t="shared" si="16"/>
        <v>3226991.35</v>
      </c>
      <c r="I135" s="19">
        <f t="shared" si="17"/>
        <v>63.847046244914452</v>
      </c>
      <c r="J135" s="19">
        <f t="shared" si="18"/>
        <v>0</v>
      </c>
      <c r="K135" s="19">
        <f t="shared" si="19"/>
        <v>-1619.1708688954786</v>
      </c>
    </row>
    <row r="136" spans="1:11" x14ac:dyDescent="0.2">
      <c r="A136" s="22" t="s">
        <v>67</v>
      </c>
      <c r="B136" s="17" t="s">
        <v>68</v>
      </c>
      <c r="C136" s="18">
        <v>-1969514.51</v>
      </c>
      <c r="D136" s="18">
        <v>199299</v>
      </c>
      <c r="E136" s="18">
        <v>0</v>
      </c>
      <c r="F136" s="18">
        <v>-3226991.35</v>
      </c>
      <c r="G136" s="18">
        <f t="shared" si="15"/>
        <v>-1257476.8400000001</v>
      </c>
      <c r="H136" s="18">
        <f t="shared" si="16"/>
        <v>3226991.35</v>
      </c>
      <c r="I136" s="19">
        <f t="shared" si="17"/>
        <v>63.847046244914452</v>
      </c>
      <c r="J136" s="19">
        <f t="shared" si="18"/>
        <v>0</v>
      </c>
      <c r="K136" s="19">
        <f t="shared" si="19"/>
        <v>-1619.1708688954786</v>
      </c>
    </row>
    <row r="137" spans="1:11" ht="25.5" x14ac:dyDescent="0.2">
      <c r="A137" s="23" t="s">
        <v>146</v>
      </c>
      <c r="B137" s="17" t="s">
        <v>147</v>
      </c>
      <c r="C137" s="18">
        <v>-184752.84</v>
      </c>
      <c r="D137" s="18">
        <v>199299</v>
      </c>
      <c r="E137" s="18">
        <v>0</v>
      </c>
      <c r="F137" s="18">
        <v>-199299</v>
      </c>
      <c r="G137" s="18">
        <f t="shared" si="15"/>
        <v>-14546.160000000003</v>
      </c>
      <c r="H137" s="18">
        <f t="shared" si="16"/>
        <v>199299</v>
      </c>
      <c r="I137" s="19">
        <f t="shared" si="17"/>
        <v>7.8733079285817809</v>
      </c>
      <c r="J137" s="19">
        <f t="shared" si="18"/>
        <v>0</v>
      </c>
      <c r="K137" s="19">
        <f t="shared" si="19"/>
        <v>-100</v>
      </c>
    </row>
    <row r="138" spans="1:11" x14ac:dyDescent="0.2">
      <c r="A138" s="36" t="s">
        <v>762</v>
      </c>
      <c r="B138" s="28" t="s">
        <v>763</v>
      </c>
      <c r="C138" s="29"/>
      <c r="D138" s="29"/>
      <c r="E138" s="29"/>
      <c r="F138" s="29"/>
      <c r="G138" s="29"/>
      <c r="H138" s="29"/>
      <c r="I138" s="30"/>
      <c r="J138" s="30"/>
      <c r="K138" s="30"/>
    </row>
    <row r="139" spans="1:11" x14ac:dyDescent="0.2">
      <c r="A139" s="16" t="s">
        <v>26</v>
      </c>
      <c r="B139" s="17" t="s">
        <v>27</v>
      </c>
      <c r="C139" s="18">
        <v>75088182.420000002</v>
      </c>
      <c r="D139" s="18">
        <v>88045654</v>
      </c>
      <c r="E139" s="18">
        <v>40790837</v>
      </c>
      <c r="F139" s="18">
        <v>87582244.930000007</v>
      </c>
      <c r="G139" s="18">
        <f t="shared" ref="G139:G160" si="20">F139-C139</f>
        <v>12494062.510000005</v>
      </c>
      <c r="H139" s="18">
        <f t="shared" ref="H139:H160" si="21">E139-F139</f>
        <v>-46791407.930000007</v>
      </c>
      <c r="I139" s="19">
        <f t="shared" ref="I139:I160" si="22">IF(ISERROR(F139/C139),0,F139/C139*100-100)</f>
        <v>16.639186230551473</v>
      </c>
      <c r="J139" s="19">
        <f t="shared" ref="J139:J160" si="23">IF(ISERROR(F139/E139),0,F139/E139*100)</f>
        <v>214.71058544349066</v>
      </c>
      <c r="K139" s="19">
        <f t="shared" ref="K139:K160" si="24">IF(ISERROR(F139/D139),0,F139/D139*100)</f>
        <v>99.473671840747528</v>
      </c>
    </row>
    <row r="140" spans="1:11" ht="25.5" x14ac:dyDescent="0.2">
      <c r="A140" s="22" t="s">
        <v>28</v>
      </c>
      <c r="B140" s="17" t="s">
        <v>29</v>
      </c>
      <c r="C140" s="18">
        <v>268144.42</v>
      </c>
      <c r="D140" s="18">
        <v>759924</v>
      </c>
      <c r="E140" s="18">
        <v>272463</v>
      </c>
      <c r="F140" s="18">
        <v>296514.93</v>
      </c>
      <c r="G140" s="18">
        <f t="shared" si="20"/>
        <v>28370.510000000009</v>
      </c>
      <c r="H140" s="18">
        <f t="shared" si="21"/>
        <v>-24051.929999999993</v>
      </c>
      <c r="I140" s="19">
        <f t="shared" si="22"/>
        <v>10.580309670438041</v>
      </c>
      <c r="J140" s="19">
        <f t="shared" si="23"/>
        <v>108.82759493949636</v>
      </c>
      <c r="K140" s="19">
        <f t="shared" si="24"/>
        <v>39.019024270848135</v>
      </c>
    </row>
    <row r="141" spans="1:11" x14ac:dyDescent="0.2">
      <c r="A141" s="22" t="s">
        <v>30</v>
      </c>
      <c r="B141" s="17" t="s">
        <v>31</v>
      </c>
      <c r="C141" s="18">
        <v>74820038</v>
      </c>
      <c r="D141" s="18">
        <v>87285730</v>
      </c>
      <c r="E141" s="18">
        <v>40518374</v>
      </c>
      <c r="F141" s="18">
        <v>87285730</v>
      </c>
      <c r="G141" s="18">
        <f t="shared" si="20"/>
        <v>12465692</v>
      </c>
      <c r="H141" s="18">
        <f t="shared" si="21"/>
        <v>-46767356</v>
      </c>
      <c r="I141" s="19">
        <f t="shared" si="22"/>
        <v>16.660900386070381</v>
      </c>
      <c r="J141" s="19">
        <f t="shared" si="23"/>
        <v>215.42258828056626</v>
      </c>
      <c r="K141" s="19">
        <f t="shared" si="24"/>
        <v>100</v>
      </c>
    </row>
    <row r="142" spans="1:11" x14ac:dyDescent="0.2">
      <c r="A142" s="23" t="s">
        <v>32</v>
      </c>
      <c r="B142" s="17" t="s">
        <v>33</v>
      </c>
      <c r="C142" s="18">
        <v>74820038</v>
      </c>
      <c r="D142" s="18">
        <v>87285730</v>
      </c>
      <c r="E142" s="18">
        <v>40518374</v>
      </c>
      <c r="F142" s="18">
        <v>87285730</v>
      </c>
      <c r="G142" s="18">
        <f t="shared" si="20"/>
        <v>12465692</v>
      </c>
      <c r="H142" s="18">
        <f t="shared" si="21"/>
        <v>-46767356</v>
      </c>
      <c r="I142" s="19">
        <f t="shared" si="22"/>
        <v>16.660900386070381</v>
      </c>
      <c r="J142" s="19">
        <f t="shared" si="23"/>
        <v>215.42258828056626</v>
      </c>
      <c r="K142" s="19">
        <f t="shared" si="24"/>
        <v>100</v>
      </c>
    </row>
    <row r="143" spans="1:11" x14ac:dyDescent="0.2">
      <c r="A143" s="16" t="s">
        <v>34</v>
      </c>
      <c r="B143" s="17" t="s">
        <v>35</v>
      </c>
      <c r="C143" s="18">
        <v>36131450.25</v>
      </c>
      <c r="D143" s="18">
        <v>88155052</v>
      </c>
      <c r="E143" s="18">
        <v>40790837</v>
      </c>
      <c r="F143" s="18">
        <v>40266161.549999997</v>
      </c>
      <c r="G143" s="18">
        <f t="shared" si="20"/>
        <v>4134711.299999997</v>
      </c>
      <c r="H143" s="18">
        <f t="shared" si="21"/>
        <v>524675.45000000298</v>
      </c>
      <c r="I143" s="19">
        <f t="shared" si="22"/>
        <v>11.443524329610867</v>
      </c>
      <c r="J143" s="19">
        <f t="shared" si="23"/>
        <v>98.713741887669514</v>
      </c>
      <c r="K143" s="19">
        <f t="shared" si="24"/>
        <v>45.676521806146738</v>
      </c>
    </row>
    <row r="144" spans="1:11" x14ac:dyDescent="0.2">
      <c r="A144" s="22" t="s">
        <v>36</v>
      </c>
      <c r="B144" s="17" t="s">
        <v>37</v>
      </c>
      <c r="C144" s="18">
        <v>35117677.57</v>
      </c>
      <c r="D144" s="18">
        <v>86136438</v>
      </c>
      <c r="E144" s="18">
        <v>39801512</v>
      </c>
      <c r="F144" s="18">
        <v>39252523.969999999</v>
      </c>
      <c r="G144" s="18">
        <f t="shared" si="20"/>
        <v>4134846.3999999985</v>
      </c>
      <c r="H144" s="18">
        <f t="shared" si="21"/>
        <v>548988.03000000119</v>
      </c>
      <c r="I144" s="19">
        <f t="shared" si="22"/>
        <v>11.774259250937135</v>
      </c>
      <c r="J144" s="19">
        <f t="shared" si="23"/>
        <v>98.620685490541163</v>
      </c>
      <c r="K144" s="19">
        <f t="shared" si="24"/>
        <v>45.570173182689537</v>
      </c>
    </row>
    <row r="145" spans="1:11" x14ac:dyDescent="0.2">
      <c r="A145" s="23" t="s">
        <v>38</v>
      </c>
      <c r="B145" s="17" t="s">
        <v>39</v>
      </c>
      <c r="C145" s="18">
        <v>34950489.57</v>
      </c>
      <c r="D145" s="18">
        <v>86136438</v>
      </c>
      <c r="E145" s="18">
        <v>39801512</v>
      </c>
      <c r="F145" s="18">
        <v>39252523.969999999</v>
      </c>
      <c r="G145" s="18">
        <f t="shared" si="20"/>
        <v>4302034.3999999985</v>
      </c>
      <c r="H145" s="18">
        <f t="shared" si="21"/>
        <v>548988.03000000119</v>
      </c>
      <c r="I145" s="19">
        <f t="shared" si="22"/>
        <v>12.30893888162494</v>
      </c>
      <c r="J145" s="19">
        <f t="shared" si="23"/>
        <v>98.620685490541163</v>
      </c>
      <c r="K145" s="19">
        <f t="shared" si="24"/>
        <v>45.570173182689537</v>
      </c>
    </row>
    <row r="146" spans="1:11" x14ac:dyDescent="0.2">
      <c r="A146" s="24" t="s">
        <v>40</v>
      </c>
      <c r="B146" s="17" t="s">
        <v>41</v>
      </c>
      <c r="C146" s="18">
        <v>26471373.66</v>
      </c>
      <c r="D146" s="18">
        <v>66247083</v>
      </c>
      <c r="E146" s="18">
        <v>30717734</v>
      </c>
      <c r="F146" s="18">
        <v>30012956.649999999</v>
      </c>
      <c r="G146" s="18">
        <f t="shared" si="20"/>
        <v>3541582.9899999984</v>
      </c>
      <c r="H146" s="18">
        <f t="shared" si="21"/>
        <v>704777.35000000149</v>
      </c>
      <c r="I146" s="19">
        <f t="shared" si="22"/>
        <v>13.378916543917654</v>
      </c>
      <c r="J146" s="19">
        <f t="shared" si="23"/>
        <v>97.705633657743107</v>
      </c>
      <c r="K146" s="19">
        <f t="shared" si="24"/>
        <v>45.304570844274004</v>
      </c>
    </row>
    <row r="147" spans="1:11" x14ac:dyDescent="0.2">
      <c r="A147" s="24" t="s">
        <v>42</v>
      </c>
      <c r="B147" s="17" t="s">
        <v>43</v>
      </c>
      <c r="C147" s="18">
        <v>8479115.9100000001</v>
      </c>
      <c r="D147" s="18">
        <v>19889355</v>
      </c>
      <c r="E147" s="18">
        <v>9083778</v>
      </c>
      <c r="F147" s="18">
        <v>9239567.3200000003</v>
      </c>
      <c r="G147" s="18">
        <f t="shared" si="20"/>
        <v>760451.41000000015</v>
      </c>
      <c r="H147" s="18">
        <f t="shared" si="21"/>
        <v>-155789.3200000003</v>
      </c>
      <c r="I147" s="19">
        <f t="shared" si="22"/>
        <v>8.9685224034164719</v>
      </c>
      <c r="J147" s="19">
        <f t="shared" si="23"/>
        <v>101.71502782212423</v>
      </c>
      <c r="K147" s="19">
        <f t="shared" si="24"/>
        <v>46.454836368499635</v>
      </c>
    </row>
    <row r="148" spans="1:11" x14ac:dyDescent="0.2">
      <c r="A148" s="25" t="s">
        <v>44</v>
      </c>
      <c r="B148" s="17" t="s">
        <v>45</v>
      </c>
      <c r="C148" s="18">
        <v>193057.56</v>
      </c>
      <c r="D148" s="18">
        <v>0</v>
      </c>
      <c r="E148" s="18">
        <v>0</v>
      </c>
      <c r="F148" s="18">
        <v>137825.28</v>
      </c>
      <c r="G148" s="18">
        <f t="shared" si="20"/>
        <v>-55232.28</v>
      </c>
      <c r="H148" s="18">
        <f t="shared" si="21"/>
        <v>-137825.28</v>
      </c>
      <c r="I148" s="19">
        <f t="shared" si="22"/>
        <v>-28.609229288922961</v>
      </c>
      <c r="J148" s="19">
        <f t="shared" si="23"/>
        <v>0</v>
      </c>
      <c r="K148" s="19">
        <f t="shared" si="24"/>
        <v>0</v>
      </c>
    </row>
    <row r="149" spans="1:11" x14ac:dyDescent="0.2">
      <c r="A149" s="23" t="s">
        <v>46</v>
      </c>
      <c r="B149" s="17" t="s">
        <v>47</v>
      </c>
      <c r="C149" s="18">
        <v>4075</v>
      </c>
      <c r="D149" s="18">
        <v>0</v>
      </c>
      <c r="E149" s="18">
        <v>0</v>
      </c>
      <c r="F149" s="18">
        <v>0</v>
      </c>
      <c r="G149" s="18">
        <f t="shared" si="20"/>
        <v>-4075</v>
      </c>
      <c r="H149" s="18">
        <f t="shared" si="21"/>
        <v>0</v>
      </c>
      <c r="I149" s="19">
        <f t="shared" si="22"/>
        <v>-100</v>
      </c>
      <c r="J149" s="19">
        <f t="shared" si="23"/>
        <v>0</v>
      </c>
      <c r="K149" s="19">
        <f t="shared" si="24"/>
        <v>0</v>
      </c>
    </row>
    <row r="150" spans="1:11" x14ac:dyDescent="0.2">
      <c r="A150" s="24" t="s">
        <v>50</v>
      </c>
      <c r="B150" s="17" t="s">
        <v>51</v>
      </c>
      <c r="C150" s="18">
        <v>4075</v>
      </c>
      <c r="D150" s="18">
        <v>0</v>
      </c>
      <c r="E150" s="18">
        <v>0</v>
      </c>
      <c r="F150" s="18">
        <v>0</v>
      </c>
      <c r="G150" s="18">
        <f t="shared" si="20"/>
        <v>-4075</v>
      </c>
      <c r="H150" s="18">
        <f t="shared" si="21"/>
        <v>0</v>
      </c>
      <c r="I150" s="19">
        <f t="shared" si="22"/>
        <v>-100</v>
      </c>
      <c r="J150" s="19">
        <f t="shared" si="23"/>
        <v>0</v>
      </c>
      <c r="K150" s="19">
        <f t="shared" si="24"/>
        <v>0</v>
      </c>
    </row>
    <row r="151" spans="1:11" ht="25.5" x14ac:dyDescent="0.2">
      <c r="A151" s="23" t="s">
        <v>52</v>
      </c>
      <c r="B151" s="17" t="s">
        <v>53</v>
      </c>
      <c r="C151" s="18">
        <v>163113</v>
      </c>
      <c r="D151" s="18">
        <v>0</v>
      </c>
      <c r="E151" s="18">
        <v>0</v>
      </c>
      <c r="F151" s="18">
        <v>0</v>
      </c>
      <c r="G151" s="18">
        <f t="shared" si="20"/>
        <v>-163113</v>
      </c>
      <c r="H151" s="18">
        <f t="shared" si="21"/>
        <v>0</v>
      </c>
      <c r="I151" s="19">
        <f t="shared" si="22"/>
        <v>-100</v>
      </c>
      <c r="J151" s="19">
        <f t="shared" si="23"/>
        <v>0</v>
      </c>
      <c r="K151" s="19">
        <f t="shared" si="24"/>
        <v>0</v>
      </c>
    </row>
    <row r="152" spans="1:11" x14ac:dyDescent="0.2">
      <c r="A152" s="24" t="s">
        <v>54</v>
      </c>
      <c r="B152" s="17" t="s">
        <v>55</v>
      </c>
      <c r="C152" s="18">
        <v>163113</v>
      </c>
      <c r="D152" s="18">
        <v>0</v>
      </c>
      <c r="E152" s="18">
        <v>0</v>
      </c>
      <c r="F152" s="18">
        <v>0</v>
      </c>
      <c r="G152" s="18">
        <f t="shared" si="20"/>
        <v>-163113</v>
      </c>
      <c r="H152" s="18">
        <f t="shared" si="21"/>
        <v>0</v>
      </c>
      <c r="I152" s="19">
        <f t="shared" si="22"/>
        <v>-100</v>
      </c>
      <c r="J152" s="19">
        <f t="shared" si="23"/>
        <v>0</v>
      </c>
      <c r="K152" s="19">
        <f t="shared" si="24"/>
        <v>0</v>
      </c>
    </row>
    <row r="153" spans="1:11" ht="25.5" x14ac:dyDescent="0.2">
      <c r="A153" s="25" t="s">
        <v>56</v>
      </c>
      <c r="B153" s="17" t="s">
        <v>57</v>
      </c>
      <c r="C153" s="18">
        <v>163113</v>
      </c>
      <c r="D153" s="18">
        <v>0</v>
      </c>
      <c r="E153" s="18">
        <v>0</v>
      </c>
      <c r="F153" s="18">
        <v>0</v>
      </c>
      <c r="G153" s="18">
        <f t="shared" si="20"/>
        <v>-163113</v>
      </c>
      <c r="H153" s="18">
        <f t="shared" si="21"/>
        <v>0</v>
      </c>
      <c r="I153" s="19">
        <f t="shared" si="22"/>
        <v>-100</v>
      </c>
      <c r="J153" s="19">
        <f t="shared" si="23"/>
        <v>0</v>
      </c>
      <c r="K153" s="19">
        <f t="shared" si="24"/>
        <v>0</v>
      </c>
    </row>
    <row r="154" spans="1:11" ht="25.5" x14ac:dyDescent="0.2">
      <c r="A154" s="26" t="s">
        <v>58</v>
      </c>
      <c r="B154" s="17" t="s">
        <v>59</v>
      </c>
      <c r="C154" s="18">
        <v>163113</v>
      </c>
      <c r="D154" s="18">
        <v>0</v>
      </c>
      <c r="E154" s="18">
        <v>0</v>
      </c>
      <c r="F154" s="18">
        <v>0</v>
      </c>
      <c r="G154" s="18">
        <f t="shared" si="20"/>
        <v>-163113</v>
      </c>
      <c r="H154" s="18">
        <f t="shared" si="21"/>
        <v>0</v>
      </c>
      <c r="I154" s="19">
        <f t="shared" si="22"/>
        <v>-100</v>
      </c>
      <c r="J154" s="19">
        <f t="shared" si="23"/>
        <v>0</v>
      </c>
      <c r="K154" s="19">
        <f t="shared" si="24"/>
        <v>0</v>
      </c>
    </row>
    <row r="155" spans="1:11" x14ac:dyDescent="0.2">
      <c r="A155" s="22" t="s">
        <v>60</v>
      </c>
      <c r="B155" s="17" t="s">
        <v>61</v>
      </c>
      <c r="C155" s="18">
        <v>1013772.68</v>
      </c>
      <c r="D155" s="18">
        <v>2018614</v>
      </c>
      <c r="E155" s="18">
        <v>989325</v>
      </c>
      <c r="F155" s="18">
        <v>1013637.58</v>
      </c>
      <c r="G155" s="18">
        <f t="shared" si="20"/>
        <v>-135.10000000009313</v>
      </c>
      <c r="H155" s="18">
        <f t="shared" si="21"/>
        <v>-24312.579999999958</v>
      </c>
      <c r="I155" s="19">
        <f t="shared" si="22"/>
        <v>-1.3326458945414288E-2</v>
      </c>
      <c r="J155" s="19">
        <f t="shared" si="23"/>
        <v>102.45749172415535</v>
      </c>
      <c r="K155" s="19">
        <f t="shared" si="24"/>
        <v>50.214532347442351</v>
      </c>
    </row>
    <row r="156" spans="1:11" x14ac:dyDescent="0.2">
      <c r="A156" s="23" t="s">
        <v>62</v>
      </c>
      <c r="B156" s="17" t="s">
        <v>63</v>
      </c>
      <c r="C156" s="18">
        <v>1013772.68</v>
      </c>
      <c r="D156" s="18">
        <v>2018614</v>
      </c>
      <c r="E156" s="18">
        <v>989325</v>
      </c>
      <c r="F156" s="18">
        <v>1013637.58</v>
      </c>
      <c r="G156" s="18">
        <f t="shared" si="20"/>
        <v>-135.10000000009313</v>
      </c>
      <c r="H156" s="18">
        <f t="shared" si="21"/>
        <v>-24312.579999999958</v>
      </c>
      <c r="I156" s="19">
        <f t="shared" si="22"/>
        <v>-1.3326458945414288E-2</v>
      </c>
      <c r="J156" s="19">
        <f t="shared" si="23"/>
        <v>102.45749172415535</v>
      </c>
      <c r="K156" s="19">
        <f t="shared" si="24"/>
        <v>50.214532347442351</v>
      </c>
    </row>
    <row r="157" spans="1:11" x14ac:dyDescent="0.2">
      <c r="A157" s="16"/>
      <c r="B157" s="17" t="s">
        <v>64</v>
      </c>
      <c r="C157" s="18">
        <v>38956732.170000002</v>
      </c>
      <c r="D157" s="18">
        <v>-109398</v>
      </c>
      <c r="E157" s="18">
        <v>0</v>
      </c>
      <c r="F157" s="18">
        <v>47316083.380000003</v>
      </c>
      <c r="G157" s="18">
        <f t="shared" si="20"/>
        <v>8359351.2100000009</v>
      </c>
      <c r="H157" s="18">
        <f t="shared" si="21"/>
        <v>-47316083.380000003</v>
      </c>
      <c r="I157" s="19">
        <f t="shared" si="22"/>
        <v>21.458040098233425</v>
      </c>
      <c r="J157" s="19">
        <f t="shared" si="23"/>
        <v>0</v>
      </c>
      <c r="K157" s="19">
        <f t="shared" si="24"/>
        <v>-43251.323954734093</v>
      </c>
    </row>
    <row r="158" spans="1:11" x14ac:dyDescent="0.2">
      <c r="A158" s="16" t="s">
        <v>65</v>
      </c>
      <c r="B158" s="17" t="s">
        <v>66</v>
      </c>
      <c r="C158" s="18">
        <v>-38956732.170000002</v>
      </c>
      <c r="D158" s="18">
        <v>109398</v>
      </c>
      <c r="E158" s="18">
        <v>0</v>
      </c>
      <c r="F158" s="18">
        <v>-47316083.380000003</v>
      </c>
      <c r="G158" s="18">
        <f t="shared" si="20"/>
        <v>-8359351.2100000009</v>
      </c>
      <c r="H158" s="18">
        <f t="shared" si="21"/>
        <v>47316083.380000003</v>
      </c>
      <c r="I158" s="19">
        <f t="shared" si="22"/>
        <v>21.458040098233425</v>
      </c>
      <c r="J158" s="19">
        <f t="shared" si="23"/>
        <v>0</v>
      </c>
      <c r="K158" s="19">
        <f t="shared" si="24"/>
        <v>-43251.323954734093</v>
      </c>
    </row>
    <row r="159" spans="1:11" x14ac:dyDescent="0.2">
      <c r="A159" s="22" t="s">
        <v>67</v>
      </c>
      <c r="B159" s="17" t="s">
        <v>68</v>
      </c>
      <c r="C159" s="18">
        <v>-38956732.170000002</v>
      </c>
      <c r="D159" s="18">
        <v>109398</v>
      </c>
      <c r="E159" s="18">
        <v>0</v>
      </c>
      <c r="F159" s="18">
        <v>-47316083.380000003</v>
      </c>
      <c r="G159" s="18">
        <f t="shared" si="20"/>
        <v>-8359351.2100000009</v>
      </c>
      <c r="H159" s="18">
        <f t="shared" si="21"/>
        <v>47316083.380000003</v>
      </c>
      <c r="I159" s="19">
        <f t="shared" si="22"/>
        <v>21.458040098233425</v>
      </c>
      <c r="J159" s="19">
        <f t="shared" si="23"/>
        <v>0</v>
      </c>
      <c r="K159" s="19">
        <f t="shared" si="24"/>
        <v>-43251.323954734093</v>
      </c>
    </row>
    <row r="160" spans="1:11" ht="25.5" x14ac:dyDescent="0.2">
      <c r="A160" s="23" t="s">
        <v>146</v>
      </c>
      <c r="B160" s="17" t="s">
        <v>147</v>
      </c>
      <c r="C160" s="18">
        <v>-99000</v>
      </c>
      <c r="D160" s="18">
        <v>109398</v>
      </c>
      <c r="E160" s="18">
        <v>0</v>
      </c>
      <c r="F160" s="18">
        <v>-109398</v>
      </c>
      <c r="G160" s="18">
        <f t="shared" si="20"/>
        <v>-10398</v>
      </c>
      <c r="H160" s="18">
        <f t="shared" si="21"/>
        <v>109398</v>
      </c>
      <c r="I160" s="19">
        <f t="shared" si="22"/>
        <v>10.5030303030303</v>
      </c>
      <c r="J160" s="19">
        <f t="shared" si="23"/>
        <v>0</v>
      </c>
      <c r="K160" s="19">
        <f t="shared" si="24"/>
        <v>-100</v>
      </c>
    </row>
    <row r="161" spans="1:11" x14ac:dyDescent="0.2">
      <c r="A161" s="36" t="s">
        <v>482</v>
      </c>
      <c r="B161" s="28" t="s">
        <v>764</v>
      </c>
      <c r="C161" s="29"/>
      <c r="D161" s="29"/>
      <c r="E161" s="29"/>
      <c r="F161" s="29"/>
      <c r="G161" s="29"/>
      <c r="H161" s="29"/>
      <c r="I161" s="30"/>
      <c r="J161" s="30"/>
      <c r="K161" s="30"/>
    </row>
    <row r="162" spans="1:11" x14ac:dyDescent="0.2">
      <c r="A162" s="16" t="s">
        <v>26</v>
      </c>
      <c r="B162" s="17" t="s">
        <v>27</v>
      </c>
      <c r="C162" s="18">
        <v>4593577</v>
      </c>
      <c r="D162" s="18">
        <v>5041008</v>
      </c>
      <c r="E162" s="18">
        <v>2301740</v>
      </c>
      <c r="F162" s="18">
        <v>5041316.3600000003</v>
      </c>
      <c r="G162" s="18">
        <f t="shared" ref="G162:G179" si="25">F162-C162</f>
        <v>447739.36000000034</v>
      </c>
      <c r="H162" s="18">
        <f t="shared" ref="H162:H179" si="26">E162-F162</f>
        <v>-2739576.3600000003</v>
      </c>
      <c r="I162" s="19">
        <f t="shared" ref="I162:I179" si="27">IF(ISERROR(F162/C162),0,F162/C162*100-100)</f>
        <v>9.7470742299519628</v>
      </c>
      <c r="J162" s="19">
        <f t="shared" ref="J162:J179" si="28">IF(ISERROR(F162/E162),0,F162/E162*100)</f>
        <v>219.02197294220892</v>
      </c>
      <c r="K162" s="19">
        <f t="shared" ref="K162:K179" si="29">IF(ISERROR(F162/D162),0,F162/D162*100)</f>
        <v>100.00611703056215</v>
      </c>
    </row>
    <row r="163" spans="1:11" ht="25.5" x14ac:dyDescent="0.2">
      <c r="A163" s="22" t="s">
        <v>28</v>
      </c>
      <c r="B163" s="17" t="s">
        <v>29</v>
      </c>
      <c r="C163" s="18">
        <v>0</v>
      </c>
      <c r="D163" s="18">
        <v>500</v>
      </c>
      <c r="E163" s="18">
        <v>250</v>
      </c>
      <c r="F163" s="18">
        <v>808.36</v>
      </c>
      <c r="G163" s="18">
        <f t="shared" si="25"/>
        <v>808.36</v>
      </c>
      <c r="H163" s="18">
        <f t="shared" si="26"/>
        <v>-558.36</v>
      </c>
      <c r="I163" s="19">
        <f t="shared" si="27"/>
        <v>0</v>
      </c>
      <c r="J163" s="19">
        <f t="shared" si="28"/>
        <v>323.34399999999999</v>
      </c>
      <c r="K163" s="19">
        <f t="shared" si="29"/>
        <v>161.672</v>
      </c>
    </row>
    <row r="164" spans="1:11" x14ac:dyDescent="0.2">
      <c r="A164" s="22" t="s">
        <v>30</v>
      </c>
      <c r="B164" s="17" t="s">
        <v>31</v>
      </c>
      <c r="C164" s="18">
        <v>4593577</v>
      </c>
      <c r="D164" s="18">
        <v>5040508</v>
      </c>
      <c r="E164" s="18">
        <v>2301490</v>
      </c>
      <c r="F164" s="18">
        <v>5040508</v>
      </c>
      <c r="G164" s="18">
        <f t="shared" si="25"/>
        <v>446931</v>
      </c>
      <c r="H164" s="18">
        <f t="shared" si="26"/>
        <v>-2739018</v>
      </c>
      <c r="I164" s="19">
        <f t="shared" si="27"/>
        <v>9.7294766148472007</v>
      </c>
      <c r="J164" s="19">
        <f t="shared" si="28"/>
        <v>219.01064093261323</v>
      </c>
      <c r="K164" s="19">
        <f t="shared" si="29"/>
        <v>100</v>
      </c>
    </row>
    <row r="165" spans="1:11" x14ac:dyDescent="0.2">
      <c r="A165" s="23" t="s">
        <v>32</v>
      </c>
      <c r="B165" s="17" t="s">
        <v>33</v>
      </c>
      <c r="C165" s="18">
        <v>4593577</v>
      </c>
      <c r="D165" s="18">
        <v>5040508</v>
      </c>
      <c r="E165" s="18">
        <v>2301490</v>
      </c>
      <c r="F165" s="18">
        <v>5040508</v>
      </c>
      <c r="G165" s="18">
        <f t="shared" si="25"/>
        <v>446931</v>
      </c>
      <c r="H165" s="18">
        <f t="shared" si="26"/>
        <v>-2739018</v>
      </c>
      <c r="I165" s="19">
        <f t="shared" si="27"/>
        <v>9.7294766148472007</v>
      </c>
      <c r="J165" s="19">
        <f t="shared" si="28"/>
        <v>219.01064093261323</v>
      </c>
      <c r="K165" s="19">
        <f t="shared" si="29"/>
        <v>100</v>
      </c>
    </row>
    <row r="166" spans="1:11" x14ac:dyDescent="0.2">
      <c r="A166" s="16" t="s">
        <v>34</v>
      </c>
      <c r="B166" s="17" t="s">
        <v>35</v>
      </c>
      <c r="C166" s="18">
        <v>1927711.44</v>
      </c>
      <c r="D166" s="18">
        <v>5041008</v>
      </c>
      <c r="E166" s="18">
        <v>2301740</v>
      </c>
      <c r="F166" s="18">
        <v>2088621.56</v>
      </c>
      <c r="G166" s="18">
        <f t="shared" si="25"/>
        <v>160910.12000000011</v>
      </c>
      <c r="H166" s="18">
        <f t="shared" si="26"/>
        <v>213118.43999999994</v>
      </c>
      <c r="I166" s="19">
        <f t="shared" si="27"/>
        <v>8.3472098915385402</v>
      </c>
      <c r="J166" s="19">
        <f t="shared" si="28"/>
        <v>90.740985515305823</v>
      </c>
      <c r="K166" s="19">
        <f t="shared" si="29"/>
        <v>41.432617444765022</v>
      </c>
    </row>
    <row r="167" spans="1:11" x14ac:dyDescent="0.2">
      <c r="A167" s="22" t="s">
        <v>36</v>
      </c>
      <c r="B167" s="17" t="s">
        <v>37</v>
      </c>
      <c r="C167" s="18">
        <v>1927711.44</v>
      </c>
      <c r="D167" s="18">
        <v>5038008</v>
      </c>
      <c r="E167" s="18">
        <v>2298740</v>
      </c>
      <c r="F167" s="18">
        <v>2085621.56</v>
      </c>
      <c r="G167" s="18">
        <f t="shared" si="25"/>
        <v>157910.12000000011</v>
      </c>
      <c r="H167" s="18">
        <f t="shared" si="26"/>
        <v>213118.43999999994</v>
      </c>
      <c r="I167" s="19">
        <f t="shared" si="27"/>
        <v>8.1915849397044695</v>
      </c>
      <c r="J167" s="19">
        <f t="shared" si="28"/>
        <v>90.728901920182352</v>
      </c>
      <c r="K167" s="19">
        <f t="shared" si="29"/>
        <v>41.397742123474202</v>
      </c>
    </row>
    <row r="168" spans="1:11" x14ac:dyDescent="0.2">
      <c r="A168" s="23" t="s">
        <v>38</v>
      </c>
      <c r="B168" s="17" t="s">
        <v>39</v>
      </c>
      <c r="C168" s="18">
        <v>1151535.17</v>
      </c>
      <c r="D168" s="18">
        <v>3268828</v>
      </c>
      <c r="E168" s="18">
        <v>1519015</v>
      </c>
      <c r="F168" s="18">
        <v>1218163.53</v>
      </c>
      <c r="G168" s="18">
        <f t="shared" si="25"/>
        <v>66628.360000000102</v>
      </c>
      <c r="H168" s="18">
        <f t="shared" si="26"/>
        <v>300851.46999999997</v>
      </c>
      <c r="I168" s="19">
        <f t="shared" si="27"/>
        <v>5.7860464652590906</v>
      </c>
      <c r="J168" s="19">
        <f t="shared" si="28"/>
        <v>80.194305520353652</v>
      </c>
      <c r="K168" s="19">
        <f t="shared" si="29"/>
        <v>37.266063861420669</v>
      </c>
    </row>
    <row r="169" spans="1:11" x14ac:dyDescent="0.2">
      <c r="A169" s="24" t="s">
        <v>40</v>
      </c>
      <c r="B169" s="17" t="s">
        <v>41</v>
      </c>
      <c r="C169" s="18">
        <v>309281.65999999997</v>
      </c>
      <c r="D169" s="18">
        <v>934168</v>
      </c>
      <c r="E169" s="18">
        <v>371592</v>
      </c>
      <c r="F169" s="18">
        <v>278762.94</v>
      </c>
      <c r="G169" s="18">
        <f t="shared" si="25"/>
        <v>-30518.719999999972</v>
      </c>
      <c r="H169" s="18">
        <f t="shared" si="26"/>
        <v>92829.06</v>
      </c>
      <c r="I169" s="19">
        <f t="shared" si="27"/>
        <v>-9.867613876619771</v>
      </c>
      <c r="J169" s="19">
        <f t="shared" si="28"/>
        <v>75.018552606084086</v>
      </c>
      <c r="K169" s="19">
        <f t="shared" si="29"/>
        <v>29.840771681324984</v>
      </c>
    </row>
    <row r="170" spans="1:11" x14ac:dyDescent="0.2">
      <c r="A170" s="24" t="s">
        <v>42</v>
      </c>
      <c r="B170" s="17" t="s">
        <v>43</v>
      </c>
      <c r="C170" s="18">
        <v>842253.51</v>
      </c>
      <c r="D170" s="18">
        <v>2334660</v>
      </c>
      <c r="E170" s="18">
        <v>1147423</v>
      </c>
      <c r="F170" s="18">
        <v>939400.59</v>
      </c>
      <c r="G170" s="18">
        <f t="shared" si="25"/>
        <v>97147.079999999958</v>
      </c>
      <c r="H170" s="18">
        <f t="shared" si="26"/>
        <v>208022.41000000003</v>
      </c>
      <c r="I170" s="19">
        <f t="shared" si="27"/>
        <v>11.534185235986726</v>
      </c>
      <c r="J170" s="19">
        <f t="shared" si="28"/>
        <v>81.870468868063469</v>
      </c>
      <c r="K170" s="19">
        <f t="shared" si="29"/>
        <v>40.237147593225565</v>
      </c>
    </row>
    <row r="171" spans="1:11" x14ac:dyDescent="0.2">
      <c r="A171" s="25" t="s">
        <v>44</v>
      </c>
      <c r="B171" s="17" t="s">
        <v>45</v>
      </c>
      <c r="C171" s="18">
        <v>1503.82</v>
      </c>
      <c r="D171" s="18">
        <v>0</v>
      </c>
      <c r="E171" s="18">
        <v>0</v>
      </c>
      <c r="F171" s="18">
        <v>1139.2</v>
      </c>
      <c r="G171" s="18">
        <f t="shared" si="25"/>
        <v>-364.61999999999989</v>
      </c>
      <c r="H171" s="18">
        <f t="shared" si="26"/>
        <v>-1139.2</v>
      </c>
      <c r="I171" s="19">
        <f t="shared" si="27"/>
        <v>-24.246252876009095</v>
      </c>
      <c r="J171" s="19">
        <f t="shared" si="28"/>
        <v>0</v>
      </c>
      <c r="K171" s="19">
        <f t="shared" si="29"/>
        <v>0</v>
      </c>
    </row>
    <row r="172" spans="1:11" x14ac:dyDescent="0.2">
      <c r="A172" s="23" t="s">
        <v>46</v>
      </c>
      <c r="B172" s="17" t="s">
        <v>47</v>
      </c>
      <c r="C172" s="18">
        <v>776176.27</v>
      </c>
      <c r="D172" s="18">
        <v>1769180</v>
      </c>
      <c r="E172" s="18">
        <v>779725</v>
      </c>
      <c r="F172" s="18">
        <v>867458.03</v>
      </c>
      <c r="G172" s="18">
        <f t="shared" si="25"/>
        <v>91281.760000000009</v>
      </c>
      <c r="H172" s="18">
        <f t="shared" si="26"/>
        <v>-87733.030000000028</v>
      </c>
      <c r="I172" s="19">
        <f t="shared" si="27"/>
        <v>11.76044199341473</v>
      </c>
      <c r="J172" s="19">
        <f t="shared" si="28"/>
        <v>111.25179133668924</v>
      </c>
      <c r="K172" s="19">
        <f t="shared" si="29"/>
        <v>49.031643473247492</v>
      </c>
    </row>
    <row r="173" spans="1:11" x14ac:dyDescent="0.2">
      <c r="A173" s="24" t="s">
        <v>48</v>
      </c>
      <c r="B173" s="17" t="s">
        <v>49</v>
      </c>
      <c r="C173" s="18">
        <v>42625</v>
      </c>
      <c r="D173" s="18">
        <v>74200</v>
      </c>
      <c r="E173" s="18">
        <v>42625</v>
      </c>
      <c r="F173" s="18">
        <v>37708</v>
      </c>
      <c r="G173" s="18">
        <f t="shared" si="25"/>
        <v>-4917</v>
      </c>
      <c r="H173" s="18">
        <f t="shared" si="26"/>
        <v>4917</v>
      </c>
      <c r="I173" s="19">
        <f t="shared" si="27"/>
        <v>-11.535483870967738</v>
      </c>
      <c r="J173" s="19">
        <f t="shared" si="28"/>
        <v>88.464516129032262</v>
      </c>
      <c r="K173" s="19">
        <f t="shared" si="29"/>
        <v>50.819407008086245</v>
      </c>
    </row>
    <row r="174" spans="1:11" x14ac:dyDescent="0.2">
      <c r="A174" s="24" t="s">
        <v>50</v>
      </c>
      <c r="B174" s="17" t="s">
        <v>51</v>
      </c>
      <c r="C174" s="18">
        <v>733551.27</v>
      </c>
      <c r="D174" s="18">
        <v>1694980</v>
      </c>
      <c r="E174" s="18">
        <v>737100</v>
      </c>
      <c r="F174" s="18">
        <v>829750.03</v>
      </c>
      <c r="G174" s="18">
        <f t="shared" si="25"/>
        <v>96198.760000000009</v>
      </c>
      <c r="H174" s="18">
        <f t="shared" si="26"/>
        <v>-92650.030000000028</v>
      </c>
      <c r="I174" s="19">
        <f t="shared" si="27"/>
        <v>13.114115391007374</v>
      </c>
      <c r="J174" s="19">
        <f t="shared" si="28"/>
        <v>112.56953330619999</v>
      </c>
      <c r="K174" s="19">
        <f t="shared" si="29"/>
        <v>48.953381750817123</v>
      </c>
    </row>
    <row r="175" spans="1:11" x14ac:dyDescent="0.2">
      <c r="A175" s="22" t="s">
        <v>60</v>
      </c>
      <c r="B175" s="17" t="s">
        <v>61</v>
      </c>
      <c r="C175" s="18">
        <v>0</v>
      </c>
      <c r="D175" s="18">
        <v>3000</v>
      </c>
      <c r="E175" s="18">
        <v>3000</v>
      </c>
      <c r="F175" s="18">
        <v>3000</v>
      </c>
      <c r="G175" s="18">
        <f t="shared" si="25"/>
        <v>3000</v>
      </c>
      <c r="H175" s="18">
        <f t="shared" si="26"/>
        <v>0</v>
      </c>
      <c r="I175" s="19">
        <f t="shared" si="27"/>
        <v>0</v>
      </c>
      <c r="J175" s="19">
        <f t="shared" si="28"/>
        <v>100</v>
      </c>
      <c r="K175" s="19">
        <f t="shared" si="29"/>
        <v>100</v>
      </c>
    </row>
    <row r="176" spans="1:11" x14ac:dyDescent="0.2">
      <c r="A176" s="23" t="s">
        <v>62</v>
      </c>
      <c r="B176" s="17" t="s">
        <v>63</v>
      </c>
      <c r="C176" s="18">
        <v>0</v>
      </c>
      <c r="D176" s="18">
        <v>3000</v>
      </c>
      <c r="E176" s="18">
        <v>3000</v>
      </c>
      <c r="F176" s="18">
        <v>3000</v>
      </c>
      <c r="G176" s="18">
        <f t="shared" si="25"/>
        <v>3000</v>
      </c>
      <c r="H176" s="18">
        <f t="shared" si="26"/>
        <v>0</v>
      </c>
      <c r="I176" s="19">
        <f t="shared" si="27"/>
        <v>0</v>
      </c>
      <c r="J176" s="19">
        <f t="shared" si="28"/>
        <v>100</v>
      </c>
      <c r="K176" s="19">
        <f t="shared" si="29"/>
        <v>100</v>
      </c>
    </row>
    <row r="177" spans="1:11" x14ac:dyDescent="0.2">
      <c r="A177" s="16"/>
      <c r="B177" s="17" t="s">
        <v>64</v>
      </c>
      <c r="C177" s="18">
        <v>2665865.56</v>
      </c>
      <c r="D177" s="18">
        <v>0</v>
      </c>
      <c r="E177" s="18">
        <v>0</v>
      </c>
      <c r="F177" s="18">
        <v>2952694.8</v>
      </c>
      <c r="G177" s="18">
        <f t="shared" si="25"/>
        <v>286829.23999999976</v>
      </c>
      <c r="H177" s="18">
        <f t="shared" si="26"/>
        <v>-2952694.8</v>
      </c>
      <c r="I177" s="19">
        <f t="shared" si="27"/>
        <v>10.759328763750545</v>
      </c>
      <c r="J177" s="19">
        <f t="shared" si="28"/>
        <v>0</v>
      </c>
      <c r="K177" s="19">
        <f t="shared" si="29"/>
        <v>0</v>
      </c>
    </row>
    <row r="178" spans="1:11" x14ac:dyDescent="0.2">
      <c r="A178" s="16" t="s">
        <v>65</v>
      </c>
      <c r="B178" s="17" t="s">
        <v>66</v>
      </c>
      <c r="C178" s="18">
        <v>-2665865.56</v>
      </c>
      <c r="D178" s="18">
        <v>0</v>
      </c>
      <c r="E178" s="18">
        <v>0</v>
      </c>
      <c r="F178" s="18">
        <v>-2952694.8</v>
      </c>
      <c r="G178" s="18">
        <f t="shared" si="25"/>
        <v>-286829.23999999976</v>
      </c>
      <c r="H178" s="18">
        <f t="shared" si="26"/>
        <v>2952694.8</v>
      </c>
      <c r="I178" s="19">
        <f t="shared" si="27"/>
        <v>10.759328763750545</v>
      </c>
      <c r="J178" s="19">
        <f t="shared" si="28"/>
        <v>0</v>
      </c>
      <c r="K178" s="19">
        <f t="shared" si="29"/>
        <v>0</v>
      </c>
    </row>
    <row r="179" spans="1:11" x14ac:dyDescent="0.2">
      <c r="A179" s="22" t="s">
        <v>67</v>
      </c>
      <c r="B179" s="17" t="s">
        <v>68</v>
      </c>
      <c r="C179" s="18">
        <v>-2665865.56</v>
      </c>
      <c r="D179" s="18">
        <v>0</v>
      </c>
      <c r="E179" s="18">
        <v>0</v>
      </c>
      <c r="F179" s="18">
        <v>-2952694.8</v>
      </c>
      <c r="G179" s="18">
        <f t="shared" si="25"/>
        <v>-286829.23999999976</v>
      </c>
      <c r="H179" s="18">
        <f t="shared" si="26"/>
        <v>2952694.8</v>
      </c>
      <c r="I179" s="19">
        <f t="shared" si="27"/>
        <v>10.759328763750545</v>
      </c>
      <c r="J179" s="19">
        <f t="shared" si="28"/>
        <v>0</v>
      </c>
      <c r="K179" s="19">
        <f t="shared" si="29"/>
        <v>0</v>
      </c>
    </row>
    <row r="180" spans="1:11" x14ac:dyDescent="0.2">
      <c r="A180" s="36" t="s">
        <v>484</v>
      </c>
      <c r="B180" s="28" t="s">
        <v>765</v>
      </c>
      <c r="C180" s="29"/>
      <c r="D180" s="29"/>
      <c r="E180" s="29"/>
      <c r="F180" s="29"/>
      <c r="G180" s="29"/>
      <c r="H180" s="29"/>
      <c r="I180" s="30"/>
      <c r="J180" s="30"/>
      <c r="K180" s="30"/>
    </row>
    <row r="181" spans="1:11" x14ac:dyDescent="0.2">
      <c r="A181" s="16" t="s">
        <v>26</v>
      </c>
      <c r="B181" s="17" t="s">
        <v>27</v>
      </c>
      <c r="C181" s="18">
        <v>1609644.03</v>
      </c>
      <c r="D181" s="18">
        <v>2200869</v>
      </c>
      <c r="E181" s="18">
        <v>845329</v>
      </c>
      <c r="F181" s="18">
        <v>2165323.9</v>
      </c>
      <c r="G181" s="18">
        <f t="shared" ref="G181:G197" si="30">F181-C181</f>
        <v>555679.86999999988</v>
      </c>
      <c r="H181" s="18">
        <f t="shared" ref="H181:H197" si="31">E181-F181</f>
        <v>-1319994.8999999999</v>
      </c>
      <c r="I181" s="19">
        <f t="shared" ref="I181:I197" si="32">IF(ISERROR(F181/C181),0,F181/C181*100-100)</f>
        <v>34.521910412701601</v>
      </c>
      <c r="J181" s="19">
        <f t="shared" ref="J181:J197" si="33">IF(ISERROR(F181/E181),0,F181/E181*100)</f>
        <v>256.15161670781436</v>
      </c>
      <c r="K181" s="19">
        <f t="shared" ref="K181:K197" si="34">IF(ISERROR(F181/D181),0,F181/D181*100)</f>
        <v>98.384951580489343</v>
      </c>
    </row>
    <row r="182" spans="1:11" ht="25.5" x14ac:dyDescent="0.2">
      <c r="A182" s="22" t="s">
        <v>28</v>
      </c>
      <c r="B182" s="17" t="s">
        <v>29</v>
      </c>
      <c r="C182" s="18">
        <v>19333.03</v>
      </c>
      <c r="D182" s="18">
        <v>67541</v>
      </c>
      <c r="E182" s="18">
        <v>20449</v>
      </c>
      <c r="F182" s="18">
        <v>31995.9</v>
      </c>
      <c r="G182" s="18">
        <f t="shared" si="30"/>
        <v>12662.870000000003</v>
      </c>
      <c r="H182" s="18">
        <f t="shared" si="31"/>
        <v>-11546.900000000001</v>
      </c>
      <c r="I182" s="19">
        <f t="shared" si="32"/>
        <v>65.498631099212105</v>
      </c>
      <c r="J182" s="19">
        <f t="shared" si="33"/>
        <v>156.46681989339334</v>
      </c>
      <c r="K182" s="19">
        <f t="shared" si="34"/>
        <v>47.372558890155616</v>
      </c>
    </row>
    <row r="183" spans="1:11" x14ac:dyDescent="0.2">
      <c r="A183" s="22" t="s">
        <v>30</v>
      </c>
      <c r="B183" s="17" t="s">
        <v>31</v>
      </c>
      <c r="C183" s="18">
        <v>1590311</v>
      </c>
      <c r="D183" s="18">
        <v>2133328</v>
      </c>
      <c r="E183" s="18">
        <v>824880</v>
      </c>
      <c r="F183" s="18">
        <v>2133328</v>
      </c>
      <c r="G183" s="18">
        <f t="shared" si="30"/>
        <v>543017</v>
      </c>
      <c r="H183" s="18">
        <f t="shared" si="31"/>
        <v>-1308448</v>
      </c>
      <c r="I183" s="19">
        <f t="shared" si="32"/>
        <v>34.145333837218004</v>
      </c>
      <c r="J183" s="19">
        <f t="shared" si="33"/>
        <v>258.62282998739209</v>
      </c>
      <c r="K183" s="19">
        <f t="shared" si="34"/>
        <v>100</v>
      </c>
    </row>
    <row r="184" spans="1:11" x14ac:dyDescent="0.2">
      <c r="A184" s="23" t="s">
        <v>32</v>
      </c>
      <c r="B184" s="17" t="s">
        <v>33</v>
      </c>
      <c r="C184" s="18">
        <v>1590311</v>
      </c>
      <c r="D184" s="18">
        <v>2133328</v>
      </c>
      <c r="E184" s="18">
        <v>824880</v>
      </c>
      <c r="F184" s="18">
        <v>2133328</v>
      </c>
      <c r="G184" s="18">
        <f t="shared" si="30"/>
        <v>543017</v>
      </c>
      <c r="H184" s="18">
        <f t="shared" si="31"/>
        <v>-1308448</v>
      </c>
      <c r="I184" s="19">
        <f t="shared" si="32"/>
        <v>34.145333837218004</v>
      </c>
      <c r="J184" s="19">
        <f t="shared" si="33"/>
        <v>258.62282998739209</v>
      </c>
      <c r="K184" s="19">
        <f t="shared" si="34"/>
        <v>100</v>
      </c>
    </row>
    <row r="185" spans="1:11" x14ac:dyDescent="0.2">
      <c r="A185" s="16" t="s">
        <v>34</v>
      </c>
      <c r="B185" s="17" t="s">
        <v>35</v>
      </c>
      <c r="C185" s="18">
        <v>758947.93</v>
      </c>
      <c r="D185" s="18">
        <v>2200869</v>
      </c>
      <c r="E185" s="18">
        <v>845329</v>
      </c>
      <c r="F185" s="18">
        <v>983846.19</v>
      </c>
      <c r="G185" s="18">
        <f t="shared" si="30"/>
        <v>224898.25999999989</v>
      </c>
      <c r="H185" s="18">
        <f t="shared" si="31"/>
        <v>-138517.18999999994</v>
      </c>
      <c r="I185" s="19">
        <f t="shared" si="32"/>
        <v>29.632897213383245</v>
      </c>
      <c r="J185" s="19">
        <f t="shared" si="33"/>
        <v>116.38618691657329</v>
      </c>
      <c r="K185" s="19">
        <f t="shared" si="34"/>
        <v>44.702623827224606</v>
      </c>
    </row>
    <row r="186" spans="1:11" x14ac:dyDescent="0.2">
      <c r="A186" s="22" t="s">
        <v>36</v>
      </c>
      <c r="B186" s="17" t="s">
        <v>37</v>
      </c>
      <c r="C186" s="18">
        <v>751207.1</v>
      </c>
      <c r="D186" s="18">
        <v>2110124</v>
      </c>
      <c r="E186" s="18">
        <v>840129</v>
      </c>
      <c r="F186" s="18">
        <v>978210.29</v>
      </c>
      <c r="G186" s="18">
        <f t="shared" si="30"/>
        <v>227003.19000000006</v>
      </c>
      <c r="H186" s="18">
        <f t="shared" si="31"/>
        <v>-138081.29000000004</v>
      </c>
      <c r="I186" s="19">
        <f t="shared" si="32"/>
        <v>30.218456401703349</v>
      </c>
      <c r="J186" s="19">
        <f t="shared" si="33"/>
        <v>116.43572475179407</v>
      </c>
      <c r="K186" s="19">
        <f t="shared" si="34"/>
        <v>46.357952897554839</v>
      </c>
    </row>
    <row r="187" spans="1:11" x14ac:dyDescent="0.2">
      <c r="A187" s="23" t="s">
        <v>38</v>
      </c>
      <c r="B187" s="17" t="s">
        <v>39</v>
      </c>
      <c r="C187" s="18">
        <v>747457.1</v>
      </c>
      <c r="D187" s="18">
        <v>2106374</v>
      </c>
      <c r="E187" s="18">
        <v>836379</v>
      </c>
      <c r="F187" s="18">
        <v>974460.29</v>
      </c>
      <c r="G187" s="18">
        <f t="shared" si="30"/>
        <v>227003.19000000006</v>
      </c>
      <c r="H187" s="18">
        <f t="shared" si="31"/>
        <v>-138081.29000000004</v>
      </c>
      <c r="I187" s="19">
        <f t="shared" si="32"/>
        <v>30.370062709953515</v>
      </c>
      <c r="J187" s="19">
        <f t="shared" si="33"/>
        <v>116.50941618572442</v>
      </c>
      <c r="K187" s="19">
        <f t="shared" si="34"/>
        <v>46.262453391467993</v>
      </c>
    </row>
    <row r="188" spans="1:11" x14ac:dyDescent="0.2">
      <c r="A188" s="24" t="s">
        <v>40</v>
      </c>
      <c r="B188" s="17" t="s">
        <v>41</v>
      </c>
      <c r="C188" s="18">
        <v>565257.68000000005</v>
      </c>
      <c r="D188" s="18">
        <v>1604017</v>
      </c>
      <c r="E188" s="18">
        <v>634007</v>
      </c>
      <c r="F188" s="18">
        <v>767908.98</v>
      </c>
      <c r="G188" s="18">
        <f t="shared" si="30"/>
        <v>202651.29999999993</v>
      </c>
      <c r="H188" s="18">
        <f t="shared" si="31"/>
        <v>-133901.97999999998</v>
      </c>
      <c r="I188" s="19">
        <f t="shared" si="32"/>
        <v>35.851136069482493</v>
      </c>
      <c r="J188" s="19">
        <f t="shared" si="33"/>
        <v>121.1199529342736</v>
      </c>
      <c r="K188" s="19">
        <f t="shared" si="34"/>
        <v>47.874117294268075</v>
      </c>
    </row>
    <row r="189" spans="1:11" x14ac:dyDescent="0.2">
      <c r="A189" s="24" t="s">
        <v>42</v>
      </c>
      <c r="B189" s="17" t="s">
        <v>43</v>
      </c>
      <c r="C189" s="18">
        <v>182199.42</v>
      </c>
      <c r="D189" s="18">
        <v>502357</v>
      </c>
      <c r="E189" s="18">
        <v>202372</v>
      </c>
      <c r="F189" s="18">
        <v>206551.31</v>
      </c>
      <c r="G189" s="18">
        <f t="shared" si="30"/>
        <v>24351.889999999985</v>
      </c>
      <c r="H189" s="18">
        <f t="shared" si="31"/>
        <v>-4179.3099999999977</v>
      </c>
      <c r="I189" s="19">
        <f t="shared" si="32"/>
        <v>13.365514555425023</v>
      </c>
      <c r="J189" s="19">
        <f t="shared" si="33"/>
        <v>102.0651621765857</v>
      </c>
      <c r="K189" s="19">
        <f t="shared" si="34"/>
        <v>41.116439106054059</v>
      </c>
    </row>
    <row r="190" spans="1:11" x14ac:dyDescent="0.2">
      <c r="A190" s="25" t="s">
        <v>44</v>
      </c>
      <c r="B190" s="17" t="s">
        <v>45</v>
      </c>
      <c r="C190" s="18">
        <v>831.85</v>
      </c>
      <c r="D190" s="18">
        <v>0</v>
      </c>
      <c r="E190" s="18">
        <v>0</v>
      </c>
      <c r="F190" s="18">
        <v>218.76</v>
      </c>
      <c r="G190" s="18">
        <f t="shared" si="30"/>
        <v>-613.09</v>
      </c>
      <c r="H190" s="18">
        <f t="shared" si="31"/>
        <v>-218.76</v>
      </c>
      <c r="I190" s="19">
        <f t="shared" si="32"/>
        <v>-73.701989541383668</v>
      </c>
      <c r="J190" s="19">
        <f t="shared" si="33"/>
        <v>0</v>
      </c>
      <c r="K190" s="19">
        <f t="shared" si="34"/>
        <v>0</v>
      </c>
    </row>
    <row r="191" spans="1:11" ht="25.5" x14ac:dyDescent="0.2">
      <c r="A191" s="23" t="s">
        <v>76</v>
      </c>
      <c r="B191" s="17" t="s">
        <v>77</v>
      </c>
      <c r="C191" s="18">
        <v>3750</v>
      </c>
      <c r="D191" s="18">
        <v>3750</v>
      </c>
      <c r="E191" s="18">
        <v>3750</v>
      </c>
      <c r="F191" s="18">
        <v>3750</v>
      </c>
      <c r="G191" s="18">
        <f t="shared" si="30"/>
        <v>0</v>
      </c>
      <c r="H191" s="18">
        <f t="shared" si="31"/>
        <v>0</v>
      </c>
      <c r="I191" s="19">
        <f t="shared" si="32"/>
        <v>0</v>
      </c>
      <c r="J191" s="19">
        <f t="shared" si="33"/>
        <v>100</v>
      </c>
      <c r="K191" s="19">
        <f t="shared" si="34"/>
        <v>100</v>
      </c>
    </row>
    <row r="192" spans="1:11" x14ac:dyDescent="0.2">
      <c r="A192" s="24" t="s">
        <v>78</v>
      </c>
      <c r="B192" s="17" t="s">
        <v>79</v>
      </c>
      <c r="C192" s="18">
        <v>3750</v>
      </c>
      <c r="D192" s="18">
        <v>3750</v>
      </c>
      <c r="E192" s="18">
        <v>3750</v>
      </c>
      <c r="F192" s="18">
        <v>3750</v>
      </c>
      <c r="G192" s="18">
        <f t="shared" si="30"/>
        <v>0</v>
      </c>
      <c r="H192" s="18">
        <f t="shared" si="31"/>
        <v>0</v>
      </c>
      <c r="I192" s="19">
        <f t="shared" si="32"/>
        <v>0</v>
      </c>
      <c r="J192" s="19">
        <f t="shared" si="33"/>
        <v>100</v>
      </c>
      <c r="K192" s="19">
        <f t="shared" si="34"/>
        <v>100</v>
      </c>
    </row>
    <row r="193" spans="1:11" x14ac:dyDescent="0.2">
      <c r="A193" s="22" t="s">
        <v>60</v>
      </c>
      <c r="B193" s="17" t="s">
        <v>61</v>
      </c>
      <c r="C193" s="18">
        <v>7740.83</v>
      </c>
      <c r="D193" s="18">
        <v>90745</v>
      </c>
      <c r="E193" s="18">
        <v>5200</v>
      </c>
      <c r="F193" s="18">
        <v>5635.9</v>
      </c>
      <c r="G193" s="18">
        <f t="shared" si="30"/>
        <v>-2104.9300000000003</v>
      </c>
      <c r="H193" s="18">
        <f t="shared" si="31"/>
        <v>-435.89999999999964</v>
      </c>
      <c r="I193" s="19">
        <f t="shared" si="32"/>
        <v>-27.192562037920993</v>
      </c>
      <c r="J193" s="19">
        <f t="shared" si="33"/>
        <v>108.38269230769231</v>
      </c>
      <c r="K193" s="19">
        <f t="shared" si="34"/>
        <v>6.2107003140668899</v>
      </c>
    </row>
    <row r="194" spans="1:11" x14ac:dyDescent="0.2">
      <c r="A194" s="23" t="s">
        <v>62</v>
      </c>
      <c r="B194" s="17" t="s">
        <v>63</v>
      </c>
      <c r="C194" s="18">
        <v>7740.83</v>
      </c>
      <c r="D194" s="18">
        <v>90745</v>
      </c>
      <c r="E194" s="18">
        <v>5200</v>
      </c>
      <c r="F194" s="18">
        <v>5635.9</v>
      </c>
      <c r="G194" s="18">
        <f t="shared" si="30"/>
        <v>-2104.9300000000003</v>
      </c>
      <c r="H194" s="18">
        <f t="shared" si="31"/>
        <v>-435.89999999999964</v>
      </c>
      <c r="I194" s="19">
        <f t="shared" si="32"/>
        <v>-27.192562037920993</v>
      </c>
      <c r="J194" s="19">
        <f t="shared" si="33"/>
        <v>108.38269230769231</v>
      </c>
      <c r="K194" s="19">
        <f t="shared" si="34"/>
        <v>6.2107003140668899</v>
      </c>
    </row>
    <row r="195" spans="1:11" x14ac:dyDescent="0.2">
      <c r="A195" s="16"/>
      <c r="B195" s="17" t="s">
        <v>64</v>
      </c>
      <c r="C195" s="18">
        <v>850696.1</v>
      </c>
      <c r="D195" s="18">
        <v>0</v>
      </c>
      <c r="E195" s="18">
        <v>0</v>
      </c>
      <c r="F195" s="18">
        <v>1181477.71</v>
      </c>
      <c r="G195" s="18">
        <f t="shared" si="30"/>
        <v>330781.61</v>
      </c>
      <c r="H195" s="18">
        <f t="shared" si="31"/>
        <v>-1181477.71</v>
      </c>
      <c r="I195" s="19">
        <f t="shared" si="32"/>
        <v>38.883640115430183</v>
      </c>
      <c r="J195" s="19">
        <f t="shared" si="33"/>
        <v>0</v>
      </c>
      <c r="K195" s="19">
        <f t="shared" si="34"/>
        <v>0</v>
      </c>
    </row>
    <row r="196" spans="1:11" x14ac:dyDescent="0.2">
      <c r="A196" s="16" t="s">
        <v>65</v>
      </c>
      <c r="B196" s="17" t="s">
        <v>66</v>
      </c>
      <c r="C196" s="18">
        <v>-850696.1</v>
      </c>
      <c r="D196" s="18">
        <v>0</v>
      </c>
      <c r="E196" s="18">
        <v>0</v>
      </c>
      <c r="F196" s="18">
        <v>-1181477.71</v>
      </c>
      <c r="G196" s="18">
        <f t="shared" si="30"/>
        <v>-330781.61</v>
      </c>
      <c r="H196" s="18">
        <f t="shared" si="31"/>
        <v>1181477.71</v>
      </c>
      <c r="I196" s="19">
        <f t="shared" si="32"/>
        <v>38.883640115430183</v>
      </c>
      <c r="J196" s="19">
        <f t="shared" si="33"/>
        <v>0</v>
      </c>
      <c r="K196" s="19">
        <f t="shared" si="34"/>
        <v>0</v>
      </c>
    </row>
    <row r="197" spans="1:11" x14ac:dyDescent="0.2">
      <c r="A197" s="22" t="s">
        <v>67</v>
      </c>
      <c r="B197" s="17" t="s">
        <v>68</v>
      </c>
      <c r="C197" s="18">
        <v>-850696.1</v>
      </c>
      <c r="D197" s="18">
        <v>0</v>
      </c>
      <c r="E197" s="18">
        <v>0</v>
      </c>
      <c r="F197" s="18">
        <v>-1181477.71</v>
      </c>
      <c r="G197" s="18">
        <f t="shared" si="30"/>
        <v>-330781.61</v>
      </c>
      <c r="H197" s="18">
        <f t="shared" si="31"/>
        <v>1181477.71</v>
      </c>
      <c r="I197" s="19">
        <f t="shared" si="32"/>
        <v>38.883640115430183</v>
      </c>
      <c r="J197" s="19">
        <f t="shared" si="33"/>
        <v>0</v>
      </c>
      <c r="K197" s="19">
        <f t="shared" si="34"/>
        <v>0</v>
      </c>
    </row>
    <row r="198" spans="1:11" x14ac:dyDescent="0.2">
      <c r="A198" s="36" t="s">
        <v>766</v>
      </c>
      <c r="B198" s="28" t="s">
        <v>767</v>
      </c>
      <c r="C198" s="29"/>
      <c r="D198" s="29"/>
      <c r="E198" s="29"/>
      <c r="F198" s="29"/>
      <c r="G198" s="29"/>
      <c r="H198" s="29"/>
      <c r="I198" s="30"/>
      <c r="J198" s="30"/>
      <c r="K198" s="30"/>
    </row>
    <row r="199" spans="1:11" x14ac:dyDescent="0.2">
      <c r="A199" s="16" t="s">
        <v>26</v>
      </c>
      <c r="B199" s="17" t="s">
        <v>27</v>
      </c>
      <c r="C199" s="18">
        <v>177303</v>
      </c>
      <c r="D199" s="18">
        <v>268311</v>
      </c>
      <c r="E199" s="18">
        <v>72780</v>
      </c>
      <c r="F199" s="18">
        <v>268311</v>
      </c>
      <c r="G199" s="18">
        <f t="shared" ref="G199:G208" si="35">F199-C199</f>
        <v>91008</v>
      </c>
      <c r="H199" s="18">
        <f t="shared" ref="H199:H208" si="36">E199-F199</f>
        <v>-195531</v>
      </c>
      <c r="I199" s="19">
        <f t="shared" ref="I199:I208" si="37">IF(ISERROR(F199/C199),0,F199/C199*100-100)</f>
        <v>51.329080726214443</v>
      </c>
      <c r="J199" s="19">
        <f t="shared" ref="J199:J208" si="38">IF(ISERROR(F199/E199),0,F199/E199*100)</f>
        <v>368.66034624896946</v>
      </c>
      <c r="K199" s="19">
        <f t="shared" ref="K199:K208" si="39">IF(ISERROR(F199/D199),0,F199/D199*100)</f>
        <v>100</v>
      </c>
    </row>
    <row r="200" spans="1:11" x14ac:dyDescent="0.2">
      <c r="A200" s="22" t="s">
        <v>30</v>
      </c>
      <c r="B200" s="17" t="s">
        <v>31</v>
      </c>
      <c r="C200" s="18">
        <v>177303</v>
      </c>
      <c r="D200" s="18">
        <v>268311</v>
      </c>
      <c r="E200" s="18">
        <v>72780</v>
      </c>
      <c r="F200" s="18">
        <v>268311</v>
      </c>
      <c r="G200" s="18">
        <f t="shared" si="35"/>
        <v>91008</v>
      </c>
      <c r="H200" s="18">
        <f t="shared" si="36"/>
        <v>-195531</v>
      </c>
      <c r="I200" s="19">
        <f t="shared" si="37"/>
        <v>51.329080726214443</v>
      </c>
      <c r="J200" s="19">
        <f t="shared" si="38"/>
        <v>368.66034624896946</v>
      </c>
      <c r="K200" s="19">
        <f t="shared" si="39"/>
        <v>100</v>
      </c>
    </row>
    <row r="201" spans="1:11" x14ac:dyDescent="0.2">
      <c r="A201" s="23" t="s">
        <v>32</v>
      </c>
      <c r="B201" s="17" t="s">
        <v>33</v>
      </c>
      <c r="C201" s="18">
        <v>177303</v>
      </c>
      <c r="D201" s="18">
        <v>268311</v>
      </c>
      <c r="E201" s="18">
        <v>72780</v>
      </c>
      <c r="F201" s="18">
        <v>268311</v>
      </c>
      <c r="G201" s="18">
        <f t="shared" si="35"/>
        <v>91008</v>
      </c>
      <c r="H201" s="18">
        <f t="shared" si="36"/>
        <v>-195531</v>
      </c>
      <c r="I201" s="19">
        <f t="shared" si="37"/>
        <v>51.329080726214443</v>
      </c>
      <c r="J201" s="19">
        <f t="shared" si="38"/>
        <v>368.66034624896946</v>
      </c>
      <c r="K201" s="19">
        <f t="shared" si="39"/>
        <v>100</v>
      </c>
    </row>
    <row r="202" spans="1:11" x14ac:dyDescent="0.2">
      <c r="A202" s="16" t="s">
        <v>34</v>
      </c>
      <c r="B202" s="17" t="s">
        <v>35</v>
      </c>
      <c r="C202" s="18">
        <v>87498.880000000005</v>
      </c>
      <c r="D202" s="18">
        <v>268311</v>
      </c>
      <c r="E202" s="18">
        <v>72780</v>
      </c>
      <c r="F202" s="18">
        <v>81191.899999999994</v>
      </c>
      <c r="G202" s="18">
        <f t="shared" si="35"/>
        <v>-6306.9800000000105</v>
      </c>
      <c r="H202" s="18">
        <f t="shared" si="36"/>
        <v>-8411.8999999999942</v>
      </c>
      <c r="I202" s="19">
        <f t="shared" si="37"/>
        <v>-7.2080694061455546</v>
      </c>
      <c r="J202" s="19">
        <f t="shared" si="38"/>
        <v>111.55798296235228</v>
      </c>
      <c r="K202" s="19">
        <f t="shared" si="39"/>
        <v>30.26036949659164</v>
      </c>
    </row>
    <row r="203" spans="1:11" x14ac:dyDescent="0.2">
      <c r="A203" s="22" t="s">
        <v>36</v>
      </c>
      <c r="B203" s="17" t="s">
        <v>37</v>
      </c>
      <c r="C203" s="18">
        <v>87498.880000000005</v>
      </c>
      <c r="D203" s="18">
        <v>268311</v>
      </c>
      <c r="E203" s="18">
        <v>72780</v>
      </c>
      <c r="F203" s="18">
        <v>81191.899999999994</v>
      </c>
      <c r="G203" s="18">
        <f t="shared" si="35"/>
        <v>-6306.9800000000105</v>
      </c>
      <c r="H203" s="18">
        <f t="shared" si="36"/>
        <v>-8411.8999999999942</v>
      </c>
      <c r="I203" s="19">
        <f t="shared" si="37"/>
        <v>-7.2080694061455546</v>
      </c>
      <c r="J203" s="19">
        <f t="shared" si="38"/>
        <v>111.55798296235228</v>
      </c>
      <c r="K203" s="19">
        <f t="shared" si="39"/>
        <v>30.26036949659164</v>
      </c>
    </row>
    <row r="204" spans="1:11" x14ac:dyDescent="0.2">
      <c r="A204" s="23" t="s">
        <v>38</v>
      </c>
      <c r="B204" s="17" t="s">
        <v>39</v>
      </c>
      <c r="C204" s="18">
        <v>87498.880000000005</v>
      </c>
      <c r="D204" s="18">
        <v>268311</v>
      </c>
      <c r="E204" s="18">
        <v>72780</v>
      </c>
      <c r="F204" s="18">
        <v>81191.899999999994</v>
      </c>
      <c r="G204" s="18">
        <f t="shared" si="35"/>
        <v>-6306.9800000000105</v>
      </c>
      <c r="H204" s="18">
        <f t="shared" si="36"/>
        <v>-8411.8999999999942</v>
      </c>
      <c r="I204" s="19">
        <f t="shared" si="37"/>
        <v>-7.2080694061455546</v>
      </c>
      <c r="J204" s="19">
        <f t="shared" si="38"/>
        <v>111.55798296235228</v>
      </c>
      <c r="K204" s="19">
        <f t="shared" si="39"/>
        <v>30.26036949659164</v>
      </c>
    </row>
    <row r="205" spans="1:11" x14ac:dyDescent="0.2">
      <c r="A205" s="24" t="s">
        <v>42</v>
      </c>
      <c r="B205" s="17" t="s">
        <v>43</v>
      </c>
      <c r="C205" s="18">
        <v>87498.880000000005</v>
      </c>
      <c r="D205" s="18">
        <v>268311</v>
      </c>
      <c r="E205" s="18">
        <v>72780</v>
      </c>
      <c r="F205" s="18">
        <v>81191.899999999994</v>
      </c>
      <c r="G205" s="18">
        <f t="shared" si="35"/>
        <v>-6306.9800000000105</v>
      </c>
      <c r="H205" s="18">
        <f t="shared" si="36"/>
        <v>-8411.8999999999942</v>
      </c>
      <c r="I205" s="19">
        <f t="shared" si="37"/>
        <v>-7.2080694061455546</v>
      </c>
      <c r="J205" s="19">
        <f t="shared" si="38"/>
        <v>111.55798296235228</v>
      </c>
      <c r="K205" s="19">
        <f t="shared" si="39"/>
        <v>30.26036949659164</v>
      </c>
    </row>
    <row r="206" spans="1:11" x14ac:dyDescent="0.2">
      <c r="A206" s="16"/>
      <c r="B206" s="17" t="s">
        <v>64</v>
      </c>
      <c r="C206" s="18">
        <v>89804.12</v>
      </c>
      <c r="D206" s="18">
        <v>0</v>
      </c>
      <c r="E206" s="18">
        <v>0</v>
      </c>
      <c r="F206" s="18">
        <v>187119.1</v>
      </c>
      <c r="G206" s="18">
        <f t="shared" si="35"/>
        <v>97314.98000000001</v>
      </c>
      <c r="H206" s="18">
        <f t="shared" si="36"/>
        <v>-187119.1</v>
      </c>
      <c r="I206" s="19">
        <f t="shared" si="37"/>
        <v>108.36360291710449</v>
      </c>
      <c r="J206" s="19">
        <f t="shared" si="38"/>
        <v>0</v>
      </c>
      <c r="K206" s="19">
        <f t="shared" si="39"/>
        <v>0</v>
      </c>
    </row>
    <row r="207" spans="1:11" x14ac:dyDescent="0.2">
      <c r="A207" s="16" t="s">
        <v>65</v>
      </c>
      <c r="B207" s="17" t="s">
        <v>66</v>
      </c>
      <c r="C207" s="18">
        <v>-89804.12</v>
      </c>
      <c r="D207" s="18">
        <v>0</v>
      </c>
      <c r="E207" s="18">
        <v>0</v>
      </c>
      <c r="F207" s="18">
        <v>-187119.1</v>
      </c>
      <c r="G207" s="18">
        <f t="shared" si="35"/>
        <v>-97314.98000000001</v>
      </c>
      <c r="H207" s="18">
        <f t="shared" si="36"/>
        <v>187119.1</v>
      </c>
      <c r="I207" s="19">
        <f t="shared" si="37"/>
        <v>108.36360291710449</v>
      </c>
      <c r="J207" s="19">
        <f t="shared" si="38"/>
        <v>0</v>
      </c>
      <c r="K207" s="19">
        <f t="shared" si="39"/>
        <v>0</v>
      </c>
    </row>
    <row r="208" spans="1:11" x14ac:dyDescent="0.2">
      <c r="A208" s="22" t="s">
        <v>67</v>
      </c>
      <c r="B208" s="17" t="s">
        <v>68</v>
      </c>
      <c r="C208" s="18">
        <v>-89804.12</v>
      </c>
      <c r="D208" s="18">
        <v>0</v>
      </c>
      <c r="E208" s="18">
        <v>0</v>
      </c>
      <c r="F208" s="18">
        <v>-187119.1</v>
      </c>
      <c r="G208" s="18">
        <f t="shared" si="35"/>
        <v>-97314.98000000001</v>
      </c>
      <c r="H208" s="18">
        <f t="shared" si="36"/>
        <v>187119.1</v>
      </c>
      <c r="I208" s="19">
        <f t="shared" si="37"/>
        <v>108.36360291710449</v>
      </c>
      <c r="J208" s="19">
        <f t="shared" si="38"/>
        <v>0</v>
      </c>
      <c r="K208" s="19">
        <f t="shared" si="39"/>
        <v>0</v>
      </c>
    </row>
    <row r="209" spans="1:11" ht="25.5" x14ac:dyDescent="0.2">
      <c r="A209" s="36" t="s">
        <v>486</v>
      </c>
      <c r="B209" s="28" t="s">
        <v>768</v>
      </c>
      <c r="C209" s="29"/>
      <c r="D209" s="29"/>
      <c r="E209" s="29"/>
      <c r="F209" s="29"/>
      <c r="G209" s="29"/>
      <c r="H209" s="29"/>
      <c r="I209" s="30"/>
      <c r="J209" s="30"/>
      <c r="K209" s="30"/>
    </row>
    <row r="210" spans="1:11" x14ac:dyDescent="0.2">
      <c r="A210" s="16" t="s">
        <v>26</v>
      </c>
      <c r="B210" s="17" t="s">
        <v>27</v>
      </c>
      <c r="C210" s="18">
        <v>84820</v>
      </c>
      <c r="D210" s="18">
        <v>86876</v>
      </c>
      <c r="E210" s="18">
        <v>68000</v>
      </c>
      <c r="F210" s="18">
        <v>86876</v>
      </c>
      <c r="G210" s="18">
        <f t="shared" ref="G210:G219" si="40">F210-C210</f>
        <v>2056</v>
      </c>
      <c r="H210" s="18">
        <f t="shared" ref="H210:H219" si="41">E210-F210</f>
        <v>-18876</v>
      </c>
      <c r="I210" s="19">
        <f t="shared" ref="I210:I219" si="42">IF(ISERROR(F210/C210),0,F210/C210*100-100)</f>
        <v>2.4239566140061442</v>
      </c>
      <c r="J210" s="19">
        <f t="shared" ref="J210:J219" si="43">IF(ISERROR(F210/E210),0,F210/E210*100)</f>
        <v>127.75882352941177</v>
      </c>
      <c r="K210" s="19">
        <f t="shared" ref="K210:K219" si="44">IF(ISERROR(F210/D210),0,F210/D210*100)</f>
        <v>100</v>
      </c>
    </row>
    <row r="211" spans="1:11" x14ac:dyDescent="0.2">
      <c r="A211" s="22" t="s">
        <v>30</v>
      </c>
      <c r="B211" s="17" t="s">
        <v>31</v>
      </c>
      <c r="C211" s="18">
        <v>84820</v>
      </c>
      <c r="D211" s="18">
        <v>86876</v>
      </c>
      <c r="E211" s="18">
        <v>68000</v>
      </c>
      <c r="F211" s="18">
        <v>86876</v>
      </c>
      <c r="G211" s="18">
        <f t="shared" si="40"/>
        <v>2056</v>
      </c>
      <c r="H211" s="18">
        <f t="shared" si="41"/>
        <v>-18876</v>
      </c>
      <c r="I211" s="19">
        <f t="shared" si="42"/>
        <v>2.4239566140061442</v>
      </c>
      <c r="J211" s="19">
        <f t="shared" si="43"/>
        <v>127.75882352941177</v>
      </c>
      <c r="K211" s="19">
        <f t="shared" si="44"/>
        <v>100</v>
      </c>
    </row>
    <row r="212" spans="1:11" x14ac:dyDescent="0.2">
      <c r="A212" s="23" t="s">
        <v>32</v>
      </c>
      <c r="B212" s="17" t="s">
        <v>33</v>
      </c>
      <c r="C212" s="18">
        <v>84820</v>
      </c>
      <c r="D212" s="18">
        <v>86876</v>
      </c>
      <c r="E212" s="18">
        <v>68000</v>
      </c>
      <c r="F212" s="18">
        <v>86876</v>
      </c>
      <c r="G212" s="18">
        <f t="shared" si="40"/>
        <v>2056</v>
      </c>
      <c r="H212" s="18">
        <f t="shared" si="41"/>
        <v>-18876</v>
      </c>
      <c r="I212" s="19">
        <f t="shared" si="42"/>
        <v>2.4239566140061442</v>
      </c>
      <c r="J212" s="19">
        <f t="shared" si="43"/>
        <v>127.75882352941177</v>
      </c>
      <c r="K212" s="19">
        <f t="shared" si="44"/>
        <v>100</v>
      </c>
    </row>
    <row r="213" spans="1:11" x14ac:dyDescent="0.2">
      <c r="A213" s="16" t="s">
        <v>34</v>
      </c>
      <c r="B213" s="17" t="s">
        <v>35</v>
      </c>
      <c r="C213" s="18">
        <v>74540.03</v>
      </c>
      <c r="D213" s="18">
        <v>86876</v>
      </c>
      <c r="E213" s="18">
        <v>68000</v>
      </c>
      <c r="F213" s="18">
        <v>40463.82</v>
      </c>
      <c r="G213" s="18">
        <f t="shared" si="40"/>
        <v>-34076.21</v>
      </c>
      <c r="H213" s="18">
        <f t="shared" si="41"/>
        <v>27536.18</v>
      </c>
      <c r="I213" s="19">
        <f t="shared" si="42"/>
        <v>-45.715315649859548</v>
      </c>
      <c r="J213" s="19">
        <f t="shared" si="43"/>
        <v>59.505617647058827</v>
      </c>
      <c r="K213" s="19">
        <f t="shared" si="44"/>
        <v>46.576522860168517</v>
      </c>
    </row>
    <row r="214" spans="1:11" x14ac:dyDescent="0.2">
      <c r="A214" s="22" t="s">
        <v>36</v>
      </c>
      <c r="B214" s="17" t="s">
        <v>37</v>
      </c>
      <c r="C214" s="18">
        <v>74540.03</v>
      </c>
      <c r="D214" s="18">
        <v>86876</v>
      </c>
      <c r="E214" s="18">
        <v>68000</v>
      </c>
      <c r="F214" s="18">
        <v>40463.82</v>
      </c>
      <c r="G214" s="18">
        <f t="shared" si="40"/>
        <v>-34076.21</v>
      </c>
      <c r="H214" s="18">
        <f t="shared" si="41"/>
        <v>27536.18</v>
      </c>
      <c r="I214" s="19">
        <f t="shared" si="42"/>
        <v>-45.715315649859548</v>
      </c>
      <c r="J214" s="19">
        <f t="shared" si="43"/>
        <v>59.505617647058827</v>
      </c>
      <c r="K214" s="19">
        <f t="shared" si="44"/>
        <v>46.576522860168517</v>
      </c>
    </row>
    <row r="215" spans="1:11" x14ac:dyDescent="0.2">
      <c r="A215" s="23" t="s">
        <v>46</v>
      </c>
      <c r="B215" s="17" t="s">
        <v>47</v>
      </c>
      <c r="C215" s="18">
        <v>74540.03</v>
      </c>
      <c r="D215" s="18">
        <v>86876</v>
      </c>
      <c r="E215" s="18">
        <v>68000</v>
      </c>
      <c r="F215" s="18">
        <v>40463.82</v>
      </c>
      <c r="G215" s="18">
        <f t="shared" si="40"/>
        <v>-34076.21</v>
      </c>
      <c r="H215" s="18">
        <f t="shared" si="41"/>
        <v>27536.18</v>
      </c>
      <c r="I215" s="19">
        <f t="shared" si="42"/>
        <v>-45.715315649859548</v>
      </c>
      <c r="J215" s="19">
        <f t="shared" si="43"/>
        <v>59.505617647058827</v>
      </c>
      <c r="K215" s="19">
        <f t="shared" si="44"/>
        <v>46.576522860168517</v>
      </c>
    </row>
    <row r="216" spans="1:11" x14ac:dyDescent="0.2">
      <c r="A216" s="24" t="s">
        <v>50</v>
      </c>
      <c r="B216" s="17" t="s">
        <v>51</v>
      </c>
      <c r="C216" s="18">
        <v>74540.03</v>
      </c>
      <c r="D216" s="18">
        <v>86876</v>
      </c>
      <c r="E216" s="18">
        <v>68000</v>
      </c>
      <c r="F216" s="18">
        <v>40463.82</v>
      </c>
      <c r="G216" s="18">
        <f t="shared" si="40"/>
        <v>-34076.21</v>
      </c>
      <c r="H216" s="18">
        <f t="shared" si="41"/>
        <v>27536.18</v>
      </c>
      <c r="I216" s="19">
        <f t="shared" si="42"/>
        <v>-45.715315649859548</v>
      </c>
      <c r="J216" s="19">
        <f t="shared" si="43"/>
        <v>59.505617647058827</v>
      </c>
      <c r="K216" s="19">
        <f t="shared" si="44"/>
        <v>46.576522860168517</v>
      </c>
    </row>
    <row r="217" spans="1:11" x14ac:dyDescent="0.2">
      <c r="A217" s="16"/>
      <c r="B217" s="17" t="s">
        <v>64</v>
      </c>
      <c r="C217" s="18">
        <v>10279.969999999999</v>
      </c>
      <c r="D217" s="18">
        <v>0</v>
      </c>
      <c r="E217" s="18">
        <v>0</v>
      </c>
      <c r="F217" s="18">
        <v>46412.18</v>
      </c>
      <c r="G217" s="18">
        <f t="shared" si="40"/>
        <v>36132.21</v>
      </c>
      <c r="H217" s="18">
        <f t="shared" si="41"/>
        <v>-46412.18</v>
      </c>
      <c r="I217" s="19">
        <f t="shared" si="42"/>
        <v>351.48166774805765</v>
      </c>
      <c r="J217" s="19">
        <f t="shared" si="43"/>
        <v>0</v>
      </c>
      <c r="K217" s="19">
        <f t="shared" si="44"/>
        <v>0</v>
      </c>
    </row>
    <row r="218" spans="1:11" x14ac:dyDescent="0.2">
      <c r="A218" s="16" t="s">
        <v>65</v>
      </c>
      <c r="B218" s="17" t="s">
        <v>66</v>
      </c>
      <c r="C218" s="18">
        <v>-10279.969999999999</v>
      </c>
      <c r="D218" s="18">
        <v>0</v>
      </c>
      <c r="E218" s="18">
        <v>0</v>
      </c>
      <c r="F218" s="18">
        <v>-46412.18</v>
      </c>
      <c r="G218" s="18">
        <f t="shared" si="40"/>
        <v>-36132.21</v>
      </c>
      <c r="H218" s="18">
        <f t="shared" si="41"/>
        <v>46412.18</v>
      </c>
      <c r="I218" s="19">
        <f t="shared" si="42"/>
        <v>351.48166774805765</v>
      </c>
      <c r="J218" s="19">
        <f t="shared" si="43"/>
        <v>0</v>
      </c>
      <c r="K218" s="19">
        <f t="shared" si="44"/>
        <v>0</v>
      </c>
    </row>
    <row r="219" spans="1:11" x14ac:dyDescent="0.2">
      <c r="A219" s="22" t="s">
        <v>67</v>
      </c>
      <c r="B219" s="17" t="s">
        <v>68</v>
      </c>
      <c r="C219" s="18">
        <v>-10279.969999999999</v>
      </c>
      <c r="D219" s="18">
        <v>0</v>
      </c>
      <c r="E219" s="18">
        <v>0</v>
      </c>
      <c r="F219" s="18">
        <v>-46412.18</v>
      </c>
      <c r="G219" s="18">
        <f t="shared" si="40"/>
        <v>-36132.21</v>
      </c>
      <c r="H219" s="18">
        <f t="shared" si="41"/>
        <v>46412.18</v>
      </c>
      <c r="I219" s="19">
        <f t="shared" si="42"/>
        <v>351.48166774805765</v>
      </c>
      <c r="J219" s="19">
        <f t="shared" si="43"/>
        <v>0</v>
      </c>
      <c r="K219" s="19">
        <f t="shared" si="44"/>
        <v>0</v>
      </c>
    </row>
    <row r="220" spans="1:11" x14ac:dyDescent="0.2">
      <c r="A220" s="36" t="s">
        <v>769</v>
      </c>
      <c r="B220" s="28" t="s">
        <v>770</v>
      </c>
      <c r="C220" s="29"/>
      <c r="D220" s="29"/>
      <c r="E220" s="29"/>
      <c r="F220" s="29"/>
      <c r="G220" s="29"/>
      <c r="H220" s="29"/>
      <c r="I220" s="30"/>
      <c r="J220" s="30"/>
      <c r="K220" s="30"/>
    </row>
    <row r="221" spans="1:11" x14ac:dyDescent="0.2">
      <c r="A221" s="16" t="s">
        <v>26</v>
      </c>
      <c r="B221" s="17" t="s">
        <v>27</v>
      </c>
      <c r="C221" s="18">
        <v>1273936</v>
      </c>
      <c r="D221" s="18">
        <v>2026717</v>
      </c>
      <c r="E221" s="18">
        <v>774010</v>
      </c>
      <c r="F221" s="18">
        <v>2026717</v>
      </c>
      <c r="G221" s="18">
        <f t="shared" ref="G221:G234" si="45">F221-C221</f>
        <v>752781</v>
      </c>
      <c r="H221" s="18">
        <f t="shared" ref="H221:H234" si="46">E221-F221</f>
        <v>-1252707</v>
      </c>
      <c r="I221" s="19">
        <f t="shared" ref="I221:I234" si="47">IF(ISERROR(F221/C221),0,F221/C221*100-100)</f>
        <v>59.090959043468445</v>
      </c>
      <c r="J221" s="19">
        <f t="shared" ref="J221:J234" si="48">IF(ISERROR(F221/E221),0,F221/E221*100)</f>
        <v>261.84635857417862</v>
      </c>
      <c r="K221" s="19">
        <f t="shared" ref="K221:K234" si="49">IF(ISERROR(F221/D221),0,F221/D221*100)</f>
        <v>100</v>
      </c>
    </row>
    <row r="222" spans="1:11" x14ac:dyDescent="0.2">
      <c r="A222" s="22" t="s">
        <v>30</v>
      </c>
      <c r="B222" s="17" t="s">
        <v>31</v>
      </c>
      <c r="C222" s="18">
        <v>1273936</v>
      </c>
      <c r="D222" s="18">
        <v>2026717</v>
      </c>
      <c r="E222" s="18">
        <v>774010</v>
      </c>
      <c r="F222" s="18">
        <v>2026717</v>
      </c>
      <c r="G222" s="18">
        <f t="shared" si="45"/>
        <v>752781</v>
      </c>
      <c r="H222" s="18">
        <f t="shared" si="46"/>
        <v>-1252707</v>
      </c>
      <c r="I222" s="19">
        <f t="shared" si="47"/>
        <v>59.090959043468445</v>
      </c>
      <c r="J222" s="19">
        <f t="shared" si="48"/>
        <v>261.84635857417862</v>
      </c>
      <c r="K222" s="19">
        <f t="shared" si="49"/>
        <v>100</v>
      </c>
    </row>
    <row r="223" spans="1:11" x14ac:dyDescent="0.2">
      <c r="A223" s="23" t="s">
        <v>32</v>
      </c>
      <c r="B223" s="17" t="s">
        <v>33</v>
      </c>
      <c r="C223" s="18">
        <v>1273936</v>
      </c>
      <c r="D223" s="18">
        <v>2026717</v>
      </c>
      <c r="E223" s="18">
        <v>774010</v>
      </c>
      <c r="F223" s="18">
        <v>2026717</v>
      </c>
      <c r="G223" s="18">
        <f t="shared" si="45"/>
        <v>752781</v>
      </c>
      <c r="H223" s="18">
        <f t="shared" si="46"/>
        <v>-1252707</v>
      </c>
      <c r="I223" s="19">
        <f t="shared" si="47"/>
        <v>59.090959043468445</v>
      </c>
      <c r="J223" s="19">
        <f t="shared" si="48"/>
        <v>261.84635857417862</v>
      </c>
      <c r="K223" s="19">
        <f t="shared" si="49"/>
        <v>100</v>
      </c>
    </row>
    <row r="224" spans="1:11" x14ac:dyDescent="0.2">
      <c r="A224" s="16" t="s">
        <v>34</v>
      </c>
      <c r="B224" s="17" t="s">
        <v>35</v>
      </c>
      <c r="C224" s="18">
        <v>512216.31</v>
      </c>
      <c r="D224" s="18">
        <v>2026717</v>
      </c>
      <c r="E224" s="18">
        <v>774010</v>
      </c>
      <c r="F224" s="18">
        <v>789710.32</v>
      </c>
      <c r="G224" s="18">
        <f t="shared" si="45"/>
        <v>277494.00999999995</v>
      </c>
      <c r="H224" s="18">
        <f t="shared" si="46"/>
        <v>-15700.319999999949</v>
      </c>
      <c r="I224" s="19">
        <f t="shared" si="47"/>
        <v>54.175160880761496</v>
      </c>
      <c r="J224" s="19">
        <f t="shared" si="48"/>
        <v>102.02843890905801</v>
      </c>
      <c r="K224" s="19">
        <f t="shared" si="49"/>
        <v>38.965002020509026</v>
      </c>
    </row>
    <row r="225" spans="1:11" x14ac:dyDescent="0.2">
      <c r="A225" s="22" t="s">
        <v>36</v>
      </c>
      <c r="B225" s="17" t="s">
        <v>37</v>
      </c>
      <c r="C225" s="18">
        <v>509243.31</v>
      </c>
      <c r="D225" s="18">
        <v>1538445</v>
      </c>
      <c r="E225" s="18">
        <v>566706</v>
      </c>
      <c r="F225" s="18">
        <v>582406.22</v>
      </c>
      <c r="G225" s="18">
        <f t="shared" si="45"/>
        <v>73162.909999999974</v>
      </c>
      <c r="H225" s="18">
        <f t="shared" si="46"/>
        <v>-15700.219999999972</v>
      </c>
      <c r="I225" s="19">
        <f t="shared" si="47"/>
        <v>14.366985007618467</v>
      </c>
      <c r="J225" s="19">
        <f t="shared" si="48"/>
        <v>102.77043475805796</v>
      </c>
      <c r="K225" s="19">
        <f t="shared" si="49"/>
        <v>37.856811260721052</v>
      </c>
    </row>
    <row r="226" spans="1:11" x14ac:dyDescent="0.2">
      <c r="A226" s="23" t="s">
        <v>38</v>
      </c>
      <c r="B226" s="17" t="s">
        <v>39</v>
      </c>
      <c r="C226" s="18">
        <v>509243.31</v>
      </c>
      <c r="D226" s="18">
        <v>1538445</v>
      </c>
      <c r="E226" s="18">
        <v>566706</v>
      </c>
      <c r="F226" s="18">
        <v>582406.22</v>
      </c>
      <c r="G226" s="18">
        <f t="shared" si="45"/>
        <v>73162.909999999974</v>
      </c>
      <c r="H226" s="18">
        <f t="shared" si="46"/>
        <v>-15700.219999999972</v>
      </c>
      <c r="I226" s="19">
        <f t="shared" si="47"/>
        <v>14.366985007618467</v>
      </c>
      <c r="J226" s="19">
        <f t="shared" si="48"/>
        <v>102.77043475805796</v>
      </c>
      <c r="K226" s="19">
        <f t="shared" si="49"/>
        <v>37.856811260721052</v>
      </c>
    </row>
    <row r="227" spans="1:11" x14ac:dyDescent="0.2">
      <c r="A227" s="24" t="s">
        <v>40</v>
      </c>
      <c r="B227" s="17" t="s">
        <v>41</v>
      </c>
      <c r="C227" s="18">
        <v>361785.51</v>
      </c>
      <c r="D227" s="18">
        <v>1153191</v>
      </c>
      <c r="E227" s="18">
        <v>398396</v>
      </c>
      <c r="F227" s="18">
        <v>420258.76</v>
      </c>
      <c r="G227" s="18">
        <f t="shared" si="45"/>
        <v>58473.25</v>
      </c>
      <c r="H227" s="18">
        <f t="shared" si="46"/>
        <v>-21862.760000000009</v>
      </c>
      <c r="I227" s="19">
        <f t="shared" si="47"/>
        <v>16.162407941655815</v>
      </c>
      <c r="J227" s="19">
        <f t="shared" si="48"/>
        <v>105.48769565959498</v>
      </c>
      <c r="K227" s="19">
        <f t="shared" si="49"/>
        <v>36.44311826921993</v>
      </c>
    </row>
    <row r="228" spans="1:11" x14ac:dyDescent="0.2">
      <c r="A228" s="24" t="s">
        <v>42</v>
      </c>
      <c r="B228" s="17" t="s">
        <v>43</v>
      </c>
      <c r="C228" s="18">
        <v>147457.79999999999</v>
      </c>
      <c r="D228" s="18">
        <v>385254</v>
      </c>
      <c r="E228" s="18">
        <v>168310</v>
      </c>
      <c r="F228" s="18">
        <v>162147.46</v>
      </c>
      <c r="G228" s="18">
        <f t="shared" si="45"/>
        <v>14689.660000000003</v>
      </c>
      <c r="H228" s="18">
        <f t="shared" si="46"/>
        <v>6162.5400000000081</v>
      </c>
      <c r="I228" s="19">
        <f t="shared" si="47"/>
        <v>9.9619416538155434</v>
      </c>
      <c r="J228" s="19">
        <f t="shared" si="48"/>
        <v>96.338577624621223</v>
      </c>
      <c r="K228" s="19">
        <f t="shared" si="49"/>
        <v>42.088455927777517</v>
      </c>
    </row>
    <row r="229" spans="1:11" x14ac:dyDescent="0.2">
      <c r="A229" s="25" t="s">
        <v>44</v>
      </c>
      <c r="B229" s="17" t="s">
        <v>45</v>
      </c>
      <c r="C229" s="18">
        <v>0</v>
      </c>
      <c r="D229" s="18">
        <v>0</v>
      </c>
      <c r="E229" s="18">
        <v>0</v>
      </c>
      <c r="F229" s="18">
        <v>1724.25</v>
      </c>
      <c r="G229" s="18">
        <f t="shared" si="45"/>
        <v>1724.25</v>
      </c>
      <c r="H229" s="18">
        <f t="shared" si="46"/>
        <v>-1724.25</v>
      </c>
      <c r="I229" s="19">
        <f t="shared" si="47"/>
        <v>0</v>
      </c>
      <c r="J229" s="19">
        <f t="shared" si="48"/>
        <v>0</v>
      </c>
      <c r="K229" s="19">
        <f t="shared" si="49"/>
        <v>0</v>
      </c>
    </row>
    <row r="230" spans="1:11" x14ac:dyDescent="0.2">
      <c r="A230" s="22" t="s">
        <v>60</v>
      </c>
      <c r="B230" s="17" t="s">
        <v>61</v>
      </c>
      <c r="C230" s="18">
        <v>2973</v>
      </c>
      <c r="D230" s="18">
        <v>488272</v>
      </c>
      <c r="E230" s="18">
        <v>207304</v>
      </c>
      <c r="F230" s="18">
        <v>207304.1</v>
      </c>
      <c r="G230" s="18">
        <f t="shared" si="45"/>
        <v>204331.1</v>
      </c>
      <c r="H230" s="18">
        <f t="shared" si="46"/>
        <v>-0.10000000000582077</v>
      </c>
      <c r="I230" s="19">
        <f t="shared" si="47"/>
        <v>6872.8927009754461</v>
      </c>
      <c r="J230" s="19">
        <f t="shared" si="48"/>
        <v>100.00004823833596</v>
      </c>
      <c r="K230" s="19">
        <f t="shared" si="49"/>
        <v>42.456683979421307</v>
      </c>
    </row>
    <row r="231" spans="1:11" x14ac:dyDescent="0.2">
      <c r="A231" s="23" t="s">
        <v>62</v>
      </c>
      <c r="B231" s="17" t="s">
        <v>63</v>
      </c>
      <c r="C231" s="18">
        <v>2973</v>
      </c>
      <c r="D231" s="18">
        <v>488272</v>
      </c>
      <c r="E231" s="18">
        <v>207304</v>
      </c>
      <c r="F231" s="18">
        <v>207304.1</v>
      </c>
      <c r="G231" s="18">
        <f t="shared" si="45"/>
        <v>204331.1</v>
      </c>
      <c r="H231" s="18">
        <f t="shared" si="46"/>
        <v>-0.10000000000582077</v>
      </c>
      <c r="I231" s="19">
        <f t="shared" si="47"/>
        <v>6872.8927009754461</v>
      </c>
      <c r="J231" s="19">
        <f t="shared" si="48"/>
        <v>100.00004823833596</v>
      </c>
      <c r="K231" s="19">
        <f t="shared" si="49"/>
        <v>42.456683979421307</v>
      </c>
    </row>
    <row r="232" spans="1:11" x14ac:dyDescent="0.2">
      <c r="A232" s="16"/>
      <c r="B232" s="17" t="s">
        <v>64</v>
      </c>
      <c r="C232" s="18">
        <v>761719.69</v>
      </c>
      <c r="D232" s="18">
        <v>0</v>
      </c>
      <c r="E232" s="18">
        <v>0</v>
      </c>
      <c r="F232" s="18">
        <v>1237006.68</v>
      </c>
      <c r="G232" s="18">
        <f t="shared" si="45"/>
        <v>475286.99</v>
      </c>
      <c r="H232" s="18">
        <f t="shared" si="46"/>
        <v>-1237006.68</v>
      </c>
      <c r="I232" s="19">
        <f t="shared" si="47"/>
        <v>62.396573994299672</v>
      </c>
      <c r="J232" s="19">
        <f t="shared" si="48"/>
        <v>0</v>
      </c>
      <c r="K232" s="19">
        <f t="shared" si="49"/>
        <v>0</v>
      </c>
    </row>
    <row r="233" spans="1:11" x14ac:dyDescent="0.2">
      <c r="A233" s="16" t="s">
        <v>65</v>
      </c>
      <c r="B233" s="17" t="s">
        <v>66</v>
      </c>
      <c r="C233" s="18">
        <v>-761719.69</v>
      </c>
      <c r="D233" s="18">
        <v>0</v>
      </c>
      <c r="E233" s="18">
        <v>0</v>
      </c>
      <c r="F233" s="18">
        <v>-1237006.68</v>
      </c>
      <c r="G233" s="18">
        <f t="shared" si="45"/>
        <v>-475286.99</v>
      </c>
      <c r="H233" s="18">
        <f t="shared" si="46"/>
        <v>1237006.68</v>
      </c>
      <c r="I233" s="19">
        <f t="shared" si="47"/>
        <v>62.396573994299672</v>
      </c>
      <c r="J233" s="19">
        <f t="shared" si="48"/>
        <v>0</v>
      </c>
      <c r="K233" s="19">
        <f t="shared" si="49"/>
        <v>0</v>
      </c>
    </row>
    <row r="234" spans="1:11" x14ac:dyDescent="0.2">
      <c r="A234" s="22" t="s">
        <v>67</v>
      </c>
      <c r="B234" s="17" t="s">
        <v>68</v>
      </c>
      <c r="C234" s="18">
        <v>-761719.69</v>
      </c>
      <c r="D234" s="18">
        <v>0</v>
      </c>
      <c r="E234" s="18">
        <v>0</v>
      </c>
      <c r="F234" s="18">
        <v>-1237006.68</v>
      </c>
      <c r="G234" s="18">
        <f t="shared" si="45"/>
        <v>-475286.99</v>
      </c>
      <c r="H234" s="18">
        <f t="shared" si="46"/>
        <v>1237006.68</v>
      </c>
      <c r="I234" s="19">
        <f t="shared" si="47"/>
        <v>62.396573994299672</v>
      </c>
      <c r="J234" s="19">
        <f t="shared" si="48"/>
        <v>0</v>
      </c>
      <c r="K234" s="19">
        <f t="shared" si="49"/>
        <v>0</v>
      </c>
    </row>
    <row r="235" spans="1:11" x14ac:dyDescent="0.2">
      <c r="A235" s="36" t="s">
        <v>488</v>
      </c>
      <c r="B235" s="28" t="s">
        <v>771</v>
      </c>
      <c r="C235" s="29"/>
      <c r="D235" s="29"/>
      <c r="E235" s="29"/>
      <c r="F235" s="29"/>
      <c r="G235" s="29"/>
      <c r="H235" s="29"/>
      <c r="I235" s="30"/>
      <c r="J235" s="30"/>
      <c r="K235" s="30"/>
    </row>
    <row r="236" spans="1:11" x14ac:dyDescent="0.2">
      <c r="A236" s="16" t="s">
        <v>26</v>
      </c>
      <c r="B236" s="17" t="s">
        <v>27</v>
      </c>
      <c r="C236" s="18">
        <v>52726168.469999999</v>
      </c>
      <c r="D236" s="18">
        <v>54697950</v>
      </c>
      <c r="E236" s="18">
        <v>26672680</v>
      </c>
      <c r="F236" s="18">
        <v>50517640.25</v>
      </c>
      <c r="G236" s="18">
        <f t="shared" ref="G236:G247" si="50">F236-C236</f>
        <v>-2208528.2199999988</v>
      </c>
      <c r="H236" s="18">
        <f t="shared" ref="H236:H247" si="51">E236-F236</f>
        <v>-23844960.25</v>
      </c>
      <c r="I236" s="19">
        <f t="shared" ref="I236:I247" si="52">IF(ISERROR(F236/C236),0,F236/C236*100-100)</f>
        <v>-4.188675726089599</v>
      </c>
      <c r="J236" s="19">
        <f t="shared" ref="J236:J247" si="53">IF(ISERROR(F236/E236),0,F236/E236*100)</f>
        <v>189.39844158892168</v>
      </c>
      <c r="K236" s="19">
        <f t="shared" ref="K236:K247" si="54">IF(ISERROR(F236/D236),0,F236/D236*100)</f>
        <v>92.35746540775294</v>
      </c>
    </row>
    <row r="237" spans="1:11" ht="25.5" x14ac:dyDescent="0.2">
      <c r="A237" s="22" t="s">
        <v>28</v>
      </c>
      <c r="B237" s="17" t="s">
        <v>29</v>
      </c>
      <c r="C237" s="18">
        <v>7690648.4699999997</v>
      </c>
      <c r="D237" s="18">
        <v>12850084</v>
      </c>
      <c r="E237" s="18">
        <v>0</v>
      </c>
      <c r="F237" s="18">
        <v>8669774.25</v>
      </c>
      <c r="G237" s="18">
        <f t="shared" si="50"/>
        <v>979125.78000000026</v>
      </c>
      <c r="H237" s="18">
        <f t="shared" si="51"/>
        <v>-8669774.25</v>
      </c>
      <c r="I237" s="19">
        <f t="shared" si="52"/>
        <v>12.731381284938649</v>
      </c>
      <c r="J237" s="19">
        <f t="shared" si="53"/>
        <v>0</v>
      </c>
      <c r="K237" s="19">
        <f t="shared" si="54"/>
        <v>67.468619271282577</v>
      </c>
    </row>
    <row r="238" spans="1:11" x14ac:dyDescent="0.2">
      <c r="A238" s="22" t="s">
        <v>30</v>
      </c>
      <c r="B238" s="17" t="s">
        <v>31</v>
      </c>
      <c r="C238" s="18">
        <v>45035520</v>
      </c>
      <c r="D238" s="18">
        <v>41847866</v>
      </c>
      <c r="E238" s="18">
        <v>26672680</v>
      </c>
      <c r="F238" s="18">
        <v>41847866</v>
      </c>
      <c r="G238" s="18">
        <f t="shared" si="50"/>
        <v>-3187654</v>
      </c>
      <c r="H238" s="18">
        <f t="shared" si="51"/>
        <v>-15175186</v>
      </c>
      <c r="I238" s="19">
        <f t="shared" si="52"/>
        <v>-7.0780885842996781</v>
      </c>
      <c r="J238" s="19">
        <f t="shared" si="53"/>
        <v>156.89411787641887</v>
      </c>
      <c r="K238" s="19">
        <f t="shared" si="54"/>
        <v>100</v>
      </c>
    </row>
    <row r="239" spans="1:11" x14ac:dyDescent="0.2">
      <c r="A239" s="23" t="s">
        <v>32</v>
      </c>
      <c r="B239" s="17" t="s">
        <v>33</v>
      </c>
      <c r="C239" s="18">
        <v>45035520</v>
      </c>
      <c r="D239" s="18">
        <v>41847866</v>
      </c>
      <c r="E239" s="18">
        <v>26672680</v>
      </c>
      <c r="F239" s="18">
        <v>41847866</v>
      </c>
      <c r="G239" s="18">
        <f t="shared" si="50"/>
        <v>-3187654</v>
      </c>
      <c r="H239" s="18">
        <f t="shared" si="51"/>
        <v>-15175186</v>
      </c>
      <c r="I239" s="19">
        <f t="shared" si="52"/>
        <v>-7.0780885842996781</v>
      </c>
      <c r="J239" s="19">
        <f t="shared" si="53"/>
        <v>156.89411787641887</v>
      </c>
      <c r="K239" s="19">
        <f t="shared" si="54"/>
        <v>100</v>
      </c>
    </row>
    <row r="240" spans="1:11" x14ac:dyDescent="0.2">
      <c r="A240" s="16" t="s">
        <v>34</v>
      </c>
      <c r="B240" s="17" t="s">
        <v>35</v>
      </c>
      <c r="C240" s="18">
        <v>27207823.66</v>
      </c>
      <c r="D240" s="18">
        <v>57066541</v>
      </c>
      <c r="E240" s="18">
        <v>26672680</v>
      </c>
      <c r="F240" s="18">
        <v>26019918.59</v>
      </c>
      <c r="G240" s="18">
        <f t="shared" si="50"/>
        <v>-1187905.0700000003</v>
      </c>
      <c r="H240" s="18">
        <f t="shared" si="51"/>
        <v>652761.41000000015</v>
      </c>
      <c r="I240" s="19">
        <f t="shared" si="52"/>
        <v>-4.3660422268408752</v>
      </c>
      <c r="J240" s="19">
        <f t="shared" si="53"/>
        <v>97.552696579421337</v>
      </c>
      <c r="K240" s="19">
        <f t="shared" si="54"/>
        <v>45.595752141346715</v>
      </c>
    </row>
    <row r="241" spans="1:11" x14ac:dyDescent="0.2">
      <c r="A241" s="22" t="s">
        <v>36</v>
      </c>
      <c r="B241" s="17" t="s">
        <v>37</v>
      </c>
      <c r="C241" s="18">
        <v>27207823.66</v>
      </c>
      <c r="D241" s="18">
        <v>57066541</v>
      </c>
      <c r="E241" s="18">
        <v>26672680</v>
      </c>
      <c r="F241" s="18">
        <v>26019918.59</v>
      </c>
      <c r="G241" s="18">
        <f t="shared" si="50"/>
        <v>-1187905.0700000003</v>
      </c>
      <c r="H241" s="18">
        <f t="shared" si="51"/>
        <v>652761.41000000015</v>
      </c>
      <c r="I241" s="19">
        <f t="shared" si="52"/>
        <v>-4.3660422268408752</v>
      </c>
      <c r="J241" s="19">
        <f t="shared" si="53"/>
        <v>97.552696579421337</v>
      </c>
      <c r="K241" s="19">
        <f t="shared" si="54"/>
        <v>45.595752141346715</v>
      </c>
    </row>
    <row r="242" spans="1:11" x14ac:dyDescent="0.2">
      <c r="A242" s="23" t="s">
        <v>46</v>
      </c>
      <c r="B242" s="17" t="s">
        <v>47</v>
      </c>
      <c r="C242" s="18">
        <v>27207823.66</v>
      </c>
      <c r="D242" s="18">
        <v>57066541</v>
      </c>
      <c r="E242" s="18">
        <v>26672680</v>
      </c>
      <c r="F242" s="18">
        <v>26019918.59</v>
      </c>
      <c r="G242" s="18">
        <f t="shared" si="50"/>
        <v>-1187905.0700000003</v>
      </c>
      <c r="H242" s="18">
        <f t="shared" si="51"/>
        <v>652761.41000000015</v>
      </c>
      <c r="I242" s="19">
        <f t="shared" si="52"/>
        <v>-4.3660422268408752</v>
      </c>
      <c r="J242" s="19">
        <f t="shared" si="53"/>
        <v>97.552696579421337</v>
      </c>
      <c r="K242" s="19">
        <f t="shared" si="54"/>
        <v>45.595752141346715</v>
      </c>
    </row>
    <row r="243" spans="1:11" x14ac:dyDescent="0.2">
      <c r="A243" s="24" t="s">
        <v>50</v>
      </c>
      <c r="B243" s="17" t="s">
        <v>51</v>
      </c>
      <c r="C243" s="18">
        <v>27207823.66</v>
      </c>
      <c r="D243" s="18">
        <v>57066541</v>
      </c>
      <c r="E243" s="18">
        <v>26672680</v>
      </c>
      <c r="F243" s="18">
        <v>26019918.59</v>
      </c>
      <c r="G243" s="18">
        <f t="shared" si="50"/>
        <v>-1187905.0700000003</v>
      </c>
      <c r="H243" s="18">
        <f t="shared" si="51"/>
        <v>652761.41000000015</v>
      </c>
      <c r="I243" s="19">
        <f t="shared" si="52"/>
        <v>-4.3660422268408752</v>
      </c>
      <c r="J243" s="19">
        <f t="shared" si="53"/>
        <v>97.552696579421337</v>
      </c>
      <c r="K243" s="19">
        <f t="shared" si="54"/>
        <v>45.595752141346715</v>
      </c>
    </row>
    <row r="244" spans="1:11" x14ac:dyDescent="0.2">
      <c r="A244" s="16"/>
      <c r="B244" s="17" t="s">
        <v>64</v>
      </c>
      <c r="C244" s="18">
        <v>25518344.809999999</v>
      </c>
      <c r="D244" s="18">
        <v>-2368591</v>
      </c>
      <c r="E244" s="18">
        <v>0</v>
      </c>
      <c r="F244" s="18">
        <v>24497721.66</v>
      </c>
      <c r="G244" s="18">
        <f t="shared" si="50"/>
        <v>-1020623.1499999985</v>
      </c>
      <c r="H244" s="18">
        <f t="shared" si="51"/>
        <v>-24497721.66</v>
      </c>
      <c r="I244" s="19">
        <f t="shared" si="52"/>
        <v>-3.999566420154494</v>
      </c>
      <c r="J244" s="19">
        <f t="shared" si="53"/>
        <v>0</v>
      </c>
      <c r="K244" s="19">
        <f t="shared" si="54"/>
        <v>-1034.2740329588351</v>
      </c>
    </row>
    <row r="245" spans="1:11" x14ac:dyDescent="0.2">
      <c r="A245" s="16" t="s">
        <v>65</v>
      </c>
      <c r="B245" s="17" t="s">
        <v>66</v>
      </c>
      <c r="C245" s="18">
        <v>-25518344.809999999</v>
      </c>
      <c r="D245" s="18">
        <v>2368591</v>
      </c>
      <c r="E245" s="18">
        <v>0</v>
      </c>
      <c r="F245" s="18">
        <v>-24497721.66</v>
      </c>
      <c r="G245" s="18">
        <f t="shared" si="50"/>
        <v>1020623.1499999985</v>
      </c>
      <c r="H245" s="18">
        <f t="shared" si="51"/>
        <v>24497721.66</v>
      </c>
      <c r="I245" s="19">
        <f t="shared" si="52"/>
        <v>-3.999566420154494</v>
      </c>
      <c r="J245" s="19">
        <f t="shared" si="53"/>
        <v>0</v>
      </c>
      <c r="K245" s="19">
        <f t="shared" si="54"/>
        <v>-1034.2740329588351</v>
      </c>
    </row>
    <row r="246" spans="1:11" x14ac:dyDescent="0.2">
      <c r="A246" s="22" t="s">
        <v>67</v>
      </c>
      <c r="B246" s="17" t="s">
        <v>68</v>
      </c>
      <c r="C246" s="18">
        <v>-25518344.809999999</v>
      </c>
      <c r="D246" s="18">
        <v>2368591</v>
      </c>
      <c r="E246" s="18">
        <v>0</v>
      </c>
      <c r="F246" s="18">
        <v>-24497721.66</v>
      </c>
      <c r="G246" s="18">
        <f t="shared" si="50"/>
        <v>1020623.1499999985</v>
      </c>
      <c r="H246" s="18">
        <f t="shared" si="51"/>
        <v>24497721.66</v>
      </c>
      <c r="I246" s="19">
        <f t="shared" si="52"/>
        <v>-3.999566420154494</v>
      </c>
      <c r="J246" s="19">
        <f t="shared" si="53"/>
        <v>0</v>
      </c>
      <c r="K246" s="19">
        <f t="shared" si="54"/>
        <v>-1034.2740329588351</v>
      </c>
    </row>
    <row r="247" spans="1:11" ht="25.5" x14ac:dyDescent="0.2">
      <c r="A247" s="23" t="s">
        <v>146</v>
      </c>
      <c r="B247" s="17" t="s">
        <v>147</v>
      </c>
      <c r="C247" s="18">
        <v>0</v>
      </c>
      <c r="D247" s="18">
        <v>2368591</v>
      </c>
      <c r="E247" s="18">
        <v>0</v>
      </c>
      <c r="F247" s="18">
        <v>0</v>
      </c>
      <c r="G247" s="18">
        <f t="shared" si="50"/>
        <v>0</v>
      </c>
      <c r="H247" s="18">
        <f t="shared" si="51"/>
        <v>0</v>
      </c>
      <c r="I247" s="19">
        <f t="shared" si="52"/>
        <v>0</v>
      </c>
      <c r="J247" s="19">
        <f t="shared" si="53"/>
        <v>0</v>
      </c>
      <c r="K247" s="19">
        <f t="shared" si="54"/>
        <v>0</v>
      </c>
    </row>
    <row r="248" spans="1:11" x14ac:dyDescent="0.2">
      <c r="A248" s="27" t="s">
        <v>70</v>
      </c>
      <c r="B248" s="28" t="s">
        <v>772</v>
      </c>
      <c r="C248" s="29"/>
      <c r="D248" s="29"/>
      <c r="E248" s="29"/>
      <c r="F248" s="29"/>
      <c r="G248" s="29"/>
      <c r="H248" s="29"/>
      <c r="I248" s="30"/>
      <c r="J248" s="30"/>
      <c r="K248" s="30"/>
    </row>
    <row r="249" spans="1:11" x14ac:dyDescent="0.2">
      <c r="A249" s="16" t="s">
        <v>26</v>
      </c>
      <c r="B249" s="17" t="s">
        <v>27</v>
      </c>
      <c r="C249" s="18">
        <v>77077853.150000006</v>
      </c>
      <c r="D249" s="18">
        <v>108220113</v>
      </c>
      <c r="E249" s="18">
        <v>34770064</v>
      </c>
      <c r="F249" s="18">
        <v>107661806.03</v>
      </c>
      <c r="G249" s="18">
        <f t="shared" ref="G249:G272" si="55">F249-C249</f>
        <v>30583952.879999995</v>
      </c>
      <c r="H249" s="18">
        <f t="shared" ref="H249:H272" si="56">E249-F249</f>
        <v>-72891742.030000001</v>
      </c>
      <c r="I249" s="19">
        <f t="shared" ref="I249:I272" si="57">IF(ISERROR(F249/C249),0,F249/C249*100-100)</f>
        <v>39.679300382797436</v>
      </c>
      <c r="J249" s="19">
        <f t="shared" ref="J249:J272" si="58">IF(ISERROR(F249/E249),0,F249/E249*100)</f>
        <v>309.63936687030548</v>
      </c>
      <c r="K249" s="19">
        <f t="shared" ref="K249:K272" si="59">IF(ISERROR(F249/D249),0,F249/D249*100)</f>
        <v>99.484100547926801</v>
      </c>
    </row>
    <row r="250" spans="1:11" ht="25.5" x14ac:dyDescent="0.2">
      <c r="A250" s="22" t="s">
        <v>28</v>
      </c>
      <c r="B250" s="17" t="s">
        <v>29</v>
      </c>
      <c r="C250" s="18">
        <v>629590.15</v>
      </c>
      <c r="D250" s="18">
        <v>1076390</v>
      </c>
      <c r="E250" s="18">
        <v>592310</v>
      </c>
      <c r="F250" s="18">
        <v>518083.03</v>
      </c>
      <c r="G250" s="18">
        <f t="shared" si="55"/>
        <v>-111507.12</v>
      </c>
      <c r="H250" s="18">
        <f t="shared" si="56"/>
        <v>74226.969999999972</v>
      </c>
      <c r="I250" s="19">
        <f t="shared" si="57"/>
        <v>-17.711064888801076</v>
      </c>
      <c r="J250" s="19">
        <f t="shared" si="58"/>
        <v>87.468222721210182</v>
      </c>
      <c r="K250" s="19">
        <f t="shared" si="59"/>
        <v>48.131535038415443</v>
      </c>
    </row>
    <row r="251" spans="1:11" x14ac:dyDescent="0.2">
      <c r="A251" s="22" t="s">
        <v>90</v>
      </c>
      <c r="B251" s="17" t="s">
        <v>91</v>
      </c>
      <c r="C251" s="18">
        <v>96</v>
      </c>
      <c r="D251" s="18">
        <v>98</v>
      </c>
      <c r="E251" s="18">
        <v>0</v>
      </c>
      <c r="F251" s="18">
        <v>98</v>
      </c>
      <c r="G251" s="18">
        <f t="shared" si="55"/>
        <v>2</v>
      </c>
      <c r="H251" s="18">
        <f t="shared" si="56"/>
        <v>-98</v>
      </c>
      <c r="I251" s="19">
        <f t="shared" si="57"/>
        <v>2.0833333333333286</v>
      </c>
      <c r="J251" s="19">
        <f t="shared" si="58"/>
        <v>0</v>
      </c>
      <c r="K251" s="19">
        <f t="shared" si="59"/>
        <v>100</v>
      </c>
    </row>
    <row r="252" spans="1:11" x14ac:dyDescent="0.2">
      <c r="A252" s="23" t="s">
        <v>92</v>
      </c>
      <c r="B252" s="17" t="s">
        <v>93</v>
      </c>
      <c r="C252" s="18">
        <v>96</v>
      </c>
      <c r="D252" s="18">
        <v>98</v>
      </c>
      <c r="E252" s="18">
        <v>0</v>
      </c>
      <c r="F252" s="18">
        <v>98</v>
      </c>
      <c r="G252" s="18">
        <f t="shared" si="55"/>
        <v>2</v>
      </c>
      <c r="H252" s="18">
        <f t="shared" si="56"/>
        <v>-98</v>
      </c>
      <c r="I252" s="19">
        <f t="shared" si="57"/>
        <v>2.0833333333333286</v>
      </c>
      <c r="J252" s="19">
        <f t="shared" si="58"/>
        <v>0</v>
      </c>
      <c r="K252" s="19">
        <f t="shared" si="59"/>
        <v>100</v>
      </c>
    </row>
    <row r="253" spans="1:11" x14ac:dyDescent="0.2">
      <c r="A253" s="24" t="s">
        <v>94</v>
      </c>
      <c r="B253" s="17" t="s">
        <v>95</v>
      </c>
      <c r="C253" s="18">
        <v>96</v>
      </c>
      <c r="D253" s="18">
        <v>98</v>
      </c>
      <c r="E253" s="18">
        <v>0</v>
      </c>
      <c r="F253" s="18">
        <v>98</v>
      </c>
      <c r="G253" s="18">
        <f t="shared" si="55"/>
        <v>2</v>
      </c>
      <c r="H253" s="18">
        <f t="shared" si="56"/>
        <v>-98</v>
      </c>
      <c r="I253" s="19">
        <f t="shared" si="57"/>
        <v>2.0833333333333286</v>
      </c>
      <c r="J253" s="19">
        <f t="shared" si="58"/>
        <v>0</v>
      </c>
      <c r="K253" s="19">
        <f t="shared" si="59"/>
        <v>100</v>
      </c>
    </row>
    <row r="254" spans="1:11" ht="25.5" x14ac:dyDescent="0.2">
      <c r="A254" s="25" t="s">
        <v>96</v>
      </c>
      <c r="B254" s="17" t="s">
        <v>97</v>
      </c>
      <c r="C254" s="18">
        <v>96</v>
      </c>
      <c r="D254" s="18">
        <v>98</v>
      </c>
      <c r="E254" s="18">
        <v>0</v>
      </c>
      <c r="F254" s="18">
        <v>98</v>
      </c>
      <c r="G254" s="18">
        <f t="shared" si="55"/>
        <v>2</v>
      </c>
      <c r="H254" s="18">
        <f t="shared" si="56"/>
        <v>-98</v>
      </c>
      <c r="I254" s="19">
        <f t="shared" si="57"/>
        <v>2.0833333333333286</v>
      </c>
      <c r="J254" s="19">
        <f t="shared" si="58"/>
        <v>0</v>
      </c>
      <c r="K254" s="19">
        <f t="shared" si="59"/>
        <v>100</v>
      </c>
    </row>
    <row r="255" spans="1:11" ht="25.5" x14ac:dyDescent="0.2">
      <c r="A255" s="26" t="s">
        <v>98</v>
      </c>
      <c r="B255" s="17" t="s">
        <v>99</v>
      </c>
      <c r="C255" s="18">
        <v>96</v>
      </c>
      <c r="D255" s="18">
        <v>98</v>
      </c>
      <c r="E255" s="18">
        <v>0</v>
      </c>
      <c r="F255" s="18">
        <v>98</v>
      </c>
      <c r="G255" s="18">
        <f t="shared" si="55"/>
        <v>2</v>
      </c>
      <c r="H255" s="18">
        <f t="shared" si="56"/>
        <v>-98</v>
      </c>
      <c r="I255" s="19">
        <f t="shared" si="57"/>
        <v>2.0833333333333286</v>
      </c>
      <c r="J255" s="19">
        <f t="shared" si="58"/>
        <v>0</v>
      </c>
      <c r="K255" s="19">
        <f t="shared" si="59"/>
        <v>100</v>
      </c>
    </row>
    <row r="256" spans="1:11" x14ac:dyDescent="0.2">
      <c r="A256" s="22" t="s">
        <v>30</v>
      </c>
      <c r="B256" s="17" t="s">
        <v>31</v>
      </c>
      <c r="C256" s="18">
        <v>76448167</v>
      </c>
      <c r="D256" s="18">
        <v>107143625</v>
      </c>
      <c r="E256" s="18">
        <v>34177754</v>
      </c>
      <c r="F256" s="18">
        <v>107143625</v>
      </c>
      <c r="G256" s="18">
        <f t="shared" si="55"/>
        <v>30695458</v>
      </c>
      <c r="H256" s="18">
        <f t="shared" si="56"/>
        <v>-72965871</v>
      </c>
      <c r="I256" s="19">
        <f t="shared" si="57"/>
        <v>40.15198690113786</v>
      </c>
      <c r="J256" s="19">
        <f t="shared" si="58"/>
        <v>313.48936796724558</v>
      </c>
      <c r="K256" s="19">
        <f t="shared" si="59"/>
        <v>100</v>
      </c>
    </row>
    <row r="257" spans="1:11" x14ac:dyDescent="0.2">
      <c r="A257" s="23" t="s">
        <v>32</v>
      </c>
      <c r="B257" s="17" t="s">
        <v>33</v>
      </c>
      <c r="C257" s="18">
        <v>76448167</v>
      </c>
      <c r="D257" s="18">
        <v>107143625</v>
      </c>
      <c r="E257" s="18">
        <v>34177754</v>
      </c>
      <c r="F257" s="18">
        <v>107143625</v>
      </c>
      <c r="G257" s="18">
        <f t="shared" si="55"/>
        <v>30695458</v>
      </c>
      <c r="H257" s="18">
        <f t="shared" si="56"/>
        <v>-72965871</v>
      </c>
      <c r="I257" s="19">
        <f t="shared" si="57"/>
        <v>40.15198690113786</v>
      </c>
      <c r="J257" s="19">
        <f t="shared" si="58"/>
        <v>313.48936796724558</v>
      </c>
      <c r="K257" s="19">
        <f t="shared" si="59"/>
        <v>100</v>
      </c>
    </row>
    <row r="258" spans="1:11" x14ac:dyDescent="0.2">
      <c r="A258" s="16" t="s">
        <v>34</v>
      </c>
      <c r="B258" s="17" t="s">
        <v>35</v>
      </c>
      <c r="C258" s="18">
        <v>31346947.699999999</v>
      </c>
      <c r="D258" s="18">
        <v>108220113</v>
      </c>
      <c r="E258" s="18">
        <v>34770064</v>
      </c>
      <c r="F258" s="18">
        <v>53339469.789999999</v>
      </c>
      <c r="G258" s="18">
        <f t="shared" si="55"/>
        <v>21992522.09</v>
      </c>
      <c r="H258" s="18">
        <f t="shared" si="56"/>
        <v>-18569405.789999999</v>
      </c>
      <c r="I258" s="19">
        <f t="shared" si="57"/>
        <v>70.158416380680023</v>
      </c>
      <c r="J258" s="19">
        <f t="shared" si="58"/>
        <v>153.40630316354898</v>
      </c>
      <c r="K258" s="19">
        <f t="shared" si="59"/>
        <v>49.287945014435529</v>
      </c>
    </row>
    <row r="259" spans="1:11" x14ac:dyDescent="0.2">
      <c r="A259" s="22" t="s">
        <v>36</v>
      </c>
      <c r="B259" s="17" t="s">
        <v>37</v>
      </c>
      <c r="C259" s="18">
        <v>31310261.050000001</v>
      </c>
      <c r="D259" s="18">
        <v>83663345</v>
      </c>
      <c r="E259" s="18">
        <v>34733448</v>
      </c>
      <c r="F259" s="18">
        <v>32525813.329999998</v>
      </c>
      <c r="G259" s="18">
        <f t="shared" si="55"/>
        <v>1215552.2799999975</v>
      </c>
      <c r="H259" s="18">
        <f t="shared" si="56"/>
        <v>2207634.6700000018</v>
      </c>
      <c r="I259" s="19">
        <f t="shared" si="57"/>
        <v>3.8822808856778863</v>
      </c>
      <c r="J259" s="19">
        <f t="shared" si="58"/>
        <v>93.644067038780605</v>
      </c>
      <c r="K259" s="19">
        <f t="shared" si="59"/>
        <v>38.877017563665426</v>
      </c>
    </row>
    <row r="260" spans="1:11" x14ac:dyDescent="0.2">
      <c r="A260" s="23" t="s">
        <v>38</v>
      </c>
      <c r="B260" s="17" t="s">
        <v>39</v>
      </c>
      <c r="C260" s="18">
        <v>31302074.25</v>
      </c>
      <c r="D260" s="18">
        <v>83655135</v>
      </c>
      <c r="E260" s="18">
        <v>34725695</v>
      </c>
      <c r="F260" s="18">
        <v>32517837.640000001</v>
      </c>
      <c r="G260" s="18">
        <f t="shared" si="55"/>
        <v>1215763.3900000006</v>
      </c>
      <c r="H260" s="18">
        <f t="shared" si="56"/>
        <v>2207857.3599999994</v>
      </c>
      <c r="I260" s="19">
        <f t="shared" si="57"/>
        <v>3.8839706924533886</v>
      </c>
      <c r="J260" s="19">
        <f t="shared" si="58"/>
        <v>93.642006704257469</v>
      </c>
      <c r="K260" s="19">
        <f t="shared" si="59"/>
        <v>38.871298982423497</v>
      </c>
    </row>
    <row r="261" spans="1:11" x14ac:dyDescent="0.2">
      <c r="A261" s="24" t="s">
        <v>40</v>
      </c>
      <c r="B261" s="17" t="s">
        <v>41</v>
      </c>
      <c r="C261" s="18">
        <v>23896649.73</v>
      </c>
      <c r="D261" s="18">
        <v>64246718</v>
      </c>
      <c r="E261" s="18">
        <v>26783306</v>
      </c>
      <c r="F261" s="18">
        <v>24938986.460000001</v>
      </c>
      <c r="G261" s="18">
        <f t="shared" si="55"/>
        <v>1042336.7300000004</v>
      </c>
      <c r="H261" s="18">
        <f t="shared" si="56"/>
        <v>1844319.5399999991</v>
      </c>
      <c r="I261" s="19">
        <f t="shared" si="57"/>
        <v>4.3618529868287226</v>
      </c>
      <c r="J261" s="19">
        <f t="shared" si="58"/>
        <v>93.113921261251321</v>
      </c>
      <c r="K261" s="19">
        <f t="shared" si="59"/>
        <v>38.817525994090467</v>
      </c>
    </row>
    <row r="262" spans="1:11" x14ac:dyDescent="0.2">
      <c r="A262" s="24" t="s">
        <v>42</v>
      </c>
      <c r="B262" s="17" t="s">
        <v>43</v>
      </c>
      <c r="C262" s="18">
        <v>7405424.5199999996</v>
      </c>
      <c r="D262" s="18">
        <v>19408417</v>
      </c>
      <c r="E262" s="18">
        <v>7942389</v>
      </c>
      <c r="F262" s="18">
        <v>7578851.1799999997</v>
      </c>
      <c r="G262" s="18">
        <f t="shared" si="55"/>
        <v>173426.66000000015</v>
      </c>
      <c r="H262" s="18">
        <f t="shared" si="56"/>
        <v>363537.8200000003</v>
      </c>
      <c r="I262" s="19">
        <f t="shared" si="57"/>
        <v>2.3418868092115872</v>
      </c>
      <c r="J262" s="19">
        <f t="shared" si="58"/>
        <v>95.422815225998107</v>
      </c>
      <c r="K262" s="19">
        <f t="shared" si="59"/>
        <v>39.049301032639598</v>
      </c>
    </row>
    <row r="263" spans="1:11" x14ac:dyDescent="0.2">
      <c r="A263" s="25" t="s">
        <v>44</v>
      </c>
      <c r="B263" s="17" t="s">
        <v>45</v>
      </c>
      <c r="C263" s="18">
        <v>4729.1400000000003</v>
      </c>
      <c r="D263" s="18">
        <v>0</v>
      </c>
      <c r="E263" s="18">
        <v>0</v>
      </c>
      <c r="F263" s="18">
        <v>5018.1000000000004</v>
      </c>
      <c r="G263" s="18">
        <f t="shared" si="55"/>
        <v>288.96000000000004</v>
      </c>
      <c r="H263" s="18">
        <f t="shared" si="56"/>
        <v>-5018.1000000000004</v>
      </c>
      <c r="I263" s="19">
        <f t="shared" si="57"/>
        <v>6.1102018548827175</v>
      </c>
      <c r="J263" s="19">
        <f t="shared" si="58"/>
        <v>0</v>
      </c>
      <c r="K263" s="19">
        <f t="shared" si="59"/>
        <v>0</v>
      </c>
    </row>
    <row r="264" spans="1:11" x14ac:dyDescent="0.2">
      <c r="A264" s="23" t="s">
        <v>46</v>
      </c>
      <c r="B264" s="17" t="s">
        <v>47</v>
      </c>
      <c r="C264" s="18">
        <v>917.8</v>
      </c>
      <c r="D264" s="18">
        <v>916</v>
      </c>
      <c r="E264" s="18">
        <v>459</v>
      </c>
      <c r="F264" s="18">
        <v>681.69</v>
      </c>
      <c r="G264" s="18">
        <f t="shared" si="55"/>
        <v>-236.1099999999999</v>
      </c>
      <c r="H264" s="18">
        <f t="shared" si="56"/>
        <v>-222.69000000000005</v>
      </c>
      <c r="I264" s="19">
        <f t="shared" si="57"/>
        <v>-25.725648289387664</v>
      </c>
      <c r="J264" s="19">
        <f t="shared" si="58"/>
        <v>148.51633986928107</v>
      </c>
      <c r="K264" s="19">
        <f t="shared" si="59"/>
        <v>74.420305676855904</v>
      </c>
    </row>
    <row r="265" spans="1:11" x14ac:dyDescent="0.2">
      <c r="A265" s="24" t="s">
        <v>50</v>
      </c>
      <c r="B265" s="17" t="s">
        <v>51</v>
      </c>
      <c r="C265" s="18">
        <v>917.8</v>
      </c>
      <c r="D265" s="18">
        <v>916</v>
      </c>
      <c r="E265" s="18">
        <v>459</v>
      </c>
      <c r="F265" s="18">
        <v>681.69</v>
      </c>
      <c r="G265" s="18">
        <f t="shared" si="55"/>
        <v>-236.1099999999999</v>
      </c>
      <c r="H265" s="18">
        <f t="shared" si="56"/>
        <v>-222.69000000000005</v>
      </c>
      <c r="I265" s="19">
        <f t="shared" si="57"/>
        <v>-25.725648289387664</v>
      </c>
      <c r="J265" s="19">
        <f t="shared" si="58"/>
        <v>148.51633986928107</v>
      </c>
      <c r="K265" s="19">
        <f t="shared" si="59"/>
        <v>74.420305676855904</v>
      </c>
    </row>
    <row r="266" spans="1:11" ht="25.5" x14ac:dyDescent="0.2">
      <c r="A266" s="23" t="s">
        <v>76</v>
      </c>
      <c r="B266" s="17" t="s">
        <v>77</v>
      </c>
      <c r="C266" s="18">
        <v>7269</v>
      </c>
      <c r="D266" s="18">
        <v>7294</v>
      </c>
      <c r="E266" s="18">
        <v>7294</v>
      </c>
      <c r="F266" s="18">
        <v>7294</v>
      </c>
      <c r="G266" s="18">
        <f t="shared" si="55"/>
        <v>25</v>
      </c>
      <c r="H266" s="18">
        <f t="shared" si="56"/>
        <v>0</v>
      </c>
      <c r="I266" s="19">
        <f t="shared" si="57"/>
        <v>0.34392626220937927</v>
      </c>
      <c r="J266" s="19">
        <f t="shared" si="58"/>
        <v>100</v>
      </c>
      <c r="K266" s="19">
        <f t="shared" si="59"/>
        <v>100</v>
      </c>
    </row>
    <row r="267" spans="1:11" x14ac:dyDescent="0.2">
      <c r="A267" s="24" t="s">
        <v>78</v>
      </c>
      <c r="B267" s="17" t="s">
        <v>79</v>
      </c>
      <c r="C267" s="18">
        <v>7269</v>
      </c>
      <c r="D267" s="18">
        <v>7294</v>
      </c>
      <c r="E267" s="18">
        <v>7294</v>
      </c>
      <c r="F267" s="18">
        <v>7294</v>
      </c>
      <c r="G267" s="18">
        <f t="shared" si="55"/>
        <v>25</v>
      </c>
      <c r="H267" s="18">
        <f t="shared" si="56"/>
        <v>0</v>
      </c>
      <c r="I267" s="19">
        <f t="shared" si="57"/>
        <v>0.34392626220937927</v>
      </c>
      <c r="J267" s="19">
        <f t="shared" si="58"/>
        <v>100</v>
      </c>
      <c r="K267" s="19">
        <f t="shared" si="59"/>
        <v>100</v>
      </c>
    </row>
    <row r="268" spans="1:11" x14ac:dyDescent="0.2">
      <c r="A268" s="22" t="s">
        <v>60</v>
      </c>
      <c r="B268" s="17" t="s">
        <v>61</v>
      </c>
      <c r="C268" s="18">
        <v>36686.65</v>
      </c>
      <c r="D268" s="18">
        <v>24556768</v>
      </c>
      <c r="E268" s="18">
        <v>36616</v>
      </c>
      <c r="F268" s="18">
        <v>20813656.460000001</v>
      </c>
      <c r="G268" s="18">
        <f t="shared" si="55"/>
        <v>20776969.810000002</v>
      </c>
      <c r="H268" s="18">
        <f t="shared" si="56"/>
        <v>-20777040.460000001</v>
      </c>
      <c r="I268" s="19">
        <f t="shared" si="57"/>
        <v>56633.597807376791</v>
      </c>
      <c r="J268" s="19">
        <f t="shared" si="58"/>
        <v>56843.064398077346</v>
      </c>
      <c r="K268" s="19">
        <f t="shared" si="59"/>
        <v>84.757311955710136</v>
      </c>
    </row>
    <row r="269" spans="1:11" x14ac:dyDescent="0.2">
      <c r="A269" s="23" t="s">
        <v>62</v>
      </c>
      <c r="B269" s="17" t="s">
        <v>63</v>
      </c>
      <c r="C269" s="18">
        <v>36686.65</v>
      </c>
      <c r="D269" s="18">
        <v>24556768</v>
      </c>
      <c r="E269" s="18">
        <v>36616</v>
      </c>
      <c r="F269" s="18">
        <v>20813656.460000001</v>
      </c>
      <c r="G269" s="18">
        <f t="shared" si="55"/>
        <v>20776969.810000002</v>
      </c>
      <c r="H269" s="18">
        <f t="shared" si="56"/>
        <v>-20777040.460000001</v>
      </c>
      <c r="I269" s="19">
        <f t="shared" si="57"/>
        <v>56633.597807376791</v>
      </c>
      <c r="J269" s="19">
        <f t="shared" si="58"/>
        <v>56843.064398077346</v>
      </c>
      <c r="K269" s="19">
        <f t="shared" si="59"/>
        <v>84.757311955710136</v>
      </c>
    </row>
    <row r="270" spans="1:11" x14ac:dyDescent="0.2">
      <c r="A270" s="16"/>
      <c r="B270" s="17" t="s">
        <v>64</v>
      </c>
      <c r="C270" s="18">
        <v>45730905.450000003</v>
      </c>
      <c r="D270" s="18">
        <v>0</v>
      </c>
      <c r="E270" s="18">
        <v>0</v>
      </c>
      <c r="F270" s="18">
        <v>54322336.240000002</v>
      </c>
      <c r="G270" s="18">
        <f t="shared" si="55"/>
        <v>8591430.7899999991</v>
      </c>
      <c r="H270" s="18">
        <f t="shared" si="56"/>
        <v>-54322336.240000002</v>
      </c>
      <c r="I270" s="19">
        <f t="shared" si="57"/>
        <v>18.786924740410967</v>
      </c>
      <c r="J270" s="19">
        <f t="shared" si="58"/>
        <v>0</v>
      </c>
      <c r="K270" s="19">
        <f t="shared" si="59"/>
        <v>0</v>
      </c>
    </row>
    <row r="271" spans="1:11" x14ac:dyDescent="0.2">
      <c r="A271" s="16" t="s">
        <v>65</v>
      </c>
      <c r="B271" s="17" t="s">
        <v>66</v>
      </c>
      <c r="C271" s="18">
        <v>-45730905.450000003</v>
      </c>
      <c r="D271" s="18">
        <v>0</v>
      </c>
      <c r="E271" s="18">
        <v>0</v>
      </c>
      <c r="F271" s="18">
        <v>-54322336.240000002</v>
      </c>
      <c r="G271" s="18">
        <f t="shared" si="55"/>
        <v>-8591430.7899999991</v>
      </c>
      <c r="H271" s="18">
        <f t="shared" si="56"/>
        <v>54322336.240000002</v>
      </c>
      <c r="I271" s="19">
        <f t="shared" si="57"/>
        <v>18.786924740410967</v>
      </c>
      <c r="J271" s="19">
        <f t="shared" si="58"/>
        <v>0</v>
      </c>
      <c r="K271" s="19">
        <f t="shared" si="59"/>
        <v>0</v>
      </c>
    </row>
    <row r="272" spans="1:11" x14ac:dyDescent="0.2">
      <c r="A272" s="22" t="s">
        <v>67</v>
      </c>
      <c r="B272" s="17" t="s">
        <v>68</v>
      </c>
      <c r="C272" s="18">
        <v>-45730905.450000003</v>
      </c>
      <c r="D272" s="18">
        <v>0</v>
      </c>
      <c r="E272" s="18">
        <v>0</v>
      </c>
      <c r="F272" s="18">
        <v>-54322336.240000002</v>
      </c>
      <c r="G272" s="18">
        <f t="shared" si="55"/>
        <v>-8591430.7899999991</v>
      </c>
      <c r="H272" s="18">
        <f t="shared" si="56"/>
        <v>54322336.240000002</v>
      </c>
      <c r="I272" s="19">
        <f t="shared" si="57"/>
        <v>18.786924740410967</v>
      </c>
      <c r="J272" s="19">
        <f t="shared" si="58"/>
        <v>0</v>
      </c>
      <c r="K272" s="19">
        <f t="shared" si="59"/>
        <v>0</v>
      </c>
    </row>
    <row r="273" spans="1:11" x14ac:dyDescent="0.2">
      <c r="A273" s="36" t="s">
        <v>656</v>
      </c>
      <c r="B273" s="28" t="s">
        <v>773</v>
      </c>
      <c r="C273" s="29"/>
      <c r="D273" s="29"/>
      <c r="E273" s="29"/>
      <c r="F273" s="29"/>
      <c r="G273" s="29"/>
      <c r="H273" s="29"/>
      <c r="I273" s="30"/>
      <c r="J273" s="30"/>
      <c r="K273" s="30"/>
    </row>
    <row r="274" spans="1:11" x14ac:dyDescent="0.2">
      <c r="A274" s="16" t="s">
        <v>26</v>
      </c>
      <c r="B274" s="17" t="s">
        <v>27</v>
      </c>
      <c r="C274" s="18">
        <v>59684032.149999999</v>
      </c>
      <c r="D274" s="18">
        <v>72315670</v>
      </c>
      <c r="E274" s="18">
        <v>29350556</v>
      </c>
      <c r="F274" s="18">
        <v>71757142.969999999</v>
      </c>
      <c r="G274" s="18">
        <f t="shared" ref="G274:G297" si="60">F274-C274</f>
        <v>12073110.82</v>
      </c>
      <c r="H274" s="18">
        <f t="shared" ref="H274:H297" si="61">E274-F274</f>
        <v>-42406586.969999999</v>
      </c>
      <c r="I274" s="19">
        <f t="shared" ref="I274:I297" si="62">IF(ISERROR(F274/C274),0,F274/C274*100-100)</f>
        <v>20.228376644623197</v>
      </c>
      <c r="J274" s="19">
        <f t="shared" ref="J274:J297" si="63">IF(ISERROR(F274/E274),0,F274/E274*100)</f>
        <v>244.48307885547379</v>
      </c>
      <c r="K274" s="19">
        <f t="shared" ref="K274:K297" si="64">IF(ISERROR(F274/D274),0,F274/D274*100)</f>
        <v>99.227654213810084</v>
      </c>
    </row>
    <row r="275" spans="1:11" ht="25.5" x14ac:dyDescent="0.2">
      <c r="A275" s="22" t="s">
        <v>28</v>
      </c>
      <c r="B275" s="17" t="s">
        <v>29</v>
      </c>
      <c r="C275" s="18">
        <v>629590.15</v>
      </c>
      <c r="D275" s="18">
        <v>1076390</v>
      </c>
      <c r="E275" s="18">
        <v>592310</v>
      </c>
      <c r="F275" s="18">
        <v>517862.97</v>
      </c>
      <c r="G275" s="18">
        <f t="shared" si="60"/>
        <v>-111727.18000000005</v>
      </c>
      <c r="H275" s="18">
        <f t="shared" si="61"/>
        <v>74447.030000000028</v>
      </c>
      <c r="I275" s="19">
        <f t="shared" si="62"/>
        <v>-17.746017786332914</v>
      </c>
      <c r="J275" s="19">
        <f t="shared" si="63"/>
        <v>87.43106987894852</v>
      </c>
      <c r="K275" s="19">
        <f t="shared" si="64"/>
        <v>48.111090775648229</v>
      </c>
    </row>
    <row r="276" spans="1:11" x14ac:dyDescent="0.2">
      <c r="A276" s="22" t="s">
        <v>90</v>
      </c>
      <c r="B276" s="17" t="s">
        <v>91</v>
      </c>
      <c r="C276" s="18">
        <v>96</v>
      </c>
      <c r="D276" s="18">
        <v>98</v>
      </c>
      <c r="E276" s="18">
        <v>0</v>
      </c>
      <c r="F276" s="18">
        <v>98</v>
      </c>
      <c r="G276" s="18">
        <f t="shared" si="60"/>
        <v>2</v>
      </c>
      <c r="H276" s="18">
        <f t="shared" si="61"/>
        <v>-98</v>
      </c>
      <c r="I276" s="19">
        <f t="shared" si="62"/>
        <v>2.0833333333333286</v>
      </c>
      <c r="J276" s="19">
        <f t="shared" si="63"/>
        <v>0</v>
      </c>
      <c r="K276" s="19">
        <f t="shared" si="64"/>
        <v>100</v>
      </c>
    </row>
    <row r="277" spans="1:11" x14ac:dyDescent="0.2">
      <c r="A277" s="23" t="s">
        <v>92</v>
      </c>
      <c r="B277" s="17" t="s">
        <v>93</v>
      </c>
      <c r="C277" s="18">
        <v>96</v>
      </c>
      <c r="D277" s="18">
        <v>98</v>
      </c>
      <c r="E277" s="18">
        <v>0</v>
      </c>
      <c r="F277" s="18">
        <v>98</v>
      </c>
      <c r="G277" s="18">
        <f t="shared" si="60"/>
        <v>2</v>
      </c>
      <c r="H277" s="18">
        <f t="shared" si="61"/>
        <v>-98</v>
      </c>
      <c r="I277" s="19">
        <f t="shared" si="62"/>
        <v>2.0833333333333286</v>
      </c>
      <c r="J277" s="19">
        <f t="shared" si="63"/>
        <v>0</v>
      </c>
      <c r="K277" s="19">
        <f t="shared" si="64"/>
        <v>100</v>
      </c>
    </row>
    <row r="278" spans="1:11" x14ac:dyDescent="0.2">
      <c r="A278" s="24" t="s">
        <v>94</v>
      </c>
      <c r="B278" s="17" t="s">
        <v>95</v>
      </c>
      <c r="C278" s="18">
        <v>96</v>
      </c>
      <c r="D278" s="18">
        <v>98</v>
      </c>
      <c r="E278" s="18">
        <v>0</v>
      </c>
      <c r="F278" s="18">
        <v>98</v>
      </c>
      <c r="G278" s="18">
        <f t="shared" si="60"/>
        <v>2</v>
      </c>
      <c r="H278" s="18">
        <f t="shared" si="61"/>
        <v>-98</v>
      </c>
      <c r="I278" s="19">
        <f t="shared" si="62"/>
        <v>2.0833333333333286</v>
      </c>
      <c r="J278" s="19">
        <f t="shared" si="63"/>
        <v>0</v>
      </c>
      <c r="K278" s="19">
        <f t="shared" si="64"/>
        <v>100</v>
      </c>
    </row>
    <row r="279" spans="1:11" ht="25.5" x14ac:dyDescent="0.2">
      <c r="A279" s="25" t="s">
        <v>96</v>
      </c>
      <c r="B279" s="17" t="s">
        <v>97</v>
      </c>
      <c r="C279" s="18">
        <v>96</v>
      </c>
      <c r="D279" s="18">
        <v>98</v>
      </c>
      <c r="E279" s="18">
        <v>0</v>
      </c>
      <c r="F279" s="18">
        <v>98</v>
      </c>
      <c r="G279" s="18">
        <f t="shared" si="60"/>
        <v>2</v>
      </c>
      <c r="H279" s="18">
        <f t="shared" si="61"/>
        <v>-98</v>
      </c>
      <c r="I279" s="19">
        <f t="shared" si="62"/>
        <v>2.0833333333333286</v>
      </c>
      <c r="J279" s="19">
        <f t="shared" si="63"/>
        <v>0</v>
      </c>
      <c r="K279" s="19">
        <f t="shared" si="64"/>
        <v>100</v>
      </c>
    </row>
    <row r="280" spans="1:11" ht="25.5" x14ac:dyDescent="0.2">
      <c r="A280" s="26" t="s">
        <v>98</v>
      </c>
      <c r="B280" s="17" t="s">
        <v>99</v>
      </c>
      <c r="C280" s="18">
        <v>96</v>
      </c>
      <c r="D280" s="18">
        <v>98</v>
      </c>
      <c r="E280" s="18">
        <v>0</v>
      </c>
      <c r="F280" s="18">
        <v>98</v>
      </c>
      <c r="G280" s="18">
        <f t="shared" si="60"/>
        <v>2</v>
      </c>
      <c r="H280" s="18">
        <f t="shared" si="61"/>
        <v>-98</v>
      </c>
      <c r="I280" s="19">
        <f t="shared" si="62"/>
        <v>2.0833333333333286</v>
      </c>
      <c r="J280" s="19">
        <f t="shared" si="63"/>
        <v>0</v>
      </c>
      <c r="K280" s="19">
        <f t="shared" si="64"/>
        <v>100</v>
      </c>
    </row>
    <row r="281" spans="1:11" x14ac:dyDescent="0.2">
      <c r="A281" s="22" t="s">
        <v>30</v>
      </c>
      <c r="B281" s="17" t="s">
        <v>31</v>
      </c>
      <c r="C281" s="18">
        <v>59054346</v>
      </c>
      <c r="D281" s="18">
        <v>71239182</v>
      </c>
      <c r="E281" s="18">
        <v>28758246</v>
      </c>
      <c r="F281" s="18">
        <v>71239182</v>
      </c>
      <c r="G281" s="18">
        <f t="shared" si="60"/>
        <v>12184836</v>
      </c>
      <c r="H281" s="18">
        <f t="shared" si="61"/>
        <v>-42480936</v>
      </c>
      <c r="I281" s="19">
        <f t="shared" si="62"/>
        <v>20.633258727477894</v>
      </c>
      <c r="J281" s="19">
        <f t="shared" si="63"/>
        <v>247.71740946927014</v>
      </c>
      <c r="K281" s="19">
        <f t="shared" si="64"/>
        <v>100</v>
      </c>
    </row>
    <row r="282" spans="1:11" x14ac:dyDescent="0.2">
      <c r="A282" s="23" t="s">
        <v>32</v>
      </c>
      <c r="B282" s="17" t="s">
        <v>33</v>
      </c>
      <c r="C282" s="18">
        <v>59054346</v>
      </c>
      <c r="D282" s="18">
        <v>71239182</v>
      </c>
      <c r="E282" s="18">
        <v>28758246</v>
      </c>
      <c r="F282" s="18">
        <v>71239182</v>
      </c>
      <c r="G282" s="18">
        <f t="shared" si="60"/>
        <v>12184836</v>
      </c>
      <c r="H282" s="18">
        <f t="shared" si="61"/>
        <v>-42480936</v>
      </c>
      <c r="I282" s="19">
        <f t="shared" si="62"/>
        <v>20.633258727477894</v>
      </c>
      <c r="J282" s="19">
        <f t="shared" si="63"/>
        <v>247.71740946927014</v>
      </c>
      <c r="K282" s="19">
        <f t="shared" si="64"/>
        <v>100</v>
      </c>
    </row>
    <row r="283" spans="1:11" x14ac:dyDescent="0.2">
      <c r="A283" s="16" t="s">
        <v>34</v>
      </c>
      <c r="B283" s="17" t="s">
        <v>35</v>
      </c>
      <c r="C283" s="18">
        <v>26754867.899999999</v>
      </c>
      <c r="D283" s="18">
        <v>72315670</v>
      </c>
      <c r="E283" s="18">
        <v>29350556</v>
      </c>
      <c r="F283" s="18">
        <v>27286959.289999999</v>
      </c>
      <c r="G283" s="18">
        <f t="shared" si="60"/>
        <v>532091.3900000006</v>
      </c>
      <c r="H283" s="18">
        <f t="shared" si="61"/>
        <v>2063596.7100000009</v>
      </c>
      <c r="I283" s="19">
        <f t="shared" si="62"/>
        <v>1.9887647810064522</v>
      </c>
      <c r="J283" s="19">
        <f t="shared" si="63"/>
        <v>92.969139289899644</v>
      </c>
      <c r="K283" s="19">
        <f t="shared" si="64"/>
        <v>37.733121037252367</v>
      </c>
    </row>
    <row r="284" spans="1:11" x14ac:dyDescent="0.2">
      <c r="A284" s="22" t="s">
        <v>36</v>
      </c>
      <c r="B284" s="17" t="s">
        <v>37</v>
      </c>
      <c r="C284" s="18">
        <v>26718181.25</v>
      </c>
      <c r="D284" s="18">
        <v>68763359</v>
      </c>
      <c r="E284" s="18">
        <v>29325556</v>
      </c>
      <c r="F284" s="18">
        <v>27209601.010000002</v>
      </c>
      <c r="G284" s="18">
        <f t="shared" si="60"/>
        <v>491419.76000000164</v>
      </c>
      <c r="H284" s="18">
        <f t="shared" si="61"/>
        <v>2115954.9899999984</v>
      </c>
      <c r="I284" s="19">
        <f t="shared" si="62"/>
        <v>1.8392710020260097</v>
      </c>
      <c r="J284" s="19">
        <f t="shared" si="63"/>
        <v>92.784604015691983</v>
      </c>
      <c r="K284" s="19">
        <f t="shared" si="64"/>
        <v>39.569912531468972</v>
      </c>
    </row>
    <row r="285" spans="1:11" x14ac:dyDescent="0.2">
      <c r="A285" s="23" t="s">
        <v>38</v>
      </c>
      <c r="B285" s="17" t="s">
        <v>39</v>
      </c>
      <c r="C285" s="18">
        <v>26713763.449999999</v>
      </c>
      <c r="D285" s="18">
        <v>68758943</v>
      </c>
      <c r="E285" s="18">
        <v>29321597</v>
      </c>
      <c r="F285" s="18">
        <v>27205419.32</v>
      </c>
      <c r="G285" s="18">
        <f t="shared" si="60"/>
        <v>491655.87000000104</v>
      </c>
      <c r="H285" s="18">
        <f t="shared" si="61"/>
        <v>2116177.6799999997</v>
      </c>
      <c r="I285" s="19">
        <f t="shared" si="62"/>
        <v>1.8404590237546756</v>
      </c>
      <c r="J285" s="19">
        <f t="shared" si="63"/>
        <v>92.782870319103012</v>
      </c>
      <c r="K285" s="19">
        <f t="shared" si="64"/>
        <v>39.566372217211075</v>
      </c>
    </row>
    <row r="286" spans="1:11" x14ac:dyDescent="0.2">
      <c r="A286" s="24" t="s">
        <v>40</v>
      </c>
      <c r="B286" s="17" t="s">
        <v>41</v>
      </c>
      <c r="C286" s="18">
        <v>20138778.030000001</v>
      </c>
      <c r="D286" s="18">
        <v>51843861</v>
      </c>
      <c r="E286" s="18">
        <v>22480225</v>
      </c>
      <c r="F286" s="18">
        <v>20646912.399999999</v>
      </c>
      <c r="G286" s="18">
        <f t="shared" si="60"/>
        <v>508134.36999999732</v>
      </c>
      <c r="H286" s="18">
        <f t="shared" si="61"/>
        <v>1833312.6000000015</v>
      </c>
      <c r="I286" s="19">
        <f t="shared" si="62"/>
        <v>2.5231638644760181</v>
      </c>
      <c r="J286" s="19">
        <f t="shared" si="63"/>
        <v>91.844776464648376</v>
      </c>
      <c r="K286" s="19">
        <f t="shared" si="64"/>
        <v>39.825182773327775</v>
      </c>
    </row>
    <row r="287" spans="1:11" x14ac:dyDescent="0.2">
      <c r="A287" s="24" t="s">
        <v>42</v>
      </c>
      <c r="B287" s="17" t="s">
        <v>43</v>
      </c>
      <c r="C287" s="18">
        <v>6574985.4199999999</v>
      </c>
      <c r="D287" s="18">
        <v>16915082</v>
      </c>
      <c r="E287" s="18">
        <v>6841372</v>
      </c>
      <c r="F287" s="18">
        <v>6558506.9199999999</v>
      </c>
      <c r="G287" s="18">
        <f t="shared" si="60"/>
        <v>-16478.5</v>
      </c>
      <c r="H287" s="18">
        <f t="shared" si="61"/>
        <v>282865.08000000007</v>
      </c>
      <c r="I287" s="19">
        <f t="shared" si="62"/>
        <v>-0.25062412990111227</v>
      </c>
      <c r="J287" s="19">
        <f t="shared" si="63"/>
        <v>95.865374956953076</v>
      </c>
      <c r="K287" s="19">
        <f t="shared" si="64"/>
        <v>38.773131102763791</v>
      </c>
    </row>
    <row r="288" spans="1:11" x14ac:dyDescent="0.2">
      <c r="A288" s="25" t="s">
        <v>44</v>
      </c>
      <c r="B288" s="17" t="s">
        <v>45</v>
      </c>
      <c r="C288" s="18">
        <v>473.26</v>
      </c>
      <c r="D288" s="18">
        <v>0</v>
      </c>
      <c r="E288" s="18">
        <v>0</v>
      </c>
      <c r="F288" s="18">
        <v>1076.9000000000001</v>
      </c>
      <c r="G288" s="18">
        <f t="shared" si="60"/>
        <v>603.6400000000001</v>
      </c>
      <c r="H288" s="18">
        <f t="shared" si="61"/>
        <v>-1076.9000000000001</v>
      </c>
      <c r="I288" s="19">
        <f t="shared" si="62"/>
        <v>127.5493386299286</v>
      </c>
      <c r="J288" s="19">
        <f t="shared" si="63"/>
        <v>0</v>
      </c>
      <c r="K288" s="19">
        <f t="shared" si="64"/>
        <v>0</v>
      </c>
    </row>
    <row r="289" spans="1:11" x14ac:dyDescent="0.2">
      <c r="A289" s="23" t="s">
        <v>46</v>
      </c>
      <c r="B289" s="17" t="s">
        <v>47</v>
      </c>
      <c r="C289" s="18">
        <v>917.8</v>
      </c>
      <c r="D289" s="18">
        <v>916</v>
      </c>
      <c r="E289" s="18">
        <v>459</v>
      </c>
      <c r="F289" s="18">
        <v>681.69</v>
      </c>
      <c r="G289" s="18">
        <f t="shared" si="60"/>
        <v>-236.1099999999999</v>
      </c>
      <c r="H289" s="18">
        <f t="shared" si="61"/>
        <v>-222.69000000000005</v>
      </c>
      <c r="I289" s="19">
        <f t="shared" si="62"/>
        <v>-25.725648289387664</v>
      </c>
      <c r="J289" s="19">
        <f t="shared" si="63"/>
        <v>148.51633986928107</v>
      </c>
      <c r="K289" s="19">
        <f t="shared" si="64"/>
        <v>74.420305676855904</v>
      </c>
    </row>
    <row r="290" spans="1:11" x14ac:dyDescent="0.2">
      <c r="A290" s="24" t="s">
        <v>50</v>
      </c>
      <c r="B290" s="17" t="s">
        <v>51</v>
      </c>
      <c r="C290" s="18">
        <v>917.8</v>
      </c>
      <c r="D290" s="18">
        <v>916</v>
      </c>
      <c r="E290" s="18">
        <v>459</v>
      </c>
      <c r="F290" s="18">
        <v>681.69</v>
      </c>
      <c r="G290" s="18">
        <f t="shared" si="60"/>
        <v>-236.1099999999999</v>
      </c>
      <c r="H290" s="18">
        <f t="shared" si="61"/>
        <v>-222.69000000000005</v>
      </c>
      <c r="I290" s="19">
        <f t="shared" si="62"/>
        <v>-25.725648289387664</v>
      </c>
      <c r="J290" s="19">
        <f t="shared" si="63"/>
        <v>148.51633986928107</v>
      </c>
      <c r="K290" s="19">
        <f t="shared" si="64"/>
        <v>74.420305676855904</v>
      </c>
    </row>
    <row r="291" spans="1:11" ht="25.5" x14ac:dyDescent="0.2">
      <c r="A291" s="23" t="s">
        <v>76</v>
      </c>
      <c r="B291" s="17" t="s">
        <v>77</v>
      </c>
      <c r="C291" s="18">
        <v>3500</v>
      </c>
      <c r="D291" s="18">
        <v>3500</v>
      </c>
      <c r="E291" s="18">
        <v>3500</v>
      </c>
      <c r="F291" s="18">
        <v>3500</v>
      </c>
      <c r="G291" s="18">
        <f t="shared" si="60"/>
        <v>0</v>
      </c>
      <c r="H291" s="18">
        <f t="shared" si="61"/>
        <v>0</v>
      </c>
      <c r="I291" s="19">
        <f t="shared" si="62"/>
        <v>0</v>
      </c>
      <c r="J291" s="19">
        <f t="shared" si="63"/>
        <v>100</v>
      </c>
      <c r="K291" s="19">
        <f t="shared" si="64"/>
        <v>100</v>
      </c>
    </row>
    <row r="292" spans="1:11" x14ac:dyDescent="0.2">
      <c r="A292" s="24" t="s">
        <v>78</v>
      </c>
      <c r="B292" s="17" t="s">
        <v>79</v>
      </c>
      <c r="C292" s="18">
        <v>3500</v>
      </c>
      <c r="D292" s="18">
        <v>3500</v>
      </c>
      <c r="E292" s="18">
        <v>3500</v>
      </c>
      <c r="F292" s="18">
        <v>3500</v>
      </c>
      <c r="G292" s="18">
        <f t="shared" si="60"/>
        <v>0</v>
      </c>
      <c r="H292" s="18">
        <f t="shared" si="61"/>
        <v>0</v>
      </c>
      <c r="I292" s="19">
        <f t="shared" si="62"/>
        <v>0</v>
      </c>
      <c r="J292" s="19">
        <f t="shared" si="63"/>
        <v>100</v>
      </c>
      <c r="K292" s="19">
        <f t="shared" si="64"/>
        <v>100</v>
      </c>
    </row>
    <row r="293" spans="1:11" x14ac:dyDescent="0.2">
      <c r="A293" s="22" t="s">
        <v>60</v>
      </c>
      <c r="B293" s="17" t="s">
        <v>61</v>
      </c>
      <c r="C293" s="18">
        <v>36686.65</v>
      </c>
      <c r="D293" s="18">
        <v>3552311</v>
      </c>
      <c r="E293" s="18">
        <v>25000</v>
      </c>
      <c r="F293" s="18">
        <v>77358.28</v>
      </c>
      <c r="G293" s="18">
        <f t="shared" si="60"/>
        <v>40671.629999999997</v>
      </c>
      <c r="H293" s="18">
        <f t="shared" si="61"/>
        <v>-52358.28</v>
      </c>
      <c r="I293" s="19">
        <f t="shared" si="62"/>
        <v>110.86220736971075</v>
      </c>
      <c r="J293" s="19">
        <f t="shared" si="63"/>
        <v>309.43312000000003</v>
      </c>
      <c r="K293" s="19">
        <f t="shared" si="64"/>
        <v>2.1776888341139049</v>
      </c>
    </row>
    <row r="294" spans="1:11" x14ac:dyDescent="0.2">
      <c r="A294" s="23" t="s">
        <v>62</v>
      </c>
      <c r="B294" s="17" t="s">
        <v>63</v>
      </c>
      <c r="C294" s="18">
        <v>36686.65</v>
      </c>
      <c r="D294" s="18">
        <v>3552311</v>
      </c>
      <c r="E294" s="18">
        <v>25000</v>
      </c>
      <c r="F294" s="18">
        <v>77358.28</v>
      </c>
      <c r="G294" s="18">
        <f t="shared" si="60"/>
        <v>40671.629999999997</v>
      </c>
      <c r="H294" s="18">
        <f t="shared" si="61"/>
        <v>-52358.28</v>
      </c>
      <c r="I294" s="19">
        <f t="shared" si="62"/>
        <v>110.86220736971075</v>
      </c>
      <c r="J294" s="19">
        <f t="shared" si="63"/>
        <v>309.43312000000003</v>
      </c>
      <c r="K294" s="19">
        <f t="shared" si="64"/>
        <v>2.1776888341139049</v>
      </c>
    </row>
    <row r="295" spans="1:11" x14ac:dyDescent="0.2">
      <c r="A295" s="16"/>
      <c r="B295" s="17" t="s">
        <v>64</v>
      </c>
      <c r="C295" s="18">
        <v>32929164.25</v>
      </c>
      <c r="D295" s="18">
        <v>0</v>
      </c>
      <c r="E295" s="18">
        <v>0</v>
      </c>
      <c r="F295" s="18">
        <v>44470183.68</v>
      </c>
      <c r="G295" s="18">
        <f t="shared" si="60"/>
        <v>11541019.43</v>
      </c>
      <c r="H295" s="18">
        <f t="shared" si="61"/>
        <v>-44470183.68</v>
      </c>
      <c r="I295" s="19">
        <f t="shared" si="62"/>
        <v>35.048018049835576</v>
      </c>
      <c r="J295" s="19">
        <f t="shared" si="63"/>
        <v>0</v>
      </c>
      <c r="K295" s="19">
        <f t="shared" si="64"/>
        <v>0</v>
      </c>
    </row>
    <row r="296" spans="1:11" x14ac:dyDescent="0.2">
      <c r="A296" s="16" t="s">
        <v>65</v>
      </c>
      <c r="B296" s="17" t="s">
        <v>66</v>
      </c>
      <c r="C296" s="18">
        <v>-32929164.25</v>
      </c>
      <c r="D296" s="18">
        <v>0</v>
      </c>
      <c r="E296" s="18">
        <v>0</v>
      </c>
      <c r="F296" s="18">
        <v>-44470183.68</v>
      </c>
      <c r="G296" s="18">
        <f t="shared" si="60"/>
        <v>-11541019.43</v>
      </c>
      <c r="H296" s="18">
        <f t="shared" si="61"/>
        <v>44470183.68</v>
      </c>
      <c r="I296" s="19">
        <f t="shared" si="62"/>
        <v>35.048018049835576</v>
      </c>
      <c r="J296" s="19">
        <f t="shared" si="63"/>
        <v>0</v>
      </c>
      <c r="K296" s="19">
        <f t="shared" si="64"/>
        <v>0</v>
      </c>
    </row>
    <row r="297" spans="1:11" x14ac:dyDescent="0.2">
      <c r="A297" s="22" t="s">
        <v>67</v>
      </c>
      <c r="B297" s="17" t="s">
        <v>68</v>
      </c>
      <c r="C297" s="18">
        <v>-32929164.25</v>
      </c>
      <c r="D297" s="18">
        <v>0</v>
      </c>
      <c r="E297" s="18">
        <v>0</v>
      </c>
      <c r="F297" s="18">
        <v>-44470183.68</v>
      </c>
      <c r="G297" s="18">
        <f t="shared" si="60"/>
        <v>-11541019.43</v>
      </c>
      <c r="H297" s="18">
        <f t="shared" si="61"/>
        <v>44470183.68</v>
      </c>
      <c r="I297" s="19">
        <f t="shared" si="62"/>
        <v>35.048018049835576</v>
      </c>
      <c r="J297" s="19">
        <f t="shared" si="63"/>
        <v>0</v>
      </c>
      <c r="K297" s="19">
        <f t="shared" si="64"/>
        <v>0</v>
      </c>
    </row>
    <row r="298" spans="1:11" x14ac:dyDescent="0.2">
      <c r="A298" s="36" t="s">
        <v>774</v>
      </c>
      <c r="B298" s="28" t="s">
        <v>775</v>
      </c>
      <c r="C298" s="29"/>
      <c r="D298" s="29"/>
      <c r="E298" s="29"/>
      <c r="F298" s="29"/>
      <c r="G298" s="29"/>
      <c r="H298" s="29"/>
      <c r="I298" s="30"/>
      <c r="J298" s="30"/>
      <c r="K298" s="30"/>
    </row>
    <row r="299" spans="1:11" x14ac:dyDescent="0.2">
      <c r="A299" s="16" t="s">
        <v>26</v>
      </c>
      <c r="B299" s="17" t="s">
        <v>27</v>
      </c>
      <c r="C299" s="18">
        <v>6158652</v>
      </c>
      <c r="D299" s="18">
        <v>20701659</v>
      </c>
      <c r="E299" s="18">
        <v>0</v>
      </c>
      <c r="F299" s="18">
        <v>20701659</v>
      </c>
      <c r="G299" s="18">
        <f t="shared" ref="G299:G307" si="65">F299-C299</f>
        <v>14543007</v>
      </c>
      <c r="H299" s="18">
        <f t="shared" ref="H299:H307" si="66">E299-F299</f>
        <v>-20701659</v>
      </c>
      <c r="I299" s="19">
        <f t="shared" ref="I299:I307" si="67">IF(ISERROR(F299/C299),0,F299/C299*100-100)</f>
        <v>236.13945064601796</v>
      </c>
      <c r="J299" s="19">
        <f t="shared" ref="J299:J307" si="68">IF(ISERROR(F299/E299),0,F299/E299*100)</f>
        <v>0</v>
      </c>
      <c r="K299" s="19">
        <f t="shared" ref="K299:K307" si="69">IF(ISERROR(F299/D299),0,F299/D299*100)</f>
        <v>100</v>
      </c>
    </row>
    <row r="300" spans="1:11" x14ac:dyDescent="0.2">
      <c r="A300" s="22" t="s">
        <v>30</v>
      </c>
      <c r="B300" s="17" t="s">
        <v>31</v>
      </c>
      <c r="C300" s="18">
        <v>6158652</v>
      </c>
      <c r="D300" s="18">
        <v>20701659</v>
      </c>
      <c r="E300" s="18">
        <v>0</v>
      </c>
      <c r="F300" s="18">
        <v>20701659</v>
      </c>
      <c r="G300" s="18">
        <f t="shared" si="65"/>
        <v>14543007</v>
      </c>
      <c r="H300" s="18">
        <f t="shared" si="66"/>
        <v>-20701659</v>
      </c>
      <c r="I300" s="19">
        <f t="shared" si="67"/>
        <v>236.13945064601796</v>
      </c>
      <c r="J300" s="19">
        <f t="shared" si="68"/>
        <v>0</v>
      </c>
      <c r="K300" s="19">
        <f t="shared" si="69"/>
        <v>100</v>
      </c>
    </row>
    <row r="301" spans="1:11" x14ac:dyDescent="0.2">
      <c r="A301" s="23" t="s">
        <v>32</v>
      </c>
      <c r="B301" s="17" t="s">
        <v>33</v>
      </c>
      <c r="C301" s="18">
        <v>6158652</v>
      </c>
      <c r="D301" s="18">
        <v>20701659</v>
      </c>
      <c r="E301" s="18">
        <v>0</v>
      </c>
      <c r="F301" s="18">
        <v>20701659</v>
      </c>
      <c r="G301" s="18">
        <f t="shared" si="65"/>
        <v>14543007</v>
      </c>
      <c r="H301" s="18">
        <f t="shared" si="66"/>
        <v>-20701659</v>
      </c>
      <c r="I301" s="19">
        <f t="shared" si="67"/>
        <v>236.13945064601796</v>
      </c>
      <c r="J301" s="19">
        <f t="shared" si="68"/>
        <v>0</v>
      </c>
      <c r="K301" s="19">
        <f t="shared" si="69"/>
        <v>100</v>
      </c>
    </row>
    <row r="302" spans="1:11" x14ac:dyDescent="0.2">
      <c r="A302" s="16" t="s">
        <v>34</v>
      </c>
      <c r="B302" s="17" t="s">
        <v>35</v>
      </c>
      <c r="C302" s="18">
        <v>0</v>
      </c>
      <c r="D302" s="18">
        <v>20701659</v>
      </c>
      <c r="E302" s="18">
        <v>0</v>
      </c>
      <c r="F302" s="18">
        <v>20701659</v>
      </c>
      <c r="G302" s="18">
        <f t="shared" si="65"/>
        <v>20701659</v>
      </c>
      <c r="H302" s="18">
        <f t="shared" si="66"/>
        <v>-20701659</v>
      </c>
      <c r="I302" s="19">
        <f t="shared" si="67"/>
        <v>0</v>
      </c>
      <c r="J302" s="19">
        <f t="shared" si="68"/>
        <v>0</v>
      </c>
      <c r="K302" s="19">
        <f t="shared" si="69"/>
        <v>100</v>
      </c>
    </row>
    <row r="303" spans="1:11" x14ac:dyDescent="0.2">
      <c r="A303" s="22" t="s">
        <v>60</v>
      </c>
      <c r="B303" s="17" t="s">
        <v>61</v>
      </c>
      <c r="C303" s="18">
        <v>0</v>
      </c>
      <c r="D303" s="18">
        <v>20701659</v>
      </c>
      <c r="E303" s="18">
        <v>0</v>
      </c>
      <c r="F303" s="18">
        <v>20701659</v>
      </c>
      <c r="G303" s="18">
        <f t="shared" si="65"/>
        <v>20701659</v>
      </c>
      <c r="H303" s="18">
        <f t="shared" si="66"/>
        <v>-20701659</v>
      </c>
      <c r="I303" s="19">
        <f t="shared" si="67"/>
        <v>0</v>
      </c>
      <c r="J303" s="19">
        <f t="shared" si="68"/>
        <v>0</v>
      </c>
      <c r="K303" s="19">
        <f t="shared" si="69"/>
        <v>100</v>
      </c>
    </row>
    <row r="304" spans="1:11" x14ac:dyDescent="0.2">
      <c r="A304" s="23" t="s">
        <v>62</v>
      </c>
      <c r="B304" s="17" t="s">
        <v>63</v>
      </c>
      <c r="C304" s="18">
        <v>0</v>
      </c>
      <c r="D304" s="18">
        <v>20701659</v>
      </c>
      <c r="E304" s="18">
        <v>0</v>
      </c>
      <c r="F304" s="18">
        <v>20701659</v>
      </c>
      <c r="G304" s="18">
        <f t="shared" si="65"/>
        <v>20701659</v>
      </c>
      <c r="H304" s="18">
        <f t="shared" si="66"/>
        <v>-20701659</v>
      </c>
      <c r="I304" s="19">
        <f t="shared" si="67"/>
        <v>0</v>
      </c>
      <c r="J304" s="19">
        <f t="shared" si="68"/>
        <v>0</v>
      </c>
      <c r="K304" s="19">
        <f t="shared" si="69"/>
        <v>100</v>
      </c>
    </row>
    <row r="305" spans="1:11" x14ac:dyDescent="0.2">
      <c r="A305" s="16"/>
      <c r="B305" s="17" t="s">
        <v>64</v>
      </c>
      <c r="C305" s="18">
        <v>6158652</v>
      </c>
      <c r="D305" s="18">
        <v>0</v>
      </c>
      <c r="E305" s="18">
        <v>0</v>
      </c>
      <c r="F305" s="18">
        <v>0</v>
      </c>
      <c r="G305" s="18">
        <f t="shared" si="65"/>
        <v>-6158652</v>
      </c>
      <c r="H305" s="18">
        <f t="shared" si="66"/>
        <v>0</v>
      </c>
      <c r="I305" s="19">
        <f t="shared" si="67"/>
        <v>-100</v>
      </c>
      <c r="J305" s="19">
        <f t="shared" si="68"/>
        <v>0</v>
      </c>
      <c r="K305" s="19">
        <f t="shared" si="69"/>
        <v>0</v>
      </c>
    </row>
    <row r="306" spans="1:11" x14ac:dyDescent="0.2">
      <c r="A306" s="16" t="s">
        <v>65</v>
      </c>
      <c r="B306" s="17" t="s">
        <v>66</v>
      </c>
      <c r="C306" s="18">
        <v>-6158652</v>
      </c>
      <c r="D306" s="18">
        <v>0</v>
      </c>
      <c r="E306" s="18">
        <v>0</v>
      </c>
      <c r="F306" s="18">
        <v>0</v>
      </c>
      <c r="G306" s="18">
        <f t="shared" si="65"/>
        <v>6158652</v>
      </c>
      <c r="H306" s="18">
        <f t="shared" si="66"/>
        <v>0</v>
      </c>
      <c r="I306" s="19">
        <f t="shared" si="67"/>
        <v>-100</v>
      </c>
      <c r="J306" s="19">
        <f t="shared" si="68"/>
        <v>0</v>
      </c>
      <c r="K306" s="19">
        <f t="shared" si="69"/>
        <v>0</v>
      </c>
    </row>
    <row r="307" spans="1:11" x14ac:dyDescent="0.2">
      <c r="A307" s="22" t="s">
        <v>67</v>
      </c>
      <c r="B307" s="17" t="s">
        <v>68</v>
      </c>
      <c r="C307" s="18">
        <v>-6158652</v>
      </c>
      <c r="D307" s="18">
        <v>0</v>
      </c>
      <c r="E307" s="18">
        <v>0</v>
      </c>
      <c r="F307" s="18">
        <v>0</v>
      </c>
      <c r="G307" s="18">
        <f t="shared" si="65"/>
        <v>6158652</v>
      </c>
      <c r="H307" s="18">
        <f t="shared" si="66"/>
        <v>0</v>
      </c>
      <c r="I307" s="19">
        <f t="shared" si="67"/>
        <v>-100</v>
      </c>
      <c r="J307" s="19">
        <f t="shared" si="68"/>
        <v>0</v>
      </c>
      <c r="K307" s="19">
        <f t="shared" si="69"/>
        <v>0</v>
      </c>
    </row>
    <row r="308" spans="1:11" x14ac:dyDescent="0.2">
      <c r="A308" s="36" t="s">
        <v>658</v>
      </c>
      <c r="B308" s="28" t="s">
        <v>776</v>
      </c>
      <c r="C308" s="29"/>
      <c r="D308" s="29"/>
      <c r="E308" s="29"/>
      <c r="F308" s="29"/>
      <c r="G308" s="29"/>
      <c r="H308" s="29"/>
      <c r="I308" s="30"/>
      <c r="J308" s="30"/>
      <c r="K308" s="30"/>
    </row>
    <row r="309" spans="1:11" x14ac:dyDescent="0.2">
      <c r="A309" s="16" t="s">
        <v>26</v>
      </c>
      <c r="B309" s="17" t="s">
        <v>27</v>
      </c>
      <c r="C309" s="18">
        <v>11235169</v>
      </c>
      <c r="D309" s="18">
        <v>15202784</v>
      </c>
      <c r="E309" s="18">
        <v>5419508</v>
      </c>
      <c r="F309" s="18">
        <v>15203004.060000001</v>
      </c>
      <c r="G309" s="18">
        <f t="shared" ref="G309:G325" si="70">F309-C309</f>
        <v>3967835.0600000005</v>
      </c>
      <c r="H309" s="18">
        <f t="shared" ref="H309:H325" si="71">E309-F309</f>
        <v>-9783496.0600000005</v>
      </c>
      <c r="I309" s="19">
        <f t="shared" ref="I309:I325" si="72">IF(ISERROR(F309/C309),0,F309/C309*100-100)</f>
        <v>35.316202720226102</v>
      </c>
      <c r="J309" s="19">
        <f t="shared" ref="J309:J325" si="73">IF(ISERROR(F309/E309),0,F309/E309*100)</f>
        <v>280.52369440177966</v>
      </c>
      <c r="K309" s="19">
        <f t="shared" ref="K309:K325" si="74">IF(ISERROR(F309/D309),0,F309/D309*100)</f>
        <v>100.00144749803721</v>
      </c>
    </row>
    <row r="310" spans="1:11" ht="25.5" x14ac:dyDescent="0.2">
      <c r="A310" s="22" t="s">
        <v>28</v>
      </c>
      <c r="B310" s="17" t="s">
        <v>29</v>
      </c>
      <c r="C310" s="18">
        <v>0</v>
      </c>
      <c r="D310" s="18">
        <v>0</v>
      </c>
      <c r="E310" s="18">
        <v>0</v>
      </c>
      <c r="F310" s="18">
        <v>220.06</v>
      </c>
      <c r="G310" s="18">
        <f t="shared" si="70"/>
        <v>220.06</v>
      </c>
      <c r="H310" s="18">
        <f t="shared" si="71"/>
        <v>-220.06</v>
      </c>
      <c r="I310" s="19">
        <f t="shared" si="72"/>
        <v>0</v>
      </c>
      <c r="J310" s="19">
        <f t="shared" si="73"/>
        <v>0</v>
      </c>
      <c r="K310" s="19">
        <f t="shared" si="74"/>
        <v>0</v>
      </c>
    </row>
    <row r="311" spans="1:11" x14ac:dyDescent="0.2">
      <c r="A311" s="22" t="s">
        <v>30</v>
      </c>
      <c r="B311" s="17" t="s">
        <v>31</v>
      </c>
      <c r="C311" s="18">
        <v>11235169</v>
      </c>
      <c r="D311" s="18">
        <v>15202784</v>
      </c>
      <c r="E311" s="18">
        <v>5419508</v>
      </c>
      <c r="F311" s="18">
        <v>15202784</v>
      </c>
      <c r="G311" s="18">
        <f t="shared" si="70"/>
        <v>3967615</v>
      </c>
      <c r="H311" s="18">
        <f t="shared" si="71"/>
        <v>-9783276</v>
      </c>
      <c r="I311" s="19">
        <f t="shared" si="72"/>
        <v>35.314244049199431</v>
      </c>
      <c r="J311" s="19">
        <f t="shared" si="73"/>
        <v>280.51963388558516</v>
      </c>
      <c r="K311" s="19">
        <f t="shared" si="74"/>
        <v>100</v>
      </c>
    </row>
    <row r="312" spans="1:11" x14ac:dyDescent="0.2">
      <c r="A312" s="23" t="s">
        <v>32</v>
      </c>
      <c r="B312" s="17" t="s">
        <v>33</v>
      </c>
      <c r="C312" s="18">
        <v>11235169</v>
      </c>
      <c r="D312" s="18">
        <v>15202784</v>
      </c>
      <c r="E312" s="18">
        <v>5419508</v>
      </c>
      <c r="F312" s="18">
        <v>15202784</v>
      </c>
      <c r="G312" s="18">
        <f t="shared" si="70"/>
        <v>3967615</v>
      </c>
      <c r="H312" s="18">
        <f t="shared" si="71"/>
        <v>-9783276</v>
      </c>
      <c r="I312" s="19">
        <f t="shared" si="72"/>
        <v>35.314244049199431</v>
      </c>
      <c r="J312" s="19">
        <f t="shared" si="73"/>
        <v>280.51963388558516</v>
      </c>
      <c r="K312" s="19">
        <f t="shared" si="74"/>
        <v>100</v>
      </c>
    </row>
    <row r="313" spans="1:11" x14ac:dyDescent="0.2">
      <c r="A313" s="16" t="s">
        <v>34</v>
      </c>
      <c r="B313" s="17" t="s">
        <v>35</v>
      </c>
      <c r="C313" s="18">
        <v>4592079.8</v>
      </c>
      <c r="D313" s="18">
        <v>15202784</v>
      </c>
      <c r="E313" s="18">
        <v>5419508</v>
      </c>
      <c r="F313" s="18">
        <v>5350851.5</v>
      </c>
      <c r="G313" s="18">
        <f t="shared" si="70"/>
        <v>758771.70000000019</v>
      </c>
      <c r="H313" s="18">
        <f t="shared" si="71"/>
        <v>68656.5</v>
      </c>
      <c r="I313" s="19">
        <f t="shared" si="72"/>
        <v>16.523486808744053</v>
      </c>
      <c r="J313" s="19">
        <f t="shared" si="73"/>
        <v>98.73315991045682</v>
      </c>
      <c r="K313" s="19">
        <f t="shared" si="74"/>
        <v>35.196523873522111</v>
      </c>
    </row>
    <row r="314" spans="1:11" x14ac:dyDescent="0.2">
      <c r="A314" s="22" t="s">
        <v>36</v>
      </c>
      <c r="B314" s="17" t="s">
        <v>37</v>
      </c>
      <c r="C314" s="18">
        <v>4592079.8</v>
      </c>
      <c r="D314" s="18">
        <v>14899986</v>
      </c>
      <c r="E314" s="18">
        <v>5407892</v>
      </c>
      <c r="F314" s="18">
        <v>5316212.32</v>
      </c>
      <c r="G314" s="18">
        <f t="shared" si="70"/>
        <v>724132.52000000048</v>
      </c>
      <c r="H314" s="18">
        <f t="shared" si="71"/>
        <v>91679.679999999702</v>
      </c>
      <c r="I314" s="19">
        <f t="shared" si="72"/>
        <v>15.769162373876867</v>
      </c>
      <c r="J314" s="19">
        <f t="shared" si="73"/>
        <v>98.304705789242846</v>
      </c>
      <c r="K314" s="19">
        <f t="shared" si="74"/>
        <v>35.679310839620925</v>
      </c>
    </row>
    <row r="315" spans="1:11" x14ac:dyDescent="0.2">
      <c r="A315" s="23" t="s">
        <v>38</v>
      </c>
      <c r="B315" s="17" t="s">
        <v>39</v>
      </c>
      <c r="C315" s="18">
        <v>4588310.8</v>
      </c>
      <c r="D315" s="18">
        <v>14896192</v>
      </c>
      <c r="E315" s="18">
        <v>5404098</v>
      </c>
      <c r="F315" s="18">
        <v>5312418.32</v>
      </c>
      <c r="G315" s="18">
        <f t="shared" si="70"/>
        <v>724107.52000000048</v>
      </c>
      <c r="H315" s="18">
        <f t="shared" si="71"/>
        <v>91679.679999999702</v>
      </c>
      <c r="I315" s="19">
        <f t="shared" si="72"/>
        <v>15.781570856098085</v>
      </c>
      <c r="J315" s="19">
        <f t="shared" si="73"/>
        <v>98.303515591316085</v>
      </c>
      <c r="K315" s="19">
        <f t="shared" si="74"/>
        <v>35.66292861960963</v>
      </c>
    </row>
    <row r="316" spans="1:11" x14ac:dyDescent="0.2">
      <c r="A316" s="24" t="s">
        <v>40</v>
      </c>
      <c r="B316" s="17" t="s">
        <v>41</v>
      </c>
      <c r="C316" s="18">
        <v>3757871.7</v>
      </c>
      <c r="D316" s="18">
        <v>12402857</v>
      </c>
      <c r="E316" s="18">
        <v>4303081</v>
      </c>
      <c r="F316" s="18">
        <v>4292074.0599999996</v>
      </c>
      <c r="G316" s="18">
        <f t="shared" si="70"/>
        <v>534202.3599999994</v>
      </c>
      <c r="H316" s="18">
        <f t="shared" si="71"/>
        <v>11006.94000000041</v>
      </c>
      <c r="I316" s="19">
        <f t="shared" si="72"/>
        <v>14.215556108528119</v>
      </c>
      <c r="J316" s="19">
        <f t="shared" si="73"/>
        <v>99.744207929155877</v>
      </c>
      <c r="K316" s="19">
        <f t="shared" si="74"/>
        <v>34.605527258759814</v>
      </c>
    </row>
    <row r="317" spans="1:11" x14ac:dyDescent="0.2">
      <c r="A317" s="24" t="s">
        <v>42</v>
      </c>
      <c r="B317" s="17" t="s">
        <v>43</v>
      </c>
      <c r="C317" s="18">
        <v>830439.1</v>
      </c>
      <c r="D317" s="18">
        <v>2493335</v>
      </c>
      <c r="E317" s="18">
        <v>1101017</v>
      </c>
      <c r="F317" s="18">
        <v>1020344.26</v>
      </c>
      <c r="G317" s="18">
        <f t="shared" si="70"/>
        <v>189905.16000000003</v>
      </c>
      <c r="H317" s="18">
        <f t="shared" si="71"/>
        <v>80672.739999999991</v>
      </c>
      <c r="I317" s="19">
        <f t="shared" si="72"/>
        <v>22.868041738400805</v>
      </c>
      <c r="J317" s="19">
        <f t="shared" si="73"/>
        <v>92.672888792816096</v>
      </c>
      <c r="K317" s="19">
        <f t="shared" si="74"/>
        <v>40.922870773482103</v>
      </c>
    </row>
    <row r="318" spans="1:11" x14ac:dyDescent="0.2">
      <c r="A318" s="25" t="s">
        <v>44</v>
      </c>
      <c r="B318" s="17" t="s">
        <v>45</v>
      </c>
      <c r="C318" s="18">
        <v>4255.88</v>
      </c>
      <c r="D318" s="18">
        <v>0</v>
      </c>
      <c r="E318" s="18">
        <v>0</v>
      </c>
      <c r="F318" s="18">
        <v>3941.2</v>
      </c>
      <c r="G318" s="18">
        <f t="shared" si="70"/>
        <v>-314.68000000000029</v>
      </c>
      <c r="H318" s="18">
        <f t="shared" si="71"/>
        <v>-3941.2</v>
      </c>
      <c r="I318" s="19">
        <f t="shared" si="72"/>
        <v>-7.3940054700790512</v>
      </c>
      <c r="J318" s="19">
        <f t="shared" si="73"/>
        <v>0</v>
      </c>
      <c r="K318" s="19">
        <f t="shared" si="74"/>
        <v>0</v>
      </c>
    </row>
    <row r="319" spans="1:11" ht="25.5" x14ac:dyDescent="0.2">
      <c r="A319" s="23" t="s">
        <v>76</v>
      </c>
      <c r="B319" s="17" t="s">
        <v>77</v>
      </c>
      <c r="C319" s="18">
        <v>3769</v>
      </c>
      <c r="D319" s="18">
        <v>3794</v>
      </c>
      <c r="E319" s="18">
        <v>3794</v>
      </c>
      <c r="F319" s="18">
        <v>3794</v>
      </c>
      <c r="G319" s="18">
        <f t="shared" si="70"/>
        <v>25</v>
      </c>
      <c r="H319" s="18">
        <f t="shared" si="71"/>
        <v>0</v>
      </c>
      <c r="I319" s="19">
        <f t="shared" si="72"/>
        <v>0.66330591668877048</v>
      </c>
      <c r="J319" s="19">
        <f t="shared" si="73"/>
        <v>100</v>
      </c>
      <c r="K319" s="19">
        <f t="shared" si="74"/>
        <v>100</v>
      </c>
    </row>
    <row r="320" spans="1:11" x14ac:dyDescent="0.2">
      <c r="A320" s="24" t="s">
        <v>78</v>
      </c>
      <c r="B320" s="17" t="s">
        <v>79</v>
      </c>
      <c r="C320" s="18">
        <v>3769</v>
      </c>
      <c r="D320" s="18">
        <v>3794</v>
      </c>
      <c r="E320" s="18">
        <v>3794</v>
      </c>
      <c r="F320" s="18">
        <v>3794</v>
      </c>
      <c r="G320" s="18">
        <f t="shared" si="70"/>
        <v>25</v>
      </c>
      <c r="H320" s="18">
        <f t="shared" si="71"/>
        <v>0</v>
      </c>
      <c r="I320" s="19">
        <f t="shared" si="72"/>
        <v>0.66330591668877048</v>
      </c>
      <c r="J320" s="19">
        <f t="shared" si="73"/>
        <v>100</v>
      </c>
      <c r="K320" s="19">
        <f t="shared" si="74"/>
        <v>100</v>
      </c>
    </row>
    <row r="321" spans="1:11" x14ac:dyDescent="0.2">
      <c r="A321" s="22" t="s">
        <v>60</v>
      </c>
      <c r="B321" s="17" t="s">
        <v>61</v>
      </c>
      <c r="C321" s="18">
        <v>0</v>
      </c>
      <c r="D321" s="18">
        <v>302798</v>
      </c>
      <c r="E321" s="18">
        <v>11616</v>
      </c>
      <c r="F321" s="18">
        <v>34639.18</v>
      </c>
      <c r="G321" s="18">
        <f t="shared" si="70"/>
        <v>34639.18</v>
      </c>
      <c r="H321" s="18">
        <f t="shared" si="71"/>
        <v>-23023.18</v>
      </c>
      <c r="I321" s="19">
        <f t="shared" si="72"/>
        <v>0</v>
      </c>
      <c r="J321" s="19">
        <f t="shared" si="73"/>
        <v>298.2023071625344</v>
      </c>
      <c r="K321" s="19">
        <f t="shared" si="74"/>
        <v>11.439699073309599</v>
      </c>
    </row>
    <row r="322" spans="1:11" x14ac:dyDescent="0.2">
      <c r="A322" s="23" t="s">
        <v>62</v>
      </c>
      <c r="B322" s="17" t="s">
        <v>63</v>
      </c>
      <c r="C322" s="18">
        <v>0</v>
      </c>
      <c r="D322" s="18">
        <v>302798</v>
      </c>
      <c r="E322" s="18">
        <v>11616</v>
      </c>
      <c r="F322" s="18">
        <v>34639.18</v>
      </c>
      <c r="G322" s="18">
        <f t="shared" si="70"/>
        <v>34639.18</v>
      </c>
      <c r="H322" s="18">
        <f t="shared" si="71"/>
        <v>-23023.18</v>
      </c>
      <c r="I322" s="19">
        <f t="shared" si="72"/>
        <v>0</v>
      </c>
      <c r="J322" s="19">
        <f t="shared" si="73"/>
        <v>298.2023071625344</v>
      </c>
      <c r="K322" s="19">
        <f t="shared" si="74"/>
        <v>11.439699073309599</v>
      </c>
    </row>
    <row r="323" spans="1:11" x14ac:dyDescent="0.2">
      <c r="A323" s="16"/>
      <c r="B323" s="17" t="s">
        <v>64</v>
      </c>
      <c r="C323" s="18">
        <v>6643089.2000000002</v>
      </c>
      <c r="D323" s="18">
        <v>0</v>
      </c>
      <c r="E323" s="18">
        <v>0</v>
      </c>
      <c r="F323" s="18">
        <v>9852152.5600000005</v>
      </c>
      <c r="G323" s="18">
        <f t="shared" si="70"/>
        <v>3209063.3600000003</v>
      </c>
      <c r="H323" s="18">
        <f t="shared" si="71"/>
        <v>-9852152.5600000005</v>
      </c>
      <c r="I323" s="19">
        <f t="shared" si="72"/>
        <v>48.306793170863955</v>
      </c>
      <c r="J323" s="19">
        <f t="shared" si="73"/>
        <v>0</v>
      </c>
      <c r="K323" s="19">
        <f t="shared" si="74"/>
        <v>0</v>
      </c>
    </row>
    <row r="324" spans="1:11" x14ac:dyDescent="0.2">
      <c r="A324" s="16" t="s">
        <v>65</v>
      </c>
      <c r="B324" s="17" t="s">
        <v>66</v>
      </c>
      <c r="C324" s="18">
        <v>-6643089.2000000002</v>
      </c>
      <c r="D324" s="18">
        <v>0</v>
      </c>
      <c r="E324" s="18">
        <v>0</v>
      </c>
      <c r="F324" s="18">
        <v>-9852152.5600000005</v>
      </c>
      <c r="G324" s="18">
        <f t="shared" si="70"/>
        <v>-3209063.3600000003</v>
      </c>
      <c r="H324" s="18">
        <f t="shared" si="71"/>
        <v>9852152.5600000005</v>
      </c>
      <c r="I324" s="19">
        <f t="shared" si="72"/>
        <v>48.306793170863955</v>
      </c>
      <c r="J324" s="19">
        <f t="shared" si="73"/>
        <v>0</v>
      </c>
      <c r="K324" s="19">
        <f t="shared" si="74"/>
        <v>0</v>
      </c>
    </row>
    <row r="325" spans="1:11" x14ac:dyDescent="0.2">
      <c r="A325" s="22" t="s">
        <v>67</v>
      </c>
      <c r="B325" s="17" t="s">
        <v>68</v>
      </c>
      <c r="C325" s="18">
        <v>-6643089.2000000002</v>
      </c>
      <c r="D325" s="18">
        <v>0</v>
      </c>
      <c r="E325" s="18">
        <v>0</v>
      </c>
      <c r="F325" s="18">
        <v>-9852152.5600000005</v>
      </c>
      <c r="G325" s="18">
        <f t="shared" si="70"/>
        <v>-3209063.3600000003</v>
      </c>
      <c r="H325" s="18">
        <f t="shared" si="71"/>
        <v>9852152.5600000005</v>
      </c>
      <c r="I325" s="19">
        <f t="shared" si="72"/>
        <v>48.306793170863955</v>
      </c>
      <c r="J325" s="19">
        <f t="shared" si="73"/>
        <v>0</v>
      </c>
      <c r="K325" s="19">
        <f t="shared" si="74"/>
        <v>0</v>
      </c>
    </row>
    <row r="326" spans="1:11" x14ac:dyDescent="0.2">
      <c r="A326" s="27" t="s">
        <v>203</v>
      </c>
      <c r="B326" s="28" t="s">
        <v>777</v>
      </c>
      <c r="C326" s="29"/>
      <c r="D326" s="29"/>
      <c r="E326" s="29"/>
      <c r="F326" s="29"/>
      <c r="G326" s="29"/>
      <c r="H326" s="29"/>
      <c r="I326" s="30"/>
      <c r="J326" s="30"/>
      <c r="K326" s="30"/>
    </row>
    <row r="327" spans="1:11" x14ac:dyDescent="0.2">
      <c r="A327" s="16" t="s">
        <v>26</v>
      </c>
      <c r="B327" s="17" t="s">
        <v>27</v>
      </c>
      <c r="C327" s="18">
        <v>9321940.6600000001</v>
      </c>
      <c r="D327" s="18">
        <v>12782266</v>
      </c>
      <c r="E327" s="18">
        <v>5093338</v>
      </c>
      <c r="F327" s="18">
        <v>12418309.75</v>
      </c>
      <c r="G327" s="18">
        <f t="shared" ref="G327:G351" si="75">F327-C327</f>
        <v>3096369.09</v>
      </c>
      <c r="H327" s="18">
        <f t="shared" ref="H327:H351" si="76">E327-F327</f>
        <v>-7324971.75</v>
      </c>
      <c r="I327" s="19">
        <f t="shared" ref="I327:I351" si="77">IF(ISERROR(F327/C327),0,F327/C327*100-100)</f>
        <v>33.215927916022594</v>
      </c>
      <c r="J327" s="19">
        <f t="shared" ref="J327:J351" si="78">IF(ISERROR(F327/E327),0,F327/E327*100)</f>
        <v>243.81475861213215</v>
      </c>
      <c r="K327" s="19">
        <f t="shared" ref="K327:K351" si="79">IF(ISERROR(F327/D327),0,F327/D327*100)</f>
        <v>97.152646878104392</v>
      </c>
    </row>
    <row r="328" spans="1:11" ht="25.5" x14ac:dyDescent="0.2">
      <c r="A328" s="22" t="s">
        <v>28</v>
      </c>
      <c r="B328" s="17" t="s">
        <v>29</v>
      </c>
      <c r="C328" s="18">
        <v>1871610.66</v>
      </c>
      <c r="D328" s="18">
        <v>1989009</v>
      </c>
      <c r="E328" s="18">
        <v>994512</v>
      </c>
      <c r="F328" s="18">
        <v>1625052.75</v>
      </c>
      <c r="G328" s="18">
        <f t="shared" si="75"/>
        <v>-246557.90999999992</v>
      </c>
      <c r="H328" s="18">
        <f t="shared" si="76"/>
        <v>-630540.75</v>
      </c>
      <c r="I328" s="19">
        <f t="shared" si="77"/>
        <v>-13.173568374525075</v>
      </c>
      <c r="J328" s="19">
        <f t="shared" si="78"/>
        <v>163.40202531492832</v>
      </c>
      <c r="K328" s="19">
        <f t="shared" si="79"/>
        <v>81.701628801076325</v>
      </c>
    </row>
    <row r="329" spans="1:11" x14ac:dyDescent="0.2">
      <c r="A329" s="22" t="s">
        <v>30</v>
      </c>
      <c r="B329" s="17" t="s">
        <v>31</v>
      </c>
      <c r="C329" s="18">
        <v>7450330</v>
      </c>
      <c r="D329" s="18">
        <v>10793257</v>
      </c>
      <c r="E329" s="18">
        <v>4098826</v>
      </c>
      <c r="F329" s="18">
        <v>10793257</v>
      </c>
      <c r="G329" s="18">
        <f t="shared" si="75"/>
        <v>3342927</v>
      </c>
      <c r="H329" s="18">
        <f t="shared" si="76"/>
        <v>-6694431</v>
      </c>
      <c r="I329" s="19">
        <f t="shared" si="77"/>
        <v>44.869515846949071</v>
      </c>
      <c r="J329" s="19">
        <f t="shared" si="78"/>
        <v>263.32557176127995</v>
      </c>
      <c r="K329" s="19">
        <f t="shared" si="79"/>
        <v>100</v>
      </c>
    </row>
    <row r="330" spans="1:11" x14ac:dyDescent="0.2">
      <c r="A330" s="23" t="s">
        <v>32</v>
      </c>
      <c r="B330" s="17" t="s">
        <v>33</v>
      </c>
      <c r="C330" s="18">
        <v>7450330</v>
      </c>
      <c r="D330" s="18">
        <v>10793257</v>
      </c>
      <c r="E330" s="18">
        <v>4098826</v>
      </c>
      <c r="F330" s="18">
        <v>10793257</v>
      </c>
      <c r="G330" s="18">
        <f t="shared" si="75"/>
        <v>3342927</v>
      </c>
      <c r="H330" s="18">
        <f t="shared" si="76"/>
        <v>-6694431</v>
      </c>
      <c r="I330" s="19">
        <f t="shared" si="77"/>
        <v>44.869515846949071</v>
      </c>
      <c r="J330" s="19">
        <f t="shared" si="78"/>
        <v>263.32557176127995</v>
      </c>
      <c r="K330" s="19">
        <f t="shared" si="79"/>
        <v>100</v>
      </c>
    </row>
    <row r="331" spans="1:11" x14ac:dyDescent="0.2">
      <c r="A331" s="16" t="s">
        <v>34</v>
      </c>
      <c r="B331" s="17" t="s">
        <v>35</v>
      </c>
      <c r="C331" s="18">
        <v>3534170.11</v>
      </c>
      <c r="D331" s="18">
        <v>14960022</v>
      </c>
      <c r="E331" s="18">
        <v>6961799</v>
      </c>
      <c r="F331" s="18">
        <v>4423456.08</v>
      </c>
      <c r="G331" s="18">
        <f t="shared" si="75"/>
        <v>889285.9700000002</v>
      </c>
      <c r="H331" s="18">
        <f t="shared" si="76"/>
        <v>2538342.92</v>
      </c>
      <c r="I331" s="19">
        <f t="shared" si="77"/>
        <v>25.162511772813346</v>
      </c>
      <c r="J331" s="19">
        <f t="shared" si="78"/>
        <v>63.538980082590726</v>
      </c>
      <c r="K331" s="19">
        <f t="shared" si="79"/>
        <v>29.568513201384327</v>
      </c>
    </row>
    <row r="332" spans="1:11" x14ac:dyDescent="0.2">
      <c r="A332" s="22" t="s">
        <v>36</v>
      </c>
      <c r="B332" s="17" t="s">
        <v>37</v>
      </c>
      <c r="C332" s="18">
        <v>2961462.78</v>
      </c>
      <c r="D332" s="18">
        <v>12546675</v>
      </c>
      <c r="E332" s="18">
        <v>5902786</v>
      </c>
      <c r="F332" s="18">
        <v>3979401.73</v>
      </c>
      <c r="G332" s="18">
        <f t="shared" si="75"/>
        <v>1017938.9500000002</v>
      </c>
      <c r="H332" s="18">
        <f t="shared" si="76"/>
        <v>1923384.27</v>
      </c>
      <c r="I332" s="19">
        <f t="shared" si="77"/>
        <v>34.37284293675981</v>
      </c>
      <c r="J332" s="19">
        <f t="shared" si="78"/>
        <v>67.415653049255042</v>
      </c>
      <c r="K332" s="19">
        <f t="shared" si="79"/>
        <v>31.716783370893086</v>
      </c>
    </row>
    <row r="333" spans="1:11" x14ac:dyDescent="0.2">
      <c r="A333" s="23" t="s">
        <v>38</v>
      </c>
      <c r="B333" s="17" t="s">
        <v>39</v>
      </c>
      <c r="C333" s="18">
        <v>2691175.36</v>
      </c>
      <c r="D333" s="18">
        <v>10165856</v>
      </c>
      <c r="E333" s="18">
        <v>4253012</v>
      </c>
      <c r="F333" s="18">
        <v>3428674.76</v>
      </c>
      <c r="G333" s="18">
        <f t="shared" si="75"/>
        <v>737499.39999999991</v>
      </c>
      <c r="H333" s="18">
        <f t="shared" si="76"/>
        <v>824337.24000000022</v>
      </c>
      <c r="I333" s="19">
        <f t="shared" si="77"/>
        <v>27.404360598783128</v>
      </c>
      <c r="J333" s="19">
        <f t="shared" si="78"/>
        <v>80.617566091983747</v>
      </c>
      <c r="K333" s="19">
        <f t="shared" si="79"/>
        <v>33.727359112700398</v>
      </c>
    </row>
    <row r="334" spans="1:11" x14ac:dyDescent="0.2">
      <c r="A334" s="24" t="s">
        <v>40</v>
      </c>
      <c r="B334" s="17" t="s">
        <v>41</v>
      </c>
      <c r="C334" s="18">
        <v>1978640.63</v>
      </c>
      <c r="D334" s="18">
        <v>6596851</v>
      </c>
      <c r="E334" s="18">
        <v>2181291</v>
      </c>
      <c r="F334" s="18">
        <v>2404688.7200000002</v>
      </c>
      <c r="G334" s="18">
        <f t="shared" si="75"/>
        <v>426048.09000000032</v>
      </c>
      <c r="H334" s="18">
        <f t="shared" si="76"/>
        <v>-223397.7200000002</v>
      </c>
      <c r="I334" s="19">
        <f t="shared" si="77"/>
        <v>21.532363357968663</v>
      </c>
      <c r="J334" s="19">
        <f t="shared" si="78"/>
        <v>110.24153677799066</v>
      </c>
      <c r="K334" s="19">
        <f t="shared" si="79"/>
        <v>36.452069631404441</v>
      </c>
    </row>
    <row r="335" spans="1:11" x14ac:dyDescent="0.2">
      <c r="A335" s="24" t="s">
        <v>42</v>
      </c>
      <c r="B335" s="17" t="s">
        <v>43</v>
      </c>
      <c r="C335" s="18">
        <v>712534.73</v>
      </c>
      <c r="D335" s="18">
        <v>3569005</v>
      </c>
      <c r="E335" s="18">
        <v>2071721</v>
      </c>
      <c r="F335" s="18">
        <v>1023986.04</v>
      </c>
      <c r="G335" s="18">
        <f t="shared" si="75"/>
        <v>311451.31000000006</v>
      </c>
      <c r="H335" s="18">
        <f t="shared" si="76"/>
        <v>1047734.96</v>
      </c>
      <c r="I335" s="19">
        <f t="shared" si="77"/>
        <v>43.710333951020203</v>
      </c>
      <c r="J335" s="19">
        <f t="shared" si="78"/>
        <v>49.426831122530494</v>
      </c>
      <c r="K335" s="19">
        <f t="shared" si="79"/>
        <v>28.691078886132132</v>
      </c>
    </row>
    <row r="336" spans="1:11" x14ac:dyDescent="0.2">
      <c r="A336" s="25" t="s">
        <v>44</v>
      </c>
      <c r="B336" s="17" t="s">
        <v>45</v>
      </c>
      <c r="C336" s="18">
        <v>13742.13</v>
      </c>
      <c r="D336" s="18">
        <v>0</v>
      </c>
      <c r="E336" s="18">
        <v>0</v>
      </c>
      <c r="F336" s="18">
        <v>13094.56</v>
      </c>
      <c r="G336" s="18">
        <f t="shared" si="75"/>
        <v>-647.56999999999971</v>
      </c>
      <c r="H336" s="18">
        <f t="shared" si="76"/>
        <v>-13094.56</v>
      </c>
      <c r="I336" s="19">
        <f t="shared" si="77"/>
        <v>-4.7122971475309896</v>
      </c>
      <c r="J336" s="19">
        <f t="shared" si="78"/>
        <v>0</v>
      </c>
      <c r="K336" s="19">
        <f t="shared" si="79"/>
        <v>0</v>
      </c>
    </row>
    <row r="337" spans="1:11" x14ac:dyDescent="0.2">
      <c r="A337" s="23" t="s">
        <v>46</v>
      </c>
      <c r="B337" s="17" t="s">
        <v>47</v>
      </c>
      <c r="C337" s="18">
        <v>166207.42000000001</v>
      </c>
      <c r="D337" s="18">
        <v>2276705</v>
      </c>
      <c r="E337" s="18">
        <v>1545660</v>
      </c>
      <c r="F337" s="18">
        <v>546612.97</v>
      </c>
      <c r="G337" s="18">
        <f t="shared" si="75"/>
        <v>380405.54999999993</v>
      </c>
      <c r="H337" s="18">
        <f t="shared" si="76"/>
        <v>999047.03</v>
      </c>
      <c r="I337" s="19">
        <f t="shared" si="77"/>
        <v>228.87398769561548</v>
      </c>
      <c r="J337" s="19">
        <f t="shared" si="78"/>
        <v>35.364373148040315</v>
      </c>
      <c r="K337" s="19">
        <f t="shared" si="79"/>
        <v>24.008950215333122</v>
      </c>
    </row>
    <row r="338" spans="1:11" x14ac:dyDescent="0.2">
      <c r="A338" s="24" t="s">
        <v>48</v>
      </c>
      <c r="B338" s="17" t="s">
        <v>49</v>
      </c>
      <c r="C338" s="18">
        <v>2348.8000000000002</v>
      </c>
      <c r="D338" s="18">
        <v>22088</v>
      </c>
      <c r="E338" s="18">
        <v>11043</v>
      </c>
      <c r="F338" s="18">
        <v>358.4</v>
      </c>
      <c r="G338" s="18">
        <f t="shared" si="75"/>
        <v>-1990.4</v>
      </c>
      <c r="H338" s="18">
        <f t="shared" si="76"/>
        <v>10684.6</v>
      </c>
      <c r="I338" s="19">
        <f t="shared" si="77"/>
        <v>-84.741144414168943</v>
      </c>
      <c r="J338" s="19">
        <f t="shared" si="78"/>
        <v>3.2454948836366926</v>
      </c>
      <c r="K338" s="19">
        <f t="shared" si="79"/>
        <v>1.6226005070626583</v>
      </c>
    </row>
    <row r="339" spans="1:11" x14ac:dyDescent="0.2">
      <c r="A339" s="24" t="s">
        <v>50</v>
      </c>
      <c r="B339" s="17" t="s">
        <v>51</v>
      </c>
      <c r="C339" s="18">
        <v>163858.62</v>
      </c>
      <c r="D339" s="18">
        <v>2254617</v>
      </c>
      <c r="E339" s="18">
        <v>1534617</v>
      </c>
      <c r="F339" s="18">
        <v>546254.56999999995</v>
      </c>
      <c r="G339" s="18">
        <f t="shared" si="75"/>
        <v>382395.94999999995</v>
      </c>
      <c r="H339" s="18">
        <f t="shared" si="76"/>
        <v>988362.43</v>
      </c>
      <c r="I339" s="19">
        <f t="shared" si="77"/>
        <v>233.36944373143137</v>
      </c>
      <c r="J339" s="19">
        <f t="shared" si="78"/>
        <v>35.595498420778604</v>
      </c>
      <c r="K339" s="19">
        <f t="shared" si="79"/>
        <v>24.228264490155087</v>
      </c>
    </row>
    <row r="340" spans="1:11" ht="25.5" x14ac:dyDescent="0.2">
      <c r="A340" s="23" t="s">
        <v>76</v>
      </c>
      <c r="B340" s="17" t="s">
        <v>77</v>
      </c>
      <c r="C340" s="18">
        <v>4080</v>
      </c>
      <c r="D340" s="18">
        <v>4114</v>
      </c>
      <c r="E340" s="18">
        <v>4114</v>
      </c>
      <c r="F340" s="18">
        <v>4114</v>
      </c>
      <c r="G340" s="18">
        <f t="shared" si="75"/>
        <v>34</v>
      </c>
      <c r="H340" s="18">
        <f t="shared" si="76"/>
        <v>0</v>
      </c>
      <c r="I340" s="19">
        <f t="shared" si="77"/>
        <v>0.8333333333333286</v>
      </c>
      <c r="J340" s="19">
        <f t="shared" si="78"/>
        <v>100</v>
      </c>
      <c r="K340" s="19">
        <f t="shared" si="79"/>
        <v>100</v>
      </c>
    </row>
    <row r="341" spans="1:11" x14ac:dyDescent="0.2">
      <c r="A341" s="24" t="s">
        <v>78</v>
      </c>
      <c r="B341" s="17" t="s">
        <v>79</v>
      </c>
      <c r="C341" s="18">
        <v>4080</v>
      </c>
      <c r="D341" s="18">
        <v>4114</v>
      </c>
      <c r="E341" s="18">
        <v>4114</v>
      </c>
      <c r="F341" s="18">
        <v>4114</v>
      </c>
      <c r="G341" s="18">
        <f t="shared" si="75"/>
        <v>34</v>
      </c>
      <c r="H341" s="18">
        <f t="shared" si="76"/>
        <v>0</v>
      </c>
      <c r="I341" s="19">
        <f t="shared" si="77"/>
        <v>0.8333333333333286</v>
      </c>
      <c r="J341" s="19">
        <f t="shared" si="78"/>
        <v>100</v>
      </c>
      <c r="K341" s="19">
        <f t="shared" si="79"/>
        <v>100</v>
      </c>
    </row>
    <row r="342" spans="1:11" ht="25.5" x14ac:dyDescent="0.2">
      <c r="A342" s="23" t="s">
        <v>52</v>
      </c>
      <c r="B342" s="17" t="s">
        <v>53</v>
      </c>
      <c r="C342" s="18">
        <v>100000</v>
      </c>
      <c r="D342" s="18">
        <v>100000</v>
      </c>
      <c r="E342" s="18">
        <v>100000</v>
      </c>
      <c r="F342" s="18">
        <v>0</v>
      </c>
      <c r="G342" s="18">
        <f t="shared" si="75"/>
        <v>-100000</v>
      </c>
      <c r="H342" s="18">
        <f t="shared" si="76"/>
        <v>100000</v>
      </c>
      <c r="I342" s="19">
        <f t="shared" si="77"/>
        <v>-100</v>
      </c>
      <c r="J342" s="19">
        <f t="shared" si="78"/>
        <v>0</v>
      </c>
      <c r="K342" s="19">
        <f t="shared" si="79"/>
        <v>0</v>
      </c>
    </row>
    <row r="343" spans="1:11" x14ac:dyDescent="0.2">
      <c r="A343" s="24" t="s">
        <v>54</v>
      </c>
      <c r="B343" s="17" t="s">
        <v>55</v>
      </c>
      <c r="C343" s="18">
        <v>100000</v>
      </c>
      <c r="D343" s="18">
        <v>100000</v>
      </c>
      <c r="E343" s="18">
        <v>100000</v>
      </c>
      <c r="F343" s="18">
        <v>0</v>
      </c>
      <c r="G343" s="18">
        <f t="shared" si="75"/>
        <v>-100000</v>
      </c>
      <c r="H343" s="18">
        <f t="shared" si="76"/>
        <v>100000</v>
      </c>
      <c r="I343" s="19">
        <f t="shared" si="77"/>
        <v>-100</v>
      </c>
      <c r="J343" s="19">
        <f t="shared" si="78"/>
        <v>0</v>
      </c>
      <c r="K343" s="19">
        <f t="shared" si="79"/>
        <v>0</v>
      </c>
    </row>
    <row r="344" spans="1:11" ht="25.5" x14ac:dyDescent="0.2">
      <c r="A344" s="25" t="s">
        <v>56</v>
      </c>
      <c r="B344" s="17" t="s">
        <v>57</v>
      </c>
      <c r="C344" s="18">
        <v>100000</v>
      </c>
      <c r="D344" s="18">
        <v>100000</v>
      </c>
      <c r="E344" s="18">
        <v>100000</v>
      </c>
      <c r="F344" s="18">
        <v>0</v>
      </c>
      <c r="G344" s="18">
        <f t="shared" si="75"/>
        <v>-100000</v>
      </c>
      <c r="H344" s="18">
        <f t="shared" si="76"/>
        <v>100000</v>
      </c>
      <c r="I344" s="19">
        <f t="shared" si="77"/>
        <v>-100</v>
      </c>
      <c r="J344" s="19">
        <f t="shared" si="78"/>
        <v>0</v>
      </c>
      <c r="K344" s="19">
        <f t="shared" si="79"/>
        <v>0</v>
      </c>
    </row>
    <row r="345" spans="1:11" ht="25.5" x14ac:dyDescent="0.2">
      <c r="A345" s="26" t="s">
        <v>252</v>
      </c>
      <c r="B345" s="17" t="s">
        <v>253</v>
      </c>
      <c r="C345" s="18">
        <v>100000</v>
      </c>
      <c r="D345" s="18">
        <v>100000</v>
      </c>
      <c r="E345" s="18">
        <v>100000</v>
      </c>
      <c r="F345" s="18">
        <v>0</v>
      </c>
      <c r="G345" s="18">
        <f t="shared" si="75"/>
        <v>-100000</v>
      </c>
      <c r="H345" s="18">
        <f t="shared" si="76"/>
        <v>100000</v>
      </c>
      <c r="I345" s="19">
        <f t="shared" si="77"/>
        <v>-100</v>
      </c>
      <c r="J345" s="19">
        <f t="shared" si="78"/>
        <v>0</v>
      </c>
      <c r="K345" s="19">
        <f t="shared" si="79"/>
        <v>0</v>
      </c>
    </row>
    <row r="346" spans="1:11" x14ac:dyDescent="0.2">
      <c r="A346" s="22" t="s">
        <v>60</v>
      </c>
      <c r="B346" s="17" t="s">
        <v>61</v>
      </c>
      <c r="C346" s="18">
        <v>572707.32999999996</v>
      </c>
      <c r="D346" s="18">
        <v>2413347</v>
      </c>
      <c r="E346" s="18">
        <v>1059013</v>
      </c>
      <c r="F346" s="18">
        <v>444054.35</v>
      </c>
      <c r="G346" s="18">
        <f t="shared" si="75"/>
        <v>-128652.97999999998</v>
      </c>
      <c r="H346" s="18">
        <f t="shared" si="76"/>
        <v>614958.65</v>
      </c>
      <c r="I346" s="19">
        <f t="shared" si="77"/>
        <v>-22.464000940934341</v>
      </c>
      <c r="J346" s="19">
        <f t="shared" si="78"/>
        <v>41.930963075996232</v>
      </c>
      <c r="K346" s="19">
        <f t="shared" si="79"/>
        <v>18.399937928528303</v>
      </c>
    </row>
    <row r="347" spans="1:11" x14ac:dyDescent="0.2">
      <c r="A347" s="23" t="s">
        <v>62</v>
      </c>
      <c r="B347" s="17" t="s">
        <v>63</v>
      </c>
      <c r="C347" s="18">
        <v>572707.32999999996</v>
      </c>
      <c r="D347" s="18">
        <v>2413347</v>
      </c>
      <c r="E347" s="18">
        <v>1059013</v>
      </c>
      <c r="F347" s="18">
        <v>444054.35</v>
      </c>
      <c r="G347" s="18">
        <f t="shared" si="75"/>
        <v>-128652.97999999998</v>
      </c>
      <c r="H347" s="18">
        <f t="shared" si="76"/>
        <v>614958.65</v>
      </c>
      <c r="I347" s="19">
        <f t="shared" si="77"/>
        <v>-22.464000940934341</v>
      </c>
      <c r="J347" s="19">
        <f t="shared" si="78"/>
        <v>41.930963075996232</v>
      </c>
      <c r="K347" s="19">
        <f t="shared" si="79"/>
        <v>18.399937928528303</v>
      </c>
    </row>
    <row r="348" spans="1:11" x14ac:dyDescent="0.2">
      <c r="A348" s="16"/>
      <c r="B348" s="17" t="s">
        <v>64</v>
      </c>
      <c r="C348" s="18">
        <v>5787770.5499999998</v>
      </c>
      <c r="D348" s="18">
        <v>-2177756</v>
      </c>
      <c r="E348" s="18">
        <v>-1868461</v>
      </c>
      <c r="F348" s="18">
        <v>7994853.6699999999</v>
      </c>
      <c r="G348" s="18">
        <f t="shared" si="75"/>
        <v>2207083.12</v>
      </c>
      <c r="H348" s="18">
        <f t="shared" si="76"/>
        <v>-9863314.6699999999</v>
      </c>
      <c r="I348" s="19">
        <f t="shared" si="77"/>
        <v>38.13356284485053</v>
      </c>
      <c r="J348" s="19">
        <f t="shared" si="78"/>
        <v>-427.88442841461506</v>
      </c>
      <c r="K348" s="19">
        <f t="shared" si="79"/>
        <v>-367.11429884707007</v>
      </c>
    </row>
    <row r="349" spans="1:11" x14ac:dyDescent="0.2">
      <c r="A349" s="16" t="s">
        <v>65</v>
      </c>
      <c r="B349" s="17" t="s">
        <v>66</v>
      </c>
      <c r="C349" s="18">
        <v>-5787770.5499999998</v>
      </c>
      <c r="D349" s="18">
        <v>2177756</v>
      </c>
      <c r="E349" s="18">
        <v>1868461</v>
      </c>
      <c r="F349" s="18">
        <v>-7994853.6699999999</v>
      </c>
      <c r="G349" s="18">
        <f t="shared" si="75"/>
        <v>-2207083.12</v>
      </c>
      <c r="H349" s="18">
        <f t="shared" si="76"/>
        <v>9863314.6699999999</v>
      </c>
      <c r="I349" s="19">
        <f t="shared" si="77"/>
        <v>38.13356284485053</v>
      </c>
      <c r="J349" s="19">
        <f t="shared" si="78"/>
        <v>-427.88442841461506</v>
      </c>
      <c r="K349" s="19">
        <f t="shared" si="79"/>
        <v>-367.11429884707007</v>
      </c>
    </row>
    <row r="350" spans="1:11" x14ac:dyDescent="0.2">
      <c r="A350" s="22" t="s">
        <v>67</v>
      </c>
      <c r="B350" s="17" t="s">
        <v>68</v>
      </c>
      <c r="C350" s="18">
        <v>-5787770.5499999998</v>
      </c>
      <c r="D350" s="18">
        <v>2177756</v>
      </c>
      <c r="E350" s="18">
        <v>1868461</v>
      </c>
      <c r="F350" s="18">
        <v>-7994853.6699999999</v>
      </c>
      <c r="G350" s="18">
        <f t="shared" si="75"/>
        <v>-2207083.12</v>
      </c>
      <c r="H350" s="18">
        <f t="shared" si="76"/>
        <v>9863314.6699999999</v>
      </c>
      <c r="I350" s="19">
        <f t="shared" si="77"/>
        <v>38.13356284485053</v>
      </c>
      <c r="J350" s="19">
        <f t="shared" si="78"/>
        <v>-427.88442841461506</v>
      </c>
      <c r="K350" s="19">
        <f t="shared" si="79"/>
        <v>-367.11429884707007</v>
      </c>
    </row>
    <row r="351" spans="1:11" ht="25.5" x14ac:dyDescent="0.2">
      <c r="A351" s="23" t="s">
        <v>146</v>
      </c>
      <c r="B351" s="17" t="s">
        <v>147</v>
      </c>
      <c r="C351" s="18">
        <v>-2178467</v>
      </c>
      <c r="D351" s="18">
        <v>2177756</v>
      </c>
      <c r="E351" s="18">
        <v>1868461</v>
      </c>
      <c r="F351" s="18">
        <v>-2177756</v>
      </c>
      <c r="G351" s="18">
        <f t="shared" si="75"/>
        <v>711</v>
      </c>
      <c r="H351" s="18">
        <f t="shared" si="76"/>
        <v>4046217</v>
      </c>
      <c r="I351" s="19">
        <f t="shared" si="77"/>
        <v>-3.2637630039843657E-2</v>
      </c>
      <c r="J351" s="19">
        <f t="shared" si="78"/>
        <v>-116.55346298370691</v>
      </c>
      <c r="K351" s="19">
        <f t="shared" si="79"/>
        <v>-100</v>
      </c>
    </row>
    <row r="352" spans="1:11" x14ac:dyDescent="0.2">
      <c r="A352" s="36" t="s">
        <v>386</v>
      </c>
      <c r="B352" s="28" t="s">
        <v>778</v>
      </c>
      <c r="C352" s="29"/>
      <c r="D352" s="29"/>
      <c r="E352" s="29"/>
      <c r="F352" s="29"/>
      <c r="G352" s="29"/>
      <c r="H352" s="29"/>
      <c r="I352" s="30"/>
      <c r="J352" s="30"/>
      <c r="K352" s="30"/>
    </row>
    <row r="353" spans="1:11" x14ac:dyDescent="0.2">
      <c r="A353" s="16" t="s">
        <v>26</v>
      </c>
      <c r="B353" s="17" t="s">
        <v>27</v>
      </c>
      <c r="C353" s="18">
        <v>5779283.0599999996</v>
      </c>
      <c r="D353" s="18">
        <v>8974799</v>
      </c>
      <c r="E353" s="18">
        <v>3288310</v>
      </c>
      <c r="F353" s="18">
        <v>8950965.4499999993</v>
      </c>
      <c r="G353" s="18">
        <f t="shared" ref="G353:G369" si="80">F353-C353</f>
        <v>3171682.3899999997</v>
      </c>
      <c r="H353" s="18">
        <f t="shared" ref="H353:H369" si="81">E353-F353</f>
        <v>-5662655.4499999993</v>
      </c>
      <c r="I353" s="19">
        <f t="shared" ref="I353:I369" si="82">IF(ISERROR(F353/C353),0,F353/C353*100-100)</f>
        <v>54.880204985149135</v>
      </c>
      <c r="J353" s="19">
        <f t="shared" ref="J353:J369" si="83">IF(ISERROR(F353/E353),0,F353/E353*100)</f>
        <v>272.20564514902793</v>
      </c>
      <c r="K353" s="19">
        <f t="shared" ref="K353:K369" si="84">IF(ISERROR(F353/D353),0,F353/D353*100)</f>
        <v>99.734439177969321</v>
      </c>
    </row>
    <row r="354" spans="1:11" ht="25.5" x14ac:dyDescent="0.2">
      <c r="A354" s="22" t="s">
        <v>28</v>
      </c>
      <c r="B354" s="17" t="s">
        <v>29</v>
      </c>
      <c r="C354" s="18">
        <v>48105.06</v>
      </c>
      <c r="D354" s="18">
        <v>65507</v>
      </c>
      <c r="E354" s="18">
        <v>32760</v>
      </c>
      <c r="F354" s="18">
        <v>41673.449999999997</v>
      </c>
      <c r="G354" s="18">
        <f t="shared" si="80"/>
        <v>-6431.6100000000006</v>
      </c>
      <c r="H354" s="18">
        <f t="shared" si="81"/>
        <v>-8913.4499999999971</v>
      </c>
      <c r="I354" s="19">
        <f t="shared" si="82"/>
        <v>-13.369924078672796</v>
      </c>
      <c r="J354" s="19">
        <f t="shared" si="83"/>
        <v>127.20833333333333</v>
      </c>
      <c r="K354" s="19">
        <f t="shared" si="84"/>
        <v>63.616789045445522</v>
      </c>
    </row>
    <row r="355" spans="1:11" x14ac:dyDescent="0.2">
      <c r="A355" s="22" t="s">
        <v>30</v>
      </c>
      <c r="B355" s="17" t="s">
        <v>31</v>
      </c>
      <c r="C355" s="18">
        <v>5731178</v>
      </c>
      <c r="D355" s="18">
        <v>8909292</v>
      </c>
      <c r="E355" s="18">
        <v>3255550</v>
      </c>
      <c r="F355" s="18">
        <v>8909292</v>
      </c>
      <c r="G355" s="18">
        <f t="shared" si="80"/>
        <v>3178114</v>
      </c>
      <c r="H355" s="18">
        <f t="shared" si="81"/>
        <v>-5653742</v>
      </c>
      <c r="I355" s="19">
        <f t="shared" si="82"/>
        <v>55.453067414761847</v>
      </c>
      <c r="J355" s="19">
        <f t="shared" si="83"/>
        <v>273.66472639031809</v>
      </c>
      <c r="K355" s="19">
        <f t="shared" si="84"/>
        <v>100</v>
      </c>
    </row>
    <row r="356" spans="1:11" x14ac:dyDescent="0.2">
      <c r="A356" s="23" t="s">
        <v>32</v>
      </c>
      <c r="B356" s="17" t="s">
        <v>33</v>
      </c>
      <c r="C356" s="18">
        <v>5731178</v>
      </c>
      <c r="D356" s="18">
        <v>8909292</v>
      </c>
      <c r="E356" s="18">
        <v>3255550</v>
      </c>
      <c r="F356" s="18">
        <v>8909292</v>
      </c>
      <c r="G356" s="18">
        <f t="shared" si="80"/>
        <v>3178114</v>
      </c>
      <c r="H356" s="18">
        <f t="shared" si="81"/>
        <v>-5653742</v>
      </c>
      <c r="I356" s="19">
        <f t="shared" si="82"/>
        <v>55.453067414761847</v>
      </c>
      <c r="J356" s="19">
        <f t="shared" si="83"/>
        <v>273.66472639031809</v>
      </c>
      <c r="K356" s="19">
        <f t="shared" si="84"/>
        <v>100</v>
      </c>
    </row>
    <row r="357" spans="1:11" x14ac:dyDescent="0.2">
      <c r="A357" s="16" t="s">
        <v>34</v>
      </c>
      <c r="B357" s="17" t="s">
        <v>35</v>
      </c>
      <c r="C357" s="18">
        <v>2350635.73</v>
      </c>
      <c r="D357" s="18">
        <v>8974799</v>
      </c>
      <c r="E357" s="18">
        <v>3288310</v>
      </c>
      <c r="F357" s="18">
        <v>2620883.9900000002</v>
      </c>
      <c r="G357" s="18">
        <f t="shared" si="80"/>
        <v>270248.26000000024</v>
      </c>
      <c r="H357" s="18">
        <f t="shared" si="81"/>
        <v>667426.00999999978</v>
      </c>
      <c r="I357" s="19">
        <f t="shared" si="82"/>
        <v>11.496815799698595</v>
      </c>
      <c r="J357" s="19">
        <f t="shared" si="83"/>
        <v>79.703069053708447</v>
      </c>
      <c r="K357" s="19">
        <f t="shared" si="84"/>
        <v>29.202704038274284</v>
      </c>
    </row>
    <row r="358" spans="1:11" x14ac:dyDescent="0.2">
      <c r="A358" s="22" t="s">
        <v>36</v>
      </c>
      <c r="B358" s="17" t="s">
        <v>37</v>
      </c>
      <c r="C358" s="18">
        <v>1777928.4</v>
      </c>
      <c r="D358" s="18">
        <v>6567402</v>
      </c>
      <c r="E358" s="18">
        <v>2235247</v>
      </c>
      <c r="F358" s="18">
        <v>2182627.96</v>
      </c>
      <c r="G358" s="18">
        <f t="shared" si="80"/>
        <v>404699.56000000006</v>
      </c>
      <c r="H358" s="18">
        <f t="shared" si="81"/>
        <v>52619.040000000037</v>
      </c>
      <c r="I358" s="19">
        <f t="shared" si="82"/>
        <v>22.762421703821147</v>
      </c>
      <c r="J358" s="19">
        <f t="shared" si="83"/>
        <v>97.645940694697273</v>
      </c>
      <c r="K358" s="19">
        <f t="shared" si="84"/>
        <v>33.2342676754065</v>
      </c>
    </row>
    <row r="359" spans="1:11" x14ac:dyDescent="0.2">
      <c r="A359" s="23" t="s">
        <v>38</v>
      </c>
      <c r="B359" s="17" t="s">
        <v>39</v>
      </c>
      <c r="C359" s="18">
        <v>1773848.4</v>
      </c>
      <c r="D359" s="18">
        <v>6563288</v>
      </c>
      <c r="E359" s="18">
        <v>2231133</v>
      </c>
      <c r="F359" s="18">
        <v>2178513.96</v>
      </c>
      <c r="G359" s="18">
        <f t="shared" si="80"/>
        <v>404665.56000000006</v>
      </c>
      <c r="H359" s="18">
        <f t="shared" si="81"/>
        <v>52619.040000000037</v>
      </c>
      <c r="I359" s="19">
        <f t="shared" si="82"/>
        <v>22.812860445120336</v>
      </c>
      <c r="J359" s="19">
        <f t="shared" si="83"/>
        <v>97.641600030119221</v>
      </c>
      <c r="K359" s="19">
        <f t="shared" si="84"/>
        <v>33.192417580944181</v>
      </c>
    </row>
    <row r="360" spans="1:11" x14ac:dyDescent="0.2">
      <c r="A360" s="24" t="s">
        <v>40</v>
      </c>
      <c r="B360" s="17" t="s">
        <v>41</v>
      </c>
      <c r="C360" s="18">
        <v>1265578.42</v>
      </c>
      <c r="D360" s="18">
        <v>4963420</v>
      </c>
      <c r="E360" s="18">
        <v>1455728</v>
      </c>
      <c r="F360" s="18">
        <v>1657319.27</v>
      </c>
      <c r="G360" s="18">
        <f t="shared" si="80"/>
        <v>391740.85000000009</v>
      </c>
      <c r="H360" s="18">
        <f t="shared" si="81"/>
        <v>-201591.27000000002</v>
      </c>
      <c r="I360" s="19">
        <f t="shared" si="82"/>
        <v>30.953502667973765</v>
      </c>
      <c r="J360" s="19">
        <f t="shared" si="83"/>
        <v>113.84814127364453</v>
      </c>
      <c r="K360" s="19">
        <f t="shared" si="84"/>
        <v>33.390671553082349</v>
      </c>
    </row>
    <row r="361" spans="1:11" x14ac:dyDescent="0.2">
      <c r="A361" s="24" t="s">
        <v>42</v>
      </c>
      <c r="B361" s="17" t="s">
        <v>43</v>
      </c>
      <c r="C361" s="18">
        <v>508269.98</v>
      </c>
      <c r="D361" s="18">
        <v>1599868</v>
      </c>
      <c r="E361" s="18">
        <v>775405</v>
      </c>
      <c r="F361" s="18">
        <v>521194.69</v>
      </c>
      <c r="G361" s="18">
        <f t="shared" si="80"/>
        <v>12924.710000000021</v>
      </c>
      <c r="H361" s="18">
        <f t="shared" si="81"/>
        <v>254210.31</v>
      </c>
      <c r="I361" s="19">
        <f t="shared" si="82"/>
        <v>2.5428828198745776</v>
      </c>
      <c r="J361" s="19">
        <f t="shared" si="83"/>
        <v>67.21580206472747</v>
      </c>
      <c r="K361" s="19">
        <f t="shared" si="84"/>
        <v>32.57735575684994</v>
      </c>
    </row>
    <row r="362" spans="1:11" x14ac:dyDescent="0.2">
      <c r="A362" s="25" t="s">
        <v>44</v>
      </c>
      <c r="B362" s="17" t="s">
        <v>45</v>
      </c>
      <c r="C362" s="18">
        <v>4313.13</v>
      </c>
      <c r="D362" s="18">
        <v>0</v>
      </c>
      <c r="E362" s="18">
        <v>0</v>
      </c>
      <c r="F362" s="18">
        <v>6853.85</v>
      </c>
      <c r="G362" s="18">
        <f t="shared" si="80"/>
        <v>2540.7200000000003</v>
      </c>
      <c r="H362" s="18">
        <f t="shared" si="81"/>
        <v>-6853.85</v>
      </c>
      <c r="I362" s="19">
        <f t="shared" si="82"/>
        <v>58.906640884925821</v>
      </c>
      <c r="J362" s="19">
        <f t="shared" si="83"/>
        <v>0</v>
      </c>
      <c r="K362" s="19">
        <f t="shared" si="84"/>
        <v>0</v>
      </c>
    </row>
    <row r="363" spans="1:11" ht="25.5" x14ac:dyDescent="0.2">
      <c r="A363" s="23" t="s">
        <v>76</v>
      </c>
      <c r="B363" s="17" t="s">
        <v>77</v>
      </c>
      <c r="C363" s="18">
        <v>4080</v>
      </c>
      <c r="D363" s="18">
        <v>4114</v>
      </c>
      <c r="E363" s="18">
        <v>4114</v>
      </c>
      <c r="F363" s="18">
        <v>4114</v>
      </c>
      <c r="G363" s="18">
        <f t="shared" si="80"/>
        <v>34</v>
      </c>
      <c r="H363" s="18">
        <f t="shared" si="81"/>
        <v>0</v>
      </c>
      <c r="I363" s="19">
        <f t="shared" si="82"/>
        <v>0.8333333333333286</v>
      </c>
      <c r="J363" s="19">
        <f t="shared" si="83"/>
        <v>100</v>
      </c>
      <c r="K363" s="19">
        <f t="shared" si="84"/>
        <v>100</v>
      </c>
    </row>
    <row r="364" spans="1:11" x14ac:dyDescent="0.2">
      <c r="A364" s="24" t="s">
        <v>78</v>
      </c>
      <c r="B364" s="17" t="s">
        <v>79</v>
      </c>
      <c r="C364" s="18">
        <v>4080</v>
      </c>
      <c r="D364" s="18">
        <v>4114</v>
      </c>
      <c r="E364" s="18">
        <v>4114</v>
      </c>
      <c r="F364" s="18">
        <v>4114</v>
      </c>
      <c r="G364" s="18">
        <f t="shared" si="80"/>
        <v>34</v>
      </c>
      <c r="H364" s="18">
        <f t="shared" si="81"/>
        <v>0</v>
      </c>
      <c r="I364" s="19">
        <f t="shared" si="82"/>
        <v>0.8333333333333286</v>
      </c>
      <c r="J364" s="19">
        <f t="shared" si="83"/>
        <v>100</v>
      </c>
      <c r="K364" s="19">
        <f t="shared" si="84"/>
        <v>100</v>
      </c>
    </row>
    <row r="365" spans="1:11" x14ac:dyDescent="0.2">
      <c r="A365" s="22" t="s">
        <v>60</v>
      </c>
      <c r="B365" s="17" t="s">
        <v>61</v>
      </c>
      <c r="C365" s="18">
        <v>572707.32999999996</v>
      </c>
      <c r="D365" s="18">
        <v>2407397</v>
      </c>
      <c r="E365" s="18">
        <v>1053063</v>
      </c>
      <c r="F365" s="18">
        <v>438256.03</v>
      </c>
      <c r="G365" s="18">
        <f t="shared" si="80"/>
        <v>-134451.29999999993</v>
      </c>
      <c r="H365" s="18">
        <f t="shared" si="81"/>
        <v>614806.97</v>
      </c>
      <c r="I365" s="19">
        <f t="shared" si="82"/>
        <v>-23.476441274114649</v>
      </c>
      <c r="J365" s="19">
        <f t="shared" si="83"/>
        <v>41.617266013524365</v>
      </c>
      <c r="K365" s="19">
        <f t="shared" si="84"/>
        <v>18.204559945866844</v>
      </c>
    </row>
    <row r="366" spans="1:11" x14ac:dyDescent="0.2">
      <c r="A366" s="23" t="s">
        <v>62</v>
      </c>
      <c r="B366" s="17" t="s">
        <v>63</v>
      </c>
      <c r="C366" s="18">
        <v>572707.32999999996</v>
      </c>
      <c r="D366" s="18">
        <v>2407397</v>
      </c>
      <c r="E366" s="18">
        <v>1053063</v>
      </c>
      <c r="F366" s="18">
        <v>438256.03</v>
      </c>
      <c r="G366" s="18">
        <f t="shared" si="80"/>
        <v>-134451.29999999993</v>
      </c>
      <c r="H366" s="18">
        <f t="shared" si="81"/>
        <v>614806.97</v>
      </c>
      <c r="I366" s="19">
        <f t="shared" si="82"/>
        <v>-23.476441274114649</v>
      </c>
      <c r="J366" s="19">
        <f t="shared" si="83"/>
        <v>41.617266013524365</v>
      </c>
      <c r="K366" s="19">
        <f t="shared" si="84"/>
        <v>18.204559945866844</v>
      </c>
    </row>
    <row r="367" spans="1:11" x14ac:dyDescent="0.2">
      <c r="A367" s="16"/>
      <c r="B367" s="17" t="s">
        <v>64</v>
      </c>
      <c r="C367" s="18">
        <v>3428647.33</v>
      </c>
      <c r="D367" s="18">
        <v>0</v>
      </c>
      <c r="E367" s="18">
        <v>0</v>
      </c>
      <c r="F367" s="18">
        <v>6330081.46</v>
      </c>
      <c r="G367" s="18">
        <f t="shared" si="80"/>
        <v>2901434.13</v>
      </c>
      <c r="H367" s="18">
        <f t="shared" si="81"/>
        <v>-6330081.46</v>
      </c>
      <c r="I367" s="19">
        <f t="shared" si="82"/>
        <v>84.623288741685769</v>
      </c>
      <c r="J367" s="19">
        <f t="shared" si="83"/>
        <v>0</v>
      </c>
      <c r="K367" s="19">
        <f t="shared" si="84"/>
        <v>0</v>
      </c>
    </row>
    <row r="368" spans="1:11" x14ac:dyDescent="0.2">
      <c r="A368" s="16" t="s">
        <v>65</v>
      </c>
      <c r="B368" s="17" t="s">
        <v>66</v>
      </c>
      <c r="C368" s="18">
        <v>-3428647.33</v>
      </c>
      <c r="D368" s="18">
        <v>0</v>
      </c>
      <c r="E368" s="18">
        <v>0</v>
      </c>
      <c r="F368" s="18">
        <v>-6330081.46</v>
      </c>
      <c r="G368" s="18">
        <f t="shared" si="80"/>
        <v>-2901434.13</v>
      </c>
      <c r="H368" s="18">
        <f t="shared" si="81"/>
        <v>6330081.46</v>
      </c>
      <c r="I368" s="19">
        <f t="shared" si="82"/>
        <v>84.623288741685769</v>
      </c>
      <c r="J368" s="19">
        <f t="shared" si="83"/>
        <v>0</v>
      </c>
      <c r="K368" s="19">
        <f t="shared" si="84"/>
        <v>0</v>
      </c>
    </row>
    <row r="369" spans="1:11" x14ac:dyDescent="0.2">
      <c r="A369" s="22" t="s">
        <v>67</v>
      </c>
      <c r="B369" s="17" t="s">
        <v>68</v>
      </c>
      <c r="C369" s="18">
        <v>-3428647.33</v>
      </c>
      <c r="D369" s="18">
        <v>0</v>
      </c>
      <c r="E369" s="18">
        <v>0</v>
      </c>
      <c r="F369" s="18">
        <v>-6330081.46</v>
      </c>
      <c r="G369" s="18">
        <f t="shared" si="80"/>
        <v>-2901434.13</v>
      </c>
      <c r="H369" s="18">
        <f t="shared" si="81"/>
        <v>6330081.46</v>
      </c>
      <c r="I369" s="19">
        <f t="shared" si="82"/>
        <v>84.623288741685769</v>
      </c>
      <c r="J369" s="19">
        <f t="shared" si="83"/>
        <v>0</v>
      </c>
      <c r="K369" s="19">
        <f t="shared" si="84"/>
        <v>0</v>
      </c>
    </row>
    <row r="370" spans="1:11" x14ac:dyDescent="0.2">
      <c r="A370" s="36" t="s">
        <v>779</v>
      </c>
      <c r="B370" s="28" t="s">
        <v>780</v>
      </c>
      <c r="C370" s="29"/>
      <c r="D370" s="29"/>
      <c r="E370" s="29"/>
      <c r="F370" s="29"/>
      <c r="G370" s="29"/>
      <c r="H370" s="29"/>
      <c r="I370" s="30"/>
      <c r="J370" s="30"/>
      <c r="K370" s="30"/>
    </row>
    <row r="371" spans="1:11" x14ac:dyDescent="0.2">
      <c r="A371" s="16" t="s">
        <v>26</v>
      </c>
      <c r="B371" s="17" t="s">
        <v>27</v>
      </c>
      <c r="C371" s="18">
        <v>1719152</v>
      </c>
      <c r="D371" s="18">
        <v>1883965</v>
      </c>
      <c r="E371" s="18">
        <v>843276</v>
      </c>
      <c r="F371" s="18">
        <v>1883965</v>
      </c>
      <c r="G371" s="18">
        <f t="shared" ref="G371:G384" si="85">F371-C371</f>
        <v>164813</v>
      </c>
      <c r="H371" s="18">
        <f t="shared" ref="H371:H384" si="86">E371-F371</f>
        <v>-1040689</v>
      </c>
      <c r="I371" s="19">
        <f t="shared" ref="I371:I384" si="87">IF(ISERROR(F371/C371),0,F371/C371*100-100)</f>
        <v>9.5868777164555468</v>
      </c>
      <c r="J371" s="19">
        <f t="shared" ref="J371:J384" si="88">IF(ISERROR(F371/E371),0,F371/E371*100)</f>
        <v>223.41024765320014</v>
      </c>
      <c r="K371" s="19">
        <f t="shared" ref="K371:K384" si="89">IF(ISERROR(F371/D371),0,F371/D371*100)</f>
        <v>100</v>
      </c>
    </row>
    <row r="372" spans="1:11" x14ac:dyDescent="0.2">
      <c r="A372" s="22" t="s">
        <v>30</v>
      </c>
      <c r="B372" s="17" t="s">
        <v>31</v>
      </c>
      <c r="C372" s="18">
        <v>1719152</v>
      </c>
      <c r="D372" s="18">
        <v>1883965</v>
      </c>
      <c r="E372" s="18">
        <v>843276</v>
      </c>
      <c r="F372" s="18">
        <v>1883965</v>
      </c>
      <c r="G372" s="18">
        <f t="shared" si="85"/>
        <v>164813</v>
      </c>
      <c r="H372" s="18">
        <f t="shared" si="86"/>
        <v>-1040689</v>
      </c>
      <c r="I372" s="19">
        <f t="shared" si="87"/>
        <v>9.5868777164555468</v>
      </c>
      <c r="J372" s="19">
        <f t="shared" si="88"/>
        <v>223.41024765320014</v>
      </c>
      <c r="K372" s="19">
        <f t="shared" si="89"/>
        <v>100</v>
      </c>
    </row>
    <row r="373" spans="1:11" x14ac:dyDescent="0.2">
      <c r="A373" s="23" t="s">
        <v>32</v>
      </c>
      <c r="B373" s="17" t="s">
        <v>33</v>
      </c>
      <c r="C373" s="18">
        <v>1719152</v>
      </c>
      <c r="D373" s="18">
        <v>1883965</v>
      </c>
      <c r="E373" s="18">
        <v>843276</v>
      </c>
      <c r="F373" s="18">
        <v>1883965</v>
      </c>
      <c r="G373" s="18">
        <f t="shared" si="85"/>
        <v>164813</v>
      </c>
      <c r="H373" s="18">
        <f t="shared" si="86"/>
        <v>-1040689</v>
      </c>
      <c r="I373" s="19">
        <f t="shared" si="87"/>
        <v>9.5868777164555468</v>
      </c>
      <c r="J373" s="19">
        <f t="shared" si="88"/>
        <v>223.41024765320014</v>
      </c>
      <c r="K373" s="19">
        <f t="shared" si="89"/>
        <v>100</v>
      </c>
    </row>
    <row r="374" spans="1:11" x14ac:dyDescent="0.2">
      <c r="A374" s="16" t="s">
        <v>34</v>
      </c>
      <c r="B374" s="17" t="s">
        <v>35</v>
      </c>
      <c r="C374" s="18">
        <v>797185.9</v>
      </c>
      <c r="D374" s="18">
        <v>1883965</v>
      </c>
      <c r="E374" s="18">
        <v>843276</v>
      </c>
      <c r="F374" s="18">
        <v>857940.35</v>
      </c>
      <c r="G374" s="18">
        <f t="shared" si="85"/>
        <v>60754.449999999953</v>
      </c>
      <c r="H374" s="18">
        <f t="shared" si="86"/>
        <v>-14664.349999999977</v>
      </c>
      <c r="I374" s="19">
        <f t="shared" si="87"/>
        <v>7.621114472797359</v>
      </c>
      <c r="J374" s="19">
        <f t="shared" si="88"/>
        <v>101.7389739539605</v>
      </c>
      <c r="K374" s="19">
        <f t="shared" si="89"/>
        <v>45.539081140042406</v>
      </c>
    </row>
    <row r="375" spans="1:11" x14ac:dyDescent="0.2">
      <c r="A375" s="22" t="s">
        <v>36</v>
      </c>
      <c r="B375" s="17" t="s">
        <v>37</v>
      </c>
      <c r="C375" s="18">
        <v>797185.9</v>
      </c>
      <c r="D375" s="18">
        <v>1878015</v>
      </c>
      <c r="E375" s="18">
        <v>837326</v>
      </c>
      <c r="F375" s="18">
        <v>852142.03</v>
      </c>
      <c r="G375" s="18">
        <f t="shared" si="85"/>
        <v>54956.130000000005</v>
      </c>
      <c r="H375" s="18">
        <f t="shared" si="86"/>
        <v>-14816.030000000028</v>
      </c>
      <c r="I375" s="19">
        <f t="shared" si="87"/>
        <v>6.8937659333914354</v>
      </c>
      <c r="J375" s="19">
        <f t="shared" si="88"/>
        <v>101.76944583113388</v>
      </c>
      <c r="K375" s="19">
        <f t="shared" si="89"/>
        <v>45.374612556342733</v>
      </c>
    </row>
    <row r="376" spans="1:11" x14ac:dyDescent="0.2">
      <c r="A376" s="23" t="s">
        <v>38</v>
      </c>
      <c r="B376" s="17" t="s">
        <v>39</v>
      </c>
      <c r="C376" s="18">
        <v>797185.9</v>
      </c>
      <c r="D376" s="18">
        <v>1878015</v>
      </c>
      <c r="E376" s="18">
        <v>837326</v>
      </c>
      <c r="F376" s="18">
        <v>852142.03</v>
      </c>
      <c r="G376" s="18">
        <f t="shared" si="85"/>
        <v>54956.130000000005</v>
      </c>
      <c r="H376" s="18">
        <f t="shared" si="86"/>
        <v>-14816.030000000028</v>
      </c>
      <c r="I376" s="19">
        <f t="shared" si="87"/>
        <v>6.8937659333914354</v>
      </c>
      <c r="J376" s="19">
        <f t="shared" si="88"/>
        <v>101.76944583113388</v>
      </c>
      <c r="K376" s="19">
        <f t="shared" si="89"/>
        <v>45.374612556342733</v>
      </c>
    </row>
    <row r="377" spans="1:11" x14ac:dyDescent="0.2">
      <c r="A377" s="24" t="s">
        <v>40</v>
      </c>
      <c r="B377" s="17" t="s">
        <v>41</v>
      </c>
      <c r="C377" s="18">
        <v>713062.21</v>
      </c>
      <c r="D377" s="18">
        <v>1633431</v>
      </c>
      <c r="E377" s="18">
        <v>725563</v>
      </c>
      <c r="F377" s="18">
        <v>747369.45</v>
      </c>
      <c r="G377" s="18">
        <f t="shared" si="85"/>
        <v>34307.239999999991</v>
      </c>
      <c r="H377" s="18">
        <f t="shared" si="86"/>
        <v>-21806.449999999953</v>
      </c>
      <c r="I377" s="19">
        <f t="shared" si="87"/>
        <v>4.8112548272611519</v>
      </c>
      <c r="J377" s="19">
        <f t="shared" si="88"/>
        <v>103.0054523177174</v>
      </c>
      <c r="K377" s="19">
        <f t="shared" si="89"/>
        <v>45.754577328335259</v>
      </c>
    </row>
    <row r="378" spans="1:11" x14ac:dyDescent="0.2">
      <c r="A378" s="24" t="s">
        <v>42</v>
      </c>
      <c r="B378" s="17" t="s">
        <v>43</v>
      </c>
      <c r="C378" s="18">
        <v>84123.69</v>
      </c>
      <c r="D378" s="18">
        <v>244584</v>
      </c>
      <c r="E378" s="18">
        <v>111763</v>
      </c>
      <c r="F378" s="18">
        <v>104772.58</v>
      </c>
      <c r="G378" s="18">
        <f t="shared" si="85"/>
        <v>20648.89</v>
      </c>
      <c r="H378" s="18">
        <f t="shared" si="86"/>
        <v>6990.4199999999983</v>
      </c>
      <c r="I378" s="19">
        <f t="shared" si="87"/>
        <v>24.54586811396409</v>
      </c>
      <c r="J378" s="19">
        <f t="shared" si="88"/>
        <v>93.745318218014901</v>
      </c>
      <c r="K378" s="19">
        <f t="shared" si="89"/>
        <v>42.837053936479904</v>
      </c>
    </row>
    <row r="379" spans="1:11" x14ac:dyDescent="0.2">
      <c r="A379" s="25" t="s">
        <v>44</v>
      </c>
      <c r="B379" s="17" t="s">
        <v>45</v>
      </c>
      <c r="C379" s="18">
        <v>9429</v>
      </c>
      <c r="D379" s="18">
        <v>0</v>
      </c>
      <c r="E379" s="18">
        <v>0</v>
      </c>
      <c r="F379" s="18">
        <v>6240.71</v>
      </c>
      <c r="G379" s="18">
        <f t="shared" si="85"/>
        <v>-3188.29</v>
      </c>
      <c r="H379" s="18">
        <f t="shared" si="86"/>
        <v>-6240.71</v>
      </c>
      <c r="I379" s="19">
        <f t="shared" si="87"/>
        <v>-33.813659985152185</v>
      </c>
      <c r="J379" s="19">
        <f t="shared" si="88"/>
        <v>0</v>
      </c>
      <c r="K379" s="19">
        <f t="shared" si="89"/>
        <v>0</v>
      </c>
    </row>
    <row r="380" spans="1:11" x14ac:dyDescent="0.2">
      <c r="A380" s="22" t="s">
        <v>60</v>
      </c>
      <c r="B380" s="17" t="s">
        <v>61</v>
      </c>
      <c r="C380" s="18">
        <v>0</v>
      </c>
      <c r="D380" s="18">
        <v>5950</v>
      </c>
      <c r="E380" s="18">
        <v>5950</v>
      </c>
      <c r="F380" s="18">
        <v>5798.32</v>
      </c>
      <c r="G380" s="18">
        <f t="shared" si="85"/>
        <v>5798.32</v>
      </c>
      <c r="H380" s="18">
        <f t="shared" si="86"/>
        <v>151.68000000000029</v>
      </c>
      <c r="I380" s="19">
        <f t="shared" si="87"/>
        <v>0</v>
      </c>
      <c r="J380" s="19">
        <f t="shared" si="88"/>
        <v>97.450756302521</v>
      </c>
      <c r="K380" s="19">
        <f t="shared" si="89"/>
        <v>97.450756302521</v>
      </c>
    </row>
    <row r="381" spans="1:11" x14ac:dyDescent="0.2">
      <c r="A381" s="23" t="s">
        <v>62</v>
      </c>
      <c r="B381" s="17" t="s">
        <v>63</v>
      </c>
      <c r="C381" s="18">
        <v>0</v>
      </c>
      <c r="D381" s="18">
        <v>5950</v>
      </c>
      <c r="E381" s="18">
        <v>5950</v>
      </c>
      <c r="F381" s="18">
        <v>5798.32</v>
      </c>
      <c r="G381" s="18">
        <f t="shared" si="85"/>
        <v>5798.32</v>
      </c>
      <c r="H381" s="18">
        <f t="shared" si="86"/>
        <v>151.68000000000029</v>
      </c>
      <c r="I381" s="19">
        <f t="shared" si="87"/>
        <v>0</v>
      </c>
      <c r="J381" s="19">
        <f t="shared" si="88"/>
        <v>97.450756302521</v>
      </c>
      <c r="K381" s="19">
        <f t="shared" si="89"/>
        <v>97.450756302521</v>
      </c>
    </row>
    <row r="382" spans="1:11" x14ac:dyDescent="0.2">
      <c r="A382" s="16"/>
      <c r="B382" s="17" t="s">
        <v>64</v>
      </c>
      <c r="C382" s="18">
        <v>921966.1</v>
      </c>
      <c r="D382" s="18">
        <v>0</v>
      </c>
      <c r="E382" s="18">
        <v>0</v>
      </c>
      <c r="F382" s="18">
        <v>1026024.65</v>
      </c>
      <c r="G382" s="18">
        <f t="shared" si="85"/>
        <v>104058.55000000005</v>
      </c>
      <c r="H382" s="18">
        <f t="shared" si="86"/>
        <v>-1026024.65</v>
      </c>
      <c r="I382" s="19">
        <f t="shared" si="87"/>
        <v>11.286591773819012</v>
      </c>
      <c r="J382" s="19">
        <f t="shared" si="88"/>
        <v>0</v>
      </c>
      <c r="K382" s="19">
        <f t="shared" si="89"/>
        <v>0</v>
      </c>
    </row>
    <row r="383" spans="1:11" x14ac:dyDescent="0.2">
      <c r="A383" s="16" t="s">
        <v>65</v>
      </c>
      <c r="B383" s="17" t="s">
        <v>66</v>
      </c>
      <c r="C383" s="18">
        <v>-921966.1</v>
      </c>
      <c r="D383" s="18">
        <v>0</v>
      </c>
      <c r="E383" s="18">
        <v>0</v>
      </c>
      <c r="F383" s="18">
        <v>-1026024.65</v>
      </c>
      <c r="G383" s="18">
        <f t="shared" si="85"/>
        <v>-104058.55000000005</v>
      </c>
      <c r="H383" s="18">
        <f t="shared" si="86"/>
        <v>1026024.65</v>
      </c>
      <c r="I383" s="19">
        <f t="shared" si="87"/>
        <v>11.286591773819012</v>
      </c>
      <c r="J383" s="19">
        <f t="shared" si="88"/>
        <v>0</v>
      </c>
      <c r="K383" s="19">
        <f t="shared" si="89"/>
        <v>0</v>
      </c>
    </row>
    <row r="384" spans="1:11" x14ac:dyDescent="0.2">
      <c r="A384" s="22" t="s">
        <v>67</v>
      </c>
      <c r="B384" s="17" t="s">
        <v>68</v>
      </c>
      <c r="C384" s="18">
        <v>-921966.1</v>
      </c>
      <c r="D384" s="18">
        <v>0</v>
      </c>
      <c r="E384" s="18">
        <v>0</v>
      </c>
      <c r="F384" s="18">
        <v>-1026024.65</v>
      </c>
      <c r="G384" s="18">
        <f t="shared" si="85"/>
        <v>-104058.55000000005</v>
      </c>
      <c r="H384" s="18">
        <f t="shared" si="86"/>
        <v>1026024.65</v>
      </c>
      <c r="I384" s="19">
        <f t="shared" si="87"/>
        <v>11.286591773819012</v>
      </c>
      <c r="J384" s="19">
        <f t="shared" si="88"/>
        <v>0</v>
      </c>
      <c r="K384" s="19">
        <f t="shared" si="89"/>
        <v>0</v>
      </c>
    </row>
    <row r="385" spans="1:11" x14ac:dyDescent="0.2">
      <c r="A385" s="36" t="s">
        <v>781</v>
      </c>
      <c r="B385" s="28" t="s">
        <v>782</v>
      </c>
      <c r="C385" s="29"/>
      <c r="D385" s="29"/>
      <c r="E385" s="29"/>
      <c r="F385" s="29"/>
      <c r="G385" s="29"/>
      <c r="H385" s="29"/>
      <c r="I385" s="30"/>
      <c r="J385" s="30"/>
      <c r="K385" s="30"/>
    </row>
    <row r="386" spans="1:11" x14ac:dyDescent="0.2">
      <c r="A386" s="16" t="s">
        <v>26</v>
      </c>
      <c r="B386" s="17" t="s">
        <v>27</v>
      </c>
      <c r="C386" s="18">
        <v>1823149.88</v>
      </c>
      <c r="D386" s="18">
        <v>1923452</v>
      </c>
      <c r="E386" s="18">
        <v>961722</v>
      </c>
      <c r="F386" s="18">
        <v>1583379.3</v>
      </c>
      <c r="G386" s="18">
        <f t="shared" ref="G386:G398" si="90">F386-C386</f>
        <v>-239770.57999999984</v>
      </c>
      <c r="H386" s="18">
        <f t="shared" ref="H386:H398" si="91">E386-F386</f>
        <v>-621657.30000000005</v>
      </c>
      <c r="I386" s="19">
        <f t="shared" ref="I386:I398" si="92">IF(ISERROR(F386/C386),0,F386/C386*100-100)</f>
        <v>-13.15144644059653</v>
      </c>
      <c r="J386" s="19">
        <f t="shared" ref="J386:J398" si="93">IF(ISERROR(F386/E386),0,F386/E386*100)</f>
        <v>164.64002071284634</v>
      </c>
      <c r="K386" s="19">
        <f t="shared" ref="K386:K398" si="94">IF(ISERROR(F386/D386),0,F386/D386*100)</f>
        <v>82.319667971958751</v>
      </c>
    </row>
    <row r="387" spans="1:11" ht="25.5" x14ac:dyDescent="0.2">
      <c r="A387" s="22" t="s">
        <v>28</v>
      </c>
      <c r="B387" s="17" t="s">
        <v>29</v>
      </c>
      <c r="C387" s="18">
        <v>1823149.88</v>
      </c>
      <c r="D387" s="18">
        <v>1923452</v>
      </c>
      <c r="E387" s="18">
        <v>961722</v>
      </c>
      <c r="F387" s="18">
        <v>1583379.3</v>
      </c>
      <c r="G387" s="18">
        <f t="shared" si="90"/>
        <v>-239770.57999999984</v>
      </c>
      <c r="H387" s="18">
        <f t="shared" si="91"/>
        <v>-621657.30000000005</v>
      </c>
      <c r="I387" s="19">
        <f t="shared" si="92"/>
        <v>-13.15144644059653</v>
      </c>
      <c r="J387" s="19">
        <f t="shared" si="93"/>
        <v>164.64002071284634</v>
      </c>
      <c r="K387" s="19">
        <f t="shared" si="94"/>
        <v>82.319667971958751</v>
      </c>
    </row>
    <row r="388" spans="1:11" x14ac:dyDescent="0.2">
      <c r="A388" s="16" t="s">
        <v>34</v>
      </c>
      <c r="B388" s="17" t="s">
        <v>35</v>
      </c>
      <c r="C388" s="18">
        <v>286348.48</v>
      </c>
      <c r="D388" s="18">
        <v>3997703</v>
      </c>
      <c r="E388" s="18">
        <v>2728434</v>
      </c>
      <c r="F388" s="18">
        <v>944631.74</v>
      </c>
      <c r="G388" s="18">
        <f t="shared" si="90"/>
        <v>658283.26</v>
      </c>
      <c r="H388" s="18">
        <f t="shared" si="91"/>
        <v>1783802.26</v>
      </c>
      <c r="I388" s="19">
        <f t="shared" si="92"/>
        <v>229.88886129236658</v>
      </c>
      <c r="J388" s="19">
        <f t="shared" si="93"/>
        <v>34.621755189973442</v>
      </c>
      <c r="K388" s="19">
        <f t="shared" si="94"/>
        <v>23.62936266150837</v>
      </c>
    </row>
    <row r="389" spans="1:11" x14ac:dyDescent="0.2">
      <c r="A389" s="22" t="s">
        <v>36</v>
      </c>
      <c r="B389" s="17" t="s">
        <v>37</v>
      </c>
      <c r="C389" s="18">
        <v>286348.48</v>
      </c>
      <c r="D389" s="18">
        <v>3997703</v>
      </c>
      <c r="E389" s="18">
        <v>2728434</v>
      </c>
      <c r="F389" s="18">
        <v>944631.74</v>
      </c>
      <c r="G389" s="18">
        <f t="shared" si="90"/>
        <v>658283.26</v>
      </c>
      <c r="H389" s="18">
        <f t="shared" si="91"/>
        <v>1783802.26</v>
      </c>
      <c r="I389" s="19">
        <f t="shared" si="92"/>
        <v>229.88886129236658</v>
      </c>
      <c r="J389" s="19">
        <f t="shared" si="93"/>
        <v>34.621755189973442</v>
      </c>
      <c r="K389" s="19">
        <f t="shared" si="94"/>
        <v>23.62936266150837</v>
      </c>
    </row>
    <row r="390" spans="1:11" x14ac:dyDescent="0.2">
      <c r="A390" s="23" t="s">
        <v>38</v>
      </c>
      <c r="B390" s="17" t="s">
        <v>39</v>
      </c>
      <c r="C390" s="18">
        <v>120141.06</v>
      </c>
      <c r="D390" s="18">
        <v>1724553</v>
      </c>
      <c r="E390" s="18">
        <v>1184553</v>
      </c>
      <c r="F390" s="18">
        <v>398018.77</v>
      </c>
      <c r="G390" s="18">
        <f t="shared" si="90"/>
        <v>277877.71000000002</v>
      </c>
      <c r="H390" s="18">
        <f t="shared" si="91"/>
        <v>786534.23</v>
      </c>
      <c r="I390" s="19">
        <f t="shared" si="92"/>
        <v>231.29287356046302</v>
      </c>
      <c r="J390" s="19">
        <f t="shared" si="93"/>
        <v>33.600756572310402</v>
      </c>
      <c r="K390" s="19">
        <f t="shared" si="94"/>
        <v>23.07953249334755</v>
      </c>
    </row>
    <row r="391" spans="1:11" x14ac:dyDescent="0.2">
      <c r="A391" s="24" t="s">
        <v>42</v>
      </c>
      <c r="B391" s="17" t="s">
        <v>43</v>
      </c>
      <c r="C391" s="18">
        <v>120141.06</v>
      </c>
      <c r="D391" s="18">
        <v>1724553</v>
      </c>
      <c r="E391" s="18">
        <v>1184553</v>
      </c>
      <c r="F391" s="18">
        <v>398018.77</v>
      </c>
      <c r="G391" s="18">
        <f t="shared" si="90"/>
        <v>277877.71000000002</v>
      </c>
      <c r="H391" s="18">
        <f t="shared" si="91"/>
        <v>786534.23</v>
      </c>
      <c r="I391" s="19">
        <f t="shared" si="92"/>
        <v>231.29287356046302</v>
      </c>
      <c r="J391" s="19">
        <f t="shared" si="93"/>
        <v>33.600756572310402</v>
      </c>
      <c r="K391" s="19">
        <f t="shared" si="94"/>
        <v>23.07953249334755</v>
      </c>
    </row>
    <row r="392" spans="1:11" x14ac:dyDescent="0.2">
      <c r="A392" s="23" t="s">
        <v>46</v>
      </c>
      <c r="B392" s="17" t="s">
        <v>47</v>
      </c>
      <c r="C392" s="18">
        <v>166207.42000000001</v>
      </c>
      <c r="D392" s="18">
        <v>2273150</v>
      </c>
      <c r="E392" s="18">
        <v>1543881</v>
      </c>
      <c r="F392" s="18">
        <v>546612.97</v>
      </c>
      <c r="G392" s="18">
        <f t="shared" si="90"/>
        <v>380405.54999999993</v>
      </c>
      <c r="H392" s="18">
        <f t="shared" si="91"/>
        <v>997268.03</v>
      </c>
      <c r="I392" s="19">
        <f t="shared" si="92"/>
        <v>228.87398769561548</v>
      </c>
      <c r="J392" s="19">
        <f t="shared" si="93"/>
        <v>35.405123192784934</v>
      </c>
      <c r="K392" s="19">
        <f t="shared" si="94"/>
        <v>24.046498031366166</v>
      </c>
    </row>
    <row r="393" spans="1:11" x14ac:dyDescent="0.2">
      <c r="A393" s="24" t="s">
        <v>48</v>
      </c>
      <c r="B393" s="17" t="s">
        <v>49</v>
      </c>
      <c r="C393" s="18">
        <v>2348.8000000000002</v>
      </c>
      <c r="D393" s="18">
        <v>18533</v>
      </c>
      <c r="E393" s="18">
        <v>9264</v>
      </c>
      <c r="F393" s="18">
        <v>358.4</v>
      </c>
      <c r="G393" s="18">
        <f t="shared" si="90"/>
        <v>-1990.4</v>
      </c>
      <c r="H393" s="18">
        <f t="shared" si="91"/>
        <v>8905.6</v>
      </c>
      <c r="I393" s="19">
        <f t="shared" si="92"/>
        <v>-84.741144414168943</v>
      </c>
      <c r="J393" s="19">
        <f t="shared" si="93"/>
        <v>3.86873920552677</v>
      </c>
      <c r="K393" s="19">
        <f t="shared" si="94"/>
        <v>1.9338477310742996</v>
      </c>
    </row>
    <row r="394" spans="1:11" x14ac:dyDescent="0.2">
      <c r="A394" s="24" t="s">
        <v>50</v>
      </c>
      <c r="B394" s="17" t="s">
        <v>51</v>
      </c>
      <c r="C394" s="18">
        <v>163858.62</v>
      </c>
      <c r="D394" s="18">
        <v>2254617</v>
      </c>
      <c r="E394" s="18">
        <v>1534617</v>
      </c>
      <c r="F394" s="18">
        <v>546254.56999999995</v>
      </c>
      <c r="G394" s="18">
        <f t="shared" si="90"/>
        <v>382395.94999999995</v>
      </c>
      <c r="H394" s="18">
        <f t="shared" si="91"/>
        <v>988362.43</v>
      </c>
      <c r="I394" s="19">
        <f t="shared" si="92"/>
        <v>233.36944373143137</v>
      </c>
      <c r="J394" s="19">
        <f t="shared" si="93"/>
        <v>35.595498420778604</v>
      </c>
      <c r="K394" s="19">
        <f t="shared" si="94"/>
        <v>24.228264490155087</v>
      </c>
    </row>
    <row r="395" spans="1:11" x14ac:dyDescent="0.2">
      <c r="A395" s="16"/>
      <c r="B395" s="17" t="s">
        <v>64</v>
      </c>
      <c r="C395" s="18">
        <v>1536801.4</v>
      </c>
      <c r="D395" s="18">
        <v>-2074251</v>
      </c>
      <c r="E395" s="18">
        <v>-1766712</v>
      </c>
      <c r="F395" s="18">
        <v>638747.56000000006</v>
      </c>
      <c r="G395" s="18">
        <f t="shared" si="90"/>
        <v>-898053.83999999985</v>
      </c>
      <c r="H395" s="18">
        <f t="shared" si="91"/>
        <v>-2405459.56</v>
      </c>
      <c r="I395" s="19">
        <f t="shared" si="92"/>
        <v>-58.436557905269993</v>
      </c>
      <c r="J395" s="19">
        <f t="shared" si="93"/>
        <v>-36.154594523612225</v>
      </c>
      <c r="K395" s="19">
        <f t="shared" si="94"/>
        <v>-30.7941305078315</v>
      </c>
    </row>
    <row r="396" spans="1:11" x14ac:dyDescent="0.2">
      <c r="A396" s="16" t="s">
        <v>65</v>
      </c>
      <c r="B396" s="17" t="s">
        <v>66</v>
      </c>
      <c r="C396" s="18">
        <v>-1536801.4</v>
      </c>
      <c r="D396" s="18">
        <v>2074251</v>
      </c>
      <c r="E396" s="18">
        <v>1766712</v>
      </c>
      <c r="F396" s="18">
        <v>-638747.56000000006</v>
      </c>
      <c r="G396" s="18">
        <f t="shared" si="90"/>
        <v>898053.83999999985</v>
      </c>
      <c r="H396" s="18">
        <f t="shared" si="91"/>
        <v>2405459.56</v>
      </c>
      <c r="I396" s="19">
        <f t="shared" si="92"/>
        <v>-58.436557905269993</v>
      </c>
      <c r="J396" s="19">
        <f t="shared" si="93"/>
        <v>-36.154594523612225</v>
      </c>
      <c r="K396" s="19">
        <f t="shared" si="94"/>
        <v>-30.7941305078315</v>
      </c>
    </row>
    <row r="397" spans="1:11" x14ac:dyDescent="0.2">
      <c r="A397" s="22" t="s">
        <v>67</v>
      </c>
      <c r="B397" s="17" t="s">
        <v>68</v>
      </c>
      <c r="C397" s="18">
        <v>-1536801.4</v>
      </c>
      <c r="D397" s="18">
        <v>2074251</v>
      </c>
      <c r="E397" s="18">
        <v>1766712</v>
      </c>
      <c r="F397" s="18">
        <v>-638747.56000000006</v>
      </c>
      <c r="G397" s="18">
        <f t="shared" si="90"/>
        <v>898053.83999999985</v>
      </c>
      <c r="H397" s="18">
        <f t="shared" si="91"/>
        <v>2405459.56</v>
      </c>
      <c r="I397" s="19">
        <f t="shared" si="92"/>
        <v>-58.436557905269993</v>
      </c>
      <c r="J397" s="19">
        <f t="shared" si="93"/>
        <v>-36.154594523612225</v>
      </c>
      <c r="K397" s="19">
        <f t="shared" si="94"/>
        <v>-30.7941305078315</v>
      </c>
    </row>
    <row r="398" spans="1:11" ht="25.5" x14ac:dyDescent="0.2">
      <c r="A398" s="23" t="s">
        <v>146</v>
      </c>
      <c r="B398" s="17" t="s">
        <v>147</v>
      </c>
      <c r="C398" s="18">
        <v>-2074251</v>
      </c>
      <c r="D398" s="18">
        <v>2074251</v>
      </c>
      <c r="E398" s="18">
        <v>1766712</v>
      </c>
      <c r="F398" s="18">
        <v>-2074251</v>
      </c>
      <c r="G398" s="18">
        <f t="shared" si="90"/>
        <v>0</v>
      </c>
      <c r="H398" s="18">
        <f t="shared" si="91"/>
        <v>3840963</v>
      </c>
      <c r="I398" s="19">
        <f t="shared" si="92"/>
        <v>0</v>
      </c>
      <c r="J398" s="19">
        <f t="shared" si="93"/>
        <v>-117.40742124353037</v>
      </c>
      <c r="K398" s="19">
        <f t="shared" si="94"/>
        <v>-100</v>
      </c>
    </row>
    <row r="399" spans="1:11" x14ac:dyDescent="0.2">
      <c r="A399" s="36" t="s">
        <v>783</v>
      </c>
      <c r="B399" s="28" t="s">
        <v>784</v>
      </c>
      <c r="C399" s="29"/>
      <c r="D399" s="29"/>
      <c r="E399" s="29"/>
      <c r="F399" s="29"/>
      <c r="G399" s="29"/>
      <c r="H399" s="29"/>
      <c r="I399" s="30"/>
      <c r="J399" s="30"/>
      <c r="K399" s="30"/>
    </row>
    <row r="400" spans="1:11" x14ac:dyDescent="0.2">
      <c r="A400" s="16" t="s">
        <v>26</v>
      </c>
      <c r="B400" s="17" t="s">
        <v>27</v>
      </c>
      <c r="C400" s="18">
        <v>355.72</v>
      </c>
      <c r="D400" s="18">
        <v>50</v>
      </c>
      <c r="E400" s="18">
        <v>30</v>
      </c>
      <c r="F400" s="18">
        <v>0</v>
      </c>
      <c r="G400" s="18">
        <f t="shared" ref="G400:G413" si="95">F400-C400</f>
        <v>-355.72</v>
      </c>
      <c r="H400" s="18">
        <f t="shared" ref="H400:H413" si="96">E400-F400</f>
        <v>30</v>
      </c>
      <c r="I400" s="19">
        <f t="shared" ref="I400:I413" si="97">IF(ISERROR(F400/C400),0,F400/C400*100-100)</f>
        <v>-100</v>
      </c>
      <c r="J400" s="19">
        <f t="shared" ref="J400:J413" si="98">IF(ISERROR(F400/E400),0,F400/E400*100)</f>
        <v>0</v>
      </c>
      <c r="K400" s="19">
        <f t="shared" ref="K400:K413" si="99">IF(ISERROR(F400/D400),0,F400/D400*100)</f>
        <v>0</v>
      </c>
    </row>
    <row r="401" spans="1:11" ht="25.5" x14ac:dyDescent="0.2">
      <c r="A401" s="22" t="s">
        <v>28</v>
      </c>
      <c r="B401" s="17" t="s">
        <v>29</v>
      </c>
      <c r="C401" s="18">
        <v>355.72</v>
      </c>
      <c r="D401" s="18">
        <v>50</v>
      </c>
      <c r="E401" s="18">
        <v>30</v>
      </c>
      <c r="F401" s="18">
        <v>0</v>
      </c>
      <c r="G401" s="18">
        <f t="shared" si="95"/>
        <v>-355.72</v>
      </c>
      <c r="H401" s="18">
        <f t="shared" si="96"/>
        <v>30</v>
      </c>
      <c r="I401" s="19">
        <f t="shared" si="97"/>
        <v>-100</v>
      </c>
      <c r="J401" s="19">
        <f t="shared" si="98"/>
        <v>0</v>
      </c>
      <c r="K401" s="19">
        <f t="shared" si="99"/>
        <v>0</v>
      </c>
    </row>
    <row r="402" spans="1:11" x14ac:dyDescent="0.2">
      <c r="A402" s="16" t="s">
        <v>34</v>
      </c>
      <c r="B402" s="17" t="s">
        <v>35</v>
      </c>
      <c r="C402" s="18">
        <v>100000</v>
      </c>
      <c r="D402" s="18">
        <v>103555</v>
      </c>
      <c r="E402" s="18">
        <v>101779</v>
      </c>
      <c r="F402" s="18">
        <v>0</v>
      </c>
      <c r="G402" s="18">
        <f t="shared" si="95"/>
        <v>-100000</v>
      </c>
      <c r="H402" s="18">
        <f t="shared" si="96"/>
        <v>101779</v>
      </c>
      <c r="I402" s="19">
        <f t="shared" si="97"/>
        <v>-100</v>
      </c>
      <c r="J402" s="19">
        <f t="shared" si="98"/>
        <v>0</v>
      </c>
      <c r="K402" s="19">
        <f t="shared" si="99"/>
        <v>0</v>
      </c>
    </row>
    <row r="403" spans="1:11" x14ac:dyDescent="0.2">
      <c r="A403" s="22" t="s">
        <v>36</v>
      </c>
      <c r="B403" s="17" t="s">
        <v>37</v>
      </c>
      <c r="C403" s="18">
        <v>100000</v>
      </c>
      <c r="D403" s="18">
        <v>103555</v>
      </c>
      <c r="E403" s="18">
        <v>101779</v>
      </c>
      <c r="F403" s="18">
        <v>0</v>
      </c>
      <c r="G403" s="18">
        <f t="shared" si="95"/>
        <v>-100000</v>
      </c>
      <c r="H403" s="18">
        <f t="shared" si="96"/>
        <v>101779</v>
      </c>
      <c r="I403" s="19">
        <f t="shared" si="97"/>
        <v>-100</v>
      </c>
      <c r="J403" s="19">
        <f t="shared" si="98"/>
        <v>0</v>
      </c>
      <c r="K403" s="19">
        <f t="shared" si="99"/>
        <v>0</v>
      </c>
    </row>
    <row r="404" spans="1:11" x14ac:dyDescent="0.2">
      <c r="A404" s="23" t="s">
        <v>46</v>
      </c>
      <c r="B404" s="17" t="s">
        <v>47</v>
      </c>
      <c r="C404" s="18">
        <v>0</v>
      </c>
      <c r="D404" s="18">
        <v>3555</v>
      </c>
      <c r="E404" s="18">
        <v>1779</v>
      </c>
      <c r="F404" s="18">
        <v>0</v>
      </c>
      <c r="G404" s="18">
        <f t="shared" si="95"/>
        <v>0</v>
      </c>
      <c r="H404" s="18">
        <f t="shared" si="96"/>
        <v>1779</v>
      </c>
      <c r="I404" s="19">
        <f t="shared" si="97"/>
        <v>0</v>
      </c>
      <c r="J404" s="19">
        <f t="shared" si="98"/>
        <v>0</v>
      </c>
      <c r="K404" s="19">
        <f t="shared" si="99"/>
        <v>0</v>
      </c>
    </row>
    <row r="405" spans="1:11" x14ac:dyDescent="0.2">
      <c r="A405" s="24" t="s">
        <v>48</v>
      </c>
      <c r="B405" s="17" t="s">
        <v>49</v>
      </c>
      <c r="C405" s="18">
        <v>0</v>
      </c>
      <c r="D405" s="18">
        <v>3555</v>
      </c>
      <c r="E405" s="18">
        <v>1779</v>
      </c>
      <c r="F405" s="18">
        <v>0</v>
      </c>
      <c r="G405" s="18">
        <f t="shared" si="95"/>
        <v>0</v>
      </c>
      <c r="H405" s="18">
        <f t="shared" si="96"/>
        <v>1779</v>
      </c>
      <c r="I405" s="19">
        <f t="shared" si="97"/>
        <v>0</v>
      </c>
      <c r="J405" s="19">
        <f t="shared" si="98"/>
        <v>0</v>
      </c>
      <c r="K405" s="19">
        <f t="shared" si="99"/>
        <v>0</v>
      </c>
    </row>
    <row r="406" spans="1:11" ht="25.5" x14ac:dyDescent="0.2">
      <c r="A406" s="23" t="s">
        <v>52</v>
      </c>
      <c r="B406" s="17" t="s">
        <v>53</v>
      </c>
      <c r="C406" s="18">
        <v>100000</v>
      </c>
      <c r="D406" s="18">
        <v>100000</v>
      </c>
      <c r="E406" s="18">
        <v>100000</v>
      </c>
      <c r="F406" s="18">
        <v>0</v>
      </c>
      <c r="G406" s="18">
        <f t="shared" si="95"/>
        <v>-100000</v>
      </c>
      <c r="H406" s="18">
        <f t="shared" si="96"/>
        <v>100000</v>
      </c>
      <c r="I406" s="19">
        <f t="shared" si="97"/>
        <v>-100</v>
      </c>
      <c r="J406" s="19">
        <f t="shared" si="98"/>
        <v>0</v>
      </c>
      <c r="K406" s="19">
        <f t="shared" si="99"/>
        <v>0</v>
      </c>
    </row>
    <row r="407" spans="1:11" x14ac:dyDescent="0.2">
      <c r="A407" s="24" t="s">
        <v>54</v>
      </c>
      <c r="B407" s="17" t="s">
        <v>55</v>
      </c>
      <c r="C407" s="18">
        <v>100000</v>
      </c>
      <c r="D407" s="18">
        <v>100000</v>
      </c>
      <c r="E407" s="18">
        <v>100000</v>
      </c>
      <c r="F407" s="18">
        <v>0</v>
      </c>
      <c r="G407" s="18">
        <f t="shared" si="95"/>
        <v>-100000</v>
      </c>
      <c r="H407" s="18">
        <f t="shared" si="96"/>
        <v>100000</v>
      </c>
      <c r="I407" s="19">
        <f t="shared" si="97"/>
        <v>-100</v>
      </c>
      <c r="J407" s="19">
        <f t="shared" si="98"/>
        <v>0</v>
      </c>
      <c r="K407" s="19">
        <f t="shared" si="99"/>
        <v>0</v>
      </c>
    </row>
    <row r="408" spans="1:11" ht="25.5" x14ac:dyDescent="0.2">
      <c r="A408" s="25" t="s">
        <v>56</v>
      </c>
      <c r="B408" s="17" t="s">
        <v>57</v>
      </c>
      <c r="C408" s="18">
        <v>100000</v>
      </c>
      <c r="D408" s="18">
        <v>100000</v>
      </c>
      <c r="E408" s="18">
        <v>100000</v>
      </c>
      <c r="F408" s="18">
        <v>0</v>
      </c>
      <c r="G408" s="18">
        <f t="shared" si="95"/>
        <v>-100000</v>
      </c>
      <c r="H408" s="18">
        <f t="shared" si="96"/>
        <v>100000</v>
      </c>
      <c r="I408" s="19">
        <f t="shared" si="97"/>
        <v>-100</v>
      </c>
      <c r="J408" s="19">
        <f t="shared" si="98"/>
        <v>0</v>
      </c>
      <c r="K408" s="19">
        <f t="shared" si="99"/>
        <v>0</v>
      </c>
    </row>
    <row r="409" spans="1:11" ht="25.5" x14ac:dyDescent="0.2">
      <c r="A409" s="26" t="s">
        <v>252</v>
      </c>
      <c r="B409" s="17" t="s">
        <v>253</v>
      </c>
      <c r="C409" s="18">
        <v>100000</v>
      </c>
      <c r="D409" s="18">
        <v>100000</v>
      </c>
      <c r="E409" s="18">
        <v>100000</v>
      </c>
      <c r="F409" s="18">
        <v>0</v>
      </c>
      <c r="G409" s="18">
        <f t="shared" si="95"/>
        <v>-100000</v>
      </c>
      <c r="H409" s="18">
        <f t="shared" si="96"/>
        <v>100000</v>
      </c>
      <c r="I409" s="19">
        <f t="shared" si="97"/>
        <v>-100</v>
      </c>
      <c r="J409" s="19">
        <f t="shared" si="98"/>
        <v>0</v>
      </c>
      <c r="K409" s="19">
        <f t="shared" si="99"/>
        <v>0</v>
      </c>
    </row>
    <row r="410" spans="1:11" x14ac:dyDescent="0.2">
      <c r="A410" s="16"/>
      <c r="B410" s="17" t="s">
        <v>64</v>
      </c>
      <c r="C410" s="18">
        <v>-99644.28</v>
      </c>
      <c r="D410" s="18">
        <v>-103505</v>
      </c>
      <c r="E410" s="18">
        <v>-101749</v>
      </c>
      <c r="F410" s="18">
        <v>0</v>
      </c>
      <c r="G410" s="18">
        <f t="shared" si="95"/>
        <v>99644.28</v>
      </c>
      <c r="H410" s="18">
        <f t="shared" si="96"/>
        <v>-101749</v>
      </c>
      <c r="I410" s="19">
        <f t="shared" si="97"/>
        <v>-100</v>
      </c>
      <c r="J410" s="19">
        <f t="shared" si="98"/>
        <v>0</v>
      </c>
      <c r="K410" s="19">
        <f t="shared" si="99"/>
        <v>0</v>
      </c>
    </row>
    <row r="411" spans="1:11" x14ac:dyDescent="0.2">
      <c r="A411" s="16" t="s">
        <v>65</v>
      </c>
      <c r="B411" s="17" t="s">
        <v>66</v>
      </c>
      <c r="C411" s="18">
        <v>99644.28</v>
      </c>
      <c r="D411" s="18">
        <v>103505</v>
      </c>
      <c r="E411" s="18">
        <v>101749</v>
      </c>
      <c r="F411" s="18">
        <v>0</v>
      </c>
      <c r="G411" s="18">
        <f t="shared" si="95"/>
        <v>-99644.28</v>
      </c>
      <c r="H411" s="18">
        <f t="shared" si="96"/>
        <v>101749</v>
      </c>
      <c r="I411" s="19">
        <f t="shared" si="97"/>
        <v>-100</v>
      </c>
      <c r="J411" s="19">
        <f t="shared" si="98"/>
        <v>0</v>
      </c>
      <c r="K411" s="19">
        <f t="shared" si="99"/>
        <v>0</v>
      </c>
    </row>
    <row r="412" spans="1:11" x14ac:dyDescent="0.2">
      <c r="A412" s="22" t="s">
        <v>67</v>
      </c>
      <c r="B412" s="17" t="s">
        <v>68</v>
      </c>
      <c r="C412" s="18">
        <v>99644.28</v>
      </c>
      <c r="D412" s="18">
        <v>103505</v>
      </c>
      <c r="E412" s="18">
        <v>101749</v>
      </c>
      <c r="F412" s="18">
        <v>0</v>
      </c>
      <c r="G412" s="18">
        <f t="shared" si="95"/>
        <v>-99644.28</v>
      </c>
      <c r="H412" s="18">
        <f t="shared" si="96"/>
        <v>101749</v>
      </c>
      <c r="I412" s="19">
        <f t="shared" si="97"/>
        <v>-100</v>
      </c>
      <c r="J412" s="19">
        <f t="shared" si="98"/>
        <v>0</v>
      </c>
      <c r="K412" s="19">
        <f t="shared" si="99"/>
        <v>0</v>
      </c>
    </row>
    <row r="413" spans="1:11" ht="25.5" x14ac:dyDescent="0.2">
      <c r="A413" s="23" t="s">
        <v>146</v>
      </c>
      <c r="B413" s="17" t="s">
        <v>147</v>
      </c>
      <c r="C413" s="18">
        <v>-104216</v>
      </c>
      <c r="D413" s="18">
        <v>103505</v>
      </c>
      <c r="E413" s="18">
        <v>101749</v>
      </c>
      <c r="F413" s="18">
        <v>-103505</v>
      </c>
      <c r="G413" s="18">
        <f t="shared" si="95"/>
        <v>711</v>
      </c>
      <c r="H413" s="18">
        <f t="shared" si="96"/>
        <v>205254</v>
      </c>
      <c r="I413" s="19">
        <f t="shared" si="97"/>
        <v>-0.68223689260766207</v>
      </c>
      <c r="J413" s="19">
        <f t="shared" si="98"/>
        <v>-101.72581548713009</v>
      </c>
      <c r="K413" s="19">
        <f t="shared" si="99"/>
        <v>-100</v>
      </c>
    </row>
    <row r="414" spans="1:11" x14ac:dyDescent="0.2">
      <c r="A414" s="27" t="s">
        <v>243</v>
      </c>
      <c r="B414" s="28" t="s">
        <v>785</v>
      </c>
      <c r="C414" s="29"/>
      <c r="D414" s="29"/>
      <c r="E414" s="29"/>
      <c r="F414" s="29"/>
      <c r="G414" s="29"/>
      <c r="H414" s="29"/>
      <c r="I414" s="30"/>
      <c r="J414" s="30"/>
      <c r="K414" s="30"/>
    </row>
    <row r="415" spans="1:11" x14ac:dyDescent="0.2">
      <c r="A415" s="16" t="s">
        <v>26</v>
      </c>
      <c r="B415" s="17" t="s">
        <v>27</v>
      </c>
      <c r="C415" s="18">
        <v>11945921.85</v>
      </c>
      <c r="D415" s="18">
        <v>17936855</v>
      </c>
      <c r="E415" s="18">
        <v>7628409</v>
      </c>
      <c r="F415" s="18">
        <v>13014406.27</v>
      </c>
      <c r="G415" s="18">
        <f t="shared" ref="G415:G439" si="100">F415-C415</f>
        <v>1068484.42</v>
      </c>
      <c r="H415" s="18">
        <f t="shared" ref="H415:H439" si="101">E415-F415</f>
        <v>-5385997.2699999996</v>
      </c>
      <c r="I415" s="19">
        <f t="shared" ref="I415:I439" si="102">IF(ISERROR(F415/C415),0,F415/C415*100-100)</f>
        <v>8.9443446342318111</v>
      </c>
      <c r="J415" s="19">
        <f t="shared" ref="J415:J439" si="103">IF(ISERROR(F415/E415),0,F415/E415*100)</f>
        <v>170.60446378792747</v>
      </c>
      <c r="K415" s="19">
        <f t="shared" ref="K415:K439" si="104">IF(ISERROR(F415/D415),0,F415/D415*100)</f>
        <v>72.556790306884906</v>
      </c>
    </row>
    <row r="416" spans="1:11" ht="25.5" x14ac:dyDescent="0.2">
      <c r="A416" s="22" t="s">
        <v>28</v>
      </c>
      <c r="B416" s="17" t="s">
        <v>29</v>
      </c>
      <c r="C416" s="18">
        <v>4093996.05</v>
      </c>
      <c r="D416" s="18">
        <v>9071168</v>
      </c>
      <c r="E416" s="18">
        <v>4423573</v>
      </c>
      <c r="F416" s="18">
        <v>4148719.47</v>
      </c>
      <c r="G416" s="18">
        <f t="shared" si="100"/>
        <v>54723.420000000391</v>
      </c>
      <c r="H416" s="18">
        <f t="shared" si="101"/>
        <v>274853.5299999998</v>
      </c>
      <c r="I416" s="19">
        <f t="shared" si="102"/>
        <v>1.3366749584431119</v>
      </c>
      <c r="J416" s="19">
        <f t="shared" si="103"/>
        <v>93.786617062722826</v>
      </c>
      <c r="K416" s="19">
        <f t="shared" si="104"/>
        <v>45.735229134770741</v>
      </c>
    </row>
    <row r="417" spans="1:11" x14ac:dyDescent="0.2">
      <c r="A417" s="22" t="s">
        <v>90</v>
      </c>
      <c r="B417" s="17" t="s">
        <v>91</v>
      </c>
      <c r="C417" s="18">
        <v>2956.8</v>
      </c>
      <c r="D417" s="18">
        <v>2957</v>
      </c>
      <c r="E417" s="18">
        <v>2957</v>
      </c>
      <c r="F417" s="18">
        <v>2956.8</v>
      </c>
      <c r="G417" s="18">
        <f t="shared" si="100"/>
        <v>0</v>
      </c>
      <c r="H417" s="18">
        <f t="shared" si="101"/>
        <v>0.1999999999998181</v>
      </c>
      <c r="I417" s="19">
        <f t="shared" si="102"/>
        <v>0</v>
      </c>
      <c r="J417" s="19">
        <f t="shared" si="103"/>
        <v>99.993236388231324</v>
      </c>
      <c r="K417" s="19">
        <f t="shared" si="104"/>
        <v>99.993236388231324</v>
      </c>
    </row>
    <row r="418" spans="1:11" x14ac:dyDescent="0.2">
      <c r="A418" s="23" t="s">
        <v>92</v>
      </c>
      <c r="B418" s="17" t="s">
        <v>93</v>
      </c>
      <c r="C418" s="18">
        <v>2956.8</v>
      </c>
      <c r="D418" s="18">
        <v>2957</v>
      </c>
      <c r="E418" s="18">
        <v>2957</v>
      </c>
      <c r="F418" s="18">
        <v>2956.8</v>
      </c>
      <c r="G418" s="18">
        <f t="shared" si="100"/>
        <v>0</v>
      </c>
      <c r="H418" s="18">
        <f t="shared" si="101"/>
        <v>0.1999999999998181</v>
      </c>
      <c r="I418" s="19">
        <f t="shared" si="102"/>
        <v>0</v>
      </c>
      <c r="J418" s="19">
        <f t="shared" si="103"/>
        <v>99.993236388231324</v>
      </c>
      <c r="K418" s="19">
        <f t="shared" si="104"/>
        <v>99.993236388231324</v>
      </c>
    </row>
    <row r="419" spans="1:11" x14ac:dyDescent="0.2">
      <c r="A419" s="24" t="s">
        <v>94</v>
      </c>
      <c r="B419" s="17" t="s">
        <v>95</v>
      </c>
      <c r="C419" s="18">
        <v>2956.8</v>
      </c>
      <c r="D419" s="18">
        <v>2957</v>
      </c>
      <c r="E419" s="18">
        <v>2957</v>
      </c>
      <c r="F419" s="18">
        <v>2956.8</v>
      </c>
      <c r="G419" s="18">
        <f t="shared" si="100"/>
        <v>0</v>
      </c>
      <c r="H419" s="18">
        <f t="shared" si="101"/>
        <v>0.1999999999998181</v>
      </c>
      <c r="I419" s="19">
        <f t="shared" si="102"/>
        <v>0</v>
      </c>
      <c r="J419" s="19">
        <f t="shared" si="103"/>
        <v>99.993236388231324</v>
      </c>
      <c r="K419" s="19">
        <f t="shared" si="104"/>
        <v>99.993236388231324</v>
      </c>
    </row>
    <row r="420" spans="1:11" ht="25.5" x14ac:dyDescent="0.2">
      <c r="A420" s="25" t="s">
        <v>96</v>
      </c>
      <c r="B420" s="17" t="s">
        <v>97</v>
      </c>
      <c r="C420" s="18">
        <v>2956.8</v>
      </c>
      <c r="D420" s="18">
        <v>2957</v>
      </c>
      <c r="E420" s="18">
        <v>2957</v>
      </c>
      <c r="F420" s="18">
        <v>2956.8</v>
      </c>
      <c r="G420" s="18">
        <f t="shared" si="100"/>
        <v>0</v>
      </c>
      <c r="H420" s="18">
        <f t="shared" si="101"/>
        <v>0.1999999999998181</v>
      </c>
      <c r="I420" s="19">
        <f t="shared" si="102"/>
        <v>0</v>
      </c>
      <c r="J420" s="19">
        <f t="shared" si="103"/>
        <v>99.993236388231324</v>
      </c>
      <c r="K420" s="19">
        <f t="shared" si="104"/>
        <v>99.993236388231324</v>
      </c>
    </row>
    <row r="421" spans="1:11" ht="25.5" x14ac:dyDescent="0.2">
      <c r="A421" s="26" t="s">
        <v>98</v>
      </c>
      <c r="B421" s="17" t="s">
        <v>99</v>
      </c>
      <c r="C421" s="18">
        <v>2956.8</v>
      </c>
      <c r="D421" s="18">
        <v>2957</v>
      </c>
      <c r="E421" s="18">
        <v>2957</v>
      </c>
      <c r="F421" s="18">
        <v>2956.8</v>
      </c>
      <c r="G421" s="18">
        <f t="shared" si="100"/>
        <v>0</v>
      </c>
      <c r="H421" s="18">
        <f t="shared" si="101"/>
        <v>0.1999999999998181</v>
      </c>
      <c r="I421" s="19">
        <f t="shared" si="102"/>
        <v>0</v>
      </c>
      <c r="J421" s="19">
        <f t="shared" si="103"/>
        <v>99.993236388231324</v>
      </c>
      <c r="K421" s="19">
        <f t="shared" si="104"/>
        <v>99.993236388231324</v>
      </c>
    </row>
    <row r="422" spans="1:11" x14ac:dyDescent="0.2">
      <c r="A422" s="22" t="s">
        <v>30</v>
      </c>
      <c r="B422" s="17" t="s">
        <v>31</v>
      </c>
      <c r="C422" s="18">
        <v>7848969</v>
      </c>
      <c r="D422" s="18">
        <v>8862730</v>
      </c>
      <c r="E422" s="18">
        <v>3201879</v>
      </c>
      <c r="F422" s="18">
        <v>8862730</v>
      </c>
      <c r="G422" s="18">
        <f t="shared" si="100"/>
        <v>1013761</v>
      </c>
      <c r="H422" s="18">
        <f t="shared" si="101"/>
        <v>-5660851</v>
      </c>
      <c r="I422" s="19">
        <f t="shared" si="102"/>
        <v>12.915849202615021</v>
      </c>
      <c r="J422" s="19">
        <f t="shared" si="103"/>
        <v>276.79778030337809</v>
      </c>
      <c r="K422" s="19">
        <f t="shared" si="104"/>
        <v>100</v>
      </c>
    </row>
    <row r="423" spans="1:11" x14ac:dyDescent="0.2">
      <c r="A423" s="23" t="s">
        <v>32</v>
      </c>
      <c r="B423" s="17" t="s">
        <v>33</v>
      </c>
      <c r="C423" s="18">
        <v>7848969</v>
      </c>
      <c r="D423" s="18">
        <v>8862730</v>
      </c>
      <c r="E423" s="18">
        <v>3201879</v>
      </c>
      <c r="F423" s="18">
        <v>8862730</v>
      </c>
      <c r="G423" s="18">
        <f t="shared" si="100"/>
        <v>1013761</v>
      </c>
      <c r="H423" s="18">
        <f t="shared" si="101"/>
        <v>-5660851</v>
      </c>
      <c r="I423" s="19">
        <f t="shared" si="102"/>
        <v>12.915849202615021</v>
      </c>
      <c r="J423" s="19">
        <f t="shared" si="103"/>
        <v>276.79778030337809</v>
      </c>
      <c r="K423" s="19">
        <f t="shared" si="104"/>
        <v>100</v>
      </c>
    </row>
    <row r="424" spans="1:11" x14ac:dyDescent="0.2">
      <c r="A424" s="16" t="s">
        <v>34</v>
      </c>
      <c r="B424" s="17" t="s">
        <v>35</v>
      </c>
      <c r="C424" s="18">
        <v>6988885.7999999998</v>
      </c>
      <c r="D424" s="18">
        <v>18825765</v>
      </c>
      <c r="E424" s="18">
        <v>7628097</v>
      </c>
      <c r="F424" s="18">
        <v>7784991.9299999997</v>
      </c>
      <c r="G424" s="18">
        <f t="shared" si="100"/>
        <v>796106.12999999989</v>
      </c>
      <c r="H424" s="18">
        <f t="shared" si="101"/>
        <v>-156894.9299999997</v>
      </c>
      <c r="I424" s="19">
        <f t="shared" si="102"/>
        <v>11.391030741981794</v>
      </c>
      <c r="J424" s="19">
        <f t="shared" si="103"/>
        <v>102.05680302701971</v>
      </c>
      <c r="K424" s="19">
        <f t="shared" si="104"/>
        <v>41.352858330059895</v>
      </c>
    </row>
    <row r="425" spans="1:11" x14ac:dyDescent="0.2">
      <c r="A425" s="22" t="s">
        <v>36</v>
      </c>
      <c r="B425" s="17" t="s">
        <v>37</v>
      </c>
      <c r="C425" s="18">
        <v>6621906.4100000001</v>
      </c>
      <c r="D425" s="18">
        <v>18492751</v>
      </c>
      <c r="E425" s="18">
        <v>7359652</v>
      </c>
      <c r="F425" s="18">
        <v>7489029.5300000003</v>
      </c>
      <c r="G425" s="18">
        <f t="shared" si="100"/>
        <v>867123.12000000011</v>
      </c>
      <c r="H425" s="18">
        <f t="shared" si="101"/>
        <v>-129377.53000000026</v>
      </c>
      <c r="I425" s="19">
        <f t="shared" si="102"/>
        <v>13.094765560119129</v>
      </c>
      <c r="J425" s="19">
        <f t="shared" si="103"/>
        <v>101.75792999451605</v>
      </c>
      <c r="K425" s="19">
        <f t="shared" si="104"/>
        <v>40.497109002332863</v>
      </c>
    </row>
    <row r="426" spans="1:11" x14ac:dyDescent="0.2">
      <c r="A426" s="23" t="s">
        <v>38</v>
      </c>
      <c r="B426" s="17" t="s">
        <v>39</v>
      </c>
      <c r="C426" s="18">
        <v>6614467.4100000001</v>
      </c>
      <c r="D426" s="18">
        <v>18482522</v>
      </c>
      <c r="E426" s="18">
        <v>7350213</v>
      </c>
      <c r="F426" s="18">
        <v>7481583.8499999996</v>
      </c>
      <c r="G426" s="18">
        <f t="shared" si="100"/>
        <v>867116.43999999948</v>
      </c>
      <c r="H426" s="18">
        <f t="shared" si="101"/>
        <v>-131370.84999999963</v>
      </c>
      <c r="I426" s="19">
        <f t="shared" si="102"/>
        <v>13.109391675118999</v>
      </c>
      <c r="J426" s="19">
        <f t="shared" si="103"/>
        <v>101.78730670798247</v>
      </c>
      <c r="K426" s="19">
        <f t="shared" si="104"/>
        <v>40.479236816274309</v>
      </c>
    </row>
    <row r="427" spans="1:11" x14ac:dyDescent="0.2">
      <c r="A427" s="24" t="s">
        <v>40</v>
      </c>
      <c r="B427" s="17" t="s">
        <v>41</v>
      </c>
      <c r="C427" s="18">
        <v>4985092.5199999996</v>
      </c>
      <c r="D427" s="18">
        <v>12847355</v>
      </c>
      <c r="E427" s="18">
        <v>5429421</v>
      </c>
      <c r="F427" s="18">
        <v>5863090.3600000003</v>
      </c>
      <c r="G427" s="18">
        <f t="shared" si="100"/>
        <v>877997.84000000078</v>
      </c>
      <c r="H427" s="18">
        <f t="shared" si="101"/>
        <v>-433669.36000000034</v>
      </c>
      <c r="I427" s="19">
        <f t="shared" si="102"/>
        <v>17.612468303797925</v>
      </c>
      <c r="J427" s="19">
        <f t="shared" si="103"/>
        <v>107.98739607777699</v>
      </c>
      <c r="K427" s="19">
        <f t="shared" si="104"/>
        <v>45.636556007053599</v>
      </c>
    </row>
    <row r="428" spans="1:11" x14ac:dyDescent="0.2">
      <c r="A428" s="24" t="s">
        <v>42</v>
      </c>
      <c r="B428" s="17" t="s">
        <v>43</v>
      </c>
      <c r="C428" s="18">
        <v>1629374.89</v>
      </c>
      <c r="D428" s="18">
        <v>5635167</v>
      </c>
      <c r="E428" s="18">
        <v>1920792</v>
      </c>
      <c r="F428" s="18">
        <v>1618493.49</v>
      </c>
      <c r="G428" s="18">
        <f t="shared" si="100"/>
        <v>-10881.399999999907</v>
      </c>
      <c r="H428" s="18">
        <f t="shared" si="101"/>
        <v>302298.51</v>
      </c>
      <c r="I428" s="19">
        <f t="shared" si="102"/>
        <v>-0.66782666572208882</v>
      </c>
      <c r="J428" s="19">
        <f t="shared" si="103"/>
        <v>84.26177795409393</v>
      </c>
      <c r="K428" s="19">
        <f t="shared" si="104"/>
        <v>28.721304798952719</v>
      </c>
    </row>
    <row r="429" spans="1:11" x14ac:dyDescent="0.2">
      <c r="A429" s="25" t="s">
        <v>44</v>
      </c>
      <c r="B429" s="17" t="s">
        <v>45</v>
      </c>
      <c r="C429" s="18">
        <v>43094.7</v>
      </c>
      <c r="D429" s="18">
        <v>0</v>
      </c>
      <c r="E429" s="18">
        <v>0</v>
      </c>
      <c r="F429" s="18">
        <v>4751.75</v>
      </c>
      <c r="G429" s="18">
        <f t="shared" si="100"/>
        <v>-38342.949999999997</v>
      </c>
      <c r="H429" s="18">
        <f t="shared" si="101"/>
        <v>-4751.75</v>
      </c>
      <c r="I429" s="19">
        <f t="shared" si="102"/>
        <v>-88.973702102578741</v>
      </c>
      <c r="J429" s="19">
        <f t="shared" si="103"/>
        <v>0</v>
      </c>
      <c r="K429" s="19">
        <f t="shared" si="104"/>
        <v>0</v>
      </c>
    </row>
    <row r="430" spans="1:11" x14ac:dyDescent="0.2">
      <c r="A430" s="23" t="s">
        <v>46</v>
      </c>
      <c r="B430" s="17" t="s">
        <v>47</v>
      </c>
      <c r="C430" s="18">
        <v>0</v>
      </c>
      <c r="D430" s="18">
        <v>2000</v>
      </c>
      <c r="E430" s="18">
        <v>2000</v>
      </c>
      <c r="F430" s="18">
        <v>6.68</v>
      </c>
      <c r="G430" s="18">
        <f t="shared" si="100"/>
        <v>6.68</v>
      </c>
      <c r="H430" s="18">
        <f t="shared" si="101"/>
        <v>1993.32</v>
      </c>
      <c r="I430" s="19">
        <f t="shared" si="102"/>
        <v>0</v>
      </c>
      <c r="J430" s="19">
        <f t="shared" si="103"/>
        <v>0.33399999999999996</v>
      </c>
      <c r="K430" s="19">
        <f t="shared" si="104"/>
        <v>0.33399999999999996</v>
      </c>
    </row>
    <row r="431" spans="1:11" x14ac:dyDescent="0.2">
      <c r="A431" s="24" t="s">
        <v>50</v>
      </c>
      <c r="B431" s="17" t="s">
        <v>51</v>
      </c>
      <c r="C431" s="18">
        <v>0</v>
      </c>
      <c r="D431" s="18">
        <v>2000</v>
      </c>
      <c r="E431" s="18">
        <v>2000</v>
      </c>
      <c r="F431" s="18">
        <v>6.68</v>
      </c>
      <c r="G431" s="18">
        <f t="shared" si="100"/>
        <v>6.68</v>
      </c>
      <c r="H431" s="18">
        <f t="shared" si="101"/>
        <v>1993.32</v>
      </c>
      <c r="I431" s="19">
        <f t="shared" si="102"/>
        <v>0</v>
      </c>
      <c r="J431" s="19">
        <f t="shared" si="103"/>
        <v>0.33399999999999996</v>
      </c>
      <c r="K431" s="19">
        <f t="shared" si="104"/>
        <v>0.33399999999999996</v>
      </c>
    </row>
    <row r="432" spans="1:11" ht="25.5" x14ac:dyDescent="0.2">
      <c r="A432" s="23" t="s">
        <v>76</v>
      </c>
      <c r="B432" s="17" t="s">
        <v>77</v>
      </c>
      <c r="C432" s="18">
        <v>7439</v>
      </c>
      <c r="D432" s="18">
        <v>8229</v>
      </c>
      <c r="E432" s="18">
        <v>7439</v>
      </c>
      <c r="F432" s="18">
        <v>7439</v>
      </c>
      <c r="G432" s="18">
        <f t="shared" si="100"/>
        <v>0</v>
      </c>
      <c r="H432" s="18">
        <f t="shared" si="101"/>
        <v>0</v>
      </c>
      <c r="I432" s="19">
        <f t="shared" si="102"/>
        <v>0</v>
      </c>
      <c r="J432" s="19">
        <f t="shared" si="103"/>
        <v>100</v>
      </c>
      <c r="K432" s="19">
        <f t="shared" si="104"/>
        <v>90.399805565682342</v>
      </c>
    </row>
    <row r="433" spans="1:11" x14ac:dyDescent="0.2">
      <c r="A433" s="24" t="s">
        <v>78</v>
      </c>
      <c r="B433" s="17" t="s">
        <v>79</v>
      </c>
      <c r="C433" s="18">
        <v>7439</v>
      </c>
      <c r="D433" s="18">
        <v>8229</v>
      </c>
      <c r="E433" s="18">
        <v>7439</v>
      </c>
      <c r="F433" s="18">
        <v>7439</v>
      </c>
      <c r="G433" s="18">
        <f t="shared" si="100"/>
        <v>0</v>
      </c>
      <c r="H433" s="18">
        <f t="shared" si="101"/>
        <v>0</v>
      </c>
      <c r="I433" s="19">
        <f t="shared" si="102"/>
        <v>0</v>
      </c>
      <c r="J433" s="19">
        <f t="shared" si="103"/>
        <v>100</v>
      </c>
      <c r="K433" s="19">
        <f t="shared" si="104"/>
        <v>90.399805565682342</v>
      </c>
    </row>
    <row r="434" spans="1:11" x14ac:dyDescent="0.2">
      <c r="A434" s="22" t="s">
        <v>60</v>
      </c>
      <c r="B434" s="17" t="s">
        <v>61</v>
      </c>
      <c r="C434" s="18">
        <v>366979.39</v>
      </c>
      <c r="D434" s="18">
        <v>333014</v>
      </c>
      <c r="E434" s="18">
        <v>268445</v>
      </c>
      <c r="F434" s="18">
        <v>295962.40000000002</v>
      </c>
      <c r="G434" s="18">
        <f t="shared" si="100"/>
        <v>-71016.989999999991</v>
      </c>
      <c r="H434" s="18">
        <f t="shared" si="101"/>
        <v>-27517.400000000023</v>
      </c>
      <c r="I434" s="19">
        <f t="shared" si="102"/>
        <v>-19.351765231284517</v>
      </c>
      <c r="J434" s="19">
        <f t="shared" si="103"/>
        <v>110.25066587196632</v>
      </c>
      <c r="K434" s="19">
        <f t="shared" si="104"/>
        <v>88.873861158990323</v>
      </c>
    </row>
    <row r="435" spans="1:11" x14ac:dyDescent="0.2">
      <c r="A435" s="23" t="s">
        <v>62</v>
      </c>
      <c r="B435" s="17" t="s">
        <v>63</v>
      </c>
      <c r="C435" s="18">
        <v>366979.39</v>
      </c>
      <c r="D435" s="18">
        <v>333014</v>
      </c>
      <c r="E435" s="18">
        <v>268445</v>
      </c>
      <c r="F435" s="18">
        <v>295962.40000000002</v>
      </c>
      <c r="G435" s="18">
        <f t="shared" si="100"/>
        <v>-71016.989999999991</v>
      </c>
      <c r="H435" s="18">
        <f t="shared" si="101"/>
        <v>-27517.400000000023</v>
      </c>
      <c r="I435" s="19">
        <f t="shared" si="102"/>
        <v>-19.351765231284517</v>
      </c>
      <c r="J435" s="19">
        <f t="shared" si="103"/>
        <v>110.25066587196632</v>
      </c>
      <c r="K435" s="19">
        <f t="shared" si="104"/>
        <v>88.873861158990323</v>
      </c>
    </row>
    <row r="436" spans="1:11" x14ac:dyDescent="0.2">
      <c r="A436" s="16"/>
      <c r="B436" s="17" t="s">
        <v>64</v>
      </c>
      <c r="C436" s="18">
        <v>4957036.05</v>
      </c>
      <c r="D436" s="18">
        <v>-888910</v>
      </c>
      <c r="E436" s="18">
        <v>312</v>
      </c>
      <c r="F436" s="18">
        <v>5229414.34</v>
      </c>
      <c r="G436" s="18">
        <f t="shared" si="100"/>
        <v>272378.29000000004</v>
      </c>
      <c r="H436" s="18">
        <f t="shared" si="101"/>
        <v>-5229102.34</v>
      </c>
      <c r="I436" s="19">
        <f t="shared" si="102"/>
        <v>5.4947813018224849</v>
      </c>
      <c r="J436" s="19">
        <f t="shared" si="103"/>
        <v>1676094.3397435897</v>
      </c>
      <c r="K436" s="19">
        <f t="shared" si="104"/>
        <v>-588.29514124039542</v>
      </c>
    </row>
    <row r="437" spans="1:11" x14ac:dyDescent="0.2">
      <c r="A437" s="16" t="s">
        <v>65</v>
      </c>
      <c r="B437" s="17" t="s">
        <v>66</v>
      </c>
      <c r="C437" s="18">
        <v>-4957036.05</v>
      </c>
      <c r="D437" s="18">
        <v>888910</v>
      </c>
      <c r="E437" s="18">
        <v>-312</v>
      </c>
      <c r="F437" s="18">
        <v>-5229414.34</v>
      </c>
      <c r="G437" s="18">
        <f t="shared" si="100"/>
        <v>-272378.29000000004</v>
      </c>
      <c r="H437" s="18">
        <f t="shared" si="101"/>
        <v>5229102.34</v>
      </c>
      <c r="I437" s="19">
        <f t="shared" si="102"/>
        <v>5.4947813018224849</v>
      </c>
      <c r="J437" s="19">
        <f t="shared" si="103"/>
        <v>1676094.3397435897</v>
      </c>
      <c r="K437" s="19">
        <f t="shared" si="104"/>
        <v>-588.29514124039542</v>
      </c>
    </row>
    <row r="438" spans="1:11" x14ac:dyDescent="0.2">
      <c r="A438" s="22" t="s">
        <v>67</v>
      </c>
      <c r="B438" s="17" t="s">
        <v>68</v>
      </c>
      <c r="C438" s="18">
        <v>-4957036.05</v>
      </c>
      <c r="D438" s="18">
        <v>888910</v>
      </c>
      <c r="E438" s="18">
        <v>-312</v>
      </c>
      <c r="F438" s="18">
        <v>-5229414.34</v>
      </c>
      <c r="G438" s="18">
        <f t="shared" si="100"/>
        <v>-272378.29000000004</v>
      </c>
      <c r="H438" s="18">
        <f t="shared" si="101"/>
        <v>5229102.34</v>
      </c>
      <c r="I438" s="19">
        <f t="shared" si="102"/>
        <v>5.4947813018224849</v>
      </c>
      <c r="J438" s="19">
        <f t="shared" si="103"/>
        <v>1676094.3397435897</v>
      </c>
      <c r="K438" s="19">
        <f t="shared" si="104"/>
        <v>-588.29514124039542</v>
      </c>
    </row>
    <row r="439" spans="1:11" ht="25.5" x14ac:dyDescent="0.2">
      <c r="A439" s="23" t="s">
        <v>146</v>
      </c>
      <c r="B439" s="17" t="s">
        <v>147</v>
      </c>
      <c r="C439" s="18">
        <v>-1088910</v>
      </c>
      <c r="D439" s="18">
        <v>888910</v>
      </c>
      <c r="E439" s="18">
        <v>-312</v>
      </c>
      <c r="F439" s="18">
        <v>-888910</v>
      </c>
      <c r="G439" s="18">
        <f t="shared" si="100"/>
        <v>200000</v>
      </c>
      <c r="H439" s="18">
        <f t="shared" si="101"/>
        <v>888598</v>
      </c>
      <c r="I439" s="19">
        <f t="shared" si="102"/>
        <v>-18.366990844055067</v>
      </c>
      <c r="J439" s="19">
        <f t="shared" si="103"/>
        <v>284907.05128205125</v>
      </c>
      <c r="K439" s="19">
        <f t="shared" si="104"/>
        <v>-100</v>
      </c>
    </row>
    <row r="440" spans="1:11" x14ac:dyDescent="0.2">
      <c r="A440" s="27" t="s">
        <v>245</v>
      </c>
      <c r="B440" s="28" t="s">
        <v>786</v>
      </c>
      <c r="C440" s="29"/>
      <c r="D440" s="29"/>
      <c r="E440" s="29"/>
      <c r="F440" s="29"/>
      <c r="G440" s="29"/>
      <c r="H440" s="29"/>
      <c r="I440" s="30"/>
      <c r="J440" s="30"/>
      <c r="K440" s="30"/>
    </row>
    <row r="441" spans="1:11" x14ac:dyDescent="0.2">
      <c r="A441" s="16" t="s">
        <v>26</v>
      </c>
      <c r="B441" s="17" t="s">
        <v>27</v>
      </c>
      <c r="C441" s="18">
        <v>5221372.5999999996</v>
      </c>
      <c r="D441" s="18">
        <v>5420222</v>
      </c>
      <c r="E441" s="18">
        <v>3489393</v>
      </c>
      <c r="F441" s="18">
        <v>5411578.8799999999</v>
      </c>
      <c r="G441" s="18">
        <f t="shared" ref="G441:G461" si="105">F441-C441</f>
        <v>190206.28000000026</v>
      </c>
      <c r="H441" s="18">
        <f t="shared" ref="H441:H461" si="106">E441-F441</f>
        <v>-1922185.88</v>
      </c>
      <c r="I441" s="19">
        <f t="shared" ref="I441:I461" si="107">IF(ISERROR(F441/C441),0,F441/C441*100-100)</f>
        <v>3.6428405818041085</v>
      </c>
      <c r="J441" s="19">
        <f t="shared" ref="J441:J461" si="108">IF(ISERROR(F441/E441),0,F441/E441*100)</f>
        <v>155.08654026645894</v>
      </c>
      <c r="K441" s="19">
        <f t="shared" ref="K441:K461" si="109">IF(ISERROR(F441/D441),0,F441/D441*100)</f>
        <v>99.84053937274156</v>
      </c>
    </row>
    <row r="442" spans="1:11" ht="25.5" x14ac:dyDescent="0.2">
      <c r="A442" s="22" t="s">
        <v>28</v>
      </c>
      <c r="B442" s="17" t="s">
        <v>29</v>
      </c>
      <c r="C442" s="18">
        <v>5851.6</v>
      </c>
      <c r="D442" s="18">
        <v>17327</v>
      </c>
      <c r="E442" s="18">
        <v>6630</v>
      </c>
      <c r="F442" s="18">
        <v>8683.8799999999992</v>
      </c>
      <c r="G442" s="18">
        <f t="shared" si="105"/>
        <v>2832.2799999999988</v>
      </c>
      <c r="H442" s="18">
        <f t="shared" si="106"/>
        <v>-2053.8799999999992</v>
      </c>
      <c r="I442" s="19">
        <f t="shared" si="107"/>
        <v>48.401804634629826</v>
      </c>
      <c r="J442" s="19">
        <f t="shared" si="108"/>
        <v>130.9785822021116</v>
      </c>
      <c r="K442" s="19">
        <f t="shared" si="109"/>
        <v>50.117619899578692</v>
      </c>
    </row>
    <row r="443" spans="1:11" x14ac:dyDescent="0.2">
      <c r="A443" s="22" t="s">
        <v>30</v>
      </c>
      <c r="B443" s="17" t="s">
        <v>31</v>
      </c>
      <c r="C443" s="18">
        <v>5215521</v>
      </c>
      <c r="D443" s="18">
        <v>5402895</v>
      </c>
      <c r="E443" s="18">
        <v>3482763</v>
      </c>
      <c r="F443" s="18">
        <v>5402895</v>
      </c>
      <c r="G443" s="18">
        <f t="shared" si="105"/>
        <v>187374</v>
      </c>
      <c r="H443" s="18">
        <f t="shared" si="106"/>
        <v>-1920132</v>
      </c>
      <c r="I443" s="19">
        <f t="shared" si="107"/>
        <v>3.592622865481701</v>
      </c>
      <c r="J443" s="19">
        <f t="shared" si="108"/>
        <v>155.13243364535572</v>
      </c>
      <c r="K443" s="19">
        <f t="shared" si="109"/>
        <v>100</v>
      </c>
    </row>
    <row r="444" spans="1:11" x14ac:dyDescent="0.2">
      <c r="A444" s="23" t="s">
        <v>32</v>
      </c>
      <c r="B444" s="17" t="s">
        <v>33</v>
      </c>
      <c r="C444" s="18">
        <v>5215521</v>
      </c>
      <c r="D444" s="18">
        <v>5402895</v>
      </c>
      <c r="E444" s="18">
        <v>3482763</v>
      </c>
      <c r="F444" s="18">
        <v>5402895</v>
      </c>
      <c r="G444" s="18">
        <f t="shared" si="105"/>
        <v>187374</v>
      </c>
      <c r="H444" s="18">
        <f t="shared" si="106"/>
        <v>-1920132</v>
      </c>
      <c r="I444" s="19">
        <f t="shared" si="107"/>
        <v>3.592622865481701</v>
      </c>
      <c r="J444" s="19">
        <f t="shared" si="108"/>
        <v>155.13243364535572</v>
      </c>
      <c r="K444" s="19">
        <f t="shared" si="109"/>
        <v>100</v>
      </c>
    </row>
    <row r="445" spans="1:11" x14ac:dyDescent="0.2">
      <c r="A445" s="16" t="s">
        <v>34</v>
      </c>
      <c r="B445" s="17" t="s">
        <v>35</v>
      </c>
      <c r="C445" s="18">
        <v>3590593.32</v>
      </c>
      <c r="D445" s="18">
        <v>5420222</v>
      </c>
      <c r="E445" s="18">
        <v>3489393</v>
      </c>
      <c r="F445" s="18">
        <v>3504092.69</v>
      </c>
      <c r="G445" s="18">
        <f t="shared" si="105"/>
        <v>-86500.629999999888</v>
      </c>
      <c r="H445" s="18">
        <f t="shared" si="106"/>
        <v>-14699.689999999944</v>
      </c>
      <c r="I445" s="19">
        <f t="shared" si="107"/>
        <v>-2.4090901500368176</v>
      </c>
      <c r="J445" s="19">
        <f t="shared" si="108"/>
        <v>100.42126782509165</v>
      </c>
      <c r="K445" s="19">
        <f t="shared" si="109"/>
        <v>64.648508677319853</v>
      </c>
    </row>
    <row r="446" spans="1:11" x14ac:dyDescent="0.2">
      <c r="A446" s="22" t="s">
        <v>36</v>
      </c>
      <c r="B446" s="17" t="s">
        <v>37</v>
      </c>
      <c r="C446" s="18">
        <v>3578660.12</v>
      </c>
      <c r="D446" s="18">
        <v>5381243</v>
      </c>
      <c r="E446" s="18">
        <v>3479579</v>
      </c>
      <c r="F446" s="18">
        <v>3492718.71</v>
      </c>
      <c r="G446" s="18">
        <f t="shared" si="105"/>
        <v>-85941.410000000149</v>
      </c>
      <c r="H446" s="18">
        <f t="shared" si="106"/>
        <v>-13139.709999999963</v>
      </c>
      <c r="I446" s="19">
        <f t="shared" si="107"/>
        <v>-2.4014968484908792</v>
      </c>
      <c r="J446" s="19">
        <f t="shared" si="108"/>
        <v>100.37762355733267</v>
      </c>
      <c r="K446" s="19">
        <f t="shared" si="109"/>
        <v>64.905426311355939</v>
      </c>
    </row>
    <row r="447" spans="1:11" x14ac:dyDescent="0.2">
      <c r="A447" s="23" t="s">
        <v>38</v>
      </c>
      <c r="B447" s="17" t="s">
        <v>39</v>
      </c>
      <c r="C447" s="18">
        <v>1029075.21</v>
      </c>
      <c r="D447" s="18">
        <v>2924945</v>
      </c>
      <c r="E447" s="18">
        <v>1208041</v>
      </c>
      <c r="F447" s="18">
        <v>1220992.1299999999</v>
      </c>
      <c r="G447" s="18">
        <f t="shared" si="105"/>
        <v>191916.91999999993</v>
      </c>
      <c r="H447" s="18">
        <f t="shared" si="106"/>
        <v>-12951.129999999888</v>
      </c>
      <c r="I447" s="19">
        <f t="shared" si="107"/>
        <v>18.649455174418208</v>
      </c>
      <c r="J447" s="19">
        <f t="shared" si="108"/>
        <v>101.07207702387583</v>
      </c>
      <c r="K447" s="19">
        <f t="shared" si="109"/>
        <v>41.744105615661148</v>
      </c>
    </row>
    <row r="448" spans="1:11" x14ac:dyDescent="0.2">
      <c r="A448" s="24" t="s">
        <v>40</v>
      </c>
      <c r="B448" s="17" t="s">
        <v>41</v>
      </c>
      <c r="C448" s="18">
        <v>797401.93</v>
      </c>
      <c r="D448" s="18">
        <v>2272175</v>
      </c>
      <c r="E448" s="18">
        <v>921294</v>
      </c>
      <c r="F448" s="18">
        <v>962969.89</v>
      </c>
      <c r="G448" s="18">
        <f t="shared" si="105"/>
        <v>165567.95999999996</v>
      </c>
      <c r="H448" s="18">
        <f t="shared" si="106"/>
        <v>-41675.890000000014</v>
      </c>
      <c r="I448" s="19">
        <f t="shared" si="107"/>
        <v>20.763426042874002</v>
      </c>
      <c r="J448" s="19">
        <f t="shared" si="108"/>
        <v>104.52362546592076</v>
      </c>
      <c r="K448" s="19">
        <f t="shared" si="109"/>
        <v>42.380973736618003</v>
      </c>
    </row>
    <row r="449" spans="1:11" x14ac:dyDescent="0.2">
      <c r="A449" s="24" t="s">
        <v>42</v>
      </c>
      <c r="B449" s="17" t="s">
        <v>43</v>
      </c>
      <c r="C449" s="18">
        <v>231673.28</v>
      </c>
      <c r="D449" s="18">
        <v>652770</v>
      </c>
      <c r="E449" s="18">
        <v>286747</v>
      </c>
      <c r="F449" s="18">
        <v>258022.24</v>
      </c>
      <c r="G449" s="18">
        <f t="shared" si="105"/>
        <v>26348.959999999992</v>
      </c>
      <c r="H449" s="18">
        <f t="shared" si="106"/>
        <v>28724.760000000009</v>
      </c>
      <c r="I449" s="19">
        <f t="shared" si="107"/>
        <v>11.373327126891809</v>
      </c>
      <c r="J449" s="19">
        <f t="shared" si="108"/>
        <v>89.982542101573856</v>
      </c>
      <c r="K449" s="19">
        <f t="shared" si="109"/>
        <v>39.527282197404908</v>
      </c>
    </row>
    <row r="450" spans="1:11" x14ac:dyDescent="0.2">
      <c r="A450" s="25" t="s">
        <v>44</v>
      </c>
      <c r="B450" s="17" t="s">
        <v>45</v>
      </c>
      <c r="C450" s="18">
        <v>3597.68</v>
      </c>
      <c r="D450" s="18">
        <v>0</v>
      </c>
      <c r="E450" s="18">
        <v>0</v>
      </c>
      <c r="F450" s="18">
        <v>8795.35</v>
      </c>
      <c r="G450" s="18">
        <f t="shared" si="105"/>
        <v>5197.67</v>
      </c>
      <c r="H450" s="18">
        <f t="shared" si="106"/>
        <v>-8795.35</v>
      </c>
      <c r="I450" s="19">
        <f t="shared" si="107"/>
        <v>144.47282693291234</v>
      </c>
      <c r="J450" s="19">
        <f t="shared" si="108"/>
        <v>0</v>
      </c>
      <c r="K450" s="19">
        <f t="shared" si="109"/>
        <v>0</v>
      </c>
    </row>
    <row r="451" spans="1:11" x14ac:dyDescent="0.2">
      <c r="A451" s="23" t="s">
        <v>46</v>
      </c>
      <c r="B451" s="17" t="s">
        <v>47</v>
      </c>
      <c r="C451" s="18">
        <v>2549584.91</v>
      </c>
      <c r="D451" s="18">
        <v>2444267</v>
      </c>
      <c r="E451" s="18">
        <v>2271538</v>
      </c>
      <c r="F451" s="18">
        <v>2271726.58</v>
      </c>
      <c r="G451" s="18">
        <f t="shared" si="105"/>
        <v>-277858.33000000007</v>
      </c>
      <c r="H451" s="18">
        <f t="shared" si="106"/>
        <v>-188.58000000007451</v>
      </c>
      <c r="I451" s="19">
        <f t="shared" si="107"/>
        <v>-10.898179107908206</v>
      </c>
      <c r="J451" s="19">
        <f t="shared" si="108"/>
        <v>100.00830186419951</v>
      </c>
      <c r="K451" s="19">
        <f t="shared" si="109"/>
        <v>92.941015854650914</v>
      </c>
    </row>
    <row r="452" spans="1:11" x14ac:dyDescent="0.2">
      <c r="A452" s="24" t="s">
        <v>48</v>
      </c>
      <c r="B452" s="17" t="s">
        <v>49</v>
      </c>
      <c r="C452" s="18">
        <v>2548803</v>
      </c>
      <c r="D452" s="18">
        <v>2442583</v>
      </c>
      <c r="E452" s="18">
        <v>2270734</v>
      </c>
      <c r="F452" s="18">
        <v>2270734</v>
      </c>
      <c r="G452" s="18">
        <f t="shared" si="105"/>
        <v>-278069</v>
      </c>
      <c r="H452" s="18">
        <f t="shared" si="106"/>
        <v>0</v>
      </c>
      <c r="I452" s="19">
        <f t="shared" si="107"/>
        <v>-10.909787849433641</v>
      </c>
      <c r="J452" s="19">
        <f t="shared" si="108"/>
        <v>100</v>
      </c>
      <c r="K452" s="19">
        <f t="shared" si="109"/>
        <v>92.964456069660685</v>
      </c>
    </row>
    <row r="453" spans="1:11" x14ac:dyDescent="0.2">
      <c r="A453" s="24" t="s">
        <v>50</v>
      </c>
      <c r="B453" s="17" t="s">
        <v>51</v>
      </c>
      <c r="C453" s="18">
        <v>781.91</v>
      </c>
      <c r="D453" s="18">
        <v>1684</v>
      </c>
      <c r="E453" s="18">
        <v>804</v>
      </c>
      <c r="F453" s="18">
        <v>992.58</v>
      </c>
      <c r="G453" s="18">
        <f t="shared" si="105"/>
        <v>210.67000000000007</v>
      </c>
      <c r="H453" s="18">
        <f t="shared" si="106"/>
        <v>-188.58000000000004</v>
      </c>
      <c r="I453" s="19">
        <f t="shared" si="107"/>
        <v>26.942998554820889</v>
      </c>
      <c r="J453" s="19">
        <f t="shared" si="108"/>
        <v>123.45522388059702</v>
      </c>
      <c r="K453" s="19">
        <f t="shared" si="109"/>
        <v>58.941805225653212</v>
      </c>
    </row>
    <row r="454" spans="1:11" ht="25.5" x14ac:dyDescent="0.2">
      <c r="A454" s="23" t="s">
        <v>52</v>
      </c>
      <c r="B454" s="17" t="s">
        <v>53</v>
      </c>
      <c r="C454" s="18">
        <v>0</v>
      </c>
      <c r="D454" s="18">
        <v>12031</v>
      </c>
      <c r="E454" s="18">
        <v>0</v>
      </c>
      <c r="F454" s="18">
        <v>0</v>
      </c>
      <c r="G454" s="18">
        <f t="shared" si="105"/>
        <v>0</v>
      </c>
      <c r="H454" s="18">
        <f t="shared" si="106"/>
        <v>0</v>
      </c>
      <c r="I454" s="19">
        <f t="shared" si="107"/>
        <v>0</v>
      </c>
      <c r="J454" s="19">
        <f t="shared" si="108"/>
        <v>0</v>
      </c>
      <c r="K454" s="19">
        <f t="shared" si="109"/>
        <v>0</v>
      </c>
    </row>
    <row r="455" spans="1:11" ht="25.5" x14ac:dyDescent="0.2">
      <c r="A455" s="24" t="s">
        <v>164</v>
      </c>
      <c r="B455" s="17" t="s">
        <v>165</v>
      </c>
      <c r="C455" s="18">
        <v>0</v>
      </c>
      <c r="D455" s="18">
        <v>12031</v>
      </c>
      <c r="E455" s="18">
        <v>0</v>
      </c>
      <c r="F455" s="18">
        <v>0</v>
      </c>
      <c r="G455" s="18">
        <f t="shared" si="105"/>
        <v>0</v>
      </c>
      <c r="H455" s="18">
        <f t="shared" si="106"/>
        <v>0</v>
      </c>
      <c r="I455" s="19">
        <f t="shared" si="107"/>
        <v>0</v>
      </c>
      <c r="J455" s="19">
        <f t="shared" si="108"/>
        <v>0</v>
      </c>
      <c r="K455" s="19">
        <f t="shared" si="109"/>
        <v>0</v>
      </c>
    </row>
    <row r="456" spans="1:11" ht="25.5" x14ac:dyDescent="0.2">
      <c r="A456" s="25" t="s">
        <v>166</v>
      </c>
      <c r="B456" s="17" t="s">
        <v>167</v>
      </c>
      <c r="C456" s="18">
        <v>0</v>
      </c>
      <c r="D456" s="18">
        <v>12031</v>
      </c>
      <c r="E456" s="18">
        <v>0</v>
      </c>
      <c r="F456" s="18">
        <v>0</v>
      </c>
      <c r="G456" s="18">
        <f t="shared" si="105"/>
        <v>0</v>
      </c>
      <c r="H456" s="18">
        <f t="shared" si="106"/>
        <v>0</v>
      </c>
      <c r="I456" s="19">
        <f t="shared" si="107"/>
        <v>0</v>
      </c>
      <c r="J456" s="19">
        <f t="shared" si="108"/>
        <v>0</v>
      </c>
      <c r="K456" s="19">
        <f t="shared" si="109"/>
        <v>0</v>
      </c>
    </row>
    <row r="457" spans="1:11" x14ac:dyDescent="0.2">
      <c r="A457" s="22" t="s">
        <v>60</v>
      </c>
      <c r="B457" s="17" t="s">
        <v>61</v>
      </c>
      <c r="C457" s="18">
        <v>11933.2</v>
      </c>
      <c r="D457" s="18">
        <v>38979</v>
      </c>
      <c r="E457" s="18">
        <v>9814</v>
      </c>
      <c r="F457" s="18">
        <v>11373.98</v>
      </c>
      <c r="G457" s="18">
        <f t="shared" si="105"/>
        <v>-559.22000000000116</v>
      </c>
      <c r="H457" s="18">
        <f t="shared" si="106"/>
        <v>-1559.9799999999996</v>
      </c>
      <c r="I457" s="19">
        <f t="shared" si="107"/>
        <v>-4.6862534776924889</v>
      </c>
      <c r="J457" s="19">
        <f t="shared" si="108"/>
        <v>115.89545547177502</v>
      </c>
      <c r="K457" s="19">
        <f t="shared" si="109"/>
        <v>29.179763462377178</v>
      </c>
    </row>
    <row r="458" spans="1:11" x14ac:dyDescent="0.2">
      <c r="A458" s="23" t="s">
        <v>62</v>
      </c>
      <c r="B458" s="17" t="s">
        <v>63</v>
      </c>
      <c r="C458" s="18">
        <v>11933.2</v>
      </c>
      <c r="D458" s="18">
        <v>38979</v>
      </c>
      <c r="E458" s="18">
        <v>9814</v>
      </c>
      <c r="F458" s="18">
        <v>11373.98</v>
      </c>
      <c r="G458" s="18">
        <f t="shared" si="105"/>
        <v>-559.22000000000116</v>
      </c>
      <c r="H458" s="18">
        <f t="shared" si="106"/>
        <v>-1559.9799999999996</v>
      </c>
      <c r="I458" s="19">
        <f t="shared" si="107"/>
        <v>-4.6862534776924889</v>
      </c>
      <c r="J458" s="19">
        <f t="shared" si="108"/>
        <v>115.89545547177502</v>
      </c>
      <c r="K458" s="19">
        <f t="shared" si="109"/>
        <v>29.179763462377178</v>
      </c>
    </row>
    <row r="459" spans="1:11" x14ac:dyDescent="0.2">
      <c r="A459" s="16"/>
      <c r="B459" s="17" t="s">
        <v>64</v>
      </c>
      <c r="C459" s="18">
        <v>1630779.28</v>
      </c>
      <c r="D459" s="18">
        <v>0</v>
      </c>
      <c r="E459" s="18">
        <v>0</v>
      </c>
      <c r="F459" s="18">
        <v>1907486.19</v>
      </c>
      <c r="G459" s="18">
        <f t="shared" si="105"/>
        <v>276706.90999999992</v>
      </c>
      <c r="H459" s="18">
        <f t="shared" si="106"/>
        <v>-1907486.19</v>
      </c>
      <c r="I459" s="19">
        <f t="shared" si="107"/>
        <v>16.967771996710667</v>
      </c>
      <c r="J459" s="19">
        <f t="shared" si="108"/>
        <v>0</v>
      </c>
      <c r="K459" s="19">
        <f t="shared" si="109"/>
        <v>0</v>
      </c>
    </row>
    <row r="460" spans="1:11" x14ac:dyDescent="0.2">
      <c r="A460" s="16" t="s">
        <v>65</v>
      </c>
      <c r="B460" s="17" t="s">
        <v>66</v>
      </c>
      <c r="C460" s="18">
        <v>-1630779.28</v>
      </c>
      <c r="D460" s="18">
        <v>0</v>
      </c>
      <c r="E460" s="18">
        <v>0</v>
      </c>
      <c r="F460" s="18">
        <v>-1907486.19</v>
      </c>
      <c r="G460" s="18">
        <f t="shared" si="105"/>
        <v>-276706.90999999992</v>
      </c>
      <c r="H460" s="18">
        <f t="shared" si="106"/>
        <v>1907486.19</v>
      </c>
      <c r="I460" s="19">
        <f t="shared" si="107"/>
        <v>16.967771996710667</v>
      </c>
      <c r="J460" s="19">
        <f t="shared" si="108"/>
        <v>0</v>
      </c>
      <c r="K460" s="19">
        <f t="shared" si="109"/>
        <v>0</v>
      </c>
    </row>
    <row r="461" spans="1:11" x14ac:dyDescent="0.2">
      <c r="A461" s="22" t="s">
        <v>67</v>
      </c>
      <c r="B461" s="17" t="s">
        <v>68</v>
      </c>
      <c r="C461" s="18">
        <v>-1630779.28</v>
      </c>
      <c r="D461" s="18">
        <v>0</v>
      </c>
      <c r="E461" s="18">
        <v>0</v>
      </c>
      <c r="F461" s="18">
        <v>-1907486.19</v>
      </c>
      <c r="G461" s="18">
        <f t="shared" si="105"/>
        <v>-276706.90999999992</v>
      </c>
      <c r="H461" s="18">
        <f t="shared" si="106"/>
        <v>1907486.19</v>
      </c>
      <c r="I461" s="19">
        <f t="shared" si="107"/>
        <v>16.967771996710667</v>
      </c>
      <c r="J461" s="19">
        <f t="shared" si="108"/>
        <v>0</v>
      </c>
      <c r="K461" s="19">
        <f t="shared" si="109"/>
        <v>0</v>
      </c>
    </row>
    <row r="462" spans="1:11" x14ac:dyDescent="0.2">
      <c r="A462" s="36" t="s">
        <v>787</v>
      </c>
      <c r="B462" s="28" t="s">
        <v>788</v>
      </c>
      <c r="C462" s="29"/>
      <c r="D462" s="29"/>
      <c r="E462" s="29"/>
      <c r="F462" s="29"/>
      <c r="G462" s="29"/>
      <c r="H462" s="29"/>
      <c r="I462" s="30"/>
      <c r="J462" s="30"/>
      <c r="K462" s="30"/>
    </row>
    <row r="463" spans="1:11" x14ac:dyDescent="0.2">
      <c r="A463" s="16" t="s">
        <v>26</v>
      </c>
      <c r="B463" s="17" t="s">
        <v>27</v>
      </c>
      <c r="C463" s="18">
        <v>1132080</v>
      </c>
      <c r="D463" s="18">
        <v>1367551</v>
      </c>
      <c r="E463" s="18">
        <v>587482</v>
      </c>
      <c r="F463" s="18">
        <v>1367551</v>
      </c>
      <c r="G463" s="18">
        <f t="shared" ref="G463:G478" si="110">F463-C463</f>
        <v>235471</v>
      </c>
      <c r="H463" s="18">
        <f t="shared" ref="H463:H478" si="111">E463-F463</f>
        <v>-780069</v>
      </c>
      <c r="I463" s="19">
        <f t="shared" ref="I463:I478" si="112">IF(ISERROR(F463/C463),0,F463/C463*100-100)</f>
        <v>20.7998551339128</v>
      </c>
      <c r="J463" s="19">
        <f t="shared" ref="J463:J478" si="113">IF(ISERROR(F463/E463),0,F463/E463*100)</f>
        <v>232.78177033509112</v>
      </c>
      <c r="K463" s="19">
        <f t="shared" ref="K463:K478" si="114">IF(ISERROR(F463/D463),0,F463/D463*100)</f>
        <v>100</v>
      </c>
    </row>
    <row r="464" spans="1:11" x14ac:dyDescent="0.2">
      <c r="A464" s="22" t="s">
        <v>30</v>
      </c>
      <c r="B464" s="17" t="s">
        <v>31</v>
      </c>
      <c r="C464" s="18">
        <v>1132080</v>
      </c>
      <c r="D464" s="18">
        <v>1367551</v>
      </c>
      <c r="E464" s="18">
        <v>587482</v>
      </c>
      <c r="F464" s="18">
        <v>1367551</v>
      </c>
      <c r="G464" s="18">
        <f t="shared" si="110"/>
        <v>235471</v>
      </c>
      <c r="H464" s="18">
        <f t="shared" si="111"/>
        <v>-780069</v>
      </c>
      <c r="I464" s="19">
        <f t="shared" si="112"/>
        <v>20.7998551339128</v>
      </c>
      <c r="J464" s="19">
        <f t="shared" si="113"/>
        <v>232.78177033509112</v>
      </c>
      <c r="K464" s="19">
        <f t="shared" si="114"/>
        <v>100</v>
      </c>
    </row>
    <row r="465" spans="1:11" x14ac:dyDescent="0.2">
      <c r="A465" s="23" t="s">
        <v>32</v>
      </c>
      <c r="B465" s="17" t="s">
        <v>33</v>
      </c>
      <c r="C465" s="18">
        <v>1132080</v>
      </c>
      <c r="D465" s="18">
        <v>1367551</v>
      </c>
      <c r="E465" s="18">
        <v>587482</v>
      </c>
      <c r="F465" s="18">
        <v>1367551</v>
      </c>
      <c r="G465" s="18">
        <f t="shared" si="110"/>
        <v>235471</v>
      </c>
      <c r="H465" s="18">
        <f t="shared" si="111"/>
        <v>-780069</v>
      </c>
      <c r="I465" s="19">
        <f t="shared" si="112"/>
        <v>20.7998551339128</v>
      </c>
      <c r="J465" s="19">
        <f t="shared" si="113"/>
        <v>232.78177033509112</v>
      </c>
      <c r="K465" s="19">
        <f t="shared" si="114"/>
        <v>100</v>
      </c>
    </row>
    <row r="466" spans="1:11" x14ac:dyDescent="0.2">
      <c r="A466" s="16" t="s">
        <v>34</v>
      </c>
      <c r="B466" s="17" t="s">
        <v>35</v>
      </c>
      <c r="C466" s="18">
        <v>539642.96</v>
      </c>
      <c r="D466" s="18">
        <v>1367551</v>
      </c>
      <c r="E466" s="18">
        <v>587482</v>
      </c>
      <c r="F466" s="18">
        <v>625497.07999999996</v>
      </c>
      <c r="G466" s="18">
        <f t="shared" si="110"/>
        <v>85854.12</v>
      </c>
      <c r="H466" s="18">
        <f t="shared" si="111"/>
        <v>-38015.079999999958</v>
      </c>
      <c r="I466" s="19">
        <f t="shared" si="112"/>
        <v>15.909430190657915</v>
      </c>
      <c r="J466" s="19">
        <f t="shared" si="113"/>
        <v>106.47085017072864</v>
      </c>
      <c r="K466" s="19">
        <f t="shared" si="114"/>
        <v>45.738482879249112</v>
      </c>
    </row>
    <row r="467" spans="1:11" x14ac:dyDescent="0.2">
      <c r="A467" s="22" t="s">
        <v>36</v>
      </c>
      <c r="B467" s="17" t="s">
        <v>37</v>
      </c>
      <c r="C467" s="18">
        <v>528629.36</v>
      </c>
      <c r="D467" s="18">
        <v>1349755</v>
      </c>
      <c r="E467" s="18">
        <v>577668</v>
      </c>
      <c r="F467" s="18">
        <v>615991</v>
      </c>
      <c r="G467" s="18">
        <f t="shared" si="110"/>
        <v>87361.640000000014</v>
      </c>
      <c r="H467" s="18">
        <f t="shared" si="111"/>
        <v>-38323</v>
      </c>
      <c r="I467" s="19">
        <f t="shared" si="112"/>
        <v>16.526066580940579</v>
      </c>
      <c r="J467" s="19">
        <f t="shared" si="113"/>
        <v>106.63408739968285</v>
      </c>
      <c r="K467" s="19">
        <f t="shared" si="114"/>
        <v>45.637245277846723</v>
      </c>
    </row>
    <row r="468" spans="1:11" x14ac:dyDescent="0.2">
      <c r="A468" s="23" t="s">
        <v>38</v>
      </c>
      <c r="B468" s="17" t="s">
        <v>39</v>
      </c>
      <c r="C468" s="18">
        <v>527847.44999999995</v>
      </c>
      <c r="D468" s="18">
        <v>1348071</v>
      </c>
      <c r="E468" s="18">
        <v>576864</v>
      </c>
      <c r="F468" s="18">
        <v>614998.42000000004</v>
      </c>
      <c r="G468" s="18">
        <f t="shared" si="110"/>
        <v>87150.970000000088</v>
      </c>
      <c r="H468" s="18">
        <f t="shared" si="111"/>
        <v>-38134.420000000042</v>
      </c>
      <c r="I468" s="19">
        <f t="shared" si="112"/>
        <v>16.510635790700533</v>
      </c>
      <c r="J468" s="19">
        <f t="shared" si="113"/>
        <v>106.61064306318302</v>
      </c>
      <c r="K468" s="19">
        <f t="shared" si="114"/>
        <v>45.620625323146932</v>
      </c>
    </row>
    <row r="469" spans="1:11" x14ac:dyDescent="0.2">
      <c r="A469" s="24" t="s">
        <v>40</v>
      </c>
      <c r="B469" s="17" t="s">
        <v>41</v>
      </c>
      <c r="C469" s="18">
        <v>403554.73</v>
      </c>
      <c r="D469" s="18">
        <v>1041986</v>
      </c>
      <c r="E469" s="18">
        <v>428550</v>
      </c>
      <c r="F469" s="18">
        <v>471312.99</v>
      </c>
      <c r="G469" s="18">
        <f t="shared" si="110"/>
        <v>67758.260000000009</v>
      </c>
      <c r="H469" s="18">
        <f t="shared" si="111"/>
        <v>-42762.989999999991</v>
      </c>
      <c r="I469" s="19">
        <f t="shared" si="112"/>
        <v>16.79035207938216</v>
      </c>
      <c r="J469" s="19">
        <f t="shared" si="113"/>
        <v>109.97852992649632</v>
      </c>
      <c r="K469" s="19">
        <f t="shared" si="114"/>
        <v>45.232180662696045</v>
      </c>
    </row>
    <row r="470" spans="1:11" x14ac:dyDescent="0.2">
      <c r="A470" s="24" t="s">
        <v>42</v>
      </c>
      <c r="B470" s="17" t="s">
        <v>43</v>
      </c>
      <c r="C470" s="18">
        <v>124292.72</v>
      </c>
      <c r="D470" s="18">
        <v>306085</v>
      </c>
      <c r="E470" s="18">
        <v>148314</v>
      </c>
      <c r="F470" s="18">
        <v>143685.43</v>
      </c>
      <c r="G470" s="18">
        <f t="shared" si="110"/>
        <v>19392.709999999992</v>
      </c>
      <c r="H470" s="18">
        <f t="shared" si="111"/>
        <v>4628.570000000007</v>
      </c>
      <c r="I470" s="19">
        <f t="shared" si="112"/>
        <v>15.60245040900223</v>
      </c>
      <c r="J470" s="19">
        <f t="shared" si="113"/>
        <v>96.879208975551862</v>
      </c>
      <c r="K470" s="19">
        <f t="shared" si="114"/>
        <v>46.94298315827303</v>
      </c>
    </row>
    <row r="471" spans="1:11" x14ac:dyDescent="0.2">
      <c r="A471" s="25" t="s">
        <v>44</v>
      </c>
      <c r="B471" s="17" t="s">
        <v>45</v>
      </c>
      <c r="C471" s="18">
        <v>772.68</v>
      </c>
      <c r="D471" s="18">
        <v>0</v>
      </c>
      <c r="E471" s="18">
        <v>0</v>
      </c>
      <c r="F471" s="18">
        <v>501.35</v>
      </c>
      <c r="G471" s="18">
        <f t="shared" si="110"/>
        <v>-271.32999999999993</v>
      </c>
      <c r="H471" s="18">
        <f t="shared" si="111"/>
        <v>-501.35</v>
      </c>
      <c r="I471" s="19">
        <f t="shared" si="112"/>
        <v>-35.115442356473565</v>
      </c>
      <c r="J471" s="19">
        <f t="shared" si="113"/>
        <v>0</v>
      </c>
      <c r="K471" s="19">
        <f t="shared" si="114"/>
        <v>0</v>
      </c>
    </row>
    <row r="472" spans="1:11" x14ac:dyDescent="0.2">
      <c r="A472" s="23" t="s">
        <v>46</v>
      </c>
      <c r="B472" s="17" t="s">
        <v>47</v>
      </c>
      <c r="C472" s="18">
        <v>781.91</v>
      </c>
      <c r="D472" s="18">
        <v>1684</v>
      </c>
      <c r="E472" s="18">
        <v>804</v>
      </c>
      <c r="F472" s="18">
        <v>992.58</v>
      </c>
      <c r="G472" s="18">
        <f t="shared" si="110"/>
        <v>210.67000000000007</v>
      </c>
      <c r="H472" s="18">
        <f t="shared" si="111"/>
        <v>-188.58000000000004</v>
      </c>
      <c r="I472" s="19">
        <f t="shared" si="112"/>
        <v>26.942998554820889</v>
      </c>
      <c r="J472" s="19">
        <f t="shared" si="113"/>
        <v>123.45522388059702</v>
      </c>
      <c r="K472" s="19">
        <f t="shared" si="114"/>
        <v>58.941805225653212</v>
      </c>
    </row>
    <row r="473" spans="1:11" x14ac:dyDescent="0.2">
      <c r="A473" s="24" t="s">
        <v>50</v>
      </c>
      <c r="B473" s="17" t="s">
        <v>51</v>
      </c>
      <c r="C473" s="18">
        <v>781.91</v>
      </c>
      <c r="D473" s="18">
        <v>1684</v>
      </c>
      <c r="E473" s="18">
        <v>804</v>
      </c>
      <c r="F473" s="18">
        <v>992.58</v>
      </c>
      <c r="G473" s="18">
        <f t="shared" si="110"/>
        <v>210.67000000000007</v>
      </c>
      <c r="H473" s="18">
        <f t="shared" si="111"/>
        <v>-188.58000000000004</v>
      </c>
      <c r="I473" s="19">
        <f t="shared" si="112"/>
        <v>26.942998554820889</v>
      </c>
      <c r="J473" s="19">
        <f t="shared" si="113"/>
        <v>123.45522388059702</v>
      </c>
      <c r="K473" s="19">
        <f t="shared" si="114"/>
        <v>58.941805225653212</v>
      </c>
    </row>
    <row r="474" spans="1:11" x14ac:dyDescent="0.2">
      <c r="A474" s="22" t="s">
        <v>60</v>
      </c>
      <c r="B474" s="17" t="s">
        <v>61</v>
      </c>
      <c r="C474" s="18">
        <v>11013.6</v>
      </c>
      <c r="D474" s="18">
        <v>17796</v>
      </c>
      <c r="E474" s="18">
        <v>9814</v>
      </c>
      <c r="F474" s="18">
        <v>9506.08</v>
      </c>
      <c r="G474" s="18">
        <f t="shared" si="110"/>
        <v>-1507.5200000000004</v>
      </c>
      <c r="H474" s="18">
        <f t="shared" si="111"/>
        <v>307.92000000000007</v>
      </c>
      <c r="I474" s="19">
        <f t="shared" si="112"/>
        <v>-13.687804169390574</v>
      </c>
      <c r="J474" s="19">
        <f t="shared" si="113"/>
        <v>96.862441410230275</v>
      </c>
      <c r="K474" s="19">
        <f t="shared" si="114"/>
        <v>53.416947628680603</v>
      </c>
    </row>
    <row r="475" spans="1:11" x14ac:dyDescent="0.2">
      <c r="A475" s="23" t="s">
        <v>62</v>
      </c>
      <c r="B475" s="17" t="s">
        <v>63</v>
      </c>
      <c r="C475" s="18">
        <v>11013.6</v>
      </c>
      <c r="D475" s="18">
        <v>17796</v>
      </c>
      <c r="E475" s="18">
        <v>9814</v>
      </c>
      <c r="F475" s="18">
        <v>9506.08</v>
      </c>
      <c r="G475" s="18">
        <f t="shared" si="110"/>
        <v>-1507.5200000000004</v>
      </c>
      <c r="H475" s="18">
        <f t="shared" si="111"/>
        <v>307.92000000000007</v>
      </c>
      <c r="I475" s="19">
        <f t="shared" si="112"/>
        <v>-13.687804169390574</v>
      </c>
      <c r="J475" s="19">
        <f t="shared" si="113"/>
        <v>96.862441410230275</v>
      </c>
      <c r="K475" s="19">
        <f t="shared" si="114"/>
        <v>53.416947628680603</v>
      </c>
    </row>
    <row r="476" spans="1:11" x14ac:dyDescent="0.2">
      <c r="A476" s="16"/>
      <c r="B476" s="17" t="s">
        <v>64</v>
      </c>
      <c r="C476" s="18">
        <v>592437.04</v>
      </c>
      <c r="D476" s="18">
        <v>0</v>
      </c>
      <c r="E476" s="18">
        <v>0</v>
      </c>
      <c r="F476" s="18">
        <v>742053.92</v>
      </c>
      <c r="G476" s="18">
        <f t="shared" si="110"/>
        <v>149616.88</v>
      </c>
      <c r="H476" s="18">
        <f t="shared" si="111"/>
        <v>-742053.92</v>
      </c>
      <c r="I476" s="19">
        <f t="shared" si="112"/>
        <v>25.254477674117055</v>
      </c>
      <c r="J476" s="19">
        <f t="shared" si="113"/>
        <v>0</v>
      </c>
      <c r="K476" s="19">
        <f t="shared" si="114"/>
        <v>0</v>
      </c>
    </row>
    <row r="477" spans="1:11" x14ac:dyDescent="0.2">
      <c r="A477" s="16" t="s">
        <v>65</v>
      </c>
      <c r="B477" s="17" t="s">
        <v>66</v>
      </c>
      <c r="C477" s="18">
        <v>-592437.04</v>
      </c>
      <c r="D477" s="18">
        <v>0</v>
      </c>
      <c r="E477" s="18">
        <v>0</v>
      </c>
      <c r="F477" s="18">
        <v>-742053.92</v>
      </c>
      <c r="G477" s="18">
        <f t="shared" si="110"/>
        <v>-149616.88</v>
      </c>
      <c r="H477" s="18">
        <f t="shared" si="111"/>
        <v>742053.92</v>
      </c>
      <c r="I477" s="19">
        <f t="shared" si="112"/>
        <v>25.254477674117055</v>
      </c>
      <c r="J477" s="19">
        <f t="shared" si="113"/>
        <v>0</v>
      </c>
      <c r="K477" s="19">
        <f t="shared" si="114"/>
        <v>0</v>
      </c>
    </row>
    <row r="478" spans="1:11" x14ac:dyDescent="0.2">
      <c r="A478" s="22" t="s">
        <v>67</v>
      </c>
      <c r="B478" s="17" t="s">
        <v>68</v>
      </c>
      <c r="C478" s="18">
        <v>-592437.04</v>
      </c>
      <c r="D478" s="18">
        <v>0</v>
      </c>
      <c r="E478" s="18">
        <v>0</v>
      </c>
      <c r="F478" s="18">
        <v>-742053.92</v>
      </c>
      <c r="G478" s="18">
        <f t="shared" si="110"/>
        <v>-149616.88</v>
      </c>
      <c r="H478" s="18">
        <f t="shared" si="111"/>
        <v>742053.92</v>
      </c>
      <c r="I478" s="19">
        <f t="shared" si="112"/>
        <v>25.254477674117055</v>
      </c>
      <c r="J478" s="19">
        <f t="shared" si="113"/>
        <v>0</v>
      </c>
      <c r="K478" s="19">
        <f t="shared" si="114"/>
        <v>0</v>
      </c>
    </row>
    <row r="479" spans="1:11" x14ac:dyDescent="0.2">
      <c r="A479" s="36" t="s">
        <v>789</v>
      </c>
      <c r="B479" s="28" t="s">
        <v>790</v>
      </c>
      <c r="C479" s="29"/>
      <c r="D479" s="29"/>
      <c r="E479" s="29"/>
      <c r="F479" s="29"/>
      <c r="G479" s="29"/>
      <c r="H479" s="29"/>
      <c r="I479" s="30"/>
      <c r="J479" s="30"/>
      <c r="K479" s="30"/>
    </row>
    <row r="480" spans="1:11" x14ac:dyDescent="0.2">
      <c r="A480" s="16" t="s">
        <v>26</v>
      </c>
      <c r="B480" s="17" t="s">
        <v>27</v>
      </c>
      <c r="C480" s="18">
        <v>1475327.6</v>
      </c>
      <c r="D480" s="18">
        <v>1598057</v>
      </c>
      <c r="E480" s="18">
        <v>631177</v>
      </c>
      <c r="F480" s="18">
        <v>1589413.88</v>
      </c>
      <c r="G480" s="18">
        <f t="shared" ref="G480:G494" si="115">F480-C480</f>
        <v>114086.2799999998</v>
      </c>
      <c r="H480" s="18">
        <f t="shared" ref="H480:H494" si="116">E480-F480</f>
        <v>-958236.87999999989</v>
      </c>
      <c r="I480" s="19">
        <f t="shared" ref="I480:I494" si="117">IF(ISERROR(F480/C480),0,F480/C480*100-100)</f>
        <v>7.7329455505339837</v>
      </c>
      <c r="J480" s="19">
        <f t="shared" ref="J480:J494" si="118">IF(ISERROR(F480/E480),0,F480/E480*100)</f>
        <v>251.81745849421003</v>
      </c>
      <c r="K480" s="19">
        <f t="shared" ref="K480:K494" si="119">IF(ISERROR(F480/D480),0,F480/D480*100)</f>
        <v>99.459148203099133</v>
      </c>
    </row>
    <row r="481" spans="1:11" ht="25.5" x14ac:dyDescent="0.2">
      <c r="A481" s="22" t="s">
        <v>28</v>
      </c>
      <c r="B481" s="17" t="s">
        <v>29</v>
      </c>
      <c r="C481" s="18">
        <v>5851.6</v>
      </c>
      <c r="D481" s="18">
        <v>17327</v>
      </c>
      <c r="E481" s="18">
        <v>6630</v>
      </c>
      <c r="F481" s="18">
        <v>8683.8799999999992</v>
      </c>
      <c r="G481" s="18">
        <f t="shared" si="115"/>
        <v>2832.2799999999988</v>
      </c>
      <c r="H481" s="18">
        <f t="shared" si="116"/>
        <v>-2053.8799999999992</v>
      </c>
      <c r="I481" s="19">
        <f t="shared" si="117"/>
        <v>48.401804634629826</v>
      </c>
      <c r="J481" s="19">
        <f t="shared" si="118"/>
        <v>130.9785822021116</v>
      </c>
      <c r="K481" s="19">
        <f t="shared" si="119"/>
        <v>50.117619899578692</v>
      </c>
    </row>
    <row r="482" spans="1:11" x14ac:dyDescent="0.2">
      <c r="A482" s="22" t="s">
        <v>30</v>
      </c>
      <c r="B482" s="17" t="s">
        <v>31</v>
      </c>
      <c r="C482" s="18">
        <v>1469476</v>
      </c>
      <c r="D482" s="18">
        <v>1580730</v>
      </c>
      <c r="E482" s="18">
        <v>624547</v>
      </c>
      <c r="F482" s="18">
        <v>1580730</v>
      </c>
      <c r="G482" s="18">
        <f t="shared" si="115"/>
        <v>111254</v>
      </c>
      <c r="H482" s="18">
        <f t="shared" si="116"/>
        <v>-956183</v>
      </c>
      <c r="I482" s="19">
        <f t="shared" si="117"/>
        <v>7.570998097280949</v>
      </c>
      <c r="J482" s="19">
        <f t="shared" si="118"/>
        <v>253.10024705906841</v>
      </c>
      <c r="K482" s="19">
        <f t="shared" si="119"/>
        <v>100</v>
      </c>
    </row>
    <row r="483" spans="1:11" x14ac:dyDescent="0.2">
      <c r="A483" s="23" t="s">
        <v>32</v>
      </c>
      <c r="B483" s="17" t="s">
        <v>33</v>
      </c>
      <c r="C483" s="18">
        <v>1469476</v>
      </c>
      <c r="D483" s="18">
        <v>1580730</v>
      </c>
      <c r="E483" s="18">
        <v>624547</v>
      </c>
      <c r="F483" s="18">
        <v>1580730</v>
      </c>
      <c r="G483" s="18">
        <f t="shared" si="115"/>
        <v>111254</v>
      </c>
      <c r="H483" s="18">
        <f t="shared" si="116"/>
        <v>-956183</v>
      </c>
      <c r="I483" s="19">
        <f t="shared" si="117"/>
        <v>7.570998097280949</v>
      </c>
      <c r="J483" s="19">
        <f t="shared" si="118"/>
        <v>253.10024705906841</v>
      </c>
      <c r="K483" s="19">
        <f t="shared" si="119"/>
        <v>100</v>
      </c>
    </row>
    <row r="484" spans="1:11" x14ac:dyDescent="0.2">
      <c r="A484" s="16" t="s">
        <v>34</v>
      </c>
      <c r="B484" s="17" t="s">
        <v>35</v>
      </c>
      <c r="C484" s="18">
        <v>502147.36</v>
      </c>
      <c r="D484" s="18">
        <v>1598057</v>
      </c>
      <c r="E484" s="18">
        <v>631177</v>
      </c>
      <c r="F484" s="18">
        <v>607861.61</v>
      </c>
      <c r="G484" s="18">
        <f t="shared" si="115"/>
        <v>105714.25</v>
      </c>
      <c r="H484" s="18">
        <f t="shared" si="116"/>
        <v>23315.390000000014</v>
      </c>
      <c r="I484" s="19">
        <f t="shared" si="117"/>
        <v>21.052435683421706</v>
      </c>
      <c r="J484" s="19">
        <f t="shared" si="118"/>
        <v>96.306045689244058</v>
      </c>
      <c r="K484" s="19">
        <f t="shared" si="119"/>
        <v>38.037542465631702</v>
      </c>
    </row>
    <row r="485" spans="1:11" x14ac:dyDescent="0.2">
      <c r="A485" s="22" t="s">
        <v>36</v>
      </c>
      <c r="B485" s="17" t="s">
        <v>37</v>
      </c>
      <c r="C485" s="18">
        <v>501227.76</v>
      </c>
      <c r="D485" s="18">
        <v>1576874</v>
      </c>
      <c r="E485" s="18">
        <v>631177</v>
      </c>
      <c r="F485" s="18">
        <v>605993.71</v>
      </c>
      <c r="G485" s="18">
        <f t="shared" si="115"/>
        <v>104765.94999999995</v>
      </c>
      <c r="H485" s="18">
        <f t="shared" si="116"/>
        <v>25183.290000000037</v>
      </c>
      <c r="I485" s="19">
        <f t="shared" si="117"/>
        <v>20.901865052326698</v>
      </c>
      <c r="J485" s="19">
        <f t="shared" si="118"/>
        <v>96.010106515288101</v>
      </c>
      <c r="K485" s="19">
        <f t="shared" si="119"/>
        <v>38.430065433255919</v>
      </c>
    </row>
    <row r="486" spans="1:11" x14ac:dyDescent="0.2">
      <c r="A486" s="23" t="s">
        <v>38</v>
      </c>
      <c r="B486" s="17" t="s">
        <v>39</v>
      </c>
      <c r="C486" s="18">
        <v>501227.76</v>
      </c>
      <c r="D486" s="18">
        <v>1576874</v>
      </c>
      <c r="E486" s="18">
        <v>631177</v>
      </c>
      <c r="F486" s="18">
        <v>605993.71</v>
      </c>
      <c r="G486" s="18">
        <f t="shared" si="115"/>
        <v>104765.94999999995</v>
      </c>
      <c r="H486" s="18">
        <f t="shared" si="116"/>
        <v>25183.290000000037</v>
      </c>
      <c r="I486" s="19">
        <f t="shared" si="117"/>
        <v>20.901865052326698</v>
      </c>
      <c r="J486" s="19">
        <f t="shared" si="118"/>
        <v>96.010106515288101</v>
      </c>
      <c r="K486" s="19">
        <f t="shared" si="119"/>
        <v>38.430065433255919</v>
      </c>
    </row>
    <row r="487" spans="1:11" x14ac:dyDescent="0.2">
      <c r="A487" s="24" t="s">
        <v>40</v>
      </c>
      <c r="B487" s="17" t="s">
        <v>41</v>
      </c>
      <c r="C487" s="18">
        <v>393847.2</v>
      </c>
      <c r="D487" s="18">
        <v>1230189</v>
      </c>
      <c r="E487" s="18">
        <v>492744</v>
      </c>
      <c r="F487" s="18">
        <v>491656.9</v>
      </c>
      <c r="G487" s="18">
        <f t="shared" si="115"/>
        <v>97809.700000000012</v>
      </c>
      <c r="H487" s="18">
        <f t="shared" si="116"/>
        <v>1087.0999999999767</v>
      </c>
      <c r="I487" s="19">
        <f t="shared" si="117"/>
        <v>24.834428174175159</v>
      </c>
      <c r="J487" s="19">
        <f t="shared" si="118"/>
        <v>99.779378338447557</v>
      </c>
      <c r="K487" s="19">
        <f t="shared" si="119"/>
        <v>39.965964579426419</v>
      </c>
    </row>
    <row r="488" spans="1:11" x14ac:dyDescent="0.2">
      <c r="A488" s="24" t="s">
        <v>42</v>
      </c>
      <c r="B488" s="17" t="s">
        <v>43</v>
      </c>
      <c r="C488" s="18">
        <v>107380.56</v>
      </c>
      <c r="D488" s="18">
        <v>346685</v>
      </c>
      <c r="E488" s="18">
        <v>138433</v>
      </c>
      <c r="F488" s="18">
        <v>114336.81</v>
      </c>
      <c r="G488" s="18">
        <f t="shared" si="115"/>
        <v>6956.25</v>
      </c>
      <c r="H488" s="18">
        <f t="shared" si="116"/>
        <v>24096.190000000002</v>
      </c>
      <c r="I488" s="19">
        <f t="shared" si="117"/>
        <v>6.4781278846003403</v>
      </c>
      <c r="J488" s="19">
        <f t="shared" si="118"/>
        <v>82.593608460410451</v>
      </c>
      <c r="K488" s="19">
        <f t="shared" si="119"/>
        <v>32.980027979289552</v>
      </c>
    </row>
    <row r="489" spans="1:11" x14ac:dyDescent="0.2">
      <c r="A489" s="25" t="s">
        <v>44</v>
      </c>
      <c r="B489" s="17" t="s">
        <v>45</v>
      </c>
      <c r="C489" s="18">
        <v>2825</v>
      </c>
      <c r="D489" s="18">
        <v>0</v>
      </c>
      <c r="E489" s="18">
        <v>0</v>
      </c>
      <c r="F489" s="18">
        <v>8294</v>
      </c>
      <c r="G489" s="18">
        <f t="shared" si="115"/>
        <v>5469</v>
      </c>
      <c r="H489" s="18">
        <f t="shared" si="116"/>
        <v>-8294</v>
      </c>
      <c r="I489" s="19">
        <f t="shared" si="117"/>
        <v>193.59292035398232</v>
      </c>
      <c r="J489" s="19">
        <f t="shared" si="118"/>
        <v>0</v>
      </c>
      <c r="K489" s="19">
        <f t="shared" si="119"/>
        <v>0</v>
      </c>
    </row>
    <row r="490" spans="1:11" x14ac:dyDescent="0.2">
      <c r="A490" s="22" t="s">
        <v>60</v>
      </c>
      <c r="B490" s="17" t="s">
        <v>61</v>
      </c>
      <c r="C490" s="18">
        <v>919.6</v>
      </c>
      <c r="D490" s="18">
        <v>21183</v>
      </c>
      <c r="E490" s="18">
        <v>0</v>
      </c>
      <c r="F490" s="18">
        <v>1867.9</v>
      </c>
      <c r="G490" s="18">
        <f t="shared" si="115"/>
        <v>948.30000000000007</v>
      </c>
      <c r="H490" s="18">
        <f t="shared" si="116"/>
        <v>-1867.9</v>
      </c>
      <c r="I490" s="19">
        <f t="shared" si="117"/>
        <v>103.12092214006091</v>
      </c>
      <c r="J490" s="19">
        <f t="shared" si="118"/>
        <v>0</v>
      </c>
      <c r="K490" s="19">
        <f t="shared" si="119"/>
        <v>8.8179200302129068</v>
      </c>
    </row>
    <row r="491" spans="1:11" x14ac:dyDescent="0.2">
      <c r="A491" s="23" t="s">
        <v>62</v>
      </c>
      <c r="B491" s="17" t="s">
        <v>63</v>
      </c>
      <c r="C491" s="18">
        <v>919.6</v>
      </c>
      <c r="D491" s="18">
        <v>21183</v>
      </c>
      <c r="E491" s="18">
        <v>0</v>
      </c>
      <c r="F491" s="18">
        <v>1867.9</v>
      </c>
      <c r="G491" s="18">
        <f t="shared" si="115"/>
        <v>948.30000000000007</v>
      </c>
      <c r="H491" s="18">
        <f t="shared" si="116"/>
        <v>-1867.9</v>
      </c>
      <c r="I491" s="19">
        <f t="shared" si="117"/>
        <v>103.12092214006091</v>
      </c>
      <c r="J491" s="19">
        <f t="shared" si="118"/>
        <v>0</v>
      </c>
      <c r="K491" s="19">
        <f t="shared" si="119"/>
        <v>8.8179200302129068</v>
      </c>
    </row>
    <row r="492" spans="1:11" x14ac:dyDescent="0.2">
      <c r="A492" s="16"/>
      <c r="B492" s="17" t="s">
        <v>64</v>
      </c>
      <c r="C492" s="18">
        <v>973180.24</v>
      </c>
      <c r="D492" s="18">
        <v>0</v>
      </c>
      <c r="E492" s="18">
        <v>0</v>
      </c>
      <c r="F492" s="18">
        <v>981552.27</v>
      </c>
      <c r="G492" s="18">
        <f t="shared" si="115"/>
        <v>8372.0300000000279</v>
      </c>
      <c r="H492" s="18">
        <f t="shared" si="116"/>
        <v>-981552.27</v>
      </c>
      <c r="I492" s="19">
        <f t="shared" si="117"/>
        <v>0.86027537920416819</v>
      </c>
      <c r="J492" s="19">
        <f t="shared" si="118"/>
        <v>0</v>
      </c>
      <c r="K492" s="19">
        <f t="shared" si="119"/>
        <v>0</v>
      </c>
    </row>
    <row r="493" spans="1:11" x14ac:dyDescent="0.2">
      <c r="A493" s="16" t="s">
        <v>65</v>
      </c>
      <c r="B493" s="17" t="s">
        <v>66</v>
      </c>
      <c r="C493" s="18">
        <v>-973180.24</v>
      </c>
      <c r="D493" s="18">
        <v>0</v>
      </c>
      <c r="E493" s="18">
        <v>0</v>
      </c>
      <c r="F493" s="18">
        <v>-981552.27</v>
      </c>
      <c r="G493" s="18">
        <f t="shared" si="115"/>
        <v>-8372.0300000000279</v>
      </c>
      <c r="H493" s="18">
        <f t="shared" si="116"/>
        <v>981552.27</v>
      </c>
      <c r="I493" s="19">
        <f t="shared" si="117"/>
        <v>0.86027537920416819</v>
      </c>
      <c r="J493" s="19">
        <f t="shared" si="118"/>
        <v>0</v>
      </c>
      <c r="K493" s="19">
        <f t="shared" si="119"/>
        <v>0</v>
      </c>
    </row>
    <row r="494" spans="1:11" x14ac:dyDescent="0.2">
      <c r="A494" s="22" t="s">
        <v>67</v>
      </c>
      <c r="B494" s="17" t="s">
        <v>68</v>
      </c>
      <c r="C494" s="18">
        <v>-973180.24</v>
      </c>
      <c r="D494" s="18">
        <v>0</v>
      </c>
      <c r="E494" s="18">
        <v>0</v>
      </c>
      <c r="F494" s="18">
        <v>-981552.27</v>
      </c>
      <c r="G494" s="18">
        <f t="shared" si="115"/>
        <v>-8372.0300000000279</v>
      </c>
      <c r="H494" s="18">
        <f t="shared" si="116"/>
        <v>981552.27</v>
      </c>
      <c r="I494" s="19">
        <f t="shared" si="117"/>
        <v>0.86027537920416819</v>
      </c>
      <c r="J494" s="19">
        <f t="shared" si="118"/>
        <v>0</v>
      </c>
      <c r="K494" s="19">
        <f t="shared" si="119"/>
        <v>0</v>
      </c>
    </row>
    <row r="495" spans="1:11" x14ac:dyDescent="0.2">
      <c r="A495" s="36" t="s">
        <v>791</v>
      </c>
      <c r="B495" s="28" t="s">
        <v>792</v>
      </c>
      <c r="C495" s="29"/>
      <c r="D495" s="29"/>
      <c r="E495" s="29"/>
      <c r="F495" s="29"/>
      <c r="G495" s="29"/>
      <c r="H495" s="29"/>
      <c r="I495" s="30"/>
      <c r="J495" s="30"/>
      <c r="K495" s="30"/>
    </row>
    <row r="496" spans="1:11" x14ac:dyDescent="0.2">
      <c r="A496" s="16" t="s">
        <v>26</v>
      </c>
      <c r="B496" s="17" t="s">
        <v>27</v>
      </c>
      <c r="C496" s="18">
        <v>63000</v>
      </c>
      <c r="D496" s="18">
        <v>38000</v>
      </c>
      <c r="E496" s="18">
        <v>38000</v>
      </c>
      <c r="F496" s="18">
        <v>38000</v>
      </c>
      <c r="G496" s="18">
        <f t="shared" ref="G496:G502" si="120">F496-C496</f>
        <v>-25000</v>
      </c>
      <c r="H496" s="18">
        <f t="shared" ref="H496:H502" si="121">E496-F496</f>
        <v>0</v>
      </c>
      <c r="I496" s="19">
        <f t="shared" ref="I496:I502" si="122">IF(ISERROR(F496/C496),0,F496/C496*100-100)</f>
        <v>-39.682539682539684</v>
      </c>
      <c r="J496" s="19">
        <f t="shared" ref="J496:J502" si="123">IF(ISERROR(F496/E496),0,F496/E496*100)</f>
        <v>100</v>
      </c>
      <c r="K496" s="19">
        <f t="shared" ref="K496:K502" si="124">IF(ISERROR(F496/D496),0,F496/D496*100)</f>
        <v>100</v>
      </c>
    </row>
    <row r="497" spans="1:11" x14ac:dyDescent="0.2">
      <c r="A497" s="22" t="s">
        <v>30</v>
      </c>
      <c r="B497" s="17" t="s">
        <v>31</v>
      </c>
      <c r="C497" s="18">
        <v>63000</v>
      </c>
      <c r="D497" s="18">
        <v>38000</v>
      </c>
      <c r="E497" s="18">
        <v>38000</v>
      </c>
      <c r="F497" s="18">
        <v>38000</v>
      </c>
      <c r="G497" s="18">
        <f t="shared" si="120"/>
        <v>-25000</v>
      </c>
      <c r="H497" s="18">
        <f t="shared" si="121"/>
        <v>0</v>
      </c>
      <c r="I497" s="19">
        <f t="shared" si="122"/>
        <v>-39.682539682539684</v>
      </c>
      <c r="J497" s="19">
        <f t="shared" si="123"/>
        <v>100</v>
      </c>
      <c r="K497" s="19">
        <f t="shared" si="124"/>
        <v>100</v>
      </c>
    </row>
    <row r="498" spans="1:11" x14ac:dyDescent="0.2">
      <c r="A498" s="23" t="s">
        <v>32</v>
      </c>
      <c r="B498" s="17" t="s">
        <v>33</v>
      </c>
      <c r="C498" s="18">
        <v>63000</v>
      </c>
      <c r="D498" s="18">
        <v>38000</v>
      </c>
      <c r="E498" s="18">
        <v>38000</v>
      </c>
      <c r="F498" s="18">
        <v>38000</v>
      </c>
      <c r="G498" s="18">
        <f t="shared" si="120"/>
        <v>-25000</v>
      </c>
      <c r="H498" s="18">
        <f t="shared" si="121"/>
        <v>0</v>
      </c>
      <c r="I498" s="19">
        <f t="shared" si="122"/>
        <v>-39.682539682539684</v>
      </c>
      <c r="J498" s="19">
        <f t="shared" si="123"/>
        <v>100</v>
      </c>
      <c r="K498" s="19">
        <f t="shared" si="124"/>
        <v>100</v>
      </c>
    </row>
    <row r="499" spans="1:11" x14ac:dyDescent="0.2">
      <c r="A499" s="16" t="s">
        <v>34</v>
      </c>
      <c r="B499" s="17" t="s">
        <v>35</v>
      </c>
      <c r="C499" s="18">
        <v>63000</v>
      </c>
      <c r="D499" s="18">
        <v>38000</v>
      </c>
      <c r="E499" s="18">
        <v>38000</v>
      </c>
      <c r="F499" s="18">
        <v>38000</v>
      </c>
      <c r="G499" s="18">
        <f t="shared" si="120"/>
        <v>-25000</v>
      </c>
      <c r="H499" s="18">
        <f t="shared" si="121"/>
        <v>0</v>
      </c>
      <c r="I499" s="19">
        <f t="shared" si="122"/>
        <v>-39.682539682539684</v>
      </c>
      <c r="J499" s="19">
        <f t="shared" si="123"/>
        <v>100</v>
      </c>
      <c r="K499" s="19">
        <f t="shared" si="124"/>
        <v>100</v>
      </c>
    </row>
    <row r="500" spans="1:11" x14ac:dyDescent="0.2">
      <c r="A500" s="22" t="s">
        <v>36</v>
      </c>
      <c r="B500" s="17" t="s">
        <v>37</v>
      </c>
      <c r="C500" s="18">
        <v>63000</v>
      </c>
      <c r="D500" s="18">
        <v>38000</v>
      </c>
      <c r="E500" s="18">
        <v>38000</v>
      </c>
      <c r="F500" s="18">
        <v>38000</v>
      </c>
      <c r="G500" s="18">
        <f t="shared" si="120"/>
        <v>-25000</v>
      </c>
      <c r="H500" s="18">
        <f t="shared" si="121"/>
        <v>0</v>
      </c>
      <c r="I500" s="19">
        <f t="shared" si="122"/>
        <v>-39.682539682539684</v>
      </c>
      <c r="J500" s="19">
        <f t="shared" si="123"/>
        <v>100</v>
      </c>
      <c r="K500" s="19">
        <f t="shared" si="124"/>
        <v>100</v>
      </c>
    </row>
    <row r="501" spans="1:11" x14ac:dyDescent="0.2">
      <c r="A501" s="23" t="s">
        <v>46</v>
      </c>
      <c r="B501" s="17" t="s">
        <v>47</v>
      </c>
      <c r="C501" s="18">
        <v>63000</v>
      </c>
      <c r="D501" s="18">
        <v>38000</v>
      </c>
      <c r="E501" s="18">
        <v>38000</v>
      </c>
      <c r="F501" s="18">
        <v>38000</v>
      </c>
      <c r="G501" s="18">
        <f t="shared" si="120"/>
        <v>-25000</v>
      </c>
      <c r="H501" s="18">
        <f t="shared" si="121"/>
        <v>0</v>
      </c>
      <c r="I501" s="19">
        <f t="shared" si="122"/>
        <v>-39.682539682539684</v>
      </c>
      <c r="J501" s="19">
        <f t="shared" si="123"/>
        <v>100</v>
      </c>
      <c r="K501" s="19">
        <f t="shared" si="124"/>
        <v>100</v>
      </c>
    </row>
    <row r="502" spans="1:11" x14ac:dyDescent="0.2">
      <c r="A502" s="24" t="s">
        <v>48</v>
      </c>
      <c r="B502" s="17" t="s">
        <v>49</v>
      </c>
      <c r="C502" s="18">
        <v>63000</v>
      </c>
      <c r="D502" s="18">
        <v>38000</v>
      </c>
      <c r="E502" s="18">
        <v>38000</v>
      </c>
      <c r="F502" s="18">
        <v>38000</v>
      </c>
      <c r="G502" s="18">
        <f t="shared" si="120"/>
        <v>-25000</v>
      </c>
      <c r="H502" s="18">
        <f t="shared" si="121"/>
        <v>0</v>
      </c>
      <c r="I502" s="19">
        <f t="shared" si="122"/>
        <v>-39.682539682539684</v>
      </c>
      <c r="J502" s="19">
        <f t="shared" si="123"/>
        <v>100</v>
      </c>
      <c r="K502" s="19">
        <f t="shared" si="124"/>
        <v>100</v>
      </c>
    </row>
    <row r="503" spans="1:11" ht="25.5" x14ac:dyDescent="0.2">
      <c r="A503" s="36" t="s">
        <v>509</v>
      </c>
      <c r="B503" s="28" t="s">
        <v>793</v>
      </c>
      <c r="C503" s="29"/>
      <c r="D503" s="29"/>
      <c r="E503" s="29"/>
      <c r="F503" s="29"/>
      <c r="G503" s="29"/>
      <c r="H503" s="29"/>
      <c r="I503" s="30"/>
      <c r="J503" s="30"/>
      <c r="K503" s="30"/>
    </row>
    <row r="504" spans="1:11" x14ac:dyDescent="0.2">
      <c r="A504" s="16" t="s">
        <v>26</v>
      </c>
      <c r="B504" s="17" t="s">
        <v>27</v>
      </c>
      <c r="C504" s="18">
        <v>65162</v>
      </c>
      <c r="D504" s="18">
        <v>65162</v>
      </c>
      <c r="E504" s="18">
        <v>0</v>
      </c>
      <c r="F504" s="18">
        <v>65162</v>
      </c>
      <c r="G504" s="18">
        <f t="shared" ref="G504:G516" si="125">F504-C504</f>
        <v>0</v>
      </c>
      <c r="H504" s="18">
        <f t="shared" ref="H504:H516" si="126">E504-F504</f>
        <v>-65162</v>
      </c>
      <c r="I504" s="19">
        <f t="shared" ref="I504:I516" si="127">IF(ISERROR(F504/C504),0,F504/C504*100-100)</f>
        <v>0</v>
      </c>
      <c r="J504" s="19">
        <f t="shared" ref="J504:J516" si="128">IF(ISERROR(F504/E504),0,F504/E504*100)</f>
        <v>0</v>
      </c>
      <c r="K504" s="19">
        <f t="shared" ref="K504:K516" si="129">IF(ISERROR(F504/D504),0,F504/D504*100)</f>
        <v>100</v>
      </c>
    </row>
    <row r="505" spans="1:11" x14ac:dyDescent="0.2">
      <c r="A505" s="22" t="s">
        <v>30</v>
      </c>
      <c r="B505" s="17" t="s">
        <v>31</v>
      </c>
      <c r="C505" s="18">
        <v>65162</v>
      </c>
      <c r="D505" s="18">
        <v>65162</v>
      </c>
      <c r="E505" s="18">
        <v>0</v>
      </c>
      <c r="F505" s="18">
        <v>65162</v>
      </c>
      <c r="G505" s="18">
        <f t="shared" si="125"/>
        <v>0</v>
      </c>
      <c r="H505" s="18">
        <f t="shared" si="126"/>
        <v>-65162</v>
      </c>
      <c r="I505" s="19">
        <f t="shared" si="127"/>
        <v>0</v>
      </c>
      <c r="J505" s="19">
        <f t="shared" si="128"/>
        <v>0</v>
      </c>
      <c r="K505" s="19">
        <f t="shared" si="129"/>
        <v>100</v>
      </c>
    </row>
    <row r="506" spans="1:11" x14ac:dyDescent="0.2">
      <c r="A506" s="23" t="s">
        <v>32</v>
      </c>
      <c r="B506" s="17" t="s">
        <v>33</v>
      </c>
      <c r="C506" s="18">
        <v>65162</v>
      </c>
      <c r="D506" s="18">
        <v>65162</v>
      </c>
      <c r="E506" s="18">
        <v>0</v>
      </c>
      <c r="F506" s="18">
        <v>65162</v>
      </c>
      <c r="G506" s="18">
        <f t="shared" si="125"/>
        <v>0</v>
      </c>
      <c r="H506" s="18">
        <f t="shared" si="126"/>
        <v>-65162</v>
      </c>
      <c r="I506" s="19">
        <f t="shared" si="127"/>
        <v>0</v>
      </c>
      <c r="J506" s="19">
        <f t="shared" si="128"/>
        <v>0</v>
      </c>
      <c r="K506" s="19">
        <f t="shared" si="129"/>
        <v>100</v>
      </c>
    </row>
    <row r="507" spans="1:11" x14ac:dyDescent="0.2">
      <c r="A507" s="16" t="s">
        <v>34</v>
      </c>
      <c r="B507" s="17" t="s">
        <v>35</v>
      </c>
      <c r="C507" s="18">
        <v>0</v>
      </c>
      <c r="D507" s="18">
        <v>65162</v>
      </c>
      <c r="E507" s="18">
        <v>0</v>
      </c>
      <c r="F507" s="18">
        <v>0</v>
      </c>
      <c r="G507" s="18">
        <f t="shared" si="125"/>
        <v>0</v>
      </c>
      <c r="H507" s="18">
        <f t="shared" si="126"/>
        <v>0</v>
      </c>
      <c r="I507" s="19">
        <f t="shared" si="127"/>
        <v>0</v>
      </c>
      <c r="J507" s="19">
        <f t="shared" si="128"/>
        <v>0</v>
      </c>
      <c r="K507" s="19">
        <f t="shared" si="129"/>
        <v>0</v>
      </c>
    </row>
    <row r="508" spans="1:11" x14ac:dyDescent="0.2">
      <c r="A508" s="22" t="s">
        <v>36</v>
      </c>
      <c r="B508" s="17" t="s">
        <v>37</v>
      </c>
      <c r="C508" s="18">
        <v>0</v>
      </c>
      <c r="D508" s="18">
        <v>65162</v>
      </c>
      <c r="E508" s="18">
        <v>0</v>
      </c>
      <c r="F508" s="18">
        <v>0</v>
      </c>
      <c r="G508" s="18">
        <f t="shared" si="125"/>
        <v>0</v>
      </c>
      <c r="H508" s="18">
        <f t="shared" si="126"/>
        <v>0</v>
      </c>
      <c r="I508" s="19">
        <f t="shared" si="127"/>
        <v>0</v>
      </c>
      <c r="J508" s="19">
        <f t="shared" si="128"/>
        <v>0</v>
      </c>
      <c r="K508" s="19">
        <f t="shared" si="129"/>
        <v>0</v>
      </c>
    </row>
    <row r="509" spans="1:11" x14ac:dyDescent="0.2">
      <c r="A509" s="23" t="s">
        <v>46</v>
      </c>
      <c r="B509" s="17" t="s">
        <v>47</v>
      </c>
      <c r="C509" s="18">
        <v>0</v>
      </c>
      <c r="D509" s="18">
        <v>53131</v>
      </c>
      <c r="E509" s="18">
        <v>0</v>
      </c>
      <c r="F509" s="18">
        <v>0</v>
      </c>
      <c r="G509" s="18">
        <f t="shared" si="125"/>
        <v>0</v>
      </c>
      <c r="H509" s="18">
        <f t="shared" si="126"/>
        <v>0</v>
      </c>
      <c r="I509" s="19">
        <f t="shared" si="127"/>
        <v>0</v>
      </c>
      <c r="J509" s="19">
        <f t="shared" si="128"/>
        <v>0</v>
      </c>
      <c r="K509" s="19">
        <f t="shared" si="129"/>
        <v>0</v>
      </c>
    </row>
    <row r="510" spans="1:11" x14ac:dyDescent="0.2">
      <c r="A510" s="24" t="s">
        <v>48</v>
      </c>
      <c r="B510" s="17" t="s">
        <v>49</v>
      </c>
      <c r="C510" s="18">
        <v>0</v>
      </c>
      <c r="D510" s="18">
        <v>53131</v>
      </c>
      <c r="E510" s="18">
        <v>0</v>
      </c>
      <c r="F510" s="18">
        <v>0</v>
      </c>
      <c r="G510" s="18">
        <f t="shared" si="125"/>
        <v>0</v>
      </c>
      <c r="H510" s="18">
        <f t="shared" si="126"/>
        <v>0</v>
      </c>
      <c r="I510" s="19">
        <f t="shared" si="127"/>
        <v>0</v>
      </c>
      <c r="J510" s="19">
        <f t="shared" si="128"/>
        <v>0</v>
      </c>
      <c r="K510" s="19">
        <f t="shared" si="129"/>
        <v>0</v>
      </c>
    </row>
    <row r="511" spans="1:11" ht="25.5" x14ac:dyDescent="0.2">
      <c r="A511" s="23" t="s">
        <v>52</v>
      </c>
      <c r="B511" s="17" t="s">
        <v>53</v>
      </c>
      <c r="C511" s="18">
        <v>0</v>
      </c>
      <c r="D511" s="18">
        <v>12031</v>
      </c>
      <c r="E511" s="18">
        <v>0</v>
      </c>
      <c r="F511" s="18">
        <v>0</v>
      </c>
      <c r="G511" s="18">
        <f t="shared" si="125"/>
        <v>0</v>
      </c>
      <c r="H511" s="18">
        <f t="shared" si="126"/>
        <v>0</v>
      </c>
      <c r="I511" s="19">
        <f t="shared" si="127"/>
        <v>0</v>
      </c>
      <c r="J511" s="19">
        <f t="shared" si="128"/>
        <v>0</v>
      </c>
      <c r="K511" s="19">
        <f t="shared" si="129"/>
        <v>0</v>
      </c>
    </row>
    <row r="512" spans="1:11" ht="25.5" x14ac:dyDescent="0.2">
      <c r="A512" s="24" t="s">
        <v>164</v>
      </c>
      <c r="B512" s="17" t="s">
        <v>165</v>
      </c>
      <c r="C512" s="18">
        <v>0</v>
      </c>
      <c r="D512" s="18">
        <v>12031</v>
      </c>
      <c r="E512" s="18">
        <v>0</v>
      </c>
      <c r="F512" s="18">
        <v>0</v>
      </c>
      <c r="G512" s="18">
        <f t="shared" si="125"/>
        <v>0</v>
      </c>
      <c r="H512" s="18">
        <f t="shared" si="126"/>
        <v>0</v>
      </c>
      <c r="I512" s="19">
        <f t="shared" si="127"/>
        <v>0</v>
      </c>
      <c r="J512" s="19">
        <f t="shared" si="128"/>
        <v>0</v>
      </c>
      <c r="K512" s="19">
        <f t="shared" si="129"/>
        <v>0</v>
      </c>
    </row>
    <row r="513" spans="1:11" ht="25.5" x14ac:dyDescent="0.2">
      <c r="A513" s="25" t="s">
        <v>166</v>
      </c>
      <c r="B513" s="17" t="s">
        <v>167</v>
      </c>
      <c r="C513" s="18">
        <v>0</v>
      </c>
      <c r="D513" s="18">
        <v>12031</v>
      </c>
      <c r="E513" s="18">
        <v>0</v>
      </c>
      <c r="F513" s="18">
        <v>0</v>
      </c>
      <c r="G513" s="18">
        <f t="shared" si="125"/>
        <v>0</v>
      </c>
      <c r="H513" s="18">
        <f t="shared" si="126"/>
        <v>0</v>
      </c>
      <c r="I513" s="19">
        <f t="shared" si="127"/>
        <v>0</v>
      </c>
      <c r="J513" s="19">
        <f t="shared" si="128"/>
        <v>0</v>
      </c>
      <c r="K513" s="19">
        <f t="shared" si="129"/>
        <v>0</v>
      </c>
    </row>
    <row r="514" spans="1:11" x14ac:dyDescent="0.2">
      <c r="A514" s="16"/>
      <c r="B514" s="17" t="s">
        <v>64</v>
      </c>
      <c r="C514" s="18">
        <v>65162</v>
      </c>
      <c r="D514" s="18">
        <v>0</v>
      </c>
      <c r="E514" s="18">
        <v>0</v>
      </c>
      <c r="F514" s="18">
        <v>65162</v>
      </c>
      <c r="G514" s="18">
        <f t="shared" si="125"/>
        <v>0</v>
      </c>
      <c r="H514" s="18">
        <f t="shared" si="126"/>
        <v>-65162</v>
      </c>
      <c r="I514" s="19">
        <f t="shared" si="127"/>
        <v>0</v>
      </c>
      <c r="J514" s="19">
        <f t="shared" si="128"/>
        <v>0</v>
      </c>
      <c r="K514" s="19">
        <f t="shared" si="129"/>
        <v>0</v>
      </c>
    </row>
    <row r="515" spans="1:11" x14ac:dyDescent="0.2">
      <c r="A515" s="16" t="s">
        <v>65</v>
      </c>
      <c r="B515" s="17" t="s">
        <v>66</v>
      </c>
      <c r="C515" s="18">
        <v>-65162</v>
      </c>
      <c r="D515" s="18">
        <v>0</v>
      </c>
      <c r="E515" s="18">
        <v>0</v>
      </c>
      <c r="F515" s="18">
        <v>-65162</v>
      </c>
      <c r="G515" s="18">
        <f t="shared" si="125"/>
        <v>0</v>
      </c>
      <c r="H515" s="18">
        <f t="shared" si="126"/>
        <v>65162</v>
      </c>
      <c r="I515" s="19">
        <f t="shared" si="127"/>
        <v>0</v>
      </c>
      <c r="J515" s="19">
        <f t="shared" si="128"/>
        <v>0</v>
      </c>
      <c r="K515" s="19">
        <f t="shared" si="129"/>
        <v>0</v>
      </c>
    </row>
    <row r="516" spans="1:11" x14ac:dyDescent="0.2">
      <c r="A516" s="22" t="s">
        <v>67</v>
      </c>
      <c r="B516" s="17" t="s">
        <v>68</v>
      </c>
      <c r="C516" s="18">
        <v>-65162</v>
      </c>
      <c r="D516" s="18">
        <v>0</v>
      </c>
      <c r="E516" s="18">
        <v>0</v>
      </c>
      <c r="F516" s="18">
        <v>-65162</v>
      </c>
      <c r="G516" s="18">
        <f t="shared" si="125"/>
        <v>0</v>
      </c>
      <c r="H516" s="18">
        <f t="shared" si="126"/>
        <v>65162</v>
      </c>
      <c r="I516" s="19">
        <f t="shared" si="127"/>
        <v>0</v>
      </c>
      <c r="J516" s="19">
        <f t="shared" si="128"/>
        <v>0</v>
      </c>
      <c r="K516" s="19">
        <f t="shared" si="129"/>
        <v>0</v>
      </c>
    </row>
    <row r="517" spans="1:11" ht="25.5" x14ac:dyDescent="0.2">
      <c r="A517" s="36" t="s">
        <v>794</v>
      </c>
      <c r="B517" s="28" t="s">
        <v>795</v>
      </c>
      <c r="C517" s="29"/>
      <c r="D517" s="29"/>
      <c r="E517" s="29"/>
      <c r="F517" s="29"/>
      <c r="G517" s="29"/>
      <c r="H517" s="29"/>
      <c r="I517" s="30"/>
      <c r="J517" s="30"/>
      <c r="K517" s="30"/>
    </row>
    <row r="518" spans="1:11" x14ac:dyDescent="0.2">
      <c r="A518" s="16" t="s">
        <v>26</v>
      </c>
      <c r="B518" s="17" t="s">
        <v>27</v>
      </c>
      <c r="C518" s="18">
        <v>304800</v>
      </c>
      <c r="D518" s="18">
        <v>84800</v>
      </c>
      <c r="E518" s="18">
        <v>84800</v>
      </c>
      <c r="F518" s="18">
        <v>84800</v>
      </c>
      <c r="G518" s="18">
        <f t="shared" ref="G518:G524" si="130">F518-C518</f>
        <v>-220000</v>
      </c>
      <c r="H518" s="18">
        <f t="shared" ref="H518:H524" si="131">E518-F518</f>
        <v>0</v>
      </c>
      <c r="I518" s="19">
        <f t="shared" ref="I518:I524" si="132">IF(ISERROR(F518/C518),0,F518/C518*100-100)</f>
        <v>-72.178477690288716</v>
      </c>
      <c r="J518" s="19">
        <f t="shared" ref="J518:J524" si="133">IF(ISERROR(F518/E518),0,F518/E518*100)</f>
        <v>100</v>
      </c>
      <c r="K518" s="19">
        <f t="shared" ref="K518:K524" si="134">IF(ISERROR(F518/D518),0,F518/D518*100)</f>
        <v>100</v>
      </c>
    </row>
    <row r="519" spans="1:11" x14ac:dyDescent="0.2">
      <c r="A519" s="22" t="s">
        <v>30</v>
      </c>
      <c r="B519" s="17" t="s">
        <v>31</v>
      </c>
      <c r="C519" s="18">
        <v>304800</v>
      </c>
      <c r="D519" s="18">
        <v>84800</v>
      </c>
      <c r="E519" s="18">
        <v>84800</v>
      </c>
      <c r="F519" s="18">
        <v>84800</v>
      </c>
      <c r="G519" s="18">
        <f t="shared" si="130"/>
        <v>-220000</v>
      </c>
      <c r="H519" s="18">
        <f t="shared" si="131"/>
        <v>0</v>
      </c>
      <c r="I519" s="19">
        <f t="shared" si="132"/>
        <v>-72.178477690288716</v>
      </c>
      <c r="J519" s="19">
        <f t="shared" si="133"/>
        <v>100</v>
      </c>
      <c r="K519" s="19">
        <f t="shared" si="134"/>
        <v>100</v>
      </c>
    </row>
    <row r="520" spans="1:11" x14ac:dyDescent="0.2">
      <c r="A520" s="23" t="s">
        <v>32</v>
      </c>
      <c r="B520" s="17" t="s">
        <v>33</v>
      </c>
      <c r="C520" s="18">
        <v>304800</v>
      </c>
      <c r="D520" s="18">
        <v>84800</v>
      </c>
      <c r="E520" s="18">
        <v>84800</v>
      </c>
      <c r="F520" s="18">
        <v>84800</v>
      </c>
      <c r="G520" s="18">
        <f t="shared" si="130"/>
        <v>-220000</v>
      </c>
      <c r="H520" s="18">
        <f t="shared" si="131"/>
        <v>0</v>
      </c>
      <c r="I520" s="19">
        <f t="shared" si="132"/>
        <v>-72.178477690288716</v>
      </c>
      <c r="J520" s="19">
        <f t="shared" si="133"/>
        <v>100</v>
      </c>
      <c r="K520" s="19">
        <f t="shared" si="134"/>
        <v>100</v>
      </c>
    </row>
    <row r="521" spans="1:11" x14ac:dyDescent="0.2">
      <c r="A521" s="16" t="s">
        <v>34</v>
      </c>
      <c r="B521" s="17" t="s">
        <v>35</v>
      </c>
      <c r="C521" s="18">
        <v>304800</v>
      </c>
      <c r="D521" s="18">
        <v>84800</v>
      </c>
      <c r="E521" s="18">
        <v>84800</v>
      </c>
      <c r="F521" s="18">
        <v>84800</v>
      </c>
      <c r="G521" s="18">
        <f t="shared" si="130"/>
        <v>-220000</v>
      </c>
      <c r="H521" s="18">
        <f t="shared" si="131"/>
        <v>0</v>
      </c>
      <c r="I521" s="19">
        <f t="shared" si="132"/>
        <v>-72.178477690288716</v>
      </c>
      <c r="J521" s="19">
        <f t="shared" si="133"/>
        <v>100</v>
      </c>
      <c r="K521" s="19">
        <f t="shared" si="134"/>
        <v>100</v>
      </c>
    </row>
    <row r="522" spans="1:11" x14ac:dyDescent="0.2">
      <c r="A522" s="22" t="s">
        <v>36</v>
      </c>
      <c r="B522" s="17" t="s">
        <v>37</v>
      </c>
      <c r="C522" s="18">
        <v>304800</v>
      </c>
      <c r="D522" s="18">
        <v>84800</v>
      </c>
      <c r="E522" s="18">
        <v>84800</v>
      </c>
      <c r="F522" s="18">
        <v>84800</v>
      </c>
      <c r="G522" s="18">
        <f t="shared" si="130"/>
        <v>-220000</v>
      </c>
      <c r="H522" s="18">
        <f t="shared" si="131"/>
        <v>0</v>
      </c>
      <c r="I522" s="19">
        <f t="shared" si="132"/>
        <v>-72.178477690288716</v>
      </c>
      <c r="J522" s="19">
        <f t="shared" si="133"/>
        <v>100</v>
      </c>
      <c r="K522" s="19">
        <f t="shared" si="134"/>
        <v>100</v>
      </c>
    </row>
    <row r="523" spans="1:11" x14ac:dyDescent="0.2">
      <c r="A523" s="23" t="s">
        <v>46</v>
      </c>
      <c r="B523" s="17" t="s">
        <v>47</v>
      </c>
      <c r="C523" s="18">
        <v>304800</v>
      </c>
      <c r="D523" s="18">
        <v>84800</v>
      </c>
      <c r="E523" s="18">
        <v>84800</v>
      </c>
      <c r="F523" s="18">
        <v>84800</v>
      </c>
      <c r="G523" s="18">
        <f t="shared" si="130"/>
        <v>-220000</v>
      </c>
      <c r="H523" s="18">
        <f t="shared" si="131"/>
        <v>0</v>
      </c>
      <c r="I523" s="19">
        <f t="shared" si="132"/>
        <v>-72.178477690288716</v>
      </c>
      <c r="J523" s="19">
        <f t="shared" si="133"/>
        <v>100</v>
      </c>
      <c r="K523" s="19">
        <f t="shared" si="134"/>
        <v>100</v>
      </c>
    </row>
    <row r="524" spans="1:11" x14ac:dyDescent="0.2">
      <c r="A524" s="24" t="s">
        <v>48</v>
      </c>
      <c r="B524" s="17" t="s">
        <v>49</v>
      </c>
      <c r="C524" s="18">
        <v>304800</v>
      </c>
      <c r="D524" s="18">
        <v>84800</v>
      </c>
      <c r="E524" s="18">
        <v>84800</v>
      </c>
      <c r="F524" s="18">
        <v>84800</v>
      </c>
      <c r="G524" s="18">
        <f t="shared" si="130"/>
        <v>-220000</v>
      </c>
      <c r="H524" s="18">
        <f t="shared" si="131"/>
        <v>0</v>
      </c>
      <c r="I524" s="19">
        <f t="shared" si="132"/>
        <v>-72.178477690288716</v>
      </c>
      <c r="J524" s="19">
        <f t="shared" si="133"/>
        <v>100</v>
      </c>
      <c r="K524" s="19">
        <f t="shared" si="134"/>
        <v>100</v>
      </c>
    </row>
    <row r="525" spans="1:11" ht="25.5" x14ac:dyDescent="0.2">
      <c r="A525" s="36" t="s">
        <v>796</v>
      </c>
      <c r="B525" s="28" t="s">
        <v>797</v>
      </c>
      <c r="C525" s="29"/>
      <c r="D525" s="29"/>
      <c r="E525" s="29"/>
      <c r="F525" s="29"/>
      <c r="G525" s="29"/>
      <c r="H525" s="29"/>
      <c r="I525" s="30"/>
      <c r="J525" s="30"/>
      <c r="K525" s="30"/>
    </row>
    <row r="526" spans="1:11" x14ac:dyDescent="0.2">
      <c r="A526" s="16" t="s">
        <v>26</v>
      </c>
      <c r="B526" s="17" t="s">
        <v>27</v>
      </c>
      <c r="C526" s="18">
        <v>2181003</v>
      </c>
      <c r="D526" s="18">
        <v>2266652</v>
      </c>
      <c r="E526" s="18">
        <v>2147934</v>
      </c>
      <c r="F526" s="18">
        <v>2266652</v>
      </c>
      <c r="G526" s="18">
        <f t="shared" ref="G526:G535" si="135">F526-C526</f>
        <v>85649</v>
      </c>
      <c r="H526" s="18">
        <f t="shared" ref="H526:H535" si="136">E526-F526</f>
        <v>-118718</v>
      </c>
      <c r="I526" s="19">
        <f t="shared" ref="I526:I535" si="137">IF(ISERROR(F526/C526),0,F526/C526*100-100)</f>
        <v>3.9270464093813757</v>
      </c>
      <c r="J526" s="19">
        <f t="shared" ref="J526:J535" si="138">IF(ISERROR(F526/E526),0,F526/E526*100)</f>
        <v>105.52707857876453</v>
      </c>
      <c r="K526" s="19">
        <f t="shared" ref="K526:K535" si="139">IF(ISERROR(F526/D526),0,F526/D526*100)</f>
        <v>100</v>
      </c>
    </row>
    <row r="527" spans="1:11" x14ac:dyDescent="0.2">
      <c r="A527" s="22" t="s">
        <v>30</v>
      </c>
      <c r="B527" s="17" t="s">
        <v>31</v>
      </c>
      <c r="C527" s="18">
        <v>2181003</v>
      </c>
      <c r="D527" s="18">
        <v>2266652</v>
      </c>
      <c r="E527" s="18">
        <v>2147934</v>
      </c>
      <c r="F527" s="18">
        <v>2266652</v>
      </c>
      <c r="G527" s="18">
        <f t="shared" si="135"/>
        <v>85649</v>
      </c>
      <c r="H527" s="18">
        <f t="shared" si="136"/>
        <v>-118718</v>
      </c>
      <c r="I527" s="19">
        <f t="shared" si="137"/>
        <v>3.9270464093813757</v>
      </c>
      <c r="J527" s="19">
        <f t="shared" si="138"/>
        <v>105.52707857876453</v>
      </c>
      <c r="K527" s="19">
        <f t="shared" si="139"/>
        <v>100</v>
      </c>
    </row>
    <row r="528" spans="1:11" x14ac:dyDescent="0.2">
      <c r="A528" s="23" t="s">
        <v>32</v>
      </c>
      <c r="B528" s="17" t="s">
        <v>33</v>
      </c>
      <c r="C528" s="18">
        <v>2181003</v>
      </c>
      <c r="D528" s="18">
        <v>2266652</v>
      </c>
      <c r="E528" s="18">
        <v>2147934</v>
      </c>
      <c r="F528" s="18">
        <v>2266652</v>
      </c>
      <c r="G528" s="18">
        <f t="shared" si="135"/>
        <v>85649</v>
      </c>
      <c r="H528" s="18">
        <f t="shared" si="136"/>
        <v>-118718</v>
      </c>
      <c r="I528" s="19">
        <f t="shared" si="137"/>
        <v>3.9270464093813757</v>
      </c>
      <c r="J528" s="19">
        <f t="shared" si="138"/>
        <v>105.52707857876453</v>
      </c>
      <c r="K528" s="19">
        <f t="shared" si="139"/>
        <v>100</v>
      </c>
    </row>
    <row r="529" spans="1:11" x14ac:dyDescent="0.2">
      <c r="A529" s="16" t="s">
        <v>34</v>
      </c>
      <c r="B529" s="17" t="s">
        <v>35</v>
      </c>
      <c r="C529" s="18">
        <v>2181003</v>
      </c>
      <c r="D529" s="18">
        <v>2266652</v>
      </c>
      <c r="E529" s="18">
        <v>2147934</v>
      </c>
      <c r="F529" s="18">
        <v>2147934</v>
      </c>
      <c r="G529" s="18">
        <f t="shared" si="135"/>
        <v>-33069</v>
      </c>
      <c r="H529" s="18">
        <f t="shared" si="136"/>
        <v>0</v>
      </c>
      <c r="I529" s="19">
        <f t="shared" si="137"/>
        <v>-1.5162290010605233</v>
      </c>
      <c r="J529" s="19">
        <f t="shared" si="138"/>
        <v>100</v>
      </c>
      <c r="K529" s="19">
        <f t="shared" si="139"/>
        <v>94.762407286164802</v>
      </c>
    </row>
    <row r="530" spans="1:11" x14ac:dyDescent="0.2">
      <c r="A530" s="22" t="s">
        <v>36</v>
      </c>
      <c r="B530" s="17" t="s">
        <v>37</v>
      </c>
      <c r="C530" s="18">
        <v>2181003</v>
      </c>
      <c r="D530" s="18">
        <v>2266652</v>
      </c>
      <c r="E530" s="18">
        <v>2147934</v>
      </c>
      <c r="F530" s="18">
        <v>2147934</v>
      </c>
      <c r="G530" s="18">
        <f t="shared" si="135"/>
        <v>-33069</v>
      </c>
      <c r="H530" s="18">
        <f t="shared" si="136"/>
        <v>0</v>
      </c>
      <c r="I530" s="19">
        <f t="shared" si="137"/>
        <v>-1.5162290010605233</v>
      </c>
      <c r="J530" s="19">
        <f t="shared" si="138"/>
        <v>100</v>
      </c>
      <c r="K530" s="19">
        <f t="shared" si="139"/>
        <v>94.762407286164802</v>
      </c>
    </row>
    <row r="531" spans="1:11" x14ac:dyDescent="0.2">
      <c r="A531" s="23" t="s">
        <v>46</v>
      </c>
      <c r="B531" s="17" t="s">
        <v>47</v>
      </c>
      <c r="C531" s="18">
        <v>2181003</v>
      </c>
      <c r="D531" s="18">
        <v>2266652</v>
      </c>
      <c r="E531" s="18">
        <v>2147934</v>
      </c>
      <c r="F531" s="18">
        <v>2147934</v>
      </c>
      <c r="G531" s="18">
        <f t="shared" si="135"/>
        <v>-33069</v>
      </c>
      <c r="H531" s="18">
        <f t="shared" si="136"/>
        <v>0</v>
      </c>
      <c r="I531" s="19">
        <f t="shared" si="137"/>
        <v>-1.5162290010605233</v>
      </c>
      <c r="J531" s="19">
        <f t="shared" si="138"/>
        <v>100</v>
      </c>
      <c r="K531" s="19">
        <f t="shared" si="139"/>
        <v>94.762407286164802</v>
      </c>
    </row>
    <row r="532" spans="1:11" x14ac:dyDescent="0.2">
      <c r="A532" s="24" t="s">
        <v>48</v>
      </c>
      <c r="B532" s="17" t="s">
        <v>49</v>
      </c>
      <c r="C532" s="18">
        <v>2181003</v>
      </c>
      <c r="D532" s="18">
        <v>2266652</v>
      </c>
      <c r="E532" s="18">
        <v>2147934</v>
      </c>
      <c r="F532" s="18">
        <v>2147934</v>
      </c>
      <c r="G532" s="18">
        <f t="shared" si="135"/>
        <v>-33069</v>
      </c>
      <c r="H532" s="18">
        <f t="shared" si="136"/>
        <v>0</v>
      </c>
      <c r="I532" s="19">
        <f t="shared" si="137"/>
        <v>-1.5162290010605233</v>
      </c>
      <c r="J532" s="19">
        <f t="shared" si="138"/>
        <v>100</v>
      </c>
      <c r="K532" s="19">
        <f t="shared" si="139"/>
        <v>94.762407286164802</v>
      </c>
    </row>
    <row r="533" spans="1:11" x14ac:dyDescent="0.2">
      <c r="A533" s="16"/>
      <c r="B533" s="17" t="s">
        <v>64</v>
      </c>
      <c r="C533" s="18">
        <v>0</v>
      </c>
      <c r="D533" s="18">
        <v>0</v>
      </c>
      <c r="E533" s="18">
        <v>0</v>
      </c>
      <c r="F533" s="18">
        <v>118718</v>
      </c>
      <c r="G533" s="18">
        <f t="shared" si="135"/>
        <v>118718</v>
      </c>
      <c r="H533" s="18">
        <f t="shared" si="136"/>
        <v>-118718</v>
      </c>
      <c r="I533" s="19">
        <f t="shared" si="137"/>
        <v>0</v>
      </c>
      <c r="J533" s="19">
        <f t="shared" si="138"/>
        <v>0</v>
      </c>
      <c r="K533" s="19">
        <f t="shared" si="139"/>
        <v>0</v>
      </c>
    </row>
    <row r="534" spans="1:11" x14ac:dyDescent="0.2">
      <c r="A534" s="16" t="s">
        <v>65</v>
      </c>
      <c r="B534" s="17" t="s">
        <v>66</v>
      </c>
      <c r="C534" s="18">
        <v>0</v>
      </c>
      <c r="D534" s="18">
        <v>0</v>
      </c>
      <c r="E534" s="18">
        <v>0</v>
      </c>
      <c r="F534" s="18">
        <v>-118718</v>
      </c>
      <c r="G534" s="18">
        <f t="shared" si="135"/>
        <v>-118718</v>
      </c>
      <c r="H534" s="18">
        <f t="shared" si="136"/>
        <v>118718</v>
      </c>
      <c r="I534" s="19">
        <f t="shared" si="137"/>
        <v>0</v>
      </c>
      <c r="J534" s="19">
        <f t="shared" si="138"/>
        <v>0</v>
      </c>
      <c r="K534" s="19">
        <f t="shared" si="139"/>
        <v>0</v>
      </c>
    </row>
    <row r="535" spans="1:11" x14ac:dyDescent="0.2">
      <c r="A535" s="22" t="s">
        <v>67</v>
      </c>
      <c r="B535" s="17" t="s">
        <v>68</v>
      </c>
      <c r="C535" s="18">
        <v>0</v>
      </c>
      <c r="D535" s="18">
        <v>0</v>
      </c>
      <c r="E535" s="18">
        <v>0</v>
      </c>
      <c r="F535" s="18">
        <v>-118718</v>
      </c>
      <c r="G535" s="18">
        <f t="shared" si="135"/>
        <v>-118718</v>
      </c>
      <c r="H535" s="18">
        <f t="shared" si="136"/>
        <v>118718</v>
      </c>
      <c r="I535" s="19">
        <f t="shared" si="137"/>
        <v>0</v>
      </c>
      <c r="J535" s="19">
        <f t="shared" si="138"/>
        <v>0</v>
      </c>
      <c r="K535" s="19">
        <f t="shared" si="139"/>
        <v>0</v>
      </c>
    </row>
    <row r="536" spans="1:11" x14ac:dyDescent="0.2">
      <c r="A536" s="27" t="s">
        <v>390</v>
      </c>
      <c r="B536" s="28" t="s">
        <v>798</v>
      </c>
      <c r="C536" s="29"/>
      <c r="D536" s="29"/>
      <c r="E536" s="29"/>
      <c r="F536" s="29"/>
      <c r="G536" s="29"/>
      <c r="H536" s="29"/>
      <c r="I536" s="30"/>
      <c r="J536" s="30"/>
      <c r="K536" s="30"/>
    </row>
    <row r="537" spans="1:11" x14ac:dyDescent="0.2">
      <c r="A537" s="16" t="s">
        <v>26</v>
      </c>
      <c r="B537" s="17" t="s">
        <v>27</v>
      </c>
      <c r="C537" s="18">
        <v>2000000</v>
      </c>
      <c r="D537" s="18">
        <v>2000000</v>
      </c>
      <c r="E537" s="18">
        <v>1018573</v>
      </c>
      <c r="F537" s="18">
        <v>2000000</v>
      </c>
      <c r="G537" s="18">
        <f t="shared" ref="G537:G551" si="140">F537-C537</f>
        <v>0</v>
      </c>
      <c r="H537" s="18">
        <f t="shared" ref="H537:H551" si="141">E537-F537</f>
        <v>-981427</v>
      </c>
      <c r="I537" s="19">
        <f t="shared" ref="I537:I551" si="142">IF(ISERROR(F537/C537),0,F537/C537*100-100)</f>
        <v>0</v>
      </c>
      <c r="J537" s="19">
        <f t="shared" ref="J537:J551" si="143">IF(ISERROR(F537/E537),0,F537/E537*100)</f>
        <v>196.35313325603565</v>
      </c>
      <c r="K537" s="19">
        <f t="shared" ref="K537:K551" si="144">IF(ISERROR(F537/D537),0,F537/D537*100)</f>
        <v>100</v>
      </c>
    </row>
    <row r="538" spans="1:11" ht="25.5" x14ac:dyDescent="0.2">
      <c r="A538" s="22" t="s">
        <v>28</v>
      </c>
      <c r="B538" s="17" t="s">
        <v>29</v>
      </c>
      <c r="C538" s="18">
        <v>2000000</v>
      </c>
      <c r="D538" s="18">
        <v>2000000</v>
      </c>
      <c r="E538" s="18">
        <v>1018573</v>
      </c>
      <c r="F538" s="18">
        <v>2000000</v>
      </c>
      <c r="G538" s="18">
        <f t="shared" si="140"/>
        <v>0</v>
      </c>
      <c r="H538" s="18">
        <f t="shared" si="141"/>
        <v>-981427</v>
      </c>
      <c r="I538" s="19">
        <f t="shared" si="142"/>
        <v>0</v>
      </c>
      <c r="J538" s="19">
        <f t="shared" si="143"/>
        <v>196.35313325603565</v>
      </c>
      <c r="K538" s="19">
        <f t="shared" si="144"/>
        <v>100</v>
      </c>
    </row>
    <row r="539" spans="1:11" x14ac:dyDescent="0.2">
      <c r="A539" s="16" t="s">
        <v>34</v>
      </c>
      <c r="B539" s="17" t="s">
        <v>35</v>
      </c>
      <c r="C539" s="18">
        <v>2130.44</v>
      </c>
      <c r="D539" s="18">
        <v>2332563</v>
      </c>
      <c r="E539" s="18">
        <v>1018573</v>
      </c>
      <c r="F539" s="18">
        <v>13607.6</v>
      </c>
      <c r="G539" s="18">
        <f t="shared" si="140"/>
        <v>11477.16</v>
      </c>
      <c r="H539" s="18">
        <f t="shared" si="141"/>
        <v>1004965.4</v>
      </c>
      <c r="I539" s="19">
        <f t="shared" si="142"/>
        <v>538.72251741424316</v>
      </c>
      <c r="J539" s="19">
        <f t="shared" si="143"/>
        <v>1.3359474480474154</v>
      </c>
      <c r="K539" s="19">
        <f t="shared" si="144"/>
        <v>0.58337545438215388</v>
      </c>
    </row>
    <row r="540" spans="1:11" x14ac:dyDescent="0.2">
      <c r="A540" s="22" t="s">
        <v>36</v>
      </c>
      <c r="B540" s="17" t="s">
        <v>37</v>
      </c>
      <c r="C540" s="18">
        <v>2130.44</v>
      </c>
      <c r="D540" s="18">
        <v>2078971</v>
      </c>
      <c r="E540" s="18">
        <v>1018573</v>
      </c>
      <c r="F540" s="18">
        <v>13607.6</v>
      </c>
      <c r="G540" s="18">
        <f t="shared" si="140"/>
        <v>11477.16</v>
      </c>
      <c r="H540" s="18">
        <f t="shared" si="141"/>
        <v>1004965.4</v>
      </c>
      <c r="I540" s="19">
        <f t="shared" si="142"/>
        <v>538.72251741424316</v>
      </c>
      <c r="J540" s="19">
        <f t="shared" si="143"/>
        <v>1.3359474480474154</v>
      </c>
      <c r="K540" s="19">
        <f t="shared" si="144"/>
        <v>0.6545353446488672</v>
      </c>
    </row>
    <row r="541" spans="1:11" x14ac:dyDescent="0.2">
      <c r="A541" s="23" t="s">
        <v>38</v>
      </c>
      <c r="B541" s="17" t="s">
        <v>39</v>
      </c>
      <c r="C541" s="18">
        <v>2130.44</v>
      </c>
      <c r="D541" s="18">
        <v>76796</v>
      </c>
      <c r="E541" s="18">
        <v>18573</v>
      </c>
      <c r="F541" s="18">
        <v>13607.6</v>
      </c>
      <c r="G541" s="18">
        <f t="shared" si="140"/>
        <v>11477.16</v>
      </c>
      <c r="H541" s="18">
        <f t="shared" si="141"/>
        <v>4965.3999999999996</v>
      </c>
      <c r="I541" s="19">
        <f t="shared" si="142"/>
        <v>538.72251741424316</v>
      </c>
      <c r="J541" s="19">
        <f t="shared" si="143"/>
        <v>73.265492919829867</v>
      </c>
      <c r="K541" s="19">
        <f t="shared" si="144"/>
        <v>17.719152039168705</v>
      </c>
    </row>
    <row r="542" spans="1:11" x14ac:dyDescent="0.2">
      <c r="A542" s="24" t="s">
        <v>40</v>
      </c>
      <c r="B542" s="17" t="s">
        <v>41</v>
      </c>
      <c r="C542" s="18">
        <v>2130.44</v>
      </c>
      <c r="D542" s="18">
        <v>50000</v>
      </c>
      <c r="E542" s="18">
        <v>18573</v>
      </c>
      <c r="F542" s="18">
        <v>13607.6</v>
      </c>
      <c r="G542" s="18">
        <f t="shared" si="140"/>
        <v>11477.16</v>
      </c>
      <c r="H542" s="18">
        <f t="shared" si="141"/>
        <v>4965.3999999999996</v>
      </c>
      <c r="I542" s="19">
        <f t="shared" si="142"/>
        <v>538.72251741424316</v>
      </c>
      <c r="J542" s="19">
        <f t="shared" si="143"/>
        <v>73.265492919829867</v>
      </c>
      <c r="K542" s="19">
        <f t="shared" si="144"/>
        <v>27.215199999999999</v>
      </c>
    </row>
    <row r="543" spans="1:11" x14ac:dyDescent="0.2">
      <c r="A543" s="24" t="s">
        <v>42</v>
      </c>
      <c r="B543" s="17" t="s">
        <v>43</v>
      </c>
      <c r="C543" s="18">
        <v>0</v>
      </c>
      <c r="D543" s="18">
        <v>26796</v>
      </c>
      <c r="E543" s="18">
        <v>0</v>
      </c>
      <c r="F543" s="18">
        <v>0</v>
      </c>
      <c r="G543" s="18">
        <f t="shared" si="140"/>
        <v>0</v>
      </c>
      <c r="H543" s="18">
        <f t="shared" si="141"/>
        <v>0</v>
      </c>
      <c r="I543" s="19">
        <f t="shared" si="142"/>
        <v>0</v>
      </c>
      <c r="J543" s="19">
        <f t="shared" si="143"/>
        <v>0</v>
      </c>
      <c r="K543" s="19">
        <f t="shared" si="144"/>
        <v>0</v>
      </c>
    </row>
    <row r="544" spans="1:11" x14ac:dyDescent="0.2">
      <c r="A544" s="23" t="s">
        <v>46</v>
      </c>
      <c r="B544" s="17" t="s">
        <v>47</v>
      </c>
      <c r="C544" s="18">
        <v>0</v>
      </c>
      <c r="D544" s="18">
        <v>2002175</v>
      </c>
      <c r="E544" s="18">
        <v>1000000</v>
      </c>
      <c r="F544" s="18">
        <v>0</v>
      </c>
      <c r="G544" s="18">
        <f t="shared" si="140"/>
        <v>0</v>
      </c>
      <c r="H544" s="18">
        <f t="shared" si="141"/>
        <v>1000000</v>
      </c>
      <c r="I544" s="19">
        <f t="shared" si="142"/>
        <v>0</v>
      </c>
      <c r="J544" s="19">
        <f t="shared" si="143"/>
        <v>0</v>
      </c>
      <c r="K544" s="19">
        <f t="shared" si="144"/>
        <v>0</v>
      </c>
    </row>
    <row r="545" spans="1:11" x14ac:dyDescent="0.2">
      <c r="A545" s="24" t="s">
        <v>48</v>
      </c>
      <c r="B545" s="17" t="s">
        <v>49</v>
      </c>
      <c r="C545" s="18">
        <v>0</v>
      </c>
      <c r="D545" s="18">
        <v>2002175</v>
      </c>
      <c r="E545" s="18">
        <v>1000000</v>
      </c>
      <c r="F545" s="18">
        <v>0</v>
      </c>
      <c r="G545" s="18">
        <f t="shared" si="140"/>
        <v>0</v>
      </c>
      <c r="H545" s="18">
        <f t="shared" si="141"/>
        <v>1000000</v>
      </c>
      <c r="I545" s="19">
        <f t="shared" si="142"/>
        <v>0</v>
      </c>
      <c r="J545" s="19">
        <f t="shared" si="143"/>
        <v>0</v>
      </c>
      <c r="K545" s="19">
        <f t="shared" si="144"/>
        <v>0</v>
      </c>
    </row>
    <row r="546" spans="1:11" x14ac:dyDescent="0.2">
      <c r="A546" s="22" t="s">
        <v>60</v>
      </c>
      <c r="B546" s="17" t="s">
        <v>61</v>
      </c>
      <c r="C546" s="18">
        <v>0</v>
      </c>
      <c r="D546" s="18">
        <v>253592</v>
      </c>
      <c r="E546" s="18">
        <v>0</v>
      </c>
      <c r="F546" s="18">
        <v>0</v>
      </c>
      <c r="G546" s="18">
        <f t="shared" si="140"/>
        <v>0</v>
      </c>
      <c r="H546" s="18">
        <f t="shared" si="141"/>
        <v>0</v>
      </c>
      <c r="I546" s="19">
        <f t="shared" si="142"/>
        <v>0</v>
      </c>
      <c r="J546" s="19">
        <f t="shared" si="143"/>
        <v>0</v>
      </c>
      <c r="K546" s="19">
        <f t="shared" si="144"/>
        <v>0</v>
      </c>
    </row>
    <row r="547" spans="1:11" x14ac:dyDescent="0.2">
      <c r="A547" s="23" t="s">
        <v>62</v>
      </c>
      <c r="B547" s="17" t="s">
        <v>63</v>
      </c>
      <c r="C547" s="18">
        <v>0</v>
      </c>
      <c r="D547" s="18">
        <v>253592</v>
      </c>
      <c r="E547" s="18">
        <v>0</v>
      </c>
      <c r="F547" s="18">
        <v>0</v>
      </c>
      <c r="G547" s="18">
        <f t="shared" si="140"/>
        <v>0</v>
      </c>
      <c r="H547" s="18">
        <f t="shared" si="141"/>
        <v>0</v>
      </c>
      <c r="I547" s="19">
        <f t="shared" si="142"/>
        <v>0</v>
      </c>
      <c r="J547" s="19">
        <f t="shared" si="143"/>
        <v>0</v>
      </c>
      <c r="K547" s="19">
        <f t="shared" si="144"/>
        <v>0</v>
      </c>
    </row>
    <row r="548" spans="1:11" x14ac:dyDescent="0.2">
      <c r="A548" s="16"/>
      <c r="B548" s="17" t="s">
        <v>64</v>
      </c>
      <c r="C548" s="18">
        <v>1997869.56</v>
      </c>
      <c r="D548" s="18">
        <v>-332563</v>
      </c>
      <c r="E548" s="18">
        <v>0</v>
      </c>
      <c r="F548" s="18">
        <v>1986392.4</v>
      </c>
      <c r="G548" s="18">
        <f t="shared" si="140"/>
        <v>-11477.160000000149</v>
      </c>
      <c r="H548" s="18">
        <f t="shared" si="141"/>
        <v>-1986392.4</v>
      </c>
      <c r="I548" s="19">
        <f t="shared" si="142"/>
        <v>-0.57446993686615144</v>
      </c>
      <c r="J548" s="19">
        <f t="shared" si="143"/>
        <v>0</v>
      </c>
      <c r="K548" s="19">
        <f t="shared" si="144"/>
        <v>-597.29807585329695</v>
      </c>
    </row>
    <row r="549" spans="1:11" x14ac:dyDescent="0.2">
      <c r="A549" s="16" t="s">
        <v>65</v>
      </c>
      <c r="B549" s="17" t="s">
        <v>66</v>
      </c>
      <c r="C549" s="18">
        <v>-1997869.56</v>
      </c>
      <c r="D549" s="18">
        <v>332563</v>
      </c>
      <c r="E549" s="18">
        <v>0</v>
      </c>
      <c r="F549" s="18">
        <v>-1986392.4</v>
      </c>
      <c r="G549" s="18">
        <f t="shared" si="140"/>
        <v>11477.160000000149</v>
      </c>
      <c r="H549" s="18">
        <f t="shared" si="141"/>
        <v>1986392.4</v>
      </c>
      <c r="I549" s="19">
        <f t="shared" si="142"/>
        <v>-0.57446993686615144</v>
      </c>
      <c r="J549" s="19">
        <f t="shared" si="143"/>
        <v>0</v>
      </c>
      <c r="K549" s="19">
        <f t="shared" si="144"/>
        <v>-597.29807585329695</v>
      </c>
    </row>
    <row r="550" spans="1:11" x14ac:dyDescent="0.2">
      <c r="A550" s="22" t="s">
        <v>67</v>
      </c>
      <c r="B550" s="17" t="s">
        <v>68</v>
      </c>
      <c r="C550" s="18">
        <v>-1997869.56</v>
      </c>
      <c r="D550" s="18">
        <v>332563</v>
      </c>
      <c r="E550" s="18">
        <v>0</v>
      </c>
      <c r="F550" s="18">
        <v>-1986392.4</v>
      </c>
      <c r="G550" s="18">
        <f t="shared" si="140"/>
        <v>11477.160000000149</v>
      </c>
      <c r="H550" s="18">
        <f t="shared" si="141"/>
        <v>1986392.4</v>
      </c>
      <c r="I550" s="19">
        <f t="shared" si="142"/>
        <v>-0.57446993686615144</v>
      </c>
      <c r="J550" s="19">
        <f t="shared" si="143"/>
        <v>0</v>
      </c>
      <c r="K550" s="19">
        <f t="shared" si="144"/>
        <v>-597.29807585329695</v>
      </c>
    </row>
    <row r="551" spans="1:11" ht="25.5" x14ac:dyDescent="0.2">
      <c r="A551" s="23" t="s">
        <v>146</v>
      </c>
      <c r="B551" s="17" t="s">
        <v>147</v>
      </c>
      <c r="C551" s="18">
        <v>-44895.9</v>
      </c>
      <c r="D551" s="18">
        <v>332563</v>
      </c>
      <c r="E551" s="18">
        <v>0</v>
      </c>
      <c r="F551" s="18">
        <v>-280388</v>
      </c>
      <c r="G551" s="18">
        <f t="shared" si="140"/>
        <v>-235492.1</v>
      </c>
      <c r="H551" s="18">
        <f t="shared" si="141"/>
        <v>280388</v>
      </c>
      <c r="I551" s="19">
        <f t="shared" si="142"/>
        <v>524.52918863415141</v>
      </c>
      <c r="J551" s="19">
        <f t="shared" si="143"/>
        <v>0</v>
      </c>
      <c r="K551" s="19">
        <f t="shared" si="144"/>
        <v>-84.31124328322754</v>
      </c>
    </row>
    <row r="552" spans="1:11" x14ac:dyDescent="0.2">
      <c r="A552" s="27" t="s">
        <v>410</v>
      </c>
      <c r="B552" s="28" t="s">
        <v>799</v>
      </c>
      <c r="C552" s="29"/>
      <c r="D552" s="29"/>
      <c r="E552" s="29"/>
      <c r="F552" s="29"/>
      <c r="G552" s="29"/>
      <c r="H552" s="29"/>
      <c r="I552" s="30"/>
      <c r="J552" s="30"/>
      <c r="K552" s="30"/>
    </row>
    <row r="553" spans="1:11" x14ac:dyDescent="0.2">
      <c r="A553" s="16" t="s">
        <v>26</v>
      </c>
      <c r="B553" s="17" t="s">
        <v>27</v>
      </c>
      <c r="C553" s="18">
        <v>55363395</v>
      </c>
      <c r="D553" s="18">
        <v>32708585</v>
      </c>
      <c r="E553" s="18">
        <v>11748168</v>
      </c>
      <c r="F553" s="18">
        <v>32708585</v>
      </c>
      <c r="G553" s="18">
        <f t="shared" ref="G553:G562" si="145">F553-C553</f>
        <v>-22654810</v>
      </c>
      <c r="H553" s="18">
        <f t="shared" ref="H553:H562" si="146">E553-F553</f>
        <v>-20960417</v>
      </c>
      <c r="I553" s="19">
        <f t="shared" ref="I553:I562" si="147">IF(ISERROR(F553/C553),0,F553/C553*100-100)</f>
        <v>-40.920196458327737</v>
      </c>
      <c r="J553" s="19">
        <f t="shared" ref="J553:J562" si="148">IF(ISERROR(F553/E553),0,F553/E553*100)</f>
        <v>278.41434511321251</v>
      </c>
      <c r="K553" s="19">
        <f t="shared" ref="K553:K562" si="149">IF(ISERROR(F553/D553),0,F553/D553*100)</f>
        <v>100</v>
      </c>
    </row>
    <row r="554" spans="1:11" x14ac:dyDescent="0.2">
      <c r="A554" s="22" t="s">
        <v>30</v>
      </c>
      <c r="B554" s="17" t="s">
        <v>31</v>
      </c>
      <c r="C554" s="18">
        <v>55363395</v>
      </c>
      <c r="D554" s="18">
        <v>32708585</v>
      </c>
      <c r="E554" s="18">
        <v>11748168</v>
      </c>
      <c r="F554" s="18">
        <v>32708585</v>
      </c>
      <c r="G554" s="18">
        <f t="shared" si="145"/>
        <v>-22654810</v>
      </c>
      <c r="H554" s="18">
        <f t="shared" si="146"/>
        <v>-20960417</v>
      </c>
      <c r="I554" s="19">
        <f t="shared" si="147"/>
        <v>-40.920196458327737</v>
      </c>
      <c r="J554" s="19">
        <f t="shared" si="148"/>
        <v>278.41434511321251</v>
      </c>
      <c r="K554" s="19">
        <f t="shared" si="149"/>
        <v>100</v>
      </c>
    </row>
    <row r="555" spans="1:11" x14ac:dyDescent="0.2">
      <c r="A555" s="23" t="s">
        <v>32</v>
      </c>
      <c r="B555" s="17" t="s">
        <v>33</v>
      </c>
      <c r="C555" s="18">
        <v>55363395</v>
      </c>
      <c r="D555" s="18">
        <v>32708585</v>
      </c>
      <c r="E555" s="18">
        <v>11748168</v>
      </c>
      <c r="F555" s="18">
        <v>32708585</v>
      </c>
      <c r="G555" s="18">
        <f t="shared" si="145"/>
        <v>-22654810</v>
      </c>
      <c r="H555" s="18">
        <f t="shared" si="146"/>
        <v>-20960417</v>
      </c>
      <c r="I555" s="19">
        <f t="shared" si="147"/>
        <v>-40.920196458327737</v>
      </c>
      <c r="J555" s="19">
        <f t="shared" si="148"/>
        <v>278.41434511321251</v>
      </c>
      <c r="K555" s="19">
        <f t="shared" si="149"/>
        <v>100</v>
      </c>
    </row>
    <row r="556" spans="1:11" x14ac:dyDescent="0.2">
      <c r="A556" s="16" t="s">
        <v>34</v>
      </c>
      <c r="B556" s="17" t="s">
        <v>35</v>
      </c>
      <c r="C556" s="18">
        <v>8698195.6300000008</v>
      </c>
      <c r="D556" s="18">
        <v>32708585</v>
      </c>
      <c r="E556" s="18">
        <v>11748168</v>
      </c>
      <c r="F556" s="18">
        <v>8542458.2799999993</v>
      </c>
      <c r="G556" s="18">
        <f t="shared" si="145"/>
        <v>-155737.35000000149</v>
      </c>
      <c r="H556" s="18">
        <f t="shared" si="146"/>
        <v>3205709.7200000007</v>
      </c>
      <c r="I556" s="19">
        <f t="shared" si="147"/>
        <v>-1.7904558212379698</v>
      </c>
      <c r="J556" s="19">
        <f t="shared" si="148"/>
        <v>72.713109652500705</v>
      </c>
      <c r="K556" s="19">
        <f t="shared" si="149"/>
        <v>26.11686895046056</v>
      </c>
    </row>
    <row r="557" spans="1:11" x14ac:dyDescent="0.2">
      <c r="A557" s="22" t="s">
        <v>36</v>
      </c>
      <c r="B557" s="17" t="s">
        <v>37</v>
      </c>
      <c r="C557" s="18">
        <v>8698195.6300000008</v>
      </c>
      <c r="D557" s="18">
        <v>32708585</v>
      </c>
      <c r="E557" s="18">
        <v>11748168</v>
      </c>
      <c r="F557" s="18">
        <v>8542458.2799999993</v>
      </c>
      <c r="G557" s="18">
        <f t="shared" si="145"/>
        <v>-155737.35000000149</v>
      </c>
      <c r="H557" s="18">
        <f t="shared" si="146"/>
        <v>3205709.7200000007</v>
      </c>
      <c r="I557" s="19">
        <f t="shared" si="147"/>
        <v>-1.7904558212379698</v>
      </c>
      <c r="J557" s="19">
        <f t="shared" si="148"/>
        <v>72.713109652500705</v>
      </c>
      <c r="K557" s="19">
        <f t="shared" si="149"/>
        <v>26.11686895046056</v>
      </c>
    </row>
    <row r="558" spans="1:11" x14ac:dyDescent="0.2">
      <c r="A558" s="23" t="s">
        <v>38</v>
      </c>
      <c r="B558" s="17" t="s">
        <v>39</v>
      </c>
      <c r="C558" s="18">
        <v>8698195.6300000008</v>
      </c>
      <c r="D558" s="18">
        <v>32708585</v>
      </c>
      <c r="E558" s="18">
        <v>11748168</v>
      </c>
      <c r="F558" s="18">
        <v>8542458.2799999993</v>
      </c>
      <c r="G558" s="18">
        <f t="shared" si="145"/>
        <v>-155737.35000000149</v>
      </c>
      <c r="H558" s="18">
        <f t="shared" si="146"/>
        <v>3205709.7200000007</v>
      </c>
      <c r="I558" s="19">
        <f t="shared" si="147"/>
        <v>-1.7904558212379698</v>
      </c>
      <c r="J558" s="19">
        <f t="shared" si="148"/>
        <v>72.713109652500705</v>
      </c>
      <c r="K558" s="19">
        <f t="shared" si="149"/>
        <v>26.11686895046056</v>
      </c>
    </row>
    <row r="559" spans="1:11" x14ac:dyDescent="0.2">
      <c r="A559" s="24" t="s">
        <v>42</v>
      </c>
      <c r="B559" s="17" t="s">
        <v>43</v>
      </c>
      <c r="C559" s="18">
        <v>8698195.6300000008</v>
      </c>
      <c r="D559" s="18">
        <v>32708585</v>
      </c>
      <c r="E559" s="18">
        <v>11748168</v>
      </c>
      <c r="F559" s="18">
        <v>8542458.2799999993</v>
      </c>
      <c r="G559" s="18">
        <f t="shared" si="145"/>
        <v>-155737.35000000149</v>
      </c>
      <c r="H559" s="18">
        <f t="shared" si="146"/>
        <v>3205709.7200000007</v>
      </c>
      <c r="I559" s="19">
        <f t="shared" si="147"/>
        <v>-1.7904558212379698</v>
      </c>
      <c r="J559" s="19">
        <f t="shared" si="148"/>
        <v>72.713109652500705</v>
      </c>
      <c r="K559" s="19">
        <f t="shared" si="149"/>
        <v>26.11686895046056</v>
      </c>
    </row>
    <row r="560" spans="1:11" x14ac:dyDescent="0.2">
      <c r="A560" s="16"/>
      <c r="B560" s="17" t="s">
        <v>64</v>
      </c>
      <c r="C560" s="18">
        <v>46665199.369999997</v>
      </c>
      <c r="D560" s="18">
        <v>0</v>
      </c>
      <c r="E560" s="18">
        <v>0</v>
      </c>
      <c r="F560" s="18">
        <v>24166126.719999999</v>
      </c>
      <c r="G560" s="18">
        <f t="shared" si="145"/>
        <v>-22499072.649999999</v>
      </c>
      <c r="H560" s="18">
        <f t="shared" si="146"/>
        <v>-24166126.719999999</v>
      </c>
      <c r="I560" s="19">
        <f t="shared" si="147"/>
        <v>-48.213814477912941</v>
      </c>
      <c r="J560" s="19">
        <f t="shared" si="148"/>
        <v>0</v>
      </c>
      <c r="K560" s="19">
        <f t="shared" si="149"/>
        <v>0</v>
      </c>
    </row>
    <row r="561" spans="1:11" x14ac:dyDescent="0.2">
      <c r="A561" s="16" t="s">
        <v>65</v>
      </c>
      <c r="B561" s="17" t="s">
        <v>66</v>
      </c>
      <c r="C561" s="18">
        <v>-46665199.369999997</v>
      </c>
      <c r="D561" s="18">
        <v>0</v>
      </c>
      <c r="E561" s="18">
        <v>0</v>
      </c>
      <c r="F561" s="18">
        <v>-24166126.719999999</v>
      </c>
      <c r="G561" s="18">
        <f t="shared" si="145"/>
        <v>22499072.649999999</v>
      </c>
      <c r="H561" s="18">
        <f t="shared" si="146"/>
        <v>24166126.719999999</v>
      </c>
      <c r="I561" s="19">
        <f t="shared" si="147"/>
        <v>-48.213814477912941</v>
      </c>
      <c r="J561" s="19">
        <f t="shared" si="148"/>
        <v>0</v>
      </c>
      <c r="K561" s="19">
        <f t="shared" si="149"/>
        <v>0</v>
      </c>
    </row>
    <row r="562" spans="1:11" x14ac:dyDescent="0.2">
      <c r="A562" s="22" t="s">
        <v>67</v>
      </c>
      <c r="B562" s="17" t="s">
        <v>68</v>
      </c>
      <c r="C562" s="18">
        <v>-46665199.369999997</v>
      </c>
      <c r="D562" s="18">
        <v>0</v>
      </c>
      <c r="E562" s="18">
        <v>0</v>
      </c>
      <c r="F562" s="18">
        <v>-24166126.719999999</v>
      </c>
      <c r="G562" s="18">
        <f t="shared" si="145"/>
        <v>22499072.649999999</v>
      </c>
      <c r="H562" s="18">
        <f t="shared" si="146"/>
        <v>24166126.719999999</v>
      </c>
      <c r="I562" s="19">
        <f t="shared" si="147"/>
        <v>-48.213814477912941</v>
      </c>
      <c r="J562" s="19">
        <f t="shared" si="148"/>
        <v>0</v>
      </c>
      <c r="K562" s="19">
        <f t="shared" si="149"/>
        <v>0</v>
      </c>
    </row>
    <row r="563" spans="1:11" x14ac:dyDescent="0.2">
      <c r="A563" s="27" t="s">
        <v>684</v>
      </c>
      <c r="B563" s="28" t="s">
        <v>800</v>
      </c>
      <c r="C563" s="29"/>
      <c r="D563" s="29"/>
      <c r="E563" s="29"/>
      <c r="F563" s="29"/>
      <c r="G563" s="29"/>
      <c r="H563" s="29"/>
      <c r="I563" s="30"/>
      <c r="J563" s="30"/>
      <c r="K563" s="30"/>
    </row>
    <row r="564" spans="1:11" x14ac:dyDescent="0.2">
      <c r="A564" s="16" t="s">
        <v>26</v>
      </c>
      <c r="B564" s="17" t="s">
        <v>27</v>
      </c>
      <c r="C564" s="18">
        <v>0</v>
      </c>
      <c r="D564" s="18">
        <v>71917</v>
      </c>
      <c r="E564" s="18">
        <v>32241</v>
      </c>
      <c r="F564" s="18">
        <v>21065</v>
      </c>
      <c r="G564" s="18">
        <f t="shared" ref="G564:G574" si="150">F564-C564</f>
        <v>21065</v>
      </c>
      <c r="H564" s="18">
        <f t="shared" ref="H564:H574" si="151">E564-F564</f>
        <v>11176</v>
      </c>
      <c r="I564" s="19">
        <f t="shared" ref="I564:I574" si="152">IF(ISERROR(F564/C564),0,F564/C564*100-100)</f>
        <v>0</v>
      </c>
      <c r="J564" s="19">
        <f t="shared" ref="J564:J574" si="153">IF(ISERROR(F564/E564),0,F564/E564*100)</f>
        <v>65.33606277720915</v>
      </c>
      <c r="K564" s="19">
        <f t="shared" ref="K564:K574" si="154">IF(ISERROR(F564/D564),0,F564/D564*100)</f>
        <v>29.290710124170921</v>
      </c>
    </row>
    <row r="565" spans="1:11" ht="25.5" x14ac:dyDescent="0.2">
      <c r="A565" s="22" t="s">
        <v>28</v>
      </c>
      <c r="B565" s="17" t="s">
        <v>29</v>
      </c>
      <c r="C565" s="18">
        <v>0</v>
      </c>
      <c r="D565" s="18">
        <v>71917</v>
      </c>
      <c r="E565" s="18">
        <v>32241</v>
      </c>
      <c r="F565" s="18">
        <v>21065</v>
      </c>
      <c r="G565" s="18">
        <f t="shared" si="150"/>
        <v>21065</v>
      </c>
      <c r="H565" s="18">
        <f t="shared" si="151"/>
        <v>11176</v>
      </c>
      <c r="I565" s="19">
        <f t="shared" si="152"/>
        <v>0</v>
      </c>
      <c r="J565" s="19">
        <f t="shared" si="153"/>
        <v>65.33606277720915</v>
      </c>
      <c r="K565" s="19">
        <f t="shared" si="154"/>
        <v>29.290710124170921</v>
      </c>
    </row>
    <row r="566" spans="1:11" x14ac:dyDescent="0.2">
      <c r="A566" s="16" t="s">
        <v>34</v>
      </c>
      <c r="B566" s="17" t="s">
        <v>35</v>
      </c>
      <c r="C566" s="18">
        <v>0</v>
      </c>
      <c r="D566" s="18">
        <v>86429</v>
      </c>
      <c r="E566" s="18">
        <v>32241</v>
      </c>
      <c r="F566" s="18">
        <v>31903.22</v>
      </c>
      <c r="G566" s="18">
        <f t="shared" si="150"/>
        <v>31903.22</v>
      </c>
      <c r="H566" s="18">
        <f t="shared" si="151"/>
        <v>337.77999999999884</v>
      </c>
      <c r="I566" s="19">
        <f t="shared" si="152"/>
        <v>0</v>
      </c>
      <c r="J566" s="19">
        <f t="shared" si="153"/>
        <v>98.952327781396363</v>
      </c>
      <c r="K566" s="19">
        <f t="shared" si="154"/>
        <v>36.912633491073599</v>
      </c>
    </row>
    <row r="567" spans="1:11" x14ac:dyDescent="0.2">
      <c r="A567" s="22" t="s">
        <v>36</v>
      </c>
      <c r="B567" s="17" t="s">
        <v>37</v>
      </c>
      <c r="C567" s="18">
        <v>0</v>
      </c>
      <c r="D567" s="18">
        <v>86429</v>
      </c>
      <c r="E567" s="18">
        <v>32241</v>
      </c>
      <c r="F567" s="18">
        <v>31903.22</v>
      </c>
      <c r="G567" s="18">
        <f t="shared" si="150"/>
        <v>31903.22</v>
      </c>
      <c r="H567" s="18">
        <f t="shared" si="151"/>
        <v>337.77999999999884</v>
      </c>
      <c r="I567" s="19">
        <f t="shared" si="152"/>
        <v>0</v>
      </c>
      <c r="J567" s="19">
        <f t="shared" si="153"/>
        <v>98.952327781396363</v>
      </c>
      <c r="K567" s="19">
        <f t="shared" si="154"/>
        <v>36.912633491073599</v>
      </c>
    </row>
    <row r="568" spans="1:11" x14ac:dyDescent="0.2">
      <c r="A568" s="23" t="s">
        <v>38</v>
      </c>
      <c r="B568" s="17" t="s">
        <v>39</v>
      </c>
      <c r="C568" s="18">
        <v>0</v>
      </c>
      <c r="D568" s="18">
        <v>86429</v>
      </c>
      <c r="E568" s="18">
        <v>32241</v>
      </c>
      <c r="F568" s="18">
        <v>31903.22</v>
      </c>
      <c r="G568" s="18">
        <f t="shared" si="150"/>
        <v>31903.22</v>
      </c>
      <c r="H568" s="18">
        <f t="shared" si="151"/>
        <v>337.77999999999884</v>
      </c>
      <c r="I568" s="19">
        <f t="shared" si="152"/>
        <v>0</v>
      </c>
      <c r="J568" s="19">
        <f t="shared" si="153"/>
        <v>98.952327781396363</v>
      </c>
      <c r="K568" s="19">
        <f t="shared" si="154"/>
        <v>36.912633491073599</v>
      </c>
    </row>
    <row r="569" spans="1:11" x14ac:dyDescent="0.2">
      <c r="A569" s="24" t="s">
        <v>40</v>
      </c>
      <c r="B569" s="17" t="s">
        <v>41</v>
      </c>
      <c r="C569" s="18">
        <v>0</v>
      </c>
      <c r="D569" s="18">
        <v>51357</v>
      </c>
      <c r="E569" s="18">
        <v>22275</v>
      </c>
      <c r="F569" s="18">
        <v>22423.54</v>
      </c>
      <c r="G569" s="18">
        <f t="shared" si="150"/>
        <v>22423.54</v>
      </c>
      <c r="H569" s="18">
        <f t="shared" si="151"/>
        <v>-148.54000000000087</v>
      </c>
      <c r="I569" s="19">
        <f t="shared" si="152"/>
        <v>0</v>
      </c>
      <c r="J569" s="19">
        <f t="shared" si="153"/>
        <v>100.66684624017958</v>
      </c>
      <c r="K569" s="19">
        <f t="shared" si="154"/>
        <v>43.662090854216565</v>
      </c>
    </row>
    <row r="570" spans="1:11" x14ac:dyDescent="0.2">
      <c r="A570" s="24" t="s">
        <v>42</v>
      </c>
      <c r="B570" s="17" t="s">
        <v>43</v>
      </c>
      <c r="C570" s="18">
        <v>0</v>
      </c>
      <c r="D570" s="18">
        <v>35072</v>
      </c>
      <c r="E570" s="18">
        <v>9966</v>
      </c>
      <c r="F570" s="18">
        <v>9479.68</v>
      </c>
      <c r="G570" s="18">
        <f t="shared" si="150"/>
        <v>9479.68</v>
      </c>
      <c r="H570" s="18">
        <f t="shared" si="151"/>
        <v>486.31999999999971</v>
      </c>
      <c r="I570" s="19">
        <f t="shared" si="152"/>
        <v>0</v>
      </c>
      <c r="J570" s="19">
        <f t="shared" si="153"/>
        <v>95.120208709612683</v>
      </c>
      <c r="K570" s="19">
        <f t="shared" si="154"/>
        <v>27.029197080291972</v>
      </c>
    </row>
    <row r="571" spans="1:11" x14ac:dyDescent="0.2">
      <c r="A571" s="16"/>
      <c r="B571" s="17" t="s">
        <v>64</v>
      </c>
      <c r="C571" s="18">
        <v>0</v>
      </c>
      <c r="D571" s="18">
        <v>-14512</v>
      </c>
      <c r="E571" s="18">
        <v>0</v>
      </c>
      <c r="F571" s="18">
        <v>-10838.22</v>
      </c>
      <c r="G571" s="18">
        <f t="shared" si="150"/>
        <v>-10838.22</v>
      </c>
      <c r="H571" s="18">
        <f t="shared" si="151"/>
        <v>10838.22</v>
      </c>
      <c r="I571" s="19">
        <f t="shared" si="152"/>
        <v>0</v>
      </c>
      <c r="J571" s="19">
        <f t="shared" si="153"/>
        <v>0</v>
      </c>
      <c r="K571" s="19">
        <f t="shared" si="154"/>
        <v>74.684536934950387</v>
      </c>
    </row>
    <row r="572" spans="1:11" x14ac:dyDescent="0.2">
      <c r="A572" s="16" t="s">
        <v>65</v>
      </c>
      <c r="B572" s="17" t="s">
        <v>66</v>
      </c>
      <c r="C572" s="18">
        <v>0</v>
      </c>
      <c r="D572" s="18">
        <v>14512</v>
      </c>
      <c r="E572" s="18">
        <v>0</v>
      </c>
      <c r="F572" s="18">
        <v>10838.22</v>
      </c>
      <c r="G572" s="18">
        <f t="shared" si="150"/>
        <v>10838.22</v>
      </c>
      <c r="H572" s="18">
        <f t="shared" si="151"/>
        <v>-10838.22</v>
      </c>
      <c r="I572" s="19">
        <f t="shared" si="152"/>
        <v>0</v>
      </c>
      <c r="J572" s="19">
        <f t="shared" si="153"/>
        <v>0</v>
      </c>
      <c r="K572" s="19">
        <f t="shared" si="154"/>
        <v>74.684536934950387</v>
      </c>
    </row>
    <row r="573" spans="1:11" x14ac:dyDescent="0.2">
      <c r="A573" s="22" t="s">
        <v>67</v>
      </c>
      <c r="B573" s="17" t="s">
        <v>68</v>
      </c>
      <c r="C573" s="18">
        <v>0</v>
      </c>
      <c r="D573" s="18">
        <v>14512</v>
      </c>
      <c r="E573" s="18">
        <v>0</v>
      </c>
      <c r="F573" s="18">
        <v>10838.22</v>
      </c>
      <c r="G573" s="18">
        <f t="shared" si="150"/>
        <v>10838.22</v>
      </c>
      <c r="H573" s="18">
        <f t="shared" si="151"/>
        <v>-10838.22</v>
      </c>
      <c r="I573" s="19">
        <f t="shared" si="152"/>
        <v>0</v>
      </c>
      <c r="J573" s="19">
        <f t="shared" si="153"/>
        <v>0</v>
      </c>
      <c r="K573" s="19">
        <f t="shared" si="154"/>
        <v>74.684536934950387</v>
      </c>
    </row>
    <row r="574" spans="1:11" ht="25.5" x14ac:dyDescent="0.2">
      <c r="A574" s="23" t="s">
        <v>146</v>
      </c>
      <c r="B574" s="17" t="s">
        <v>147</v>
      </c>
      <c r="C574" s="18">
        <v>0</v>
      </c>
      <c r="D574" s="18">
        <v>14512</v>
      </c>
      <c r="E574" s="18">
        <v>0</v>
      </c>
      <c r="F574" s="18">
        <v>-14511.34</v>
      </c>
      <c r="G574" s="18">
        <f t="shared" si="150"/>
        <v>-14511.34</v>
      </c>
      <c r="H574" s="18">
        <f t="shared" si="151"/>
        <v>14511.34</v>
      </c>
      <c r="I574" s="19">
        <f t="shared" si="152"/>
        <v>0</v>
      </c>
      <c r="J574" s="19">
        <f t="shared" si="153"/>
        <v>0</v>
      </c>
      <c r="K574" s="19">
        <f t="shared" si="154"/>
        <v>-99.995452039691287</v>
      </c>
    </row>
    <row r="575" spans="1:11" x14ac:dyDescent="0.2">
      <c r="A575" s="27" t="s">
        <v>223</v>
      </c>
      <c r="B575" s="28" t="s">
        <v>224</v>
      </c>
      <c r="C575" s="29"/>
      <c r="D575" s="29"/>
      <c r="E575" s="29"/>
      <c r="F575" s="29"/>
      <c r="G575" s="29"/>
      <c r="H575" s="29"/>
      <c r="I575" s="30"/>
      <c r="J575" s="30"/>
      <c r="K575" s="30"/>
    </row>
    <row r="576" spans="1:11" x14ac:dyDescent="0.2">
      <c r="A576" s="16" t="s">
        <v>26</v>
      </c>
      <c r="B576" s="17" t="s">
        <v>27</v>
      </c>
      <c r="C576" s="18">
        <v>12392105.109999999</v>
      </c>
      <c r="D576" s="18">
        <v>10292292</v>
      </c>
      <c r="E576" s="18">
        <v>3282262</v>
      </c>
      <c r="F576" s="18">
        <v>10100843.109999999</v>
      </c>
      <c r="G576" s="18">
        <f t="shared" ref="G576:G602" si="155">F576-C576</f>
        <v>-2291262</v>
      </c>
      <c r="H576" s="18">
        <f t="shared" ref="H576:H602" si="156">E576-F576</f>
        <v>-6818581.1099999994</v>
      </c>
      <c r="I576" s="19">
        <f t="shared" ref="I576:I602" si="157">IF(ISERROR(F576/C576),0,F576/C576*100-100)</f>
        <v>-18.489691458080287</v>
      </c>
      <c r="J576" s="19">
        <f t="shared" ref="J576:J602" si="158">IF(ISERROR(F576/E576),0,F576/E576*100)</f>
        <v>307.74030561850333</v>
      </c>
      <c r="K576" s="19">
        <f t="shared" ref="K576:K602" si="159">IF(ISERROR(F576/D576),0,F576/D576*100)</f>
        <v>98.139880893390895</v>
      </c>
    </row>
    <row r="577" spans="1:11" ht="25.5" x14ac:dyDescent="0.2">
      <c r="A577" s="22" t="s">
        <v>28</v>
      </c>
      <c r="B577" s="17" t="s">
        <v>29</v>
      </c>
      <c r="C577" s="18">
        <v>5916.04</v>
      </c>
      <c r="D577" s="18">
        <v>8500</v>
      </c>
      <c r="E577" s="18">
        <v>4252</v>
      </c>
      <c r="F577" s="18">
        <v>7484.85</v>
      </c>
      <c r="G577" s="18">
        <f t="shared" si="155"/>
        <v>1568.8100000000004</v>
      </c>
      <c r="H577" s="18">
        <f t="shared" si="156"/>
        <v>-3232.8500000000004</v>
      </c>
      <c r="I577" s="19">
        <f t="shared" si="157"/>
        <v>26.51790724876777</v>
      </c>
      <c r="J577" s="19">
        <f t="shared" si="158"/>
        <v>176.0312793979304</v>
      </c>
      <c r="K577" s="19">
        <f t="shared" si="159"/>
        <v>88.057058823529417</v>
      </c>
    </row>
    <row r="578" spans="1:11" x14ac:dyDescent="0.2">
      <c r="A578" s="22" t="s">
        <v>90</v>
      </c>
      <c r="B578" s="17" t="s">
        <v>91</v>
      </c>
      <c r="C578" s="18">
        <v>123447.07</v>
      </c>
      <c r="D578" s="18">
        <v>250000</v>
      </c>
      <c r="E578" s="18">
        <v>124998</v>
      </c>
      <c r="F578" s="18">
        <v>59566.26</v>
      </c>
      <c r="G578" s="18">
        <f t="shared" si="155"/>
        <v>-63880.810000000005</v>
      </c>
      <c r="H578" s="18">
        <f t="shared" si="156"/>
        <v>65431.74</v>
      </c>
      <c r="I578" s="19">
        <f t="shared" si="157"/>
        <v>-51.747530338306127</v>
      </c>
      <c r="J578" s="19">
        <f t="shared" si="158"/>
        <v>47.653770460327365</v>
      </c>
      <c r="K578" s="19">
        <f t="shared" si="159"/>
        <v>23.826504</v>
      </c>
    </row>
    <row r="579" spans="1:11" ht="25.5" x14ac:dyDescent="0.2">
      <c r="A579" s="23" t="s">
        <v>154</v>
      </c>
      <c r="B579" s="17" t="s">
        <v>155</v>
      </c>
      <c r="C579" s="18">
        <v>123447.07</v>
      </c>
      <c r="D579" s="18">
        <v>250000</v>
      </c>
      <c r="E579" s="18">
        <v>124998</v>
      </c>
      <c r="F579" s="18">
        <v>59566.26</v>
      </c>
      <c r="G579" s="18">
        <f t="shared" si="155"/>
        <v>-63880.810000000005</v>
      </c>
      <c r="H579" s="18">
        <f t="shared" si="156"/>
        <v>65431.74</v>
      </c>
      <c r="I579" s="19">
        <f t="shared" si="157"/>
        <v>-51.747530338306127</v>
      </c>
      <c r="J579" s="19">
        <f t="shared" si="158"/>
        <v>47.653770460327365</v>
      </c>
      <c r="K579" s="19">
        <f t="shared" si="159"/>
        <v>23.826504</v>
      </c>
    </row>
    <row r="580" spans="1:11" ht="38.25" x14ac:dyDescent="0.2">
      <c r="A580" s="24" t="s">
        <v>156</v>
      </c>
      <c r="B580" s="17" t="s">
        <v>157</v>
      </c>
      <c r="C580" s="18">
        <v>123447.07</v>
      </c>
      <c r="D580" s="18">
        <v>250000</v>
      </c>
      <c r="E580" s="18">
        <v>124998</v>
      </c>
      <c r="F580" s="18">
        <v>59566.26</v>
      </c>
      <c r="G580" s="18">
        <f t="shared" si="155"/>
        <v>-63880.810000000005</v>
      </c>
      <c r="H580" s="18">
        <f t="shared" si="156"/>
        <v>65431.74</v>
      </c>
      <c r="I580" s="19">
        <f t="shared" si="157"/>
        <v>-51.747530338306127</v>
      </c>
      <c r="J580" s="19">
        <f t="shared" si="158"/>
        <v>47.653770460327365</v>
      </c>
      <c r="K580" s="19">
        <f t="shared" si="159"/>
        <v>23.826504</v>
      </c>
    </row>
    <row r="581" spans="1:11" ht="51" x14ac:dyDescent="0.2">
      <c r="A581" s="25" t="s">
        <v>451</v>
      </c>
      <c r="B581" s="17" t="s">
        <v>452</v>
      </c>
      <c r="C581" s="18">
        <v>123447.07</v>
      </c>
      <c r="D581" s="18">
        <v>250000</v>
      </c>
      <c r="E581" s="18">
        <v>124998</v>
      </c>
      <c r="F581" s="18">
        <v>59566.26</v>
      </c>
      <c r="G581" s="18">
        <f t="shared" si="155"/>
        <v>-63880.810000000005</v>
      </c>
      <c r="H581" s="18">
        <f t="shared" si="156"/>
        <v>65431.74</v>
      </c>
      <c r="I581" s="19">
        <f t="shared" si="157"/>
        <v>-51.747530338306127</v>
      </c>
      <c r="J581" s="19">
        <f t="shared" si="158"/>
        <v>47.653770460327365</v>
      </c>
      <c r="K581" s="19">
        <f t="shared" si="159"/>
        <v>23.826504</v>
      </c>
    </row>
    <row r="582" spans="1:11" x14ac:dyDescent="0.2">
      <c r="A582" s="22" t="s">
        <v>30</v>
      </c>
      <c r="B582" s="17" t="s">
        <v>31</v>
      </c>
      <c r="C582" s="18">
        <v>12262742</v>
      </c>
      <c r="D582" s="18">
        <v>10033792</v>
      </c>
      <c r="E582" s="18">
        <v>3153012</v>
      </c>
      <c r="F582" s="18">
        <v>10033792</v>
      </c>
      <c r="G582" s="18">
        <f t="shared" si="155"/>
        <v>-2228950</v>
      </c>
      <c r="H582" s="18">
        <f t="shared" si="156"/>
        <v>-6880780</v>
      </c>
      <c r="I582" s="19">
        <f t="shared" si="157"/>
        <v>-18.176603568761379</v>
      </c>
      <c r="J582" s="19">
        <f t="shared" si="158"/>
        <v>318.2287920248956</v>
      </c>
      <c r="K582" s="19">
        <f t="shared" si="159"/>
        <v>100</v>
      </c>
    </row>
    <row r="583" spans="1:11" x14ac:dyDescent="0.2">
      <c r="A583" s="23" t="s">
        <v>32</v>
      </c>
      <c r="B583" s="17" t="s">
        <v>33</v>
      </c>
      <c r="C583" s="18">
        <v>12262742</v>
      </c>
      <c r="D583" s="18">
        <v>10033792</v>
      </c>
      <c r="E583" s="18">
        <v>3153012</v>
      </c>
      <c r="F583" s="18">
        <v>10033792</v>
      </c>
      <c r="G583" s="18">
        <f t="shared" si="155"/>
        <v>-2228950</v>
      </c>
      <c r="H583" s="18">
        <f t="shared" si="156"/>
        <v>-6880780</v>
      </c>
      <c r="I583" s="19">
        <f t="shared" si="157"/>
        <v>-18.176603568761379</v>
      </c>
      <c r="J583" s="19">
        <f t="shared" si="158"/>
        <v>318.2287920248956</v>
      </c>
      <c r="K583" s="19">
        <f t="shared" si="159"/>
        <v>100</v>
      </c>
    </row>
    <row r="584" spans="1:11" x14ac:dyDescent="0.2">
      <c r="A584" s="16" t="s">
        <v>34</v>
      </c>
      <c r="B584" s="17" t="s">
        <v>35</v>
      </c>
      <c r="C584" s="18">
        <v>3243180.59</v>
      </c>
      <c r="D584" s="18">
        <v>10313863</v>
      </c>
      <c r="E584" s="18">
        <v>3282262</v>
      </c>
      <c r="F584" s="18">
        <v>3787578.67</v>
      </c>
      <c r="G584" s="18">
        <f t="shared" si="155"/>
        <v>544398.08000000007</v>
      </c>
      <c r="H584" s="18">
        <f t="shared" si="156"/>
        <v>-505316.66999999993</v>
      </c>
      <c r="I584" s="19">
        <f t="shared" si="157"/>
        <v>16.785931738694828</v>
      </c>
      <c r="J584" s="19">
        <f t="shared" si="158"/>
        <v>115.39537885762927</v>
      </c>
      <c r="K584" s="19">
        <f t="shared" si="159"/>
        <v>36.72318189605582</v>
      </c>
    </row>
    <row r="585" spans="1:11" x14ac:dyDescent="0.2">
      <c r="A585" s="22" t="s">
        <v>36</v>
      </c>
      <c r="B585" s="17" t="s">
        <v>37</v>
      </c>
      <c r="C585" s="18">
        <v>3232188.27</v>
      </c>
      <c r="D585" s="18">
        <v>10185989</v>
      </c>
      <c r="E585" s="18">
        <v>3272262</v>
      </c>
      <c r="F585" s="18">
        <v>3776394.59</v>
      </c>
      <c r="G585" s="18">
        <f t="shared" si="155"/>
        <v>544206.31999999983</v>
      </c>
      <c r="H585" s="18">
        <f t="shared" si="156"/>
        <v>-504132.58999999985</v>
      </c>
      <c r="I585" s="19">
        <f t="shared" si="157"/>
        <v>16.837086040164365</v>
      </c>
      <c r="J585" s="19">
        <f t="shared" si="158"/>
        <v>115.40624161512739</v>
      </c>
      <c r="K585" s="19">
        <f t="shared" si="159"/>
        <v>37.074402789949993</v>
      </c>
    </row>
    <row r="586" spans="1:11" x14ac:dyDescent="0.2">
      <c r="A586" s="23" t="s">
        <v>38</v>
      </c>
      <c r="B586" s="17" t="s">
        <v>39</v>
      </c>
      <c r="C586" s="18">
        <v>3086133.22</v>
      </c>
      <c r="D586" s="18">
        <v>10005434</v>
      </c>
      <c r="E586" s="18">
        <v>3125824</v>
      </c>
      <c r="F586" s="18">
        <v>3615834.37</v>
      </c>
      <c r="G586" s="18">
        <f t="shared" si="155"/>
        <v>529701.14999999991</v>
      </c>
      <c r="H586" s="18">
        <f t="shared" si="156"/>
        <v>-490010.37000000011</v>
      </c>
      <c r="I586" s="19">
        <f t="shared" si="157"/>
        <v>17.163910701171872</v>
      </c>
      <c r="J586" s="19">
        <f t="shared" si="158"/>
        <v>115.6761983400217</v>
      </c>
      <c r="K586" s="19">
        <f t="shared" si="159"/>
        <v>36.138705927199162</v>
      </c>
    </row>
    <row r="587" spans="1:11" x14ac:dyDescent="0.2">
      <c r="A587" s="24" t="s">
        <v>40</v>
      </c>
      <c r="B587" s="17" t="s">
        <v>41</v>
      </c>
      <c r="C587" s="18">
        <v>2295194.5299999998</v>
      </c>
      <c r="D587" s="18">
        <v>7780590</v>
      </c>
      <c r="E587" s="18">
        <v>2280506</v>
      </c>
      <c r="F587" s="18">
        <v>2713992.98</v>
      </c>
      <c r="G587" s="18">
        <f t="shared" si="155"/>
        <v>418798.45000000019</v>
      </c>
      <c r="H587" s="18">
        <f t="shared" si="156"/>
        <v>-433486.98</v>
      </c>
      <c r="I587" s="19">
        <f t="shared" si="157"/>
        <v>18.246751834146281</v>
      </c>
      <c r="J587" s="19">
        <f t="shared" si="158"/>
        <v>119.00836831825919</v>
      </c>
      <c r="K587" s="19">
        <f t="shared" si="159"/>
        <v>34.881583273247919</v>
      </c>
    </row>
    <row r="588" spans="1:11" x14ac:dyDescent="0.2">
      <c r="A588" s="24" t="s">
        <v>42</v>
      </c>
      <c r="B588" s="17" t="s">
        <v>43</v>
      </c>
      <c r="C588" s="18">
        <v>790938.69</v>
      </c>
      <c r="D588" s="18">
        <v>2224844</v>
      </c>
      <c r="E588" s="18">
        <v>845318</v>
      </c>
      <c r="F588" s="18">
        <v>901841.39</v>
      </c>
      <c r="G588" s="18">
        <f t="shared" si="155"/>
        <v>110902.70000000007</v>
      </c>
      <c r="H588" s="18">
        <f t="shared" si="156"/>
        <v>-56523.390000000014</v>
      </c>
      <c r="I588" s="19">
        <f t="shared" si="157"/>
        <v>14.021655711392754</v>
      </c>
      <c r="J588" s="19">
        <f t="shared" si="158"/>
        <v>106.68664218672737</v>
      </c>
      <c r="K588" s="19">
        <f t="shared" si="159"/>
        <v>40.535039310621329</v>
      </c>
    </row>
    <row r="589" spans="1:11" x14ac:dyDescent="0.2">
      <c r="A589" s="25" t="s">
        <v>44</v>
      </c>
      <c r="B589" s="17" t="s">
        <v>45</v>
      </c>
      <c r="C589" s="18">
        <v>7800</v>
      </c>
      <c r="D589" s="18">
        <v>0</v>
      </c>
      <c r="E589" s="18">
        <v>0</v>
      </c>
      <c r="F589" s="18">
        <v>2088.2600000000002</v>
      </c>
      <c r="G589" s="18">
        <f t="shared" si="155"/>
        <v>-5711.74</v>
      </c>
      <c r="H589" s="18">
        <f t="shared" si="156"/>
        <v>-2088.2600000000002</v>
      </c>
      <c r="I589" s="19">
        <f t="shared" si="157"/>
        <v>-73.227435897435896</v>
      </c>
      <c r="J589" s="19">
        <f t="shared" si="158"/>
        <v>0</v>
      </c>
      <c r="K589" s="19">
        <f t="shared" si="159"/>
        <v>0</v>
      </c>
    </row>
    <row r="590" spans="1:11" x14ac:dyDescent="0.2">
      <c r="A590" s="23" t="s">
        <v>46</v>
      </c>
      <c r="B590" s="17" t="s">
        <v>47</v>
      </c>
      <c r="C590" s="18">
        <v>60</v>
      </c>
      <c r="D590" s="18">
        <v>0</v>
      </c>
      <c r="E590" s="18">
        <v>0</v>
      </c>
      <c r="F590" s="18">
        <v>0</v>
      </c>
      <c r="G590" s="18">
        <f t="shared" si="155"/>
        <v>-60</v>
      </c>
      <c r="H590" s="18">
        <f t="shared" si="156"/>
        <v>0</v>
      </c>
      <c r="I590" s="19">
        <f t="shared" si="157"/>
        <v>-100</v>
      </c>
      <c r="J590" s="19">
        <f t="shared" si="158"/>
        <v>0</v>
      </c>
      <c r="K590" s="19">
        <f t="shared" si="159"/>
        <v>0</v>
      </c>
    </row>
    <row r="591" spans="1:11" x14ac:dyDescent="0.2">
      <c r="A591" s="24" t="s">
        <v>50</v>
      </c>
      <c r="B591" s="17" t="s">
        <v>51</v>
      </c>
      <c r="C591" s="18">
        <v>60</v>
      </c>
      <c r="D591" s="18">
        <v>0</v>
      </c>
      <c r="E591" s="18">
        <v>0</v>
      </c>
      <c r="F591" s="18">
        <v>0</v>
      </c>
      <c r="G591" s="18">
        <f t="shared" si="155"/>
        <v>-60</v>
      </c>
      <c r="H591" s="18">
        <f t="shared" si="156"/>
        <v>0</v>
      </c>
      <c r="I591" s="19">
        <f t="shared" si="157"/>
        <v>-100</v>
      </c>
      <c r="J591" s="19">
        <f t="shared" si="158"/>
        <v>0</v>
      </c>
      <c r="K591" s="19">
        <f t="shared" si="159"/>
        <v>0</v>
      </c>
    </row>
    <row r="592" spans="1:11" ht="25.5" x14ac:dyDescent="0.2">
      <c r="A592" s="23" t="s">
        <v>76</v>
      </c>
      <c r="B592" s="17" t="s">
        <v>77</v>
      </c>
      <c r="C592" s="18">
        <v>145903</v>
      </c>
      <c r="D592" s="18">
        <v>176569</v>
      </c>
      <c r="E592" s="18">
        <v>146251</v>
      </c>
      <c r="F592" s="18">
        <v>160468</v>
      </c>
      <c r="G592" s="18">
        <f t="shared" si="155"/>
        <v>14565</v>
      </c>
      <c r="H592" s="18">
        <f t="shared" si="156"/>
        <v>-14217</v>
      </c>
      <c r="I592" s="19">
        <f t="shared" si="157"/>
        <v>9.9826597122745824</v>
      </c>
      <c r="J592" s="19">
        <f t="shared" si="158"/>
        <v>109.72095917292873</v>
      </c>
      <c r="K592" s="19">
        <f t="shared" si="159"/>
        <v>90.881185259020555</v>
      </c>
    </row>
    <row r="593" spans="1:11" x14ac:dyDescent="0.2">
      <c r="A593" s="24" t="s">
        <v>78</v>
      </c>
      <c r="B593" s="17" t="s">
        <v>79</v>
      </c>
      <c r="C593" s="18">
        <v>145903</v>
      </c>
      <c r="D593" s="18">
        <v>176569</v>
      </c>
      <c r="E593" s="18">
        <v>146251</v>
      </c>
      <c r="F593" s="18">
        <v>160468</v>
      </c>
      <c r="G593" s="18">
        <f t="shared" si="155"/>
        <v>14565</v>
      </c>
      <c r="H593" s="18">
        <f t="shared" si="156"/>
        <v>-14217</v>
      </c>
      <c r="I593" s="19">
        <f t="shared" si="157"/>
        <v>9.9826597122745824</v>
      </c>
      <c r="J593" s="19">
        <f t="shared" si="158"/>
        <v>109.72095917292873</v>
      </c>
      <c r="K593" s="19">
        <f t="shared" si="159"/>
        <v>90.881185259020555</v>
      </c>
    </row>
    <row r="594" spans="1:11" ht="25.5" x14ac:dyDescent="0.2">
      <c r="A594" s="23" t="s">
        <v>52</v>
      </c>
      <c r="B594" s="17" t="s">
        <v>53</v>
      </c>
      <c r="C594" s="18">
        <v>92.05</v>
      </c>
      <c r="D594" s="18">
        <v>3986</v>
      </c>
      <c r="E594" s="18">
        <v>187</v>
      </c>
      <c r="F594" s="18">
        <v>92.22</v>
      </c>
      <c r="G594" s="18">
        <f t="shared" si="155"/>
        <v>0.17000000000000171</v>
      </c>
      <c r="H594" s="18">
        <f t="shared" si="156"/>
        <v>94.78</v>
      </c>
      <c r="I594" s="19">
        <f t="shared" si="157"/>
        <v>0.18468223791417415</v>
      </c>
      <c r="J594" s="19">
        <f t="shared" si="158"/>
        <v>49.315508021390372</v>
      </c>
      <c r="K594" s="19">
        <f t="shared" si="159"/>
        <v>2.3135975915704967</v>
      </c>
    </row>
    <row r="595" spans="1:11" x14ac:dyDescent="0.2">
      <c r="A595" s="24" t="s">
        <v>54</v>
      </c>
      <c r="B595" s="17" t="s">
        <v>55</v>
      </c>
      <c r="C595" s="18">
        <v>92.05</v>
      </c>
      <c r="D595" s="18">
        <v>3986</v>
      </c>
      <c r="E595" s="18">
        <v>187</v>
      </c>
      <c r="F595" s="18">
        <v>92.22</v>
      </c>
      <c r="G595" s="18">
        <f t="shared" si="155"/>
        <v>0.17000000000000171</v>
      </c>
      <c r="H595" s="18">
        <f t="shared" si="156"/>
        <v>94.78</v>
      </c>
      <c r="I595" s="19">
        <f t="shared" si="157"/>
        <v>0.18468223791417415</v>
      </c>
      <c r="J595" s="19">
        <f t="shared" si="158"/>
        <v>49.315508021390372</v>
      </c>
      <c r="K595" s="19">
        <f t="shared" si="159"/>
        <v>2.3135975915704967</v>
      </c>
    </row>
    <row r="596" spans="1:11" ht="25.5" x14ac:dyDescent="0.2">
      <c r="A596" s="25" t="s">
        <v>80</v>
      </c>
      <c r="B596" s="17" t="s">
        <v>81</v>
      </c>
      <c r="C596" s="18">
        <v>92.05</v>
      </c>
      <c r="D596" s="18">
        <v>3986</v>
      </c>
      <c r="E596" s="18">
        <v>187</v>
      </c>
      <c r="F596" s="18">
        <v>92.22</v>
      </c>
      <c r="G596" s="18">
        <f t="shared" si="155"/>
        <v>0.17000000000000171</v>
      </c>
      <c r="H596" s="18">
        <f t="shared" si="156"/>
        <v>94.78</v>
      </c>
      <c r="I596" s="19">
        <f t="shared" si="157"/>
        <v>0.18468223791417415</v>
      </c>
      <c r="J596" s="19">
        <f t="shared" si="158"/>
        <v>49.315508021390372</v>
      </c>
      <c r="K596" s="19">
        <f t="shared" si="159"/>
        <v>2.3135975915704967</v>
      </c>
    </row>
    <row r="597" spans="1:11" x14ac:dyDescent="0.2">
      <c r="A597" s="22" t="s">
        <v>60</v>
      </c>
      <c r="B597" s="17" t="s">
        <v>61</v>
      </c>
      <c r="C597" s="18">
        <v>10992.32</v>
      </c>
      <c r="D597" s="18">
        <v>127874</v>
      </c>
      <c r="E597" s="18">
        <v>10000</v>
      </c>
      <c r="F597" s="18">
        <v>11184.08</v>
      </c>
      <c r="G597" s="18">
        <f t="shared" si="155"/>
        <v>191.76000000000022</v>
      </c>
      <c r="H597" s="18">
        <f t="shared" si="156"/>
        <v>-1184.08</v>
      </c>
      <c r="I597" s="19">
        <f t="shared" si="157"/>
        <v>1.7444906989607176</v>
      </c>
      <c r="J597" s="19">
        <f t="shared" si="158"/>
        <v>111.8408</v>
      </c>
      <c r="K597" s="19">
        <f t="shared" si="159"/>
        <v>8.7461720130753697</v>
      </c>
    </row>
    <row r="598" spans="1:11" x14ac:dyDescent="0.2">
      <c r="A598" s="23" t="s">
        <v>62</v>
      </c>
      <c r="B598" s="17" t="s">
        <v>63</v>
      </c>
      <c r="C598" s="18">
        <v>10992.32</v>
      </c>
      <c r="D598" s="18">
        <v>127874</v>
      </c>
      <c r="E598" s="18">
        <v>10000</v>
      </c>
      <c r="F598" s="18">
        <v>11184.08</v>
      </c>
      <c r="G598" s="18">
        <f t="shared" si="155"/>
        <v>191.76000000000022</v>
      </c>
      <c r="H598" s="18">
        <f t="shared" si="156"/>
        <v>-1184.08</v>
      </c>
      <c r="I598" s="19">
        <f t="shared" si="157"/>
        <v>1.7444906989607176</v>
      </c>
      <c r="J598" s="19">
        <f t="shared" si="158"/>
        <v>111.8408</v>
      </c>
      <c r="K598" s="19">
        <f t="shared" si="159"/>
        <v>8.7461720130753697</v>
      </c>
    </row>
    <row r="599" spans="1:11" x14ac:dyDescent="0.2">
      <c r="A599" s="16"/>
      <c r="B599" s="17" t="s">
        <v>64</v>
      </c>
      <c r="C599" s="18">
        <v>9148924.5199999996</v>
      </c>
      <c r="D599" s="18">
        <v>-21571</v>
      </c>
      <c r="E599" s="18">
        <v>0</v>
      </c>
      <c r="F599" s="18">
        <v>6313264.4400000004</v>
      </c>
      <c r="G599" s="18">
        <f t="shared" si="155"/>
        <v>-2835660.0799999991</v>
      </c>
      <c r="H599" s="18">
        <f t="shared" si="156"/>
        <v>-6313264.4400000004</v>
      </c>
      <c r="I599" s="19">
        <f t="shared" si="157"/>
        <v>-30.994463598438344</v>
      </c>
      <c r="J599" s="19">
        <f t="shared" si="158"/>
        <v>0</v>
      </c>
      <c r="K599" s="19">
        <f t="shared" si="159"/>
        <v>-29267.370265634418</v>
      </c>
    </row>
    <row r="600" spans="1:11" x14ac:dyDescent="0.2">
      <c r="A600" s="16" t="s">
        <v>65</v>
      </c>
      <c r="B600" s="17" t="s">
        <v>66</v>
      </c>
      <c r="C600" s="18">
        <v>-9148924.5199999996</v>
      </c>
      <c r="D600" s="18">
        <v>21571</v>
      </c>
      <c r="E600" s="18">
        <v>0</v>
      </c>
      <c r="F600" s="18">
        <v>-6313264.4400000004</v>
      </c>
      <c r="G600" s="18">
        <f t="shared" si="155"/>
        <v>2835660.0799999991</v>
      </c>
      <c r="H600" s="18">
        <f t="shared" si="156"/>
        <v>6313264.4400000004</v>
      </c>
      <c r="I600" s="19">
        <f t="shared" si="157"/>
        <v>-30.994463598438344</v>
      </c>
      <c r="J600" s="19">
        <f t="shared" si="158"/>
        <v>0</v>
      </c>
      <c r="K600" s="19">
        <f t="shared" si="159"/>
        <v>-29267.370265634418</v>
      </c>
    </row>
    <row r="601" spans="1:11" x14ac:dyDescent="0.2">
      <c r="A601" s="22" t="s">
        <v>67</v>
      </c>
      <c r="B601" s="17" t="s">
        <v>68</v>
      </c>
      <c r="C601" s="18">
        <v>-9148924.5199999996</v>
      </c>
      <c r="D601" s="18">
        <v>21571</v>
      </c>
      <c r="E601" s="18">
        <v>0</v>
      </c>
      <c r="F601" s="18">
        <v>-6313264.4400000004</v>
      </c>
      <c r="G601" s="18">
        <f t="shared" si="155"/>
        <v>2835660.0799999991</v>
      </c>
      <c r="H601" s="18">
        <f t="shared" si="156"/>
        <v>6313264.4400000004</v>
      </c>
      <c r="I601" s="19">
        <f t="shared" si="157"/>
        <v>-30.994463598438344</v>
      </c>
      <c r="J601" s="19">
        <f t="shared" si="158"/>
        <v>0</v>
      </c>
      <c r="K601" s="19">
        <f t="shared" si="159"/>
        <v>-29267.370265634418</v>
      </c>
    </row>
    <row r="602" spans="1:11" ht="25.5" x14ac:dyDescent="0.2">
      <c r="A602" s="23" t="s">
        <v>146</v>
      </c>
      <c r="B602" s="17" t="s">
        <v>147</v>
      </c>
      <c r="C602" s="18">
        <v>0</v>
      </c>
      <c r="D602" s="18">
        <v>21571</v>
      </c>
      <c r="E602" s="18">
        <v>0</v>
      </c>
      <c r="F602" s="18">
        <v>0</v>
      </c>
      <c r="G602" s="18">
        <f t="shared" si="155"/>
        <v>0</v>
      </c>
      <c r="H602" s="18">
        <f t="shared" si="156"/>
        <v>0</v>
      </c>
      <c r="I602" s="19">
        <f t="shared" si="157"/>
        <v>0</v>
      </c>
      <c r="J602" s="19">
        <f t="shared" si="158"/>
        <v>0</v>
      </c>
      <c r="K602" s="19">
        <f t="shared" si="159"/>
        <v>0</v>
      </c>
    </row>
    <row r="603" spans="1:11" x14ac:dyDescent="0.2">
      <c r="A603" s="27" t="s">
        <v>72</v>
      </c>
      <c r="B603" s="28" t="s">
        <v>73</v>
      </c>
      <c r="C603" s="29"/>
      <c r="D603" s="29"/>
      <c r="E603" s="29"/>
      <c r="F603" s="29"/>
      <c r="G603" s="29"/>
      <c r="H603" s="29"/>
      <c r="I603" s="30"/>
      <c r="J603" s="30"/>
      <c r="K603" s="30"/>
    </row>
    <row r="604" spans="1:11" x14ac:dyDescent="0.2">
      <c r="A604" s="16" t="s">
        <v>26</v>
      </c>
      <c r="B604" s="17" t="s">
        <v>27</v>
      </c>
      <c r="C604" s="18">
        <v>100000</v>
      </c>
      <c r="D604" s="18">
        <v>200000</v>
      </c>
      <c r="E604" s="18">
        <v>0</v>
      </c>
      <c r="F604" s="18">
        <v>200000</v>
      </c>
      <c r="G604" s="18">
        <f t="shared" ref="G604:G610" si="160">F604-C604</f>
        <v>100000</v>
      </c>
      <c r="H604" s="18">
        <f t="shared" ref="H604:H610" si="161">E604-F604</f>
        <v>-200000</v>
      </c>
      <c r="I604" s="19">
        <f t="shared" ref="I604:I610" si="162">IF(ISERROR(F604/C604),0,F604/C604*100-100)</f>
        <v>100</v>
      </c>
      <c r="J604" s="19">
        <f t="shared" ref="J604:J610" si="163">IF(ISERROR(F604/E604),0,F604/E604*100)</f>
        <v>0</v>
      </c>
      <c r="K604" s="19">
        <f t="shared" ref="K604:K610" si="164">IF(ISERROR(F604/D604),0,F604/D604*100)</f>
        <v>100</v>
      </c>
    </row>
    <row r="605" spans="1:11" x14ac:dyDescent="0.2">
      <c r="A605" s="22" t="s">
        <v>30</v>
      </c>
      <c r="B605" s="17" t="s">
        <v>31</v>
      </c>
      <c r="C605" s="18">
        <v>100000</v>
      </c>
      <c r="D605" s="18">
        <v>200000</v>
      </c>
      <c r="E605" s="18">
        <v>0</v>
      </c>
      <c r="F605" s="18">
        <v>200000</v>
      </c>
      <c r="G605" s="18">
        <f t="shared" si="160"/>
        <v>100000</v>
      </c>
      <c r="H605" s="18">
        <f t="shared" si="161"/>
        <v>-200000</v>
      </c>
      <c r="I605" s="19">
        <f t="shared" si="162"/>
        <v>100</v>
      </c>
      <c r="J605" s="19">
        <f t="shared" si="163"/>
        <v>0</v>
      </c>
      <c r="K605" s="19">
        <f t="shared" si="164"/>
        <v>100</v>
      </c>
    </row>
    <row r="606" spans="1:11" x14ac:dyDescent="0.2">
      <c r="A606" s="23" t="s">
        <v>32</v>
      </c>
      <c r="B606" s="17" t="s">
        <v>33</v>
      </c>
      <c r="C606" s="18">
        <v>100000</v>
      </c>
      <c r="D606" s="18">
        <v>200000</v>
      </c>
      <c r="E606" s="18">
        <v>0</v>
      </c>
      <c r="F606" s="18">
        <v>200000</v>
      </c>
      <c r="G606" s="18">
        <f t="shared" si="160"/>
        <v>100000</v>
      </c>
      <c r="H606" s="18">
        <f t="shared" si="161"/>
        <v>-200000</v>
      </c>
      <c r="I606" s="19">
        <f t="shared" si="162"/>
        <v>100</v>
      </c>
      <c r="J606" s="19">
        <f t="shared" si="163"/>
        <v>0</v>
      </c>
      <c r="K606" s="19">
        <f t="shared" si="164"/>
        <v>100</v>
      </c>
    </row>
    <row r="607" spans="1:11" x14ac:dyDescent="0.2">
      <c r="A607" s="16" t="s">
        <v>34</v>
      </c>
      <c r="B607" s="17" t="s">
        <v>35</v>
      </c>
      <c r="C607" s="18">
        <v>100000</v>
      </c>
      <c r="D607" s="18">
        <v>200000</v>
      </c>
      <c r="E607" s="18">
        <v>0</v>
      </c>
      <c r="F607" s="18">
        <v>200000</v>
      </c>
      <c r="G607" s="18">
        <f t="shared" si="160"/>
        <v>100000</v>
      </c>
      <c r="H607" s="18">
        <f t="shared" si="161"/>
        <v>-200000</v>
      </c>
      <c r="I607" s="19">
        <f t="shared" si="162"/>
        <v>100</v>
      </c>
      <c r="J607" s="19">
        <f t="shared" si="163"/>
        <v>0</v>
      </c>
      <c r="K607" s="19">
        <f t="shared" si="164"/>
        <v>100</v>
      </c>
    </row>
    <row r="608" spans="1:11" x14ac:dyDescent="0.2">
      <c r="A608" s="22" t="s">
        <v>36</v>
      </c>
      <c r="B608" s="17" t="s">
        <v>37</v>
      </c>
      <c r="C608" s="18">
        <v>100000</v>
      </c>
      <c r="D608" s="18">
        <v>200000</v>
      </c>
      <c r="E608" s="18">
        <v>0</v>
      </c>
      <c r="F608" s="18">
        <v>200000</v>
      </c>
      <c r="G608" s="18">
        <f t="shared" si="160"/>
        <v>100000</v>
      </c>
      <c r="H608" s="18">
        <f t="shared" si="161"/>
        <v>-200000</v>
      </c>
      <c r="I608" s="19">
        <f t="shared" si="162"/>
        <v>100</v>
      </c>
      <c r="J608" s="19">
        <f t="shared" si="163"/>
        <v>0</v>
      </c>
      <c r="K608" s="19">
        <f t="shared" si="164"/>
        <v>100</v>
      </c>
    </row>
    <row r="609" spans="1:11" ht="25.5" x14ac:dyDescent="0.2">
      <c r="A609" s="23" t="s">
        <v>76</v>
      </c>
      <c r="B609" s="17" t="s">
        <v>77</v>
      </c>
      <c r="C609" s="18">
        <v>100000</v>
      </c>
      <c r="D609" s="18">
        <v>200000</v>
      </c>
      <c r="E609" s="18">
        <v>0</v>
      </c>
      <c r="F609" s="18">
        <v>200000</v>
      </c>
      <c r="G609" s="18">
        <f t="shared" si="160"/>
        <v>100000</v>
      </c>
      <c r="H609" s="18">
        <f t="shared" si="161"/>
        <v>-200000</v>
      </c>
      <c r="I609" s="19">
        <f t="shared" si="162"/>
        <v>100</v>
      </c>
      <c r="J609" s="19">
        <f t="shared" si="163"/>
        <v>0</v>
      </c>
      <c r="K609" s="19">
        <f t="shared" si="164"/>
        <v>100</v>
      </c>
    </row>
    <row r="610" spans="1:11" x14ac:dyDescent="0.2">
      <c r="A610" s="24" t="s">
        <v>78</v>
      </c>
      <c r="B610" s="17" t="s">
        <v>79</v>
      </c>
      <c r="C610" s="18">
        <v>100000</v>
      </c>
      <c r="D610" s="18">
        <v>200000</v>
      </c>
      <c r="E610" s="18">
        <v>0</v>
      </c>
      <c r="F610" s="18">
        <v>200000</v>
      </c>
      <c r="G610" s="18">
        <f t="shared" si="160"/>
        <v>100000</v>
      </c>
      <c r="H610" s="18">
        <f t="shared" si="161"/>
        <v>-200000</v>
      </c>
      <c r="I610" s="19">
        <f t="shared" si="162"/>
        <v>100</v>
      </c>
      <c r="J610" s="19">
        <f t="shared" si="163"/>
        <v>0</v>
      </c>
      <c r="K610" s="19">
        <f t="shared" si="164"/>
        <v>100</v>
      </c>
    </row>
    <row r="611" spans="1:11" x14ac:dyDescent="0.2">
      <c r="A611" s="16"/>
      <c r="B611" s="17"/>
      <c r="C611" s="18"/>
      <c r="D611" s="18"/>
      <c r="E611" s="18"/>
      <c r="F611" s="18"/>
      <c r="G611" s="18"/>
      <c r="H611" s="18"/>
      <c r="I611" s="19"/>
      <c r="J611" s="19"/>
      <c r="K611" s="19"/>
    </row>
    <row r="612" spans="1:11" ht="38.25" x14ac:dyDescent="0.2">
      <c r="A612" s="27"/>
      <c r="B612" s="28" t="s">
        <v>109</v>
      </c>
      <c r="C612" s="29"/>
      <c r="D612" s="29"/>
      <c r="E612" s="29"/>
      <c r="F612" s="29"/>
      <c r="G612" s="29"/>
      <c r="H612" s="29"/>
      <c r="I612" s="30"/>
      <c r="J612" s="30"/>
      <c r="K612" s="30"/>
    </row>
    <row r="613" spans="1:11" x14ac:dyDescent="0.2">
      <c r="A613" s="16" t="s">
        <v>26</v>
      </c>
      <c r="B613" s="17" t="s">
        <v>27</v>
      </c>
      <c r="C613" s="18">
        <v>11049957.119999999</v>
      </c>
      <c r="D613" s="18">
        <v>13126166</v>
      </c>
      <c r="E613" s="18">
        <v>1633980</v>
      </c>
      <c r="F613" s="18">
        <v>12928460</v>
      </c>
      <c r="G613" s="18">
        <f t="shared" ref="G613:G643" si="165">F613-C613</f>
        <v>1878502.8800000008</v>
      </c>
      <c r="H613" s="18">
        <f t="shared" ref="H613:H643" si="166">E613-F613</f>
        <v>-11294480</v>
      </c>
      <c r="I613" s="19">
        <f t="shared" ref="I613:I643" si="167">IF(ISERROR(F613/C613),0,F613/C613*100-100)</f>
        <v>17.000092032936337</v>
      </c>
      <c r="J613" s="19">
        <f t="shared" ref="J613:J643" si="168">IF(ISERROR(F613/E613),0,F613/E613*100)</f>
        <v>791.22510679445281</v>
      </c>
      <c r="K613" s="19">
        <f t="shared" ref="K613:K643" si="169">IF(ISERROR(F613/D613),0,F613/D613*100)</f>
        <v>98.493802379156264</v>
      </c>
    </row>
    <row r="614" spans="1:11" ht="25.5" x14ac:dyDescent="0.2">
      <c r="A614" s="22" t="s">
        <v>28</v>
      </c>
      <c r="B614" s="17" t="s">
        <v>29</v>
      </c>
      <c r="C614" s="18">
        <v>323.64999999999998</v>
      </c>
      <c r="D614" s="18">
        <v>0</v>
      </c>
      <c r="E614" s="18">
        <v>0</v>
      </c>
      <c r="F614" s="18">
        <v>0</v>
      </c>
      <c r="G614" s="18">
        <f t="shared" si="165"/>
        <v>-323.64999999999998</v>
      </c>
      <c r="H614" s="18">
        <f t="shared" si="166"/>
        <v>0</v>
      </c>
      <c r="I614" s="19">
        <f t="shared" si="167"/>
        <v>-100</v>
      </c>
      <c r="J614" s="19">
        <f t="shared" si="168"/>
        <v>0</v>
      </c>
      <c r="K614" s="19">
        <f t="shared" si="169"/>
        <v>0</v>
      </c>
    </row>
    <row r="615" spans="1:11" x14ac:dyDescent="0.2">
      <c r="A615" s="22" t="s">
        <v>88</v>
      </c>
      <c r="B615" s="17" t="s">
        <v>89</v>
      </c>
      <c r="C615" s="18">
        <v>127209.47</v>
      </c>
      <c r="D615" s="18">
        <v>530548</v>
      </c>
      <c r="E615" s="18">
        <v>19083</v>
      </c>
      <c r="F615" s="18">
        <v>355889</v>
      </c>
      <c r="G615" s="18">
        <f t="shared" si="165"/>
        <v>228679.53</v>
      </c>
      <c r="H615" s="18">
        <f t="shared" si="166"/>
        <v>-336806</v>
      </c>
      <c r="I615" s="19">
        <f t="shared" si="167"/>
        <v>179.76612118578907</v>
      </c>
      <c r="J615" s="19">
        <f t="shared" si="168"/>
        <v>1864.9530996174603</v>
      </c>
      <c r="K615" s="19">
        <f t="shared" si="169"/>
        <v>67.079510242240104</v>
      </c>
    </row>
    <row r="616" spans="1:11" x14ac:dyDescent="0.2">
      <c r="A616" s="22" t="s">
        <v>90</v>
      </c>
      <c r="B616" s="17" t="s">
        <v>91</v>
      </c>
      <c r="C616" s="18">
        <v>38468</v>
      </c>
      <c r="D616" s="18">
        <v>55747</v>
      </c>
      <c r="E616" s="18">
        <v>55747</v>
      </c>
      <c r="F616" s="18">
        <v>32700</v>
      </c>
      <c r="G616" s="18">
        <f t="shared" si="165"/>
        <v>-5768</v>
      </c>
      <c r="H616" s="18">
        <f t="shared" si="166"/>
        <v>23047</v>
      </c>
      <c r="I616" s="19">
        <f t="shared" si="167"/>
        <v>-14.994280960798591</v>
      </c>
      <c r="J616" s="19">
        <f t="shared" si="168"/>
        <v>58.657864997219576</v>
      </c>
      <c r="K616" s="19">
        <f t="shared" si="169"/>
        <v>58.657864997219576</v>
      </c>
    </row>
    <row r="617" spans="1:11" x14ac:dyDescent="0.2">
      <c r="A617" s="23" t="s">
        <v>92</v>
      </c>
      <c r="B617" s="17" t="s">
        <v>93</v>
      </c>
      <c r="C617" s="18">
        <v>38468</v>
      </c>
      <c r="D617" s="18">
        <v>52723</v>
      </c>
      <c r="E617" s="18">
        <v>52723</v>
      </c>
      <c r="F617" s="18">
        <v>32700</v>
      </c>
      <c r="G617" s="18">
        <f t="shared" si="165"/>
        <v>-5768</v>
      </c>
      <c r="H617" s="18">
        <f t="shared" si="166"/>
        <v>20023</v>
      </c>
      <c r="I617" s="19">
        <f t="shared" si="167"/>
        <v>-14.994280960798591</v>
      </c>
      <c r="J617" s="19">
        <f t="shared" si="168"/>
        <v>62.02226732166227</v>
      </c>
      <c r="K617" s="19">
        <f t="shared" si="169"/>
        <v>62.02226732166227</v>
      </c>
    </row>
    <row r="618" spans="1:11" x14ac:dyDescent="0.2">
      <c r="A618" s="24" t="s">
        <v>94</v>
      </c>
      <c r="B618" s="17" t="s">
        <v>95</v>
      </c>
      <c r="C618" s="18">
        <v>38468</v>
      </c>
      <c r="D618" s="18">
        <v>52723</v>
      </c>
      <c r="E618" s="18">
        <v>52723</v>
      </c>
      <c r="F618" s="18">
        <v>32700</v>
      </c>
      <c r="G618" s="18">
        <f t="shared" si="165"/>
        <v>-5768</v>
      </c>
      <c r="H618" s="18">
        <f t="shared" si="166"/>
        <v>20023</v>
      </c>
      <c r="I618" s="19">
        <f t="shared" si="167"/>
        <v>-14.994280960798591</v>
      </c>
      <c r="J618" s="19">
        <f t="shared" si="168"/>
        <v>62.02226732166227</v>
      </c>
      <c r="K618" s="19">
        <f t="shared" si="169"/>
        <v>62.02226732166227</v>
      </c>
    </row>
    <row r="619" spans="1:11" ht="25.5" x14ac:dyDescent="0.2">
      <c r="A619" s="25" t="s">
        <v>96</v>
      </c>
      <c r="B619" s="17" t="s">
        <v>97</v>
      </c>
      <c r="C619" s="18">
        <v>38468</v>
      </c>
      <c r="D619" s="18">
        <v>52723</v>
      </c>
      <c r="E619" s="18">
        <v>52723</v>
      </c>
      <c r="F619" s="18">
        <v>32700</v>
      </c>
      <c r="G619" s="18">
        <f t="shared" si="165"/>
        <v>-5768</v>
      </c>
      <c r="H619" s="18">
        <f t="shared" si="166"/>
        <v>20023</v>
      </c>
      <c r="I619" s="19">
        <f t="shared" si="167"/>
        <v>-14.994280960798591</v>
      </c>
      <c r="J619" s="19">
        <f t="shared" si="168"/>
        <v>62.02226732166227</v>
      </c>
      <c r="K619" s="19">
        <f t="shared" si="169"/>
        <v>62.02226732166227</v>
      </c>
    </row>
    <row r="620" spans="1:11" ht="25.5" x14ac:dyDescent="0.2">
      <c r="A620" s="26" t="s">
        <v>100</v>
      </c>
      <c r="B620" s="17" t="s">
        <v>101</v>
      </c>
      <c r="C620" s="18">
        <v>38468</v>
      </c>
      <c r="D620" s="18">
        <v>52723</v>
      </c>
      <c r="E620" s="18">
        <v>52723</v>
      </c>
      <c r="F620" s="18">
        <v>32700</v>
      </c>
      <c r="G620" s="18">
        <f t="shared" si="165"/>
        <v>-5768</v>
      </c>
      <c r="H620" s="18">
        <f t="shared" si="166"/>
        <v>20023</v>
      </c>
      <c r="I620" s="19">
        <f t="shared" si="167"/>
        <v>-14.994280960798591</v>
      </c>
      <c r="J620" s="19">
        <f t="shared" si="168"/>
        <v>62.02226732166227</v>
      </c>
      <c r="K620" s="19">
        <f t="shared" si="169"/>
        <v>62.02226732166227</v>
      </c>
    </row>
    <row r="621" spans="1:11" ht="25.5" x14ac:dyDescent="0.2">
      <c r="A621" s="23" t="s">
        <v>154</v>
      </c>
      <c r="B621" s="17" t="s">
        <v>155</v>
      </c>
      <c r="C621" s="18">
        <v>0</v>
      </c>
      <c r="D621" s="18">
        <v>3024</v>
      </c>
      <c r="E621" s="18">
        <v>3024</v>
      </c>
      <c r="F621" s="18">
        <v>0</v>
      </c>
      <c r="G621" s="18">
        <f t="shared" si="165"/>
        <v>0</v>
      </c>
      <c r="H621" s="18">
        <f t="shared" si="166"/>
        <v>3024</v>
      </c>
      <c r="I621" s="19">
        <f t="shared" si="167"/>
        <v>0</v>
      </c>
      <c r="J621" s="19">
        <f t="shared" si="168"/>
        <v>0</v>
      </c>
      <c r="K621" s="19">
        <f t="shared" si="169"/>
        <v>0</v>
      </c>
    </row>
    <row r="622" spans="1:11" ht="38.25" x14ac:dyDescent="0.2">
      <c r="A622" s="24" t="s">
        <v>156</v>
      </c>
      <c r="B622" s="17" t="s">
        <v>157</v>
      </c>
      <c r="C622" s="18">
        <v>0</v>
      </c>
      <c r="D622" s="18">
        <v>3024</v>
      </c>
      <c r="E622" s="18">
        <v>3024</v>
      </c>
      <c r="F622" s="18">
        <v>0</v>
      </c>
      <c r="G622" s="18">
        <f t="shared" si="165"/>
        <v>0</v>
      </c>
      <c r="H622" s="18">
        <f t="shared" si="166"/>
        <v>3024</v>
      </c>
      <c r="I622" s="19">
        <f t="shared" si="167"/>
        <v>0</v>
      </c>
      <c r="J622" s="19">
        <f t="shared" si="168"/>
        <v>0</v>
      </c>
      <c r="K622" s="19">
        <f t="shared" si="169"/>
        <v>0</v>
      </c>
    </row>
    <row r="623" spans="1:11" ht="51" x14ac:dyDescent="0.2">
      <c r="A623" s="25" t="s">
        <v>158</v>
      </c>
      <c r="B623" s="17" t="s">
        <v>159</v>
      </c>
      <c r="C623" s="18">
        <v>0</v>
      </c>
      <c r="D623" s="18">
        <v>3024</v>
      </c>
      <c r="E623" s="18">
        <v>3024</v>
      </c>
      <c r="F623" s="18">
        <v>0</v>
      </c>
      <c r="G623" s="18">
        <f t="shared" si="165"/>
        <v>0</v>
      </c>
      <c r="H623" s="18">
        <f t="shared" si="166"/>
        <v>3024</v>
      </c>
      <c r="I623" s="19">
        <f t="shared" si="167"/>
        <v>0</v>
      </c>
      <c r="J623" s="19">
        <f t="shared" si="168"/>
        <v>0</v>
      </c>
      <c r="K623" s="19">
        <f t="shared" si="169"/>
        <v>0</v>
      </c>
    </row>
    <row r="624" spans="1:11" x14ac:dyDescent="0.2">
      <c r="A624" s="22" t="s">
        <v>30</v>
      </c>
      <c r="B624" s="17" t="s">
        <v>31</v>
      </c>
      <c r="C624" s="18">
        <v>10883956</v>
      </c>
      <c r="D624" s="18">
        <v>12539871</v>
      </c>
      <c r="E624" s="18">
        <v>1559150</v>
      </c>
      <c r="F624" s="18">
        <v>12539871</v>
      </c>
      <c r="G624" s="18">
        <f t="shared" si="165"/>
        <v>1655915</v>
      </c>
      <c r="H624" s="18">
        <f t="shared" si="166"/>
        <v>-10980721</v>
      </c>
      <c r="I624" s="19">
        <f t="shared" si="167"/>
        <v>15.214275030145302</v>
      </c>
      <c r="J624" s="19">
        <f t="shared" si="168"/>
        <v>804.27611198409397</v>
      </c>
      <c r="K624" s="19">
        <f t="shared" si="169"/>
        <v>100</v>
      </c>
    </row>
    <row r="625" spans="1:11" x14ac:dyDescent="0.2">
      <c r="A625" s="23" t="s">
        <v>32</v>
      </c>
      <c r="B625" s="17" t="s">
        <v>33</v>
      </c>
      <c r="C625" s="18">
        <v>10883956</v>
      </c>
      <c r="D625" s="18">
        <v>12539871</v>
      </c>
      <c r="E625" s="18">
        <v>1559150</v>
      </c>
      <c r="F625" s="18">
        <v>12539871</v>
      </c>
      <c r="G625" s="18">
        <f t="shared" si="165"/>
        <v>1655915</v>
      </c>
      <c r="H625" s="18">
        <f t="shared" si="166"/>
        <v>-10980721</v>
      </c>
      <c r="I625" s="19">
        <f t="shared" si="167"/>
        <v>15.214275030145302</v>
      </c>
      <c r="J625" s="19">
        <f t="shared" si="168"/>
        <v>804.27611198409397</v>
      </c>
      <c r="K625" s="19">
        <f t="shared" si="169"/>
        <v>100</v>
      </c>
    </row>
    <row r="626" spans="1:11" x14ac:dyDescent="0.2">
      <c r="A626" s="16" t="s">
        <v>34</v>
      </c>
      <c r="B626" s="17" t="s">
        <v>35</v>
      </c>
      <c r="C626" s="18">
        <v>2131933.31</v>
      </c>
      <c r="D626" s="18">
        <v>13210684</v>
      </c>
      <c r="E626" s="18">
        <v>1633980</v>
      </c>
      <c r="F626" s="18">
        <v>2282544.5699999998</v>
      </c>
      <c r="G626" s="18">
        <f t="shared" si="165"/>
        <v>150611.25999999978</v>
      </c>
      <c r="H626" s="18">
        <f t="shared" si="166"/>
        <v>-648564.56999999983</v>
      </c>
      <c r="I626" s="19">
        <f t="shared" si="167"/>
        <v>7.0645389934828557</v>
      </c>
      <c r="J626" s="19">
        <f t="shared" si="168"/>
        <v>139.69231997943669</v>
      </c>
      <c r="K626" s="19">
        <f t="shared" si="169"/>
        <v>17.278019593837833</v>
      </c>
    </row>
    <row r="627" spans="1:11" x14ac:dyDescent="0.2">
      <c r="A627" s="22" t="s">
        <v>36</v>
      </c>
      <c r="B627" s="17" t="s">
        <v>37</v>
      </c>
      <c r="C627" s="18">
        <v>1889051.34</v>
      </c>
      <c r="D627" s="18">
        <v>6268395</v>
      </c>
      <c r="E627" s="18">
        <v>660636</v>
      </c>
      <c r="F627" s="18">
        <v>1513207.22</v>
      </c>
      <c r="G627" s="18">
        <f t="shared" si="165"/>
        <v>-375844.12000000011</v>
      </c>
      <c r="H627" s="18">
        <f t="shared" si="166"/>
        <v>-852571.22</v>
      </c>
      <c r="I627" s="19">
        <f t="shared" si="167"/>
        <v>-19.895918763118431</v>
      </c>
      <c r="J627" s="19">
        <f t="shared" si="168"/>
        <v>229.05309731834174</v>
      </c>
      <c r="K627" s="19">
        <f t="shared" si="169"/>
        <v>24.140265889434218</v>
      </c>
    </row>
    <row r="628" spans="1:11" x14ac:dyDescent="0.2">
      <c r="A628" s="23" t="s">
        <v>38</v>
      </c>
      <c r="B628" s="17" t="s">
        <v>39</v>
      </c>
      <c r="C628" s="18">
        <v>1889051.34</v>
      </c>
      <c r="D628" s="18">
        <v>5968283</v>
      </c>
      <c r="E628" s="18">
        <v>644608</v>
      </c>
      <c r="F628" s="18">
        <v>1358468.75</v>
      </c>
      <c r="G628" s="18">
        <f t="shared" si="165"/>
        <v>-530582.59000000008</v>
      </c>
      <c r="H628" s="18">
        <f t="shared" si="166"/>
        <v>-713860.75</v>
      </c>
      <c r="I628" s="19">
        <f t="shared" si="167"/>
        <v>-28.087250926700605</v>
      </c>
      <c r="J628" s="19">
        <f t="shared" si="168"/>
        <v>210.74338978107625</v>
      </c>
      <c r="K628" s="19">
        <f t="shared" si="169"/>
        <v>22.761466740099287</v>
      </c>
    </row>
    <row r="629" spans="1:11" x14ac:dyDescent="0.2">
      <c r="A629" s="24" t="s">
        <v>40</v>
      </c>
      <c r="B629" s="17" t="s">
        <v>41</v>
      </c>
      <c r="C629" s="18">
        <v>721009.09</v>
      </c>
      <c r="D629" s="18">
        <v>2092918</v>
      </c>
      <c r="E629" s="18">
        <v>326647</v>
      </c>
      <c r="F629" s="18">
        <v>753158.71</v>
      </c>
      <c r="G629" s="18">
        <f t="shared" si="165"/>
        <v>32149.619999999995</v>
      </c>
      <c r="H629" s="18">
        <f t="shared" si="166"/>
        <v>-426511.70999999996</v>
      </c>
      <c r="I629" s="19">
        <f t="shared" si="167"/>
        <v>4.4589756836491432</v>
      </c>
      <c r="J629" s="19">
        <f t="shared" si="168"/>
        <v>230.57267019136867</v>
      </c>
      <c r="K629" s="19">
        <f t="shared" si="169"/>
        <v>35.986059176709261</v>
      </c>
    </row>
    <row r="630" spans="1:11" x14ac:dyDescent="0.2">
      <c r="A630" s="24" t="s">
        <v>42</v>
      </c>
      <c r="B630" s="17" t="s">
        <v>43</v>
      </c>
      <c r="C630" s="18">
        <v>1168042.25</v>
      </c>
      <c r="D630" s="18">
        <v>3875365</v>
      </c>
      <c r="E630" s="18">
        <v>317961</v>
      </c>
      <c r="F630" s="18">
        <v>605310.04</v>
      </c>
      <c r="G630" s="18">
        <f t="shared" si="165"/>
        <v>-562732.21</v>
      </c>
      <c r="H630" s="18">
        <f t="shared" si="166"/>
        <v>-287349.04000000004</v>
      </c>
      <c r="I630" s="19">
        <f t="shared" si="167"/>
        <v>-48.177384850590798</v>
      </c>
      <c r="J630" s="19">
        <f t="shared" si="168"/>
        <v>190.37241674293389</v>
      </c>
      <c r="K630" s="19">
        <f t="shared" si="169"/>
        <v>15.619433008245675</v>
      </c>
    </row>
    <row r="631" spans="1:11" x14ac:dyDescent="0.2">
      <c r="A631" s="25" t="s">
        <v>44</v>
      </c>
      <c r="B631" s="17" t="s">
        <v>45</v>
      </c>
      <c r="C631" s="18">
        <v>546530.05000000005</v>
      </c>
      <c r="D631" s="18">
        <v>0</v>
      </c>
      <c r="E631" s="18">
        <v>0</v>
      </c>
      <c r="F631" s="18">
        <v>151330.85999999999</v>
      </c>
      <c r="G631" s="18">
        <f t="shared" si="165"/>
        <v>-395199.19000000006</v>
      </c>
      <c r="H631" s="18">
        <f t="shared" si="166"/>
        <v>-151330.85999999999</v>
      </c>
      <c r="I631" s="19">
        <f t="shared" si="167"/>
        <v>-72.310605793771089</v>
      </c>
      <c r="J631" s="19">
        <f t="shared" si="168"/>
        <v>0</v>
      </c>
      <c r="K631" s="19">
        <f t="shared" si="169"/>
        <v>0</v>
      </c>
    </row>
    <row r="632" spans="1:11" x14ac:dyDescent="0.2">
      <c r="A632" s="23" t="s">
        <v>46</v>
      </c>
      <c r="B632" s="17" t="s">
        <v>47</v>
      </c>
      <c r="C632" s="18">
        <v>0</v>
      </c>
      <c r="D632" s="18">
        <v>3024</v>
      </c>
      <c r="E632" s="18">
        <v>3024</v>
      </c>
      <c r="F632" s="18">
        <v>0</v>
      </c>
      <c r="G632" s="18">
        <f t="shared" si="165"/>
        <v>0</v>
      </c>
      <c r="H632" s="18">
        <f t="shared" si="166"/>
        <v>3024</v>
      </c>
      <c r="I632" s="19">
        <f t="shared" si="167"/>
        <v>0</v>
      </c>
      <c r="J632" s="19">
        <f t="shared" si="168"/>
        <v>0</v>
      </c>
      <c r="K632" s="19">
        <f t="shared" si="169"/>
        <v>0</v>
      </c>
    </row>
    <row r="633" spans="1:11" x14ac:dyDescent="0.2">
      <c r="A633" s="24" t="s">
        <v>48</v>
      </c>
      <c r="B633" s="17" t="s">
        <v>49</v>
      </c>
      <c r="C633" s="18">
        <v>0</v>
      </c>
      <c r="D633" s="18">
        <v>3024</v>
      </c>
      <c r="E633" s="18">
        <v>3024</v>
      </c>
      <c r="F633" s="18">
        <v>0</v>
      </c>
      <c r="G633" s="18">
        <f t="shared" si="165"/>
        <v>0</v>
      </c>
      <c r="H633" s="18">
        <f t="shared" si="166"/>
        <v>3024</v>
      </c>
      <c r="I633" s="19">
        <f t="shared" si="167"/>
        <v>0</v>
      </c>
      <c r="J633" s="19">
        <f t="shared" si="168"/>
        <v>0</v>
      </c>
      <c r="K633" s="19">
        <f t="shared" si="169"/>
        <v>0</v>
      </c>
    </row>
    <row r="634" spans="1:11" ht="25.5" x14ac:dyDescent="0.2">
      <c r="A634" s="23" t="s">
        <v>76</v>
      </c>
      <c r="B634" s="17" t="s">
        <v>77</v>
      </c>
      <c r="C634" s="18">
        <v>0</v>
      </c>
      <c r="D634" s="18">
        <v>175739</v>
      </c>
      <c r="E634" s="18">
        <v>13004</v>
      </c>
      <c r="F634" s="18">
        <v>154738.47</v>
      </c>
      <c r="G634" s="18">
        <f t="shared" si="165"/>
        <v>154738.47</v>
      </c>
      <c r="H634" s="18">
        <f t="shared" si="166"/>
        <v>-141734.47</v>
      </c>
      <c r="I634" s="19">
        <f t="shared" si="167"/>
        <v>0</v>
      </c>
      <c r="J634" s="19">
        <f t="shared" si="168"/>
        <v>1189.9297908335895</v>
      </c>
      <c r="K634" s="19">
        <f t="shared" si="169"/>
        <v>88.050159611696884</v>
      </c>
    </row>
    <row r="635" spans="1:11" x14ac:dyDescent="0.2">
      <c r="A635" s="24" t="s">
        <v>78</v>
      </c>
      <c r="B635" s="17" t="s">
        <v>79</v>
      </c>
      <c r="C635" s="18">
        <v>0</v>
      </c>
      <c r="D635" s="18">
        <v>175739</v>
      </c>
      <c r="E635" s="18">
        <v>13004</v>
      </c>
      <c r="F635" s="18">
        <v>154738.47</v>
      </c>
      <c r="G635" s="18">
        <f t="shared" si="165"/>
        <v>154738.47</v>
      </c>
      <c r="H635" s="18">
        <f t="shared" si="166"/>
        <v>-141734.47</v>
      </c>
      <c r="I635" s="19">
        <f t="shared" si="167"/>
        <v>0</v>
      </c>
      <c r="J635" s="19">
        <f t="shared" si="168"/>
        <v>1189.9297908335895</v>
      </c>
      <c r="K635" s="19">
        <f t="shared" si="169"/>
        <v>88.050159611696884</v>
      </c>
    </row>
    <row r="636" spans="1:11" ht="25.5" x14ac:dyDescent="0.2">
      <c r="A636" s="23" t="s">
        <v>52</v>
      </c>
      <c r="B636" s="17" t="s">
        <v>53</v>
      </c>
      <c r="C636" s="18">
        <v>0</v>
      </c>
      <c r="D636" s="18">
        <v>121349</v>
      </c>
      <c r="E636" s="18">
        <v>0</v>
      </c>
      <c r="F636" s="18">
        <v>0</v>
      </c>
      <c r="G636" s="18">
        <f t="shared" si="165"/>
        <v>0</v>
      </c>
      <c r="H636" s="18">
        <f t="shared" si="166"/>
        <v>0</v>
      </c>
      <c r="I636" s="19">
        <f t="shared" si="167"/>
        <v>0</v>
      </c>
      <c r="J636" s="19">
        <f t="shared" si="168"/>
        <v>0</v>
      </c>
      <c r="K636" s="19">
        <f t="shared" si="169"/>
        <v>0</v>
      </c>
    </row>
    <row r="637" spans="1:11" x14ac:dyDescent="0.2">
      <c r="A637" s="24" t="s">
        <v>193</v>
      </c>
      <c r="B637" s="17" t="s">
        <v>194</v>
      </c>
      <c r="C637" s="18">
        <v>0</v>
      </c>
      <c r="D637" s="18">
        <v>121349</v>
      </c>
      <c r="E637" s="18">
        <v>0</v>
      </c>
      <c r="F637" s="18">
        <v>0</v>
      </c>
      <c r="G637" s="18">
        <f t="shared" si="165"/>
        <v>0</v>
      </c>
      <c r="H637" s="18">
        <f t="shared" si="166"/>
        <v>0</v>
      </c>
      <c r="I637" s="19">
        <f t="shared" si="167"/>
        <v>0</v>
      </c>
      <c r="J637" s="19">
        <f t="shared" si="168"/>
        <v>0</v>
      </c>
      <c r="K637" s="19">
        <f t="shared" si="169"/>
        <v>0</v>
      </c>
    </row>
    <row r="638" spans="1:11" x14ac:dyDescent="0.2">
      <c r="A638" s="22" t="s">
        <v>60</v>
      </c>
      <c r="B638" s="17" t="s">
        <v>61</v>
      </c>
      <c r="C638" s="18">
        <v>242881.97</v>
      </c>
      <c r="D638" s="18">
        <v>6942289</v>
      </c>
      <c r="E638" s="18">
        <v>973344</v>
      </c>
      <c r="F638" s="18">
        <v>769337.35</v>
      </c>
      <c r="G638" s="18">
        <f t="shared" si="165"/>
        <v>526455.38</v>
      </c>
      <c r="H638" s="18">
        <f t="shared" si="166"/>
        <v>204006.65000000002</v>
      </c>
      <c r="I638" s="19">
        <f t="shared" si="167"/>
        <v>216.753586114276</v>
      </c>
      <c r="J638" s="19">
        <f t="shared" si="168"/>
        <v>79.040642362823419</v>
      </c>
      <c r="K638" s="19">
        <f t="shared" si="169"/>
        <v>11.081897483668572</v>
      </c>
    </row>
    <row r="639" spans="1:11" x14ac:dyDescent="0.2">
      <c r="A639" s="23" t="s">
        <v>62</v>
      </c>
      <c r="B639" s="17" t="s">
        <v>63</v>
      </c>
      <c r="C639" s="18">
        <v>242881.97</v>
      </c>
      <c r="D639" s="18">
        <v>6942289</v>
      </c>
      <c r="E639" s="18">
        <v>973344</v>
      </c>
      <c r="F639" s="18">
        <v>769337.35</v>
      </c>
      <c r="G639" s="18">
        <f t="shared" si="165"/>
        <v>526455.38</v>
      </c>
      <c r="H639" s="18">
        <f t="shared" si="166"/>
        <v>204006.65000000002</v>
      </c>
      <c r="I639" s="19">
        <f t="shared" si="167"/>
        <v>216.753586114276</v>
      </c>
      <c r="J639" s="19">
        <f t="shared" si="168"/>
        <v>79.040642362823419</v>
      </c>
      <c r="K639" s="19">
        <f t="shared" si="169"/>
        <v>11.081897483668572</v>
      </c>
    </row>
    <row r="640" spans="1:11" x14ac:dyDescent="0.2">
      <c r="A640" s="16"/>
      <c r="B640" s="17" t="s">
        <v>64</v>
      </c>
      <c r="C640" s="18">
        <v>8918023.8100000005</v>
      </c>
      <c r="D640" s="18">
        <v>-84518</v>
      </c>
      <c r="E640" s="18">
        <v>0</v>
      </c>
      <c r="F640" s="18">
        <v>10645915.43</v>
      </c>
      <c r="G640" s="18">
        <f t="shared" si="165"/>
        <v>1727891.6199999992</v>
      </c>
      <c r="H640" s="18">
        <f t="shared" si="166"/>
        <v>-10645915.43</v>
      </c>
      <c r="I640" s="19">
        <f t="shared" si="167"/>
        <v>19.375274800931493</v>
      </c>
      <c r="J640" s="19">
        <f t="shared" si="168"/>
        <v>0</v>
      </c>
      <c r="K640" s="19">
        <f t="shared" si="169"/>
        <v>-12596.03330651459</v>
      </c>
    </row>
    <row r="641" spans="1:11" x14ac:dyDescent="0.2">
      <c r="A641" s="16" t="s">
        <v>65</v>
      </c>
      <c r="B641" s="17" t="s">
        <v>66</v>
      </c>
      <c r="C641" s="18">
        <v>-8918023.8100000005</v>
      </c>
      <c r="D641" s="18">
        <v>84518</v>
      </c>
      <c r="E641" s="18">
        <v>0</v>
      </c>
      <c r="F641" s="18">
        <v>-10645915.43</v>
      </c>
      <c r="G641" s="18">
        <f t="shared" si="165"/>
        <v>-1727891.6199999992</v>
      </c>
      <c r="H641" s="18">
        <f t="shared" si="166"/>
        <v>10645915.43</v>
      </c>
      <c r="I641" s="19">
        <f t="shared" si="167"/>
        <v>19.375274800931493</v>
      </c>
      <c r="J641" s="19">
        <f t="shared" si="168"/>
        <v>0</v>
      </c>
      <c r="K641" s="19">
        <f t="shared" si="169"/>
        <v>-12596.03330651459</v>
      </c>
    </row>
    <row r="642" spans="1:11" x14ac:dyDescent="0.2">
      <c r="A642" s="22" t="s">
        <v>67</v>
      </c>
      <c r="B642" s="17" t="s">
        <v>68</v>
      </c>
      <c r="C642" s="18">
        <v>-8918023.8100000005</v>
      </c>
      <c r="D642" s="18">
        <v>84518</v>
      </c>
      <c r="E642" s="18">
        <v>0</v>
      </c>
      <c r="F642" s="18">
        <v>-10645915.43</v>
      </c>
      <c r="G642" s="18">
        <f t="shared" si="165"/>
        <v>-1727891.6199999992</v>
      </c>
      <c r="H642" s="18">
        <f t="shared" si="166"/>
        <v>10645915.43</v>
      </c>
      <c r="I642" s="19">
        <f t="shared" si="167"/>
        <v>19.375274800931493</v>
      </c>
      <c r="J642" s="19">
        <f t="shared" si="168"/>
        <v>0</v>
      </c>
      <c r="K642" s="19">
        <f t="shared" si="169"/>
        <v>-12596.03330651459</v>
      </c>
    </row>
    <row r="643" spans="1:11" ht="25.5" x14ac:dyDescent="0.2">
      <c r="A643" s="23" t="s">
        <v>104</v>
      </c>
      <c r="B643" s="17" t="s">
        <v>105</v>
      </c>
      <c r="C643" s="18">
        <v>-118750.37</v>
      </c>
      <c r="D643" s="18">
        <v>84518</v>
      </c>
      <c r="E643" s="18">
        <v>0</v>
      </c>
      <c r="F643" s="18">
        <v>-51065.24</v>
      </c>
      <c r="G643" s="18">
        <f t="shared" si="165"/>
        <v>67685.13</v>
      </c>
      <c r="H643" s="18">
        <f t="shared" si="166"/>
        <v>51065.24</v>
      </c>
      <c r="I643" s="19">
        <f t="shared" si="167"/>
        <v>-56.997826617298117</v>
      </c>
      <c r="J643" s="19">
        <f t="shared" si="168"/>
        <v>0</v>
      </c>
      <c r="K643" s="19">
        <f t="shared" si="169"/>
        <v>-60.419366288837885</v>
      </c>
    </row>
    <row r="644" spans="1:11" ht="25.5" x14ac:dyDescent="0.2">
      <c r="A644" s="27" t="s">
        <v>110</v>
      </c>
      <c r="B644" s="28" t="s">
        <v>111</v>
      </c>
      <c r="C644" s="29"/>
      <c r="D644" s="29"/>
      <c r="E644" s="29"/>
      <c r="F644" s="29"/>
      <c r="G644" s="29"/>
      <c r="H644" s="29"/>
      <c r="I644" s="30"/>
      <c r="J644" s="30"/>
      <c r="K644" s="30"/>
    </row>
    <row r="645" spans="1:11" x14ac:dyDescent="0.2">
      <c r="A645" s="16" t="s">
        <v>26</v>
      </c>
      <c r="B645" s="17" t="s">
        <v>27</v>
      </c>
      <c r="C645" s="18">
        <v>657904</v>
      </c>
      <c r="D645" s="18">
        <v>2478330</v>
      </c>
      <c r="E645" s="18">
        <v>418750</v>
      </c>
      <c r="F645" s="18">
        <v>2478330</v>
      </c>
      <c r="G645" s="18">
        <f t="shared" ref="G645:G658" si="170">F645-C645</f>
        <v>1820426</v>
      </c>
      <c r="H645" s="18">
        <f t="shared" ref="H645:H658" si="171">E645-F645</f>
        <v>-2059580</v>
      </c>
      <c r="I645" s="19">
        <f t="shared" ref="I645:I658" si="172">IF(ISERROR(F645/C645),0,F645/C645*100-100)</f>
        <v>276.7008560519468</v>
      </c>
      <c r="J645" s="19">
        <f t="shared" ref="J645:J658" si="173">IF(ISERROR(F645/E645),0,F645/E645*100)</f>
        <v>591.84</v>
      </c>
      <c r="K645" s="19">
        <f t="shared" ref="K645:K658" si="174">IF(ISERROR(F645/D645),0,F645/D645*100)</f>
        <v>100</v>
      </c>
    </row>
    <row r="646" spans="1:11" x14ac:dyDescent="0.2">
      <c r="A646" s="22" t="s">
        <v>30</v>
      </c>
      <c r="B646" s="17" t="s">
        <v>31</v>
      </c>
      <c r="C646" s="18">
        <v>657904</v>
      </c>
      <c r="D646" s="18">
        <v>2478330</v>
      </c>
      <c r="E646" s="18">
        <v>418750</v>
      </c>
      <c r="F646" s="18">
        <v>2478330</v>
      </c>
      <c r="G646" s="18">
        <f t="shared" si="170"/>
        <v>1820426</v>
      </c>
      <c r="H646" s="18">
        <f t="shared" si="171"/>
        <v>-2059580</v>
      </c>
      <c r="I646" s="19">
        <f t="shared" si="172"/>
        <v>276.7008560519468</v>
      </c>
      <c r="J646" s="19">
        <f t="shared" si="173"/>
        <v>591.84</v>
      </c>
      <c r="K646" s="19">
        <f t="shared" si="174"/>
        <v>100</v>
      </c>
    </row>
    <row r="647" spans="1:11" x14ac:dyDescent="0.2">
      <c r="A647" s="23" t="s">
        <v>32</v>
      </c>
      <c r="B647" s="17" t="s">
        <v>33</v>
      </c>
      <c r="C647" s="18">
        <v>657904</v>
      </c>
      <c r="D647" s="18">
        <v>2478330</v>
      </c>
      <c r="E647" s="18">
        <v>418750</v>
      </c>
      <c r="F647" s="18">
        <v>2478330</v>
      </c>
      <c r="G647" s="18">
        <f t="shared" si="170"/>
        <v>1820426</v>
      </c>
      <c r="H647" s="18">
        <f t="shared" si="171"/>
        <v>-2059580</v>
      </c>
      <c r="I647" s="19">
        <f t="shared" si="172"/>
        <v>276.7008560519468</v>
      </c>
      <c r="J647" s="19">
        <f t="shared" si="173"/>
        <v>591.84</v>
      </c>
      <c r="K647" s="19">
        <f t="shared" si="174"/>
        <v>100</v>
      </c>
    </row>
    <row r="648" spans="1:11" x14ac:dyDescent="0.2">
      <c r="A648" s="16" t="s">
        <v>34</v>
      </c>
      <c r="B648" s="17" t="s">
        <v>35</v>
      </c>
      <c r="C648" s="18">
        <v>136165.17000000001</v>
      </c>
      <c r="D648" s="18">
        <v>2478330</v>
      </c>
      <c r="E648" s="18">
        <v>418750</v>
      </c>
      <c r="F648" s="18">
        <v>30274.2</v>
      </c>
      <c r="G648" s="18">
        <f t="shared" si="170"/>
        <v>-105890.97000000002</v>
      </c>
      <c r="H648" s="18">
        <f t="shared" si="171"/>
        <v>388475.8</v>
      </c>
      <c r="I648" s="19">
        <f t="shared" si="172"/>
        <v>-77.766561008222595</v>
      </c>
      <c r="J648" s="19">
        <f t="shared" si="173"/>
        <v>7.2296597014925368</v>
      </c>
      <c r="K648" s="19">
        <f t="shared" si="174"/>
        <v>1.2215564513200421</v>
      </c>
    </row>
    <row r="649" spans="1:11" x14ac:dyDescent="0.2">
      <c r="A649" s="22" t="s">
        <v>36</v>
      </c>
      <c r="B649" s="17" t="s">
        <v>37</v>
      </c>
      <c r="C649" s="18">
        <v>17833.95</v>
      </c>
      <c r="D649" s="18">
        <v>4000</v>
      </c>
      <c r="E649" s="18">
        <v>0</v>
      </c>
      <c r="F649" s="18">
        <v>0</v>
      </c>
      <c r="G649" s="18">
        <f t="shared" si="170"/>
        <v>-17833.95</v>
      </c>
      <c r="H649" s="18">
        <f t="shared" si="171"/>
        <v>0</v>
      </c>
      <c r="I649" s="19">
        <f t="shared" si="172"/>
        <v>-100</v>
      </c>
      <c r="J649" s="19">
        <f t="shared" si="173"/>
        <v>0</v>
      </c>
      <c r="K649" s="19">
        <f t="shared" si="174"/>
        <v>0</v>
      </c>
    </row>
    <row r="650" spans="1:11" x14ac:dyDescent="0.2">
      <c r="A650" s="23" t="s">
        <v>38</v>
      </c>
      <c r="B650" s="17" t="s">
        <v>39</v>
      </c>
      <c r="C650" s="18">
        <v>17833.95</v>
      </c>
      <c r="D650" s="18">
        <v>4000</v>
      </c>
      <c r="E650" s="18">
        <v>0</v>
      </c>
      <c r="F650" s="18">
        <v>0</v>
      </c>
      <c r="G650" s="18">
        <f t="shared" si="170"/>
        <v>-17833.95</v>
      </c>
      <c r="H650" s="18">
        <f t="shared" si="171"/>
        <v>0</v>
      </c>
      <c r="I650" s="19">
        <f t="shared" si="172"/>
        <v>-100</v>
      </c>
      <c r="J650" s="19">
        <f t="shared" si="173"/>
        <v>0</v>
      </c>
      <c r="K650" s="19">
        <f t="shared" si="174"/>
        <v>0</v>
      </c>
    </row>
    <row r="651" spans="1:11" x14ac:dyDescent="0.2">
      <c r="A651" s="24" t="s">
        <v>40</v>
      </c>
      <c r="B651" s="17" t="s">
        <v>41</v>
      </c>
      <c r="C651" s="18">
        <v>6851.74</v>
      </c>
      <c r="D651" s="18">
        <v>0</v>
      </c>
      <c r="E651" s="18">
        <v>0</v>
      </c>
      <c r="F651" s="18">
        <v>0</v>
      </c>
      <c r="G651" s="18">
        <f t="shared" si="170"/>
        <v>-6851.74</v>
      </c>
      <c r="H651" s="18">
        <f t="shared" si="171"/>
        <v>0</v>
      </c>
      <c r="I651" s="19">
        <f t="shared" si="172"/>
        <v>-100</v>
      </c>
      <c r="J651" s="19">
        <f t="shared" si="173"/>
        <v>0</v>
      </c>
      <c r="K651" s="19">
        <f t="shared" si="174"/>
        <v>0</v>
      </c>
    </row>
    <row r="652" spans="1:11" x14ac:dyDescent="0.2">
      <c r="A652" s="24" t="s">
        <v>42</v>
      </c>
      <c r="B652" s="17" t="s">
        <v>43</v>
      </c>
      <c r="C652" s="18">
        <v>10982.21</v>
      </c>
      <c r="D652" s="18">
        <v>4000</v>
      </c>
      <c r="E652" s="18">
        <v>0</v>
      </c>
      <c r="F652" s="18">
        <v>0</v>
      </c>
      <c r="G652" s="18">
        <f t="shared" si="170"/>
        <v>-10982.21</v>
      </c>
      <c r="H652" s="18">
        <f t="shared" si="171"/>
        <v>0</v>
      </c>
      <c r="I652" s="19">
        <f t="shared" si="172"/>
        <v>-100</v>
      </c>
      <c r="J652" s="19">
        <f t="shared" si="173"/>
        <v>0</v>
      </c>
      <c r="K652" s="19">
        <f t="shared" si="174"/>
        <v>0</v>
      </c>
    </row>
    <row r="653" spans="1:11" x14ac:dyDescent="0.2">
      <c r="A653" s="25" t="s">
        <v>44</v>
      </c>
      <c r="B653" s="17" t="s">
        <v>45</v>
      </c>
      <c r="C653" s="18">
        <v>1631.68</v>
      </c>
      <c r="D653" s="18">
        <v>0</v>
      </c>
      <c r="E653" s="18">
        <v>0</v>
      </c>
      <c r="F653" s="18">
        <v>0</v>
      </c>
      <c r="G653" s="18">
        <f t="shared" si="170"/>
        <v>-1631.68</v>
      </c>
      <c r="H653" s="18">
        <f t="shared" si="171"/>
        <v>0</v>
      </c>
      <c r="I653" s="19">
        <f t="shared" si="172"/>
        <v>-100</v>
      </c>
      <c r="J653" s="19">
        <f t="shared" si="173"/>
        <v>0</v>
      </c>
      <c r="K653" s="19">
        <f t="shared" si="174"/>
        <v>0</v>
      </c>
    </row>
    <row r="654" spans="1:11" x14ac:dyDescent="0.2">
      <c r="A654" s="22" t="s">
        <v>60</v>
      </c>
      <c r="B654" s="17" t="s">
        <v>61</v>
      </c>
      <c r="C654" s="18">
        <v>118331.22</v>
      </c>
      <c r="D654" s="18">
        <v>2474330</v>
      </c>
      <c r="E654" s="18">
        <v>418750</v>
      </c>
      <c r="F654" s="18">
        <v>30274.2</v>
      </c>
      <c r="G654" s="18">
        <f t="shared" si="170"/>
        <v>-88057.02</v>
      </c>
      <c r="H654" s="18">
        <f t="shared" si="171"/>
        <v>388475.8</v>
      </c>
      <c r="I654" s="19">
        <f t="shared" si="172"/>
        <v>-74.415712100323148</v>
      </c>
      <c r="J654" s="19">
        <f t="shared" si="173"/>
        <v>7.2296597014925368</v>
      </c>
      <c r="K654" s="19">
        <f t="shared" si="174"/>
        <v>1.2235312185520928</v>
      </c>
    </row>
    <row r="655" spans="1:11" x14ac:dyDescent="0.2">
      <c r="A655" s="23" t="s">
        <v>62</v>
      </c>
      <c r="B655" s="17" t="s">
        <v>63</v>
      </c>
      <c r="C655" s="18">
        <v>118331.22</v>
      </c>
      <c r="D655" s="18">
        <v>2474330</v>
      </c>
      <c r="E655" s="18">
        <v>418750</v>
      </c>
      <c r="F655" s="18">
        <v>30274.2</v>
      </c>
      <c r="G655" s="18">
        <f t="shared" si="170"/>
        <v>-88057.02</v>
      </c>
      <c r="H655" s="18">
        <f t="shared" si="171"/>
        <v>388475.8</v>
      </c>
      <c r="I655" s="19">
        <f t="shared" si="172"/>
        <v>-74.415712100323148</v>
      </c>
      <c r="J655" s="19">
        <f t="shared" si="173"/>
        <v>7.2296597014925368</v>
      </c>
      <c r="K655" s="19">
        <f t="shared" si="174"/>
        <v>1.2235312185520928</v>
      </c>
    </row>
    <row r="656" spans="1:11" x14ac:dyDescent="0.2">
      <c r="A656" s="16"/>
      <c r="B656" s="17" t="s">
        <v>64</v>
      </c>
      <c r="C656" s="18">
        <v>521738.83</v>
      </c>
      <c r="D656" s="18">
        <v>0</v>
      </c>
      <c r="E656" s="18">
        <v>0</v>
      </c>
      <c r="F656" s="18">
        <v>2448055.7999999998</v>
      </c>
      <c r="G656" s="18">
        <f t="shared" si="170"/>
        <v>1926316.9699999997</v>
      </c>
      <c r="H656" s="18">
        <f t="shared" si="171"/>
        <v>-2448055.7999999998</v>
      </c>
      <c r="I656" s="19">
        <f t="shared" si="172"/>
        <v>369.21096518731406</v>
      </c>
      <c r="J656" s="19">
        <f t="shared" si="173"/>
        <v>0</v>
      </c>
      <c r="K656" s="19">
        <f t="shared" si="174"/>
        <v>0</v>
      </c>
    </row>
    <row r="657" spans="1:11" x14ac:dyDescent="0.2">
      <c r="A657" s="16" t="s">
        <v>65</v>
      </c>
      <c r="B657" s="17" t="s">
        <v>66</v>
      </c>
      <c r="C657" s="18">
        <v>-521738.83</v>
      </c>
      <c r="D657" s="18">
        <v>0</v>
      </c>
      <c r="E657" s="18">
        <v>0</v>
      </c>
      <c r="F657" s="18">
        <v>-2448055.7999999998</v>
      </c>
      <c r="G657" s="18">
        <f t="shared" si="170"/>
        <v>-1926316.9699999997</v>
      </c>
      <c r="H657" s="18">
        <f t="shared" si="171"/>
        <v>2448055.7999999998</v>
      </c>
      <c r="I657" s="19">
        <f t="shared" si="172"/>
        <v>369.21096518731406</v>
      </c>
      <c r="J657" s="19">
        <f t="shared" si="173"/>
        <v>0</v>
      </c>
      <c r="K657" s="19">
        <f t="shared" si="174"/>
        <v>0</v>
      </c>
    </row>
    <row r="658" spans="1:11" x14ac:dyDescent="0.2">
      <c r="A658" s="22" t="s">
        <v>67</v>
      </c>
      <c r="B658" s="17" t="s">
        <v>68</v>
      </c>
      <c r="C658" s="18">
        <v>-521738.83</v>
      </c>
      <c r="D658" s="18">
        <v>0</v>
      </c>
      <c r="E658" s="18">
        <v>0</v>
      </c>
      <c r="F658" s="18">
        <v>-2448055.7999999998</v>
      </c>
      <c r="G658" s="18">
        <f t="shared" si="170"/>
        <v>-1926316.9699999997</v>
      </c>
      <c r="H658" s="18">
        <f t="shared" si="171"/>
        <v>2448055.7999999998</v>
      </c>
      <c r="I658" s="19">
        <f t="shared" si="172"/>
        <v>369.21096518731406</v>
      </c>
      <c r="J658" s="19">
        <f t="shared" si="173"/>
        <v>0</v>
      </c>
      <c r="K658" s="19">
        <f t="shared" si="174"/>
        <v>0</v>
      </c>
    </row>
    <row r="659" spans="1:11" ht="25.5" x14ac:dyDescent="0.2">
      <c r="A659" s="36" t="s">
        <v>297</v>
      </c>
      <c r="B659" s="28" t="s">
        <v>414</v>
      </c>
      <c r="C659" s="29"/>
      <c r="D659" s="29"/>
      <c r="E659" s="29"/>
      <c r="F659" s="29"/>
      <c r="G659" s="29"/>
      <c r="H659" s="29"/>
      <c r="I659" s="30"/>
      <c r="J659" s="30"/>
      <c r="K659" s="30"/>
    </row>
    <row r="660" spans="1:11" x14ac:dyDescent="0.2">
      <c r="A660" s="16" t="s">
        <v>26</v>
      </c>
      <c r="B660" s="17" t="s">
        <v>27</v>
      </c>
      <c r="C660" s="18">
        <v>657904</v>
      </c>
      <c r="D660" s="18">
        <v>2478330</v>
      </c>
      <c r="E660" s="18">
        <v>418750</v>
      </c>
      <c r="F660" s="18">
        <v>2478330</v>
      </c>
      <c r="G660" s="18">
        <f t="shared" ref="G660:G673" si="175">F660-C660</f>
        <v>1820426</v>
      </c>
      <c r="H660" s="18">
        <f t="shared" ref="H660:H673" si="176">E660-F660</f>
        <v>-2059580</v>
      </c>
      <c r="I660" s="19">
        <f t="shared" ref="I660:I673" si="177">IF(ISERROR(F660/C660),0,F660/C660*100-100)</f>
        <v>276.7008560519468</v>
      </c>
      <c r="J660" s="19">
        <f t="shared" ref="J660:J673" si="178">IF(ISERROR(F660/E660),0,F660/E660*100)</f>
        <v>591.84</v>
      </c>
      <c r="K660" s="19">
        <f t="shared" ref="K660:K673" si="179">IF(ISERROR(F660/D660),0,F660/D660*100)</f>
        <v>100</v>
      </c>
    </row>
    <row r="661" spans="1:11" x14ac:dyDescent="0.2">
      <c r="A661" s="22" t="s">
        <v>30</v>
      </c>
      <c r="B661" s="17" t="s">
        <v>31</v>
      </c>
      <c r="C661" s="18">
        <v>657904</v>
      </c>
      <c r="D661" s="18">
        <v>2478330</v>
      </c>
      <c r="E661" s="18">
        <v>418750</v>
      </c>
      <c r="F661" s="18">
        <v>2478330</v>
      </c>
      <c r="G661" s="18">
        <f t="shared" si="175"/>
        <v>1820426</v>
      </c>
      <c r="H661" s="18">
        <f t="shared" si="176"/>
        <v>-2059580</v>
      </c>
      <c r="I661" s="19">
        <f t="shared" si="177"/>
        <v>276.7008560519468</v>
      </c>
      <c r="J661" s="19">
        <f t="shared" si="178"/>
        <v>591.84</v>
      </c>
      <c r="K661" s="19">
        <f t="shared" si="179"/>
        <v>100</v>
      </c>
    </row>
    <row r="662" spans="1:11" x14ac:dyDescent="0.2">
      <c r="A662" s="23" t="s">
        <v>32</v>
      </c>
      <c r="B662" s="17" t="s">
        <v>33</v>
      </c>
      <c r="C662" s="18">
        <v>657904</v>
      </c>
      <c r="D662" s="18">
        <v>2478330</v>
      </c>
      <c r="E662" s="18">
        <v>418750</v>
      </c>
      <c r="F662" s="18">
        <v>2478330</v>
      </c>
      <c r="G662" s="18">
        <f t="shared" si="175"/>
        <v>1820426</v>
      </c>
      <c r="H662" s="18">
        <f t="shared" si="176"/>
        <v>-2059580</v>
      </c>
      <c r="I662" s="19">
        <f t="shared" si="177"/>
        <v>276.7008560519468</v>
      </c>
      <c r="J662" s="19">
        <f t="shared" si="178"/>
        <v>591.84</v>
      </c>
      <c r="K662" s="19">
        <f t="shared" si="179"/>
        <v>100</v>
      </c>
    </row>
    <row r="663" spans="1:11" x14ac:dyDescent="0.2">
      <c r="A663" s="16" t="s">
        <v>34</v>
      </c>
      <c r="B663" s="17" t="s">
        <v>35</v>
      </c>
      <c r="C663" s="18">
        <v>136165.17000000001</v>
      </c>
      <c r="D663" s="18">
        <v>2478330</v>
      </c>
      <c r="E663" s="18">
        <v>418750</v>
      </c>
      <c r="F663" s="18">
        <v>30274.2</v>
      </c>
      <c r="G663" s="18">
        <f t="shared" si="175"/>
        <v>-105890.97000000002</v>
      </c>
      <c r="H663" s="18">
        <f t="shared" si="176"/>
        <v>388475.8</v>
      </c>
      <c r="I663" s="19">
        <f t="shared" si="177"/>
        <v>-77.766561008222595</v>
      </c>
      <c r="J663" s="19">
        <f t="shared" si="178"/>
        <v>7.2296597014925368</v>
      </c>
      <c r="K663" s="19">
        <f t="shared" si="179"/>
        <v>1.2215564513200421</v>
      </c>
    </row>
    <row r="664" spans="1:11" x14ac:dyDescent="0.2">
      <c r="A664" s="22" t="s">
        <v>36</v>
      </c>
      <c r="B664" s="17" t="s">
        <v>37</v>
      </c>
      <c r="C664" s="18">
        <v>17833.95</v>
      </c>
      <c r="D664" s="18">
        <v>4000</v>
      </c>
      <c r="E664" s="18">
        <v>0</v>
      </c>
      <c r="F664" s="18">
        <v>0</v>
      </c>
      <c r="G664" s="18">
        <f t="shared" si="175"/>
        <v>-17833.95</v>
      </c>
      <c r="H664" s="18">
        <f t="shared" si="176"/>
        <v>0</v>
      </c>
      <c r="I664" s="19">
        <f t="shared" si="177"/>
        <v>-100</v>
      </c>
      <c r="J664" s="19">
        <f t="shared" si="178"/>
        <v>0</v>
      </c>
      <c r="K664" s="19">
        <f t="shared" si="179"/>
        <v>0</v>
      </c>
    </row>
    <row r="665" spans="1:11" x14ac:dyDescent="0.2">
      <c r="A665" s="23" t="s">
        <v>38</v>
      </c>
      <c r="B665" s="17" t="s">
        <v>39</v>
      </c>
      <c r="C665" s="18">
        <v>17833.95</v>
      </c>
      <c r="D665" s="18">
        <v>4000</v>
      </c>
      <c r="E665" s="18">
        <v>0</v>
      </c>
      <c r="F665" s="18">
        <v>0</v>
      </c>
      <c r="G665" s="18">
        <f t="shared" si="175"/>
        <v>-17833.95</v>
      </c>
      <c r="H665" s="18">
        <f t="shared" si="176"/>
        <v>0</v>
      </c>
      <c r="I665" s="19">
        <f t="shared" si="177"/>
        <v>-100</v>
      </c>
      <c r="J665" s="19">
        <f t="shared" si="178"/>
        <v>0</v>
      </c>
      <c r="K665" s="19">
        <f t="shared" si="179"/>
        <v>0</v>
      </c>
    </row>
    <row r="666" spans="1:11" x14ac:dyDescent="0.2">
      <c r="A666" s="24" t="s">
        <v>40</v>
      </c>
      <c r="B666" s="17" t="s">
        <v>41</v>
      </c>
      <c r="C666" s="18">
        <v>6851.74</v>
      </c>
      <c r="D666" s="18">
        <v>0</v>
      </c>
      <c r="E666" s="18">
        <v>0</v>
      </c>
      <c r="F666" s="18">
        <v>0</v>
      </c>
      <c r="G666" s="18">
        <f t="shared" si="175"/>
        <v>-6851.74</v>
      </c>
      <c r="H666" s="18">
        <f t="shared" si="176"/>
        <v>0</v>
      </c>
      <c r="I666" s="19">
        <f t="shared" si="177"/>
        <v>-100</v>
      </c>
      <c r="J666" s="19">
        <f t="shared" si="178"/>
        <v>0</v>
      </c>
      <c r="K666" s="19">
        <f t="shared" si="179"/>
        <v>0</v>
      </c>
    </row>
    <row r="667" spans="1:11" x14ac:dyDescent="0.2">
      <c r="A667" s="24" t="s">
        <v>42</v>
      </c>
      <c r="B667" s="17" t="s">
        <v>43</v>
      </c>
      <c r="C667" s="18">
        <v>10982.21</v>
      </c>
      <c r="D667" s="18">
        <v>4000</v>
      </c>
      <c r="E667" s="18">
        <v>0</v>
      </c>
      <c r="F667" s="18">
        <v>0</v>
      </c>
      <c r="G667" s="18">
        <f t="shared" si="175"/>
        <v>-10982.21</v>
      </c>
      <c r="H667" s="18">
        <f t="shared" si="176"/>
        <v>0</v>
      </c>
      <c r="I667" s="19">
        <f t="shared" si="177"/>
        <v>-100</v>
      </c>
      <c r="J667" s="19">
        <f t="shared" si="178"/>
        <v>0</v>
      </c>
      <c r="K667" s="19">
        <f t="shared" si="179"/>
        <v>0</v>
      </c>
    </row>
    <row r="668" spans="1:11" x14ac:dyDescent="0.2">
      <c r="A668" s="25" t="s">
        <v>44</v>
      </c>
      <c r="B668" s="17" t="s">
        <v>45</v>
      </c>
      <c r="C668" s="18">
        <v>1631.68</v>
      </c>
      <c r="D668" s="18">
        <v>0</v>
      </c>
      <c r="E668" s="18">
        <v>0</v>
      </c>
      <c r="F668" s="18">
        <v>0</v>
      </c>
      <c r="G668" s="18">
        <f t="shared" si="175"/>
        <v>-1631.68</v>
      </c>
      <c r="H668" s="18">
        <f t="shared" si="176"/>
        <v>0</v>
      </c>
      <c r="I668" s="19">
        <f t="shared" si="177"/>
        <v>-100</v>
      </c>
      <c r="J668" s="19">
        <f t="shared" si="178"/>
        <v>0</v>
      </c>
      <c r="K668" s="19">
        <f t="shared" si="179"/>
        <v>0</v>
      </c>
    </row>
    <row r="669" spans="1:11" x14ac:dyDescent="0.2">
      <c r="A669" s="22" t="s">
        <v>60</v>
      </c>
      <c r="B669" s="17" t="s">
        <v>61</v>
      </c>
      <c r="C669" s="18">
        <v>118331.22</v>
      </c>
      <c r="D669" s="18">
        <v>2474330</v>
      </c>
      <c r="E669" s="18">
        <v>418750</v>
      </c>
      <c r="F669" s="18">
        <v>30274.2</v>
      </c>
      <c r="G669" s="18">
        <f t="shared" si="175"/>
        <v>-88057.02</v>
      </c>
      <c r="H669" s="18">
        <f t="shared" si="176"/>
        <v>388475.8</v>
      </c>
      <c r="I669" s="19">
        <f t="shared" si="177"/>
        <v>-74.415712100323148</v>
      </c>
      <c r="J669" s="19">
        <f t="shared" si="178"/>
        <v>7.2296597014925368</v>
      </c>
      <c r="K669" s="19">
        <f t="shared" si="179"/>
        <v>1.2235312185520928</v>
      </c>
    </row>
    <row r="670" spans="1:11" x14ac:dyDescent="0.2">
      <c r="A670" s="23" t="s">
        <v>62</v>
      </c>
      <c r="B670" s="17" t="s">
        <v>63</v>
      </c>
      <c r="C670" s="18">
        <v>118331.22</v>
      </c>
      <c r="D670" s="18">
        <v>2474330</v>
      </c>
      <c r="E670" s="18">
        <v>418750</v>
      </c>
      <c r="F670" s="18">
        <v>30274.2</v>
      </c>
      <c r="G670" s="18">
        <f t="shared" si="175"/>
        <v>-88057.02</v>
      </c>
      <c r="H670" s="18">
        <f t="shared" si="176"/>
        <v>388475.8</v>
      </c>
      <c r="I670" s="19">
        <f t="shared" si="177"/>
        <v>-74.415712100323148</v>
      </c>
      <c r="J670" s="19">
        <f t="shared" si="178"/>
        <v>7.2296597014925368</v>
      </c>
      <c r="K670" s="19">
        <f t="shared" si="179"/>
        <v>1.2235312185520928</v>
      </c>
    </row>
    <row r="671" spans="1:11" x14ac:dyDescent="0.2">
      <c r="A671" s="16"/>
      <c r="B671" s="17" t="s">
        <v>64</v>
      </c>
      <c r="C671" s="18">
        <v>521738.83</v>
      </c>
      <c r="D671" s="18">
        <v>0</v>
      </c>
      <c r="E671" s="18">
        <v>0</v>
      </c>
      <c r="F671" s="18">
        <v>2448055.7999999998</v>
      </c>
      <c r="G671" s="18">
        <f t="shared" si="175"/>
        <v>1926316.9699999997</v>
      </c>
      <c r="H671" s="18">
        <f t="shared" si="176"/>
        <v>-2448055.7999999998</v>
      </c>
      <c r="I671" s="19">
        <f t="shared" si="177"/>
        <v>369.21096518731406</v>
      </c>
      <c r="J671" s="19">
        <f t="shared" si="178"/>
        <v>0</v>
      </c>
      <c r="K671" s="19">
        <f t="shared" si="179"/>
        <v>0</v>
      </c>
    </row>
    <row r="672" spans="1:11" x14ac:dyDescent="0.2">
      <c r="A672" s="16" t="s">
        <v>65</v>
      </c>
      <c r="B672" s="17" t="s">
        <v>66</v>
      </c>
      <c r="C672" s="18">
        <v>-521738.83</v>
      </c>
      <c r="D672" s="18">
        <v>0</v>
      </c>
      <c r="E672" s="18">
        <v>0</v>
      </c>
      <c r="F672" s="18">
        <v>-2448055.7999999998</v>
      </c>
      <c r="G672" s="18">
        <f t="shared" si="175"/>
        <v>-1926316.9699999997</v>
      </c>
      <c r="H672" s="18">
        <f t="shared" si="176"/>
        <v>2448055.7999999998</v>
      </c>
      <c r="I672" s="19">
        <f t="shared" si="177"/>
        <v>369.21096518731406</v>
      </c>
      <c r="J672" s="19">
        <f t="shared" si="178"/>
        <v>0</v>
      </c>
      <c r="K672" s="19">
        <f t="shared" si="179"/>
        <v>0</v>
      </c>
    </row>
    <row r="673" spans="1:11" x14ac:dyDescent="0.2">
      <c r="A673" s="22" t="s">
        <v>67</v>
      </c>
      <c r="B673" s="17" t="s">
        <v>68</v>
      </c>
      <c r="C673" s="18">
        <v>-521738.83</v>
      </c>
      <c r="D673" s="18">
        <v>0</v>
      </c>
      <c r="E673" s="18">
        <v>0</v>
      </c>
      <c r="F673" s="18">
        <v>-2448055.7999999998</v>
      </c>
      <c r="G673" s="18">
        <f t="shared" si="175"/>
        <v>-1926316.9699999997</v>
      </c>
      <c r="H673" s="18">
        <f t="shared" si="176"/>
        <v>2448055.7999999998</v>
      </c>
      <c r="I673" s="19">
        <f t="shared" si="177"/>
        <v>369.21096518731406</v>
      </c>
      <c r="J673" s="19">
        <f t="shared" si="178"/>
        <v>0</v>
      </c>
      <c r="K673" s="19">
        <f t="shared" si="179"/>
        <v>0</v>
      </c>
    </row>
    <row r="674" spans="1:11" ht="25.5" x14ac:dyDescent="0.2">
      <c r="A674" s="27" t="s">
        <v>116</v>
      </c>
      <c r="B674" s="28" t="s">
        <v>117</v>
      </c>
      <c r="C674" s="29"/>
      <c r="D674" s="29"/>
      <c r="E674" s="29"/>
      <c r="F674" s="29"/>
      <c r="G674" s="29"/>
      <c r="H674" s="29"/>
      <c r="I674" s="30"/>
      <c r="J674" s="30"/>
      <c r="K674" s="30"/>
    </row>
    <row r="675" spans="1:11" x14ac:dyDescent="0.2">
      <c r="A675" s="16" t="s">
        <v>26</v>
      </c>
      <c r="B675" s="17" t="s">
        <v>27</v>
      </c>
      <c r="C675" s="18">
        <v>3826509.65</v>
      </c>
      <c r="D675" s="18">
        <v>2642106</v>
      </c>
      <c r="E675" s="18">
        <v>0</v>
      </c>
      <c r="F675" s="18">
        <v>2642106</v>
      </c>
      <c r="G675" s="18">
        <f t="shared" ref="G675:G687" si="180">F675-C675</f>
        <v>-1184403.6499999999</v>
      </c>
      <c r="H675" s="18">
        <f t="shared" ref="H675:H687" si="181">E675-F675</f>
        <v>-2642106</v>
      </c>
      <c r="I675" s="19">
        <f t="shared" ref="I675:I687" si="182">IF(ISERROR(F675/C675),0,F675/C675*100-100)</f>
        <v>-30.952584949054028</v>
      </c>
      <c r="J675" s="19">
        <f t="shared" ref="J675:J687" si="183">IF(ISERROR(F675/E675),0,F675/E675*100)</f>
        <v>0</v>
      </c>
      <c r="K675" s="19">
        <f t="shared" ref="K675:K687" si="184">IF(ISERROR(F675/D675),0,F675/D675*100)</f>
        <v>100</v>
      </c>
    </row>
    <row r="676" spans="1:11" ht="25.5" x14ac:dyDescent="0.2">
      <c r="A676" s="22" t="s">
        <v>28</v>
      </c>
      <c r="B676" s="17" t="s">
        <v>29</v>
      </c>
      <c r="C676" s="18">
        <v>323.64999999999998</v>
      </c>
      <c r="D676" s="18">
        <v>0</v>
      </c>
      <c r="E676" s="18">
        <v>0</v>
      </c>
      <c r="F676" s="18">
        <v>0</v>
      </c>
      <c r="G676" s="18">
        <f t="shared" si="180"/>
        <v>-323.64999999999998</v>
      </c>
      <c r="H676" s="18">
        <f t="shared" si="181"/>
        <v>0</v>
      </c>
      <c r="I676" s="19">
        <f t="shared" si="182"/>
        <v>-100</v>
      </c>
      <c r="J676" s="19">
        <f t="shared" si="183"/>
        <v>0</v>
      </c>
      <c r="K676" s="19">
        <f t="shared" si="184"/>
        <v>0</v>
      </c>
    </row>
    <row r="677" spans="1:11" x14ac:dyDescent="0.2">
      <c r="A677" s="22" t="s">
        <v>30</v>
      </c>
      <c r="B677" s="17" t="s">
        <v>31</v>
      </c>
      <c r="C677" s="18">
        <v>3826186</v>
      </c>
      <c r="D677" s="18">
        <v>2642106</v>
      </c>
      <c r="E677" s="18">
        <v>0</v>
      </c>
      <c r="F677" s="18">
        <v>2642106</v>
      </c>
      <c r="G677" s="18">
        <f t="shared" si="180"/>
        <v>-1184080</v>
      </c>
      <c r="H677" s="18">
        <f t="shared" si="181"/>
        <v>-2642106</v>
      </c>
      <c r="I677" s="19">
        <f t="shared" si="182"/>
        <v>-30.946744355867693</v>
      </c>
      <c r="J677" s="19">
        <f t="shared" si="183"/>
        <v>0</v>
      </c>
      <c r="K677" s="19">
        <f t="shared" si="184"/>
        <v>100</v>
      </c>
    </row>
    <row r="678" spans="1:11" x14ac:dyDescent="0.2">
      <c r="A678" s="23" t="s">
        <v>32</v>
      </c>
      <c r="B678" s="17" t="s">
        <v>33</v>
      </c>
      <c r="C678" s="18">
        <v>3826186</v>
      </c>
      <c r="D678" s="18">
        <v>2642106</v>
      </c>
      <c r="E678" s="18">
        <v>0</v>
      </c>
      <c r="F678" s="18">
        <v>2642106</v>
      </c>
      <c r="G678" s="18">
        <f t="shared" si="180"/>
        <v>-1184080</v>
      </c>
      <c r="H678" s="18">
        <f t="shared" si="181"/>
        <v>-2642106</v>
      </c>
      <c r="I678" s="19">
        <f t="shared" si="182"/>
        <v>-30.946744355867693</v>
      </c>
      <c r="J678" s="19">
        <f t="shared" si="183"/>
        <v>0</v>
      </c>
      <c r="K678" s="19">
        <f t="shared" si="184"/>
        <v>100</v>
      </c>
    </row>
    <row r="679" spans="1:11" x14ac:dyDescent="0.2">
      <c r="A679" s="16" t="s">
        <v>34</v>
      </c>
      <c r="B679" s="17" t="s">
        <v>35</v>
      </c>
      <c r="C679" s="18">
        <v>1435134.12</v>
      </c>
      <c r="D679" s="18">
        <v>2642106</v>
      </c>
      <c r="E679" s="18">
        <v>0</v>
      </c>
      <c r="F679" s="18">
        <v>717222.31</v>
      </c>
      <c r="G679" s="18">
        <f t="shared" si="180"/>
        <v>-717911.81</v>
      </c>
      <c r="H679" s="18">
        <f t="shared" si="181"/>
        <v>-717222.31</v>
      </c>
      <c r="I679" s="19">
        <f t="shared" si="182"/>
        <v>-50.0240221450522</v>
      </c>
      <c r="J679" s="19">
        <f t="shared" si="183"/>
        <v>0</v>
      </c>
      <c r="K679" s="19">
        <f t="shared" si="184"/>
        <v>27.145856752151502</v>
      </c>
    </row>
    <row r="680" spans="1:11" x14ac:dyDescent="0.2">
      <c r="A680" s="22" t="s">
        <v>36</v>
      </c>
      <c r="B680" s="17" t="s">
        <v>37</v>
      </c>
      <c r="C680" s="18">
        <v>1435134.12</v>
      </c>
      <c r="D680" s="18">
        <v>2642106</v>
      </c>
      <c r="E680" s="18">
        <v>0</v>
      </c>
      <c r="F680" s="18">
        <v>717222.31</v>
      </c>
      <c r="G680" s="18">
        <f t="shared" si="180"/>
        <v>-717911.81</v>
      </c>
      <c r="H680" s="18">
        <f t="shared" si="181"/>
        <v>-717222.31</v>
      </c>
      <c r="I680" s="19">
        <f t="shared" si="182"/>
        <v>-50.0240221450522</v>
      </c>
      <c r="J680" s="19">
        <f t="shared" si="183"/>
        <v>0</v>
      </c>
      <c r="K680" s="19">
        <f t="shared" si="184"/>
        <v>27.145856752151502</v>
      </c>
    </row>
    <row r="681" spans="1:11" x14ac:dyDescent="0.2">
      <c r="A681" s="23" t="s">
        <v>38</v>
      </c>
      <c r="B681" s="17" t="s">
        <v>39</v>
      </c>
      <c r="C681" s="18">
        <v>1435134.12</v>
      </c>
      <c r="D681" s="18">
        <v>2642106</v>
      </c>
      <c r="E681" s="18">
        <v>0</v>
      </c>
      <c r="F681" s="18">
        <v>717222.31</v>
      </c>
      <c r="G681" s="18">
        <f t="shared" si="180"/>
        <v>-717911.81</v>
      </c>
      <c r="H681" s="18">
        <f t="shared" si="181"/>
        <v>-717222.31</v>
      </c>
      <c r="I681" s="19">
        <f t="shared" si="182"/>
        <v>-50.0240221450522</v>
      </c>
      <c r="J681" s="19">
        <f t="shared" si="183"/>
        <v>0</v>
      </c>
      <c r="K681" s="19">
        <f t="shared" si="184"/>
        <v>27.145856752151502</v>
      </c>
    </row>
    <row r="682" spans="1:11" x14ac:dyDescent="0.2">
      <c r="A682" s="24" t="s">
        <v>40</v>
      </c>
      <c r="B682" s="17" t="s">
        <v>41</v>
      </c>
      <c r="C682" s="18">
        <v>440210.85</v>
      </c>
      <c r="D682" s="18">
        <v>851256</v>
      </c>
      <c r="E682" s="18">
        <v>0</v>
      </c>
      <c r="F682" s="18">
        <v>392660.84</v>
      </c>
      <c r="G682" s="18">
        <f t="shared" si="180"/>
        <v>-47550.009999999951</v>
      </c>
      <c r="H682" s="18">
        <f t="shared" si="181"/>
        <v>-392660.84</v>
      </c>
      <c r="I682" s="19">
        <f t="shared" si="182"/>
        <v>-10.801644257518859</v>
      </c>
      <c r="J682" s="19">
        <f t="shared" si="183"/>
        <v>0</v>
      </c>
      <c r="K682" s="19">
        <f t="shared" si="184"/>
        <v>46.127233170750046</v>
      </c>
    </row>
    <row r="683" spans="1:11" x14ac:dyDescent="0.2">
      <c r="A683" s="24" t="s">
        <v>42</v>
      </c>
      <c r="B683" s="17" t="s">
        <v>43</v>
      </c>
      <c r="C683" s="18">
        <v>994923.27</v>
      </c>
      <c r="D683" s="18">
        <v>1790850</v>
      </c>
      <c r="E683" s="18">
        <v>0</v>
      </c>
      <c r="F683" s="18">
        <v>324561.46999999997</v>
      </c>
      <c r="G683" s="18">
        <f t="shared" si="180"/>
        <v>-670361.80000000005</v>
      </c>
      <c r="H683" s="18">
        <f t="shared" si="181"/>
        <v>-324561.46999999997</v>
      </c>
      <c r="I683" s="19">
        <f t="shared" si="182"/>
        <v>-67.378241138133205</v>
      </c>
      <c r="J683" s="19">
        <f t="shared" si="183"/>
        <v>0</v>
      </c>
      <c r="K683" s="19">
        <f t="shared" si="184"/>
        <v>18.123319652678894</v>
      </c>
    </row>
    <row r="684" spans="1:11" x14ac:dyDescent="0.2">
      <c r="A684" s="25" t="s">
        <v>44</v>
      </c>
      <c r="B684" s="17" t="s">
        <v>45</v>
      </c>
      <c r="C684" s="18">
        <v>544898.37</v>
      </c>
      <c r="D684" s="18">
        <v>0</v>
      </c>
      <c r="E684" s="18">
        <v>0</v>
      </c>
      <c r="F684" s="18">
        <v>148360.85999999999</v>
      </c>
      <c r="G684" s="18">
        <f t="shared" si="180"/>
        <v>-396537.51</v>
      </c>
      <c r="H684" s="18">
        <f t="shared" si="181"/>
        <v>-148360.85999999999</v>
      </c>
      <c r="I684" s="19">
        <f t="shared" si="182"/>
        <v>-72.772746594929259</v>
      </c>
      <c r="J684" s="19">
        <f t="shared" si="183"/>
        <v>0</v>
      </c>
      <c r="K684" s="19">
        <f t="shared" si="184"/>
        <v>0</v>
      </c>
    </row>
    <row r="685" spans="1:11" x14ac:dyDescent="0.2">
      <c r="A685" s="16"/>
      <c r="B685" s="17" t="s">
        <v>64</v>
      </c>
      <c r="C685" s="18">
        <v>2391375.5299999998</v>
      </c>
      <c r="D685" s="18">
        <v>0</v>
      </c>
      <c r="E685" s="18">
        <v>0</v>
      </c>
      <c r="F685" s="18">
        <v>1924883.69</v>
      </c>
      <c r="G685" s="18">
        <f t="shared" si="180"/>
        <v>-466491.83999999985</v>
      </c>
      <c r="H685" s="18">
        <f t="shared" si="181"/>
        <v>-1924883.69</v>
      </c>
      <c r="I685" s="19">
        <f t="shared" si="182"/>
        <v>-19.507259907439121</v>
      </c>
      <c r="J685" s="19">
        <f t="shared" si="183"/>
        <v>0</v>
      </c>
      <c r="K685" s="19">
        <f t="shared" si="184"/>
        <v>0</v>
      </c>
    </row>
    <row r="686" spans="1:11" x14ac:dyDescent="0.2">
      <c r="A686" s="16" t="s">
        <v>65</v>
      </c>
      <c r="B686" s="17" t="s">
        <v>66</v>
      </c>
      <c r="C686" s="18">
        <v>-2391375.5299999998</v>
      </c>
      <c r="D686" s="18">
        <v>0</v>
      </c>
      <c r="E686" s="18">
        <v>0</v>
      </c>
      <c r="F686" s="18">
        <v>-1924883.69</v>
      </c>
      <c r="G686" s="18">
        <f t="shared" si="180"/>
        <v>466491.83999999985</v>
      </c>
      <c r="H686" s="18">
        <f t="shared" si="181"/>
        <v>1924883.69</v>
      </c>
      <c r="I686" s="19">
        <f t="shared" si="182"/>
        <v>-19.507259907439121</v>
      </c>
      <c r="J686" s="19">
        <f t="shared" si="183"/>
        <v>0</v>
      </c>
      <c r="K686" s="19">
        <f t="shared" si="184"/>
        <v>0</v>
      </c>
    </row>
    <row r="687" spans="1:11" x14ac:dyDescent="0.2">
      <c r="A687" s="22" t="s">
        <v>67</v>
      </c>
      <c r="B687" s="17" t="s">
        <v>68</v>
      </c>
      <c r="C687" s="18">
        <v>-2391375.5299999998</v>
      </c>
      <c r="D687" s="18">
        <v>0</v>
      </c>
      <c r="E687" s="18">
        <v>0</v>
      </c>
      <c r="F687" s="18">
        <v>-1924883.69</v>
      </c>
      <c r="G687" s="18">
        <f t="shared" si="180"/>
        <v>466491.83999999985</v>
      </c>
      <c r="H687" s="18">
        <f t="shared" si="181"/>
        <v>1924883.69</v>
      </c>
      <c r="I687" s="19">
        <f t="shared" si="182"/>
        <v>-19.507259907439121</v>
      </c>
      <c r="J687" s="19">
        <f t="shared" si="183"/>
        <v>0</v>
      </c>
      <c r="K687" s="19">
        <f t="shared" si="184"/>
        <v>0</v>
      </c>
    </row>
    <row r="688" spans="1:11" ht="25.5" x14ac:dyDescent="0.2">
      <c r="A688" s="36" t="s">
        <v>175</v>
      </c>
      <c r="B688" s="28" t="s">
        <v>176</v>
      </c>
      <c r="C688" s="29"/>
      <c r="D688" s="29"/>
      <c r="E688" s="29"/>
      <c r="F688" s="29"/>
      <c r="G688" s="29"/>
      <c r="H688" s="29"/>
      <c r="I688" s="30"/>
      <c r="J688" s="30"/>
      <c r="K688" s="30"/>
    </row>
    <row r="689" spans="1:11" x14ac:dyDescent="0.2">
      <c r="A689" s="16" t="s">
        <v>26</v>
      </c>
      <c r="B689" s="17" t="s">
        <v>27</v>
      </c>
      <c r="C689" s="18">
        <v>3730296.65</v>
      </c>
      <c r="D689" s="18">
        <v>2617099</v>
      </c>
      <c r="E689" s="18">
        <v>0</v>
      </c>
      <c r="F689" s="18">
        <v>2617099</v>
      </c>
      <c r="G689" s="18">
        <f t="shared" ref="G689:G701" si="185">F689-C689</f>
        <v>-1113197.6499999999</v>
      </c>
      <c r="H689" s="18">
        <f t="shared" ref="H689:H701" si="186">E689-F689</f>
        <v>-2617099</v>
      </c>
      <c r="I689" s="19">
        <f t="shared" ref="I689:I701" si="187">IF(ISERROR(F689/C689),0,F689/C689*100-100)</f>
        <v>-29.842067654324495</v>
      </c>
      <c r="J689" s="19">
        <f t="shared" ref="J689:J701" si="188">IF(ISERROR(F689/E689),0,F689/E689*100)</f>
        <v>0</v>
      </c>
      <c r="K689" s="19">
        <f t="shared" ref="K689:K701" si="189">IF(ISERROR(F689/D689),0,F689/D689*100)</f>
        <v>100</v>
      </c>
    </row>
    <row r="690" spans="1:11" ht="25.5" x14ac:dyDescent="0.2">
      <c r="A690" s="22" t="s">
        <v>28</v>
      </c>
      <c r="B690" s="17" t="s">
        <v>29</v>
      </c>
      <c r="C690" s="18">
        <v>323.64999999999998</v>
      </c>
      <c r="D690" s="18">
        <v>0</v>
      </c>
      <c r="E690" s="18">
        <v>0</v>
      </c>
      <c r="F690" s="18">
        <v>0</v>
      </c>
      <c r="G690" s="18">
        <f t="shared" si="185"/>
        <v>-323.64999999999998</v>
      </c>
      <c r="H690" s="18">
        <f t="shared" si="186"/>
        <v>0</v>
      </c>
      <c r="I690" s="19">
        <f t="shared" si="187"/>
        <v>-100</v>
      </c>
      <c r="J690" s="19">
        <f t="shared" si="188"/>
        <v>0</v>
      </c>
      <c r="K690" s="19">
        <f t="shared" si="189"/>
        <v>0</v>
      </c>
    </row>
    <row r="691" spans="1:11" x14ac:dyDescent="0.2">
      <c r="A691" s="22" t="s">
        <v>30</v>
      </c>
      <c r="B691" s="17" t="s">
        <v>31</v>
      </c>
      <c r="C691" s="18">
        <v>3729973</v>
      </c>
      <c r="D691" s="18">
        <v>2617099</v>
      </c>
      <c r="E691" s="18">
        <v>0</v>
      </c>
      <c r="F691" s="18">
        <v>2617099</v>
      </c>
      <c r="G691" s="18">
        <f t="shared" si="185"/>
        <v>-1112874</v>
      </c>
      <c r="H691" s="18">
        <f t="shared" si="186"/>
        <v>-2617099</v>
      </c>
      <c r="I691" s="19">
        <f t="shared" si="187"/>
        <v>-29.835980045968157</v>
      </c>
      <c r="J691" s="19">
        <f t="shared" si="188"/>
        <v>0</v>
      </c>
      <c r="K691" s="19">
        <f t="shared" si="189"/>
        <v>100</v>
      </c>
    </row>
    <row r="692" spans="1:11" x14ac:dyDescent="0.2">
      <c r="A692" s="23" t="s">
        <v>32</v>
      </c>
      <c r="B692" s="17" t="s">
        <v>33</v>
      </c>
      <c r="C692" s="18">
        <v>3729973</v>
      </c>
      <c r="D692" s="18">
        <v>2617099</v>
      </c>
      <c r="E692" s="18">
        <v>0</v>
      </c>
      <c r="F692" s="18">
        <v>2617099</v>
      </c>
      <c r="G692" s="18">
        <f t="shared" si="185"/>
        <v>-1112874</v>
      </c>
      <c r="H692" s="18">
        <f t="shared" si="186"/>
        <v>-2617099</v>
      </c>
      <c r="I692" s="19">
        <f t="shared" si="187"/>
        <v>-29.835980045968157</v>
      </c>
      <c r="J692" s="19">
        <f t="shared" si="188"/>
        <v>0</v>
      </c>
      <c r="K692" s="19">
        <f t="shared" si="189"/>
        <v>100</v>
      </c>
    </row>
    <row r="693" spans="1:11" x14ac:dyDescent="0.2">
      <c r="A693" s="16" t="s">
        <v>34</v>
      </c>
      <c r="B693" s="17" t="s">
        <v>35</v>
      </c>
      <c r="C693" s="18">
        <v>1435134.12</v>
      </c>
      <c r="D693" s="18">
        <v>2617099</v>
      </c>
      <c r="E693" s="18">
        <v>0</v>
      </c>
      <c r="F693" s="18">
        <v>707844.39</v>
      </c>
      <c r="G693" s="18">
        <f t="shared" si="185"/>
        <v>-727289.7300000001</v>
      </c>
      <c r="H693" s="18">
        <f t="shared" si="186"/>
        <v>-707844.39</v>
      </c>
      <c r="I693" s="19">
        <f t="shared" si="187"/>
        <v>-50.677474659999028</v>
      </c>
      <c r="J693" s="19">
        <f t="shared" si="188"/>
        <v>0</v>
      </c>
      <c r="K693" s="19">
        <f t="shared" si="189"/>
        <v>27.046909192200985</v>
      </c>
    </row>
    <row r="694" spans="1:11" x14ac:dyDescent="0.2">
      <c r="A694" s="22" t="s">
        <v>36</v>
      </c>
      <c r="B694" s="17" t="s">
        <v>37</v>
      </c>
      <c r="C694" s="18">
        <v>1435134.12</v>
      </c>
      <c r="D694" s="18">
        <v>2617099</v>
      </c>
      <c r="E694" s="18">
        <v>0</v>
      </c>
      <c r="F694" s="18">
        <v>707844.39</v>
      </c>
      <c r="G694" s="18">
        <f t="shared" si="185"/>
        <v>-727289.7300000001</v>
      </c>
      <c r="H694" s="18">
        <f t="shared" si="186"/>
        <v>-707844.39</v>
      </c>
      <c r="I694" s="19">
        <f t="shared" si="187"/>
        <v>-50.677474659999028</v>
      </c>
      <c r="J694" s="19">
        <f t="shared" si="188"/>
        <v>0</v>
      </c>
      <c r="K694" s="19">
        <f t="shared" si="189"/>
        <v>27.046909192200985</v>
      </c>
    </row>
    <row r="695" spans="1:11" x14ac:dyDescent="0.2">
      <c r="A695" s="23" t="s">
        <v>38</v>
      </c>
      <c r="B695" s="17" t="s">
        <v>39</v>
      </c>
      <c r="C695" s="18">
        <v>1435134.12</v>
      </c>
      <c r="D695" s="18">
        <v>2617099</v>
      </c>
      <c r="E695" s="18">
        <v>0</v>
      </c>
      <c r="F695" s="18">
        <v>707844.39</v>
      </c>
      <c r="G695" s="18">
        <f t="shared" si="185"/>
        <v>-727289.7300000001</v>
      </c>
      <c r="H695" s="18">
        <f t="shared" si="186"/>
        <v>-707844.39</v>
      </c>
      <c r="I695" s="19">
        <f t="shared" si="187"/>
        <v>-50.677474659999028</v>
      </c>
      <c r="J695" s="19">
        <f t="shared" si="188"/>
        <v>0</v>
      </c>
      <c r="K695" s="19">
        <f t="shared" si="189"/>
        <v>27.046909192200985</v>
      </c>
    </row>
    <row r="696" spans="1:11" x14ac:dyDescent="0.2">
      <c r="A696" s="24" t="s">
        <v>40</v>
      </c>
      <c r="B696" s="17" t="s">
        <v>41</v>
      </c>
      <c r="C696" s="18">
        <v>440210.85</v>
      </c>
      <c r="D696" s="18">
        <v>831543</v>
      </c>
      <c r="E696" s="18">
        <v>0</v>
      </c>
      <c r="F696" s="18">
        <v>384042.56</v>
      </c>
      <c r="G696" s="18">
        <f t="shared" si="185"/>
        <v>-56168.289999999979</v>
      </c>
      <c r="H696" s="18">
        <f t="shared" si="186"/>
        <v>-384042.56</v>
      </c>
      <c r="I696" s="19">
        <f t="shared" si="187"/>
        <v>-12.759406089150232</v>
      </c>
      <c r="J696" s="19">
        <f t="shared" si="188"/>
        <v>0</v>
      </c>
      <c r="K696" s="19">
        <f t="shared" si="189"/>
        <v>46.184329613742165</v>
      </c>
    </row>
    <row r="697" spans="1:11" x14ac:dyDescent="0.2">
      <c r="A697" s="24" t="s">
        <v>42</v>
      </c>
      <c r="B697" s="17" t="s">
        <v>43</v>
      </c>
      <c r="C697" s="18">
        <v>994923.27</v>
      </c>
      <c r="D697" s="18">
        <v>1785556</v>
      </c>
      <c r="E697" s="18">
        <v>0</v>
      </c>
      <c r="F697" s="18">
        <v>323801.83</v>
      </c>
      <c r="G697" s="18">
        <f t="shared" si="185"/>
        <v>-671121.44</v>
      </c>
      <c r="H697" s="18">
        <f t="shared" si="186"/>
        <v>-323801.83</v>
      </c>
      <c r="I697" s="19">
        <f t="shared" si="187"/>
        <v>-67.454592754675446</v>
      </c>
      <c r="J697" s="19">
        <f t="shared" si="188"/>
        <v>0</v>
      </c>
      <c r="K697" s="19">
        <f t="shared" si="189"/>
        <v>18.13450992295957</v>
      </c>
    </row>
    <row r="698" spans="1:11" x14ac:dyDescent="0.2">
      <c r="A698" s="25" t="s">
        <v>44</v>
      </c>
      <c r="B698" s="17" t="s">
        <v>45</v>
      </c>
      <c r="C698" s="18">
        <v>544898.37</v>
      </c>
      <c r="D698" s="18">
        <v>0</v>
      </c>
      <c r="E698" s="18">
        <v>0</v>
      </c>
      <c r="F698" s="18">
        <v>148360.85999999999</v>
      </c>
      <c r="G698" s="18">
        <f t="shared" si="185"/>
        <v>-396537.51</v>
      </c>
      <c r="H698" s="18">
        <f t="shared" si="186"/>
        <v>-148360.85999999999</v>
      </c>
      <c r="I698" s="19">
        <f t="shared" si="187"/>
        <v>-72.772746594929259</v>
      </c>
      <c r="J698" s="19">
        <f t="shared" si="188"/>
        <v>0</v>
      </c>
      <c r="K698" s="19">
        <f t="shared" si="189"/>
        <v>0</v>
      </c>
    </row>
    <row r="699" spans="1:11" x14ac:dyDescent="0.2">
      <c r="A699" s="16"/>
      <c r="B699" s="17" t="s">
        <v>64</v>
      </c>
      <c r="C699" s="18">
        <v>2295162.5299999998</v>
      </c>
      <c r="D699" s="18">
        <v>0</v>
      </c>
      <c r="E699" s="18">
        <v>0</v>
      </c>
      <c r="F699" s="18">
        <v>1909254.61</v>
      </c>
      <c r="G699" s="18">
        <f t="shared" si="185"/>
        <v>-385907.91999999969</v>
      </c>
      <c r="H699" s="18">
        <f t="shared" si="186"/>
        <v>-1909254.61</v>
      </c>
      <c r="I699" s="19">
        <f t="shared" si="187"/>
        <v>-16.813969161478056</v>
      </c>
      <c r="J699" s="19">
        <f t="shared" si="188"/>
        <v>0</v>
      </c>
      <c r="K699" s="19">
        <f t="shared" si="189"/>
        <v>0</v>
      </c>
    </row>
    <row r="700" spans="1:11" x14ac:dyDescent="0.2">
      <c r="A700" s="16" t="s">
        <v>65</v>
      </c>
      <c r="B700" s="17" t="s">
        <v>66</v>
      </c>
      <c r="C700" s="18">
        <v>-2295162.5299999998</v>
      </c>
      <c r="D700" s="18">
        <v>0</v>
      </c>
      <c r="E700" s="18">
        <v>0</v>
      </c>
      <c r="F700" s="18">
        <v>-1909254.61</v>
      </c>
      <c r="G700" s="18">
        <f t="shared" si="185"/>
        <v>385907.91999999969</v>
      </c>
      <c r="H700" s="18">
        <f t="shared" si="186"/>
        <v>1909254.61</v>
      </c>
      <c r="I700" s="19">
        <f t="shared" si="187"/>
        <v>-16.813969161478056</v>
      </c>
      <c r="J700" s="19">
        <f t="shared" si="188"/>
        <v>0</v>
      </c>
      <c r="K700" s="19">
        <f t="shared" si="189"/>
        <v>0</v>
      </c>
    </row>
    <row r="701" spans="1:11" x14ac:dyDescent="0.2">
      <c r="A701" s="22" t="s">
        <v>67</v>
      </c>
      <c r="B701" s="17" t="s">
        <v>68</v>
      </c>
      <c r="C701" s="18">
        <v>-2295162.5299999998</v>
      </c>
      <c r="D701" s="18">
        <v>0</v>
      </c>
      <c r="E701" s="18">
        <v>0</v>
      </c>
      <c r="F701" s="18">
        <v>-1909254.61</v>
      </c>
      <c r="G701" s="18">
        <f t="shared" si="185"/>
        <v>385907.91999999969</v>
      </c>
      <c r="H701" s="18">
        <f t="shared" si="186"/>
        <v>1909254.61</v>
      </c>
      <c r="I701" s="19">
        <f t="shared" si="187"/>
        <v>-16.813969161478056</v>
      </c>
      <c r="J701" s="19">
        <f t="shared" si="188"/>
        <v>0</v>
      </c>
      <c r="K701" s="19">
        <f t="shared" si="189"/>
        <v>0</v>
      </c>
    </row>
    <row r="702" spans="1:11" ht="25.5" x14ac:dyDescent="0.2">
      <c r="A702" s="36" t="s">
        <v>120</v>
      </c>
      <c r="B702" s="28" t="s">
        <v>121</v>
      </c>
      <c r="C702" s="29"/>
      <c r="D702" s="29"/>
      <c r="E702" s="29"/>
      <c r="F702" s="29"/>
      <c r="G702" s="29"/>
      <c r="H702" s="29"/>
      <c r="I702" s="30"/>
      <c r="J702" s="30"/>
      <c r="K702" s="30"/>
    </row>
    <row r="703" spans="1:11" x14ac:dyDescent="0.2">
      <c r="A703" s="16" t="s">
        <v>26</v>
      </c>
      <c r="B703" s="17" t="s">
        <v>27</v>
      </c>
      <c r="C703" s="18">
        <v>96213</v>
      </c>
      <c r="D703" s="18">
        <v>25007</v>
      </c>
      <c r="E703" s="18">
        <v>0</v>
      </c>
      <c r="F703" s="18">
        <v>25007</v>
      </c>
      <c r="G703" s="18">
        <f t="shared" ref="G703:G713" si="190">F703-C703</f>
        <v>-71206</v>
      </c>
      <c r="H703" s="18">
        <f t="shared" ref="H703:H713" si="191">E703-F703</f>
        <v>-25007</v>
      </c>
      <c r="I703" s="19">
        <f t="shared" ref="I703:I713" si="192">IF(ISERROR(F703/C703),0,F703/C703*100-100)</f>
        <v>-74.008709841705382</v>
      </c>
      <c r="J703" s="19">
        <f t="shared" ref="J703:J713" si="193">IF(ISERROR(F703/E703),0,F703/E703*100)</f>
        <v>0</v>
      </c>
      <c r="K703" s="19">
        <f t="shared" ref="K703:K713" si="194">IF(ISERROR(F703/D703),0,F703/D703*100)</f>
        <v>100</v>
      </c>
    </row>
    <row r="704" spans="1:11" x14ac:dyDescent="0.2">
      <c r="A704" s="22" t="s">
        <v>30</v>
      </c>
      <c r="B704" s="17" t="s">
        <v>31</v>
      </c>
      <c r="C704" s="18">
        <v>96213</v>
      </c>
      <c r="D704" s="18">
        <v>25007</v>
      </c>
      <c r="E704" s="18">
        <v>0</v>
      </c>
      <c r="F704" s="18">
        <v>25007</v>
      </c>
      <c r="G704" s="18">
        <f t="shared" si="190"/>
        <v>-71206</v>
      </c>
      <c r="H704" s="18">
        <f t="shared" si="191"/>
        <v>-25007</v>
      </c>
      <c r="I704" s="19">
        <f t="shared" si="192"/>
        <v>-74.008709841705382</v>
      </c>
      <c r="J704" s="19">
        <f t="shared" si="193"/>
        <v>0</v>
      </c>
      <c r="K704" s="19">
        <f t="shared" si="194"/>
        <v>100</v>
      </c>
    </row>
    <row r="705" spans="1:11" x14ac:dyDescent="0.2">
      <c r="A705" s="23" t="s">
        <v>32</v>
      </c>
      <c r="B705" s="17" t="s">
        <v>33</v>
      </c>
      <c r="C705" s="18">
        <v>96213</v>
      </c>
      <c r="D705" s="18">
        <v>25007</v>
      </c>
      <c r="E705" s="18">
        <v>0</v>
      </c>
      <c r="F705" s="18">
        <v>25007</v>
      </c>
      <c r="G705" s="18">
        <f t="shared" si="190"/>
        <v>-71206</v>
      </c>
      <c r="H705" s="18">
        <f t="shared" si="191"/>
        <v>-25007</v>
      </c>
      <c r="I705" s="19">
        <f t="shared" si="192"/>
        <v>-74.008709841705382</v>
      </c>
      <c r="J705" s="19">
        <f t="shared" si="193"/>
        <v>0</v>
      </c>
      <c r="K705" s="19">
        <f t="shared" si="194"/>
        <v>100</v>
      </c>
    </row>
    <row r="706" spans="1:11" x14ac:dyDescent="0.2">
      <c r="A706" s="16" t="s">
        <v>34</v>
      </c>
      <c r="B706" s="17" t="s">
        <v>35</v>
      </c>
      <c r="C706" s="18">
        <v>0</v>
      </c>
      <c r="D706" s="18">
        <v>25007</v>
      </c>
      <c r="E706" s="18">
        <v>0</v>
      </c>
      <c r="F706" s="18">
        <v>9377.92</v>
      </c>
      <c r="G706" s="18">
        <f t="shared" si="190"/>
        <v>9377.92</v>
      </c>
      <c r="H706" s="18">
        <f t="shared" si="191"/>
        <v>-9377.92</v>
      </c>
      <c r="I706" s="19">
        <f t="shared" si="192"/>
        <v>0</v>
      </c>
      <c r="J706" s="19">
        <f t="shared" si="193"/>
        <v>0</v>
      </c>
      <c r="K706" s="19">
        <f t="shared" si="194"/>
        <v>37.501179669692483</v>
      </c>
    </row>
    <row r="707" spans="1:11" x14ac:dyDescent="0.2">
      <c r="A707" s="22" t="s">
        <v>36</v>
      </c>
      <c r="B707" s="17" t="s">
        <v>37</v>
      </c>
      <c r="C707" s="18">
        <v>0</v>
      </c>
      <c r="D707" s="18">
        <v>25007</v>
      </c>
      <c r="E707" s="18">
        <v>0</v>
      </c>
      <c r="F707" s="18">
        <v>9377.92</v>
      </c>
      <c r="G707" s="18">
        <f t="shared" si="190"/>
        <v>9377.92</v>
      </c>
      <c r="H707" s="18">
        <f t="shared" si="191"/>
        <v>-9377.92</v>
      </c>
      <c r="I707" s="19">
        <f t="shared" si="192"/>
        <v>0</v>
      </c>
      <c r="J707" s="19">
        <f t="shared" si="193"/>
        <v>0</v>
      </c>
      <c r="K707" s="19">
        <f t="shared" si="194"/>
        <v>37.501179669692483</v>
      </c>
    </row>
    <row r="708" spans="1:11" x14ac:dyDescent="0.2">
      <c r="A708" s="23" t="s">
        <v>38</v>
      </c>
      <c r="B708" s="17" t="s">
        <v>39</v>
      </c>
      <c r="C708" s="18">
        <v>0</v>
      </c>
      <c r="D708" s="18">
        <v>25007</v>
      </c>
      <c r="E708" s="18">
        <v>0</v>
      </c>
      <c r="F708" s="18">
        <v>9377.92</v>
      </c>
      <c r="G708" s="18">
        <f t="shared" si="190"/>
        <v>9377.92</v>
      </c>
      <c r="H708" s="18">
        <f t="shared" si="191"/>
        <v>-9377.92</v>
      </c>
      <c r="I708" s="19">
        <f t="shared" si="192"/>
        <v>0</v>
      </c>
      <c r="J708" s="19">
        <f t="shared" si="193"/>
        <v>0</v>
      </c>
      <c r="K708" s="19">
        <f t="shared" si="194"/>
        <v>37.501179669692483</v>
      </c>
    </row>
    <row r="709" spans="1:11" x14ac:dyDescent="0.2">
      <c r="A709" s="24" t="s">
        <v>40</v>
      </c>
      <c r="B709" s="17" t="s">
        <v>41</v>
      </c>
      <c r="C709" s="18">
        <v>0</v>
      </c>
      <c r="D709" s="18">
        <v>19713</v>
      </c>
      <c r="E709" s="18">
        <v>0</v>
      </c>
      <c r="F709" s="18">
        <v>8618.2800000000007</v>
      </c>
      <c r="G709" s="18">
        <f t="shared" si="190"/>
        <v>8618.2800000000007</v>
      </c>
      <c r="H709" s="18">
        <f t="shared" si="191"/>
        <v>-8618.2800000000007</v>
      </c>
      <c r="I709" s="19">
        <f t="shared" si="192"/>
        <v>0</v>
      </c>
      <c r="J709" s="19">
        <f t="shared" si="193"/>
        <v>0</v>
      </c>
      <c r="K709" s="19">
        <f t="shared" si="194"/>
        <v>43.718764267234825</v>
      </c>
    </row>
    <row r="710" spans="1:11" x14ac:dyDescent="0.2">
      <c r="A710" s="24" t="s">
        <v>42</v>
      </c>
      <c r="B710" s="17" t="s">
        <v>43</v>
      </c>
      <c r="C710" s="18">
        <v>0</v>
      </c>
      <c r="D710" s="18">
        <v>5294</v>
      </c>
      <c r="E710" s="18">
        <v>0</v>
      </c>
      <c r="F710" s="18">
        <v>759.64</v>
      </c>
      <c r="G710" s="18">
        <f t="shared" si="190"/>
        <v>759.64</v>
      </c>
      <c r="H710" s="18">
        <f t="shared" si="191"/>
        <v>-759.64</v>
      </c>
      <c r="I710" s="19">
        <f t="shared" si="192"/>
        <v>0</v>
      </c>
      <c r="J710" s="19">
        <f t="shared" si="193"/>
        <v>0</v>
      </c>
      <c r="K710" s="19">
        <f t="shared" si="194"/>
        <v>14.349074423876084</v>
      </c>
    </row>
    <row r="711" spans="1:11" x14ac:dyDescent="0.2">
      <c r="A711" s="16"/>
      <c r="B711" s="17" t="s">
        <v>64</v>
      </c>
      <c r="C711" s="18">
        <v>96213</v>
      </c>
      <c r="D711" s="18">
        <v>0</v>
      </c>
      <c r="E711" s="18">
        <v>0</v>
      </c>
      <c r="F711" s="18">
        <v>15629.08</v>
      </c>
      <c r="G711" s="18">
        <f t="shared" si="190"/>
        <v>-80583.92</v>
      </c>
      <c r="H711" s="18">
        <f t="shared" si="191"/>
        <v>-15629.08</v>
      </c>
      <c r="I711" s="19">
        <f t="shared" si="192"/>
        <v>-83.755750262438539</v>
      </c>
      <c r="J711" s="19">
        <f t="shared" si="193"/>
        <v>0</v>
      </c>
      <c r="K711" s="19">
        <f t="shared" si="194"/>
        <v>0</v>
      </c>
    </row>
    <row r="712" spans="1:11" x14ac:dyDescent="0.2">
      <c r="A712" s="16" t="s">
        <v>65</v>
      </c>
      <c r="B712" s="17" t="s">
        <v>66</v>
      </c>
      <c r="C712" s="18">
        <v>-96213</v>
      </c>
      <c r="D712" s="18">
        <v>0</v>
      </c>
      <c r="E712" s="18">
        <v>0</v>
      </c>
      <c r="F712" s="18">
        <v>-15629.08</v>
      </c>
      <c r="G712" s="18">
        <f t="shared" si="190"/>
        <v>80583.92</v>
      </c>
      <c r="H712" s="18">
        <f t="shared" si="191"/>
        <v>15629.08</v>
      </c>
      <c r="I712" s="19">
        <f t="shared" si="192"/>
        <v>-83.755750262438539</v>
      </c>
      <c r="J712" s="19">
        <f t="shared" si="193"/>
        <v>0</v>
      </c>
      <c r="K712" s="19">
        <f t="shared" si="194"/>
        <v>0</v>
      </c>
    </row>
    <row r="713" spans="1:11" x14ac:dyDescent="0.2">
      <c r="A713" s="22" t="s">
        <v>67</v>
      </c>
      <c r="B713" s="17" t="s">
        <v>68</v>
      </c>
      <c r="C713" s="18">
        <v>-96213</v>
      </c>
      <c r="D713" s="18">
        <v>0</v>
      </c>
      <c r="E713" s="18">
        <v>0</v>
      </c>
      <c r="F713" s="18">
        <v>-15629.08</v>
      </c>
      <c r="G713" s="18">
        <f t="shared" si="190"/>
        <v>80583.92</v>
      </c>
      <c r="H713" s="18">
        <f t="shared" si="191"/>
        <v>15629.08</v>
      </c>
      <c r="I713" s="19">
        <f t="shared" si="192"/>
        <v>-83.755750262438539</v>
      </c>
      <c r="J713" s="19">
        <f t="shared" si="193"/>
        <v>0</v>
      </c>
      <c r="K713" s="19">
        <f t="shared" si="194"/>
        <v>0</v>
      </c>
    </row>
    <row r="714" spans="1:11" ht="25.5" x14ac:dyDescent="0.2">
      <c r="A714" s="27" t="s">
        <v>122</v>
      </c>
      <c r="B714" s="28" t="s">
        <v>123</v>
      </c>
      <c r="C714" s="29"/>
      <c r="D714" s="29"/>
      <c r="E714" s="29"/>
      <c r="F714" s="29"/>
      <c r="G714" s="29"/>
      <c r="H714" s="29"/>
      <c r="I714" s="30"/>
      <c r="J714" s="30"/>
      <c r="K714" s="30"/>
    </row>
    <row r="715" spans="1:11" x14ac:dyDescent="0.2">
      <c r="A715" s="16" t="s">
        <v>26</v>
      </c>
      <c r="B715" s="17" t="s">
        <v>27</v>
      </c>
      <c r="C715" s="18">
        <v>612324.78</v>
      </c>
      <c r="D715" s="18">
        <v>1165389</v>
      </c>
      <c r="E715" s="18">
        <v>212893</v>
      </c>
      <c r="F715" s="18">
        <v>969800</v>
      </c>
      <c r="G715" s="18">
        <f t="shared" ref="G715:G743" si="195">F715-C715</f>
        <v>357475.22</v>
      </c>
      <c r="H715" s="18">
        <f t="shared" ref="H715:H743" si="196">E715-F715</f>
        <v>-756907</v>
      </c>
      <c r="I715" s="19">
        <f t="shared" ref="I715:I743" si="197">IF(ISERROR(F715/C715),0,F715/C715*100-100)</f>
        <v>58.380002194260356</v>
      </c>
      <c r="J715" s="19">
        <f t="shared" ref="J715:J743" si="198">IF(ISERROR(F715/E715),0,F715/E715*100)</f>
        <v>455.53400064821295</v>
      </c>
      <c r="K715" s="19">
        <f t="shared" ref="K715:K743" si="199">IF(ISERROR(F715/D715),0,F715/D715*100)</f>
        <v>83.216848623077794</v>
      </c>
    </row>
    <row r="716" spans="1:11" x14ac:dyDescent="0.2">
      <c r="A716" s="22" t="s">
        <v>88</v>
      </c>
      <c r="B716" s="17" t="s">
        <v>89</v>
      </c>
      <c r="C716" s="18">
        <v>118173.78</v>
      </c>
      <c r="D716" s="18">
        <v>516436</v>
      </c>
      <c r="E716" s="18">
        <v>19083</v>
      </c>
      <c r="F716" s="18">
        <v>343894</v>
      </c>
      <c r="G716" s="18">
        <f t="shared" si="195"/>
        <v>225720.22</v>
      </c>
      <c r="H716" s="18">
        <f t="shared" si="196"/>
        <v>-324811</v>
      </c>
      <c r="I716" s="19">
        <f t="shared" si="197"/>
        <v>191.00702372387514</v>
      </c>
      <c r="J716" s="19">
        <f t="shared" si="198"/>
        <v>1802.0961064822093</v>
      </c>
      <c r="K716" s="19">
        <f t="shared" si="199"/>
        <v>66.589858181846353</v>
      </c>
    </row>
    <row r="717" spans="1:11" x14ac:dyDescent="0.2">
      <c r="A717" s="22" t="s">
        <v>90</v>
      </c>
      <c r="B717" s="17" t="s">
        <v>91</v>
      </c>
      <c r="C717" s="18">
        <v>38468</v>
      </c>
      <c r="D717" s="18">
        <v>55747</v>
      </c>
      <c r="E717" s="18">
        <v>55747</v>
      </c>
      <c r="F717" s="18">
        <v>32700</v>
      </c>
      <c r="G717" s="18">
        <f t="shared" si="195"/>
        <v>-5768</v>
      </c>
      <c r="H717" s="18">
        <f t="shared" si="196"/>
        <v>23047</v>
      </c>
      <c r="I717" s="19">
        <f t="shared" si="197"/>
        <v>-14.994280960798591</v>
      </c>
      <c r="J717" s="19">
        <f t="shared" si="198"/>
        <v>58.657864997219576</v>
      </c>
      <c r="K717" s="19">
        <f t="shared" si="199"/>
        <v>58.657864997219576</v>
      </c>
    </row>
    <row r="718" spans="1:11" x14ac:dyDescent="0.2">
      <c r="A718" s="23" t="s">
        <v>92</v>
      </c>
      <c r="B718" s="17" t="s">
        <v>93</v>
      </c>
      <c r="C718" s="18">
        <v>38468</v>
      </c>
      <c r="D718" s="18">
        <v>52723</v>
      </c>
      <c r="E718" s="18">
        <v>52723</v>
      </c>
      <c r="F718" s="18">
        <v>32700</v>
      </c>
      <c r="G718" s="18">
        <f t="shared" si="195"/>
        <v>-5768</v>
      </c>
      <c r="H718" s="18">
        <f t="shared" si="196"/>
        <v>20023</v>
      </c>
      <c r="I718" s="19">
        <f t="shared" si="197"/>
        <v>-14.994280960798591</v>
      </c>
      <c r="J718" s="19">
        <f t="shared" si="198"/>
        <v>62.02226732166227</v>
      </c>
      <c r="K718" s="19">
        <f t="shared" si="199"/>
        <v>62.02226732166227</v>
      </c>
    </row>
    <row r="719" spans="1:11" x14ac:dyDescent="0.2">
      <c r="A719" s="24" t="s">
        <v>94</v>
      </c>
      <c r="B719" s="17" t="s">
        <v>95</v>
      </c>
      <c r="C719" s="18">
        <v>38468</v>
      </c>
      <c r="D719" s="18">
        <v>52723</v>
      </c>
      <c r="E719" s="18">
        <v>52723</v>
      </c>
      <c r="F719" s="18">
        <v>32700</v>
      </c>
      <c r="G719" s="18">
        <f t="shared" si="195"/>
        <v>-5768</v>
      </c>
      <c r="H719" s="18">
        <f t="shared" si="196"/>
        <v>20023</v>
      </c>
      <c r="I719" s="19">
        <f t="shared" si="197"/>
        <v>-14.994280960798591</v>
      </c>
      <c r="J719" s="19">
        <f t="shared" si="198"/>
        <v>62.02226732166227</v>
      </c>
      <c r="K719" s="19">
        <f t="shared" si="199"/>
        <v>62.02226732166227</v>
      </c>
    </row>
    <row r="720" spans="1:11" ht="25.5" x14ac:dyDescent="0.2">
      <c r="A720" s="25" t="s">
        <v>96</v>
      </c>
      <c r="B720" s="17" t="s">
        <v>97</v>
      </c>
      <c r="C720" s="18">
        <v>38468</v>
      </c>
      <c r="D720" s="18">
        <v>52723</v>
      </c>
      <c r="E720" s="18">
        <v>52723</v>
      </c>
      <c r="F720" s="18">
        <v>32700</v>
      </c>
      <c r="G720" s="18">
        <f t="shared" si="195"/>
        <v>-5768</v>
      </c>
      <c r="H720" s="18">
        <f t="shared" si="196"/>
        <v>20023</v>
      </c>
      <c r="I720" s="19">
        <f t="shared" si="197"/>
        <v>-14.994280960798591</v>
      </c>
      <c r="J720" s="19">
        <f t="shared" si="198"/>
        <v>62.02226732166227</v>
      </c>
      <c r="K720" s="19">
        <f t="shared" si="199"/>
        <v>62.02226732166227</v>
      </c>
    </row>
    <row r="721" spans="1:11" ht="25.5" x14ac:dyDescent="0.2">
      <c r="A721" s="26" t="s">
        <v>100</v>
      </c>
      <c r="B721" s="17" t="s">
        <v>101</v>
      </c>
      <c r="C721" s="18">
        <v>38468</v>
      </c>
      <c r="D721" s="18">
        <v>52723</v>
      </c>
      <c r="E721" s="18">
        <v>52723</v>
      </c>
      <c r="F721" s="18">
        <v>32700</v>
      </c>
      <c r="G721" s="18">
        <f t="shared" si="195"/>
        <v>-5768</v>
      </c>
      <c r="H721" s="18">
        <f t="shared" si="196"/>
        <v>20023</v>
      </c>
      <c r="I721" s="19">
        <f t="shared" si="197"/>
        <v>-14.994280960798591</v>
      </c>
      <c r="J721" s="19">
        <f t="shared" si="198"/>
        <v>62.02226732166227</v>
      </c>
      <c r="K721" s="19">
        <f t="shared" si="199"/>
        <v>62.02226732166227</v>
      </c>
    </row>
    <row r="722" spans="1:11" ht="25.5" x14ac:dyDescent="0.2">
      <c r="A722" s="23" t="s">
        <v>154</v>
      </c>
      <c r="B722" s="17" t="s">
        <v>155</v>
      </c>
      <c r="C722" s="18">
        <v>0</v>
      </c>
      <c r="D722" s="18">
        <v>3024</v>
      </c>
      <c r="E722" s="18">
        <v>3024</v>
      </c>
      <c r="F722" s="18">
        <v>0</v>
      </c>
      <c r="G722" s="18">
        <f t="shared" si="195"/>
        <v>0</v>
      </c>
      <c r="H722" s="18">
        <f t="shared" si="196"/>
        <v>3024</v>
      </c>
      <c r="I722" s="19">
        <f t="shared" si="197"/>
        <v>0</v>
      </c>
      <c r="J722" s="19">
        <f t="shared" si="198"/>
        <v>0</v>
      </c>
      <c r="K722" s="19">
        <f t="shared" si="199"/>
        <v>0</v>
      </c>
    </row>
    <row r="723" spans="1:11" ht="38.25" x14ac:dyDescent="0.2">
      <c r="A723" s="24" t="s">
        <v>156</v>
      </c>
      <c r="B723" s="17" t="s">
        <v>157</v>
      </c>
      <c r="C723" s="18">
        <v>0</v>
      </c>
      <c r="D723" s="18">
        <v>3024</v>
      </c>
      <c r="E723" s="18">
        <v>3024</v>
      </c>
      <c r="F723" s="18">
        <v>0</v>
      </c>
      <c r="G723" s="18">
        <f t="shared" si="195"/>
        <v>0</v>
      </c>
      <c r="H723" s="18">
        <f t="shared" si="196"/>
        <v>3024</v>
      </c>
      <c r="I723" s="19">
        <f t="shared" si="197"/>
        <v>0</v>
      </c>
      <c r="J723" s="19">
        <f t="shared" si="198"/>
        <v>0</v>
      </c>
      <c r="K723" s="19">
        <f t="shared" si="199"/>
        <v>0</v>
      </c>
    </row>
    <row r="724" spans="1:11" ht="51" x14ac:dyDescent="0.2">
      <c r="A724" s="25" t="s">
        <v>158</v>
      </c>
      <c r="B724" s="17" t="s">
        <v>159</v>
      </c>
      <c r="C724" s="18">
        <v>0</v>
      </c>
      <c r="D724" s="18">
        <v>3024</v>
      </c>
      <c r="E724" s="18">
        <v>3024</v>
      </c>
      <c r="F724" s="18">
        <v>0</v>
      </c>
      <c r="G724" s="18">
        <f t="shared" si="195"/>
        <v>0</v>
      </c>
      <c r="H724" s="18">
        <f t="shared" si="196"/>
        <v>3024</v>
      </c>
      <c r="I724" s="19">
        <f t="shared" si="197"/>
        <v>0</v>
      </c>
      <c r="J724" s="19">
        <f t="shared" si="198"/>
        <v>0</v>
      </c>
      <c r="K724" s="19">
        <f t="shared" si="199"/>
        <v>0</v>
      </c>
    </row>
    <row r="725" spans="1:11" x14ac:dyDescent="0.2">
      <c r="A725" s="22" t="s">
        <v>30</v>
      </c>
      <c r="B725" s="17" t="s">
        <v>31</v>
      </c>
      <c r="C725" s="18">
        <v>455683</v>
      </c>
      <c r="D725" s="18">
        <v>593206</v>
      </c>
      <c r="E725" s="18">
        <v>138063</v>
      </c>
      <c r="F725" s="18">
        <v>593206</v>
      </c>
      <c r="G725" s="18">
        <f t="shared" si="195"/>
        <v>137523</v>
      </c>
      <c r="H725" s="18">
        <f t="shared" si="196"/>
        <v>-455143</v>
      </c>
      <c r="I725" s="19">
        <f t="shared" si="197"/>
        <v>30.179532701461312</v>
      </c>
      <c r="J725" s="19">
        <f t="shared" si="198"/>
        <v>429.66326966674632</v>
      </c>
      <c r="K725" s="19">
        <f t="shared" si="199"/>
        <v>100</v>
      </c>
    </row>
    <row r="726" spans="1:11" x14ac:dyDescent="0.2">
      <c r="A726" s="23" t="s">
        <v>32</v>
      </c>
      <c r="B726" s="17" t="s">
        <v>33</v>
      </c>
      <c r="C726" s="18">
        <v>455683</v>
      </c>
      <c r="D726" s="18">
        <v>593206</v>
      </c>
      <c r="E726" s="18">
        <v>138063</v>
      </c>
      <c r="F726" s="18">
        <v>593206</v>
      </c>
      <c r="G726" s="18">
        <f t="shared" si="195"/>
        <v>137523</v>
      </c>
      <c r="H726" s="18">
        <f t="shared" si="196"/>
        <v>-455143</v>
      </c>
      <c r="I726" s="19">
        <f t="shared" si="197"/>
        <v>30.179532701461312</v>
      </c>
      <c r="J726" s="19">
        <f t="shared" si="198"/>
        <v>429.66326966674632</v>
      </c>
      <c r="K726" s="19">
        <f t="shared" si="199"/>
        <v>100</v>
      </c>
    </row>
    <row r="727" spans="1:11" x14ac:dyDescent="0.2">
      <c r="A727" s="16" t="s">
        <v>34</v>
      </c>
      <c r="B727" s="17" t="s">
        <v>35</v>
      </c>
      <c r="C727" s="18">
        <v>286704.89</v>
      </c>
      <c r="D727" s="18">
        <v>1249907</v>
      </c>
      <c r="E727" s="18">
        <v>212893</v>
      </c>
      <c r="F727" s="18">
        <v>358514.23</v>
      </c>
      <c r="G727" s="18">
        <f t="shared" si="195"/>
        <v>71809.339999999967</v>
      </c>
      <c r="H727" s="18">
        <f t="shared" si="196"/>
        <v>-145621.22999999998</v>
      </c>
      <c r="I727" s="19">
        <f t="shared" si="197"/>
        <v>25.046430146343155</v>
      </c>
      <c r="J727" s="19">
        <f t="shared" si="198"/>
        <v>168.40113578182468</v>
      </c>
      <c r="K727" s="19">
        <f t="shared" si="199"/>
        <v>28.683272435469199</v>
      </c>
    </row>
    <row r="728" spans="1:11" x14ac:dyDescent="0.2">
      <c r="A728" s="22" t="s">
        <v>36</v>
      </c>
      <c r="B728" s="17" t="s">
        <v>37</v>
      </c>
      <c r="C728" s="18">
        <v>162154.14000000001</v>
      </c>
      <c r="D728" s="18">
        <v>1150124</v>
      </c>
      <c r="E728" s="18">
        <v>203213</v>
      </c>
      <c r="F728" s="18">
        <v>341474.24</v>
      </c>
      <c r="G728" s="18">
        <f t="shared" si="195"/>
        <v>179320.09999999998</v>
      </c>
      <c r="H728" s="18">
        <f t="shared" si="196"/>
        <v>-138261.24</v>
      </c>
      <c r="I728" s="19">
        <f t="shared" si="197"/>
        <v>110.58619903259944</v>
      </c>
      <c r="J728" s="19">
        <f t="shared" si="198"/>
        <v>168.03759601993966</v>
      </c>
      <c r="K728" s="19">
        <f t="shared" si="199"/>
        <v>29.690210794662143</v>
      </c>
    </row>
    <row r="729" spans="1:11" x14ac:dyDescent="0.2">
      <c r="A729" s="23" t="s">
        <v>38</v>
      </c>
      <c r="B729" s="17" t="s">
        <v>39</v>
      </c>
      <c r="C729" s="18">
        <v>162154.14000000001</v>
      </c>
      <c r="D729" s="18">
        <v>888325</v>
      </c>
      <c r="E729" s="18">
        <v>200189</v>
      </c>
      <c r="F729" s="18">
        <v>202831.77</v>
      </c>
      <c r="G729" s="18">
        <f t="shared" si="195"/>
        <v>40677.629999999976</v>
      </c>
      <c r="H729" s="18">
        <f t="shared" si="196"/>
        <v>-2642.7699999999895</v>
      </c>
      <c r="I729" s="19">
        <f t="shared" si="197"/>
        <v>25.085779493511524</v>
      </c>
      <c r="J729" s="19">
        <f t="shared" si="198"/>
        <v>101.32013747009077</v>
      </c>
      <c r="K729" s="19">
        <f t="shared" si="199"/>
        <v>22.833058846705878</v>
      </c>
    </row>
    <row r="730" spans="1:11" x14ac:dyDescent="0.2">
      <c r="A730" s="24" t="s">
        <v>40</v>
      </c>
      <c r="B730" s="17" t="s">
        <v>41</v>
      </c>
      <c r="C730" s="18">
        <v>125711.54</v>
      </c>
      <c r="D730" s="18">
        <v>358200</v>
      </c>
      <c r="E730" s="18">
        <v>125495</v>
      </c>
      <c r="F730" s="18">
        <v>94961.7</v>
      </c>
      <c r="G730" s="18">
        <f t="shared" si="195"/>
        <v>-30749.839999999997</v>
      </c>
      <c r="H730" s="18">
        <f t="shared" si="196"/>
        <v>30533.300000000003</v>
      </c>
      <c r="I730" s="19">
        <f t="shared" si="197"/>
        <v>-24.460634242488794</v>
      </c>
      <c r="J730" s="19">
        <f t="shared" si="198"/>
        <v>75.669707956492289</v>
      </c>
      <c r="K730" s="19">
        <f t="shared" si="199"/>
        <v>26.510804020100505</v>
      </c>
    </row>
    <row r="731" spans="1:11" x14ac:dyDescent="0.2">
      <c r="A731" s="24" t="s">
        <v>42</v>
      </c>
      <c r="B731" s="17" t="s">
        <v>43</v>
      </c>
      <c r="C731" s="18">
        <v>36442.6</v>
      </c>
      <c r="D731" s="18">
        <v>530125</v>
      </c>
      <c r="E731" s="18">
        <v>74694</v>
      </c>
      <c r="F731" s="18">
        <v>107870.07</v>
      </c>
      <c r="G731" s="18">
        <f t="shared" si="195"/>
        <v>71427.47</v>
      </c>
      <c r="H731" s="18">
        <f t="shared" si="196"/>
        <v>-33176.070000000007</v>
      </c>
      <c r="I731" s="19">
        <f t="shared" si="197"/>
        <v>195.9999286549259</v>
      </c>
      <c r="J731" s="19">
        <f t="shared" si="198"/>
        <v>144.41597718692265</v>
      </c>
      <c r="K731" s="19">
        <f t="shared" si="199"/>
        <v>20.348044329167649</v>
      </c>
    </row>
    <row r="732" spans="1:11" x14ac:dyDescent="0.2">
      <c r="A732" s="23" t="s">
        <v>46</v>
      </c>
      <c r="B732" s="17" t="s">
        <v>47</v>
      </c>
      <c r="C732" s="18">
        <v>0</v>
      </c>
      <c r="D732" s="18">
        <v>3024</v>
      </c>
      <c r="E732" s="18">
        <v>3024</v>
      </c>
      <c r="F732" s="18">
        <v>0</v>
      </c>
      <c r="G732" s="18">
        <f t="shared" si="195"/>
        <v>0</v>
      </c>
      <c r="H732" s="18">
        <f t="shared" si="196"/>
        <v>3024</v>
      </c>
      <c r="I732" s="19">
        <f t="shared" si="197"/>
        <v>0</v>
      </c>
      <c r="J732" s="19">
        <f t="shared" si="198"/>
        <v>0</v>
      </c>
      <c r="K732" s="19">
        <f t="shared" si="199"/>
        <v>0</v>
      </c>
    </row>
    <row r="733" spans="1:11" x14ac:dyDescent="0.2">
      <c r="A733" s="24" t="s">
        <v>48</v>
      </c>
      <c r="B733" s="17" t="s">
        <v>49</v>
      </c>
      <c r="C733" s="18">
        <v>0</v>
      </c>
      <c r="D733" s="18">
        <v>3024</v>
      </c>
      <c r="E733" s="18">
        <v>3024</v>
      </c>
      <c r="F733" s="18">
        <v>0</v>
      </c>
      <c r="G733" s="18">
        <f t="shared" si="195"/>
        <v>0</v>
      </c>
      <c r="H733" s="18">
        <f t="shared" si="196"/>
        <v>3024</v>
      </c>
      <c r="I733" s="19">
        <f t="shared" si="197"/>
        <v>0</v>
      </c>
      <c r="J733" s="19">
        <f t="shared" si="198"/>
        <v>0</v>
      </c>
      <c r="K733" s="19">
        <f t="shared" si="199"/>
        <v>0</v>
      </c>
    </row>
    <row r="734" spans="1:11" ht="25.5" x14ac:dyDescent="0.2">
      <c r="A734" s="23" t="s">
        <v>76</v>
      </c>
      <c r="B734" s="17" t="s">
        <v>77</v>
      </c>
      <c r="C734" s="18">
        <v>0</v>
      </c>
      <c r="D734" s="18">
        <v>138643</v>
      </c>
      <c r="E734" s="18">
        <v>0</v>
      </c>
      <c r="F734" s="18">
        <v>138642.47</v>
      </c>
      <c r="G734" s="18">
        <f t="shared" si="195"/>
        <v>138642.47</v>
      </c>
      <c r="H734" s="18">
        <f t="shared" si="196"/>
        <v>-138642.47</v>
      </c>
      <c r="I734" s="19">
        <f t="shared" si="197"/>
        <v>0</v>
      </c>
      <c r="J734" s="19">
        <f t="shared" si="198"/>
        <v>0</v>
      </c>
      <c r="K734" s="19">
        <f t="shared" si="199"/>
        <v>99.999617723217185</v>
      </c>
    </row>
    <row r="735" spans="1:11" x14ac:dyDescent="0.2">
      <c r="A735" s="24" t="s">
        <v>78</v>
      </c>
      <c r="B735" s="17" t="s">
        <v>79</v>
      </c>
      <c r="C735" s="18">
        <v>0</v>
      </c>
      <c r="D735" s="18">
        <v>138643</v>
      </c>
      <c r="E735" s="18">
        <v>0</v>
      </c>
      <c r="F735" s="18">
        <v>138642.47</v>
      </c>
      <c r="G735" s="18">
        <f t="shared" si="195"/>
        <v>138642.47</v>
      </c>
      <c r="H735" s="18">
        <f t="shared" si="196"/>
        <v>-138642.47</v>
      </c>
      <c r="I735" s="19">
        <f t="shared" si="197"/>
        <v>0</v>
      </c>
      <c r="J735" s="19">
        <f t="shared" si="198"/>
        <v>0</v>
      </c>
      <c r="K735" s="19">
        <f t="shared" si="199"/>
        <v>99.999617723217185</v>
      </c>
    </row>
    <row r="736" spans="1:11" ht="25.5" x14ac:dyDescent="0.2">
      <c r="A736" s="23" t="s">
        <v>52</v>
      </c>
      <c r="B736" s="17" t="s">
        <v>53</v>
      </c>
      <c r="C736" s="18">
        <v>0</v>
      </c>
      <c r="D736" s="18">
        <v>120132</v>
      </c>
      <c r="E736" s="18">
        <v>0</v>
      </c>
      <c r="F736" s="18">
        <v>0</v>
      </c>
      <c r="G736" s="18">
        <f t="shared" si="195"/>
        <v>0</v>
      </c>
      <c r="H736" s="18">
        <f t="shared" si="196"/>
        <v>0</v>
      </c>
      <c r="I736" s="19">
        <f t="shared" si="197"/>
        <v>0</v>
      </c>
      <c r="J736" s="19">
        <f t="shared" si="198"/>
        <v>0</v>
      </c>
      <c r="K736" s="19">
        <f t="shared" si="199"/>
        <v>0</v>
      </c>
    </row>
    <row r="737" spans="1:11" x14ac:dyDescent="0.2">
      <c r="A737" s="24" t="s">
        <v>193</v>
      </c>
      <c r="B737" s="17" t="s">
        <v>194</v>
      </c>
      <c r="C737" s="18">
        <v>0</v>
      </c>
      <c r="D737" s="18">
        <v>120132</v>
      </c>
      <c r="E737" s="18">
        <v>0</v>
      </c>
      <c r="F737" s="18">
        <v>0</v>
      </c>
      <c r="G737" s="18">
        <f t="shared" si="195"/>
        <v>0</v>
      </c>
      <c r="H737" s="18">
        <f t="shared" si="196"/>
        <v>0</v>
      </c>
      <c r="I737" s="19">
        <f t="shared" si="197"/>
        <v>0</v>
      </c>
      <c r="J737" s="19">
        <f t="shared" si="198"/>
        <v>0</v>
      </c>
      <c r="K737" s="19">
        <f t="shared" si="199"/>
        <v>0</v>
      </c>
    </row>
    <row r="738" spans="1:11" x14ac:dyDescent="0.2">
      <c r="A738" s="22" t="s">
        <v>60</v>
      </c>
      <c r="B738" s="17" t="s">
        <v>61</v>
      </c>
      <c r="C738" s="18">
        <v>124550.75</v>
      </c>
      <c r="D738" s="18">
        <v>99783</v>
      </c>
      <c r="E738" s="18">
        <v>9680</v>
      </c>
      <c r="F738" s="18">
        <v>17039.990000000002</v>
      </c>
      <c r="G738" s="18">
        <f t="shared" si="195"/>
        <v>-107510.76</v>
      </c>
      <c r="H738" s="18">
        <f t="shared" si="196"/>
        <v>-7359.9900000000016</v>
      </c>
      <c r="I738" s="19">
        <f t="shared" si="197"/>
        <v>-86.318837903424907</v>
      </c>
      <c r="J738" s="19">
        <f t="shared" si="198"/>
        <v>176.03295454545454</v>
      </c>
      <c r="K738" s="19">
        <f t="shared" si="199"/>
        <v>17.077047192407527</v>
      </c>
    </row>
    <row r="739" spans="1:11" x14ac:dyDescent="0.2">
      <c r="A739" s="23" t="s">
        <v>62</v>
      </c>
      <c r="B739" s="17" t="s">
        <v>63</v>
      </c>
      <c r="C739" s="18">
        <v>124550.75</v>
      </c>
      <c r="D739" s="18">
        <v>99783</v>
      </c>
      <c r="E739" s="18">
        <v>9680</v>
      </c>
      <c r="F739" s="18">
        <v>17039.990000000002</v>
      </c>
      <c r="G739" s="18">
        <f t="shared" si="195"/>
        <v>-107510.76</v>
      </c>
      <c r="H739" s="18">
        <f t="shared" si="196"/>
        <v>-7359.9900000000016</v>
      </c>
      <c r="I739" s="19">
        <f t="shared" si="197"/>
        <v>-86.318837903424907</v>
      </c>
      <c r="J739" s="19">
        <f t="shared" si="198"/>
        <v>176.03295454545454</v>
      </c>
      <c r="K739" s="19">
        <f t="shared" si="199"/>
        <v>17.077047192407527</v>
      </c>
    </row>
    <row r="740" spans="1:11" x14ac:dyDescent="0.2">
      <c r="A740" s="16"/>
      <c r="B740" s="17" t="s">
        <v>64</v>
      </c>
      <c r="C740" s="18">
        <v>325619.89</v>
      </c>
      <c r="D740" s="18">
        <v>-84518</v>
      </c>
      <c r="E740" s="18">
        <v>0</v>
      </c>
      <c r="F740" s="18">
        <v>611285.77</v>
      </c>
      <c r="G740" s="18">
        <f t="shared" si="195"/>
        <v>285665.88</v>
      </c>
      <c r="H740" s="18">
        <f t="shared" si="196"/>
        <v>-611285.77</v>
      </c>
      <c r="I740" s="19">
        <f t="shared" si="197"/>
        <v>87.729861956528509</v>
      </c>
      <c r="J740" s="19">
        <f t="shared" si="198"/>
        <v>0</v>
      </c>
      <c r="K740" s="19">
        <f t="shared" si="199"/>
        <v>-723.26104498450036</v>
      </c>
    </row>
    <row r="741" spans="1:11" x14ac:dyDescent="0.2">
      <c r="A741" s="16" t="s">
        <v>65</v>
      </c>
      <c r="B741" s="17" t="s">
        <v>66</v>
      </c>
      <c r="C741" s="18">
        <v>-325619.89</v>
      </c>
      <c r="D741" s="18">
        <v>84518</v>
      </c>
      <c r="E741" s="18">
        <v>0</v>
      </c>
      <c r="F741" s="18">
        <v>-611285.77</v>
      </c>
      <c r="G741" s="18">
        <f t="shared" si="195"/>
        <v>-285665.88</v>
      </c>
      <c r="H741" s="18">
        <f t="shared" si="196"/>
        <v>611285.77</v>
      </c>
      <c r="I741" s="19">
        <f t="shared" si="197"/>
        <v>87.729861956528509</v>
      </c>
      <c r="J741" s="19">
        <f t="shared" si="198"/>
        <v>0</v>
      </c>
      <c r="K741" s="19">
        <f t="shared" si="199"/>
        <v>-723.26104498450036</v>
      </c>
    </row>
    <row r="742" spans="1:11" x14ac:dyDescent="0.2">
      <c r="A742" s="22" t="s">
        <v>67</v>
      </c>
      <c r="B742" s="17" t="s">
        <v>68</v>
      </c>
      <c r="C742" s="18">
        <v>-325619.89</v>
      </c>
      <c r="D742" s="18">
        <v>84518</v>
      </c>
      <c r="E742" s="18">
        <v>0</v>
      </c>
      <c r="F742" s="18">
        <v>-611285.77</v>
      </c>
      <c r="G742" s="18">
        <f t="shared" si="195"/>
        <v>-285665.88</v>
      </c>
      <c r="H742" s="18">
        <f t="shared" si="196"/>
        <v>611285.77</v>
      </c>
      <c r="I742" s="19">
        <f t="shared" si="197"/>
        <v>87.729861956528509</v>
      </c>
      <c r="J742" s="19">
        <f t="shared" si="198"/>
        <v>0</v>
      </c>
      <c r="K742" s="19">
        <f t="shared" si="199"/>
        <v>-723.26104498450036</v>
      </c>
    </row>
    <row r="743" spans="1:11" ht="25.5" x14ac:dyDescent="0.2">
      <c r="A743" s="23" t="s">
        <v>104</v>
      </c>
      <c r="B743" s="17" t="s">
        <v>105</v>
      </c>
      <c r="C743" s="18">
        <v>-118750.37</v>
      </c>
      <c r="D743" s="18">
        <v>84518</v>
      </c>
      <c r="E743" s="18">
        <v>0</v>
      </c>
      <c r="F743" s="18">
        <v>-51065.24</v>
      </c>
      <c r="G743" s="18">
        <f t="shared" si="195"/>
        <v>67685.13</v>
      </c>
      <c r="H743" s="18">
        <f t="shared" si="196"/>
        <v>51065.24</v>
      </c>
      <c r="I743" s="19">
        <f t="shared" si="197"/>
        <v>-56.997826617298117</v>
      </c>
      <c r="J743" s="19">
        <f t="shared" si="198"/>
        <v>0</v>
      </c>
      <c r="K743" s="19">
        <f t="shared" si="199"/>
        <v>-60.419366288837885</v>
      </c>
    </row>
    <row r="744" spans="1:11" ht="38.25" x14ac:dyDescent="0.2">
      <c r="A744" s="36" t="s">
        <v>126</v>
      </c>
      <c r="B744" s="28" t="s">
        <v>125</v>
      </c>
      <c r="C744" s="29"/>
      <c r="D744" s="29"/>
      <c r="E744" s="29"/>
      <c r="F744" s="29"/>
      <c r="G744" s="29"/>
      <c r="H744" s="29"/>
      <c r="I744" s="30"/>
      <c r="J744" s="30"/>
      <c r="K744" s="30"/>
    </row>
    <row r="745" spans="1:11" x14ac:dyDescent="0.2">
      <c r="A745" s="16" t="s">
        <v>26</v>
      </c>
      <c r="B745" s="17" t="s">
        <v>27</v>
      </c>
      <c r="C745" s="18">
        <v>38468</v>
      </c>
      <c r="D745" s="18">
        <v>52723</v>
      </c>
      <c r="E745" s="18">
        <v>52723</v>
      </c>
      <c r="F745" s="18">
        <v>32700</v>
      </c>
      <c r="G745" s="18">
        <f t="shared" ref="G745:G757" si="200">F745-C745</f>
        <v>-5768</v>
      </c>
      <c r="H745" s="18">
        <f t="shared" ref="H745:H757" si="201">E745-F745</f>
        <v>20023</v>
      </c>
      <c r="I745" s="19">
        <f t="shared" ref="I745:I757" si="202">IF(ISERROR(F745/C745),0,F745/C745*100-100)</f>
        <v>-14.994280960798591</v>
      </c>
      <c r="J745" s="19">
        <f t="shared" ref="J745:J757" si="203">IF(ISERROR(F745/E745),0,F745/E745*100)</f>
        <v>62.02226732166227</v>
      </c>
      <c r="K745" s="19">
        <f t="shared" ref="K745:K757" si="204">IF(ISERROR(F745/D745),0,F745/D745*100)</f>
        <v>62.02226732166227</v>
      </c>
    </row>
    <row r="746" spans="1:11" x14ac:dyDescent="0.2">
      <c r="A746" s="22" t="s">
        <v>90</v>
      </c>
      <c r="B746" s="17" t="s">
        <v>91</v>
      </c>
      <c r="C746" s="18">
        <v>38468</v>
      </c>
      <c r="D746" s="18">
        <v>52723</v>
      </c>
      <c r="E746" s="18">
        <v>52723</v>
      </c>
      <c r="F746" s="18">
        <v>32700</v>
      </c>
      <c r="G746" s="18">
        <f t="shared" si="200"/>
        <v>-5768</v>
      </c>
      <c r="H746" s="18">
        <f t="shared" si="201"/>
        <v>20023</v>
      </c>
      <c r="I746" s="19">
        <f t="shared" si="202"/>
        <v>-14.994280960798591</v>
      </c>
      <c r="J746" s="19">
        <f t="shared" si="203"/>
        <v>62.02226732166227</v>
      </c>
      <c r="K746" s="19">
        <f t="shared" si="204"/>
        <v>62.02226732166227</v>
      </c>
    </row>
    <row r="747" spans="1:11" x14ac:dyDescent="0.2">
      <c r="A747" s="23" t="s">
        <v>92</v>
      </c>
      <c r="B747" s="17" t="s">
        <v>93</v>
      </c>
      <c r="C747" s="18">
        <v>38468</v>
      </c>
      <c r="D747" s="18">
        <v>52723</v>
      </c>
      <c r="E747" s="18">
        <v>52723</v>
      </c>
      <c r="F747" s="18">
        <v>32700</v>
      </c>
      <c r="G747" s="18">
        <f t="shared" si="200"/>
        <v>-5768</v>
      </c>
      <c r="H747" s="18">
        <f t="shared" si="201"/>
        <v>20023</v>
      </c>
      <c r="I747" s="19">
        <f t="shared" si="202"/>
        <v>-14.994280960798591</v>
      </c>
      <c r="J747" s="19">
        <f t="shared" si="203"/>
        <v>62.02226732166227</v>
      </c>
      <c r="K747" s="19">
        <f t="shared" si="204"/>
        <v>62.02226732166227</v>
      </c>
    </row>
    <row r="748" spans="1:11" x14ac:dyDescent="0.2">
      <c r="A748" s="24" t="s">
        <v>94</v>
      </c>
      <c r="B748" s="17" t="s">
        <v>95</v>
      </c>
      <c r="C748" s="18">
        <v>38468</v>
      </c>
      <c r="D748" s="18">
        <v>52723</v>
      </c>
      <c r="E748" s="18">
        <v>52723</v>
      </c>
      <c r="F748" s="18">
        <v>32700</v>
      </c>
      <c r="G748" s="18">
        <f t="shared" si="200"/>
        <v>-5768</v>
      </c>
      <c r="H748" s="18">
        <f t="shared" si="201"/>
        <v>20023</v>
      </c>
      <c r="I748" s="19">
        <f t="shared" si="202"/>
        <v>-14.994280960798591</v>
      </c>
      <c r="J748" s="19">
        <f t="shared" si="203"/>
        <v>62.02226732166227</v>
      </c>
      <c r="K748" s="19">
        <f t="shared" si="204"/>
        <v>62.02226732166227</v>
      </c>
    </row>
    <row r="749" spans="1:11" ht="25.5" x14ac:dyDescent="0.2">
      <c r="A749" s="25" t="s">
        <v>96</v>
      </c>
      <c r="B749" s="17" t="s">
        <v>97</v>
      </c>
      <c r="C749" s="18">
        <v>38468</v>
      </c>
      <c r="D749" s="18">
        <v>52723</v>
      </c>
      <c r="E749" s="18">
        <v>52723</v>
      </c>
      <c r="F749" s="18">
        <v>32700</v>
      </c>
      <c r="G749" s="18">
        <f t="shared" si="200"/>
        <v>-5768</v>
      </c>
      <c r="H749" s="18">
        <f t="shared" si="201"/>
        <v>20023</v>
      </c>
      <c r="I749" s="19">
        <f t="shared" si="202"/>
        <v>-14.994280960798591</v>
      </c>
      <c r="J749" s="19">
        <f t="shared" si="203"/>
        <v>62.02226732166227</v>
      </c>
      <c r="K749" s="19">
        <f t="shared" si="204"/>
        <v>62.02226732166227</v>
      </c>
    </row>
    <row r="750" spans="1:11" ht="25.5" x14ac:dyDescent="0.2">
      <c r="A750" s="26" t="s">
        <v>100</v>
      </c>
      <c r="B750" s="17" t="s">
        <v>101</v>
      </c>
      <c r="C750" s="18">
        <v>38468</v>
      </c>
      <c r="D750" s="18">
        <v>52723</v>
      </c>
      <c r="E750" s="18">
        <v>52723</v>
      </c>
      <c r="F750" s="18">
        <v>32700</v>
      </c>
      <c r="G750" s="18">
        <f t="shared" si="200"/>
        <v>-5768</v>
      </c>
      <c r="H750" s="18">
        <f t="shared" si="201"/>
        <v>20023</v>
      </c>
      <c r="I750" s="19">
        <f t="shared" si="202"/>
        <v>-14.994280960798591</v>
      </c>
      <c r="J750" s="19">
        <f t="shared" si="203"/>
        <v>62.02226732166227</v>
      </c>
      <c r="K750" s="19">
        <f t="shared" si="204"/>
        <v>62.02226732166227</v>
      </c>
    </row>
    <row r="751" spans="1:11" x14ac:dyDescent="0.2">
      <c r="A751" s="16" t="s">
        <v>34</v>
      </c>
      <c r="B751" s="17" t="s">
        <v>35</v>
      </c>
      <c r="C751" s="18">
        <v>5339</v>
      </c>
      <c r="D751" s="18">
        <v>52723</v>
      </c>
      <c r="E751" s="18">
        <v>52723</v>
      </c>
      <c r="F751" s="18">
        <v>20374.57</v>
      </c>
      <c r="G751" s="18">
        <f t="shared" si="200"/>
        <v>15035.57</v>
      </c>
      <c r="H751" s="18">
        <f t="shared" si="201"/>
        <v>32348.43</v>
      </c>
      <c r="I751" s="19">
        <f t="shared" si="202"/>
        <v>281.61771867390894</v>
      </c>
      <c r="J751" s="19">
        <f t="shared" si="203"/>
        <v>38.644557403789612</v>
      </c>
      <c r="K751" s="19">
        <f t="shared" si="204"/>
        <v>38.644557403789612</v>
      </c>
    </row>
    <row r="752" spans="1:11" x14ac:dyDescent="0.2">
      <c r="A752" s="22" t="s">
        <v>36</v>
      </c>
      <c r="B752" s="17" t="s">
        <v>37</v>
      </c>
      <c r="C752" s="18">
        <v>5339</v>
      </c>
      <c r="D752" s="18">
        <v>52723</v>
      </c>
      <c r="E752" s="18">
        <v>52723</v>
      </c>
      <c r="F752" s="18">
        <v>20374.57</v>
      </c>
      <c r="G752" s="18">
        <f t="shared" si="200"/>
        <v>15035.57</v>
      </c>
      <c r="H752" s="18">
        <f t="shared" si="201"/>
        <v>32348.43</v>
      </c>
      <c r="I752" s="19">
        <f t="shared" si="202"/>
        <v>281.61771867390894</v>
      </c>
      <c r="J752" s="19">
        <f t="shared" si="203"/>
        <v>38.644557403789612</v>
      </c>
      <c r="K752" s="19">
        <f t="shared" si="204"/>
        <v>38.644557403789612</v>
      </c>
    </row>
    <row r="753" spans="1:11" x14ac:dyDescent="0.2">
      <c r="A753" s="23" t="s">
        <v>38</v>
      </c>
      <c r="B753" s="17" t="s">
        <v>39</v>
      </c>
      <c r="C753" s="18">
        <v>5339</v>
      </c>
      <c r="D753" s="18">
        <v>52723</v>
      </c>
      <c r="E753" s="18">
        <v>52723</v>
      </c>
      <c r="F753" s="18">
        <v>20374.57</v>
      </c>
      <c r="G753" s="18">
        <f t="shared" si="200"/>
        <v>15035.57</v>
      </c>
      <c r="H753" s="18">
        <f t="shared" si="201"/>
        <v>32348.43</v>
      </c>
      <c r="I753" s="19">
        <f t="shared" si="202"/>
        <v>281.61771867390894</v>
      </c>
      <c r="J753" s="19">
        <f t="shared" si="203"/>
        <v>38.644557403789612</v>
      </c>
      <c r="K753" s="19">
        <f t="shared" si="204"/>
        <v>38.644557403789612</v>
      </c>
    </row>
    <row r="754" spans="1:11" x14ac:dyDescent="0.2">
      <c r="A754" s="24" t="s">
        <v>42</v>
      </c>
      <c r="B754" s="17" t="s">
        <v>43</v>
      </c>
      <c r="C754" s="18">
        <v>5339</v>
      </c>
      <c r="D754" s="18">
        <v>52723</v>
      </c>
      <c r="E754" s="18">
        <v>52723</v>
      </c>
      <c r="F754" s="18">
        <v>20374.57</v>
      </c>
      <c r="G754" s="18">
        <f t="shared" si="200"/>
        <v>15035.57</v>
      </c>
      <c r="H754" s="18">
        <f t="shared" si="201"/>
        <v>32348.43</v>
      </c>
      <c r="I754" s="19">
        <f t="shared" si="202"/>
        <v>281.61771867390894</v>
      </c>
      <c r="J754" s="19">
        <f t="shared" si="203"/>
        <v>38.644557403789612</v>
      </c>
      <c r="K754" s="19">
        <f t="shared" si="204"/>
        <v>38.644557403789612</v>
      </c>
    </row>
    <row r="755" spans="1:11" x14ac:dyDescent="0.2">
      <c r="A755" s="16"/>
      <c r="B755" s="17" t="s">
        <v>64</v>
      </c>
      <c r="C755" s="18">
        <v>33129</v>
      </c>
      <c r="D755" s="18">
        <v>0</v>
      </c>
      <c r="E755" s="18">
        <v>0</v>
      </c>
      <c r="F755" s="18">
        <v>12325.43</v>
      </c>
      <c r="G755" s="18">
        <f t="shared" si="200"/>
        <v>-20803.57</v>
      </c>
      <c r="H755" s="18">
        <f t="shared" si="201"/>
        <v>-12325.43</v>
      </c>
      <c r="I755" s="19">
        <f t="shared" si="202"/>
        <v>-62.795647318059707</v>
      </c>
      <c r="J755" s="19">
        <f t="shared" si="203"/>
        <v>0</v>
      </c>
      <c r="K755" s="19">
        <f t="shared" si="204"/>
        <v>0</v>
      </c>
    </row>
    <row r="756" spans="1:11" x14ac:dyDescent="0.2">
      <c r="A756" s="16" t="s">
        <v>65</v>
      </c>
      <c r="B756" s="17" t="s">
        <v>66</v>
      </c>
      <c r="C756" s="18">
        <v>-33129</v>
      </c>
      <c r="D756" s="18">
        <v>0</v>
      </c>
      <c r="E756" s="18">
        <v>0</v>
      </c>
      <c r="F756" s="18">
        <v>-12325.43</v>
      </c>
      <c r="G756" s="18">
        <f t="shared" si="200"/>
        <v>20803.57</v>
      </c>
      <c r="H756" s="18">
        <f t="shared" si="201"/>
        <v>12325.43</v>
      </c>
      <c r="I756" s="19">
        <f t="shared" si="202"/>
        <v>-62.795647318059707</v>
      </c>
      <c r="J756" s="19">
        <f t="shared" si="203"/>
        <v>0</v>
      </c>
      <c r="K756" s="19">
        <f t="shared" si="204"/>
        <v>0</v>
      </c>
    </row>
    <row r="757" spans="1:11" x14ac:dyDescent="0.2">
      <c r="A757" s="22" t="s">
        <v>67</v>
      </c>
      <c r="B757" s="17" t="s">
        <v>68</v>
      </c>
      <c r="C757" s="18">
        <v>-33129</v>
      </c>
      <c r="D757" s="18">
        <v>0</v>
      </c>
      <c r="E757" s="18">
        <v>0</v>
      </c>
      <c r="F757" s="18">
        <v>-12325.43</v>
      </c>
      <c r="G757" s="18">
        <f t="shared" si="200"/>
        <v>20803.57</v>
      </c>
      <c r="H757" s="18">
        <f t="shared" si="201"/>
        <v>12325.43</v>
      </c>
      <c r="I757" s="19">
        <f t="shared" si="202"/>
        <v>-62.795647318059707</v>
      </c>
      <c r="J757" s="19">
        <f t="shared" si="203"/>
        <v>0</v>
      </c>
      <c r="K757" s="19">
        <f t="shared" si="204"/>
        <v>0</v>
      </c>
    </row>
    <row r="758" spans="1:11" ht="25.5" x14ac:dyDescent="0.2">
      <c r="A758" s="36" t="s">
        <v>366</v>
      </c>
      <c r="B758" s="28" t="s">
        <v>801</v>
      </c>
      <c r="C758" s="29"/>
      <c r="D758" s="29"/>
      <c r="E758" s="29"/>
      <c r="F758" s="29"/>
      <c r="G758" s="29"/>
      <c r="H758" s="29"/>
      <c r="I758" s="30"/>
      <c r="J758" s="30"/>
      <c r="K758" s="30"/>
    </row>
    <row r="759" spans="1:11" x14ac:dyDescent="0.2">
      <c r="A759" s="16" t="s">
        <v>26</v>
      </c>
      <c r="B759" s="17" t="s">
        <v>27</v>
      </c>
      <c r="C759" s="18">
        <v>350443.83</v>
      </c>
      <c r="D759" s="18">
        <v>150697</v>
      </c>
      <c r="E759" s="18">
        <v>20715</v>
      </c>
      <c r="F759" s="18">
        <v>130672</v>
      </c>
      <c r="G759" s="18">
        <f t="shared" ref="G759:G773" si="205">F759-C759</f>
        <v>-219771.83000000002</v>
      </c>
      <c r="H759" s="18">
        <f t="shared" ref="H759:H773" si="206">E759-F759</f>
        <v>-109957</v>
      </c>
      <c r="I759" s="19">
        <f t="shared" ref="I759:I773" si="207">IF(ISERROR(F759/C759),0,F759/C759*100-100)</f>
        <v>-62.712426696169828</v>
      </c>
      <c r="J759" s="19">
        <f t="shared" ref="J759:J773" si="208">IF(ISERROR(F759/E759),0,F759/E759*100)</f>
        <v>630.80859280714458</v>
      </c>
      <c r="K759" s="19">
        <f t="shared" ref="K759:K773" si="209">IF(ISERROR(F759/D759),0,F759/D759*100)</f>
        <v>86.711746086517977</v>
      </c>
    </row>
    <row r="760" spans="1:11" x14ac:dyDescent="0.2">
      <c r="A760" s="22" t="s">
        <v>88</v>
      </c>
      <c r="B760" s="17" t="s">
        <v>89</v>
      </c>
      <c r="C760" s="18">
        <v>84935.83</v>
      </c>
      <c r="D760" s="18">
        <v>20025</v>
      </c>
      <c r="E760" s="18">
        <v>7523</v>
      </c>
      <c r="F760" s="18">
        <v>0</v>
      </c>
      <c r="G760" s="18">
        <f t="shared" si="205"/>
        <v>-84935.83</v>
      </c>
      <c r="H760" s="18">
        <f t="shared" si="206"/>
        <v>7523</v>
      </c>
      <c r="I760" s="19">
        <f t="shared" si="207"/>
        <v>-100</v>
      </c>
      <c r="J760" s="19">
        <f t="shared" si="208"/>
        <v>0</v>
      </c>
      <c r="K760" s="19">
        <f t="shared" si="209"/>
        <v>0</v>
      </c>
    </row>
    <row r="761" spans="1:11" x14ac:dyDescent="0.2">
      <c r="A761" s="22" t="s">
        <v>30</v>
      </c>
      <c r="B761" s="17" t="s">
        <v>31</v>
      </c>
      <c r="C761" s="18">
        <v>265508</v>
      </c>
      <c r="D761" s="18">
        <v>130672</v>
      </c>
      <c r="E761" s="18">
        <v>13192</v>
      </c>
      <c r="F761" s="18">
        <v>130672</v>
      </c>
      <c r="G761" s="18">
        <f t="shared" si="205"/>
        <v>-134836</v>
      </c>
      <c r="H761" s="18">
        <f t="shared" si="206"/>
        <v>-117480</v>
      </c>
      <c r="I761" s="19">
        <f t="shared" si="207"/>
        <v>-50.784157162872681</v>
      </c>
      <c r="J761" s="19">
        <f t="shared" si="208"/>
        <v>990.53972104305649</v>
      </c>
      <c r="K761" s="19">
        <f t="shared" si="209"/>
        <v>100</v>
      </c>
    </row>
    <row r="762" spans="1:11" x14ac:dyDescent="0.2">
      <c r="A762" s="23" t="s">
        <v>32</v>
      </c>
      <c r="B762" s="17" t="s">
        <v>33</v>
      </c>
      <c r="C762" s="18">
        <v>265508</v>
      </c>
      <c r="D762" s="18">
        <v>130672</v>
      </c>
      <c r="E762" s="18">
        <v>13192</v>
      </c>
      <c r="F762" s="18">
        <v>130672</v>
      </c>
      <c r="G762" s="18">
        <f t="shared" si="205"/>
        <v>-134836</v>
      </c>
      <c r="H762" s="18">
        <f t="shared" si="206"/>
        <v>-117480</v>
      </c>
      <c r="I762" s="19">
        <f t="shared" si="207"/>
        <v>-50.784157162872681</v>
      </c>
      <c r="J762" s="19">
        <f t="shared" si="208"/>
        <v>990.53972104305649</v>
      </c>
      <c r="K762" s="19">
        <f t="shared" si="209"/>
        <v>100</v>
      </c>
    </row>
    <row r="763" spans="1:11" x14ac:dyDescent="0.2">
      <c r="A763" s="16" t="s">
        <v>34</v>
      </c>
      <c r="B763" s="17" t="s">
        <v>35</v>
      </c>
      <c r="C763" s="18">
        <v>224686.45</v>
      </c>
      <c r="D763" s="18">
        <v>177404</v>
      </c>
      <c r="E763" s="18">
        <v>20715</v>
      </c>
      <c r="F763" s="18">
        <v>95520.43</v>
      </c>
      <c r="G763" s="18">
        <f t="shared" si="205"/>
        <v>-129166.02000000002</v>
      </c>
      <c r="H763" s="18">
        <f t="shared" si="206"/>
        <v>-74805.429999999993</v>
      </c>
      <c r="I763" s="19">
        <f t="shared" si="207"/>
        <v>-57.487231651040823</v>
      </c>
      <c r="J763" s="19">
        <f t="shared" si="208"/>
        <v>461.11720975138786</v>
      </c>
      <c r="K763" s="19">
        <f t="shared" si="209"/>
        <v>53.843447723839368</v>
      </c>
    </row>
    <row r="764" spans="1:11" x14ac:dyDescent="0.2">
      <c r="A764" s="22" t="s">
        <v>36</v>
      </c>
      <c r="B764" s="17" t="s">
        <v>37</v>
      </c>
      <c r="C764" s="18">
        <v>100135.7</v>
      </c>
      <c r="D764" s="18">
        <v>126661</v>
      </c>
      <c r="E764" s="18">
        <v>11035</v>
      </c>
      <c r="F764" s="18">
        <v>78480.44</v>
      </c>
      <c r="G764" s="18">
        <f t="shared" si="205"/>
        <v>-21655.259999999995</v>
      </c>
      <c r="H764" s="18">
        <f t="shared" si="206"/>
        <v>-67445.440000000002</v>
      </c>
      <c r="I764" s="19">
        <f t="shared" si="207"/>
        <v>-21.625913635197037</v>
      </c>
      <c r="J764" s="19">
        <f t="shared" si="208"/>
        <v>711.19565020389666</v>
      </c>
      <c r="K764" s="19">
        <f t="shared" si="209"/>
        <v>61.961014045365189</v>
      </c>
    </row>
    <row r="765" spans="1:11" x14ac:dyDescent="0.2">
      <c r="A765" s="23" t="s">
        <v>38</v>
      </c>
      <c r="B765" s="17" t="s">
        <v>39</v>
      </c>
      <c r="C765" s="18">
        <v>100135.7</v>
      </c>
      <c r="D765" s="18">
        <v>126661</v>
      </c>
      <c r="E765" s="18">
        <v>11035</v>
      </c>
      <c r="F765" s="18">
        <v>78480.44</v>
      </c>
      <c r="G765" s="18">
        <f t="shared" si="205"/>
        <v>-21655.259999999995</v>
      </c>
      <c r="H765" s="18">
        <f t="shared" si="206"/>
        <v>-67445.440000000002</v>
      </c>
      <c r="I765" s="19">
        <f t="shared" si="207"/>
        <v>-21.625913635197037</v>
      </c>
      <c r="J765" s="19">
        <f t="shared" si="208"/>
        <v>711.19565020389666</v>
      </c>
      <c r="K765" s="19">
        <f t="shared" si="209"/>
        <v>61.961014045365189</v>
      </c>
    </row>
    <row r="766" spans="1:11" x14ac:dyDescent="0.2">
      <c r="A766" s="24" t="s">
        <v>40</v>
      </c>
      <c r="B766" s="17" t="s">
        <v>41</v>
      </c>
      <c r="C766" s="18">
        <v>69032.100000000006</v>
      </c>
      <c r="D766" s="18">
        <v>27918</v>
      </c>
      <c r="E766" s="18">
        <v>7352</v>
      </c>
      <c r="F766" s="18">
        <v>8937.73</v>
      </c>
      <c r="G766" s="18">
        <f t="shared" si="205"/>
        <v>-60094.37000000001</v>
      </c>
      <c r="H766" s="18">
        <f t="shared" si="206"/>
        <v>-1585.7299999999996</v>
      </c>
      <c r="I766" s="19">
        <f t="shared" si="207"/>
        <v>-87.052791382559718</v>
      </c>
      <c r="J766" s="19">
        <f t="shared" si="208"/>
        <v>121.56868879216537</v>
      </c>
      <c r="K766" s="19">
        <f t="shared" si="209"/>
        <v>32.014220216347873</v>
      </c>
    </row>
    <row r="767" spans="1:11" x14ac:dyDescent="0.2">
      <c r="A767" s="24" t="s">
        <v>42</v>
      </c>
      <c r="B767" s="17" t="s">
        <v>43</v>
      </c>
      <c r="C767" s="18">
        <v>31103.599999999999</v>
      </c>
      <c r="D767" s="18">
        <v>98743</v>
      </c>
      <c r="E767" s="18">
        <v>3683</v>
      </c>
      <c r="F767" s="18">
        <v>69542.710000000006</v>
      </c>
      <c r="G767" s="18">
        <f t="shared" si="205"/>
        <v>38439.110000000008</v>
      </c>
      <c r="H767" s="18">
        <f t="shared" si="206"/>
        <v>-65859.710000000006</v>
      </c>
      <c r="I767" s="19">
        <f t="shared" si="207"/>
        <v>123.58411888012967</v>
      </c>
      <c r="J767" s="19">
        <f t="shared" si="208"/>
        <v>1888.2082541406464</v>
      </c>
      <c r="K767" s="19">
        <f t="shared" si="209"/>
        <v>70.427989832190647</v>
      </c>
    </row>
    <row r="768" spans="1:11" x14ac:dyDescent="0.2">
      <c r="A768" s="22" t="s">
        <v>60</v>
      </c>
      <c r="B768" s="17" t="s">
        <v>61</v>
      </c>
      <c r="C768" s="18">
        <v>124550.75</v>
      </c>
      <c r="D768" s="18">
        <v>50743</v>
      </c>
      <c r="E768" s="18">
        <v>9680</v>
      </c>
      <c r="F768" s="18">
        <v>17039.990000000002</v>
      </c>
      <c r="G768" s="18">
        <f t="shared" si="205"/>
        <v>-107510.76</v>
      </c>
      <c r="H768" s="18">
        <f t="shared" si="206"/>
        <v>-7359.9900000000016</v>
      </c>
      <c r="I768" s="19">
        <f t="shared" si="207"/>
        <v>-86.318837903424907</v>
      </c>
      <c r="J768" s="19">
        <f t="shared" si="208"/>
        <v>176.03295454545454</v>
      </c>
      <c r="K768" s="19">
        <f t="shared" si="209"/>
        <v>33.580966832863652</v>
      </c>
    </row>
    <row r="769" spans="1:11" x14ac:dyDescent="0.2">
      <c r="A769" s="23" t="s">
        <v>62</v>
      </c>
      <c r="B769" s="17" t="s">
        <v>63</v>
      </c>
      <c r="C769" s="18">
        <v>124550.75</v>
      </c>
      <c r="D769" s="18">
        <v>50743</v>
      </c>
      <c r="E769" s="18">
        <v>9680</v>
      </c>
      <c r="F769" s="18">
        <v>17039.990000000002</v>
      </c>
      <c r="G769" s="18">
        <f t="shared" si="205"/>
        <v>-107510.76</v>
      </c>
      <c r="H769" s="18">
        <f t="shared" si="206"/>
        <v>-7359.9900000000016</v>
      </c>
      <c r="I769" s="19">
        <f t="shared" si="207"/>
        <v>-86.318837903424907</v>
      </c>
      <c r="J769" s="19">
        <f t="shared" si="208"/>
        <v>176.03295454545454</v>
      </c>
      <c r="K769" s="19">
        <f t="shared" si="209"/>
        <v>33.580966832863652</v>
      </c>
    </row>
    <row r="770" spans="1:11" x14ac:dyDescent="0.2">
      <c r="A770" s="16"/>
      <c r="B770" s="17" t="s">
        <v>64</v>
      </c>
      <c r="C770" s="18">
        <v>125757.38</v>
      </c>
      <c r="D770" s="18">
        <v>-26707</v>
      </c>
      <c r="E770" s="18">
        <v>0</v>
      </c>
      <c r="F770" s="18">
        <v>35151.57</v>
      </c>
      <c r="G770" s="18">
        <f t="shared" si="205"/>
        <v>-90605.81</v>
      </c>
      <c r="H770" s="18">
        <f t="shared" si="206"/>
        <v>-35151.57</v>
      </c>
      <c r="I770" s="19">
        <f t="shared" si="207"/>
        <v>-72.048105645966871</v>
      </c>
      <c r="J770" s="19">
        <f t="shared" si="208"/>
        <v>0</v>
      </c>
      <c r="K770" s="19">
        <f t="shared" si="209"/>
        <v>-131.61931328865091</v>
      </c>
    </row>
    <row r="771" spans="1:11" x14ac:dyDescent="0.2">
      <c r="A771" s="16" t="s">
        <v>65</v>
      </c>
      <c r="B771" s="17" t="s">
        <v>66</v>
      </c>
      <c r="C771" s="18">
        <v>-125757.38</v>
      </c>
      <c r="D771" s="18">
        <v>26707</v>
      </c>
      <c r="E771" s="18">
        <v>0</v>
      </c>
      <c r="F771" s="18">
        <v>-35151.57</v>
      </c>
      <c r="G771" s="18">
        <f t="shared" si="205"/>
        <v>90605.81</v>
      </c>
      <c r="H771" s="18">
        <f t="shared" si="206"/>
        <v>35151.57</v>
      </c>
      <c r="I771" s="19">
        <f t="shared" si="207"/>
        <v>-72.048105645966871</v>
      </c>
      <c r="J771" s="19">
        <f t="shared" si="208"/>
        <v>0</v>
      </c>
      <c r="K771" s="19">
        <f t="shared" si="209"/>
        <v>-131.61931328865091</v>
      </c>
    </row>
    <row r="772" spans="1:11" x14ac:dyDescent="0.2">
      <c r="A772" s="22" t="s">
        <v>67</v>
      </c>
      <c r="B772" s="17" t="s">
        <v>68</v>
      </c>
      <c r="C772" s="18">
        <v>-125757.38</v>
      </c>
      <c r="D772" s="18">
        <v>26707</v>
      </c>
      <c r="E772" s="18">
        <v>0</v>
      </c>
      <c r="F772" s="18">
        <v>-35151.57</v>
      </c>
      <c r="G772" s="18">
        <f t="shared" si="205"/>
        <v>90605.81</v>
      </c>
      <c r="H772" s="18">
        <f t="shared" si="206"/>
        <v>35151.57</v>
      </c>
      <c r="I772" s="19">
        <f t="shared" si="207"/>
        <v>-72.048105645966871</v>
      </c>
      <c r="J772" s="19">
        <f t="shared" si="208"/>
        <v>0</v>
      </c>
      <c r="K772" s="19">
        <f t="shared" si="209"/>
        <v>-131.61931328865091</v>
      </c>
    </row>
    <row r="773" spans="1:11" ht="25.5" x14ac:dyDescent="0.2">
      <c r="A773" s="23" t="s">
        <v>104</v>
      </c>
      <c r="B773" s="17" t="s">
        <v>105</v>
      </c>
      <c r="C773" s="18">
        <v>-118750.37</v>
      </c>
      <c r="D773" s="18">
        <v>26707</v>
      </c>
      <c r="E773" s="18">
        <v>0</v>
      </c>
      <c r="F773" s="18">
        <v>-26705.24</v>
      </c>
      <c r="G773" s="18">
        <f t="shared" si="205"/>
        <v>92045.12999999999</v>
      </c>
      <c r="H773" s="18">
        <f t="shared" si="206"/>
        <v>26705.24</v>
      </c>
      <c r="I773" s="19">
        <f t="shared" si="207"/>
        <v>-77.511446911702251</v>
      </c>
      <c r="J773" s="19">
        <f t="shared" si="208"/>
        <v>0</v>
      </c>
      <c r="K773" s="19">
        <f t="shared" si="209"/>
        <v>-99.99340996742427</v>
      </c>
    </row>
    <row r="774" spans="1:11" ht="25.5" x14ac:dyDescent="0.2">
      <c r="A774" s="36" t="s">
        <v>231</v>
      </c>
      <c r="B774" s="28" t="s">
        <v>802</v>
      </c>
      <c r="C774" s="29"/>
      <c r="D774" s="29"/>
      <c r="E774" s="29"/>
      <c r="F774" s="29"/>
      <c r="G774" s="29"/>
      <c r="H774" s="29"/>
      <c r="I774" s="30"/>
      <c r="J774" s="30"/>
      <c r="K774" s="30"/>
    </row>
    <row r="775" spans="1:11" x14ac:dyDescent="0.2">
      <c r="A775" s="16" t="s">
        <v>26</v>
      </c>
      <c r="B775" s="17" t="s">
        <v>27</v>
      </c>
      <c r="C775" s="18">
        <v>52405.95</v>
      </c>
      <c r="D775" s="18">
        <v>484091</v>
      </c>
      <c r="E775" s="18">
        <v>14948</v>
      </c>
      <c r="F775" s="18">
        <v>451706</v>
      </c>
      <c r="G775" s="18">
        <f t="shared" ref="G775:G791" si="210">F775-C775</f>
        <v>399300.05</v>
      </c>
      <c r="H775" s="18">
        <f t="shared" ref="H775:H791" si="211">E775-F775</f>
        <v>-436758</v>
      </c>
      <c r="I775" s="19">
        <f t="shared" ref="I775:I791" si="212">IF(ISERROR(F775/C775),0,F775/C775*100-100)</f>
        <v>761.93647858687802</v>
      </c>
      <c r="J775" s="19">
        <f t="shared" ref="J775:J791" si="213">IF(ISERROR(F775/E775),0,F775/E775*100)</f>
        <v>3021.8490767995718</v>
      </c>
      <c r="K775" s="19">
        <f t="shared" ref="K775:K791" si="214">IF(ISERROR(F775/D775),0,F775/D775*100)</f>
        <v>93.310142101381771</v>
      </c>
    </row>
    <row r="776" spans="1:11" x14ac:dyDescent="0.2">
      <c r="A776" s="22" t="s">
        <v>88</v>
      </c>
      <c r="B776" s="17" t="s">
        <v>89</v>
      </c>
      <c r="C776" s="18">
        <v>33237.949999999997</v>
      </c>
      <c r="D776" s="18">
        <v>376279</v>
      </c>
      <c r="E776" s="18">
        <v>11560</v>
      </c>
      <c r="F776" s="18">
        <v>343894</v>
      </c>
      <c r="G776" s="18">
        <f t="shared" si="210"/>
        <v>310656.05</v>
      </c>
      <c r="H776" s="18">
        <f t="shared" si="211"/>
        <v>-332334</v>
      </c>
      <c r="I776" s="19">
        <f t="shared" si="212"/>
        <v>934.64262988541736</v>
      </c>
      <c r="J776" s="19">
        <f t="shared" si="213"/>
        <v>2974.8615916955018</v>
      </c>
      <c r="K776" s="19">
        <f t="shared" si="214"/>
        <v>91.39335439926225</v>
      </c>
    </row>
    <row r="777" spans="1:11" x14ac:dyDescent="0.2">
      <c r="A777" s="22" t="s">
        <v>30</v>
      </c>
      <c r="B777" s="17" t="s">
        <v>31</v>
      </c>
      <c r="C777" s="18">
        <v>19168</v>
      </c>
      <c r="D777" s="18">
        <v>107812</v>
      </c>
      <c r="E777" s="18">
        <v>3388</v>
      </c>
      <c r="F777" s="18">
        <v>107812</v>
      </c>
      <c r="G777" s="18">
        <f t="shared" si="210"/>
        <v>88644</v>
      </c>
      <c r="H777" s="18">
        <f t="shared" si="211"/>
        <v>-104424</v>
      </c>
      <c r="I777" s="19">
        <f t="shared" si="212"/>
        <v>462.45826377295498</v>
      </c>
      <c r="J777" s="19">
        <f t="shared" si="213"/>
        <v>3182.1723730814638</v>
      </c>
      <c r="K777" s="19">
        <f t="shared" si="214"/>
        <v>100</v>
      </c>
    </row>
    <row r="778" spans="1:11" x14ac:dyDescent="0.2">
      <c r="A778" s="23" t="s">
        <v>32</v>
      </c>
      <c r="B778" s="17" t="s">
        <v>33</v>
      </c>
      <c r="C778" s="18">
        <v>19168</v>
      </c>
      <c r="D778" s="18">
        <v>107812</v>
      </c>
      <c r="E778" s="18">
        <v>3388</v>
      </c>
      <c r="F778" s="18">
        <v>107812</v>
      </c>
      <c r="G778" s="18">
        <f t="shared" si="210"/>
        <v>88644</v>
      </c>
      <c r="H778" s="18">
        <f t="shared" si="211"/>
        <v>-104424</v>
      </c>
      <c r="I778" s="19">
        <f t="shared" si="212"/>
        <v>462.45826377295498</v>
      </c>
      <c r="J778" s="19">
        <f t="shared" si="213"/>
        <v>3182.1723730814638</v>
      </c>
      <c r="K778" s="19">
        <f t="shared" si="214"/>
        <v>100</v>
      </c>
    </row>
    <row r="779" spans="1:11" x14ac:dyDescent="0.2">
      <c r="A779" s="16" t="s">
        <v>34</v>
      </c>
      <c r="B779" s="17" t="s">
        <v>35</v>
      </c>
      <c r="C779" s="18">
        <v>1474.4</v>
      </c>
      <c r="D779" s="18">
        <v>541902</v>
      </c>
      <c r="E779" s="18">
        <v>14948</v>
      </c>
      <c r="F779" s="18">
        <v>181898.83</v>
      </c>
      <c r="G779" s="18">
        <f t="shared" si="210"/>
        <v>180424.43</v>
      </c>
      <c r="H779" s="18">
        <f t="shared" si="211"/>
        <v>-166950.82999999999</v>
      </c>
      <c r="I779" s="19">
        <f t="shared" si="212"/>
        <v>12237.142566467715</v>
      </c>
      <c r="J779" s="19">
        <f t="shared" si="213"/>
        <v>1216.8773748996521</v>
      </c>
      <c r="K779" s="19">
        <f t="shared" si="214"/>
        <v>33.56673900446944</v>
      </c>
    </row>
    <row r="780" spans="1:11" x14ac:dyDescent="0.2">
      <c r="A780" s="22" t="s">
        <v>36</v>
      </c>
      <c r="B780" s="17" t="s">
        <v>37</v>
      </c>
      <c r="C780" s="18">
        <v>1474.4</v>
      </c>
      <c r="D780" s="18">
        <v>492862</v>
      </c>
      <c r="E780" s="18">
        <v>14948</v>
      </c>
      <c r="F780" s="18">
        <v>181898.83</v>
      </c>
      <c r="G780" s="18">
        <f t="shared" si="210"/>
        <v>180424.43</v>
      </c>
      <c r="H780" s="18">
        <f t="shared" si="211"/>
        <v>-166950.82999999999</v>
      </c>
      <c r="I780" s="19">
        <f t="shared" si="212"/>
        <v>12237.142566467715</v>
      </c>
      <c r="J780" s="19">
        <f t="shared" si="213"/>
        <v>1216.8773748996521</v>
      </c>
      <c r="K780" s="19">
        <f t="shared" si="214"/>
        <v>36.906645267843736</v>
      </c>
    </row>
    <row r="781" spans="1:11" x14ac:dyDescent="0.2">
      <c r="A781" s="23" t="s">
        <v>38</v>
      </c>
      <c r="B781" s="17" t="s">
        <v>39</v>
      </c>
      <c r="C781" s="18">
        <v>1474.4</v>
      </c>
      <c r="D781" s="18">
        <v>354219</v>
      </c>
      <c r="E781" s="18">
        <v>14948</v>
      </c>
      <c r="F781" s="18">
        <v>43256.36</v>
      </c>
      <c r="G781" s="18">
        <f t="shared" si="210"/>
        <v>41781.96</v>
      </c>
      <c r="H781" s="18">
        <f t="shared" si="211"/>
        <v>-28308.36</v>
      </c>
      <c r="I781" s="19">
        <f t="shared" si="212"/>
        <v>2833.8279978296255</v>
      </c>
      <c r="J781" s="19">
        <f t="shared" si="213"/>
        <v>289.37891356703238</v>
      </c>
      <c r="K781" s="19">
        <f t="shared" si="214"/>
        <v>12.211756004053989</v>
      </c>
    </row>
    <row r="782" spans="1:11" x14ac:dyDescent="0.2">
      <c r="A782" s="24" t="s">
        <v>40</v>
      </c>
      <c r="B782" s="17" t="s">
        <v>41</v>
      </c>
      <c r="C782" s="18">
        <v>1474.4</v>
      </c>
      <c r="D782" s="18">
        <v>93960</v>
      </c>
      <c r="E782" s="18">
        <v>11560</v>
      </c>
      <c r="F782" s="18">
        <v>25327.71</v>
      </c>
      <c r="G782" s="18">
        <f t="shared" si="210"/>
        <v>23853.309999999998</v>
      </c>
      <c r="H782" s="18">
        <f t="shared" si="211"/>
        <v>-13767.71</v>
      </c>
      <c r="I782" s="19">
        <f t="shared" si="212"/>
        <v>1617.8316603364078</v>
      </c>
      <c r="J782" s="19">
        <f t="shared" si="213"/>
        <v>219.09783737024222</v>
      </c>
      <c r="K782" s="19">
        <f t="shared" si="214"/>
        <v>26.955842911877394</v>
      </c>
    </row>
    <row r="783" spans="1:11" x14ac:dyDescent="0.2">
      <c r="A783" s="24" t="s">
        <v>42</v>
      </c>
      <c r="B783" s="17" t="s">
        <v>43</v>
      </c>
      <c r="C783" s="18">
        <v>0</v>
      </c>
      <c r="D783" s="18">
        <v>260259</v>
      </c>
      <c r="E783" s="18">
        <v>3388</v>
      </c>
      <c r="F783" s="18">
        <v>17928.650000000001</v>
      </c>
      <c r="G783" s="18">
        <f t="shared" si="210"/>
        <v>17928.650000000001</v>
      </c>
      <c r="H783" s="18">
        <f t="shared" si="211"/>
        <v>-14540.650000000001</v>
      </c>
      <c r="I783" s="19">
        <f t="shared" si="212"/>
        <v>0</v>
      </c>
      <c r="J783" s="19">
        <f t="shared" si="213"/>
        <v>529.18093270366001</v>
      </c>
      <c r="K783" s="19">
        <f t="shared" si="214"/>
        <v>6.8887723383245154</v>
      </c>
    </row>
    <row r="784" spans="1:11" ht="25.5" x14ac:dyDescent="0.2">
      <c r="A784" s="23" t="s">
        <v>76</v>
      </c>
      <c r="B784" s="17" t="s">
        <v>77</v>
      </c>
      <c r="C784" s="18">
        <v>0</v>
      </c>
      <c r="D784" s="18">
        <v>138643</v>
      </c>
      <c r="E784" s="18">
        <v>0</v>
      </c>
      <c r="F784" s="18">
        <v>138642.47</v>
      </c>
      <c r="G784" s="18">
        <f t="shared" si="210"/>
        <v>138642.47</v>
      </c>
      <c r="H784" s="18">
        <f t="shared" si="211"/>
        <v>-138642.47</v>
      </c>
      <c r="I784" s="19">
        <f t="shared" si="212"/>
        <v>0</v>
      </c>
      <c r="J784" s="19">
        <f t="shared" si="213"/>
        <v>0</v>
      </c>
      <c r="K784" s="19">
        <f t="shared" si="214"/>
        <v>99.999617723217185</v>
      </c>
    </row>
    <row r="785" spans="1:11" x14ac:dyDescent="0.2">
      <c r="A785" s="24" t="s">
        <v>78</v>
      </c>
      <c r="B785" s="17" t="s">
        <v>79</v>
      </c>
      <c r="C785" s="18">
        <v>0</v>
      </c>
      <c r="D785" s="18">
        <v>138643</v>
      </c>
      <c r="E785" s="18">
        <v>0</v>
      </c>
      <c r="F785" s="18">
        <v>138642.47</v>
      </c>
      <c r="G785" s="18">
        <f t="shared" si="210"/>
        <v>138642.47</v>
      </c>
      <c r="H785" s="18">
        <f t="shared" si="211"/>
        <v>-138642.47</v>
      </c>
      <c r="I785" s="19">
        <f t="shared" si="212"/>
        <v>0</v>
      </c>
      <c r="J785" s="19">
        <f t="shared" si="213"/>
        <v>0</v>
      </c>
      <c r="K785" s="19">
        <f t="shared" si="214"/>
        <v>99.999617723217185</v>
      </c>
    </row>
    <row r="786" spans="1:11" x14ac:dyDescent="0.2">
      <c r="A786" s="22" t="s">
        <v>60</v>
      </c>
      <c r="B786" s="17" t="s">
        <v>61</v>
      </c>
      <c r="C786" s="18">
        <v>0</v>
      </c>
      <c r="D786" s="18">
        <v>49040</v>
      </c>
      <c r="E786" s="18">
        <v>0</v>
      </c>
      <c r="F786" s="18">
        <v>0</v>
      </c>
      <c r="G786" s="18">
        <f t="shared" si="210"/>
        <v>0</v>
      </c>
      <c r="H786" s="18">
        <f t="shared" si="211"/>
        <v>0</v>
      </c>
      <c r="I786" s="19">
        <f t="shared" si="212"/>
        <v>0</v>
      </c>
      <c r="J786" s="19">
        <f t="shared" si="213"/>
        <v>0</v>
      </c>
      <c r="K786" s="19">
        <f t="shared" si="214"/>
        <v>0</v>
      </c>
    </row>
    <row r="787" spans="1:11" x14ac:dyDescent="0.2">
      <c r="A787" s="23" t="s">
        <v>62</v>
      </c>
      <c r="B787" s="17" t="s">
        <v>63</v>
      </c>
      <c r="C787" s="18">
        <v>0</v>
      </c>
      <c r="D787" s="18">
        <v>49040</v>
      </c>
      <c r="E787" s="18">
        <v>0</v>
      </c>
      <c r="F787" s="18">
        <v>0</v>
      </c>
      <c r="G787" s="18">
        <f t="shared" si="210"/>
        <v>0</v>
      </c>
      <c r="H787" s="18">
        <f t="shared" si="211"/>
        <v>0</v>
      </c>
      <c r="I787" s="19">
        <f t="shared" si="212"/>
        <v>0</v>
      </c>
      <c r="J787" s="19">
        <f t="shared" si="213"/>
        <v>0</v>
      </c>
      <c r="K787" s="19">
        <f t="shared" si="214"/>
        <v>0</v>
      </c>
    </row>
    <row r="788" spans="1:11" x14ac:dyDescent="0.2">
      <c r="A788" s="16"/>
      <c r="B788" s="17" t="s">
        <v>64</v>
      </c>
      <c r="C788" s="18">
        <v>50931.55</v>
      </c>
      <c r="D788" s="18">
        <v>-57811</v>
      </c>
      <c r="E788" s="18">
        <v>0</v>
      </c>
      <c r="F788" s="18">
        <v>269807.17</v>
      </c>
      <c r="G788" s="18">
        <f t="shared" si="210"/>
        <v>218875.62</v>
      </c>
      <c r="H788" s="18">
        <f t="shared" si="211"/>
        <v>-269807.17</v>
      </c>
      <c r="I788" s="19">
        <f t="shared" si="212"/>
        <v>429.74466710712704</v>
      </c>
      <c r="J788" s="19">
        <f t="shared" si="213"/>
        <v>0</v>
      </c>
      <c r="K788" s="19">
        <f t="shared" si="214"/>
        <v>-466.70559236131527</v>
      </c>
    </row>
    <row r="789" spans="1:11" x14ac:dyDescent="0.2">
      <c r="A789" s="16" t="s">
        <v>65</v>
      </c>
      <c r="B789" s="17" t="s">
        <v>66</v>
      </c>
      <c r="C789" s="18">
        <v>-50931.55</v>
      </c>
      <c r="D789" s="18">
        <v>57811</v>
      </c>
      <c r="E789" s="18">
        <v>0</v>
      </c>
      <c r="F789" s="18">
        <v>-269807.17</v>
      </c>
      <c r="G789" s="18">
        <f t="shared" si="210"/>
        <v>-218875.62</v>
      </c>
      <c r="H789" s="18">
        <f t="shared" si="211"/>
        <v>269807.17</v>
      </c>
      <c r="I789" s="19">
        <f t="shared" si="212"/>
        <v>429.74466710712704</v>
      </c>
      <c r="J789" s="19">
        <f t="shared" si="213"/>
        <v>0</v>
      </c>
      <c r="K789" s="19">
        <f t="shared" si="214"/>
        <v>-466.70559236131527</v>
      </c>
    </row>
    <row r="790" spans="1:11" x14ac:dyDescent="0.2">
      <c r="A790" s="22" t="s">
        <v>67</v>
      </c>
      <c r="B790" s="17" t="s">
        <v>68</v>
      </c>
      <c r="C790" s="18">
        <v>-50931.55</v>
      </c>
      <c r="D790" s="18">
        <v>57811</v>
      </c>
      <c r="E790" s="18">
        <v>0</v>
      </c>
      <c r="F790" s="18">
        <v>-269807.17</v>
      </c>
      <c r="G790" s="18">
        <f t="shared" si="210"/>
        <v>-218875.62</v>
      </c>
      <c r="H790" s="18">
        <f t="shared" si="211"/>
        <v>269807.17</v>
      </c>
      <c r="I790" s="19">
        <f t="shared" si="212"/>
        <v>429.74466710712704</v>
      </c>
      <c r="J790" s="19">
        <f t="shared" si="213"/>
        <v>0</v>
      </c>
      <c r="K790" s="19">
        <f t="shared" si="214"/>
        <v>-466.70559236131527</v>
      </c>
    </row>
    <row r="791" spans="1:11" ht="25.5" x14ac:dyDescent="0.2">
      <c r="A791" s="23" t="s">
        <v>104</v>
      </c>
      <c r="B791" s="17" t="s">
        <v>105</v>
      </c>
      <c r="C791" s="18">
        <v>0</v>
      </c>
      <c r="D791" s="18">
        <v>57811</v>
      </c>
      <c r="E791" s="18">
        <v>0</v>
      </c>
      <c r="F791" s="18">
        <v>-24360</v>
      </c>
      <c r="G791" s="18">
        <f t="shared" si="210"/>
        <v>-24360</v>
      </c>
      <c r="H791" s="18">
        <f t="shared" si="211"/>
        <v>24360</v>
      </c>
      <c r="I791" s="19">
        <f t="shared" si="212"/>
        <v>0</v>
      </c>
      <c r="J791" s="19">
        <f t="shared" si="213"/>
        <v>0</v>
      </c>
      <c r="K791" s="19">
        <f t="shared" si="214"/>
        <v>-42.137309508571036</v>
      </c>
    </row>
    <row r="792" spans="1:11" ht="25.5" x14ac:dyDescent="0.2">
      <c r="A792" s="36" t="s">
        <v>429</v>
      </c>
      <c r="B792" s="28" t="s">
        <v>803</v>
      </c>
      <c r="C792" s="29"/>
      <c r="D792" s="29"/>
      <c r="E792" s="29"/>
      <c r="F792" s="29"/>
      <c r="G792" s="29"/>
      <c r="H792" s="29"/>
      <c r="I792" s="30"/>
      <c r="J792" s="30"/>
      <c r="K792" s="30"/>
    </row>
    <row r="793" spans="1:11" x14ac:dyDescent="0.2">
      <c r="A793" s="16" t="s">
        <v>26</v>
      </c>
      <c r="B793" s="17" t="s">
        <v>27</v>
      </c>
      <c r="C793" s="18">
        <v>0</v>
      </c>
      <c r="D793" s="18">
        <v>123156</v>
      </c>
      <c r="E793" s="18">
        <v>3024</v>
      </c>
      <c r="F793" s="18">
        <v>0</v>
      </c>
      <c r="G793" s="18">
        <f t="shared" ref="G793:G804" si="215">F793-C793</f>
        <v>0</v>
      </c>
      <c r="H793" s="18">
        <f t="shared" ref="H793:H804" si="216">E793-F793</f>
        <v>3024</v>
      </c>
      <c r="I793" s="19">
        <f t="shared" ref="I793:I804" si="217">IF(ISERROR(F793/C793),0,F793/C793*100-100)</f>
        <v>0</v>
      </c>
      <c r="J793" s="19">
        <f t="shared" ref="J793:J804" si="218">IF(ISERROR(F793/E793),0,F793/E793*100)</f>
        <v>0</v>
      </c>
      <c r="K793" s="19">
        <f t="shared" ref="K793:K804" si="219">IF(ISERROR(F793/D793),0,F793/D793*100)</f>
        <v>0</v>
      </c>
    </row>
    <row r="794" spans="1:11" x14ac:dyDescent="0.2">
      <c r="A794" s="22" t="s">
        <v>88</v>
      </c>
      <c r="B794" s="17" t="s">
        <v>89</v>
      </c>
      <c r="C794" s="18">
        <v>0</v>
      </c>
      <c r="D794" s="18">
        <v>120132</v>
      </c>
      <c r="E794" s="18">
        <v>0</v>
      </c>
      <c r="F794" s="18">
        <v>0</v>
      </c>
      <c r="G794" s="18">
        <f t="shared" si="215"/>
        <v>0</v>
      </c>
      <c r="H794" s="18">
        <f t="shared" si="216"/>
        <v>0</v>
      </c>
      <c r="I794" s="19">
        <f t="shared" si="217"/>
        <v>0</v>
      </c>
      <c r="J794" s="19">
        <f t="shared" si="218"/>
        <v>0</v>
      </c>
      <c r="K794" s="19">
        <f t="shared" si="219"/>
        <v>0</v>
      </c>
    </row>
    <row r="795" spans="1:11" x14ac:dyDescent="0.2">
      <c r="A795" s="22" t="s">
        <v>90</v>
      </c>
      <c r="B795" s="17" t="s">
        <v>91</v>
      </c>
      <c r="C795" s="18">
        <v>0</v>
      </c>
      <c r="D795" s="18">
        <v>3024</v>
      </c>
      <c r="E795" s="18">
        <v>3024</v>
      </c>
      <c r="F795" s="18">
        <v>0</v>
      </c>
      <c r="G795" s="18">
        <f t="shared" si="215"/>
        <v>0</v>
      </c>
      <c r="H795" s="18">
        <f t="shared" si="216"/>
        <v>3024</v>
      </c>
      <c r="I795" s="19">
        <f t="shared" si="217"/>
        <v>0</v>
      </c>
      <c r="J795" s="19">
        <f t="shared" si="218"/>
        <v>0</v>
      </c>
      <c r="K795" s="19">
        <f t="shared" si="219"/>
        <v>0</v>
      </c>
    </row>
    <row r="796" spans="1:11" ht="25.5" x14ac:dyDescent="0.2">
      <c r="A796" s="23" t="s">
        <v>154</v>
      </c>
      <c r="B796" s="17" t="s">
        <v>155</v>
      </c>
      <c r="C796" s="18">
        <v>0</v>
      </c>
      <c r="D796" s="18">
        <v>3024</v>
      </c>
      <c r="E796" s="18">
        <v>3024</v>
      </c>
      <c r="F796" s="18">
        <v>0</v>
      </c>
      <c r="G796" s="18">
        <f t="shared" si="215"/>
        <v>0</v>
      </c>
      <c r="H796" s="18">
        <f t="shared" si="216"/>
        <v>3024</v>
      </c>
      <c r="I796" s="19">
        <f t="shared" si="217"/>
        <v>0</v>
      </c>
      <c r="J796" s="19">
        <f t="shared" si="218"/>
        <v>0</v>
      </c>
      <c r="K796" s="19">
        <f t="shared" si="219"/>
        <v>0</v>
      </c>
    </row>
    <row r="797" spans="1:11" ht="38.25" x14ac:dyDescent="0.2">
      <c r="A797" s="24" t="s">
        <v>156</v>
      </c>
      <c r="B797" s="17" t="s">
        <v>157</v>
      </c>
      <c r="C797" s="18">
        <v>0</v>
      </c>
      <c r="D797" s="18">
        <v>3024</v>
      </c>
      <c r="E797" s="18">
        <v>3024</v>
      </c>
      <c r="F797" s="18">
        <v>0</v>
      </c>
      <c r="G797" s="18">
        <f t="shared" si="215"/>
        <v>0</v>
      </c>
      <c r="H797" s="18">
        <f t="shared" si="216"/>
        <v>3024</v>
      </c>
      <c r="I797" s="19">
        <f t="shared" si="217"/>
        <v>0</v>
      </c>
      <c r="J797" s="19">
        <f t="shared" si="218"/>
        <v>0</v>
      </c>
      <c r="K797" s="19">
        <f t="shared" si="219"/>
        <v>0</v>
      </c>
    </row>
    <row r="798" spans="1:11" ht="51" x14ac:dyDescent="0.2">
      <c r="A798" s="25" t="s">
        <v>158</v>
      </c>
      <c r="B798" s="17" t="s">
        <v>159</v>
      </c>
      <c r="C798" s="18">
        <v>0</v>
      </c>
      <c r="D798" s="18">
        <v>3024</v>
      </c>
      <c r="E798" s="18">
        <v>3024</v>
      </c>
      <c r="F798" s="18">
        <v>0</v>
      </c>
      <c r="G798" s="18">
        <f t="shared" si="215"/>
        <v>0</v>
      </c>
      <c r="H798" s="18">
        <f t="shared" si="216"/>
        <v>3024</v>
      </c>
      <c r="I798" s="19">
        <f t="shared" si="217"/>
        <v>0</v>
      </c>
      <c r="J798" s="19">
        <f t="shared" si="218"/>
        <v>0</v>
      </c>
      <c r="K798" s="19">
        <f t="shared" si="219"/>
        <v>0</v>
      </c>
    </row>
    <row r="799" spans="1:11" x14ac:dyDescent="0.2">
      <c r="A799" s="16" t="s">
        <v>34</v>
      </c>
      <c r="B799" s="17" t="s">
        <v>35</v>
      </c>
      <c r="C799" s="18">
        <v>0</v>
      </c>
      <c r="D799" s="18">
        <v>123156</v>
      </c>
      <c r="E799" s="18">
        <v>3024</v>
      </c>
      <c r="F799" s="18">
        <v>0</v>
      </c>
      <c r="G799" s="18">
        <f t="shared" si="215"/>
        <v>0</v>
      </c>
      <c r="H799" s="18">
        <f t="shared" si="216"/>
        <v>3024</v>
      </c>
      <c r="I799" s="19">
        <f t="shared" si="217"/>
        <v>0</v>
      </c>
      <c r="J799" s="19">
        <f t="shared" si="218"/>
        <v>0</v>
      </c>
      <c r="K799" s="19">
        <f t="shared" si="219"/>
        <v>0</v>
      </c>
    </row>
    <row r="800" spans="1:11" x14ac:dyDescent="0.2">
      <c r="A800" s="22" t="s">
        <v>36</v>
      </c>
      <c r="B800" s="17" t="s">
        <v>37</v>
      </c>
      <c r="C800" s="18">
        <v>0</v>
      </c>
      <c r="D800" s="18">
        <v>123156</v>
      </c>
      <c r="E800" s="18">
        <v>3024</v>
      </c>
      <c r="F800" s="18">
        <v>0</v>
      </c>
      <c r="G800" s="18">
        <f t="shared" si="215"/>
        <v>0</v>
      </c>
      <c r="H800" s="18">
        <f t="shared" si="216"/>
        <v>3024</v>
      </c>
      <c r="I800" s="19">
        <f t="shared" si="217"/>
        <v>0</v>
      </c>
      <c r="J800" s="19">
        <f t="shared" si="218"/>
        <v>0</v>
      </c>
      <c r="K800" s="19">
        <f t="shared" si="219"/>
        <v>0</v>
      </c>
    </row>
    <row r="801" spans="1:11" x14ac:dyDescent="0.2">
      <c r="A801" s="23" t="s">
        <v>46</v>
      </c>
      <c r="B801" s="17" t="s">
        <v>47</v>
      </c>
      <c r="C801" s="18">
        <v>0</v>
      </c>
      <c r="D801" s="18">
        <v>3024</v>
      </c>
      <c r="E801" s="18">
        <v>3024</v>
      </c>
      <c r="F801" s="18">
        <v>0</v>
      </c>
      <c r="G801" s="18">
        <f t="shared" si="215"/>
        <v>0</v>
      </c>
      <c r="H801" s="18">
        <f t="shared" si="216"/>
        <v>3024</v>
      </c>
      <c r="I801" s="19">
        <f t="shared" si="217"/>
        <v>0</v>
      </c>
      <c r="J801" s="19">
        <f t="shared" si="218"/>
        <v>0</v>
      </c>
      <c r="K801" s="19">
        <f t="shared" si="219"/>
        <v>0</v>
      </c>
    </row>
    <row r="802" spans="1:11" x14ac:dyDescent="0.2">
      <c r="A802" s="24" t="s">
        <v>48</v>
      </c>
      <c r="B802" s="17" t="s">
        <v>49</v>
      </c>
      <c r="C802" s="18">
        <v>0</v>
      </c>
      <c r="D802" s="18">
        <v>3024</v>
      </c>
      <c r="E802" s="18">
        <v>3024</v>
      </c>
      <c r="F802" s="18">
        <v>0</v>
      </c>
      <c r="G802" s="18">
        <f t="shared" si="215"/>
        <v>0</v>
      </c>
      <c r="H802" s="18">
        <f t="shared" si="216"/>
        <v>3024</v>
      </c>
      <c r="I802" s="19">
        <f t="shared" si="217"/>
        <v>0</v>
      </c>
      <c r="J802" s="19">
        <f t="shared" si="218"/>
        <v>0</v>
      </c>
      <c r="K802" s="19">
        <f t="shared" si="219"/>
        <v>0</v>
      </c>
    </row>
    <row r="803" spans="1:11" ht="25.5" x14ac:dyDescent="0.2">
      <c r="A803" s="23" t="s">
        <v>52</v>
      </c>
      <c r="B803" s="17" t="s">
        <v>53</v>
      </c>
      <c r="C803" s="18">
        <v>0</v>
      </c>
      <c r="D803" s="18">
        <v>120132</v>
      </c>
      <c r="E803" s="18">
        <v>0</v>
      </c>
      <c r="F803" s="18">
        <v>0</v>
      </c>
      <c r="G803" s="18">
        <f t="shared" si="215"/>
        <v>0</v>
      </c>
      <c r="H803" s="18">
        <f t="shared" si="216"/>
        <v>0</v>
      </c>
      <c r="I803" s="19">
        <f t="shared" si="217"/>
        <v>0</v>
      </c>
      <c r="J803" s="19">
        <f t="shared" si="218"/>
        <v>0</v>
      </c>
      <c r="K803" s="19">
        <f t="shared" si="219"/>
        <v>0</v>
      </c>
    </row>
    <row r="804" spans="1:11" x14ac:dyDescent="0.2">
      <c r="A804" s="24" t="s">
        <v>193</v>
      </c>
      <c r="B804" s="17" t="s">
        <v>194</v>
      </c>
      <c r="C804" s="18">
        <v>0</v>
      </c>
      <c r="D804" s="18">
        <v>120132</v>
      </c>
      <c r="E804" s="18">
        <v>0</v>
      </c>
      <c r="F804" s="18">
        <v>0</v>
      </c>
      <c r="G804" s="18">
        <f t="shared" si="215"/>
        <v>0</v>
      </c>
      <c r="H804" s="18">
        <f t="shared" si="216"/>
        <v>0</v>
      </c>
      <c r="I804" s="19">
        <f t="shared" si="217"/>
        <v>0</v>
      </c>
      <c r="J804" s="19">
        <f t="shared" si="218"/>
        <v>0</v>
      </c>
      <c r="K804" s="19">
        <f t="shared" si="219"/>
        <v>0</v>
      </c>
    </row>
    <row r="805" spans="1:11" ht="25.5" x14ac:dyDescent="0.2">
      <c r="A805" s="36" t="s">
        <v>128</v>
      </c>
      <c r="B805" s="28" t="s">
        <v>129</v>
      </c>
      <c r="C805" s="29"/>
      <c r="D805" s="29"/>
      <c r="E805" s="29"/>
      <c r="F805" s="29"/>
      <c r="G805" s="29"/>
      <c r="H805" s="29"/>
      <c r="I805" s="30"/>
      <c r="J805" s="30"/>
      <c r="K805" s="30"/>
    </row>
    <row r="806" spans="1:11" x14ac:dyDescent="0.2">
      <c r="A806" s="16" t="s">
        <v>26</v>
      </c>
      <c r="B806" s="17" t="s">
        <v>27</v>
      </c>
      <c r="C806" s="18">
        <v>171007</v>
      </c>
      <c r="D806" s="18">
        <v>354722</v>
      </c>
      <c r="E806" s="18">
        <v>121483</v>
      </c>
      <c r="F806" s="18">
        <v>354722</v>
      </c>
      <c r="G806" s="18">
        <f t="shared" ref="G806:G816" si="220">F806-C806</f>
        <v>183715</v>
      </c>
      <c r="H806" s="18">
        <f t="shared" ref="H806:H816" si="221">E806-F806</f>
        <v>-233239</v>
      </c>
      <c r="I806" s="19">
        <f t="shared" ref="I806:I816" si="222">IF(ISERROR(F806/C806),0,F806/C806*100-100)</f>
        <v>107.43127474313917</v>
      </c>
      <c r="J806" s="19">
        <f t="shared" ref="J806:J816" si="223">IF(ISERROR(F806/E806),0,F806/E806*100)</f>
        <v>291.99311837870317</v>
      </c>
      <c r="K806" s="19">
        <f t="shared" ref="K806:K816" si="224">IF(ISERROR(F806/D806),0,F806/D806*100)</f>
        <v>100</v>
      </c>
    </row>
    <row r="807" spans="1:11" x14ac:dyDescent="0.2">
      <c r="A807" s="22" t="s">
        <v>30</v>
      </c>
      <c r="B807" s="17" t="s">
        <v>31</v>
      </c>
      <c r="C807" s="18">
        <v>171007</v>
      </c>
      <c r="D807" s="18">
        <v>354722</v>
      </c>
      <c r="E807" s="18">
        <v>121483</v>
      </c>
      <c r="F807" s="18">
        <v>354722</v>
      </c>
      <c r="G807" s="18">
        <f t="shared" si="220"/>
        <v>183715</v>
      </c>
      <c r="H807" s="18">
        <f t="shared" si="221"/>
        <v>-233239</v>
      </c>
      <c r="I807" s="19">
        <f t="shared" si="222"/>
        <v>107.43127474313917</v>
      </c>
      <c r="J807" s="19">
        <f t="shared" si="223"/>
        <v>291.99311837870317</v>
      </c>
      <c r="K807" s="19">
        <f t="shared" si="224"/>
        <v>100</v>
      </c>
    </row>
    <row r="808" spans="1:11" x14ac:dyDescent="0.2">
      <c r="A808" s="23" t="s">
        <v>32</v>
      </c>
      <c r="B808" s="17" t="s">
        <v>33</v>
      </c>
      <c r="C808" s="18">
        <v>171007</v>
      </c>
      <c r="D808" s="18">
        <v>354722</v>
      </c>
      <c r="E808" s="18">
        <v>121483</v>
      </c>
      <c r="F808" s="18">
        <v>354722</v>
      </c>
      <c r="G808" s="18">
        <f t="shared" si="220"/>
        <v>183715</v>
      </c>
      <c r="H808" s="18">
        <f t="shared" si="221"/>
        <v>-233239</v>
      </c>
      <c r="I808" s="19">
        <f t="shared" si="222"/>
        <v>107.43127474313917</v>
      </c>
      <c r="J808" s="19">
        <f t="shared" si="223"/>
        <v>291.99311837870317</v>
      </c>
      <c r="K808" s="19">
        <f t="shared" si="224"/>
        <v>100</v>
      </c>
    </row>
    <row r="809" spans="1:11" x14ac:dyDescent="0.2">
      <c r="A809" s="16" t="s">
        <v>34</v>
      </c>
      <c r="B809" s="17" t="s">
        <v>35</v>
      </c>
      <c r="C809" s="18">
        <v>55205.04</v>
      </c>
      <c r="D809" s="18">
        <v>354722</v>
      </c>
      <c r="E809" s="18">
        <v>121483</v>
      </c>
      <c r="F809" s="18">
        <v>60720.4</v>
      </c>
      <c r="G809" s="18">
        <f t="shared" si="220"/>
        <v>5515.3600000000006</v>
      </c>
      <c r="H809" s="18">
        <f t="shared" si="221"/>
        <v>60762.6</v>
      </c>
      <c r="I809" s="19">
        <f t="shared" si="222"/>
        <v>9.9906820101932681</v>
      </c>
      <c r="J809" s="19">
        <f t="shared" si="223"/>
        <v>49.982631314669547</v>
      </c>
      <c r="K809" s="19">
        <f t="shared" si="224"/>
        <v>17.117742908531188</v>
      </c>
    </row>
    <row r="810" spans="1:11" x14ac:dyDescent="0.2">
      <c r="A810" s="22" t="s">
        <v>36</v>
      </c>
      <c r="B810" s="17" t="s">
        <v>37</v>
      </c>
      <c r="C810" s="18">
        <v>55205.04</v>
      </c>
      <c r="D810" s="18">
        <v>354722</v>
      </c>
      <c r="E810" s="18">
        <v>121483</v>
      </c>
      <c r="F810" s="18">
        <v>60720.4</v>
      </c>
      <c r="G810" s="18">
        <f t="shared" si="220"/>
        <v>5515.3600000000006</v>
      </c>
      <c r="H810" s="18">
        <f t="shared" si="221"/>
        <v>60762.6</v>
      </c>
      <c r="I810" s="19">
        <f t="shared" si="222"/>
        <v>9.9906820101932681</v>
      </c>
      <c r="J810" s="19">
        <f t="shared" si="223"/>
        <v>49.982631314669547</v>
      </c>
      <c r="K810" s="19">
        <f t="shared" si="224"/>
        <v>17.117742908531188</v>
      </c>
    </row>
    <row r="811" spans="1:11" x14ac:dyDescent="0.2">
      <c r="A811" s="23" t="s">
        <v>38</v>
      </c>
      <c r="B811" s="17" t="s">
        <v>39</v>
      </c>
      <c r="C811" s="18">
        <v>55205.04</v>
      </c>
      <c r="D811" s="18">
        <v>354722</v>
      </c>
      <c r="E811" s="18">
        <v>121483</v>
      </c>
      <c r="F811" s="18">
        <v>60720.4</v>
      </c>
      <c r="G811" s="18">
        <f t="shared" si="220"/>
        <v>5515.3600000000006</v>
      </c>
      <c r="H811" s="18">
        <f t="shared" si="221"/>
        <v>60762.6</v>
      </c>
      <c r="I811" s="19">
        <f t="shared" si="222"/>
        <v>9.9906820101932681</v>
      </c>
      <c r="J811" s="19">
        <f t="shared" si="223"/>
        <v>49.982631314669547</v>
      </c>
      <c r="K811" s="19">
        <f t="shared" si="224"/>
        <v>17.117742908531188</v>
      </c>
    </row>
    <row r="812" spans="1:11" x14ac:dyDescent="0.2">
      <c r="A812" s="24" t="s">
        <v>40</v>
      </c>
      <c r="B812" s="17" t="s">
        <v>41</v>
      </c>
      <c r="C812" s="18">
        <v>55205.04</v>
      </c>
      <c r="D812" s="18">
        <v>236322</v>
      </c>
      <c r="E812" s="18">
        <v>106583</v>
      </c>
      <c r="F812" s="18">
        <v>60696.26</v>
      </c>
      <c r="G812" s="18">
        <f t="shared" si="220"/>
        <v>5491.2200000000012</v>
      </c>
      <c r="H812" s="18">
        <f t="shared" si="221"/>
        <v>45886.74</v>
      </c>
      <c r="I812" s="19">
        <f t="shared" si="222"/>
        <v>9.9469541186819157</v>
      </c>
      <c r="J812" s="19">
        <f t="shared" si="223"/>
        <v>56.947411876190387</v>
      </c>
      <c r="K812" s="19">
        <f t="shared" si="224"/>
        <v>25.683711207589642</v>
      </c>
    </row>
    <row r="813" spans="1:11" x14ac:dyDescent="0.2">
      <c r="A813" s="24" t="s">
        <v>42</v>
      </c>
      <c r="B813" s="17" t="s">
        <v>43</v>
      </c>
      <c r="C813" s="18">
        <v>0</v>
      </c>
      <c r="D813" s="18">
        <v>118400</v>
      </c>
      <c r="E813" s="18">
        <v>14900</v>
      </c>
      <c r="F813" s="18">
        <v>24.14</v>
      </c>
      <c r="G813" s="18">
        <f t="shared" si="220"/>
        <v>24.14</v>
      </c>
      <c r="H813" s="18">
        <f t="shared" si="221"/>
        <v>14875.86</v>
      </c>
      <c r="I813" s="19">
        <f t="shared" si="222"/>
        <v>0</v>
      </c>
      <c r="J813" s="19">
        <f t="shared" si="223"/>
        <v>0.16201342281879197</v>
      </c>
      <c r="K813" s="19">
        <f t="shared" si="224"/>
        <v>2.0388513513513513E-2</v>
      </c>
    </row>
    <row r="814" spans="1:11" x14ac:dyDescent="0.2">
      <c r="A814" s="16"/>
      <c r="B814" s="17" t="s">
        <v>64</v>
      </c>
      <c r="C814" s="18">
        <v>115801.96</v>
      </c>
      <c r="D814" s="18">
        <v>0</v>
      </c>
      <c r="E814" s="18">
        <v>0</v>
      </c>
      <c r="F814" s="18">
        <v>294001.59999999998</v>
      </c>
      <c r="G814" s="18">
        <f t="shared" si="220"/>
        <v>178199.63999999996</v>
      </c>
      <c r="H814" s="18">
        <f t="shared" si="221"/>
        <v>-294001.59999999998</v>
      </c>
      <c r="I814" s="19">
        <f t="shared" si="222"/>
        <v>153.88309489753019</v>
      </c>
      <c r="J814" s="19">
        <f t="shared" si="223"/>
        <v>0</v>
      </c>
      <c r="K814" s="19">
        <f t="shared" si="224"/>
        <v>0</v>
      </c>
    </row>
    <row r="815" spans="1:11" x14ac:dyDescent="0.2">
      <c r="A815" s="16" t="s">
        <v>65</v>
      </c>
      <c r="B815" s="17" t="s">
        <v>66</v>
      </c>
      <c r="C815" s="18">
        <v>-115801.96</v>
      </c>
      <c r="D815" s="18">
        <v>0</v>
      </c>
      <c r="E815" s="18">
        <v>0</v>
      </c>
      <c r="F815" s="18">
        <v>-294001.59999999998</v>
      </c>
      <c r="G815" s="18">
        <f t="shared" si="220"/>
        <v>-178199.63999999996</v>
      </c>
      <c r="H815" s="18">
        <f t="shared" si="221"/>
        <v>294001.59999999998</v>
      </c>
      <c r="I815" s="19">
        <f t="shared" si="222"/>
        <v>153.88309489753019</v>
      </c>
      <c r="J815" s="19">
        <f t="shared" si="223"/>
        <v>0</v>
      </c>
      <c r="K815" s="19">
        <f t="shared" si="224"/>
        <v>0</v>
      </c>
    </row>
    <row r="816" spans="1:11" x14ac:dyDescent="0.2">
      <c r="A816" s="22" t="s">
        <v>67</v>
      </c>
      <c r="B816" s="17" t="s">
        <v>68</v>
      </c>
      <c r="C816" s="18">
        <v>-115801.96</v>
      </c>
      <c r="D816" s="18">
        <v>0</v>
      </c>
      <c r="E816" s="18">
        <v>0</v>
      </c>
      <c r="F816" s="18">
        <v>-294001.59999999998</v>
      </c>
      <c r="G816" s="18">
        <f t="shared" si="220"/>
        <v>-178199.63999999996</v>
      </c>
      <c r="H816" s="18">
        <f t="shared" si="221"/>
        <v>294001.59999999998</v>
      </c>
      <c r="I816" s="19">
        <f t="shared" si="222"/>
        <v>153.88309489753019</v>
      </c>
      <c r="J816" s="19">
        <f t="shared" si="223"/>
        <v>0</v>
      </c>
      <c r="K816" s="19">
        <f t="shared" si="224"/>
        <v>0</v>
      </c>
    </row>
    <row r="817" spans="1:11" ht="38.25" x14ac:dyDescent="0.2">
      <c r="A817" s="27" t="s">
        <v>130</v>
      </c>
      <c r="B817" s="28" t="s">
        <v>131</v>
      </c>
      <c r="C817" s="29"/>
      <c r="D817" s="29"/>
      <c r="E817" s="29"/>
      <c r="F817" s="29"/>
      <c r="G817" s="29"/>
      <c r="H817" s="29"/>
      <c r="I817" s="30"/>
      <c r="J817" s="30"/>
      <c r="K817" s="30"/>
    </row>
    <row r="818" spans="1:11" x14ac:dyDescent="0.2">
      <c r="A818" s="16" t="s">
        <v>26</v>
      </c>
      <c r="B818" s="17" t="s">
        <v>27</v>
      </c>
      <c r="C818" s="18">
        <v>5833174</v>
      </c>
      <c r="D818" s="18">
        <v>4095835</v>
      </c>
      <c r="E818" s="18">
        <v>961168</v>
      </c>
      <c r="F818" s="18">
        <v>4095835</v>
      </c>
      <c r="G818" s="18">
        <f t="shared" ref="G818:G833" si="225">F818-C818</f>
        <v>-1737339</v>
      </c>
      <c r="H818" s="18">
        <f t="shared" ref="H818:H833" si="226">E818-F818</f>
        <v>-3134667</v>
      </c>
      <c r="I818" s="19">
        <f t="shared" ref="I818:I833" si="227">IF(ISERROR(F818/C818),0,F818/C818*100-100)</f>
        <v>-29.783767808057846</v>
      </c>
      <c r="J818" s="19">
        <f t="shared" ref="J818:J833" si="228">IF(ISERROR(F818/E818),0,F818/E818*100)</f>
        <v>426.13101975929288</v>
      </c>
      <c r="K818" s="19">
        <f t="shared" ref="K818:K833" si="229">IF(ISERROR(F818/D818),0,F818/D818*100)</f>
        <v>100</v>
      </c>
    </row>
    <row r="819" spans="1:11" x14ac:dyDescent="0.2">
      <c r="A819" s="22" t="s">
        <v>30</v>
      </c>
      <c r="B819" s="17" t="s">
        <v>31</v>
      </c>
      <c r="C819" s="18">
        <v>5833174</v>
      </c>
      <c r="D819" s="18">
        <v>4095835</v>
      </c>
      <c r="E819" s="18">
        <v>961168</v>
      </c>
      <c r="F819" s="18">
        <v>4095835</v>
      </c>
      <c r="G819" s="18">
        <f t="shared" si="225"/>
        <v>-1737339</v>
      </c>
      <c r="H819" s="18">
        <f t="shared" si="226"/>
        <v>-3134667</v>
      </c>
      <c r="I819" s="19">
        <f t="shared" si="227"/>
        <v>-29.783767808057846</v>
      </c>
      <c r="J819" s="19">
        <f t="shared" si="228"/>
        <v>426.13101975929288</v>
      </c>
      <c r="K819" s="19">
        <f t="shared" si="229"/>
        <v>100</v>
      </c>
    </row>
    <row r="820" spans="1:11" x14ac:dyDescent="0.2">
      <c r="A820" s="23" t="s">
        <v>32</v>
      </c>
      <c r="B820" s="17" t="s">
        <v>33</v>
      </c>
      <c r="C820" s="18">
        <v>5833174</v>
      </c>
      <c r="D820" s="18">
        <v>4095835</v>
      </c>
      <c r="E820" s="18">
        <v>961168</v>
      </c>
      <c r="F820" s="18">
        <v>4095835</v>
      </c>
      <c r="G820" s="18">
        <f t="shared" si="225"/>
        <v>-1737339</v>
      </c>
      <c r="H820" s="18">
        <f t="shared" si="226"/>
        <v>-3134667</v>
      </c>
      <c r="I820" s="19">
        <f t="shared" si="227"/>
        <v>-29.783767808057846</v>
      </c>
      <c r="J820" s="19">
        <f t="shared" si="228"/>
        <v>426.13101975929288</v>
      </c>
      <c r="K820" s="19">
        <f t="shared" si="229"/>
        <v>100</v>
      </c>
    </row>
    <row r="821" spans="1:11" x14ac:dyDescent="0.2">
      <c r="A821" s="16" t="s">
        <v>34</v>
      </c>
      <c r="B821" s="17" t="s">
        <v>35</v>
      </c>
      <c r="C821" s="18">
        <v>222447.06</v>
      </c>
      <c r="D821" s="18">
        <v>4095835</v>
      </c>
      <c r="E821" s="18">
        <v>961168</v>
      </c>
      <c r="F821" s="18">
        <v>1016294.06</v>
      </c>
      <c r="G821" s="18">
        <f t="shared" si="225"/>
        <v>793847</v>
      </c>
      <c r="H821" s="18">
        <f t="shared" si="226"/>
        <v>-55126.060000000056</v>
      </c>
      <c r="I821" s="19">
        <f t="shared" si="227"/>
        <v>356.87007955960405</v>
      </c>
      <c r="J821" s="19">
        <f t="shared" si="228"/>
        <v>105.73531994406807</v>
      </c>
      <c r="K821" s="19">
        <f t="shared" si="229"/>
        <v>24.812866240949649</v>
      </c>
    </row>
    <row r="822" spans="1:11" x14ac:dyDescent="0.2">
      <c r="A822" s="22" t="s">
        <v>36</v>
      </c>
      <c r="B822" s="17" t="s">
        <v>37</v>
      </c>
      <c r="C822" s="18">
        <v>222447.06</v>
      </c>
      <c r="D822" s="18">
        <v>961620</v>
      </c>
      <c r="E822" s="18">
        <v>416254</v>
      </c>
      <c r="F822" s="18">
        <v>307710.34999999998</v>
      </c>
      <c r="G822" s="18">
        <f t="shared" si="225"/>
        <v>85263.289999999979</v>
      </c>
      <c r="H822" s="18">
        <f t="shared" si="226"/>
        <v>108543.65000000002</v>
      </c>
      <c r="I822" s="19">
        <f t="shared" si="227"/>
        <v>38.32969965977523</v>
      </c>
      <c r="J822" s="19">
        <f t="shared" si="228"/>
        <v>73.923698030529422</v>
      </c>
      <c r="K822" s="19">
        <f t="shared" si="229"/>
        <v>31.999162870988542</v>
      </c>
    </row>
    <row r="823" spans="1:11" x14ac:dyDescent="0.2">
      <c r="A823" s="23" t="s">
        <v>38</v>
      </c>
      <c r="B823" s="17" t="s">
        <v>39</v>
      </c>
      <c r="C823" s="18">
        <v>222447.06</v>
      </c>
      <c r="D823" s="18">
        <v>924524</v>
      </c>
      <c r="E823" s="18">
        <v>403250</v>
      </c>
      <c r="F823" s="18">
        <v>291614.34999999998</v>
      </c>
      <c r="G823" s="18">
        <f t="shared" si="225"/>
        <v>69167.289999999979</v>
      </c>
      <c r="H823" s="18">
        <f t="shared" si="226"/>
        <v>111635.65000000002</v>
      </c>
      <c r="I823" s="19">
        <f t="shared" si="227"/>
        <v>31.09382070502528</v>
      </c>
      <c r="J823" s="19">
        <f t="shared" si="228"/>
        <v>72.316019838809666</v>
      </c>
      <c r="K823" s="19">
        <f t="shared" si="229"/>
        <v>31.542107073477808</v>
      </c>
    </row>
    <row r="824" spans="1:11" x14ac:dyDescent="0.2">
      <c r="A824" s="24" t="s">
        <v>40</v>
      </c>
      <c r="B824" s="17" t="s">
        <v>41</v>
      </c>
      <c r="C824" s="18">
        <v>115715.27</v>
      </c>
      <c r="D824" s="18">
        <v>334076</v>
      </c>
      <c r="E824" s="18">
        <v>163892</v>
      </c>
      <c r="F824" s="18">
        <v>136563.35999999999</v>
      </c>
      <c r="G824" s="18">
        <f t="shared" si="225"/>
        <v>20848.089999999982</v>
      </c>
      <c r="H824" s="18">
        <f t="shared" si="226"/>
        <v>27328.640000000014</v>
      </c>
      <c r="I824" s="19">
        <f t="shared" si="227"/>
        <v>18.016714647945761</v>
      </c>
      <c r="J824" s="19">
        <f t="shared" si="228"/>
        <v>83.325214165426004</v>
      </c>
      <c r="K824" s="19">
        <f t="shared" si="229"/>
        <v>40.877931967576238</v>
      </c>
    </row>
    <row r="825" spans="1:11" x14ac:dyDescent="0.2">
      <c r="A825" s="24" t="s">
        <v>42</v>
      </c>
      <c r="B825" s="17" t="s">
        <v>43</v>
      </c>
      <c r="C825" s="18">
        <v>106731.79</v>
      </c>
      <c r="D825" s="18">
        <v>590448</v>
      </c>
      <c r="E825" s="18">
        <v>239358</v>
      </c>
      <c r="F825" s="18">
        <v>155050.99</v>
      </c>
      <c r="G825" s="18">
        <f t="shared" si="225"/>
        <v>48319.199999999997</v>
      </c>
      <c r="H825" s="18">
        <f t="shared" si="226"/>
        <v>84307.010000000009</v>
      </c>
      <c r="I825" s="19">
        <f t="shared" si="227"/>
        <v>45.271610267194063</v>
      </c>
      <c r="J825" s="19">
        <f t="shared" si="228"/>
        <v>64.777859942011546</v>
      </c>
      <c r="K825" s="19">
        <f t="shared" si="229"/>
        <v>26.259889101157086</v>
      </c>
    </row>
    <row r="826" spans="1:11" x14ac:dyDescent="0.2">
      <c r="A826" s="25" t="s">
        <v>44</v>
      </c>
      <c r="B826" s="17" t="s">
        <v>45</v>
      </c>
      <c r="C826" s="18">
        <v>0</v>
      </c>
      <c r="D826" s="18">
        <v>0</v>
      </c>
      <c r="E826" s="18">
        <v>0</v>
      </c>
      <c r="F826" s="18">
        <v>2970</v>
      </c>
      <c r="G826" s="18">
        <f t="shared" si="225"/>
        <v>2970</v>
      </c>
      <c r="H826" s="18">
        <f t="shared" si="226"/>
        <v>-2970</v>
      </c>
      <c r="I826" s="19">
        <f t="shared" si="227"/>
        <v>0</v>
      </c>
      <c r="J826" s="19">
        <f t="shared" si="228"/>
        <v>0</v>
      </c>
      <c r="K826" s="19">
        <f t="shared" si="229"/>
        <v>0</v>
      </c>
    </row>
    <row r="827" spans="1:11" ht="25.5" x14ac:dyDescent="0.2">
      <c r="A827" s="23" t="s">
        <v>76</v>
      </c>
      <c r="B827" s="17" t="s">
        <v>77</v>
      </c>
      <c r="C827" s="18">
        <v>0</v>
      </c>
      <c r="D827" s="18">
        <v>37096</v>
      </c>
      <c r="E827" s="18">
        <v>13004</v>
      </c>
      <c r="F827" s="18">
        <v>16096</v>
      </c>
      <c r="G827" s="18">
        <f t="shared" si="225"/>
        <v>16096</v>
      </c>
      <c r="H827" s="18">
        <f t="shared" si="226"/>
        <v>-3092</v>
      </c>
      <c r="I827" s="19">
        <f t="shared" si="227"/>
        <v>0</v>
      </c>
      <c r="J827" s="19">
        <f t="shared" si="228"/>
        <v>123.77729929252537</v>
      </c>
      <c r="K827" s="19">
        <f t="shared" si="229"/>
        <v>43.390122924304507</v>
      </c>
    </row>
    <row r="828" spans="1:11" x14ac:dyDescent="0.2">
      <c r="A828" s="24" t="s">
        <v>78</v>
      </c>
      <c r="B828" s="17" t="s">
        <v>79</v>
      </c>
      <c r="C828" s="18">
        <v>0</v>
      </c>
      <c r="D828" s="18">
        <v>37096</v>
      </c>
      <c r="E828" s="18">
        <v>13004</v>
      </c>
      <c r="F828" s="18">
        <v>16096</v>
      </c>
      <c r="G828" s="18">
        <f t="shared" si="225"/>
        <v>16096</v>
      </c>
      <c r="H828" s="18">
        <f t="shared" si="226"/>
        <v>-3092</v>
      </c>
      <c r="I828" s="19">
        <f t="shared" si="227"/>
        <v>0</v>
      </c>
      <c r="J828" s="19">
        <f t="shared" si="228"/>
        <v>123.77729929252537</v>
      </c>
      <c r="K828" s="19">
        <f t="shared" si="229"/>
        <v>43.390122924304507</v>
      </c>
    </row>
    <row r="829" spans="1:11" x14ac:dyDescent="0.2">
      <c r="A829" s="22" t="s">
        <v>60</v>
      </c>
      <c r="B829" s="17" t="s">
        <v>61</v>
      </c>
      <c r="C829" s="18">
        <v>0</v>
      </c>
      <c r="D829" s="18">
        <v>3134215</v>
      </c>
      <c r="E829" s="18">
        <v>544914</v>
      </c>
      <c r="F829" s="18">
        <v>708583.71</v>
      </c>
      <c r="G829" s="18">
        <f t="shared" si="225"/>
        <v>708583.71</v>
      </c>
      <c r="H829" s="18">
        <f t="shared" si="226"/>
        <v>-163669.70999999996</v>
      </c>
      <c r="I829" s="19">
        <f t="shared" si="227"/>
        <v>0</v>
      </c>
      <c r="J829" s="19">
        <f t="shared" si="228"/>
        <v>130.03587905614464</v>
      </c>
      <c r="K829" s="19">
        <f t="shared" si="229"/>
        <v>22.60801221358458</v>
      </c>
    </row>
    <row r="830" spans="1:11" x14ac:dyDescent="0.2">
      <c r="A830" s="23" t="s">
        <v>62</v>
      </c>
      <c r="B830" s="17" t="s">
        <v>63</v>
      </c>
      <c r="C830" s="18">
        <v>0</v>
      </c>
      <c r="D830" s="18">
        <v>3134215</v>
      </c>
      <c r="E830" s="18">
        <v>544914</v>
      </c>
      <c r="F830" s="18">
        <v>708583.71</v>
      </c>
      <c r="G830" s="18">
        <f t="shared" si="225"/>
        <v>708583.71</v>
      </c>
      <c r="H830" s="18">
        <f t="shared" si="226"/>
        <v>-163669.70999999996</v>
      </c>
      <c r="I830" s="19">
        <f t="shared" si="227"/>
        <v>0</v>
      </c>
      <c r="J830" s="19">
        <f t="shared" si="228"/>
        <v>130.03587905614464</v>
      </c>
      <c r="K830" s="19">
        <f t="shared" si="229"/>
        <v>22.60801221358458</v>
      </c>
    </row>
    <row r="831" spans="1:11" x14ac:dyDescent="0.2">
      <c r="A831" s="16"/>
      <c r="B831" s="17" t="s">
        <v>64</v>
      </c>
      <c r="C831" s="18">
        <v>5610726.9400000004</v>
      </c>
      <c r="D831" s="18">
        <v>0</v>
      </c>
      <c r="E831" s="18">
        <v>0</v>
      </c>
      <c r="F831" s="18">
        <v>3079540.94</v>
      </c>
      <c r="G831" s="18">
        <f t="shared" si="225"/>
        <v>-2531186.0000000005</v>
      </c>
      <c r="H831" s="18">
        <f t="shared" si="226"/>
        <v>-3079540.94</v>
      </c>
      <c r="I831" s="19">
        <f t="shared" si="227"/>
        <v>-45.113334280352632</v>
      </c>
      <c r="J831" s="19">
        <f t="shared" si="228"/>
        <v>0</v>
      </c>
      <c r="K831" s="19">
        <f t="shared" si="229"/>
        <v>0</v>
      </c>
    </row>
    <row r="832" spans="1:11" x14ac:dyDescent="0.2">
      <c r="A832" s="16" t="s">
        <v>65</v>
      </c>
      <c r="B832" s="17" t="s">
        <v>66</v>
      </c>
      <c r="C832" s="18">
        <v>-5610726.9400000004</v>
      </c>
      <c r="D832" s="18">
        <v>0</v>
      </c>
      <c r="E832" s="18">
        <v>0</v>
      </c>
      <c r="F832" s="18">
        <v>-3079540.94</v>
      </c>
      <c r="G832" s="18">
        <f t="shared" si="225"/>
        <v>2531186.0000000005</v>
      </c>
      <c r="H832" s="18">
        <f t="shared" si="226"/>
        <v>3079540.94</v>
      </c>
      <c r="I832" s="19">
        <f t="shared" si="227"/>
        <v>-45.113334280352632</v>
      </c>
      <c r="J832" s="19">
        <f t="shared" si="228"/>
        <v>0</v>
      </c>
      <c r="K832" s="19">
        <f t="shared" si="229"/>
        <v>0</v>
      </c>
    </row>
    <row r="833" spans="1:11" x14ac:dyDescent="0.2">
      <c r="A833" s="22" t="s">
        <v>67</v>
      </c>
      <c r="B833" s="17" t="s">
        <v>68</v>
      </c>
      <c r="C833" s="18">
        <v>-5610726.9400000004</v>
      </c>
      <c r="D833" s="18">
        <v>0</v>
      </c>
      <c r="E833" s="18">
        <v>0</v>
      </c>
      <c r="F833" s="18">
        <v>-3079540.94</v>
      </c>
      <c r="G833" s="18">
        <f t="shared" si="225"/>
        <v>2531186.0000000005</v>
      </c>
      <c r="H833" s="18">
        <f t="shared" si="226"/>
        <v>3079540.94</v>
      </c>
      <c r="I833" s="19">
        <f t="shared" si="227"/>
        <v>-45.113334280352632</v>
      </c>
      <c r="J833" s="19">
        <f t="shared" si="228"/>
        <v>0</v>
      </c>
      <c r="K833" s="19">
        <f t="shared" si="229"/>
        <v>0</v>
      </c>
    </row>
    <row r="834" spans="1:11" ht="25.5" x14ac:dyDescent="0.2">
      <c r="A834" s="36" t="s">
        <v>132</v>
      </c>
      <c r="B834" s="28" t="s">
        <v>133</v>
      </c>
      <c r="C834" s="29"/>
      <c r="D834" s="29"/>
      <c r="E834" s="29"/>
      <c r="F834" s="29"/>
      <c r="G834" s="29"/>
      <c r="H834" s="29"/>
      <c r="I834" s="30"/>
      <c r="J834" s="30"/>
      <c r="K834" s="30"/>
    </row>
    <row r="835" spans="1:11" x14ac:dyDescent="0.2">
      <c r="A835" s="16" t="s">
        <v>26</v>
      </c>
      <c r="B835" s="17" t="s">
        <v>27</v>
      </c>
      <c r="C835" s="18">
        <v>5833174</v>
      </c>
      <c r="D835" s="18">
        <v>4095835</v>
      </c>
      <c r="E835" s="18">
        <v>961168</v>
      </c>
      <c r="F835" s="18">
        <v>4095835</v>
      </c>
      <c r="G835" s="18">
        <f t="shared" ref="G835:G850" si="230">F835-C835</f>
        <v>-1737339</v>
      </c>
      <c r="H835" s="18">
        <f t="shared" ref="H835:H850" si="231">E835-F835</f>
        <v>-3134667</v>
      </c>
      <c r="I835" s="19">
        <f t="shared" ref="I835:I850" si="232">IF(ISERROR(F835/C835),0,F835/C835*100-100)</f>
        <v>-29.783767808057846</v>
      </c>
      <c r="J835" s="19">
        <f t="shared" ref="J835:J850" si="233">IF(ISERROR(F835/E835),0,F835/E835*100)</f>
        <v>426.13101975929288</v>
      </c>
      <c r="K835" s="19">
        <f t="shared" ref="K835:K850" si="234">IF(ISERROR(F835/D835),0,F835/D835*100)</f>
        <v>100</v>
      </c>
    </row>
    <row r="836" spans="1:11" x14ac:dyDescent="0.2">
      <c r="A836" s="22" t="s">
        <v>30</v>
      </c>
      <c r="B836" s="17" t="s">
        <v>31</v>
      </c>
      <c r="C836" s="18">
        <v>5833174</v>
      </c>
      <c r="D836" s="18">
        <v>4095835</v>
      </c>
      <c r="E836" s="18">
        <v>961168</v>
      </c>
      <c r="F836" s="18">
        <v>4095835</v>
      </c>
      <c r="G836" s="18">
        <f t="shared" si="230"/>
        <v>-1737339</v>
      </c>
      <c r="H836" s="18">
        <f t="shared" si="231"/>
        <v>-3134667</v>
      </c>
      <c r="I836" s="19">
        <f t="shared" si="232"/>
        <v>-29.783767808057846</v>
      </c>
      <c r="J836" s="19">
        <f t="shared" si="233"/>
        <v>426.13101975929288</v>
      </c>
      <c r="K836" s="19">
        <f t="shared" si="234"/>
        <v>100</v>
      </c>
    </row>
    <row r="837" spans="1:11" x14ac:dyDescent="0.2">
      <c r="A837" s="23" t="s">
        <v>32</v>
      </c>
      <c r="B837" s="17" t="s">
        <v>33</v>
      </c>
      <c r="C837" s="18">
        <v>5833174</v>
      </c>
      <c r="D837" s="18">
        <v>4095835</v>
      </c>
      <c r="E837" s="18">
        <v>961168</v>
      </c>
      <c r="F837" s="18">
        <v>4095835</v>
      </c>
      <c r="G837" s="18">
        <f t="shared" si="230"/>
        <v>-1737339</v>
      </c>
      <c r="H837" s="18">
        <f t="shared" si="231"/>
        <v>-3134667</v>
      </c>
      <c r="I837" s="19">
        <f t="shared" si="232"/>
        <v>-29.783767808057846</v>
      </c>
      <c r="J837" s="19">
        <f t="shared" si="233"/>
        <v>426.13101975929288</v>
      </c>
      <c r="K837" s="19">
        <f t="shared" si="234"/>
        <v>100</v>
      </c>
    </row>
    <row r="838" spans="1:11" x14ac:dyDescent="0.2">
      <c r="A838" s="16" t="s">
        <v>34</v>
      </c>
      <c r="B838" s="17" t="s">
        <v>35</v>
      </c>
      <c r="C838" s="18">
        <v>222447.06</v>
      </c>
      <c r="D838" s="18">
        <v>4095835</v>
      </c>
      <c r="E838" s="18">
        <v>961168</v>
      </c>
      <c r="F838" s="18">
        <v>1016294.06</v>
      </c>
      <c r="G838" s="18">
        <f t="shared" si="230"/>
        <v>793847</v>
      </c>
      <c r="H838" s="18">
        <f t="shared" si="231"/>
        <v>-55126.060000000056</v>
      </c>
      <c r="I838" s="19">
        <f t="shared" si="232"/>
        <v>356.87007955960405</v>
      </c>
      <c r="J838" s="19">
        <f t="shared" si="233"/>
        <v>105.73531994406807</v>
      </c>
      <c r="K838" s="19">
        <f t="shared" si="234"/>
        <v>24.812866240949649</v>
      </c>
    </row>
    <row r="839" spans="1:11" x14ac:dyDescent="0.2">
      <c r="A839" s="22" t="s">
        <v>36</v>
      </c>
      <c r="B839" s="17" t="s">
        <v>37</v>
      </c>
      <c r="C839" s="18">
        <v>222447.06</v>
      </c>
      <c r="D839" s="18">
        <v>961620</v>
      </c>
      <c r="E839" s="18">
        <v>416254</v>
      </c>
      <c r="F839" s="18">
        <v>307710.34999999998</v>
      </c>
      <c r="G839" s="18">
        <f t="shared" si="230"/>
        <v>85263.289999999979</v>
      </c>
      <c r="H839" s="18">
        <f t="shared" si="231"/>
        <v>108543.65000000002</v>
      </c>
      <c r="I839" s="19">
        <f t="shared" si="232"/>
        <v>38.32969965977523</v>
      </c>
      <c r="J839" s="19">
        <f t="shared" si="233"/>
        <v>73.923698030529422</v>
      </c>
      <c r="K839" s="19">
        <f t="shared" si="234"/>
        <v>31.999162870988542</v>
      </c>
    </row>
    <row r="840" spans="1:11" x14ac:dyDescent="0.2">
      <c r="A840" s="23" t="s">
        <v>38</v>
      </c>
      <c r="B840" s="17" t="s">
        <v>39</v>
      </c>
      <c r="C840" s="18">
        <v>222447.06</v>
      </c>
      <c r="D840" s="18">
        <v>924524</v>
      </c>
      <c r="E840" s="18">
        <v>403250</v>
      </c>
      <c r="F840" s="18">
        <v>291614.34999999998</v>
      </c>
      <c r="G840" s="18">
        <f t="shared" si="230"/>
        <v>69167.289999999979</v>
      </c>
      <c r="H840" s="18">
        <f t="shared" si="231"/>
        <v>111635.65000000002</v>
      </c>
      <c r="I840" s="19">
        <f t="shared" si="232"/>
        <v>31.09382070502528</v>
      </c>
      <c r="J840" s="19">
        <f t="shared" si="233"/>
        <v>72.316019838809666</v>
      </c>
      <c r="K840" s="19">
        <f t="shared" si="234"/>
        <v>31.542107073477808</v>
      </c>
    </row>
    <row r="841" spans="1:11" x14ac:dyDescent="0.2">
      <c r="A841" s="24" t="s">
        <v>40</v>
      </c>
      <c r="B841" s="17" t="s">
        <v>41</v>
      </c>
      <c r="C841" s="18">
        <v>115715.27</v>
      </c>
      <c r="D841" s="18">
        <v>334076</v>
      </c>
      <c r="E841" s="18">
        <v>163892</v>
      </c>
      <c r="F841" s="18">
        <v>136563.35999999999</v>
      </c>
      <c r="G841" s="18">
        <f t="shared" si="230"/>
        <v>20848.089999999982</v>
      </c>
      <c r="H841" s="18">
        <f t="shared" si="231"/>
        <v>27328.640000000014</v>
      </c>
      <c r="I841" s="19">
        <f t="shared" si="232"/>
        <v>18.016714647945761</v>
      </c>
      <c r="J841" s="19">
        <f t="shared" si="233"/>
        <v>83.325214165426004</v>
      </c>
      <c r="K841" s="19">
        <f t="shared" si="234"/>
        <v>40.877931967576238</v>
      </c>
    </row>
    <row r="842" spans="1:11" x14ac:dyDescent="0.2">
      <c r="A842" s="24" t="s">
        <v>42</v>
      </c>
      <c r="B842" s="17" t="s">
        <v>43</v>
      </c>
      <c r="C842" s="18">
        <v>106731.79</v>
      </c>
      <c r="D842" s="18">
        <v>590448</v>
      </c>
      <c r="E842" s="18">
        <v>239358</v>
      </c>
      <c r="F842" s="18">
        <v>155050.99</v>
      </c>
      <c r="G842" s="18">
        <f t="shared" si="230"/>
        <v>48319.199999999997</v>
      </c>
      <c r="H842" s="18">
        <f t="shared" si="231"/>
        <v>84307.010000000009</v>
      </c>
      <c r="I842" s="19">
        <f t="shared" si="232"/>
        <v>45.271610267194063</v>
      </c>
      <c r="J842" s="19">
        <f t="shared" si="233"/>
        <v>64.777859942011546</v>
      </c>
      <c r="K842" s="19">
        <f t="shared" si="234"/>
        <v>26.259889101157086</v>
      </c>
    </row>
    <row r="843" spans="1:11" x14ac:dyDescent="0.2">
      <c r="A843" s="25" t="s">
        <v>44</v>
      </c>
      <c r="B843" s="17" t="s">
        <v>45</v>
      </c>
      <c r="C843" s="18">
        <v>0</v>
      </c>
      <c r="D843" s="18">
        <v>0</v>
      </c>
      <c r="E843" s="18">
        <v>0</v>
      </c>
      <c r="F843" s="18">
        <v>2970</v>
      </c>
      <c r="G843" s="18">
        <f t="shared" si="230"/>
        <v>2970</v>
      </c>
      <c r="H843" s="18">
        <f t="shared" si="231"/>
        <v>-2970</v>
      </c>
      <c r="I843" s="19">
        <f t="shared" si="232"/>
        <v>0</v>
      </c>
      <c r="J843" s="19">
        <f t="shared" si="233"/>
        <v>0</v>
      </c>
      <c r="K843" s="19">
        <f t="shared" si="234"/>
        <v>0</v>
      </c>
    </row>
    <row r="844" spans="1:11" ht="25.5" x14ac:dyDescent="0.2">
      <c r="A844" s="23" t="s">
        <v>76</v>
      </c>
      <c r="B844" s="17" t="s">
        <v>77</v>
      </c>
      <c r="C844" s="18">
        <v>0</v>
      </c>
      <c r="D844" s="18">
        <v>37096</v>
      </c>
      <c r="E844" s="18">
        <v>13004</v>
      </c>
      <c r="F844" s="18">
        <v>16096</v>
      </c>
      <c r="G844" s="18">
        <f t="shared" si="230"/>
        <v>16096</v>
      </c>
      <c r="H844" s="18">
        <f t="shared" si="231"/>
        <v>-3092</v>
      </c>
      <c r="I844" s="19">
        <f t="shared" si="232"/>
        <v>0</v>
      </c>
      <c r="J844" s="19">
        <f t="shared" si="233"/>
        <v>123.77729929252537</v>
      </c>
      <c r="K844" s="19">
        <f t="shared" si="234"/>
        <v>43.390122924304507</v>
      </c>
    </row>
    <row r="845" spans="1:11" x14ac:dyDescent="0.2">
      <c r="A845" s="24" t="s">
        <v>78</v>
      </c>
      <c r="B845" s="17" t="s">
        <v>79</v>
      </c>
      <c r="C845" s="18">
        <v>0</v>
      </c>
      <c r="D845" s="18">
        <v>37096</v>
      </c>
      <c r="E845" s="18">
        <v>13004</v>
      </c>
      <c r="F845" s="18">
        <v>16096</v>
      </c>
      <c r="G845" s="18">
        <f t="shared" si="230"/>
        <v>16096</v>
      </c>
      <c r="H845" s="18">
        <f t="shared" si="231"/>
        <v>-3092</v>
      </c>
      <c r="I845" s="19">
        <f t="shared" si="232"/>
        <v>0</v>
      </c>
      <c r="J845" s="19">
        <f t="shared" si="233"/>
        <v>123.77729929252537</v>
      </c>
      <c r="K845" s="19">
        <f t="shared" si="234"/>
        <v>43.390122924304507</v>
      </c>
    </row>
    <row r="846" spans="1:11" x14ac:dyDescent="0.2">
      <c r="A846" s="22" t="s">
        <v>60</v>
      </c>
      <c r="B846" s="17" t="s">
        <v>61</v>
      </c>
      <c r="C846" s="18">
        <v>0</v>
      </c>
      <c r="D846" s="18">
        <v>3134215</v>
      </c>
      <c r="E846" s="18">
        <v>544914</v>
      </c>
      <c r="F846" s="18">
        <v>708583.71</v>
      </c>
      <c r="G846" s="18">
        <f t="shared" si="230"/>
        <v>708583.71</v>
      </c>
      <c r="H846" s="18">
        <f t="shared" si="231"/>
        <v>-163669.70999999996</v>
      </c>
      <c r="I846" s="19">
        <f t="shared" si="232"/>
        <v>0</v>
      </c>
      <c r="J846" s="19">
        <f t="shared" si="233"/>
        <v>130.03587905614464</v>
      </c>
      <c r="K846" s="19">
        <f t="shared" si="234"/>
        <v>22.60801221358458</v>
      </c>
    </row>
    <row r="847" spans="1:11" x14ac:dyDescent="0.2">
      <c r="A847" s="23" t="s">
        <v>62</v>
      </c>
      <c r="B847" s="17" t="s">
        <v>63</v>
      </c>
      <c r="C847" s="18">
        <v>0</v>
      </c>
      <c r="D847" s="18">
        <v>3134215</v>
      </c>
      <c r="E847" s="18">
        <v>544914</v>
      </c>
      <c r="F847" s="18">
        <v>708583.71</v>
      </c>
      <c r="G847" s="18">
        <f t="shared" si="230"/>
        <v>708583.71</v>
      </c>
      <c r="H847" s="18">
        <f t="shared" si="231"/>
        <v>-163669.70999999996</v>
      </c>
      <c r="I847" s="19">
        <f t="shared" si="232"/>
        <v>0</v>
      </c>
      <c r="J847" s="19">
        <f t="shared" si="233"/>
        <v>130.03587905614464</v>
      </c>
      <c r="K847" s="19">
        <f t="shared" si="234"/>
        <v>22.60801221358458</v>
      </c>
    </row>
    <row r="848" spans="1:11" x14ac:dyDescent="0.2">
      <c r="A848" s="16"/>
      <c r="B848" s="17" t="s">
        <v>64</v>
      </c>
      <c r="C848" s="18">
        <v>5610726.9400000004</v>
      </c>
      <c r="D848" s="18">
        <v>0</v>
      </c>
      <c r="E848" s="18">
        <v>0</v>
      </c>
      <c r="F848" s="18">
        <v>3079540.94</v>
      </c>
      <c r="G848" s="18">
        <f t="shared" si="230"/>
        <v>-2531186.0000000005</v>
      </c>
      <c r="H848" s="18">
        <f t="shared" si="231"/>
        <v>-3079540.94</v>
      </c>
      <c r="I848" s="19">
        <f t="shared" si="232"/>
        <v>-45.113334280352632</v>
      </c>
      <c r="J848" s="19">
        <f t="shared" si="233"/>
        <v>0</v>
      </c>
      <c r="K848" s="19">
        <f t="shared" si="234"/>
        <v>0</v>
      </c>
    </row>
    <row r="849" spans="1:11" x14ac:dyDescent="0.2">
      <c r="A849" s="16" t="s">
        <v>65</v>
      </c>
      <c r="B849" s="17" t="s">
        <v>66</v>
      </c>
      <c r="C849" s="18">
        <v>-5610726.9400000004</v>
      </c>
      <c r="D849" s="18">
        <v>0</v>
      </c>
      <c r="E849" s="18">
        <v>0</v>
      </c>
      <c r="F849" s="18">
        <v>-3079540.94</v>
      </c>
      <c r="G849" s="18">
        <f t="shared" si="230"/>
        <v>2531186.0000000005</v>
      </c>
      <c r="H849" s="18">
        <f t="shared" si="231"/>
        <v>3079540.94</v>
      </c>
      <c r="I849" s="19">
        <f t="shared" si="232"/>
        <v>-45.113334280352632</v>
      </c>
      <c r="J849" s="19">
        <f t="shared" si="233"/>
        <v>0</v>
      </c>
      <c r="K849" s="19">
        <f t="shared" si="234"/>
        <v>0</v>
      </c>
    </row>
    <row r="850" spans="1:11" x14ac:dyDescent="0.2">
      <c r="A850" s="22" t="s">
        <v>67</v>
      </c>
      <c r="B850" s="17" t="s">
        <v>68</v>
      </c>
      <c r="C850" s="18">
        <v>-5610726.9400000004</v>
      </c>
      <c r="D850" s="18">
        <v>0</v>
      </c>
      <c r="E850" s="18">
        <v>0</v>
      </c>
      <c r="F850" s="18">
        <v>-3079540.94</v>
      </c>
      <c r="G850" s="18">
        <f t="shared" si="230"/>
        <v>2531186.0000000005</v>
      </c>
      <c r="H850" s="18">
        <f t="shared" si="231"/>
        <v>3079540.94</v>
      </c>
      <c r="I850" s="19">
        <f t="shared" si="232"/>
        <v>-45.113334280352632</v>
      </c>
      <c r="J850" s="19">
        <f t="shared" si="233"/>
        <v>0</v>
      </c>
      <c r="K850" s="19">
        <f t="shared" si="234"/>
        <v>0</v>
      </c>
    </row>
    <row r="851" spans="1:11" x14ac:dyDescent="0.2">
      <c r="A851" s="27" t="s">
        <v>134</v>
      </c>
      <c r="B851" s="28" t="s">
        <v>135</v>
      </c>
      <c r="C851" s="29"/>
      <c r="D851" s="29"/>
      <c r="E851" s="29"/>
      <c r="F851" s="29"/>
      <c r="G851" s="29"/>
      <c r="H851" s="29"/>
      <c r="I851" s="30"/>
      <c r="J851" s="30"/>
      <c r="K851" s="30"/>
    </row>
    <row r="852" spans="1:11" x14ac:dyDescent="0.2">
      <c r="A852" s="16" t="s">
        <v>26</v>
      </c>
      <c r="B852" s="17" t="s">
        <v>27</v>
      </c>
      <c r="C852" s="18">
        <v>16417.689999999999</v>
      </c>
      <c r="D852" s="18">
        <v>29138</v>
      </c>
      <c r="E852" s="18">
        <v>0</v>
      </c>
      <c r="F852" s="18">
        <v>27021</v>
      </c>
      <c r="G852" s="18">
        <f t="shared" ref="G852:G864" si="235">F852-C852</f>
        <v>10603.310000000001</v>
      </c>
      <c r="H852" s="18">
        <f t="shared" ref="H852:H864" si="236">E852-F852</f>
        <v>-27021</v>
      </c>
      <c r="I852" s="19">
        <f t="shared" ref="I852:I864" si="237">IF(ISERROR(F852/C852),0,F852/C852*100-100)</f>
        <v>64.584664468631104</v>
      </c>
      <c r="J852" s="19">
        <f t="shared" ref="J852:J864" si="238">IF(ISERROR(F852/E852),0,F852/E852*100)</f>
        <v>0</v>
      </c>
      <c r="K852" s="19">
        <f t="shared" ref="K852:K864" si="239">IF(ISERROR(F852/D852),0,F852/D852*100)</f>
        <v>92.734573409293702</v>
      </c>
    </row>
    <row r="853" spans="1:11" x14ac:dyDescent="0.2">
      <c r="A853" s="22" t="s">
        <v>88</v>
      </c>
      <c r="B853" s="17" t="s">
        <v>89</v>
      </c>
      <c r="C853" s="18">
        <v>9035.69</v>
      </c>
      <c r="D853" s="18">
        <v>14112</v>
      </c>
      <c r="E853" s="18">
        <v>0</v>
      </c>
      <c r="F853" s="18">
        <v>11995</v>
      </c>
      <c r="G853" s="18">
        <f t="shared" si="235"/>
        <v>2959.3099999999995</v>
      </c>
      <c r="H853" s="18">
        <f t="shared" si="236"/>
        <v>-11995</v>
      </c>
      <c r="I853" s="19">
        <f t="shared" si="237"/>
        <v>32.75134494432632</v>
      </c>
      <c r="J853" s="19">
        <f t="shared" si="238"/>
        <v>0</v>
      </c>
      <c r="K853" s="19">
        <f t="shared" si="239"/>
        <v>84.99858276643991</v>
      </c>
    </row>
    <row r="854" spans="1:11" x14ac:dyDescent="0.2">
      <c r="A854" s="22" t="s">
        <v>30</v>
      </c>
      <c r="B854" s="17" t="s">
        <v>31</v>
      </c>
      <c r="C854" s="18">
        <v>7382</v>
      </c>
      <c r="D854" s="18">
        <v>15026</v>
      </c>
      <c r="E854" s="18">
        <v>0</v>
      </c>
      <c r="F854" s="18">
        <v>15026</v>
      </c>
      <c r="G854" s="18">
        <f t="shared" si="235"/>
        <v>7644</v>
      </c>
      <c r="H854" s="18">
        <f t="shared" si="236"/>
        <v>-15026</v>
      </c>
      <c r="I854" s="19">
        <f t="shared" si="237"/>
        <v>103.54917366567324</v>
      </c>
      <c r="J854" s="19">
        <f t="shared" si="238"/>
        <v>0</v>
      </c>
      <c r="K854" s="19">
        <f t="shared" si="239"/>
        <v>100</v>
      </c>
    </row>
    <row r="855" spans="1:11" x14ac:dyDescent="0.2">
      <c r="A855" s="23" t="s">
        <v>32</v>
      </c>
      <c r="B855" s="17" t="s">
        <v>33</v>
      </c>
      <c r="C855" s="18">
        <v>7382</v>
      </c>
      <c r="D855" s="18">
        <v>15026</v>
      </c>
      <c r="E855" s="18">
        <v>0</v>
      </c>
      <c r="F855" s="18">
        <v>15026</v>
      </c>
      <c r="G855" s="18">
        <f t="shared" si="235"/>
        <v>7644</v>
      </c>
      <c r="H855" s="18">
        <f t="shared" si="236"/>
        <v>-15026</v>
      </c>
      <c r="I855" s="19">
        <f t="shared" si="237"/>
        <v>103.54917366567324</v>
      </c>
      <c r="J855" s="19">
        <f t="shared" si="238"/>
        <v>0</v>
      </c>
      <c r="K855" s="19">
        <f t="shared" si="239"/>
        <v>100</v>
      </c>
    </row>
    <row r="856" spans="1:11" x14ac:dyDescent="0.2">
      <c r="A856" s="16" t="s">
        <v>34</v>
      </c>
      <c r="B856" s="17" t="s">
        <v>35</v>
      </c>
      <c r="C856" s="18">
        <v>15107.22</v>
      </c>
      <c r="D856" s="18">
        <v>29138</v>
      </c>
      <c r="E856" s="18">
        <v>0</v>
      </c>
      <c r="F856" s="18">
        <v>9100</v>
      </c>
      <c r="G856" s="18">
        <f t="shared" si="235"/>
        <v>-6007.2199999999993</v>
      </c>
      <c r="H856" s="18">
        <f t="shared" si="236"/>
        <v>-9100</v>
      </c>
      <c r="I856" s="19">
        <f t="shared" si="237"/>
        <v>-39.763900969205444</v>
      </c>
      <c r="J856" s="19">
        <f t="shared" si="238"/>
        <v>0</v>
      </c>
      <c r="K856" s="19">
        <f t="shared" si="239"/>
        <v>31.230695311963757</v>
      </c>
    </row>
    <row r="857" spans="1:11" x14ac:dyDescent="0.2">
      <c r="A857" s="22" t="s">
        <v>36</v>
      </c>
      <c r="B857" s="17" t="s">
        <v>37</v>
      </c>
      <c r="C857" s="18">
        <v>15107.22</v>
      </c>
      <c r="D857" s="18">
        <v>29138</v>
      </c>
      <c r="E857" s="18">
        <v>0</v>
      </c>
      <c r="F857" s="18">
        <v>9100</v>
      </c>
      <c r="G857" s="18">
        <f t="shared" si="235"/>
        <v>-6007.2199999999993</v>
      </c>
      <c r="H857" s="18">
        <f t="shared" si="236"/>
        <v>-9100</v>
      </c>
      <c r="I857" s="19">
        <f t="shared" si="237"/>
        <v>-39.763900969205444</v>
      </c>
      <c r="J857" s="19">
        <f t="shared" si="238"/>
        <v>0</v>
      </c>
      <c r="K857" s="19">
        <f t="shared" si="239"/>
        <v>31.230695311963757</v>
      </c>
    </row>
    <row r="858" spans="1:11" x14ac:dyDescent="0.2">
      <c r="A858" s="23" t="s">
        <v>38</v>
      </c>
      <c r="B858" s="17" t="s">
        <v>39</v>
      </c>
      <c r="C858" s="18">
        <v>15107.22</v>
      </c>
      <c r="D858" s="18">
        <v>27921</v>
      </c>
      <c r="E858" s="18">
        <v>0</v>
      </c>
      <c r="F858" s="18">
        <v>9100</v>
      </c>
      <c r="G858" s="18">
        <f t="shared" si="235"/>
        <v>-6007.2199999999993</v>
      </c>
      <c r="H858" s="18">
        <f t="shared" si="236"/>
        <v>-9100</v>
      </c>
      <c r="I858" s="19">
        <f t="shared" si="237"/>
        <v>-39.763900969205444</v>
      </c>
      <c r="J858" s="19">
        <f t="shared" si="238"/>
        <v>0</v>
      </c>
      <c r="K858" s="19">
        <f t="shared" si="239"/>
        <v>32.591955875505889</v>
      </c>
    </row>
    <row r="859" spans="1:11" x14ac:dyDescent="0.2">
      <c r="A859" s="24" t="s">
        <v>42</v>
      </c>
      <c r="B859" s="17" t="s">
        <v>43</v>
      </c>
      <c r="C859" s="18">
        <v>15107.22</v>
      </c>
      <c r="D859" s="18">
        <v>27921</v>
      </c>
      <c r="E859" s="18">
        <v>0</v>
      </c>
      <c r="F859" s="18">
        <v>9100</v>
      </c>
      <c r="G859" s="18">
        <f t="shared" si="235"/>
        <v>-6007.2199999999993</v>
      </c>
      <c r="H859" s="18">
        <f t="shared" si="236"/>
        <v>-9100</v>
      </c>
      <c r="I859" s="19">
        <f t="shared" si="237"/>
        <v>-39.763900969205444</v>
      </c>
      <c r="J859" s="19">
        <f t="shared" si="238"/>
        <v>0</v>
      </c>
      <c r="K859" s="19">
        <f t="shared" si="239"/>
        <v>32.591955875505889</v>
      </c>
    </row>
    <row r="860" spans="1:11" ht="25.5" x14ac:dyDescent="0.2">
      <c r="A860" s="23" t="s">
        <v>52</v>
      </c>
      <c r="B860" s="17" t="s">
        <v>53</v>
      </c>
      <c r="C860" s="18">
        <v>0</v>
      </c>
      <c r="D860" s="18">
        <v>1217</v>
      </c>
      <c r="E860" s="18">
        <v>0</v>
      </c>
      <c r="F860" s="18">
        <v>0</v>
      </c>
      <c r="G860" s="18">
        <f t="shared" si="235"/>
        <v>0</v>
      </c>
      <c r="H860" s="18">
        <f t="shared" si="236"/>
        <v>0</v>
      </c>
      <c r="I860" s="19">
        <f t="shared" si="237"/>
        <v>0</v>
      </c>
      <c r="J860" s="19">
        <f t="shared" si="238"/>
        <v>0</v>
      </c>
      <c r="K860" s="19">
        <f t="shared" si="239"/>
        <v>0</v>
      </c>
    </row>
    <row r="861" spans="1:11" x14ac:dyDescent="0.2">
      <c r="A861" s="24" t="s">
        <v>193</v>
      </c>
      <c r="B861" s="17" t="s">
        <v>194</v>
      </c>
      <c r="C861" s="18">
        <v>0</v>
      </c>
      <c r="D861" s="18">
        <v>1217</v>
      </c>
      <c r="E861" s="18">
        <v>0</v>
      </c>
      <c r="F861" s="18">
        <v>0</v>
      </c>
      <c r="G861" s="18">
        <f t="shared" si="235"/>
        <v>0</v>
      </c>
      <c r="H861" s="18">
        <f t="shared" si="236"/>
        <v>0</v>
      </c>
      <c r="I861" s="19">
        <f t="shared" si="237"/>
        <v>0</v>
      </c>
      <c r="J861" s="19">
        <f t="shared" si="238"/>
        <v>0</v>
      </c>
      <c r="K861" s="19">
        <f t="shared" si="239"/>
        <v>0</v>
      </c>
    </row>
    <row r="862" spans="1:11" x14ac:dyDescent="0.2">
      <c r="A862" s="16"/>
      <c r="B862" s="17" t="s">
        <v>64</v>
      </c>
      <c r="C862" s="18">
        <v>1310.47</v>
      </c>
      <c r="D862" s="18">
        <v>0</v>
      </c>
      <c r="E862" s="18">
        <v>0</v>
      </c>
      <c r="F862" s="18">
        <v>17921</v>
      </c>
      <c r="G862" s="18">
        <f t="shared" si="235"/>
        <v>16610.53</v>
      </c>
      <c r="H862" s="18">
        <f t="shared" si="236"/>
        <v>-17921</v>
      </c>
      <c r="I862" s="19">
        <f t="shared" si="237"/>
        <v>1267.5246285683763</v>
      </c>
      <c r="J862" s="19">
        <f t="shared" si="238"/>
        <v>0</v>
      </c>
      <c r="K862" s="19">
        <f t="shared" si="239"/>
        <v>0</v>
      </c>
    </row>
    <row r="863" spans="1:11" x14ac:dyDescent="0.2">
      <c r="A863" s="16" t="s">
        <v>65</v>
      </c>
      <c r="B863" s="17" t="s">
        <v>66</v>
      </c>
      <c r="C863" s="18">
        <v>-1310.47</v>
      </c>
      <c r="D863" s="18">
        <v>0</v>
      </c>
      <c r="E863" s="18">
        <v>0</v>
      </c>
      <c r="F863" s="18">
        <v>-17921</v>
      </c>
      <c r="G863" s="18">
        <f t="shared" si="235"/>
        <v>-16610.53</v>
      </c>
      <c r="H863" s="18">
        <f t="shared" si="236"/>
        <v>17921</v>
      </c>
      <c r="I863" s="19">
        <f t="shared" si="237"/>
        <v>1267.5246285683763</v>
      </c>
      <c r="J863" s="19">
        <f t="shared" si="238"/>
        <v>0</v>
      </c>
      <c r="K863" s="19">
        <f t="shared" si="239"/>
        <v>0</v>
      </c>
    </row>
    <row r="864" spans="1:11" x14ac:dyDescent="0.2">
      <c r="A864" s="22" t="s">
        <v>67</v>
      </c>
      <c r="B864" s="17" t="s">
        <v>68</v>
      </c>
      <c r="C864" s="18">
        <v>-1310.47</v>
      </c>
      <c r="D864" s="18">
        <v>0</v>
      </c>
      <c r="E864" s="18">
        <v>0</v>
      </c>
      <c r="F864" s="18">
        <v>-17921</v>
      </c>
      <c r="G864" s="18">
        <f t="shared" si="235"/>
        <v>-16610.53</v>
      </c>
      <c r="H864" s="18">
        <f t="shared" si="236"/>
        <v>17921</v>
      </c>
      <c r="I864" s="19">
        <f t="shared" si="237"/>
        <v>1267.5246285683763</v>
      </c>
      <c r="J864" s="19">
        <f t="shared" si="238"/>
        <v>0</v>
      </c>
      <c r="K864" s="19">
        <f t="shared" si="239"/>
        <v>0</v>
      </c>
    </row>
    <row r="865" spans="1:11" ht="25.5" x14ac:dyDescent="0.2">
      <c r="A865" s="36" t="s">
        <v>433</v>
      </c>
      <c r="B865" s="28" t="s">
        <v>804</v>
      </c>
      <c r="C865" s="29"/>
      <c r="D865" s="29"/>
      <c r="E865" s="29"/>
      <c r="F865" s="29"/>
      <c r="G865" s="29"/>
      <c r="H865" s="29"/>
      <c r="I865" s="30"/>
      <c r="J865" s="30"/>
      <c r="K865" s="30"/>
    </row>
    <row r="866" spans="1:11" x14ac:dyDescent="0.2">
      <c r="A866" s="16" t="s">
        <v>26</v>
      </c>
      <c r="B866" s="17" t="s">
        <v>27</v>
      </c>
      <c r="C866" s="18">
        <v>0</v>
      </c>
      <c r="D866" s="18">
        <v>1217</v>
      </c>
      <c r="E866" s="18">
        <v>0</v>
      </c>
      <c r="F866" s="18">
        <v>0</v>
      </c>
      <c r="G866" s="18">
        <f t="shared" ref="G866:G871" si="240">F866-C866</f>
        <v>0</v>
      </c>
      <c r="H866" s="18">
        <f t="shared" ref="H866:H871" si="241">E866-F866</f>
        <v>0</v>
      </c>
      <c r="I866" s="19">
        <f t="shared" ref="I866:I871" si="242">IF(ISERROR(F866/C866),0,F866/C866*100-100)</f>
        <v>0</v>
      </c>
      <c r="J866" s="19">
        <f t="shared" ref="J866:J871" si="243">IF(ISERROR(F866/E866),0,F866/E866*100)</f>
        <v>0</v>
      </c>
      <c r="K866" s="19">
        <f t="shared" ref="K866:K871" si="244">IF(ISERROR(F866/D866),0,F866/D866*100)</f>
        <v>0</v>
      </c>
    </row>
    <row r="867" spans="1:11" x14ac:dyDescent="0.2">
      <c r="A867" s="22" t="s">
        <v>88</v>
      </c>
      <c r="B867" s="17" t="s">
        <v>89</v>
      </c>
      <c r="C867" s="18">
        <v>0</v>
      </c>
      <c r="D867" s="18">
        <v>1217</v>
      </c>
      <c r="E867" s="18">
        <v>0</v>
      </c>
      <c r="F867" s="18">
        <v>0</v>
      </c>
      <c r="G867" s="18">
        <f t="shared" si="240"/>
        <v>0</v>
      </c>
      <c r="H867" s="18">
        <f t="shared" si="241"/>
        <v>0</v>
      </c>
      <c r="I867" s="19">
        <f t="shared" si="242"/>
        <v>0</v>
      </c>
      <c r="J867" s="19">
        <f t="shared" si="243"/>
        <v>0</v>
      </c>
      <c r="K867" s="19">
        <f t="shared" si="244"/>
        <v>0</v>
      </c>
    </row>
    <row r="868" spans="1:11" x14ac:dyDescent="0.2">
      <c r="A868" s="16" t="s">
        <v>34</v>
      </c>
      <c r="B868" s="17" t="s">
        <v>35</v>
      </c>
      <c r="C868" s="18">
        <v>0</v>
      </c>
      <c r="D868" s="18">
        <v>1217</v>
      </c>
      <c r="E868" s="18">
        <v>0</v>
      </c>
      <c r="F868" s="18">
        <v>0</v>
      </c>
      <c r="G868" s="18">
        <f t="shared" si="240"/>
        <v>0</v>
      </c>
      <c r="H868" s="18">
        <f t="shared" si="241"/>
        <v>0</v>
      </c>
      <c r="I868" s="19">
        <f t="shared" si="242"/>
        <v>0</v>
      </c>
      <c r="J868" s="19">
        <f t="shared" si="243"/>
        <v>0</v>
      </c>
      <c r="K868" s="19">
        <f t="shared" si="244"/>
        <v>0</v>
      </c>
    </row>
    <row r="869" spans="1:11" x14ac:dyDescent="0.2">
      <c r="A869" s="22" t="s">
        <v>36</v>
      </c>
      <c r="B869" s="17" t="s">
        <v>37</v>
      </c>
      <c r="C869" s="18">
        <v>0</v>
      </c>
      <c r="D869" s="18">
        <v>1217</v>
      </c>
      <c r="E869" s="18">
        <v>0</v>
      </c>
      <c r="F869" s="18">
        <v>0</v>
      </c>
      <c r="G869" s="18">
        <f t="shared" si="240"/>
        <v>0</v>
      </c>
      <c r="H869" s="18">
        <f t="shared" si="241"/>
        <v>0</v>
      </c>
      <c r="I869" s="19">
        <f t="shared" si="242"/>
        <v>0</v>
      </c>
      <c r="J869" s="19">
        <f t="shared" si="243"/>
        <v>0</v>
      </c>
      <c r="K869" s="19">
        <f t="shared" si="244"/>
        <v>0</v>
      </c>
    </row>
    <row r="870" spans="1:11" ht="25.5" x14ac:dyDescent="0.2">
      <c r="A870" s="23" t="s">
        <v>52</v>
      </c>
      <c r="B870" s="17" t="s">
        <v>53</v>
      </c>
      <c r="C870" s="18">
        <v>0</v>
      </c>
      <c r="D870" s="18">
        <v>1217</v>
      </c>
      <c r="E870" s="18">
        <v>0</v>
      </c>
      <c r="F870" s="18">
        <v>0</v>
      </c>
      <c r="G870" s="18">
        <f t="shared" si="240"/>
        <v>0</v>
      </c>
      <c r="H870" s="18">
        <f t="shared" si="241"/>
        <v>0</v>
      </c>
      <c r="I870" s="19">
        <f t="shared" si="242"/>
        <v>0</v>
      </c>
      <c r="J870" s="19">
        <f t="shared" si="243"/>
        <v>0</v>
      </c>
      <c r="K870" s="19">
        <f t="shared" si="244"/>
        <v>0</v>
      </c>
    </row>
    <row r="871" spans="1:11" x14ac:dyDescent="0.2">
      <c r="A871" s="24" t="s">
        <v>193</v>
      </c>
      <c r="B871" s="17" t="s">
        <v>194</v>
      </c>
      <c r="C871" s="18">
        <v>0</v>
      </c>
      <c r="D871" s="18">
        <v>1217</v>
      </c>
      <c r="E871" s="18">
        <v>0</v>
      </c>
      <c r="F871" s="18">
        <v>0</v>
      </c>
      <c r="G871" s="18">
        <f t="shared" si="240"/>
        <v>0</v>
      </c>
      <c r="H871" s="18">
        <f t="shared" si="241"/>
        <v>0</v>
      </c>
      <c r="I871" s="19">
        <f t="shared" si="242"/>
        <v>0</v>
      </c>
      <c r="J871" s="19">
        <f t="shared" si="243"/>
        <v>0</v>
      </c>
      <c r="K871" s="19">
        <f t="shared" si="244"/>
        <v>0</v>
      </c>
    </row>
    <row r="872" spans="1:11" ht="25.5" x14ac:dyDescent="0.2">
      <c r="A872" s="36" t="s">
        <v>232</v>
      </c>
      <c r="B872" s="28" t="s">
        <v>805</v>
      </c>
      <c r="C872" s="29"/>
      <c r="D872" s="29"/>
      <c r="E872" s="29"/>
      <c r="F872" s="29"/>
      <c r="G872" s="29"/>
      <c r="H872" s="29"/>
      <c r="I872" s="30"/>
      <c r="J872" s="30"/>
      <c r="K872" s="30"/>
    </row>
    <row r="873" spans="1:11" x14ac:dyDescent="0.2">
      <c r="A873" s="16" t="s">
        <v>26</v>
      </c>
      <c r="B873" s="17" t="s">
        <v>27</v>
      </c>
      <c r="C873" s="18">
        <v>16417.689999999999</v>
      </c>
      <c r="D873" s="18">
        <v>0</v>
      </c>
      <c r="E873" s="18">
        <v>0</v>
      </c>
      <c r="F873" s="18">
        <v>0</v>
      </c>
      <c r="G873" s="18">
        <f t="shared" ref="G873:G883" si="245">F873-C873</f>
        <v>-16417.689999999999</v>
      </c>
      <c r="H873" s="18">
        <f t="shared" ref="H873:H883" si="246">E873-F873</f>
        <v>0</v>
      </c>
      <c r="I873" s="19">
        <f t="shared" ref="I873:I883" si="247">IF(ISERROR(F873/C873),0,F873/C873*100-100)</f>
        <v>-100</v>
      </c>
      <c r="J873" s="19">
        <f t="shared" ref="J873:J883" si="248">IF(ISERROR(F873/E873),0,F873/E873*100)</f>
        <v>0</v>
      </c>
      <c r="K873" s="19">
        <f t="shared" ref="K873:K883" si="249">IF(ISERROR(F873/D873),0,F873/D873*100)</f>
        <v>0</v>
      </c>
    </row>
    <row r="874" spans="1:11" x14ac:dyDescent="0.2">
      <c r="A874" s="22" t="s">
        <v>88</v>
      </c>
      <c r="B874" s="17" t="s">
        <v>89</v>
      </c>
      <c r="C874" s="18">
        <v>9035.69</v>
      </c>
      <c r="D874" s="18">
        <v>0</v>
      </c>
      <c r="E874" s="18">
        <v>0</v>
      </c>
      <c r="F874" s="18">
        <v>0</v>
      </c>
      <c r="G874" s="18">
        <f t="shared" si="245"/>
        <v>-9035.69</v>
      </c>
      <c r="H874" s="18">
        <f t="shared" si="246"/>
        <v>0</v>
      </c>
      <c r="I874" s="19">
        <f t="shared" si="247"/>
        <v>-100</v>
      </c>
      <c r="J874" s="19">
        <f t="shared" si="248"/>
        <v>0</v>
      </c>
      <c r="K874" s="19">
        <f t="shared" si="249"/>
        <v>0</v>
      </c>
    </row>
    <row r="875" spans="1:11" x14ac:dyDescent="0.2">
      <c r="A875" s="22" t="s">
        <v>30</v>
      </c>
      <c r="B875" s="17" t="s">
        <v>31</v>
      </c>
      <c r="C875" s="18">
        <v>7382</v>
      </c>
      <c r="D875" s="18">
        <v>0</v>
      </c>
      <c r="E875" s="18">
        <v>0</v>
      </c>
      <c r="F875" s="18">
        <v>0</v>
      </c>
      <c r="G875" s="18">
        <f t="shared" si="245"/>
        <v>-7382</v>
      </c>
      <c r="H875" s="18">
        <f t="shared" si="246"/>
        <v>0</v>
      </c>
      <c r="I875" s="19">
        <f t="shared" si="247"/>
        <v>-100</v>
      </c>
      <c r="J875" s="19">
        <f t="shared" si="248"/>
        <v>0</v>
      </c>
      <c r="K875" s="19">
        <f t="shared" si="249"/>
        <v>0</v>
      </c>
    </row>
    <row r="876" spans="1:11" x14ac:dyDescent="0.2">
      <c r="A876" s="23" t="s">
        <v>32</v>
      </c>
      <c r="B876" s="17" t="s">
        <v>33</v>
      </c>
      <c r="C876" s="18">
        <v>7382</v>
      </c>
      <c r="D876" s="18">
        <v>0</v>
      </c>
      <c r="E876" s="18">
        <v>0</v>
      </c>
      <c r="F876" s="18">
        <v>0</v>
      </c>
      <c r="G876" s="18">
        <f t="shared" si="245"/>
        <v>-7382</v>
      </c>
      <c r="H876" s="18">
        <f t="shared" si="246"/>
        <v>0</v>
      </c>
      <c r="I876" s="19">
        <f t="shared" si="247"/>
        <v>-100</v>
      </c>
      <c r="J876" s="19">
        <f t="shared" si="248"/>
        <v>0</v>
      </c>
      <c r="K876" s="19">
        <f t="shared" si="249"/>
        <v>0</v>
      </c>
    </row>
    <row r="877" spans="1:11" x14ac:dyDescent="0.2">
      <c r="A877" s="16" t="s">
        <v>34</v>
      </c>
      <c r="B877" s="17" t="s">
        <v>35</v>
      </c>
      <c r="C877" s="18">
        <v>15107.22</v>
      </c>
      <c r="D877" s="18">
        <v>0</v>
      </c>
      <c r="E877" s="18">
        <v>0</v>
      </c>
      <c r="F877" s="18">
        <v>0</v>
      </c>
      <c r="G877" s="18">
        <f t="shared" si="245"/>
        <v>-15107.22</v>
      </c>
      <c r="H877" s="18">
        <f t="shared" si="246"/>
        <v>0</v>
      </c>
      <c r="I877" s="19">
        <f t="shared" si="247"/>
        <v>-100</v>
      </c>
      <c r="J877" s="19">
        <f t="shared" si="248"/>
        <v>0</v>
      </c>
      <c r="K877" s="19">
        <f t="shared" si="249"/>
        <v>0</v>
      </c>
    </row>
    <row r="878" spans="1:11" x14ac:dyDescent="0.2">
      <c r="A878" s="22" t="s">
        <v>36</v>
      </c>
      <c r="B878" s="17" t="s">
        <v>37</v>
      </c>
      <c r="C878" s="18">
        <v>15107.22</v>
      </c>
      <c r="D878" s="18">
        <v>0</v>
      </c>
      <c r="E878" s="18">
        <v>0</v>
      </c>
      <c r="F878" s="18">
        <v>0</v>
      </c>
      <c r="G878" s="18">
        <f t="shared" si="245"/>
        <v>-15107.22</v>
      </c>
      <c r="H878" s="18">
        <f t="shared" si="246"/>
        <v>0</v>
      </c>
      <c r="I878" s="19">
        <f t="shared" si="247"/>
        <v>-100</v>
      </c>
      <c r="J878" s="19">
        <f t="shared" si="248"/>
        <v>0</v>
      </c>
      <c r="K878" s="19">
        <f t="shared" si="249"/>
        <v>0</v>
      </c>
    </row>
    <row r="879" spans="1:11" x14ac:dyDescent="0.2">
      <c r="A879" s="23" t="s">
        <v>38</v>
      </c>
      <c r="B879" s="17" t="s">
        <v>39</v>
      </c>
      <c r="C879" s="18">
        <v>15107.22</v>
      </c>
      <c r="D879" s="18">
        <v>0</v>
      </c>
      <c r="E879" s="18">
        <v>0</v>
      </c>
      <c r="F879" s="18">
        <v>0</v>
      </c>
      <c r="G879" s="18">
        <f t="shared" si="245"/>
        <v>-15107.22</v>
      </c>
      <c r="H879" s="18">
        <f t="shared" si="246"/>
        <v>0</v>
      </c>
      <c r="I879" s="19">
        <f t="shared" si="247"/>
        <v>-100</v>
      </c>
      <c r="J879" s="19">
        <f t="shared" si="248"/>
        <v>0</v>
      </c>
      <c r="K879" s="19">
        <f t="shared" si="249"/>
        <v>0</v>
      </c>
    </row>
    <row r="880" spans="1:11" x14ac:dyDescent="0.2">
      <c r="A880" s="24" t="s">
        <v>42</v>
      </c>
      <c r="B880" s="17" t="s">
        <v>43</v>
      </c>
      <c r="C880" s="18">
        <v>15107.22</v>
      </c>
      <c r="D880" s="18">
        <v>0</v>
      </c>
      <c r="E880" s="18">
        <v>0</v>
      </c>
      <c r="F880" s="18">
        <v>0</v>
      </c>
      <c r="G880" s="18">
        <f t="shared" si="245"/>
        <v>-15107.22</v>
      </c>
      <c r="H880" s="18">
        <f t="shared" si="246"/>
        <v>0</v>
      </c>
      <c r="I880" s="19">
        <f t="shared" si="247"/>
        <v>-100</v>
      </c>
      <c r="J880" s="19">
        <f t="shared" si="248"/>
        <v>0</v>
      </c>
      <c r="K880" s="19">
        <f t="shared" si="249"/>
        <v>0</v>
      </c>
    </row>
    <row r="881" spans="1:11" x14ac:dyDescent="0.2">
      <c r="A881" s="16"/>
      <c r="B881" s="17" t="s">
        <v>64</v>
      </c>
      <c r="C881" s="18">
        <v>1310.47</v>
      </c>
      <c r="D881" s="18">
        <v>0</v>
      </c>
      <c r="E881" s="18">
        <v>0</v>
      </c>
      <c r="F881" s="18">
        <v>0</v>
      </c>
      <c r="G881" s="18">
        <f t="shared" si="245"/>
        <v>-1310.47</v>
      </c>
      <c r="H881" s="18">
        <f t="shared" si="246"/>
        <v>0</v>
      </c>
      <c r="I881" s="19">
        <f t="shared" si="247"/>
        <v>-100</v>
      </c>
      <c r="J881" s="19">
        <f t="shared" si="248"/>
        <v>0</v>
      </c>
      <c r="K881" s="19">
        <f t="shared" si="249"/>
        <v>0</v>
      </c>
    </row>
    <row r="882" spans="1:11" x14ac:dyDescent="0.2">
      <c r="A882" s="16" t="s">
        <v>65</v>
      </c>
      <c r="B882" s="17" t="s">
        <v>66</v>
      </c>
      <c r="C882" s="18">
        <v>-1310.47</v>
      </c>
      <c r="D882" s="18">
        <v>0</v>
      </c>
      <c r="E882" s="18">
        <v>0</v>
      </c>
      <c r="F882" s="18">
        <v>0</v>
      </c>
      <c r="G882" s="18">
        <f t="shared" si="245"/>
        <v>1310.47</v>
      </c>
      <c r="H882" s="18">
        <f t="shared" si="246"/>
        <v>0</v>
      </c>
      <c r="I882" s="19">
        <f t="shared" si="247"/>
        <v>-100</v>
      </c>
      <c r="J882" s="19">
        <f t="shared" si="248"/>
        <v>0</v>
      </c>
      <c r="K882" s="19">
        <f t="shared" si="249"/>
        <v>0</v>
      </c>
    </row>
    <row r="883" spans="1:11" x14ac:dyDescent="0.2">
      <c r="A883" s="22" t="s">
        <v>67</v>
      </c>
      <c r="B883" s="17" t="s">
        <v>68</v>
      </c>
      <c r="C883" s="18">
        <v>-1310.47</v>
      </c>
      <c r="D883" s="18">
        <v>0</v>
      </c>
      <c r="E883" s="18">
        <v>0</v>
      </c>
      <c r="F883" s="18">
        <v>0</v>
      </c>
      <c r="G883" s="18">
        <f t="shared" si="245"/>
        <v>1310.47</v>
      </c>
      <c r="H883" s="18">
        <f t="shared" si="246"/>
        <v>0</v>
      </c>
      <c r="I883" s="19">
        <f t="shared" si="247"/>
        <v>-100</v>
      </c>
      <c r="J883" s="19">
        <f t="shared" si="248"/>
        <v>0</v>
      </c>
      <c r="K883" s="19">
        <f t="shared" si="249"/>
        <v>0</v>
      </c>
    </row>
    <row r="884" spans="1:11" ht="25.5" x14ac:dyDescent="0.2">
      <c r="A884" s="36" t="s">
        <v>374</v>
      </c>
      <c r="B884" s="28" t="s">
        <v>806</v>
      </c>
      <c r="C884" s="29"/>
      <c r="D884" s="29"/>
      <c r="E884" s="29"/>
      <c r="F884" s="29"/>
      <c r="G884" s="29"/>
      <c r="H884" s="29"/>
      <c r="I884" s="30"/>
      <c r="J884" s="30"/>
      <c r="K884" s="30"/>
    </row>
    <row r="885" spans="1:11" x14ac:dyDescent="0.2">
      <c r="A885" s="16" t="s">
        <v>26</v>
      </c>
      <c r="B885" s="17" t="s">
        <v>27</v>
      </c>
      <c r="C885" s="18">
        <v>0</v>
      </c>
      <c r="D885" s="18">
        <v>27921</v>
      </c>
      <c r="E885" s="18">
        <v>0</v>
      </c>
      <c r="F885" s="18">
        <v>27021</v>
      </c>
      <c r="G885" s="18">
        <f t="shared" ref="G885:G895" si="250">F885-C885</f>
        <v>27021</v>
      </c>
      <c r="H885" s="18">
        <f t="shared" ref="H885:H895" si="251">E885-F885</f>
        <v>-27021</v>
      </c>
      <c r="I885" s="19">
        <f t="shared" ref="I885:I895" si="252">IF(ISERROR(F885/C885),0,F885/C885*100-100)</f>
        <v>0</v>
      </c>
      <c r="J885" s="19">
        <f t="shared" ref="J885:J895" si="253">IF(ISERROR(F885/E885),0,F885/E885*100)</f>
        <v>0</v>
      </c>
      <c r="K885" s="19">
        <f t="shared" ref="K885:K895" si="254">IF(ISERROR(F885/D885),0,F885/D885*100)</f>
        <v>96.776619748576337</v>
      </c>
    </row>
    <row r="886" spans="1:11" x14ac:dyDescent="0.2">
      <c r="A886" s="22" t="s">
        <v>88</v>
      </c>
      <c r="B886" s="17" t="s">
        <v>89</v>
      </c>
      <c r="C886" s="18">
        <v>0</v>
      </c>
      <c r="D886" s="18">
        <v>12895</v>
      </c>
      <c r="E886" s="18">
        <v>0</v>
      </c>
      <c r="F886" s="18">
        <v>11995</v>
      </c>
      <c r="G886" s="18">
        <f t="shared" si="250"/>
        <v>11995</v>
      </c>
      <c r="H886" s="18">
        <f t="shared" si="251"/>
        <v>-11995</v>
      </c>
      <c r="I886" s="19">
        <f t="shared" si="252"/>
        <v>0</v>
      </c>
      <c r="J886" s="19">
        <f t="shared" si="253"/>
        <v>0</v>
      </c>
      <c r="K886" s="19">
        <f t="shared" si="254"/>
        <v>93.020550601008139</v>
      </c>
    </row>
    <row r="887" spans="1:11" x14ac:dyDescent="0.2">
      <c r="A887" s="22" t="s">
        <v>30</v>
      </c>
      <c r="B887" s="17" t="s">
        <v>31</v>
      </c>
      <c r="C887" s="18">
        <v>0</v>
      </c>
      <c r="D887" s="18">
        <v>15026</v>
      </c>
      <c r="E887" s="18">
        <v>0</v>
      </c>
      <c r="F887" s="18">
        <v>15026</v>
      </c>
      <c r="G887" s="18">
        <f t="shared" si="250"/>
        <v>15026</v>
      </c>
      <c r="H887" s="18">
        <f t="shared" si="251"/>
        <v>-15026</v>
      </c>
      <c r="I887" s="19">
        <f t="shared" si="252"/>
        <v>0</v>
      </c>
      <c r="J887" s="19">
        <f t="shared" si="253"/>
        <v>0</v>
      </c>
      <c r="K887" s="19">
        <f t="shared" si="254"/>
        <v>100</v>
      </c>
    </row>
    <row r="888" spans="1:11" x14ac:dyDescent="0.2">
      <c r="A888" s="23" t="s">
        <v>32</v>
      </c>
      <c r="B888" s="17" t="s">
        <v>33</v>
      </c>
      <c r="C888" s="18">
        <v>0</v>
      </c>
      <c r="D888" s="18">
        <v>15026</v>
      </c>
      <c r="E888" s="18">
        <v>0</v>
      </c>
      <c r="F888" s="18">
        <v>15026</v>
      </c>
      <c r="G888" s="18">
        <f t="shared" si="250"/>
        <v>15026</v>
      </c>
      <c r="H888" s="18">
        <f t="shared" si="251"/>
        <v>-15026</v>
      </c>
      <c r="I888" s="19">
        <f t="shared" si="252"/>
        <v>0</v>
      </c>
      <c r="J888" s="19">
        <f t="shared" si="253"/>
        <v>0</v>
      </c>
      <c r="K888" s="19">
        <f t="shared" si="254"/>
        <v>100</v>
      </c>
    </row>
    <row r="889" spans="1:11" x14ac:dyDescent="0.2">
      <c r="A889" s="16" t="s">
        <v>34</v>
      </c>
      <c r="B889" s="17" t="s">
        <v>35</v>
      </c>
      <c r="C889" s="18">
        <v>0</v>
      </c>
      <c r="D889" s="18">
        <v>27921</v>
      </c>
      <c r="E889" s="18">
        <v>0</v>
      </c>
      <c r="F889" s="18">
        <v>9100</v>
      </c>
      <c r="G889" s="18">
        <f t="shared" si="250"/>
        <v>9100</v>
      </c>
      <c r="H889" s="18">
        <f t="shared" si="251"/>
        <v>-9100</v>
      </c>
      <c r="I889" s="19">
        <f t="shared" si="252"/>
        <v>0</v>
      </c>
      <c r="J889" s="19">
        <f t="shared" si="253"/>
        <v>0</v>
      </c>
      <c r="K889" s="19">
        <f t="shared" si="254"/>
        <v>32.591955875505889</v>
      </c>
    </row>
    <row r="890" spans="1:11" x14ac:dyDescent="0.2">
      <c r="A890" s="22" t="s">
        <v>36</v>
      </c>
      <c r="B890" s="17" t="s">
        <v>37</v>
      </c>
      <c r="C890" s="18">
        <v>0</v>
      </c>
      <c r="D890" s="18">
        <v>27921</v>
      </c>
      <c r="E890" s="18">
        <v>0</v>
      </c>
      <c r="F890" s="18">
        <v>9100</v>
      </c>
      <c r="G890" s="18">
        <f t="shared" si="250"/>
        <v>9100</v>
      </c>
      <c r="H890" s="18">
        <f t="shared" si="251"/>
        <v>-9100</v>
      </c>
      <c r="I890" s="19">
        <f t="shared" si="252"/>
        <v>0</v>
      </c>
      <c r="J890" s="19">
        <f t="shared" si="253"/>
        <v>0</v>
      </c>
      <c r="K890" s="19">
        <f t="shared" si="254"/>
        <v>32.591955875505889</v>
      </c>
    </row>
    <row r="891" spans="1:11" x14ac:dyDescent="0.2">
      <c r="A891" s="23" t="s">
        <v>38</v>
      </c>
      <c r="B891" s="17" t="s">
        <v>39</v>
      </c>
      <c r="C891" s="18">
        <v>0</v>
      </c>
      <c r="D891" s="18">
        <v>27921</v>
      </c>
      <c r="E891" s="18">
        <v>0</v>
      </c>
      <c r="F891" s="18">
        <v>9100</v>
      </c>
      <c r="G891" s="18">
        <f t="shared" si="250"/>
        <v>9100</v>
      </c>
      <c r="H891" s="18">
        <f t="shared" si="251"/>
        <v>-9100</v>
      </c>
      <c r="I891" s="19">
        <f t="shared" si="252"/>
        <v>0</v>
      </c>
      <c r="J891" s="19">
        <f t="shared" si="253"/>
        <v>0</v>
      </c>
      <c r="K891" s="19">
        <f t="shared" si="254"/>
        <v>32.591955875505889</v>
      </c>
    </row>
    <row r="892" spans="1:11" x14ac:dyDescent="0.2">
      <c r="A892" s="24" t="s">
        <v>42</v>
      </c>
      <c r="B892" s="17" t="s">
        <v>43</v>
      </c>
      <c r="C892" s="18">
        <v>0</v>
      </c>
      <c r="D892" s="18">
        <v>27921</v>
      </c>
      <c r="E892" s="18">
        <v>0</v>
      </c>
      <c r="F892" s="18">
        <v>9100</v>
      </c>
      <c r="G892" s="18">
        <f t="shared" si="250"/>
        <v>9100</v>
      </c>
      <c r="H892" s="18">
        <f t="shared" si="251"/>
        <v>-9100</v>
      </c>
      <c r="I892" s="19">
        <f t="shared" si="252"/>
        <v>0</v>
      </c>
      <c r="J892" s="19">
        <f t="shared" si="253"/>
        <v>0</v>
      </c>
      <c r="K892" s="19">
        <f t="shared" si="254"/>
        <v>32.591955875505889</v>
      </c>
    </row>
    <row r="893" spans="1:11" x14ac:dyDescent="0.2">
      <c r="A893" s="16"/>
      <c r="B893" s="17" t="s">
        <v>64</v>
      </c>
      <c r="C893" s="18">
        <v>0</v>
      </c>
      <c r="D893" s="18">
        <v>0</v>
      </c>
      <c r="E893" s="18">
        <v>0</v>
      </c>
      <c r="F893" s="18">
        <v>17921</v>
      </c>
      <c r="G893" s="18">
        <f t="shared" si="250"/>
        <v>17921</v>
      </c>
      <c r="H893" s="18">
        <f t="shared" si="251"/>
        <v>-17921</v>
      </c>
      <c r="I893" s="19">
        <f t="shared" si="252"/>
        <v>0</v>
      </c>
      <c r="J893" s="19">
        <f t="shared" si="253"/>
        <v>0</v>
      </c>
      <c r="K893" s="19">
        <f t="shared" si="254"/>
        <v>0</v>
      </c>
    </row>
    <row r="894" spans="1:11" x14ac:dyDescent="0.2">
      <c r="A894" s="16" t="s">
        <v>65</v>
      </c>
      <c r="B894" s="17" t="s">
        <v>66</v>
      </c>
      <c r="C894" s="18">
        <v>0</v>
      </c>
      <c r="D894" s="18">
        <v>0</v>
      </c>
      <c r="E894" s="18">
        <v>0</v>
      </c>
      <c r="F894" s="18">
        <v>-17921</v>
      </c>
      <c r="G894" s="18">
        <f t="shared" si="250"/>
        <v>-17921</v>
      </c>
      <c r="H894" s="18">
        <f t="shared" si="251"/>
        <v>17921</v>
      </c>
      <c r="I894" s="19">
        <f t="shared" si="252"/>
        <v>0</v>
      </c>
      <c r="J894" s="19">
        <f t="shared" si="253"/>
        <v>0</v>
      </c>
      <c r="K894" s="19">
        <f t="shared" si="254"/>
        <v>0</v>
      </c>
    </row>
    <row r="895" spans="1:11" x14ac:dyDescent="0.2">
      <c r="A895" s="22" t="s">
        <v>67</v>
      </c>
      <c r="B895" s="17" t="s">
        <v>68</v>
      </c>
      <c r="C895" s="18">
        <v>0</v>
      </c>
      <c r="D895" s="18">
        <v>0</v>
      </c>
      <c r="E895" s="18">
        <v>0</v>
      </c>
      <c r="F895" s="18">
        <v>-17921</v>
      </c>
      <c r="G895" s="18">
        <f t="shared" si="250"/>
        <v>-17921</v>
      </c>
      <c r="H895" s="18">
        <f t="shared" si="251"/>
        <v>17921</v>
      </c>
      <c r="I895" s="19">
        <f t="shared" si="252"/>
        <v>0</v>
      </c>
      <c r="J895" s="19">
        <f t="shared" si="253"/>
        <v>0</v>
      </c>
      <c r="K895" s="19">
        <f t="shared" si="254"/>
        <v>0</v>
      </c>
    </row>
    <row r="896" spans="1:11" ht="25.5" x14ac:dyDescent="0.2">
      <c r="A896" s="27" t="s">
        <v>138</v>
      </c>
      <c r="B896" s="28" t="s">
        <v>139</v>
      </c>
      <c r="C896" s="29"/>
      <c r="D896" s="29"/>
      <c r="E896" s="29"/>
      <c r="F896" s="29"/>
      <c r="G896" s="29"/>
      <c r="H896" s="29"/>
      <c r="I896" s="30"/>
      <c r="J896" s="30"/>
      <c r="K896" s="30"/>
    </row>
    <row r="897" spans="1:11" x14ac:dyDescent="0.2">
      <c r="A897" s="16" t="s">
        <v>26</v>
      </c>
      <c r="B897" s="17" t="s">
        <v>27</v>
      </c>
      <c r="C897" s="18">
        <v>103627</v>
      </c>
      <c r="D897" s="18">
        <v>2715368</v>
      </c>
      <c r="E897" s="18">
        <v>41169</v>
      </c>
      <c r="F897" s="18">
        <v>2715368</v>
      </c>
      <c r="G897" s="18">
        <f t="shared" ref="G897:G909" si="255">F897-C897</f>
        <v>2611741</v>
      </c>
      <c r="H897" s="18">
        <f t="shared" ref="H897:H909" si="256">E897-F897</f>
        <v>-2674199</v>
      </c>
      <c r="I897" s="19">
        <f t="shared" ref="I897:I909" si="257">IF(ISERROR(F897/C897),0,F897/C897*100-100)</f>
        <v>2520.3286788192268</v>
      </c>
      <c r="J897" s="19">
        <f t="shared" ref="J897:J909" si="258">IF(ISERROR(F897/E897),0,F897/E897*100)</f>
        <v>6595.6617843523036</v>
      </c>
      <c r="K897" s="19">
        <f t="shared" ref="K897:K909" si="259">IF(ISERROR(F897/D897),0,F897/D897*100)</f>
        <v>100</v>
      </c>
    </row>
    <row r="898" spans="1:11" x14ac:dyDescent="0.2">
      <c r="A898" s="22" t="s">
        <v>30</v>
      </c>
      <c r="B898" s="17" t="s">
        <v>31</v>
      </c>
      <c r="C898" s="18">
        <v>103627</v>
      </c>
      <c r="D898" s="18">
        <v>2715368</v>
      </c>
      <c r="E898" s="18">
        <v>41169</v>
      </c>
      <c r="F898" s="18">
        <v>2715368</v>
      </c>
      <c r="G898" s="18">
        <f t="shared" si="255"/>
        <v>2611741</v>
      </c>
      <c r="H898" s="18">
        <f t="shared" si="256"/>
        <v>-2674199</v>
      </c>
      <c r="I898" s="19">
        <f t="shared" si="257"/>
        <v>2520.3286788192268</v>
      </c>
      <c r="J898" s="19">
        <f t="shared" si="258"/>
        <v>6595.6617843523036</v>
      </c>
      <c r="K898" s="19">
        <f t="shared" si="259"/>
        <v>100</v>
      </c>
    </row>
    <row r="899" spans="1:11" x14ac:dyDescent="0.2">
      <c r="A899" s="23" t="s">
        <v>32</v>
      </c>
      <c r="B899" s="17" t="s">
        <v>33</v>
      </c>
      <c r="C899" s="18">
        <v>103627</v>
      </c>
      <c r="D899" s="18">
        <v>2715368</v>
      </c>
      <c r="E899" s="18">
        <v>41169</v>
      </c>
      <c r="F899" s="18">
        <v>2715368</v>
      </c>
      <c r="G899" s="18">
        <f t="shared" si="255"/>
        <v>2611741</v>
      </c>
      <c r="H899" s="18">
        <f t="shared" si="256"/>
        <v>-2674199</v>
      </c>
      <c r="I899" s="19">
        <f t="shared" si="257"/>
        <v>2520.3286788192268</v>
      </c>
      <c r="J899" s="19">
        <f t="shared" si="258"/>
        <v>6595.6617843523036</v>
      </c>
      <c r="K899" s="19">
        <f t="shared" si="259"/>
        <v>100</v>
      </c>
    </row>
    <row r="900" spans="1:11" x14ac:dyDescent="0.2">
      <c r="A900" s="16" t="s">
        <v>34</v>
      </c>
      <c r="B900" s="17" t="s">
        <v>35</v>
      </c>
      <c r="C900" s="18">
        <v>36374.85</v>
      </c>
      <c r="D900" s="18">
        <v>2715368</v>
      </c>
      <c r="E900" s="18">
        <v>41169</v>
      </c>
      <c r="F900" s="18">
        <v>151139.76999999999</v>
      </c>
      <c r="G900" s="18">
        <f t="shared" si="255"/>
        <v>114764.91999999998</v>
      </c>
      <c r="H900" s="18">
        <f t="shared" si="256"/>
        <v>-109970.76999999999</v>
      </c>
      <c r="I900" s="19">
        <f t="shared" si="257"/>
        <v>315.50623576454609</v>
      </c>
      <c r="J900" s="19">
        <f t="shared" si="258"/>
        <v>367.12033326046293</v>
      </c>
      <c r="K900" s="19">
        <f t="shared" si="259"/>
        <v>5.5660879114727724</v>
      </c>
    </row>
    <row r="901" spans="1:11" x14ac:dyDescent="0.2">
      <c r="A901" s="22" t="s">
        <v>36</v>
      </c>
      <c r="B901" s="17" t="s">
        <v>37</v>
      </c>
      <c r="C901" s="18">
        <v>36374.85</v>
      </c>
      <c r="D901" s="18">
        <v>1481407</v>
      </c>
      <c r="E901" s="18">
        <v>41169</v>
      </c>
      <c r="F901" s="18">
        <v>137700.32</v>
      </c>
      <c r="G901" s="18">
        <f t="shared" si="255"/>
        <v>101325.47</v>
      </c>
      <c r="H901" s="18">
        <f t="shared" si="256"/>
        <v>-96531.32</v>
      </c>
      <c r="I901" s="19">
        <f t="shared" si="257"/>
        <v>278.55914182463988</v>
      </c>
      <c r="J901" s="19">
        <f t="shared" si="258"/>
        <v>334.47574631397413</v>
      </c>
      <c r="K901" s="19">
        <f t="shared" si="259"/>
        <v>9.2952389181366097</v>
      </c>
    </row>
    <row r="902" spans="1:11" x14ac:dyDescent="0.2">
      <c r="A902" s="23" t="s">
        <v>38</v>
      </c>
      <c r="B902" s="17" t="s">
        <v>39</v>
      </c>
      <c r="C902" s="18">
        <v>36374.85</v>
      </c>
      <c r="D902" s="18">
        <v>1481407</v>
      </c>
      <c r="E902" s="18">
        <v>41169</v>
      </c>
      <c r="F902" s="18">
        <v>137700.32</v>
      </c>
      <c r="G902" s="18">
        <f t="shared" si="255"/>
        <v>101325.47</v>
      </c>
      <c r="H902" s="18">
        <f t="shared" si="256"/>
        <v>-96531.32</v>
      </c>
      <c r="I902" s="19">
        <f t="shared" si="257"/>
        <v>278.55914182463988</v>
      </c>
      <c r="J902" s="19">
        <f t="shared" si="258"/>
        <v>334.47574631397413</v>
      </c>
      <c r="K902" s="19">
        <f t="shared" si="259"/>
        <v>9.2952389181366097</v>
      </c>
    </row>
    <row r="903" spans="1:11" x14ac:dyDescent="0.2">
      <c r="A903" s="24" t="s">
        <v>40</v>
      </c>
      <c r="B903" s="17" t="s">
        <v>41</v>
      </c>
      <c r="C903" s="18">
        <v>32519.69</v>
      </c>
      <c r="D903" s="18">
        <v>549386</v>
      </c>
      <c r="E903" s="18">
        <v>37260</v>
      </c>
      <c r="F903" s="18">
        <v>128972.81</v>
      </c>
      <c r="G903" s="18">
        <f t="shared" si="255"/>
        <v>96453.119999999995</v>
      </c>
      <c r="H903" s="18">
        <f t="shared" si="256"/>
        <v>-91712.81</v>
      </c>
      <c r="I903" s="19">
        <f t="shared" si="257"/>
        <v>296.59913732264977</v>
      </c>
      <c r="J903" s="19">
        <f t="shared" si="258"/>
        <v>346.14280730005368</v>
      </c>
      <c r="K903" s="19">
        <f t="shared" si="259"/>
        <v>23.475809358083389</v>
      </c>
    </row>
    <row r="904" spans="1:11" x14ac:dyDescent="0.2">
      <c r="A904" s="24" t="s">
        <v>42</v>
      </c>
      <c r="B904" s="17" t="s">
        <v>43</v>
      </c>
      <c r="C904" s="18">
        <v>3855.16</v>
      </c>
      <c r="D904" s="18">
        <v>932021</v>
      </c>
      <c r="E904" s="18">
        <v>3909</v>
      </c>
      <c r="F904" s="18">
        <v>8727.51</v>
      </c>
      <c r="G904" s="18">
        <f t="shared" si="255"/>
        <v>4872.3500000000004</v>
      </c>
      <c r="H904" s="18">
        <f t="shared" si="256"/>
        <v>-4818.51</v>
      </c>
      <c r="I904" s="19">
        <f t="shared" si="257"/>
        <v>126.38515651749861</v>
      </c>
      <c r="J904" s="19">
        <f t="shared" si="258"/>
        <v>223.26707597851114</v>
      </c>
      <c r="K904" s="19">
        <f t="shared" si="259"/>
        <v>0.93640701228834966</v>
      </c>
    </row>
    <row r="905" spans="1:11" x14ac:dyDescent="0.2">
      <c r="A905" s="22" t="s">
        <v>60</v>
      </c>
      <c r="B905" s="17" t="s">
        <v>61</v>
      </c>
      <c r="C905" s="18">
        <v>0</v>
      </c>
      <c r="D905" s="18">
        <v>1233961</v>
      </c>
      <c r="E905" s="18">
        <v>0</v>
      </c>
      <c r="F905" s="18">
        <v>13439.45</v>
      </c>
      <c r="G905" s="18">
        <f t="shared" si="255"/>
        <v>13439.45</v>
      </c>
      <c r="H905" s="18">
        <f t="shared" si="256"/>
        <v>-13439.45</v>
      </c>
      <c r="I905" s="19">
        <f t="shared" si="257"/>
        <v>0</v>
      </c>
      <c r="J905" s="19">
        <f t="shared" si="258"/>
        <v>0</v>
      </c>
      <c r="K905" s="19">
        <f t="shared" si="259"/>
        <v>1.0891308558374213</v>
      </c>
    </row>
    <row r="906" spans="1:11" x14ac:dyDescent="0.2">
      <c r="A906" s="23" t="s">
        <v>62</v>
      </c>
      <c r="B906" s="17" t="s">
        <v>63</v>
      </c>
      <c r="C906" s="18">
        <v>0</v>
      </c>
      <c r="D906" s="18">
        <v>1233961</v>
      </c>
      <c r="E906" s="18">
        <v>0</v>
      </c>
      <c r="F906" s="18">
        <v>13439.45</v>
      </c>
      <c r="G906" s="18">
        <f t="shared" si="255"/>
        <v>13439.45</v>
      </c>
      <c r="H906" s="18">
        <f t="shared" si="256"/>
        <v>-13439.45</v>
      </c>
      <c r="I906" s="19">
        <f t="shared" si="257"/>
        <v>0</v>
      </c>
      <c r="J906" s="19">
        <f t="shared" si="258"/>
        <v>0</v>
      </c>
      <c r="K906" s="19">
        <f t="shared" si="259"/>
        <v>1.0891308558374213</v>
      </c>
    </row>
    <row r="907" spans="1:11" x14ac:dyDescent="0.2">
      <c r="A907" s="16"/>
      <c r="B907" s="17" t="s">
        <v>64</v>
      </c>
      <c r="C907" s="18">
        <v>67252.149999999994</v>
      </c>
      <c r="D907" s="18">
        <v>0</v>
      </c>
      <c r="E907" s="18">
        <v>0</v>
      </c>
      <c r="F907" s="18">
        <v>2564228.23</v>
      </c>
      <c r="G907" s="18">
        <f t="shared" si="255"/>
        <v>2496976.08</v>
      </c>
      <c r="H907" s="18">
        <f t="shared" si="256"/>
        <v>-2564228.23</v>
      </c>
      <c r="I907" s="19">
        <f t="shared" si="257"/>
        <v>3712.8568826424143</v>
      </c>
      <c r="J907" s="19">
        <f t="shared" si="258"/>
        <v>0</v>
      </c>
      <c r="K907" s="19">
        <f t="shared" si="259"/>
        <v>0</v>
      </c>
    </row>
    <row r="908" spans="1:11" x14ac:dyDescent="0.2">
      <c r="A908" s="16" t="s">
        <v>65</v>
      </c>
      <c r="B908" s="17" t="s">
        <v>66</v>
      </c>
      <c r="C908" s="18">
        <v>-67252.149999999994</v>
      </c>
      <c r="D908" s="18">
        <v>0</v>
      </c>
      <c r="E908" s="18">
        <v>0</v>
      </c>
      <c r="F908" s="18">
        <v>-2564228.23</v>
      </c>
      <c r="G908" s="18">
        <f t="shared" si="255"/>
        <v>-2496976.08</v>
      </c>
      <c r="H908" s="18">
        <f t="shared" si="256"/>
        <v>2564228.23</v>
      </c>
      <c r="I908" s="19">
        <f t="shared" si="257"/>
        <v>3712.8568826424143</v>
      </c>
      <c r="J908" s="19">
        <f t="shared" si="258"/>
        <v>0</v>
      </c>
      <c r="K908" s="19">
        <f t="shared" si="259"/>
        <v>0</v>
      </c>
    </row>
    <row r="909" spans="1:11" x14ac:dyDescent="0.2">
      <c r="A909" s="22" t="s">
        <v>67</v>
      </c>
      <c r="B909" s="17" t="s">
        <v>68</v>
      </c>
      <c r="C909" s="18">
        <v>-67252.149999999994</v>
      </c>
      <c r="D909" s="18">
        <v>0</v>
      </c>
      <c r="E909" s="18">
        <v>0</v>
      </c>
      <c r="F909" s="18">
        <v>-2564228.23</v>
      </c>
      <c r="G909" s="18">
        <f t="shared" si="255"/>
        <v>-2496976.08</v>
      </c>
      <c r="H909" s="18">
        <f t="shared" si="256"/>
        <v>2564228.23</v>
      </c>
      <c r="I909" s="19">
        <f t="shared" si="257"/>
        <v>3712.8568826424143</v>
      </c>
      <c r="J909" s="19">
        <f t="shared" si="258"/>
        <v>0</v>
      </c>
      <c r="K909" s="19">
        <f t="shared" si="259"/>
        <v>0</v>
      </c>
    </row>
    <row r="910" spans="1:11" ht="25.5" x14ac:dyDescent="0.2">
      <c r="A910" s="36" t="s">
        <v>140</v>
      </c>
      <c r="B910" s="28" t="s">
        <v>141</v>
      </c>
      <c r="C910" s="29"/>
      <c r="D910" s="29"/>
      <c r="E910" s="29"/>
      <c r="F910" s="29"/>
      <c r="G910" s="29"/>
      <c r="H910" s="29"/>
      <c r="I910" s="30"/>
      <c r="J910" s="30"/>
      <c r="K910" s="30"/>
    </row>
    <row r="911" spans="1:11" x14ac:dyDescent="0.2">
      <c r="A911" s="16" t="s">
        <v>26</v>
      </c>
      <c r="B911" s="17" t="s">
        <v>27</v>
      </c>
      <c r="C911" s="18">
        <v>0</v>
      </c>
      <c r="D911" s="18">
        <v>2608058</v>
      </c>
      <c r="E911" s="18">
        <v>0</v>
      </c>
      <c r="F911" s="18">
        <v>2608058</v>
      </c>
      <c r="G911" s="18">
        <f t="shared" ref="G911:G923" si="260">F911-C911</f>
        <v>2608058</v>
      </c>
      <c r="H911" s="18">
        <f t="shared" ref="H911:H923" si="261">E911-F911</f>
        <v>-2608058</v>
      </c>
      <c r="I911" s="19">
        <f t="shared" ref="I911:I923" si="262">IF(ISERROR(F911/C911),0,F911/C911*100-100)</f>
        <v>0</v>
      </c>
      <c r="J911" s="19">
        <f t="shared" ref="J911:J923" si="263">IF(ISERROR(F911/E911),0,F911/E911*100)</f>
        <v>0</v>
      </c>
      <c r="K911" s="19">
        <f t="shared" ref="K911:K923" si="264">IF(ISERROR(F911/D911),0,F911/D911*100)</f>
        <v>100</v>
      </c>
    </row>
    <row r="912" spans="1:11" x14ac:dyDescent="0.2">
      <c r="A912" s="22" t="s">
        <v>30</v>
      </c>
      <c r="B912" s="17" t="s">
        <v>31</v>
      </c>
      <c r="C912" s="18">
        <v>0</v>
      </c>
      <c r="D912" s="18">
        <v>2608058</v>
      </c>
      <c r="E912" s="18">
        <v>0</v>
      </c>
      <c r="F912" s="18">
        <v>2608058</v>
      </c>
      <c r="G912" s="18">
        <f t="shared" si="260"/>
        <v>2608058</v>
      </c>
      <c r="H912" s="18">
        <f t="shared" si="261"/>
        <v>-2608058</v>
      </c>
      <c r="I912" s="19">
        <f t="shared" si="262"/>
        <v>0</v>
      </c>
      <c r="J912" s="19">
        <f t="shared" si="263"/>
        <v>0</v>
      </c>
      <c r="K912" s="19">
        <f t="shared" si="264"/>
        <v>100</v>
      </c>
    </row>
    <row r="913" spans="1:11" x14ac:dyDescent="0.2">
      <c r="A913" s="23" t="s">
        <v>32</v>
      </c>
      <c r="B913" s="17" t="s">
        <v>33</v>
      </c>
      <c r="C913" s="18">
        <v>0</v>
      </c>
      <c r="D913" s="18">
        <v>2608058</v>
      </c>
      <c r="E913" s="18">
        <v>0</v>
      </c>
      <c r="F913" s="18">
        <v>2608058</v>
      </c>
      <c r="G913" s="18">
        <f t="shared" si="260"/>
        <v>2608058</v>
      </c>
      <c r="H913" s="18">
        <f t="shared" si="261"/>
        <v>-2608058</v>
      </c>
      <c r="I913" s="19">
        <f t="shared" si="262"/>
        <v>0</v>
      </c>
      <c r="J913" s="19">
        <f t="shared" si="263"/>
        <v>0</v>
      </c>
      <c r="K913" s="19">
        <f t="shared" si="264"/>
        <v>100</v>
      </c>
    </row>
    <row r="914" spans="1:11" x14ac:dyDescent="0.2">
      <c r="A914" s="16" t="s">
        <v>34</v>
      </c>
      <c r="B914" s="17" t="s">
        <v>35</v>
      </c>
      <c r="C914" s="18">
        <v>0</v>
      </c>
      <c r="D914" s="18">
        <v>2608058</v>
      </c>
      <c r="E914" s="18">
        <v>0</v>
      </c>
      <c r="F914" s="18">
        <v>116637.84</v>
      </c>
      <c r="G914" s="18">
        <f t="shared" si="260"/>
        <v>116637.84</v>
      </c>
      <c r="H914" s="18">
        <f t="shared" si="261"/>
        <v>-116637.84</v>
      </c>
      <c r="I914" s="19">
        <f t="shared" si="262"/>
        <v>0</v>
      </c>
      <c r="J914" s="19">
        <f t="shared" si="263"/>
        <v>0</v>
      </c>
      <c r="K914" s="19">
        <f t="shared" si="264"/>
        <v>4.4722103572849985</v>
      </c>
    </row>
    <row r="915" spans="1:11" x14ac:dyDescent="0.2">
      <c r="A915" s="22" t="s">
        <v>36</v>
      </c>
      <c r="B915" s="17" t="s">
        <v>37</v>
      </c>
      <c r="C915" s="18">
        <v>0</v>
      </c>
      <c r="D915" s="18">
        <v>1374097</v>
      </c>
      <c r="E915" s="18">
        <v>0</v>
      </c>
      <c r="F915" s="18">
        <v>103198.39</v>
      </c>
      <c r="G915" s="18">
        <f t="shared" si="260"/>
        <v>103198.39</v>
      </c>
      <c r="H915" s="18">
        <f t="shared" si="261"/>
        <v>-103198.39</v>
      </c>
      <c r="I915" s="19">
        <f t="shared" si="262"/>
        <v>0</v>
      </c>
      <c r="J915" s="19">
        <f t="shared" si="263"/>
        <v>0</v>
      </c>
      <c r="K915" s="19">
        <f t="shared" si="264"/>
        <v>7.5102696534524132</v>
      </c>
    </row>
    <row r="916" spans="1:11" x14ac:dyDescent="0.2">
      <c r="A916" s="23" t="s">
        <v>38</v>
      </c>
      <c r="B916" s="17" t="s">
        <v>39</v>
      </c>
      <c r="C916" s="18">
        <v>0</v>
      </c>
      <c r="D916" s="18">
        <v>1374097</v>
      </c>
      <c r="E916" s="18">
        <v>0</v>
      </c>
      <c r="F916" s="18">
        <v>103198.39</v>
      </c>
      <c r="G916" s="18">
        <f t="shared" si="260"/>
        <v>103198.39</v>
      </c>
      <c r="H916" s="18">
        <f t="shared" si="261"/>
        <v>-103198.39</v>
      </c>
      <c r="I916" s="19">
        <f t="shared" si="262"/>
        <v>0</v>
      </c>
      <c r="J916" s="19">
        <f t="shared" si="263"/>
        <v>0</v>
      </c>
      <c r="K916" s="19">
        <f t="shared" si="264"/>
        <v>7.5102696534524132</v>
      </c>
    </row>
    <row r="917" spans="1:11" x14ac:dyDescent="0.2">
      <c r="A917" s="24" t="s">
        <v>40</v>
      </c>
      <c r="B917" s="17" t="s">
        <v>41</v>
      </c>
      <c r="C917" s="18">
        <v>0</v>
      </c>
      <c r="D917" s="18">
        <v>457703</v>
      </c>
      <c r="E917" s="18">
        <v>0</v>
      </c>
      <c r="F917" s="18">
        <v>94470.88</v>
      </c>
      <c r="G917" s="18">
        <f t="shared" si="260"/>
        <v>94470.88</v>
      </c>
      <c r="H917" s="18">
        <f t="shared" si="261"/>
        <v>-94470.88</v>
      </c>
      <c r="I917" s="19">
        <f t="shared" si="262"/>
        <v>0</v>
      </c>
      <c r="J917" s="19">
        <f t="shared" si="263"/>
        <v>0</v>
      </c>
      <c r="K917" s="19">
        <f t="shared" si="264"/>
        <v>20.640214287430933</v>
      </c>
    </row>
    <row r="918" spans="1:11" x14ac:dyDescent="0.2">
      <c r="A918" s="24" t="s">
        <v>42</v>
      </c>
      <c r="B918" s="17" t="s">
        <v>43</v>
      </c>
      <c r="C918" s="18">
        <v>0</v>
      </c>
      <c r="D918" s="18">
        <v>916394</v>
      </c>
      <c r="E918" s="18">
        <v>0</v>
      </c>
      <c r="F918" s="18">
        <v>8727.51</v>
      </c>
      <c r="G918" s="18">
        <f t="shared" si="260"/>
        <v>8727.51</v>
      </c>
      <c r="H918" s="18">
        <f t="shared" si="261"/>
        <v>-8727.51</v>
      </c>
      <c r="I918" s="19">
        <f t="shared" si="262"/>
        <v>0</v>
      </c>
      <c r="J918" s="19">
        <f t="shared" si="263"/>
        <v>0</v>
      </c>
      <c r="K918" s="19">
        <f t="shared" si="264"/>
        <v>0.95237528835850094</v>
      </c>
    </row>
    <row r="919" spans="1:11" x14ac:dyDescent="0.2">
      <c r="A919" s="22" t="s">
        <v>60</v>
      </c>
      <c r="B919" s="17" t="s">
        <v>61</v>
      </c>
      <c r="C919" s="18">
        <v>0</v>
      </c>
      <c r="D919" s="18">
        <v>1233961</v>
      </c>
      <c r="E919" s="18">
        <v>0</v>
      </c>
      <c r="F919" s="18">
        <v>13439.45</v>
      </c>
      <c r="G919" s="18">
        <f t="shared" si="260"/>
        <v>13439.45</v>
      </c>
      <c r="H919" s="18">
        <f t="shared" si="261"/>
        <v>-13439.45</v>
      </c>
      <c r="I919" s="19">
        <f t="shared" si="262"/>
        <v>0</v>
      </c>
      <c r="J919" s="19">
        <f t="shared" si="263"/>
        <v>0</v>
      </c>
      <c r="K919" s="19">
        <f t="shared" si="264"/>
        <v>1.0891308558374213</v>
      </c>
    </row>
    <row r="920" spans="1:11" x14ac:dyDescent="0.2">
      <c r="A920" s="23" t="s">
        <v>62</v>
      </c>
      <c r="B920" s="17" t="s">
        <v>63</v>
      </c>
      <c r="C920" s="18">
        <v>0</v>
      </c>
      <c r="D920" s="18">
        <v>1233961</v>
      </c>
      <c r="E920" s="18">
        <v>0</v>
      </c>
      <c r="F920" s="18">
        <v>13439.45</v>
      </c>
      <c r="G920" s="18">
        <f t="shared" si="260"/>
        <v>13439.45</v>
      </c>
      <c r="H920" s="18">
        <f t="shared" si="261"/>
        <v>-13439.45</v>
      </c>
      <c r="I920" s="19">
        <f t="shared" si="262"/>
        <v>0</v>
      </c>
      <c r="J920" s="19">
        <f t="shared" si="263"/>
        <v>0</v>
      </c>
      <c r="K920" s="19">
        <f t="shared" si="264"/>
        <v>1.0891308558374213</v>
      </c>
    </row>
    <row r="921" spans="1:11" x14ac:dyDescent="0.2">
      <c r="A921" s="16"/>
      <c r="B921" s="17" t="s">
        <v>64</v>
      </c>
      <c r="C921" s="18">
        <v>0</v>
      </c>
      <c r="D921" s="18">
        <v>0</v>
      </c>
      <c r="E921" s="18">
        <v>0</v>
      </c>
      <c r="F921" s="18">
        <v>2491420.16</v>
      </c>
      <c r="G921" s="18">
        <f t="shared" si="260"/>
        <v>2491420.16</v>
      </c>
      <c r="H921" s="18">
        <f t="shared" si="261"/>
        <v>-2491420.16</v>
      </c>
      <c r="I921" s="19">
        <f t="shared" si="262"/>
        <v>0</v>
      </c>
      <c r="J921" s="19">
        <f t="shared" si="263"/>
        <v>0</v>
      </c>
      <c r="K921" s="19">
        <f t="shared" si="264"/>
        <v>0</v>
      </c>
    </row>
    <row r="922" spans="1:11" x14ac:dyDescent="0.2">
      <c r="A922" s="16" t="s">
        <v>65</v>
      </c>
      <c r="B922" s="17" t="s">
        <v>66</v>
      </c>
      <c r="C922" s="18">
        <v>0</v>
      </c>
      <c r="D922" s="18">
        <v>0</v>
      </c>
      <c r="E922" s="18">
        <v>0</v>
      </c>
      <c r="F922" s="18">
        <v>-2491420.16</v>
      </c>
      <c r="G922" s="18">
        <f t="shared" si="260"/>
        <v>-2491420.16</v>
      </c>
      <c r="H922" s="18">
        <f t="shared" si="261"/>
        <v>2491420.16</v>
      </c>
      <c r="I922" s="19">
        <f t="shared" si="262"/>
        <v>0</v>
      </c>
      <c r="J922" s="19">
        <f t="shared" si="263"/>
        <v>0</v>
      </c>
      <c r="K922" s="19">
        <f t="shared" si="264"/>
        <v>0</v>
      </c>
    </row>
    <row r="923" spans="1:11" x14ac:dyDescent="0.2">
      <c r="A923" s="22" t="s">
        <v>67</v>
      </c>
      <c r="B923" s="17" t="s">
        <v>68</v>
      </c>
      <c r="C923" s="18">
        <v>0</v>
      </c>
      <c r="D923" s="18">
        <v>0</v>
      </c>
      <c r="E923" s="18">
        <v>0</v>
      </c>
      <c r="F923" s="18">
        <v>-2491420.16</v>
      </c>
      <c r="G923" s="18">
        <f t="shared" si="260"/>
        <v>-2491420.16</v>
      </c>
      <c r="H923" s="18">
        <f t="shared" si="261"/>
        <v>2491420.16</v>
      </c>
      <c r="I923" s="19">
        <f t="shared" si="262"/>
        <v>0</v>
      </c>
      <c r="J923" s="19">
        <f t="shared" si="263"/>
        <v>0</v>
      </c>
      <c r="K923" s="19">
        <f t="shared" si="264"/>
        <v>0</v>
      </c>
    </row>
    <row r="924" spans="1:11" ht="25.5" x14ac:dyDescent="0.2">
      <c r="A924" s="36" t="s">
        <v>142</v>
      </c>
      <c r="B924" s="28" t="s">
        <v>143</v>
      </c>
      <c r="C924" s="29"/>
      <c r="D924" s="29"/>
      <c r="E924" s="29"/>
      <c r="F924" s="29"/>
      <c r="G924" s="29"/>
      <c r="H924" s="29"/>
      <c r="I924" s="30"/>
      <c r="J924" s="30"/>
      <c r="K924" s="30"/>
    </row>
    <row r="925" spans="1:11" x14ac:dyDescent="0.2">
      <c r="A925" s="16" t="s">
        <v>26</v>
      </c>
      <c r="B925" s="17" t="s">
        <v>27</v>
      </c>
      <c r="C925" s="18">
        <v>103627</v>
      </c>
      <c r="D925" s="18">
        <v>107310</v>
      </c>
      <c r="E925" s="18">
        <v>41169</v>
      </c>
      <c r="F925" s="18">
        <v>107310</v>
      </c>
      <c r="G925" s="18">
        <f t="shared" ref="G925:G935" si="265">F925-C925</f>
        <v>3683</v>
      </c>
      <c r="H925" s="18">
        <f t="shared" ref="H925:H935" si="266">E925-F925</f>
        <v>-66141</v>
      </c>
      <c r="I925" s="19">
        <f t="shared" ref="I925:I935" si="267">IF(ISERROR(F925/C925),0,F925/C925*100-100)</f>
        <v>3.554093045248834</v>
      </c>
      <c r="J925" s="19">
        <f t="shared" ref="J925:J935" si="268">IF(ISERROR(F925/E925),0,F925/E925*100)</f>
        <v>260.65729067988048</v>
      </c>
      <c r="K925" s="19">
        <f t="shared" ref="K925:K935" si="269">IF(ISERROR(F925/D925),0,F925/D925*100)</f>
        <v>100</v>
      </c>
    </row>
    <row r="926" spans="1:11" x14ac:dyDescent="0.2">
      <c r="A926" s="22" t="s">
        <v>30</v>
      </c>
      <c r="B926" s="17" t="s">
        <v>31</v>
      </c>
      <c r="C926" s="18">
        <v>103627</v>
      </c>
      <c r="D926" s="18">
        <v>107310</v>
      </c>
      <c r="E926" s="18">
        <v>41169</v>
      </c>
      <c r="F926" s="18">
        <v>107310</v>
      </c>
      <c r="G926" s="18">
        <f t="shared" si="265"/>
        <v>3683</v>
      </c>
      <c r="H926" s="18">
        <f t="shared" si="266"/>
        <v>-66141</v>
      </c>
      <c r="I926" s="19">
        <f t="shared" si="267"/>
        <v>3.554093045248834</v>
      </c>
      <c r="J926" s="19">
        <f t="shared" si="268"/>
        <v>260.65729067988048</v>
      </c>
      <c r="K926" s="19">
        <f t="shared" si="269"/>
        <v>100</v>
      </c>
    </row>
    <row r="927" spans="1:11" x14ac:dyDescent="0.2">
      <c r="A927" s="23" t="s">
        <v>32</v>
      </c>
      <c r="B927" s="17" t="s">
        <v>33</v>
      </c>
      <c r="C927" s="18">
        <v>103627</v>
      </c>
      <c r="D927" s="18">
        <v>107310</v>
      </c>
      <c r="E927" s="18">
        <v>41169</v>
      </c>
      <c r="F927" s="18">
        <v>107310</v>
      </c>
      <c r="G927" s="18">
        <f t="shared" si="265"/>
        <v>3683</v>
      </c>
      <c r="H927" s="18">
        <f t="shared" si="266"/>
        <v>-66141</v>
      </c>
      <c r="I927" s="19">
        <f t="shared" si="267"/>
        <v>3.554093045248834</v>
      </c>
      <c r="J927" s="19">
        <f t="shared" si="268"/>
        <v>260.65729067988048</v>
      </c>
      <c r="K927" s="19">
        <f t="shared" si="269"/>
        <v>100</v>
      </c>
    </row>
    <row r="928" spans="1:11" x14ac:dyDescent="0.2">
      <c r="A928" s="16" t="s">
        <v>34</v>
      </c>
      <c r="B928" s="17" t="s">
        <v>35</v>
      </c>
      <c r="C928" s="18">
        <v>36374.85</v>
      </c>
      <c r="D928" s="18">
        <v>107310</v>
      </c>
      <c r="E928" s="18">
        <v>41169</v>
      </c>
      <c r="F928" s="18">
        <v>34501.93</v>
      </c>
      <c r="G928" s="18">
        <f t="shared" si="265"/>
        <v>-1872.9199999999983</v>
      </c>
      <c r="H928" s="18">
        <f t="shared" si="266"/>
        <v>6667.07</v>
      </c>
      <c r="I928" s="19">
        <f t="shared" si="267"/>
        <v>-5.1489421949506209</v>
      </c>
      <c r="J928" s="19">
        <f t="shared" si="268"/>
        <v>83.805606159974744</v>
      </c>
      <c r="K928" s="19">
        <f t="shared" si="269"/>
        <v>32.151644767496038</v>
      </c>
    </row>
    <row r="929" spans="1:11" x14ac:dyDescent="0.2">
      <c r="A929" s="22" t="s">
        <v>36</v>
      </c>
      <c r="B929" s="17" t="s">
        <v>37</v>
      </c>
      <c r="C929" s="18">
        <v>36374.85</v>
      </c>
      <c r="D929" s="18">
        <v>107310</v>
      </c>
      <c r="E929" s="18">
        <v>41169</v>
      </c>
      <c r="F929" s="18">
        <v>34501.93</v>
      </c>
      <c r="G929" s="18">
        <f t="shared" si="265"/>
        <v>-1872.9199999999983</v>
      </c>
      <c r="H929" s="18">
        <f t="shared" si="266"/>
        <v>6667.07</v>
      </c>
      <c r="I929" s="19">
        <f t="shared" si="267"/>
        <v>-5.1489421949506209</v>
      </c>
      <c r="J929" s="19">
        <f t="shared" si="268"/>
        <v>83.805606159974744</v>
      </c>
      <c r="K929" s="19">
        <f t="shared" si="269"/>
        <v>32.151644767496038</v>
      </c>
    </row>
    <row r="930" spans="1:11" x14ac:dyDescent="0.2">
      <c r="A930" s="23" t="s">
        <v>38</v>
      </c>
      <c r="B930" s="17" t="s">
        <v>39</v>
      </c>
      <c r="C930" s="18">
        <v>36374.85</v>
      </c>
      <c r="D930" s="18">
        <v>107310</v>
      </c>
      <c r="E930" s="18">
        <v>41169</v>
      </c>
      <c r="F930" s="18">
        <v>34501.93</v>
      </c>
      <c r="G930" s="18">
        <f t="shared" si="265"/>
        <v>-1872.9199999999983</v>
      </c>
      <c r="H930" s="18">
        <f t="shared" si="266"/>
        <v>6667.07</v>
      </c>
      <c r="I930" s="19">
        <f t="shared" si="267"/>
        <v>-5.1489421949506209</v>
      </c>
      <c r="J930" s="19">
        <f t="shared" si="268"/>
        <v>83.805606159974744</v>
      </c>
      <c r="K930" s="19">
        <f t="shared" si="269"/>
        <v>32.151644767496038</v>
      </c>
    </row>
    <row r="931" spans="1:11" x14ac:dyDescent="0.2">
      <c r="A931" s="24" t="s">
        <v>40</v>
      </c>
      <c r="B931" s="17" t="s">
        <v>41</v>
      </c>
      <c r="C931" s="18">
        <v>32519.69</v>
      </c>
      <c r="D931" s="18">
        <v>91683</v>
      </c>
      <c r="E931" s="18">
        <v>37260</v>
      </c>
      <c r="F931" s="18">
        <v>34501.93</v>
      </c>
      <c r="G931" s="18">
        <f t="shared" si="265"/>
        <v>1982.2400000000016</v>
      </c>
      <c r="H931" s="18">
        <f t="shared" si="266"/>
        <v>2758.0699999999997</v>
      </c>
      <c r="I931" s="19">
        <f t="shared" si="267"/>
        <v>6.0955070604916699</v>
      </c>
      <c r="J931" s="19">
        <f t="shared" si="268"/>
        <v>92.597772410091252</v>
      </c>
      <c r="K931" s="19">
        <f t="shared" si="269"/>
        <v>37.631763794814745</v>
      </c>
    </row>
    <row r="932" spans="1:11" x14ac:dyDescent="0.2">
      <c r="A932" s="24" t="s">
        <v>42</v>
      </c>
      <c r="B932" s="17" t="s">
        <v>43</v>
      </c>
      <c r="C932" s="18">
        <v>3855.16</v>
      </c>
      <c r="D932" s="18">
        <v>15627</v>
      </c>
      <c r="E932" s="18">
        <v>3909</v>
      </c>
      <c r="F932" s="18">
        <v>0</v>
      </c>
      <c r="G932" s="18">
        <f t="shared" si="265"/>
        <v>-3855.16</v>
      </c>
      <c r="H932" s="18">
        <f t="shared" si="266"/>
        <v>3909</v>
      </c>
      <c r="I932" s="19">
        <f t="shared" si="267"/>
        <v>-100</v>
      </c>
      <c r="J932" s="19">
        <f t="shared" si="268"/>
        <v>0</v>
      </c>
      <c r="K932" s="19">
        <f t="shared" si="269"/>
        <v>0</v>
      </c>
    </row>
    <row r="933" spans="1:11" x14ac:dyDescent="0.2">
      <c r="A933" s="16"/>
      <c r="B933" s="17" t="s">
        <v>64</v>
      </c>
      <c r="C933" s="18">
        <v>67252.149999999994</v>
      </c>
      <c r="D933" s="18">
        <v>0</v>
      </c>
      <c r="E933" s="18">
        <v>0</v>
      </c>
      <c r="F933" s="18">
        <v>72808.070000000007</v>
      </c>
      <c r="G933" s="18">
        <f t="shared" si="265"/>
        <v>5555.9200000000128</v>
      </c>
      <c r="H933" s="18">
        <f t="shared" si="266"/>
        <v>-72808.070000000007</v>
      </c>
      <c r="I933" s="19">
        <f t="shared" si="267"/>
        <v>8.261326961294202</v>
      </c>
      <c r="J933" s="19">
        <f t="shared" si="268"/>
        <v>0</v>
      </c>
      <c r="K933" s="19">
        <f t="shared" si="269"/>
        <v>0</v>
      </c>
    </row>
    <row r="934" spans="1:11" x14ac:dyDescent="0.2">
      <c r="A934" s="16" t="s">
        <v>65</v>
      </c>
      <c r="B934" s="17" t="s">
        <v>66</v>
      </c>
      <c r="C934" s="18">
        <v>-67252.149999999994</v>
      </c>
      <c r="D934" s="18">
        <v>0</v>
      </c>
      <c r="E934" s="18">
        <v>0</v>
      </c>
      <c r="F934" s="18">
        <v>-72808.070000000007</v>
      </c>
      <c r="G934" s="18">
        <f t="shared" si="265"/>
        <v>-5555.9200000000128</v>
      </c>
      <c r="H934" s="18">
        <f t="shared" si="266"/>
        <v>72808.070000000007</v>
      </c>
      <c r="I934" s="19">
        <f t="shared" si="267"/>
        <v>8.261326961294202</v>
      </c>
      <c r="J934" s="19">
        <f t="shared" si="268"/>
        <v>0</v>
      </c>
      <c r="K934" s="19">
        <f t="shared" si="269"/>
        <v>0</v>
      </c>
    </row>
    <row r="935" spans="1:11" x14ac:dyDescent="0.2">
      <c r="A935" s="22" t="s">
        <v>67</v>
      </c>
      <c r="B935" s="17" t="s">
        <v>68</v>
      </c>
      <c r="C935" s="18">
        <v>-67252.149999999994</v>
      </c>
      <c r="D935" s="18">
        <v>0</v>
      </c>
      <c r="E935" s="18">
        <v>0</v>
      </c>
      <c r="F935" s="18">
        <v>-72808.070000000007</v>
      </c>
      <c r="G935" s="18">
        <f t="shared" si="265"/>
        <v>-5555.9200000000128</v>
      </c>
      <c r="H935" s="18">
        <f t="shared" si="266"/>
        <v>72808.070000000007</v>
      </c>
      <c r="I935" s="19">
        <f t="shared" si="267"/>
        <v>8.261326961294202</v>
      </c>
      <c r="J935" s="19">
        <f t="shared" si="268"/>
        <v>0</v>
      </c>
      <c r="K935" s="19">
        <f t="shared" si="269"/>
        <v>0</v>
      </c>
    </row>
    <row r="937" spans="1:11" x14ac:dyDescent="0.2">
      <c r="A937" s="20"/>
      <c r="B937" s="21"/>
      <c r="C937" s="18"/>
      <c r="D937" s="18"/>
      <c r="E937" s="18"/>
      <c r="F937" s="18"/>
      <c r="G937" s="18"/>
      <c r="H937" s="18"/>
      <c r="I937" s="19"/>
      <c r="J937" s="19"/>
      <c r="K937" s="19"/>
    </row>
    <row r="938" spans="1:11" x14ac:dyDescent="0.2">
      <c r="A938" s="16"/>
      <c r="B938" s="17"/>
      <c r="C938" s="18"/>
      <c r="D938" s="18"/>
      <c r="E938" s="18"/>
      <c r="F938" s="18"/>
      <c r="G938" s="18"/>
      <c r="H938" s="18"/>
      <c r="I938" s="19"/>
      <c r="J938" s="19"/>
      <c r="K938" s="19"/>
    </row>
    <row r="939" spans="1:11" x14ac:dyDescent="0.2">
      <c r="A939" s="22"/>
      <c r="B939" s="17"/>
      <c r="C939" s="18"/>
      <c r="D939" s="18"/>
      <c r="E939" s="18"/>
      <c r="F939" s="18"/>
      <c r="G939" s="18"/>
      <c r="H939" s="18"/>
      <c r="I939" s="19"/>
      <c r="J939" s="19"/>
      <c r="K939" s="19"/>
    </row>
    <row r="940" spans="1:11" x14ac:dyDescent="0.2">
      <c r="A940" s="22"/>
      <c r="B940" s="17"/>
      <c r="C940" s="18"/>
      <c r="D940" s="18"/>
      <c r="E940" s="18"/>
      <c r="F940" s="18"/>
      <c r="G940" s="18"/>
      <c r="H940" s="18"/>
      <c r="I940" s="19"/>
      <c r="J940" s="19"/>
      <c r="K940" s="19"/>
    </row>
    <row r="941" spans="1:11" x14ac:dyDescent="0.2">
      <c r="A941" s="23"/>
      <c r="B941" s="17"/>
      <c r="C941" s="18"/>
      <c r="D941" s="18"/>
      <c r="E941" s="18"/>
      <c r="F941" s="18"/>
      <c r="G941" s="18"/>
      <c r="H941" s="18"/>
      <c r="I941" s="19"/>
      <c r="J941" s="19"/>
      <c r="K941" s="19"/>
    </row>
    <row r="942" spans="1:11" x14ac:dyDescent="0.2">
      <c r="A942" s="16"/>
      <c r="B942" s="17"/>
      <c r="C942" s="18"/>
      <c r="D942" s="18"/>
      <c r="E942" s="18"/>
      <c r="F942" s="18"/>
      <c r="G942" s="18"/>
      <c r="H942" s="18"/>
      <c r="I942" s="19"/>
      <c r="J942" s="19"/>
      <c r="K942" s="19"/>
    </row>
    <row r="943" spans="1:11" x14ac:dyDescent="0.2">
      <c r="A943" s="22"/>
      <c r="B943" s="17"/>
      <c r="C943" s="18"/>
      <c r="D943" s="18"/>
      <c r="E943" s="18"/>
      <c r="F943" s="18"/>
      <c r="G943" s="18"/>
      <c r="H943" s="18"/>
      <c r="I943" s="19"/>
      <c r="J943" s="19"/>
      <c r="K943" s="19"/>
    </row>
    <row r="944" spans="1:11" x14ac:dyDescent="0.2">
      <c r="A944" s="23"/>
      <c r="B944" s="17"/>
      <c r="C944" s="18"/>
      <c r="D944" s="18"/>
      <c r="E944" s="18"/>
      <c r="F944" s="18"/>
      <c r="G944" s="18"/>
      <c r="H944" s="18"/>
      <c r="I944" s="19"/>
      <c r="J944" s="19"/>
      <c r="K944" s="19"/>
    </row>
    <row r="945" spans="1:11" x14ac:dyDescent="0.2">
      <c r="A945" s="24"/>
      <c r="B945" s="17"/>
      <c r="C945" s="18"/>
      <c r="D945" s="18"/>
      <c r="E945" s="18"/>
      <c r="F945" s="18"/>
      <c r="G945" s="18"/>
      <c r="H945" s="18"/>
      <c r="I945" s="19"/>
      <c r="J945" s="19"/>
      <c r="K945" s="19"/>
    </row>
    <row r="946" spans="1:11" x14ac:dyDescent="0.2">
      <c r="A946" s="24"/>
      <c r="B946" s="17"/>
      <c r="C946" s="18"/>
      <c r="D946" s="18"/>
      <c r="E946" s="18"/>
      <c r="F946" s="18"/>
      <c r="G946" s="18"/>
      <c r="H946" s="18"/>
      <c r="I946" s="19"/>
      <c r="J946" s="19"/>
      <c r="K946" s="19"/>
    </row>
    <row r="947" spans="1:11" x14ac:dyDescent="0.2">
      <c r="A947" s="25"/>
      <c r="B947" s="17"/>
      <c r="C947" s="18"/>
      <c r="D947" s="18"/>
      <c r="E947" s="18"/>
      <c r="F947" s="18"/>
      <c r="G947" s="18"/>
      <c r="H947" s="18"/>
      <c r="I947" s="19"/>
      <c r="J947" s="19"/>
      <c r="K947" s="19"/>
    </row>
    <row r="948" spans="1:11" x14ac:dyDescent="0.2">
      <c r="A948" s="23"/>
      <c r="B948" s="17"/>
      <c r="C948" s="18"/>
      <c r="D948" s="18"/>
      <c r="E948" s="18"/>
      <c r="F948" s="18"/>
      <c r="G948" s="18"/>
      <c r="H948" s="18"/>
      <c r="I948" s="19"/>
      <c r="J948" s="19"/>
      <c r="K948" s="19"/>
    </row>
    <row r="949" spans="1:11" x14ac:dyDescent="0.2">
      <c r="A949" s="24"/>
      <c r="B949" s="17"/>
      <c r="C949" s="18"/>
      <c r="D949" s="18"/>
      <c r="E949" s="18"/>
      <c r="F949" s="18"/>
      <c r="G949" s="18"/>
      <c r="H949" s="18"/>
      <c r="I949" s="19"/>
      <c r="J949" s="19"/>
      <c r="K949" s="19"/>
    </row>
    <row r="950" spans="1:11" x14ac:dyDescent="0.2">
      <c r="A950" s="24"/>
      <c r="B950" s="17"/>
      <c r="C950" s="18"/>
      <c r="D950" s="18"/>
      <c r="E950" s="18"/>
      <c r="F950" s="18"/>
      <c r="G950" s="18"/>
      <c r="H950" s="18"/>
      <c r="I950" s="19"/>
      <c r="J950" s="19"/>
      <c r="K950" s="19"/>
    </row>
    <row r="951" spans="1:11" x14ac:dyDescent="0.2">
      <c r="A951" s="23"/>
      <c r="B951" s="17"/>
      <c r="C951" s="18"/>
      <c r="D951" s="18"/>
      <c r="E951" s="18"/>
      <c r="F951" s="18"/>
      <c r="G951" s="18"/>
      <c r="H951" s="18"/>
      <c r="I951" s="19"/>
      <c r="J951" s="19"/>
      <c r="K951" s="19"/>
    </row>
    <row r="952" spans="1:11" x14ac:dyDescent="0.2">
      <c r="A952" s="24"/>
      <c r="B952" s="17"/>
      <c r="C952" s="18"/>
      <c r="D952" s="18"/>
      <c r="E952" s="18"/>
      <c r="F952" s="18"/>
      <c r="G952" s="18"/>
      <c r="H952" s="18"/>
      <c r="I952" s="19"/>
      <c r="J952" s="19"/>
      <c r="K952" s="19"/>
    </row>
    <row r="953" spans="1:11" x14ac:dyDescent="0.2">
      <c r="A953" s="25"/>
      <c r="B953" s="17"/>
      <c r="C953" s="18"/>
      <c r="D953" s="18"/>
      <c r="E953" s="18"/>
      <c r="F953" s="18"/>
      <c r="G953" s="18"/>
      <c r="H953" s="18"/>
      <c r="I953" s="19"/>
      <c r="J953" s="19"/>
      <c r="K953" s="19"/>
    </row>
    <row r="954" spans="1:11" x14ac:dyDescent="0.2">
      <c r="A954" s="26"/>
      <c r="B954" s="17"/>
      <c r="C954" s="18"/>
      <c r="D954" s="18"/>
      <c r="E954" s="18"/>
      <c r="F954" s="18"/>
      <c r="G954" s="18"/>
      <c r="H954" s="18"/>
      <c r="I954" s="19"/>
      <c r="J954" s="19"/>
      <c r="K954" s="19"/>
    </row>
    <row r="955" spans="1:11" x14ac:dyDescent="0.2">
      <c r="A955" s="22"/>
      <c r="B955" s="17"/>
      <c r="C955" s="18"/>
      <c r="D955" s="18"/>
      <c r="E955" s="18"/>
      <c r="F955" s="18"/>
      <c r="G955" s="18"/>
      <c r="H955" s="18"/>
      <c r="I955" s="19"/>
      <c r="J955" s="19"/>
      <c r="K955" s="19"/>
    </row>
    <row r="956" spans="1:11" x14ac:dyDescent="0.2">
      <c r="A956" s="23"/>
      <c r="B956" s="17"/>
      <c r="C956" s="18"/>
      <c r="D956" s="18"/>
      <c r="E956" s="18"/>
      <c r="F956" s="18"/>
      <c r="G956" s="18"/>
      <c r="H956" s="18"/>
      <c r="I956" s="19"/>
      <c r="J956" s="19"/>
      <c r="K956" s="19"/>
    </row>
    <row r="957" spans="1:11" x14ac:dyDescent="0.2">
      <c r="A957" s="16"/>
      <c r="B957" s="17"/>
      <c r="C957" s="18"/>
      <c r="D957" s="18"/>
      <c r="E957" s="18"/>
      <c r="F957" s="18"/>
      <c r="G957" s="18"/>
      <c r="H957" s="18"/>
      <c r="I957" s="19"/>
      <c r="J957" s="19"/>
      <c r="K957" s="19"/>
    </row>
    <row r="958" spans="1:11" x14ac:dyDescent="0.2">
      <c r="A958" s="16"/>
      <c r="B958" s="17"/>
      <c r="C958" s="18"/>
      <c r="D958" s="18"/>
      <c r="E958" s="18"/>
      <c r="F958" s="18"/>
      <c r="G958" s="18"/>
      <c r="H958" s="18"/>
      <c r="I958" s="19"/>
      <c r="J958" s="19"/>
      <c r="K958" s="19"/>
    </row>
    <row r="959" spans="1:11" x14ac:dyDescent="0.2">
      <c r="A959" s="22"/>
      <c r="B959" s="17"/>
      <c r="C959" s="18"/>
      <c r="D959" s="18"/>
      <c r="E959" s="18"/>
      <c r="F959" s="18"/>
      <c r="G959" s="18"/>
      <c r="H959" s="18"/>
      <c r="I959" s="19"/>
      <c r="J959" s="19"/>
      <c r="K959" s="19"/>
    </row>
    <row r="960" spans="1:11" x14ac:dyDescent="0.2">
      <c r="A960" s="16"/>
      <c r="B960" s="17"/>
      <c r="C960" s="18"/>
      <c r="D960" s="18"/>
      <c r="E960" s="18"/>
      <c r="F960" s="18"/>
      <c r="G960" s="18"/>
      <c r="H960" s="18"/>
      <c r="I960" s="19"/>
      <c r="J960" s="19"/>
      <c r="K960" s="19"/>
    </row>
    <row r="961" spans="1:11" x14ac:dyDescent="0.2">
      <c r="A961" s="27"/>
      <c r="B961" s="28"/>
      <c r="C961" s="29"/>
      <c r="D961" s="29"/>
      <c r="E961" s="29"/>
      <c r="F961" s="29"/>
      <c r="G961" s="29"/>
      <c r="H961" s="29"/>
      <c r="I961" s="30"/>
      <c r="J961" s="30"/>
      <c r="K961" s="30"/>
    </row>
    <row r="962" spans="1:11" x14ac:dyDescent="0.2">
      <c r="A962" s="16"/>
      <c r="B962" s="17"/>
      <c r="C962" s="18"/>
      <c r="D962" s="18"/>
      <c r="E962" s="18"/>
      <c r="F962" s="18"/>
      <c r="G962" s="18"/>
      <c r="H962" s="18"/>
      <c r="I962" s="19"/>
      <c r="J962" s="19"/>
      <c r="K962" s="19"/>
    </row>
    <row r="963" spans="1:11" x14ac:dyDescent="0.2">
      <c r="A963" s="22"/>
      <c r="B963" s="17"/>
      <c r="C963" s="18"/>
      <c r="D963" s="18"/>
      <c r="E963" s="18"/>
      <c r="F963" s="18"/>
      <c r="G963" s="18"/>
      <c r="H963" s="18"/>
      <c r="I963" s="19"/>
      <c r="J963" s="19"/>
      <c r="K963" s="19"/>
    </row>
    <row r="964" spans="1:11" x14ac:dyDescent="0.2">
      <c r="A964" s="22"/>
      <c r="B964" s="17"/>
      <c r="C964" s="18"/>
      <c r="D964" s="18"/>
      <c r="E964" s="18"/>
      <c r="F964" s="18"/>
      <c r="G964" s="18"/>
      <c r="H964" s="18"/>
      <c r="I964" s="19"/>
      <c r="J964" s="19"/>
      <c r="K964" s="19"/>
    </row>
    <row r="965" spans="1:11" x14ac:dyDescent="0.2">
      <c r="A965" s="23"/>
      <c r="B965" s="17"/>
      <c r="C965" s="18"/>
      <c r="D965" s="18"/>
      <c r="E965" s="18"/>
      <c r="F965" s="18"/>
      <c r="G965" s="18"/>
      <c r="H965" s="18"/>
      <c r="I965" s="19"/>
      <c r="J965" s="19"/>
      <c r="K965" s="19"/>
    </row>
    <row r="966" spans="1:11" x14ac:dyDescent="0.2">
      <c r="A966" s="16"/>
      <c r="B966" s="17"/>
      <c r="C966" s="18"/>
      <c r="D966" s="18"/>
      <c r="E966" s="18"/>
      <c r="F966" s="18"/>
      <c r="G966" s="18"/>
      <c r="H966" s="18"/>
      <c r="I966" s="19"/>
      <c r="J966" s="19"/>
      <c r="K966" s="19"/>
    </row>
    <row r="967" spans="1:11" x14ac:dyDescent="0.2">
      <c r="A967" s="22"/>
      <c r="B967" s="17"/>
      <c r="C967" s="18"/>
      <c r="D967" s="18"/>
      <c r="E967" s="18"/>
      <c r="F967" s="18"/>
      <c r="G967" s="18"/>
      <c r="H967" s="18"/>
      <c r="I967" s="19"/>
      <c r="J967" s="19"/>
      <c r="K967" s="19"/>
    </row>
    <row r="968" spans="1:11" x14ac:dyDescent="0.2">
      <c r="A968" s="23"/>
      <c r="B968" s="17"/>
      <c r="C968" s="18"/>
      <c r="D968" s="18"/>
      <c r="E968" s="18"/>
      <c r="F968" s="18"/>
      <c r="G968" s="18"/>
      <c r="H968" s="18"/>
      <c r="I968" s="19"/>
      <c r="J968" s="19"/>
      <c r="K968" s="19"/>
    </row>
    <row r="969" spans="1:11" x14ac:dyDescent="0.2">
      <c r="A969" s="24"/>
      <c r="B969" s="17"/>
      <c r="C969" s="18"/>
      <c r="D969" s="18"/>
      <c r="E969" s="18"/>
      <c r="F969" s="18"/>
      <c r="G969" s="18"/>
      <c r="H969" s="18"/>
      <c r="I969" s="19"/>
      <c r="J969" s="19"/>
      <c r="K969" s="19"/>
    </row>
    <row r="970" spans="1:11" x14ac:dyDescent="0.2">
      <c r="A970" s="24"/>
      <c r="B970" s="17"/>
      <c r="C970" s="18"/>
      <c r="D970" s="18"/>
      <c r="E970" s="18"/>
      <c r="F970" s="18"/>
      <c r="G970" s="18"/>
      <c r="H970" s="18"/>
      <c r="I970" s="19"/>
      <c r="J970" s="19"/>
      <c r="K970" s="19"/>
    </row>
    <row r="971" spans="1:11" x14ac:dyDescent="0.2">
      <c r="A971" s="25"/>
      <c r="B971" s="17"/>
      <c r="C971" s="18"/>
      <c r="D971" s="18"/>
      <c r="E971" s="18"/>
      <c r="F971" s="18"/>
      <c r="G971" s="18"/>
      <c r="H971" s="18"/>
      <c r="I971" s="19"/>
      <c r="J971" s="19"/>
      <c r="K971" s="19"/>
    </row>
    <row r="972" spans="1:11" x14ac:dyDescent="0.2">
      <c r="A972" s="23"/>
      <c r="B972" s="17"/>
      <c r="C972" s="18"/>
      <c r="D972" s="18"/>
      <c r="E972" s="18"/>
      <c r="F972" s="18"/>
      <c r="G972" s="18"/>
      <c r="H972" s="18"/>
      <c r="I972" s="19"/>
      <c r="J972" s="19"/>
      <c r="K972" s="19"/>
    </row>
    <row r="973" spans="1:11" x14ac:dyDescent="0.2">
      <c r="A973" s="24"/>
      <c r="B973" s="17"/>
      <c r="C973" s="18"/>
      <c r="D973" s="18"/>
      <c r="E973" s="18"/>
      <c r="F973" s="18"/>
      <c r="G973" s="18"/>
      <c r="H973" s="18"/>
      <c r="I973" s="19"/>
      <c r="J973" s="19"/>
      <c r="K973" s="19"/>
    </row>
    <row r="974" spans="1:11" x14ac:dyDescent="0.2">
      <c r="A974" s="24"/>
      <c r="B974" s="17"/>
      <c r="C974" s="18"/>
      <c r="D974" s="18"/>
      <c r="E974" s="18"/>
      <c r="F974" s="18"/>
      <c r="G974" s="18"/>
      <c r="H974" s="18"/>
      <c r="I974" s="19"/>
      <c r="J974" s="19"/>
      <c r="K974" s="19"/>
    </row>
    <row r="975" spans="1:11" x14ac:dyDescent="0.2">
      <c r="A975" s="23"/>
      <c r="B975" s="17"/>
      <c r="C975" s="18"/>
      <c r="D975" s="18"/>
      <c r="E975" s="18"/>
      <c r="F975" s="18"/>
      <c r="G975" s="18"/>
      <c r="H975" s="18"/>
      <c r="I975" s="19"/>
      <c r="J975" s="19"/>
      <c r="K975" s="19"/>
    </row>
    <row r="976" spans="1:11" x14ac:dyDescent="0.2">
      <c r="A976" s="24"/>
      <c r="B976" s="17"/>
      <c r="C976" s="18"/>
      <c r="D976" s="18"/>
      <c r="E976" s="18"/>
      <c r="F976" s="18"/>
      <c r="G976" s="18"/>
      <c r="H976" s="18"/>
      <c r="I976" s="19"/>
      <c r="J976" s="19"/>
      <c r="K976" s="19"/>
    </row>
    <row r="977" spans="1:11" x14ac:dyDescent="0.2">
      <c r="A977" s="25"/>
      <c r="B977" s="17"/>
      <c r="C977" s="18"/>
      <c r="D977" s="18"/>
      <c r="E977" s="18"/>
      <c r="F977" s="18"/>
      <c r="G977" s="18"/>
      <c r="H977" s="18"/>
      <c r="I977" s="19"/>
      <c r="J977" s="19"/>
      <c r="K977" s="19"/>
    </row>
    <row r="978" spans="1:11" x14ac:dyDescent="0.2">
      <c r="A978" s="26"/>
      <c r="B978" s="17"/>
      <c r="C978" s="18"/>
      <c r="D978" s="18"/>
      <c r="E978" s="18"/>
      <c r="F978" s="18"/>
      <c r="G978" s="18"/>
      <c r="H978" s="18"/>
      <c r="I978" s="19"/>
      <c r="J978" s="19"/>
      <c r="K978" s="19"/>
    </row>
    <row r="979" spans="1:11" x14ac:dyDescent="0.2">
      <c r="A979" s="22"/>
      <c r="B979" s="17"/>
      <c r="C979" s="18"/>
      <c r="D979" s="18"/>
      <c r="E979" s="18"/>
      <c r="F979" s="18"/>
      <c r="G979" s="18"/>
      <c r="H979" s="18"/>
      <c r="I979" s="19"/>
      <c r="J979" s="19"/>
      <c r="K979" s="19"/>
    </row>
    <row r="980" spans="1:11" x14ac:dyDescent="0.2">
      <c r="A980" s="23"/>
      <c r="B980" s="17"/>
      <c r="C980" s="18"/>
      <c r="D980" s="18"/>
      <c r="E980" s="18"/>
      <c r="F980" s="18"/>
      <c r="G980" s="18"/>
      <c r="H980" s="18"/>
      <c r="I980" s="19"/>
      <c r="J980" s="19"/>
      <c r="K980" s="19"/>
    </row>
    <row r="981" spans="1:11" x14ac:dyDescent="0.2">
      <c r="A981" s="16"/>
      <c r="B981" s="17"/>
      <c r="C981" s="18"/>
      <c r="D981" s="18"/>
      <c r="E981" s="18"/>
      <c r="F981" s="18"/>
      <c r="G981" s="18"/>
      <c r="H981" s="18"/>
      <c r="I981" s="19"/>
      <c r="J981" s="19"/>
      <c r="K981" s="19"/>
    </row>
    <row r="982" spans="1:11" x14ac:dyDescent="0.2">
      <c r="A982" s="16"/>
      <c r="B982" s="17"/>
      <c r="C982" s="18"/>
      <c r="D982" s="18"/>
      <c r="E982" s="18"/>
      <c r="F982" s="18"/>
      <c r="G982" s="18"/>
      <c r="H982" s="18"/>
      <c r="I982" s="19"/>
      <c r="J982" s="19"/>
      <c r="K982" s="19"/>
    </row>
    <row r="983" spans="1:11" x14ac:dyDescent="0.2">
      <c r="A983" s="22"/>
      <c r="B983" s="17"/>
      <c r="C983" s="18"/>
      <c r="D983" s="18"/>
      <c r="E983" s="18"/>
      <c r="F983" s="18"/>
      <c r="G983" s="18"/>
      <c r="H983" s="18"/>
      <c r="I983" s="19"/>
      <c r="J983" s="19"/>
      <c r="K983" s="19"/>
    </row>
    <row r="984" spans="1:11" x14ac:dyDescent="0.2">
      <c r="A984" s="27"/>
      <c r="B984" s="28"/>
      <c r="C984" s="29"/>
      <c r="D984" s="29"/>
      <c r="E984" s="29"/>
      <c r="F984" s="29"/>
      <c r="G984" s="29"/>
      <c r="H984" s="29"/>
      <c r="I984" s="30"/>
      <c r="J984" s="30"/>
      <c r="K984" s="30"/>
    </row>
    <row r="985" spans="1:11" x14ac:dyDescent="0.2">
      <c r="A985" s="16"/>
      <c r="B985" s="17"/>
      <c r="C985" s="18"/>
      <c r="D985" s="18"/>
      <c r="E985" s="18"/>
      <c r="F985" s="18"/>
      <c r="G985" s="18"/>
      <c r="H985" s="18"/>
      <c r="I985" s="19"/>
      <c r="J985" s="19"/>
      <c r="K985" s="19"/>
    </row>
    <row r="986" spans="1:11" x14ac:dyDescent="0.2">
      <c r="A986" s="22"/>
      <c r="B986" s="17"/>
      <c r="C986" s="18"/>
      <c r="D986" s="18"/>
      <c r="E986" s="18"/>
      <c r="F986" s="18"/>
      <c r="G986" s="18"/>
      <c r="H986" s="18"/>
      <c r="I986" s="19"/>
      <c r="J986" s="19"/>
      <c r="K986" s="19"/>
    </row>
    <row r="987" spans="1:11" x14ac:dyDescent="0.2">
      <c r="A987" s="22"/>
      <c r="B987" s="17"/>
      <c r="C987" s="18"/>
      <c r="D987" s="18"/>
      <c r="E987" s="18"/>
      <c r="F987" s="18"/>
      <c r="G987" s="18"/>
      <c r="H987" s="18"/>
      <c r="I987" s="19"/>
      <c r="J987" s="19"/>
      <c r="K987" s="19"/>
    </row>
    <row r="988" spans="1:11" x14ac:dyDescent="0.2">
      <c r="A988" s="23"/>
      <c r="B988" s="17"/>
      <c r="C988" s="18"/>
      <c r="D988" s="18"/>
      <c r="E988" s="18"/>
      <c r="F988" s="18"/>
      <c r="G988" s="18"/>
      <c r="H988" s="18"/>
      <c r="I988" s="19"/>
      <c r="J988" s="19"/>
      <c r="K988" s="19"/>
    </row>
    <row r="989" spans="1:11" x14ac:dyDescent="0.2">
      <c r="A989" s="16"/>
      <c r="B989" s="17"/>
      <c r="C989" s="18"/>
      <c r="D989" s="18"/>
      <c r="E989" s="18"/>
      <c r="F989" s="18"/>
      <c r="G989" s="18"/>
      <c r="H989" s="18"/>
      <c r="I989" s="19"/>
      <c r="J989" s="19"/>
      <c r="K989" s="19"/>
    </row>
    <row r="990" spans="1:11" x14ac:dyDescent="0.2">
      <c r="A990" s="22"/>
      <c r="B990" s="17"/>
      <c r="C990" s="18"/>
      <c r="D990" s="18"/>
      <c r="E990" s="18"/>
      <c r="F990" s="18"/>
      <c r="G990" s="18"/>
      <c r="H990" s="18"/>
      <c r="I990" s="19"/>
      <c r="J990" s="19"/>
      <c r="K990" s="19"/>
    </row>
    <row r="991" spans="1:11" x14ac:dyDescent="0.2">
      <c r="A991" s="23"/>
      <c r="B991" s="17"/>
      <c r="C991" s="18"/>
      <c r="D991" s="18"/>
      <c r="E991" s="18"/>
      <c r="F991" s="18"/>
      <c r="G991" s="18"/>
      <c r="H991" s="18"/>
      <c r="I991" s="19"/>
      <c r="J991" s="19"/>
      <c r="K991" s="19"/>
    </row>
    <row r="992" spans="1:11" x14ac:dyDescent="0.2">
      <c r="A992" s="24"/>
      <c r="B992" s="17"/>
      <c r="C992" s="18"/>
      <c r="D992" s="18"/>
      <c r="E992" s="18"/>
      <c r="F992" s="18"/>
      <c r="G992" s="18"/>
      <c r="H992" s="18"/>
      <c r="I992" s="19"/>
      <c r="J992" s="19"/>
      <c r="K992" s="19"/>
    </row>
    <row r="993" spans="1:11" x14ac:dyDescent="0.2">
      <c r="A993" s="24"/>
      <c r="B993" s="17"/>
      <c r="C993" s="18"/>
      <c r="D993" s="18"/>
      <c r="E993" s="18"/>
      <c r="F993" s="18"/>
      <c r="G993" s="18"/>
      <c r="H993" s="18"/>
      <c r="I993" s="19"/>
      <c r="J993" s="19"/>
      <c r="K993" s="19"/>
    </row>
    <row r="994" spans="1:11" x14ac:dyDescent="0.2">
      <c r="A994" s="25"/>
      <c r="B994" s="17"/>
      <c r="C994" s="18"/>
      <c r="D994" s="18"/>
      <c r="E994" s="18"/>
      <c r="F994" s="18"/>
      <c r="G994" s="18"/>
      <c r="H994" s="18"/>
      <c r="I994" s="19"/>
      <c r="J994" s="19"/>
      <c r="K994" s="19"/>
    </row>
    <row r="995" spans="1:11" x14ac:dyDescent="0.2">
      <c r="A995" s="23"/>
      <c r="B995" s="17"/>
      <c r="C995" s="18"/>
      <c r="D995" s="18"/>
      <c r="E995" s="18"/>
      <c r="F995" s="18"/>
      <c r="G995" s="18"/>
      <c r="H995" s="18"/>
      <c r="I995" s="19"/>
      <c r="J995" s="19"/>
      <c r="K995" s="19"/>
    </row>
    <row r="996" spans="1:11" x14ac:dyDescent="0.2">
      <c r="A996" s="24"/>
      <c r="B996" s="17"/>
      <c r="C996" s="18"/>
      <c r="D996" s="18"/>
      <c r="E996" s="18"/>
      <c r="F996" s="18"/>
      <c r="G996" s="18"/>
      <c r="H996" s="18"/>
      <c r="I996" s="19"/>
      <c r="J996" s="19"/>
      <c r="K996" s="19"/>
    </row>
    <row r="997" spans="1:11" x14ac:dyDescent="0.2">
      <c r="A997" s="24"/>
      <c r="B997" s="17"/>
      <c r="C997" s="18"/>
      <c r="D997" s="18"/>
      <c r="E997" s="18"/>
      <c r="F997" s="18"/>
      <c r="G997" s="18"/>
      <c r="H997" s="18"/>
      <c r="I997" s="19"/>
      <c r="J997" s="19"/>
      <c r="K997" s="19"/>
    </row>
    <row r="998" spans="1:11" x14ac:dyDescent="0.2">
      <c r="A998" s="23"/>
      <c r="B998" s="17"/>
      <c r="C998" s="18"/>
      <c r="D998" s="18"/>
      <c r="E998" s="18"/>
      <c r="F998" s="18"/>
      <c r="G998" s="18"/>
      <c r="H998" s="18"/>
      <c r="I998" s="19"/>
      <c r="J998" s="19"/>
      <c r="K998" s="19"/>
    </row>
    <row r="999" spans="1:11" x14ac:dyDescent="0.2">
      <c r="A999" s="24"/>
      <c r="B999" s="17"/>
      <c r="C999" s="18"/>
      <c r="D999" s="18"/>
      <c r="E999" s="18"/>
      <c r="F999" s="18"/>
      <c r="G999" s="18"/>
      <c r="H999" s="18"/>
      <c r="I999" s="19"/>
      <c r="J999" s="19"/>
      <c r="K999" s="19"/>
    </row>
    <row r="1000" spans="1:11" x14ac:dyDescent="0.2">
      <c r="A1000" s="25"/>
      <c r="B1000" s="17"/>
      <c r="C1000" s="18"/>
      <c r="D1000" s="18"/>
      <c r="E1000" s="18"/>
      <c r="F1000" s="18"/>
      <c r="G1000" s="18"/>
      <c r="H1000" s="18"/>
      <c r="I1000" s="19"/>
      <c r="J1000" s="19"/>
      <c r="K1000" s="19"/>
    </row>
    <row r="1001" spans="1:11" x14ac:dyDescent="0.2">
      <c r="A1001" s="26"/>
      <c r="B1001" s="17"/>
      <c r="C1001" s="18"/>
      <c r="D1001" s="18"/>
      <c r="E1001" s="18"/>
      <c r="F1001" s="18"/>
      <c r="G1001" s="18"/>
      <c r="H1001" s="18"/>
      <c r="I1001" s="19"/>
      <c r="J1001" s="19"/>
      <c r="K1001" s="19"/>
    </row>
    <row r="1002" spans="1:11" x14ac:dyDescent="0.2">
      <c r="A1002" s="22"/>
      <c r="B1002" s="17"/>
      <c r="C1002" s="18"/>
      <c r="D1002" s="18"/>
      <c r="E1002" s="18"/>
      <c r="F1002" s="18"/>
      <c r="G1002" s="18"/>
      <c r="H1002" s="18"/>
      <c r="I1002" s="19"/>
      <c r="J1002" s="19"/>
      <c r="K1002" s="19"/>
    </row>
    <row r="1003" spans="1:11" x14ac:dyDescent="0.2">
      <c r="A1003" s="23"/>
      <c r="B1003" s="17"/>
      <c r="C1003" s="18"/>
      <c r="D1003" s="18"/>
      <c r="E1003" s="18"/>
      <c r="F1003" s="18"/>
      <c r="G1003" s="18"/>
      <c r="H1003" s="18"/>
      <c r="I1003" s="19"/>
      <c r="J1003" s="19"/>
      <c r="K1003" s="19"/>
    </row>
    <row r="1004" spans="1:11" x14ac:dyDescent="0.2">
      <c r="A1004" s="16"/>
      <c r="B1004" s="17"/>
      <c r="C1004" s="18"/>
      <c r="D1004" s="18"/>
      <c r="E1004" s="18"/>
      <c r="F1004" s="18"/>
      <c r="G1004" s="18"/>
      <c r="H1004" s="18"/>
      <c r="I1004" s="19"/>
      <c r="J1004" s="19"/>
      <c r="K1004" s="19"/>
    </row>
    <row r="1005" spans="1:11" x14ac:dyDescent="0.2">
      <c r="A1005" s="16"/>
      <c r="B1005" s="17"/>
      <c r="C1005" s="18"/>
      <c r="D1005" s="18"/>
      <c r="E1005" s="18"/>
      <c r="F1005" s="18"/>
      <c r="G1005" s="18"/>
      <c r="H1005" s="18"/>
      <c r="I1005" s="19"/>
      <c r="J1005" s="19"/>
      <c r="K1005" s="19"/>
    </row>
    <row r="1006" spans="1:11" x14ac:dyDescent="0.2">
      <c r="A1006" s="22"/>
      <c r="B1006" s="17"/>
      <c r="C1006" s="18"/>
      <c r="D1006" s="18"/>
      <c r="E1006" s="18"/>
      <c r="F1006" s="18"/>
      <c r="G1006" s="18"/>
      <c r="H1006" s="18"/>
      <c r="I1006" s="19"/>
      <c r="J1006" s="19"/>
      <c r="K1006" s="19"/>
    </row>
    <row r="1007" spans="1:11" x14ac:dyDescent="0.2">
      <c r="A1007" s="27"/>
      <c r="B1007" s="28"/>
      <c r="C1007" s="29"/>
      <c r="D1007" s="29"/>
      <c r="E1007" s="29"/>
      <c r="F1007" s="29"/>
      <c r="G1007" s="29"/>
      <c r="H1007" s="29"/>
      <c r="I1007" s="30"/>
      <c r="J1007" s="30"/>
      <c r="K1007" s="30"/>
    </row>
    <row r="1008" spans="1:11" x14ac:dyDescent="0.2">
      <c r="A1008" s="16"/>
      <c r="B1008" s="17"/>
      <c r="C1008" s="18"/>
      <c r="D1008" s="18"/>
      <c r="E1008" s="18"/>
      <c r="F1008" s="18"/>
      <c r="G1008" s="18"/>
      <c r="H1008" s="18"/>
      <c r="I1008" s="19"/>
      <c r="J1008" s="19"/>
      <c r="K1008" s="19"/>
    </row>
    <row r="1009" spans="1:11" x14ac:dyDescent="0.2">
      <c r="A1009" s="22"/>
      <c r="B1009" s="17"/>
      <c r="C1009" s="18"/>
      <c r="D1009" s="18"/>
      <c r="E1009" s="18"/>
      <c r="F1009" s="18"/>
      <c r="G1009" s="18"/>
      <c r="H1009" s="18"/>
      <c r="I1009" s="19"/>
      <c r="J1009" s="19"/>
      <c r="K1009" s="19"/>
    </row>
    <row r="1010" spans="1:11" x14ac:dyDescent="0.2">
      <c r="A1010" s="23"/>
      <c r="B1010" s="17"/>
      <c r="C1010" s="18"/>
      <c r="D1010" s="18"/>
      <c r="E1010" s="18"/>
      <c r="F1010" s="18"/>
      <c r="G1010" s="18"/>
      <c r="H1010" s="18"/>
      <c r="I1010" s="19"/>
      <c r="J1010" s="19"/>
      <c r="K1010" s="19"/>
    </row>
    <row r="1011" spans="1:11" x14ac:dyDescent="0.2">
      <c r="A1011" s="16"/>
      <c r="B1011" s="17"/>
      <c r="C1011" s="18"/>
      <c r="D1011" s="18"/>
      <c r="E1011" s="18"/>
      <c r="F1011" s="18"/>
      <c r="G1011" s="18"/>
      <c r="H1011" s="18"/>
      <c r="I1011" s="19"/>
      <c r="J1011" s="19"/>
      <c r="K1011" s="19"/>
    </row>
    <row r="1012" spans="1:11" x14ac:dyDescent="0.2">
      <c r="A1012" s="16"/>
      <c r="B1012" s="17"/>
      <c r="C1012" s="18"/>
      <c r="D1012" s="18"/>
      <c r="E1012" s="18"/>
      <c r="F1012" s="18"/>
      <c r="G1012" s="18"/>
      <c r="H1012" s="18"/>
      <c r="I1012" s="19"/>
      <c r="J1012" s="19"/>
      <c r="K1012" s="19"/>
    </row>
    <row r="1013" spans="1:11" x14ac:dyDescent="0.2">
      <c r="A1013" s="22"/>
      <c r="B1013" s="17"/>
      <c r="C1013" s="18"/>
      <c r="D1013" s="18"/>
      <c r="E1013" s="18"/>
      <c r="F1013" s="18"/>
      <c r="G1013" s="18"/>
      <c r="H1013" s="18"/>
      <c r="I1013" s="19"/>
      <c r="J1013" s="19"/>
      <c r="K1013"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77"/>
  <sheetViews>
    <sheetView zoomScaleNormal="100" workbookViewId="0">
      <selection activeCell="D18" sqref="D18"/>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807</v>
      </c>
      <c r="B13" s="21" t="s">
        <v>808</v>
      </c>
      <c r="C13" s="18"/>
      <c r="D13" s="18"/>
      <c r="E13" s="18"/>
      <c r="F13" s="18"/>
      <c r="G13" s="18"/>
      <c r="H13" s="18"/>
      <c r="I13" s="19"/>
      <c r="J13" s="19"/>
      <c r="K13" s="19"/>
    </row>
    <row r="14" spans="1:11" x14ac:dyDescent="0.2">
      <c r="A14" s="16" t="s">
        <v>26</v>
      </c>
      <c r="B14" s="17" t="s">
        <v>27</v>
      </c>
      <c r="C14" s="18">
        <v>0</v>
      </c>
      <c r="D14" s="18">
        <v>28128371</v>
      </c>
      <c r="E14" s="18">
        <v>0</v>
      </c>
      <c r="F14" s="18">
        <v>28114371</v>
      </c>
      <c r="G14" s="18">
        <f t="shared" ref="G14:G46" si="0">F14-C14</f>
        <v>28114371</v>
      </c>
      <c r="H14" s="18">
        <f t="shared" ref="H14:H46" si="1">E14-F14</f>
        <v>-28114371</v>
      </c>
      <c r="I14" s="19">
        <f t="shared" ref="I14:I46" si="2">IF(ISERROR(F14/C14),0,F14/C14*100-100)</f>
        <v>0</v>
      </c>
      <c r="J14" s="19">
        <f t="shared" ref="J14:J46" si="3">IF(ISERROR(F14/E14),0,F14/E14*100)</f>
        <v>0</v>
      </c>
      <c r="K14" s="19">
        <f t="shared" ref="K14:K46" si="4">IF(ISERROR(F14/D14),0,F14/D14*100)</f>
        <v>99.950228187761041</v>
      </c>
    </row>
    <row r="15" spans="1:11" x14ac:dyDescent="0.2">
      <c r="A15" s="22" t="s">
        <v>90</v>
      </c>
      <c r="B15" s="17" t="s">
        <v>91</v>
      </c>
      <c r="C15" s="18">
        <v>0</v>
      </c>
      <c r="D15" s="18">
        <v>24000</v>
      </c>
      <c r="E15" s="18">
        <v>0</v>
      </c>
      <c r="F15" s="18">
        <v>10000</v>
      </c>
      <c r="G15" s="18">
        <f t="shared" si="0"/>
        <v>10000</v>
      </c>
      <c r="H15" s="18">
        <f t="shared" si="1"/>
        <v>-10000</v>
      </c>
      <c r="I15" s="19">
        <f t="shared" si="2"/>
        <v>0</v>
      </c>
      <c r="J15" s="19">
        <f t="shared" si="3"/>
        <v>0</v>
      </c>
      <c r="K15" s="19">
        <f t="shared" si="4"/>
        <v>41.666666666666671</v>
      </c>
    </row>
    <row r="16" spans="1:11" x14ac:dyDescent="0.2">
      <c r="A16" s="23" t="s">
        <v>92</v>
      </c>
      <c r="B16" s="17" t="s">
        <v>93</v>
      </c>
      <c r="C16" s="18">
        <v>0</v>
      </c>
      <c r="D16" s="18">
        <v>24000</v>
      </c>
      <c r="E16" s="18">
        <v>0</v>
      </c>
      <c r="F16" s="18">
        <v>10000</v>
      </c>
      <c r="G16" s="18">
        <f t="shared" si="0"/>
        <v>10000</v>
      </c>
      <c r="H16" s="18">
        <f t="shared" si="1"/>
        <v>-10000</v>
      </c>
      <c r="I16" s="19">
        <f t="shared" si="2"/>
        <v>0</v>
      </c>
      <c r="J16" s="19">
        <f t="shared" si="3"/>
        <v>0</v>
      </c>
      <c r="K16" s="19">
        <f t="shared" si="4"/>
        <v>41.666666666666671</v>
      </c>
    </row>
    <row r="17" spans="1:11" x14ac:dyDescent="0.2">
      <c r="A17" s="24" t="s">
        <v>94</v>
      </c>
      <c r="B17" s="17" t="s">
        <v>95</v>
      </c>
      <c r="C17" s="18">
        <v>0</v>
      </c>
      <c r="D17" s="18">
        <v>24000</v>
      </c>
      <c r="E17" s="18">
        <v>0</v>
      </c>
      <c r="F17" s="18">
        <v>10000</v>
      </c>
      <c r="G17" s="18">
        <f t="shared" si="0"/>
        <v>10000</v>
      </c>
      <c r="H17" s="18">
        <f t="shared" si="1"/>
        <v>-10000</v>
      </c>
      <c r="I17" s="19">
        <f t="shared" si="2"/>
        <v>0</v>
      </c>
      <c r="J17" s="19">
        <f t="shared" si="3"/>
        <v>0</v>
      </c>
      <c r="K17" s="19">
        <f t="shared" si="4"/>
        <v>41.666666666666671</v>
      </c>
    </row>
    <row r="18" spans="1:11" ht="25.5" x14ac:dyDescent="0.2">
      <c r="A18" s="25" t="s">
        <v>96</v>
      </c>
      <c r="B18" s="17" t="s">
        <v>97</v>
      </c>
      <c r="C18" s="18">
        <v>0</v>
      </c>
      <c r="D18" s="18">
        <v>24000</v>
      </c>
      <c r="E18" s="18">
        <v>0</v>
      </c>
      <c r="F18" s="18">
        <v>10000</v>
      </c>
      <c r="G18" s="18">
        <f t="shared" si="0"/>
        <v>10000</v>
      </c>
      <c r="H18" s="18">
        <f t="shared" si="1"/>
        <v>-10000</v>
      </c>
      <c r="I18" s="19">
        <f t="shared" si="2"/>
        <v>0</v>
      </c>
      <c r="J18" s="19">
        <f t="shared" si="3"/>
        <v>0</v>
      </c>
      <c r="K18" s="19">
        <f t="shared" si="4"/>
        <v>41.666666666666671</v>
      </c>
    </row>
    <row r="19" spans="1:11" ht="25.5" x14ac:dyDescent="0.2">
      <c r="A19" s="26" t="s">
        <v>100</v>
      </c>
      <c r="B19" s="17" t="s">
        <v>101</v>
      </c>
      <c r="C19" s="18">
        <v>0</v>
      </c>
      <c r="D19" s="18">
        <v>24000</v>
      </c>
      <c r="E19" s="18">
        <v>0</v>
      </c>
      <c r="F19" s="18">
        <v>10000</v>
      </c>
      <c r="G19" s="18">
        <f t="shared" si="0"/>
        <v>10000</v>
      </c>
      <c r="H19" s="18">
        <f t="shared" si="1"/>
        <v>-10000</v>
      </c>
      <c r="I19" s="19">
        <f t="shared" si="2"/>
        <v>0</v>
      </c>
      <c r="J19" s="19">
        <f t="shared" si="3"/>
        <v>0</v>
      </c>
      <c r="K19" s="19">
        <f t="shared" si="4"/>
        <v>41.666666666666671</v>
      </c>
    </row>
    <row r="20" spans="1:11" x14ac:dyDescent="0.2">
      <c r="A20" s="22" t="s">
        <v>30</v>
      </c>
      <c r="B20" s="17" t="s">
        <v>31</v>
      </c>
      <c r="C20" s="18">
        <v>0</v>
      </c>
      <c r="D20" s="18">
        <v>28104371</v>
      </c>
      <c r="E20" s="18">
        <v>0</v>
      </c>
      <c r="F20" s="18">
        <v>28104371</v>
      </c>
      <c r="G20" s="18">
        <f t="shared" si="0"/>
        <v>28104371</v>
      </c>
      <c r="H20" s="18">
        <f t="shared" si="1"/>
        <v>-28104371</v>
      </c>
      <c r="I20" s="19">
        <f t="shared" si="2"/>
        <v>0</v>
      </c>
      <c r="J20" s="19">
        <f t="shared" si="3"/>
        <v>0</v>
      </c>
      <c r="K20" s="19">
        <f t="shared" si="4"/>
        <v>100</v>
      </c>
    </row>
    <row r="21" spans="1:11" x14ac:dyDescent="0.2">
      <c r="A21" s="23" t="s">
        <v>32</v>
      </c>
      <c r="B21" s="17" t="s">
        <v>33</v>
      </c>
      <c r="C21" s="18">
        <v>0</v>
      </c>
      <c r="D21" s="18">
        <v>28104371</v>
      </c>
      <c r="E21" s="18">
        <v>0</v>
      </c>
      <c r="F21" s="18">
        <v>28104371</v>
      </c>
      <c r="G21" s="18">
        <f t="shared" si="0"/>
        <v>28104371</v>
      </c>
      <c r="H21" s="18">
        <f t="shared" si="1"/>
        <v>-28104371</v>
      </c>
      <c r="I21" s="19">
        <f t="shared" si="2"/>
        <v>0</v>
      </c>
      <c r="J21" s="19">
        <f t="shared" si="3"/>
        <v>0</v>
      </c>
      <c r="K21" s="19">
        <f t="shared" si="4"/>
        <v>100</v>
      </c>
    </row>
    <row r="22" spans="1:11" x14ac:dyDescent="0.2">
      <c r="A22" s="16" t="s">
        <v>34</v>
      </c>
      <c r="B22" s="17" t="s">
        <v>35</v>
      </c>
      <c r="C22" s="18">
        <v>0</v>
      </c>
      <c r="D22" s="18">
        <v>28128371</v>
      </c>
      <c r="E22" s="18">
        <v>0</v>
      </c>
      <c r="F22" s="18">
        <v>19015908.5</v>
      </c>
      <c r="G22" s="18">
        <f t="shared" si="0"/>
        <v>19015908.5</v>
      </c>
      <c r="H22" s="18">
        <f t="shared" si="1"/>
        <v>-19015908.5</v>
      </c>
      <c r="I22" s="19">
        <f t="shared" si="2"/>
        <v>0</v>
      </c>
      <c r="J22" s="19">
        <f t="shared" si="3"/>
        <v>0</v>
      </c>
      <c r="K22" s="19">
        <f t="shared" si="4"/>
        <v>67.604016243955257</v>
      </c>
    </row>
    <row r="23" spans="1:11" x14ac:dyDescent="0.2">
      <c r="A23" s="22" t="s">
        <v>36</v>
      </c>
      <c r="B23" s="17" t="s">
        <v>37</v>
      </c>
      <c r="C23" s="18">
        <v>0</v>
      </c>
      <c r="D23" s="18">
        <v>26543676</v>
      </c>
      <c r="E23" s="18">
        <v>0</v>
      </c>
      <c r="F23" s="18">
        <v>17586020.489999998</v>
      </c>
      <c r="G23" s="18">
        <f t="shared" si="0"/>
        <v>17586020.489999998</v>
      </c>
      <c r="H23" s="18">
        <f t="shared" si="1"/>
        <v>-17586020.489999998</v>
      </c>
      <c r="I23" s="19">
        <f t="shared" si="2"/>
        <v>0</v>
      </c>
      <c r="J23" s="19">
        <f t="shared" si="3"/>
        <v>0</v>
      </c>
      <c r="K23" s="19">
        <f t="shared" si="4"/>
        <v>66.253146286143632</v>
      </c>
    </row>
    <row r="24" spans="1:11" x14ac:dyDescent="0.2">
      <c r="A24" s="23" t="s">
        <v>38</v>
      </c>
      <c r="B24" s="17" t="s">
        <v>39</v>
      </c>
      <c r="C24" s="18">
        <v>0</v>
      </c>
      <c r="D24" s="18">
        <v>8625172</v>
      </c>
      <c r="E24" s="18">
        <v>0</v>
      </c>
      <c r="F24" s="18">
        <v>1202429.1000000001</v>
      </c>
      <c r="G24" s="18">
        <f t="shared" si="0"/>
        <v>1202429.1000000001</v>
      </c>
      <c r="H24" s="18">
        <f t="shared" si="1"/>
        <v>-1202429.1000000001</v>
      </c>
      <c r="I24" s="19">
        <f t="shared" si="2"/>
        <v>0</v>
      </c>
      <c r="J24" s="19">
        <f t="shared" si="3"/>
        <v>0</v>
      </c>
      <c r="K24" s="19">
        <f t="shared" si="4"/>
        <v>13.940928946112614</v>
      </c>
    </row>
    <row r="25" spans="1:11" x14ac:dyDescent="0.2">
      <c r="A25" s="24" t="s">
        <v>40</v>
      </c>
      <c r="B25" s="17" t="s">
        <v>41</v>
      </c>
      <c r="C25" s="18">
        <v>0</v>
      </c>
      <c r="D25" s="18">
        <v>3000459</v>
      </c>
      <c r="E25" s="18">
        <v>0</v>
      </c>
      <c r="F25" s="18">
        <v>895283.19999999995</v>
      </c>
      <c r="G25" s="18">
        <f t="shared" si="0"/>
        <v>895283.19999999995</v>
      </c>
      <c r="H25" s="18">
        <f t="shared" si="1"/>
        <v>-895283.19999999995</v>
      </c>
      <c r="I25" s="19">
        <f t="shared" si="2"/>
        <v>0</v>
      </c>
      <c r="J25" s="19">
        <f t="shared" si="3"/>
        <v>0</v>
      </c>
      <c r="K25" s="19">
        <f t="shared" si="4"/>
        <v>29.838208087495943</v>
      </c>
    </row>
    <row r="26" spans="1:11" x14ac:dyDescent="0.2">
      <c r="A26" s="24" t="s">
        <v>42</v>
      </c>
      <c r="B26" s="17" t="s">
        <v>43</v>
      </c>
      <c r="C26" s="18">
        <v>0</v>
      </c>
      <c r="D26" s="18">
        <v>5624713</v>
      </c>
      <c r="E26" s="18">
        <v>0</v>
      </c>
      <c r="F26" s="18">
        <v>307145.90000000002</v>
      </c>
      <c r="G26" s="18">
        <f t="shared" si="0"/>
        <v>307145.90000000002</v>
      </c>
      <c r="H26" s="18">
        <f t="shared" si="1"/>
        <v>-307145.90000000002</v>
      </c>
      <c r="I26" s="19">
        <f t="shared" si="2"/>
        <v>0</v>
      </c>
      <c r="J26" s="19">
        <f t="shared" si="3"/>
        <v>0</v>
      </c>
      <c r="K26" s="19">
        <f t="shared" si="4"/>
        <v>5.4606501700620109</v>
      </c>
    </row>
    <row r="27" spans="1:11" x14ac:dyDescent="0.2">
      <c r="A27" s="23" t="s">
        <v>46</v>
      </c>
      <c r="B27" s="17" t="s">
        <v>47</v>
      </c>
      <c r="C27" s="18">
        <v>0</v>
      </c>
      <c r="D27" s="18">
        <v>16530066</v>
      </c>
      <c r="E27" s="18">
        <v>0</v>
      </c>
      <c r="F27" s="18">
        <v>15829177.140000001</v>
      </c>
      <c r="G27" s="18">
        <f t="shared" si="0"/>
        <v>15829177.140000001</v>
      </c>
      <c r="H27" s="18">
        <f t="shared" si="1"/>
        <v>-15829177.140000001</v>
      </c>
      <c r="I27" s="19">
        <f t="shared" si="2"/>
        <v>0</v>
      </c>
      <c r="J27" s="19">
        <f t="shared" si="3"/>
        <v>0</v>
      </c>
      <c r="K27" s="19">
        <f t="shared" si="4"/>
        <v>95.759914933189023</v>
      </c>
    </row>
    <row r="28" spans="1:11" x14ac:dyDescent="0.2">
      <c r="A28" s="24" t="s">
        <v>48</v>
      </c>
      <c r="B28" s="17" t="s">
        <v>49</v>
      </c>
      <c r="C28" s="18">
        <v>0</v>
      </c>
      <c r="D28" s="18">
        <v>16530066</v>
      </c>
      <c r="E28" s="18">
        <v>0</v>
      </c>
      <c r="F28" s="18">
        <v>15829177.140000001</v>
      </c>
      <c r="G28" s="18">
        <f t="shared" si="0"/>
        <v>15829177.140000001</v>
      </c>
      <c r="H28" s="18">
        <f t="shared" si="1"/>
        <v>-15829177.140000001</v>
      </c>
      <c r="I28" s="19">
        <f t="shared" si="2"/>
        <v>0</v>
      </c>
      <c r="J28" s="19">
        <f t="shared" si="3"/>
        <v>0</v>
      </c>
      <c r="K28" s="19">
        <f t="shared" si="4"/>
        <v>95.759914933189023</v>
      </c>
    </row>
    <row r="29" spans="1:11" ht="25.5" x14ac:dyDescent="0.2">
      <c r="A29" s="23" t="s">
        <v>76</v>
      </c>
      <c r="B29" s="17" t="s">
        <v>77</v>
      </c>
      <c r="C29" s="18">
        <v>0</v>
      </c>
      <c r="D29" s="18">
        <v>675429</v>
      </c>
      <c r="E29" s="18">
        <v>0</v>
      </c>
      <c r="F29" s="18">
        <v>44648.51</v>
      </c>
      <c r="G29" s="18">
        <f t="shared" si="0"/>
        <v>44648.51</v>
      </c>
      <c r="H29" s="18">
        <f t="shared" si="1"/>
        <v>-44648.51</v>
      </c>
      <c r="I29" s="19">
        <f t="shared" si="2"/>
        <v>0</v>
      </c>
      <c r="J29" s="19">
        <f t="shared" si="3"/>
        <v>0</v>
      </c>
      <c r="K29" s="19">
        <f t="shared" si="4"/>
        <v>6.6103928022042293</v>
      </c>
    </row>
    <row r="30" spans="1:11" x14ac:dyDescent="0.2">
      <c r="A30" s="24" t="s">
        <v>78</v>
      </c>
      <c r="B30" s="17" t="s">
        <v>79</v>
      </c>
      <c r="C30" s="18">
        <v>0</v>
      </c>
      <c r="D30" s="18">
        <v>675429</v>
      </c>
      <c r="E30" s="18">
        <v>0</v>
      </c>
      <c r="F30" s="18">
        <v>44648.51</v>
      </c>
      <c r="G30" s="18">
        <f t="shared" si="0"/>
        <v>44648.51</v>
      </c>
      <c r="H30" s="18">
        <f t="shared" si="1"/>
        <v>-44648.51</v>
      </c>
      <c r="I30" s="19">
        <f t="shared" si="2"/>
        <v>0</v>
      </c>
      <c r="J30" s="19">
        <f t="shared" si="3"/>
        <v>0</v>
      </c>
      <c r="K30" s="19">
        <f t="shared" si="4"/>
        <v>6.6103928022042293</v>
      </c>
    </row>
    <row r="31" spans="1:11" ht="25.5" x14ac:dyDescent="0.2">
      <c r="A31" s="23" t="s">
        <v>52</v>
      </c>
      <c r="B31" s="17" t="s">
        <v>53</v>
      </c>
      <c r="C31" s="18">
        <v>0</v>
      </c>
      <c r="D31" s="18">
        <v>713009</v>
      </c>
      <c r="E31" s="18">
        <v>0</v>
      </c>
      <c r="F31" s="18">
        <v>509765.74</v>
      </c>
      <c r="G31" s="18">
        <f t="shared" si="0"/>
        <v>509765.74</v>
      </c>
      <c r="H31" s="18">
        <f t="shared" si="1"/>
        <v>-509765.74</v>
      </c>
      <c r="I31" s="19">
        <f t="shared" si="2"/>
        <v>0</v>
      </c>
      <c r="J31" s="19">
        <f t="shared" si="3"/>
        <v>0</v>
      </c>
      <c r="K31" s="19">
        <f t="shared" si="4"/>
        <v>71.494993751832027</v>
      </c>
    </row>
    <row r="32" spans="1:11" x14ac:dyDescent="0.2">
      <c r="A32" s="24" t="s">
        <v>54</v>
      </c>
      <c r="B32" s="17" t="s">
        <v>55</v>
      </c>
      <c r="C32" s="18">
        <v>0</v>
      </c>
      <c r="D32" s="18">
        <v>435131</v>
      </c>
      <c r="E32" s="18">
        <v>0</v>
      </c>
      <c r="F32" s="18">
        <v>423276.46</v>
      </c>
      <c r="G32" s="18">
        <f t="shared" si="0"/>
        <v>423276.46</v>
      </c>
      <c r="H32" s="18">
        <f t="shared" si="1"/>
        <v>-423276.46</v>
      </c>
      <c r="I32" s="19">
        <f t="shared" si="2"/>
        <v>0</v>
      </c>
      <c r="J32" s="19">
        <f t="shared" si="3"/>
        <v>0</v>
      </c>
      <c r="K32" s="19">
        <f t="shared" si="4"/>
        <v>97.275638830605033</v>
      </c>
    </row>
    <row r="33" spans="1:11" ht="25.5" x14ac:dyDescent="0.2">
      <c r="A33" s="25" t="s">
        <v>56</v>
      </c>
      <c r="B33" s="17" t="s">
        <v>57</v>
      </c>
      <c r="C33" s="18">
        <v>0</v>
      </c>
      <c r="D33" s="18">
        <v>435131</v>
      </c>
      <c r="E33" s="18">
        <v>0</v>
      </c>
      <c r="F33" s="18">
        <v>423276.46</v>
      </c>
      <c r="G33" s="18">
        <f t="shared" si="0"/>
        <v>423276.46</v>
      </c>
      <c r="H33" s="18">
        <f t="shared" si="1"/>
        <v>-423276.46</v>
      </c>
      <c r="I33" s="19">
        <f t="shared" si="2"/>
        <v>0</v>
      </c>
      <c r="J33" s="19">
        <f t="shared" si="3"/>
        <v>0</v>
      </c>
      <c r="K33" s="19">
        <f t="shared" si="4"/>
        <v>97.275638830605033</v>
      </c>
    </row>
    <row r="34" spans="1:11" ht="25.5" x14ac:dyDescent="0.2">
      <c r="A34" s="26" t="s">
        <v>58</v>
      </c>
      <c r="B34" s="17" t="s">
        <v>59</v>
      </c>
      <c r="C34" s="18">
        <v>0</v>
      </c>
      <c r="D34" s="18">
        <v>435131</v>
      </c>
      <c r="E34" s="18">
        <v>0</v>
      </c>
      <c r="F34" s="18">
        <v>423276.46</v>
      </c>
      <c r="G34" s="18">
        <f t="shared" si="0"/>
        <v>423276.46</v>
      </c>
      <c r="H34" s="18">
        <f t="shared" si="1"/>
        <v>-423276.46</v>
      </c>
      <c r="I34" s="19">
        <f t="shared" si="2"/>
        <v>0</v>
      </c>
      <c r="J34" s="19">
        <f t="shared" si="3"/>
        <v>0</v>
      </c>
      <c r="K34" s="19">
        <f t="shared" si="4"/>
        <v>97.275638830605033</v>
      </c>
    </row>
    <row r="35" spans="1:11" ht="51" x14ac:dyDescent="0.2">
      <c r="A35" s="24" t="s">
        <v>160</v>
      </c>
      <c r="B35" s="17" t="s">
        <v>161</v>
      </c>
      <c r="C35" s="18">
        <v>0</v>
      </c>
      <c r="D35" s="18">
        <v>5662</v>
      </c>
      <c r="E35" s="18">
        <v>0</v>
      </c>
      <c r="F35" s="18">
        <v>2818</v>
      </c>
      <c r="G35" s="18">
        <f t="shared" si="0"/>
        <v>2818</v>
      </c>
      <c r="H35" s="18">
        <f t="shared" si="1"/>
        <v>-2818</v>
      </c>
      <c r="I35" s="19">
        <f t="shared" si="2"/>
        <v>0</v>
      </c>
      <c r="J35" s="19">
        <f t="shared" si="3"/>
        <v>0</v>
      </c>
      <c r="K35" s="19">
        <f t="shared" si="4"/>
        <v>49.770399152243023</v>
      </c>
    </row>
    <row r="36" spans="1:11" ht="63.75" x14ac:dyDescent="0.2">
      <c r="A36" s="25" t="s">
        <v>254</v>
      </c>
      <c r="B36" s="17" t="s">
        <v>255</v>
      </c>
      <c r="C36" s="18">
        <v>0</v>
      </c>
      <c r="D36" s="18">
        <v>5662</v>
      </c>
      <c r="E36" s="18">
        <v>0</v>
      </c>
      <c r="F36" s="18">
        <v>2818</v>
      </c>
      <c r="G36" s="18">
        <f t="shared" si="0"/>
        <v>2818</v>
      </c>
      <c r="H36" s="18">
        <f t="shared" si="1"/>
        <v>-2818</v>
      </c>
      <c r="I36" s="19">
        <f t="shared" si="2"/>
        <v>0</v>
      </c>
      <c r="J36" s="19">
        <f t="shared" si="3"/>
        <v>0</v>
      </c>
      <c r="K36" s="19">
        <f t="shared" si="4"/>
        <v>49.770399152243023</v>
      </c>
    </row>
    <row r="37" spans="1:11" s="31" customFormat="1" ht="25.5" x14ac:dyDescent="0.2">
      <c r="A37" s="24" t="s">
        <v>164</v>
      </c>
      <c r="B37" s="17" t="s">
        <v>165</v>
      </c>
      <c r="C37" s="18">
        <v>0</v>
      </c>
      <c r="D37" s="18">
        <v>272216</v>
      </c>
      <c r="E37" s="18">
        <v>0</v>
      </c>
      <c r="F37" s="18">
        <v>83671.28</v>
      </c>
      <c r="G37" s="18">
        <f t="shared" si="0"/>
        <v>83671.28</v>
      </c>
      <c r="H37" s="18">
        <f t="shared" si="1"/>
        <v>-83671.28</v>
      </c>
      <c r="I37" s="19">
        <f t="shared" si="2"/>
        <v>0</v>
      </c>
      <c r="J37" s="19">
        <f t="shared" si="3"/>
        <v>0</v>
      </c>
      <c r="K37" s="19">
        <f t="shared" si="4"/>
        <v>30.737091133511623</v>
      </c>
    </row>
    <row r="38" spans="1:11" ht="38.25" x14ac:dyDescent="0.2">
      <c r="A38" s="25" t="s">
        <v>168</v>
      </c>
      <c r="B38" s="17" t="s">
        <v>169</v>
      </c>
      <c r="C38" s="18">
        <v>0</v>
      </c>
      <c r="D38" s="18">
        <v>272216</v>
      </c>
      <c r="E38" s="18">
        <v>0</v>
      </c>
      <c r="F38" s="18">
        <v>83671.28</v>
      </c>
      <c r="G38" s="18">
        <f t="shared" si="0"/>
        <v>83671.28</v>
      </c>
      <c r="H38" s="18">
        <f t="shared" si="1"/>
        <v>-83671.28</v>
      </c>
      <c r="I38" s="19">
        <f t="shared" si="2"/>
        <v>0</v>
      </c>
      <c r="J38" s="19">
        <f t="shared" si="3"/>
        <v>0</v>
      </c>
      <c r="K38" s="19">
        <f t="shared" si="4"/>
        <v>30.737091133511623</v>
      </c>
    </row>
    <row r="39" spans="1:11" x14ac:dyDescent="0.2">
      <c r="A39" s="22" t="s">
        <v>60</v>
      </c>
      <c r="B39" s="17" t="s">
        <v>61</v>
      </c>
      <c r="C39" s="18">
        <v>0</v>
      </c>
      <c r="D39" s="18">
        <v>1584695</v>
      </c>
      <c r="E39" s="18">
        <v>0</v>
      </c>
      <c r="F39" s="18">
        <v>1429888.01</v>
      </c>
      <c r="G39" s="18">
        <f t="shared" si="0"/>
        <v>1429888.01</v>
      </c>
      <c r="H39" s="18">
        <f t="shared" si="1"/>
        <v>-1429888.01</v>
      </c>
      <c r="I39" s="19">
        <f t="shared" si="2"/>
        <v>0</v>
      </c>
      <c r="J39" s="19">
        <f t="shared" si="3"/>
        <v>0</v>
      </c>
      <c r="K39" s="19">
        <f t="shared" si="4"/>
        <v>90.231117659865149</v>
      </c>
    </row>
    <row r="40" spans="1:11" x14ac:dyDescent="0.2">
      <c r="A40" s="23" t="s">
        <v>62</v>
      </c>
      <c r="B40" s="17" t="s">
        <v>63</v>
      </c>
      <c r="C40" s="18">
        <v>0</v>
      </c>
      <c r="D40" s="18">
        <v>139166</v>
      </c>
      <c r="E40" s="18">
        <v>0</v>
      </c>
      <c r="F40" s="18">
        <v>20326</v>
      </c>
      <c r="G40" s="18">
        <f t="shared" si="0"/>
        <v>20326</v>
      </c>
      <c r="H40" s="18">
        <f t="shared" si="1"/>
        <v>-20326</v>
      </c>
      <c r="I40" s="19">
        <f t="shared" si="2"/>
        <v>0</v>
      </c>
      <c r="J40" s="19">
        <f t="shared" si="3"/>
        <v>0</v>
      </c>
      <c r="K40" s="19">
        <f t="shared" si="4"/>
        <v>14.605578948881192</v>
      </c>
    </row>
    <row r="41" spans="1:11" x14ac:dyDescent="0.2">
      <c r="A41" s="23" t="s">
        <v>195</v>
      </c>
      <c r="B41" s="17" t="s">
        <v>196</v>
      </c>
      <c r="C41" s="18">
        <v>0</v>
      </c>
      <c r="D41" s="18">
        <v>1445529</v>
      </c>
      <c r="E41" s="18">
        <v>0</v>
      </c>
      <c r="F41" s="18">
        <v>1409562.01</v>
      </c>
      <c r="G41" s="18">
        <f t="shared" si="0"/>
        <v>1409562.01</v>
      </c>
      <c r="H41" s="18">
        <f t="shared" si="1"/>
        <v>-1409562.01</v>
      </c>
      <c r="I41" s="19">
        <f t="shared" si="2"/>
        <v>0</v>
      </c>
      <c r="J41" s="19">
        <f t="shared" si="3"/>
        <v>0</v>
      </c>
      <c r="K41" s="19">
        <f t="shared" si="4"/>
        <v>97.511845836368565</v>
      </c>
    </row>
    <row r="42" spans="1:11" ht="25.5" x14ac:dyDescent="0.2">
      <c r="A42" s="24" t="s">
        <v>197</v>
      </c>
      <c r="B42" s="17" t="s">
        <v>198</v>
      </c>
      <c r="C42" s="18">
        <v>0</v>
      </c>
      <c r="D42" s="18">
        <v>1445529</v>
      </c>
      <c r="E42" s="18">
        <v>0</v>
      </c>
      <c r="F42" s="18">
        <v>1409562.01</v>
      </c>
      <c r="G42" s="18">
        <f t="shared" si="0"/>
        <v>1409562.01</v>
      </c>
      <c r="H42" s="18">
        <f t="shared" si="1"/>
        <v>-1409562.01</v>
      </c>
      <c r="I42" s="19">
        <f t="shared" si="2"/>
        <v>0</v>
      </c>
      <c r="J42" s="19">
        <f t="shared" si="3"/>
        <v>0</v>
      </c>
      <c r="K42" s="19">
        <f t="shared" si="4"/>
        <v>97.511845836368565</v>
      </c>
    </row>
    <row r="43" spans="1:11" ht="25.5" x14ac:dyDescent="0.2">
      <c r="A43" s="25" t="s">
        <v>199</v>
      </c>
      <c r="B43" s="17" t="s">
        <v>200</v>
      </c>
      <c r="C43" s="18">
        <v>0</v>
      </c>
      <c r="D43" s="18">
        <v>1445529</v>
      </c>
      <c r="E43" s="18">
        <v>0</v>
      </c>
      <c r="F43" s="18">
        <v>1409562.01</v>
      </c>
      <c r="G43" s="18">
        <f t="shared" si="0"/>
        <v>1409562.01</v>
      </c>
      <c r="H43" s="18">
        <f t="shared" si="1"/>
        <v>-1409562.01</v>
      </c>
      <c r="I43" s="19">
        <f t="shared" si="2"/>
        <v>0</v>
      </c>
      <c r="J43" s="19">
        <f t="shared" si="3"/>
        <v>0</v>
      </c>
      <c r="K43" s="19">
        <f t="shared" si="4"/>
        <v>97.511845836368565</v>
      </c>
    </row>
    <row r="44" spans="1:11" x14ac:dyDescent="0.2">
      <c r="A44" s="16"/>
      <c r="B44" s="17" t="s">
        <v>64</v>
      </c>
      <c r="C44" s="18">
        <v>0</v>
      </c>
      <c r="D44" s="18">
        <v>0</v>
      </c>
      <c r="E44" s="18">
        <v>0</v>
      </c>
      <c r="F44" s="18">
        <v>9098462.5</v>
      </c>
      <c r="G44" s="18">
        <f t="shared" si="0"/>
        <v>9098462.5</v>
      </c>
      <c r="H44" s="18">
        <f t="shared" si="1"/>
        <v>-9098462.5</v>
      </c>
      <c r="I44" s="19">
        <f t="shared" si="2"/>
        <v>0</v>
      </c>
      <c r="J44" s="19">
        <f t="shared" si="3"/>
        <v>0</v>
      </c>
      <c r="K44" s="19">
        <f t="shared" si="4"/>
        <v>0</v>
      </c>
    </row>
    <row r="45" spans="1:11" x14ac:dyDescent="0.2">
      <c r="A45" s="16" t="s">
        <v>65</v>
      </c>
      <c r="B45" s="17" t="s">
        <v>66</v>
      </c>
      <c r="C45" s="18">
        <v>0</v>
      </c>
      <c r="D45" s="18">
        <v>0</v>
      </c>
      <c r="E45" s="18">
        <v>0</v>
      </c>
      <c r="F45" s="18">
        <v>-9098462.5</v>
      </c>
      <c r="G45" s="18">
        <f t="shared" si="0"/>
        <v>-9098462.5</v>
      </c>
      <c r="H45" s="18">
        <f t="shared" si="1"/>
        <v>9098462.5</v>
      </c>
      <c r="I45" s="19">
        <f t="shared" si="2"/>
        <v>0</v>
      </c>
      <c r="J45" s="19">
        <f t="shared" si="3"/>
        <v>0</v>
      </c>
      <c r="K45" s="19">
        <f t="shared" si="4"/>
        <v>0</v>
      </c>
    </row>
    <row r="46" spans="1:11" x14ac:dyDescent="0.2">
      <c r="A46" s="22" t="s">
        <v>67</v>
      </c>
      <c r="B46" s="17" t="s">
        <v>68</v>
      </c>
      <c r="C46" s="18">
        <v>0</v>
      </c>
      <c r="D46" s="18">
        <v>0</v>
      </c>
      <c r="E46" s="18">
        <v>0</v>
      </c>
      <c r="F46" s="18">
        <v>-9098462.5</v>
      </c>
      <c r="G46" s="18">
        <f t="shared" si="0"/>
        <v>-9098462.5</v>
      </c>
      <c r="H46" s="18">
        <f t="shared" si="1"/>
        <v>9098462.5</v>
      </c>
      <c r="I46" s="19">
        <f t="shared" si="2"/>
        <v>0</v>
      </c>
      <c r="J46" s="19">
        <f t="shared" si="3"/>
        <v>0</v>
      </c>
      <c r="K46" s="19">
        <f t="shared" si="4"/>
        <v>0</v>
      </c>
    </row>
    <row r="47" spans="1:11" x14ac:dyDescent="0.2">
      <c r="A47" s="16"/>
      <c r="B47" s="17"/>
      <c r="C47" s="18"/>
      <c r="D47" s="18"/>
      <c r="E47" s="18"/>
      <c r="F47" s="18"/>
      <c r="G47" s="18"/>
      <c r="H47" s="18"/>
      <c r="I47" s="19"/>
      <c r="J47" s="19"/>
      <c r="K47" s="19"/>
    </row>
    <row r="48" spans="1:11" x14ac:dyDescent="0.2">
      <c r="A48" s="27"/>
      <c r="B48" s="28" t="s">
        <v>69</v>
      </c>
      <c r="C48" s="29"/>
      <c r="D48" s="29"/>
      <c r="E48" s="29"/>
      <c r="F48" s="29"/>
      <c r="G48" s="29"/>
      <c r="H48" s="29"/>
      <c r="I48" s="30"/>
      <c r="J48" s="30"/>
      <c r="K48" s="30"/>
    </row>
    <row r="49" spans="1:11" x14ac:dyDescent="0.2">
      <c r="A49" s="16" t="s">
        <v>26</v>
      </c>
      <c r="B49" s="17" t="s">
        <v>27</v>
      </c>
      <c r="C49" s="18">
        <v>0</v>
      </c>
      <c r="D49" s="18">
        <v>27177770</v>
      </c>
      <c r="E49" s="18">
        <v>0</v>
      </c>
      <c r="F49" s="18">
        <v>27177770</v>
      </c>
      <c r="G49" s="18">
        <f t="shared" ref="G49:G74" si="5">F49-C49</f>
        <v>27177770</v>
      </c>
      <c r="H49" s="18">
        <f t="shared" ref="H49:H74" si="6">E49-F49</f>
        <v>-27177770</v>
      </c>
      <c r="I49" s="19">
        <f t="shared" ref="I49:I74" si="7">IF(ISERROR(F49/C49),0,F49/C49*100-100)</f>
        <v>0</v>
      </c>
      <c r="J49" s="19">
        <f t="shared" ref="J49:J74" si="8">IF(ISERROR(F49/E49),0,F49/E49*100)</f>
        <v>0</v>
      </c>
      <c r="K49" s="19">
        <f t="shared" ref="K49:K74" si="9">IF(ISERROR(F49/D49),0,F49/D49*100)</f>
        <v>100</v>
      </c>
    </row>
    <row r="50" spans="1:11" x14ac:dyDescent="0.2">
      <c r="A50" s="22" t="s">
        <v>30</v>
      </c>
      <c r="B50" s="17" t="s">
        <v>31</v>
      </c>
      <c r="C50" s="18">
        <v>0</v>
      </c>
      <c r="D50" s="18">
        <v>27177770</v>
      </c>
      <c r="E50" s="18">
        <v>0</v>
      </c>
      <c r="F50" s="18">
        <v>27177770</v>
      </c>
      <c r="G50" s="18">
        <f t="shared" si="5"/>
        <v>27177770</v>
      </c>
      <c r="H50" s="18">
        <f t="shared" si="6"/>
        <v>-27177770</v>
      </c>
      <c r="I50" s="19">
        <f t="shared" si="7"/>
        <v>0</v>
      </c>
      <c r="J50" s="19">
        <f t="shared" si="8"/>
        <v>0</v>
      </c>
      <c r="K50" s="19">
        <f t="shared" si="9"/>
        <v>100</v>
      </c>
    </row>
    <row r="51" spans="1:11" x14ac:dyDescent="0.2">
      <c r="A51" s="23" t="s">
        <v>32</v>
      </c>
      <c r="B51" s="17" t="s">
        <v>33</v>
      </c>
      <c r="C51" s="18">
        <v>0</v>
      </c>
      <c r="D51" s="18">
        <v>27177770</v>
      </c>
      <c r="E51" s="18">
        <v>0</v>
      </c>
      <c r="F51" s="18">
        <v>27177770</v>
      </c>
      <c r="G51" s="18">
        <f t="shared" si="5"/>
        <v>27177770</v>
      </c>
      <c r="H51" s="18">
        <f t="shared" si="6"/>
        <v>-27177770</v>
      </c>
      <c r="I51" s="19">
        <f t="shared" si="7"/>
        <v>0</v>
      </c>
      <c r="J51" s="19">
        <f t="shared" si="8"/>
        <v>0</v>
      </c>
      <c r="K51" s="19">
        <f t="shared" si="9"/>
        <v>100</v>
      </c>
    </row>
    <row r="52" spans="1:11" x14ac:dyDescent="0.2">
      <c r="A52" s="16" t="s">
        <v>34</v>
      </c>
      <c r="B52" s="17" t="s">
        <v>35</v>
      </c>
      <c r="C52" s="18">
        <v>0</v>
      </c>
      <c r="D52" s="18">
        <v>27177770</v>
      </c>
      <c r="E52" s="18">
        <v>0</v>
      </c>
      <c r="F52" s="18">
        <v>18770919.82</v>
      </c>
      <c r="G52" s="18">
        <f t="shared" si="5"/>
        <v>18770919.82</v>
      </c>
      <c r="H52" s="18">
        <f t="shared" si="6"/>
        <v>-18770919.82</v>
      </c>
      <c r="I52" s="19">
        <f t="shared" si="7"/>
        <v>0</v>
      </c>
      <c r="J52" s="19">
        <f t="shared" si="8"/>
        <v>0</v>
      </c>
      <c r="K52" s="19">
        <f t="shared" si="9"/>
        <v>69.067181818081465</v>
      </c>
    </row>
    <row r="53" spans="1:11" x14ac:dyDescent="0.2">
      <c r="A53" s="22" t="s">
        <v>36</v>
      </c>
      <c r="B53" s="17" t="s">
        <v>37</v>
      </c>
      <c r="C53" s="18">
        <v>0</v>
      </c>
      <c r="D53" s="18">
        <v>25593075</v>
      </c>
      <c r="E53" s="18">
        <v>0</v>
      </c>
      <c r="F53" s="18">
        <v>17341031.809999999</v>
      </c>
      <c r="G53" s="18">
        <f t="shared" si="5"/>
        <v>17341031.809999999</v>
      </c>
      <c r="H53" s="18">
        <f t="shared" si="6"/>
        <v>-17341031.809999999</v>
      </c>
      <c r="I53" s="19">
        <f t="shared" si="7"/>
        <v>0</v>
      </c>
      <c r="J53" s="19">
        <f t="shared" si="8"/>
        <v>0</v>
      </c>
      <c r="K53" s="19">
        <f t="shared" si="9"/>
        <v>67.756734233772221</v>
      </c>
    </row>
    <row r="54" spans="1:11" x14ac:dyDescent="0.2">
      <c r="A54" s="23" t="s">
        <v>38</v>
      </c>
      <c r="B54" s="17" t="s">
        <v>39</v>
      </c>
      <c r="C54" s="18">
        <v>0</v>
      </c>
      <c r="D54" s="18">
        <v>7968198</v>
      </c>
      <c r="E54" s="18">
        <v>0</v>
      </c>
      <c r="F54" s="18">
        <v>1094525.1000000001</v>
      </c>
      <c r="G54" s="18">
        <f t="shared" si="5"/>
        <v>1094525.1000000001</v>
      </c>
      <c r="H54" s="18">
        <f t="shared" si="6"/>
        <v>-1094525.1000000001</v>
      </c>
      <c r="I54" s="19">
        <f t="shared" si="7"/>
        <v>0</v>
      </c>
      <c r="J54" s="19">
        <f t="shared" si="8"/>
        <v>0</v>
      </c>
      <c r="K54" s="19">
        <f t="shared" si="9"/>
        <v>13.736168453645355</v>
      </c>
    </row>
    <row r="55" spans="1:11" x14ac:dyDescent="0.2">
      <c r="A55" s="24" t="s">
        <v>40</v>
      </c>
      <c r="B55" s="17" t="s">
        <v>41</v>
      </c>
      <c r="C55" s="18">
        <v>0</v>
      </c>
      <c r="D55" s="18">
        <v>2854494</v>
      </c>
      <c r="E55" s="18">
        <v>0</v>
      </c>
      <c r="F55" s="18">
        <v>838862.47</v>
      </c>
      <c r="G55" s="18">
        <f t="shared" si="5"/>
        <v>838862.47</v>
      </c>
      <c r="H55" s="18">
        <f t="shared" si="6"/>
        <v>-838862.47</v>
      </c>
      <c r="I55" s="19">
        <f t="shared" si="7"/>
        <v>0</v>
      </c>
      <c r="J55" s="19">
        <f t="shared" si="8"/>
        <v>0</v>
      </c>
      <c r="K55" s="19">
        <f t="shared" si="9"/>
        <v>29.387431537778674</v>
      </c>
    </row>
    <row r="56" spans="1:11" x14ac:dyDescent="0.2">
      <c r="A56" s="24" t="s">
        <v>42</v>
      </c>
      <c r="B56" s="17" t="s">
        <v>43</v>
      </c>
      <c r="C56" s="18">
        <v>0</v>
      </c>
      <c r="D56" s="18">
        <v>5113704</v>
      </c>
      <c r="E56" s="18">
        <v>0</v>
      </c>
      <c r="F56" s="18">
        <v>255662.63</v>
      </c>
      <c r="G56" s="18">
        <f t="shared" si="5"/>
        <v>255662.63</v>
      </c>
      <c r="H56" s="18">
        <f t="shared" si="6"/>
        <v>-255662.63</v>
      </c>
      <c r="I56" s="19">
        <f t="shared" si="7"/>
        <v>0</v>
      </c>
      <c r="J56" s="19">
        <f t="shared" si="8"/>
        <v>0</v>
      </c>
      <c r="K56" s="19">
        <f t="shared" si="9"/>
        <v>4.9995586369488736</v>
      </c>
    </row>
    <row r="57" spans="1:11" x14ac:dyDescent="0.2">
      <c r="A57" s="23" t="s">
        <v>46</v>
      </c>
      <c r="B57" s="17" t="s">
        <v>47</v>
      </c>
      <c r="C57" s="18">
        <v>0</v>
      </c>
      <c r="D57" s="18">
        <v>16409590</v>
      </c>
      <c r="E57" s="18">
        <v>0</v>
      </c>
      <c r="F57" s="18">
        <v>15719721.92</v>
      </c>
      <c r="G57" s="18">
        <f t="shared" si="5"/>
        <v>15719721.92</v>
      </c>
      <c r="H57" s="18">
        <f t="shared" si="6"/>
        <v>-15719721.92</v>
      </c>
      <c r="I57" s="19">
        <f t="shared" si="7"/>
        <v>0</v>
      </c>
      <c r="J57" s="19">
        <f t="shared" si="8"/>
        <v>0</v>
      </c>
      <c r="K57" s="19">
        <f t="shared" si="9"/>
        <v>95.795945663480936</v>
      </c>
    </row>
    <row r="58" spans="1:11" x14ac:dyDescent="0.2">
      <c r="A58" s="24" t="s">
        <v>48</v>
      </c>
      <c r="B58" s="17" t="s">
        <v>49</v>
      </c>
      <c r="C58" s="18">
        <v>0</v>
      </c>
      <c r="D58" s="18">
        <v>16409590</v>
      </c>
      <c r="E58" s="18">
        <v>0</v>
      </c>
      <c r="F58" s="18">
        <v>15719721.92</v>
      </c>
      <c r="G58" s="18">
        <f t="shared" si="5"/>
        <v>15719721.92</v>
      </c>
      <c r="H58" s="18">
        <f t="shared" si="6"/>
        <v>-15719721.92</v>
      </c>
      <c r="I58" s="19">
        <f t="shared" si="7"/>
        <v>0</v>
      </c>
      <c r="J58" s="19">
        <f t="shared" si="8"/>
        <v>0</v>
      </c>
      <c r="K58" s="19">
        <f t="shared" si="9"/>
        <v>95.795945663480936</v>
      </c>
    </row>
    <row r="59" spans="1:11" ht="25.5" x14ac:dyDescent="0.2">
      <c r="A59" s="23" t="s">
        <v>76</v>
      </c>
      <c r="B59" s="17" t="s">
        <v>77</v>
      </c>
      <c r="C59" s="18">
        <v>0</v>
      </c>
      <c r="D59" s="18">
        <v>544606</v>
      </c>
      <c r="E59" s="18">
        <v>0</v>
      </c>
      <c r="F59" s="18">
        <v>44648.51</v>
      </c>
      <c r="G59" s="18">
        <f t="shared" si="5"/>
        <v>44648.51</v>
      </c>
      <c r="H59" s="18">
        <f t="shared" si="6"/>
        <v>-44648.51</v>
      </c>
      <c r="I59" s="19">
        <f t="shared" si="7"/>
        <v>0</v>
      </c>
      <c r="J59" s="19">
        <f t="shared" si="8"/>
        <v>0</v>
      </c>
      <c r="K59" s="19">
        <f t="shared" si="9"/>
        <v>8.1983140104956611</v>
      </c>
    </row>
    <row r="60" spans="1:11" s="31" customFormat="1" x14ac:dyDescent="0.2">
      <c r="A60" s="24" t="s">
        <v>78</v>
      </c>
      <c r="B60" s="17" t="s">
        <v>79</v>
      </c>
      <c r="C60" s="18">
        <v>0</v>
      </c>
      <c r="D60" s="18">
        <v>544606</v>
      </c>
      <c r="E60" s="18">
        <v>0</v>
      </c>
      <c r="F60" s="18">
        <v>44648.51</v>
      </c>
      <c r="G60" s="18">
        <f t="shared" si="5"/>
        <v>44648.51</v>
      </c>
      <c r="H60" s="18">
        <f t="shared" si="6"/>
        <v>-44648.51</v>
      </c>
      <c r="I60" s="19">
        <f t="shared" si="7"/>
        <v>0</v>
      </c>
      <c r="J60" s="19">
        <f t="shared" si="8"/>
        <v>0</v>
      </c>
      <c r="K60" s="19">
        <f t="shared" si="9"/>
        <v>8.1983140104956611</v>
      </c>
    </row>
    <row r="61" spans="1:11" ht="25.5" x14ac:dyDescent="0.2">
      <c r="A61" s="23" t="s">
        <v>52</v>
      </c>
      <c r="B61" s="17" t="s">
        <v>53</v>
      </c>
      <c r="C61" s="18">
        <v>0</v>
      </c>
      <c r="D61" s="18">
        <v>670681</v>
      </c>
      <c r="E61" s="18">
        <v>0</v>
      </c>
      <c r="F61" s="18">
        <v>482136.28</v>
      </c>
      <c r="G61" s="18">
        <f t="shared" si="5"/>
        <v>482136.28</v>
      </c>
      <c r="H61" s="18">
        <f t="shared" si="6"/>
        <v>-482136.28</v>
      </c>
      <c r="I61" s="19">
        <f t="shared" si="7"/>
        <v>0</v>
      </c>
      <c r="J61" s="19">
        <f t="shared" si="8"/>
        <v>0</v>
      </c>
      <c r="K61" s="19">
        <f t="shared" si="9"/>
        <v>71.887570991276036</v>
      </c>
    </row>
    <row r="62" spans="1:11" x14ac:dyDescent="0.2">
      <c r="A62" s="24" t="s">
        <v>54</v>
      </c>
      <c r="B62" s="17" t="s">
        <v>55</v>
      </c>
      <c r="C62" s="18">
        <v>0</v>
      </c>
      <c r="D62" s="18">
        <v>398465</v>
      </c>
      <c r="E62" s="18">
        <v>0</v>
      </c>
      <c r="F62" s="18">
        <v>398465</v>
      </c>
      <c r="G62" s="18">
        <f t="shared" si="5"/>
        <v>398465</v>
      </c>
      <c r="H62" s="18">
        <f t="shared" si="6"/>
        <v>-398465</v>
      </c>
      <c r="I62" s="19">
        <f t="shared" si="7"/>
        <v>0</v>
      </c>
      <c r="J62" s="19">
        <f t="shared" si="8"/>
        <v>0</v>
      </c>
      <c r="K62" s="19">
        <f t="shared" si="9"/>
        <v>100</v>
      </c>
    </row>
    <row r="63" spans="1:11" ht="25.5" x14ac:dyDescent="0.2">
      <c r="A63" s="25" t="s">
        <v>56</v>
      </c>
      <c r="B63" s="17" t="s">
        <v>57</v>
      </c>
      <c r="C63" s="18">
        <v>0</v>
      </c>
      <c r="D63" s="18">
        <v>398465</v>
      </c>
      <c r="E63" s="18">
        <v>0</v>
      </c>
      <c r="F63" s="18">
        <v>398465</v>
      </c>
      <c r="G63" s="18">
        <f t="shared" si="5"/>
        <v>398465</v>
      </c>
      <c r="H63" s="18">
        <f t="shared" si="6"/>
        <v>-398465</v>
      </c>
      <c r="I63" s="19">
        <f t="shared" si="7"/>
        <v>0</v>
      </c>
      <c r="J63" s="19">
        <f t="shared" si="8"/>
        <v>0</v>
      </c>
      <c r="K63" s="19">
        <f t="shared" si="9"/>
        <v>100</v>
      </c>
    </row>
    <row r="64" spans="1:11" ht="25.5" x14ac:dyDescent="0.2">
      <c r="A64" s="26" t="s">
        <v>58</v>
      </c>
      <c r="B64" s="17" t="s">
        <v>59</v>
      </c>
      <c r="C64" s="18">
        <v>0</v>
      </c>
      <c r="D64" s="18">
        <v>398465</v>
      </c>
      <c r="E64" s="18">
        <v>0</v>
      </c>
      <c r="F64" s="18">
        <v>398465</v>
      </c>
      <c r="G64" s="18">
        <f t="shared" si="5"/>
        <v>398465</v>
      </c>
      <c r="H64" s="18">
        <f t="shared" si="6"/>
        <v>-398465</v>
      </c>
      <c r="I64" s="19">
        <f t="shared" si="7"/>
        <v>0</v>
      </c>
      <c r="J64" s="19">
        <f t="shared" si="8"/>
        <v>0</v>
      </c>
      <c r="K64" s="19">
        <f t="shared" si="9"/>
        <v>100</v>
      </c>
    </row>
    <row r="65" spans="1:11" ht="25.5" x14ac:dyDescent="0.2">
      <c r="A65" s="24" t="s">
        <v>164</v>
      </c>
      <c r="B65" s="17" t="s">
        <v>165</v>
      </c>
      <c r="C65" s="18">
        <v>0</v>
      </c>
      <c r="D65" s="18">
        <v>272216</v>
      </c>
      <c r="E65" s="18">
        <v>0</v>
      </c>
      <c r="F65" s="18">
        <v>83671.28</v>
      </c>
      <c r="G65" s="18">
        <f t="shared" si="5"/>
        <v>83671.28</v>
      </c>
      <c r="H65" s="18">
        <f t="shared" si="6"/>
        <v>-83671.28</v>
      </c>
      <c r="I65" s="19">
        <f t="shared" si="7"/>
        <v>0</v>
      </c>
      <c r="J65" s="19">
        <f t="shared" si="8"/>
        <v>0</v>
      </c>
      <c r="K65" s="19">
        <f t="shared" si="9"/>
        <v>30.737091133511623</v>
      </c>
    </row>
    <row r="66" spans="1:11" ht="38.25" x14ac:dyDescent="0.2">
      <c r="A66" s="25" t="s">
        <v>168</v>
      </c>
      <c r="B66" s="17" t="s">
        <v>169</v>
      </c>
      <c r="C66" s="18">
        <v>0</v>
      </c>
      <c r="D66" s="18">
        <v>272216</v>
      </c>
      <c r="E66" s="18">
        <v>0</v>
      </c>
      <c r="F66" s="18">
        <v>83671.28</v>
      </c>
      <c r="G66" s="18">
        <f t="shared" si="5"/>
        <v>83671.28</v>
      </c>
      <c r="H66" s="18">
        <f t="shared" si="6"/>
        <v>-83671.28</v>
      </c>
      <c r="I66" s="19">
        <f t="shared" si="7"/>
        <v>0</v>
      </c>
      <c r="J66" s="19">
        <f t="shared" si="8"/>
        <v>0</v>
      </c>
      <c r="K66" s="19">
        <f t="shared" si="9"/>
        <v>30.737091133511623</v>
      </c>
    </row>
    <row r="67" spans="1:11" x14ac:dyDescent="0.2">
      <c r="A67" s="22" t="s">
        <v>60</v>
      </c>
      <c r="B67" s="17" t="s">
        <v>61</v>
      </c>
      <c r="C67" s="18">
        <v>0</v>
      </c>
      <c r="D67" s="18">
        <v>1584695</v>
      </c>
      <c r="E67" s="18">
        <v>0</v>
      </c>
      <c r="F67" s="18">
        <v>1429888.01</v>
      </c>
      <c r="G67" s="18">
        <f t="shared" si="5"/>
        <v>1429888.01</v>
      </c>
      <c r="H67" s="18">
        <f t="shared" si="6"/>
        <v>-1429888.01</v>
      </c>
      <c r="I67" s="19">
        <f t="shared" si="7"/>
        <v>0</v>
      </c>
      <c r="J67" s="19">
        <f t="shared" si="8"/>
        <v>0</v>
      </c>
      <c r="K67" s="19">
        <f t="shared" si="9"/>
        <v>90.231117659865149</v>
      </c>
    </row>
    <row r="68" spans="1:11" x14ac:dyDescent="0.2">
      <c r="A68" s="23" t="s">
        <v>62</v>
      </c>
      <c r="B68" s="17" t="s">
        <v>63</v>
      </c>
      <c r="C68" s="18">
        <v>0</v>
      </c>
      <c r="D68" s="18">
        <v>139166</v>
      </c>
      <c r="E68" s="18">
        <v>0</v>
      </c>
      <c r="F68" s="18">
        <v>20326</v>
      </c>
      <c r="G68" s="18">
        <f t="shared" si="5"/>
        <v>20326</v>
      </c>
      <c r="H68" s="18">
        <f t="shared" si="6"/>
        <v>-20326</v>
      </c>
      <c r="I68" s="19">
        <f t="shared" si="7"/>
        <v>0</v>
      </c>
      <c r="J68" s="19">
        <f t="shared" si="8"/>
        <v>0</v>
      </c>
      <c r="K68" s="19">
        <f t="shared" si="9"/>
        <v>14.605578948881192</v>
      </c>
    </row>
    <row r="69" spans="1:11" x14ac:dyDescent="0.2">
      <c r="A69" s="23" t="s">
        <v>195</v>
      </c>
      <c r="B69" s="17" t="s">
        <v>196</v>
      </c>
      <c r="C69" s="18">
        <v>0</v>
      </c>
      <c r="D69" s="18">
        <v>1445529</v>
      </c>
      <c r="E69" s="18">
        <v>0</v>
      </c>
      <c r="F69" s="18">
        <v>1409562.01</v>
      </c>
      <c r="G69" s="18">
        <f t="shared" si="5"/>
        <v>1409562.01</v>
      </c>
      <c r="H69" s="18">
        <f t="shared" si="6"/>
        <v>-1409562.01</v>
      </c>
      <c r="I69" s="19">
        <f t="shared" si="7"/>
        <v>0</v>
      </c>
      <c r="J69" s="19">
        <f t="shared" si="8"/>
        <v>0</v>
      </c>
      <c r="K69" s="19">
        <f t="shared" si="9"/>
        <v>97.511845836368565</v>
      </c>
    </row>
    <row r="70" spans="1:11" ht="25.5" x14ac:dyDescent="0.2">
      <c r="A70" s="24" t="s">
        <v>197</v>
      </c>
      <c r="B70" s="17" t="s">
        <v>198</v>
      </c>
      <c r="C70" s="18">
        <v>0</v>
      </c>
      <c r="D70" s="18">
        <v>1445529</v>
      </c>
      <c r="E70" s="18">
        <v>0</v>
      </c>
      <c r="F70" s="18">
        <v>1409562.01</v>
      </c>
      <c r="G70" s="18">
        <f t="shared" si="5"/>
        <v>1409562.01</v>
      </c>
      <c r="H70" s="18">
        <f t="shared" si="6"/>
        <v>-1409562.01</v>
      </c>
      <c r="I70" s="19">
        <f t="shared" si="7"/>
        <v>0</v>
      </c>
      <c r="J70" s="19">
        <f t="shared" si="8"/>
        <v>0</v>
      </c>
      <c r="K70" s="19">
        <f t="shared" si="9"/>
        <v>97.511845836368565</v>
      </c>
    </row>
    <row r="71" spans="1:11" ht="25.5" x14ac:dyDescent="0.2">
      <c r="A71" s="25" t="s">
        <v>199</v>
      </c>
      <c r="B71" s="17" t="s">
        <v>200</v>
      </c>
      <c r="C71" s="18">
        <v>0</v>
      </c>
      <c r="D71" s="18">
        <v>1445529</v>
      </c>
      <c r="E71" s="18">
        <v>0</v>
      </c>
      <c r="F71" s="18">
        <v>1409562.01</v>
      </c>
      <c r="G71" s="18">
        <f t="shared" si="5"/>
        <v>1409562.01</v>
      </c>
      <c r="H71" s="18">
        <f t="shared" si="6"/>
        <v>-1409562.01</v>
      </c>
      <c r="I71" s="19">
        <f t="shared" si="7"/>
        <v>0</v>
      </c>
      <c r="J71" s="19">
        <f t="shared" si="8"/>
        <v>0</v>
      </c>
      <c r="K71" s="19">
        <f t="shared" si="9"/>
        <v>97.511845836368565</v>
      </c>
    </row>
    <row r="72" spans="1:11" x14ac:dyDescent="0.2">
      <c r="A72" s="16"/>
      <c r="B72" s="17" t="s">
        <v>64</v>
      </c>
      <c r="C72" s="18">
        <v>0</v>
      </c>
      <c r="D72" s="18">
        <v>0</v>
      </c>
      <c r="E72" s="18">
        <v>0</v>
      </c>
      <c r="F72" s="18">
        <v>8406850.1799999997</v>
      </c>
      <c r="G72" s="18">
        <f t="shared" si="5"/>
        <v>8406850.1799999997</v>
      </c>
      <c r="H72" s="18">
        <f t="shared" si="6"/>
        <v>-8406850.1799999997</v>
      </c>
      <c r="I72" s="19">
        <f t="shared" si="7"/>
        <v>0</v>
      </c>
      <c r="J72" s="19">
        <f t="shared" si="8"/>
        <v>0</v>
      </c>
      <c r="K72" s="19">
        <f t="shared" si="9"/>
        <v>0</v>
      </c>
    </row>
    <row r="73" spans="1:11" x14ac:dyDescent="0.2">
      <c r="A73" s="16" t="s">
        <v>65</v>
      </c>
      <c r="B73" s="17" t="s">
        <v>66</v>
      </c>
      <c r="C73" s="18">
        <v>0</v>
      </c>
      <c r="D73" s="18">
        <v>0</v>
      </c>
      <c r="E73" s="18">
        <v>0</v>
      </c>
      <c r="F73" s="18">
        <v>-8406850.1799999997</v>
      </c>
      <c r="G73" s="18">
        <f t="shared" si="5"/>
        <v>-8406850.1799999997</v>
      </c>
      <c r="H73" s="18">
        <f t="shared" si="6"/>
        <v>8406850.1799999997</v>
      </c>
      <c r="I73" s="19">
        <f t="shared" si="7"/>
        <v>0</v>
      </c>
      <c r="J73" s="19">
        <f t="shared" si="8"/>
        <v>0</v>
      </c>
      <c r="K73" s="19">
        <f t="shared" si="9"/>
        <v>0</v>
      </c>
    </row>
    <row r="74" spans="1:11" x14ac:dyDescent="0.2">
      <c r="A74" s="22" t="s">
        <v>67</v>
      </c>
      <c r="B74" s="17" t="s">
        <v>68</v>
      </c>
      <c r="C74" s="18">
        <v>0</v>
      </c>
      <c r="D74" s="18">
        <v>0</v>
      </c>
      <c r="E74" s="18">
        <v>0</v>
      </c>
      <c r="F74" s="18">
        <v>-8406850.1799999997</v>
      </c>
      <c r="G74" s="18">
        <f t="shared" si="5"/>
        <v>-8406850.1799999997</v>
      </c>
      <c r="H74" s="18">
        <f t="shared" si="6"/>
        <v>8406850.1799999997</v>
      </c>
      <c r="I74" s="19">
        <f t="shared" si="7"/>
        <v>0</v>
      </c>
      <c r="J74" s="19">
        <f t="shared" si="8"/>
        <v>0</v>
      </c>
      <c r="K74" s="19">
        <f t="shared" si="9"/>
        <v>0</v>
      </c>
    </row>
    <row r="75" spans="1:11" x14ac:dyDescent="0.2">
      <c r="A75" s="27" t="s">
        <v>82</v>
      </c>
      <c r="B75" s="28" t="s">
        <v>809</v>
      </c>
      <c r="C75" s="29"/>
      <c r="D75" s="29"/>
      <c r="E75" s="29"/>
      <c r="F75" s="29"/>
      <c r="G75" s="29"/>
      <c r="H75" s="29"/>
      <c r="I75" s="30"/>
      <c r="J75" s="30"/>
      <c r="K75" s="30"/>
    </row>
    <row r="76" spans="1:11" x14ac:dyDescent="0.2">
      <c r="A76" s="16" t="s">
        <v>26</v>
      </c>
      <c r="B76" s="17" t="s">
        <v>27</v>
      </c>
      <c r="C76" s="18">
        <v>0</v>
      </c>
      <c r="D76" s="18">
        <v>1000000</v>
      </c>
      <c r="E76" s="18">
        <v>0</v>
      </c>
      <c r="F76" s="18">
        <v>1000000</v>
      </c>
      <c r="G76" s="18">
        <f t="shared" ref="G76:G85" si="10">F76-C76</f>
        <v>1000000</v>
      </c>
      <c r="H76" s="18">
        <f t="shared" ref="H76:H85" si="11">E76-F76</f>
        <v>-1000000</v>
      </c>
      <c r="I76" s="19">
        <f t="shared" ref="I76:I85" si="12">IF(ISERROR(F76/C76),0,F76/C76*100-100)</f>
        <v>0</v>
      </c>
      <c r="J76" s="19">
        <f t="shared" ref="J76:J85" si="13">IF(ISERROR(F76/E76),0,F76/E76*100)</f>
        <v>0</v>
      </c>
      <c r="K76" s="19">
        <f t="shared" ref="K76:K85" si="14">IF(ISERROR(F76/D76),0,F76/D76*100)</f>
        <v>100</v>
      </c>
    </row>
    <row r="77" spans="1:11" x14ac:dyDescent="0.2">
      <c r="A77" s="22" t="s">
        <v>30</v>
      </c>
      <c r="B77" s="17" t="s">
        <v>31</v>
      </c>
      <c r="C77" s="18">
        <v>0</v>
      </c>
      <c r="D77" s="18">
        <v>1000000</v>
      </c>
      <c r="E77" s="18">
        <v>0</v>
      </c>
      <c r="F77" s="18">
        <v>1000000</v>
      </c>
      <c r="G77" s="18">
        <f t="shared" si="10"/>
        <v>1000000</v>
      </c>
      <c r="H77" s="18">
        <f t="shared" si="11"/>
        <v>-1000000</v>
      </c>
      <c r="I77" s="19">
        <f t="shared" si="12"/>
        <v>0</v>
      </c>
      <c r="J77" s="19">
        <f t="shared" si="13"/>
        <v>0</v>
      </c>
      <c r="K77" s="19">
        <f t="shared" si="14"/>
        <v>100</v>
      </c>
    </row>
    <row r="78" spans="1:11" x14ac:dyDescent="0.2">
      <c r="A78" s="23" t="s">
        <v>32</v>
      </c>
      <c r="B78" s="17" t="s">
        <v>33</v>
      </c>
      <c r="C78" s="18">
        <v>0</v>
      </c>
      <c r="D78" s="18">
        <v>1000000</v>
      </c>
      <c r="E78" s="18">
        <v>0</v>
      </c>
      <c r="F78" s="18">
        <v>1000000</v>
      </c>
      <c r="G78" s="18">
        <f t="shared" si="10"/>
        <v>1000000</v>
      </c>
      <c r="H78" s="18">
        <f t="shared" si="11"/>
        <v>-1000000</v>
      </c>
      <c r="I78" s="19">
        <f t="shared" si="12"/>
        <v>0</v>
      </c>
      <c r="J78" s="19">
        <f t="shared" si="13"/>
        <v>0</v>
      </c>
      <c r="K78" s="19">
        <f t="shared" si="14"/>
        <v>100</v>
      </c>
    </row>
    <row r="79" spans="1:11" x14ac:dyDescent="0.2">
      <c r="A79" s="16" t="s">
        <v>34</v>
      </c>
      <c r="B79" s="17" t="s">
        <v>35</v>
      </c>
      <c r="C79" s="18">
        <v>0</v>
      </c>
      <c r="D79" s="18">
        <v>1000000</v>
      </c>
      <c r="E79" s="18">
        <v>0</v>
      </c>
      <c r="F79" s="18">
        <v>0</v>
      </c>
      <c r="G79" s="18">
        <f t="shared" si="10"/>
        <v>0</v>
      </c>
      <c r="H79" s="18">
        <f t="shared" si="11"/>
        <v>0</v>
      </c>
      <c r="I79" s="19">
        <f t="shared" si="12"/>
        <v>0</v>
      </c>
      <c r="J79" s="19">
        <f t="shared" si="13"/>
        <v>0</v>
      </c>
      <c r="K79" s="19">
        <f t="shared" si="14"/>
        <v>0</v>
      </c>
    </row>
    <row r="80" spans="1:11" x14ac:dyDescent="0.2">
      <c r="A80" s="22" t="s">
        <v>36</v>
      </c>
      <c r="B80" s="17" t="s">
        <v>37</v>
      </c>
      <c r="C80" s="18">
        <v>0</v>
      </c>
      <c r="D80" s="18">
        <v>1000000</v>
      </c>
      <c r="E80" s="18">
        <v>0</v>
      </c>
      <c r="F80" s="18">
        <v>0</v>
      </c>
      <c r="G80" s="18">
        <f t="shared" si="10"/>
        <v>0</v>
      </c>
      <c r="H80" s="18">
        <f t="shared" si="11"/>
        <v>0</v>
      </c>
      <c r="I80" s="19">
        <f t="shared" si="12"/>
        <v>0</v>
      </c>
      <c r="J80" s="19">
        <f t="shared" si="13"/>
        <v>0</v>
      </c>
      <c r="K80" s="19">
        <f t="shared" si="14"/>
        <v>0</v>
      </c>
    </row>
    <row r="81" spans="1:11" x14ac:dyDescent="0.2">
      <c r="A81" s="23" t="s">
        <v>38</v>
      </c>
      <c r="B81" s="17" t="s">
        <v>39</v>
      </c>
      <c r="C81" s="18">
        <v>0</v>
      </c>
      <c r="D81" s="18">
        <v>1000000</v>
      </c>
      <c r="E81" s="18">
        <v>0</v>
      </c>
      <c r="F81" s="18">
        <v>0</v>
      </c>
      <c r="G81" s="18">
        <f t="shared" si="10"/>
        <v>0</v>
      </c>
      <c r="H81" s="18">
        <f t="shared" si="11"/>
        <v>0</v>
      </c>
      <c r="I81" s="19">
        <f t="shared" si="12"/>
        <v>0</v>
      </c>
      <c r="J81" s="19">
        <f t="shared" si="13"/>
        <v>0</v>
      </c>
      <c r="K81" s="19">
        <f t="shared" si="14"/>
        <v>0</v>
      </c>
    </row>
    <row r="82" spans="1:11" x14ac:dyDescent="0.2">
      <c r="A82" s="24" t="s">
        <v>42</v>
      </c>
      <c r="B82" s="17" t="s">
        <v>43</v>
      </c>
      <c r="C82" s="18">
        <v>0</v>
      </c>
      <c r="D82" s="18">
        <v>1000000</v>
      </c>
      <c r="E82" s="18">
        <v>0</v>
      </c>
      <c r="F82" s="18">
        <v>0</v>
      </c>
      <c r="G82" s="18">
        <f t="shared" si="10"/>
        <v>0</v>
      </c>
      <c r="H82" s="18">
        <f t="shared" si="11"/>
        <v>0</v>
      </c>
      <c r="I82" s="19">
        <f t="shared" si="12"/>
        <v>0</v>
      </c>
      <c r="J82" s="19">
        <f t="shared" si="13"/>
        <v>0</v>
      </c>
      <c r="K82" s="19">
        <f t="shared" si="14"/>
        <v>0</v>
      </c>
    </row>
    <row r="83" spans="1:11" s="31" customFormat="1" x14ac:dyDescent="0.2">
      <c r="A83" s="16"/>
      <c r="B83" s="17" t="s">
        <v>64</v>
      </c>
      <c r="C83" s="18">
        <v>0</v>
      </c>
      <c r="D83" s="18">
        <v>0</v>
      </c>
      <c r="E83" s="18">
        <v>0</v>
      </c>
      <c r="F83" s="18">
        <v>1000000</v>
      </c>
      <c r="G83" s="18">
        <f t="shared" si="10"/>
        <v>1000000</v>
      </c>
      <c r="H83" s="18">
        <f t="shared" si="11"/>
        <v>-1000000</v>
      </c>
      <c r="I83" s="19">
        <f t="shared" si="12"/>
        <v>0</v>
      </c>
      <c r="J83" s="19">
        <f t="shared" si="13"/>
        <v>0</v>
      </c>
      <c r="K83" s="19">
        <f t="shared" si="14"/>
        <v>0</v>
      </c>
    </row>
    <row r="84" spans="1:11" x14ac:dyDescent="0.2">
      <c r="A84" s="16" t="s">
        <v>65</v>
      </c>
      <c r="B84" s="17" t="s">
        <v>66</v>
      </c>
      <c r="C84" s="18">
        <v>0</v>
      </c>
      <c r="D84" s="18">
        <v>0</v>
      </c>
      <c r="E84" s="18">
        <v>0</v>
      </c>
      <c r="F84" s="18">
        <v>-1000000</v>
      </c>
      <c r="G84" s="18">
        <f t="shared" si="10"/>
        <v>-1000000</v>
      </c>
      <c r="H84" s="18">
        <f t="shared" si="11"/>
        <v>1000000</v>
      </c>
      <c r="I84" s="19">
        <f t="shared" si="12"/>
        <v>0</v>
      </c>
      <c r="J84" s="19">
        <f t="shared" si="13"/>
        <v>0</v>
      </c>
      <c r="K84" s="19">
        <f t="shared" si="14"/>
        <v>0</v>
      </c>
    </row>
    <row r="85" spans="1:11" x14ac:dyDescent="0.2">
      <c r="A85" s="22" t="s">
        <v>67</v>
      </c>
      <c r="B85" s="17" t="s">
        <v>68</v>
      </c>
      <c r="C85" s="18">
        <v>0</v>
      </c>
      <c r="D85" s="18">
        <v>0</v>
      </c>
      <c r="E85" s="18">
        <v>0</v>
      </c>
      <c r="F85" s="18">
        <v>-1000000</v>
      </c>
      <c r="G85" s="18">
        <f t="shared" si="10"/>
        <v>-1000000</v>
      </c>
      <c r="H85" s="18">
        <f t="shared" si="11"/>
        <v>1000000</v>
      </c>
      <c r="I85" s="19">
        <f t="shared" si="12"/>
        <v>0</v>
      </c>
      <c r="J85" s="19">
        <f t="shared" si="13"/>
        <v>0</v>
      </c>
      <c r="K85" s="19">
        <f t="shared" si="14"/>
        <v>0</v>
      </c>
    </row>
    <row r="86" spans="1:11" x14ac:dyDescent="0.2">
      <c r="A86" s="27" t="s">
        <v>84</v>
      </c>
      <c r="B86" s="28" t="s">
        <v>85</v>
      </c>
      <c r="C86" s="29"/>
      <c r="D86" s="29"/>
      <c r="E86" s="29"/>
      <c r="F86" s="29"/>
      <c r="G86" s="29"/>
      <c r="H86" s="29"/>
      <c r="I86" s="30"/>
      <c r="J86" s="30"/>
      <c r="K86" s="30"/>
    </row>
    <row r="87" spans="1:11" x14ac:dyDescent="0.2">
      <c r="A87" s="16" t="s">
        <v>26</v>
      </c>
      <c r="B87" s="17" t="s">
        <v>27</v>
      </c>
      <c r="C87" s="18">
        <v>0</v>
      </c>
      <c r="D87" s="18">
        <v>44606</v>
      </c>
      <c r="E87" s="18">
        <v>0</v>
      </c>
      <c r="F87" s="18">
        <v>44606</v>
      </c>
      <c r="G87" s="18">
        <f t="shared" ref="G87:G96" si="15">F87-C87</f>
        <v>44606</v>
      </c>
      <c r="H87" s="18">
        <f t="shared" ref="H87:H96" si="16">E87-F87</f>
        <v>-44606</v>
      </c>
      <c r="I87" s="19">
        <f t="shared" ref="I87:I96" si="17">IF(ISERROR(F87/C87),0,F87/C87*100-100)</f>
        <v>0</v>
      </c>
      <c r="J87" s="19">
        <f t="shared" ref="J87:J96" si="18">IF(ISERROR(F87/E87),0,F87/E87*100)</f>
        <v>0</v>
      </c>
      <c r="K87" s="19">
        <f t="shared" ref="K87:K96" si="19">IF(ISERROR(F87/D87),0,F87/D87*100)</f>
        <v>100</v>
      </c>
    </row>
    <row r="88" spans="1:11" x14ac:dyDescent="0.2">
      <c r="A88" s="22" t="s">
        <v>30</v>
      </c>
      <c r="B88" s="17" t="s">
        <v>31</v>
      </c>
      <c r="C88" s="18">
        <v>0</v>
      </c>
      <c r="D88" s="18">
        <v>44606</v>
      </c>
      <c r="E88" s="18">
        <v>0</v>
      </c>
      <c r="F88" s="18">
        <v>44606</v>
      </c>
      <c r="G88" s="18">
        <f t="shared" si="15"/>
        <v>44606</v>
      </c>
      <c r="H88" s="18">
        <f t="shared" si="16"/>
        <v>-44606</v>
      </c>
      <c r="I88" s="19">
        <f t="shared" si="17"/>
        <v>0</v>
      </c>
      <c r="J88" s="19">
        <f t="shared" si="18"/>
        <v>0</v>
      </c>
      <c r="K88" s="19">
        <f t="shared" si="19"/>
        <v>100</v>
      </c>
    </row>
    <row r="89" spans="1:11" x14ac:dyDescent="0.2">
      <c r="A89" s="23" t="s">
        <v>32</v>
      </c>
      <c r="B89" s="17" t="s">
        <v>33</v>
      </c>
      <c r="C89" s="18">
        <v>0</v>
      </c>
      <c r="D89" s="18">
        <v>44606</v>
      </c>
      <c r="E89" s="18">
        <v>0</v>
      </c>
      <c r="F89" s="18">
        <v>44606</v>
      </c>
      <c r="G89" s="18">
        <f t="shared" si="15"/>
        <v>44606</v>
      </c>
      <c r="H89" s="18">
        <f t="shared" si="16"/>
        <v>-44606</v>
      </c>
      <c r="I89" s="19">
        <f t="shared" si="17"/>
        <v>0</v>
      </c>
      <c r="J89" s="19">
        <f t="shared" si="18"/>
        <v>0</v>
      </c>
      <c r="K89" s="19">
        <f t="shared" si="19"/>
        <v>100</v>
      </c>
    </row>
    <row r="90" spans="1:11" x14ac:dyDescent="0.2">
      <c r="A90" s="16" t="s">
        <v>34</v>
      </c>
      <c r="B90" s="17" t="s">
        <v>35</v>
      </c>
      <c r="C90" s="18">
        <v>0</v>
      </c>
      <c r="D90" s="18">
        <v>44606</v>
      </c>
      <c r="E90" s="18">
        <v>0</v>
      </c>
      <c r="F90" s="18">
        <v>44528.69</v>
      </c>
      <c r="G90" s="18">
        <f t="shared" si="15"/>
        <v>44528.69</v>
      </c>
      <c r="H90" s="18">
        <f t="shared" si="16"/>
        <v>-44528.69</v>
      </c>
      <c r="I90" s="19">
        <f t="shared" si="17"/>
        <v>0</v>
      </c>
      <c r="J90" s="19">
        <f t="shared" si="18"/>
        <v>0</v>
      </c>
      <c r="K90" s="19">
        <f t="shared" si="19"/>
        <v>99.826682509079504</v>
      </c>
    </row>
    <row r="91" spans="1:11" x14ac:dyDescent="0.2">
      <c r="A91" s="22" t="s">
        <v>36</v>
      </c>
      <c r="B91" s="17" t="s">
        <v>37</v>
      </c>
      <c r="C91" s="18">
        <v>0</v>
      </c>
      <c r="D91" s="18">
        <v>44606</v>
      </c>
      <c r="E91" s="18">
        <v>0</v>
      </c>
      <c r="F91" s="18">
        <v>44528.69</v>
      </c>
      <c r="G91" s="18">
        <f t="shared" si="15"/>
        <v>44528.69</v>
      </c>
      <c r="H91" s="18">
        <f t="shared" si="16"/>
        <v>-44528.69</v>
      </c>
      <c r="I91" s="19">
        <f t="shared" si="17"/>
        <v>0</v>
      </c>
      <c r="J91" s="19">
        <f t="shared" si="18"/>
        <v>0</v>
      </c>
      <c r="K91" s="19">
        <f t="shared" si="19"/>
        <v>99.826682509079504</v>
      </c>
    </row>
    <row r="92" spans="1:11" ht="25.5" x14ac:dyDescent="0.2">
      <c r="A92" s="23" t="s">
        <v>76</v>
      </c>
      <c r="B92" s="17" t="s">
        <v>77</v>
      </c>
      <c r="C92" s="18">
        <v>0</v>
      </c>
      <c r="D92" s="18">
        <v>44606</v>
      </c>
      <c r="E92" s="18">
        <v>0</v>
      </c>
      <c r="F92" s="18">
        <v>44528.69</v>
      </c>
      <c r="G92" s="18">
        <f t="shared" si="15"/>
        <v>44528.69</v>
      </c>
      <c r="H92" s="18">
        <f t="shared" si="16"/>
        <v>-44528.69</v>
      </c>
      <c r="I92" s="19">
        <f t="shared" si="17"/>
        <v>0</v>
      </c>
      <c r="J92" s="19">
        <f t="shared" si="18"/>
        <v>0</v>
      </c>
      <c r="K92" s="19">
        <f t="shared" si="19"/>
        <v>99.826682509079504</v>
      </c>
    </row>
    <row r="93" spans="1:11" x14ac:dyDescent="0.2">
      <c r="A93" s="24" t="s">
        <v>78</v>
      </c>
      <c r="B93" s="17" t="s">
        <v>79</v>
      </c>
      <c r="C93" s="18">
        <v>0</v>
      </c>
      <c r="D93" s="18">
        <v>44606</v>
      </c>
      <c r="E93" s="18">
        <v>0</v>
      </c>
      <c r="F93" s="18">
        <v>44528.69</v>
      </c>
      <c r="G93" s="18">
        <f t="shared" si="15"/>
        <v>44528.69</v>
      </c>
      <c r="H93" s="18">
        <f t="shared" si="16"/>
        <v>-44528.69</v>
      </c>
      <c r="I93" s="19">
        <f t="shared" si="17"/>
        <v>0</v>
      </c>
      <c r="J93" s="19">
        <f t="shared" si="18"/>
        <v>0</v>
      </c>
      <c r="K93" s="19">
        <f t="shared" si="19"/>
        <v>99.826682509079504</v>
      </c>
    </row>
    <row r="94" spans="1:11" x14ac:dyDescent="0.2">
      <c r="A94" s="16"/>
      <c r="B94" s="17" t="s">
        <v>64</v>
      </c>
      <c r="C94" s="18">
        <v>0</v>
      </c>
      <c r="D94" s="18">
        <v>0</v>
      </c>
      <c r="E94" s="18">
        <v>0</v>
      </c>
      <c r="F94" s="18">
        <v>77.31</v>
      </c>
      <c r="G94" s="18">
        <f t="shared" si="15"/>
        <v>77.31</v>
      </c>
      <c r="H94" s="18">
        <f t="shared" si="16"/>
        <v>-77.31</v>
      </c>
      <c r="I94" s="19">
        <f t="shared" si="17"/>
        <v>0</v>
      </c>
      <c r="J94" s="19">
        <f t="shared" si="18"/>
        <v>0</v>
      </c>
      <c r="K94" s="19">
        <f t="shared" si="19"/>
        <v>0</v>
      </c>
    </row>
    <row r="95" spans="1:11" x14ac:dyDescent="0.2">
      <c r="A95" s="16" t="s">
        <v>65</v>
      </c>
      <c r="B95" s="17" t="s">
        <v>66</v>
      </c>
      <c r="C95" s="18">
        <v>0</v>
      </c>
      <c r="D95" s="18">
        <v>0</v>
      </c>
      <c r="E95" s="18">
        <v>0</v>
      </c>
      <c r="F95" s="18">
        <v>-77.31</v>
      </c>
      <c r="G95" s="18">
        <f t="shared" si="15"/>
        <v>-77.31</v>
      </c>
      <c r="H95" s="18">
        <f t="shared" si="16"/>
        <v>77.31</v>
      </c>
      <c r="I95" s="19">
        <f t="shared" si="17"/>
        <v>0</v>
      </c>
      <c r="J95" s="19">
        <f t="shared" si="18"/>
        <v>0</v>
      </c>
      <c r="K95" s="19">
        <f t="shared" si="19"/>
        <v>0</v>
      </c>
    </row>
    <row r="96" spans="1:11" x14ac:dyDescent="0.2">
      <c r="A96" s="22" t="s">
        <v>67</v>
      </c>
      <c r="B96" s="17" t="s">
        <v>68</v>
      </c>
      <c r="C96" s="18">
        <v>0</v>
      </c>
      <c r="D96" s="18">
        <v>0</v>
      </c>
      <c r="E96" s="18">
        <v>0</v>
      </c>
      <c r="F96" s="18">
        <v>-77.31</v>
      </c>
      <c r="G96" s="18">
        <f t="shared" si="15"/>
        <v>-77.31</v>
      </c>
      <c r="H96" s="18">
        <f t="shared" si="16"/>
        <v>77.31</v>
      </c>
      <c r="I96" s="19">
        <f t="shared" si="17"/>
        <v>0</v>
      </c>
      <c r="J96" s="19">
        <f t="shared" si="18"/>
        <v>0</v>
      </c>
      <c r="K96" s="19">
        <f t="shared" si="19"/>
        <v>0</v>
      </c>
    </row>
    <row r="97" spans="1:11" x14ac:dyDescent="0.2">
      <c r="A97" s="27" t="s">
        <v>219</v>
      </c>
      <c r="B97" s="28" t="s">
        <v>810</v>
      </c>
      <c r="C97" s="29"/>
      <c r="D97" s="29"/>
      <c r="E97" s="29"/>
      <c r="F97" s="29"/>
      <c r="G97" s="29"/>
      <c r="H97" s="29"/>
      <c r="I97" s="30"/>
      <c r="J97" s="30"/>
      <c r="K97" s="30"/>
    </row>
    <row r="98" spans="1:11" x14ac:dyDescent="0.2">
      <c r="A98" s="16" t="s">
        <v>26</v>
      </c>
      <c r="B98" s="17" t="s">
        <v>27</v>
      </c>
      <c r="C98" s="18">
        <v>0</v>
      </c>
      <c r="D98" s="18">
        <v>20959180</v>
      </c>
      <c r="E98" s="18">
        <v>0</v>
      </c>
      <c r="F98" s="18">
        <v>20959180</v>
      </c>
      <c r="G98" s="18">
        <f t="shared" ref="G98:G121" si="20">F98-C98</f>
        <v>20959180</v>
      </c>
      <c r="H98" s="18">
        <f t="shared" ref="H98:H121" si="21">E98-F98</f>
        <v>-20959180</v>
      </c>
      <c r="I98" s="19">
        <f t="shared" ref="I98:I121" si="22">IF(ISERROR(F98/C98),0,F98/C98*100-100)</f>
        <v>0</v>
      </c>
      <c r="J98" s="19">
        <f t="shared" ref="J98:J121" si="23">IF(ISERROR(F98/E98),0,F98/E98*100)</f>
        <v>0</v>
      </c>
      <c r="K98" s="19">
        <f t="shared" ref="K98:K121" si="24">IF(ISERROR(F98/D98),0,F98/D98*100)</f>
        <v>100</v>
      </c>
    </row>
    <row r="99" spans="1:11" x14ac:dyDescent="0.2">
      <c r="A99" s="22" t="s">
        <v>30</v>
      </c>
      <c r="B99" s="17" t="s">
        <v>31</v>
      </c>
      <c r="C99" s="18">
        <v>0</v>
      </c>
      <c r="D99" s="18">
        <v>20959180</v>
      </c>
      <c r="E99" s="18">
        <v>0</v>
      </c>
      <c r="F99" s="18">
        <v>20959180</v>
      </c>
      <c r="G99" s="18">
        <f t="shared" si="20"/>
        <v>20959180</v>
      </c>
      <c r="H99" s="18">
        <f t="shared" si="21"/>
        <v>-20959180</v>
      </c>
      <c r="I99" s="19">
        <f t="shared" si="22"/>
        <v>0</v>
      </c>
      <c r="J99" s="19">
        <f t="shared" si="23"/>
        <v>0</v>
      </c>
      <c r="K99" s="19">
        <f t="shared" si="24"/>
        <v>100</v>
      </c>
    </row>
    <row r="100" spans="1:11" x14ac:dyDescent="0.2">
      <c r="A100" s="23" t="s">
        <v>32</v>
      </c>
      <c r="B100" s="17" t="s">
        <v>33</v>
      </c>
      <c r="C100" s="18">
        <v>0</v>
      </c>
      <c r="D100" s="18">
        <v>20959180</v>
      </c>
      <c r="E100" s="18">
        <v>0</v>
      </c>
      <c r="F100" s="18">
        <v>20959180</v>
      </c>
      <c r="G100" s="18">
        <f t="shared" si="20"/>
        <v>20959180</v>
      </c>
      <c r="H100" s="18">
        <f t="shared" si="21"/>
        <v>-20959180</v>
      </c>
      <c r="I100" s="19">
        <f t="shared" si="22"/>
        <v>0</v>
      </c>
      <c r="J100" s="19">
        <f t="shared" si="23"/>
        <v>0</v>
      </c>
      <c r="K100" s="19">
        <f t="shared" si="24"/>
        <v>100</v>
      </c>
    </row>
    <row r="101" spans="1:11" x14ac:dyDescent="0.2">
      <c r="A101" s="16" t="s">
        <v>34</v>
      </c>
      <c r="B101" s="17" t="s">
        <v>35</v>
      </c>
      <c r="C101" s="18">
        <v>0</v>
      </c>
      <c r="D101" s="18">
        <v>20959180</v>
      </c>
      <c r="E101" s="18">
        <v>0</v>
      </c>
      <c r="F101" s="18">
        <v>18191597.170000002</v>
      </c>
      <c r="G101" s="18">
        <f t="shared" si="20"/>
        <v>18191597.170000002</v>
      </c>
      <c r="H101" s="18">
        <f t="shared" si="21"/>
        <v>-18191597.170000002</v>
      </c>
      <c r="I101" s="19">
        <f t="shared" si="22"/>
        <v>0</v>
      </c>
      <c r="J101" s="19">
        <f t="shared" si="23"/>
        <v>0</v>
      </c>
      <c r="K101" s="19">
        <f t="shared" si="24"/>
        <v>86.79536685118407</v>
      </c>
    </row>
    <row r="102" spans="1:11" x14ac:dyDescent="0.2">
      <c r="A102" s="22" t="s">
        <v>36</v>
      </c>
      <c r="B102" s="17" t="s">
        <v>37</v>
      </c>
      <c r="C102" s="18">
        <v>0</v>
      </c>
      <c r="D102" s="18">
        <v>19374485</v>
      </c>
      <c r="E102" s="18">
        <v>0</v>
      </c>
      <c r="F102" s="18">
        <v>16761709.16</v>
      </c>
      <c r="G102" s="18">
        <f t="shared" si="20"/>
        <v>16761709.16</v>
      </c>
      <c r="H102" s="18">
        <f t="shared" si="21"/>
        <v>-16761709.16</v>
      </c>
      <c r="I102" s="19">
        <f t="shared" si="22"/>
        <v>0</v>
      </c>
      <c r="J102" s="19">
        <f t="shared" si="23"/>
        <v>0</v>
      </c>
      <c r="K102" s="19">
        <f t="shared" si="24"/>
        <v>86.514346884575261</v>
      </c>
    </row>
    <row r="103" spans="1:11" x14ac:dyDescent="0.2">
      <c r="A103" s="23" t="s">
        <v>38</v>
      </c>
      <c r="B103" s="17" t="s">
        <v>39</v>
      </c>
      <c r="C103" s="18">
        <v>0</v>
      </c>
      <c r="D103" s="18">
        <v>2450391</v>
      </c>
      <c r="E103" s="18">
        <v>0</v>
      </c>
      <c r="F103" s="18">
        <v>594850.96</v>
      </c>
      <c r="G103" s="18">
        <f t="shared" si="20"/>
        <v>594850.96</v>
      </c>
      <c r="H103" s="18">
        <f t="shared" si="21"/>
        <v>-594850.96</v>
      </c>
      <c r="I103" s="19">
        <f t="shared" si="22"/>
        <v>0</v>
      </c>
      <c r="J103" s="19">
        <f t="shared" si="23"/>
        <v>0</v>
      </c>
      <c r="K103" s="19">
        <f t="shared" si="24"/>
        <v>24.275756807791083</v>
      </c>
    </row>
    <row r="104" spans="1:11" x14ac:dyDescent="0.2">
      <c r="A104" s="24" t="s">
        <v>40</v>
      </c>
      <c r="B104" s="17" t="s">
        <v>41</v>
      </c>
      <c r="C104" s="18">
        <v>0</v>
      </c>
      <c r="D104" s="18">
        <v>1650493</v>
      </c>
      <c r="E104" s="18">
        <v>0</v>
      </c>
      <c r="F104" s="18">
        <v>469852.54</v>
      </c>
      <c r="G104" s="18">
        <f t="shared" si="20"/>
        <v>469852.54</v>
      </c>
      <c r="H104" s="18">
        <f t="shared" si="21"/>
        <v>-469852.54</v>
      </c>
      <c r="I104" s="19">
        <f t="shared" si="22"/>
        <v>0</v>
      </c>
      <c r="J104" s="19">
        <f t="shared" si="23"/>
        <v>0</v>
      </c>
      <c r="K104" s="19">
        <f t="shared" si="24"/>
        <v>28.467405799358129</v>
      </c>
    </row>
    <row r="105" spans="1:11" x14ac:dyDescent="0.2">
      <c r="A105" s="24" t="s">
        <v>42</v>
      </c>
      <c r="B105" s="17" t="s">
        <v>43</v>
      </c>
      <c r="C105" s="18">
        <v>0</v>
      </c>
      <c r="D105" s="18">
        <v>799898</v>
      </c>
      <c r="E105" s="18">
        <v>0</v>
      </c>
      <c r="F105" s="18">
        <v>124998.42</v>
      </c>
      <c r="G105" s="18">
        <f t="shared" si="20"/>
        <v>124998.42</v>
      </c>
      <c r="H105" s="18">
        <f t="shared" si="21"/>
        <v>-124998.42</v>
      </c>
      <c r="I105" s="19">
        <f t="shared" si="22"/>
        <v>0</v>
      </c>
      <c r="J105" s="19">
        <f t="shared" si="23"/>
        <v>0</v>
      </c>
      <c r="K105" s="19">
        <f t="shared" si="24"/>
        <v>15.626794916351836</v>
      </c>
    </row>
    <row r="106" spans="1:11" x14ac:dyDescent="0.2">
      <c r="A106" s="23" t="s">
        <v>46</v>
      </c>
      <c r="B106" s="17" t="s">
        <v>47</v>
      </c>
      <c r="C106" s="18">
        <v>0</v>
      </c>
      <c r="D106" s="18">
        <v>16409590</v>
      </c>
      <c r="E106" s="18">
        <v>0</v>
      </c>
      <c r="F106" s="18">
        <v>15719721.92</v>
      </c>
      <c r="G106" s="18">
        <f t="shared" si="20"/>
        <v>15719721.92</v>
      </c>
      <c r="H106" s="18">
        <f t="shared" si="21"/>
        <v>-15719721.92</v>
      </c>
      <c r="I106" s="19">
        <f t="shared" si="22"/>
        <v>0</v>
      </c>
      <c r="J106" s="19">
        <f t="shared" si="23"/>
        <v>0</v>
      </c>
      <c r="K106" s="19">
        <f t="shared" si="24"/>
        <v>95.795945663480936</v>
      </c>
    </row>
    <row r="107" spans="1:11" x14ac:dyDescent="0.2">
      <c r="A107" s="24" t="s">
        <v>48</v>
      </c>
      <c r="B107" s="17" t="s">
        <v>49</v>
      </c>
      <c r="C107" s="18">
        <v>0</v>
      </c>
      <c r="D107" s="18">
        <v>16409590</v>
      </c>
      <c r="E107" s="18">
        <v>0</v>
      </c>
      <c r="F107" s="18">
        <v>15719721.92</v>
      </c>
      <c r="G107" s="18">
        <f t="shared" si="20"/>
        <v>15719721.92</v>
      </c>
      <c r="H107" s="18">
        <f t="shared" si="21"/>
        <v>-15719721.92</v>
      </c>
      <c r="I107" s="19">
        <f t="shared" si="22"/>
        <v>0</v>
      </c>
      <c r="J107" s="19">
        <f t="shared" si="23"/>
        <v>0</v>
      </c>
      <c r="K107" s="19">
        <f t="shared" si="24"/>
        <v>95.795945663480936</v>
      </c>
    </row>
    <row r="108" spans="1:11" ht="25.5" x14ac:dyDescent="0.2">
      <c r="A108" s="23" t="s">
        <v>52</v>
      </c>
      <c r="B108" s="17" t="s">
        <v>53</v>
      </c>
      <c r="C108" s="18">
        <v>0</v>
      </c>
      <c r="D108" s="18">
        <v>514504</v>
      </c>
      <c r="E108" s="18">
        <v>0</v>
      </c>
      <c r="F108" s="18">
        <v>447136.28</v>
      </c>
      <c r="G108" s="18">
        <f t="shared" si="20"/>
        <v>447136.28</v>
      </c>
      <c r="H108" s="18">
        <f t="shared" si="21"/>
        <v>-447136.28</v>
      </c>
      <c r="I108" s="19">
        <f t="shared" si="22"/>
        <v>0</v>
      </c>
      <c r="J108" s="19">
        <f t="shared" si="23"/>
        <v>0</v>
      </c>
      <c r="K108" s="19">
        <f t="shared" si="24"/>
        <v>86.906278668387429</v>
      </c>
    </row>
    <row r="109" spans="1:11" x14ac:dyDescent="0.2">
      <c r="A109" s="24" t="s">
        <v>54</v>
      </c>
      <c r="B109" s="17" t="s">
        <v>55</v>
      </c>
      <c r="C109" s="18">
        <v>0</v>
      </c>
      <c r="D109" s="18">
        <v>398465</v>
      </c>
      <c r="E109" s="18">
        <v>0</v>
      </c>
      <c r="F109" s="18">
        <v>398465</v>
      </c>
      <c r="G109" s="18">
        <f t="shared" si="20"/>
        <v>398465</v>
      </c>
      <c r="H109" s="18">
        <f t="shared" si="21"/>
        <v>-398465</v>
      </c>
      <c r="I109" s="19">
        <f t="shared" si="22"/>
        <v>0</v>
      </c>
      <c r="J109" s="19">
        <f t="shared" si="23"/>
        <v>0</v>
      </c>
      <c r="K109" s="19">
        <f t="shared" si="24"/>
        <v>100</v>
      </c>
    </row>
    <row r="110" spans="1:11" ht="25.5" x14ac:dyDescent="0.2">
      <c r="A110" s="25" t="s">
        <v>56</v>
      </c>
      <c r="B110" s="17" t="s">
        <v>57</v>
      </c>
      <c r="C110" s="18">
        <v>0</v>
      </c>
      <c r="D110" s="18">
        <v>398465</v>
      </c>
      <c r="E110" s="18">
        <v>0</v>
      </c>
      <c r="F110" s="18">
        <v>398465</v>
      </c>
      <c r="G110" s="18">
        <f t="shared" si="20"/>
        <v>398465</v>
      </c>
      <c r="H110" s="18">
        <f t="shared" si="21"/>
        <v>-398465</v>
      </c>
      <c r="I110" s="19">
        <f t="shared" si="22"/>
        <v>0</v>
      </c>
      <c r="J110" s="19">
        <f t="shared" si="23"/>
        <v>0</v>
      </c>
      <c r="K110" s="19">
        <f t="shared" si="24"/>
        <v>100</v>
      </c>
    </row>
    <row r="111" spans="1:11" ht="25.5" x14ac:dyDescent="0.2">
      <c r="A111" s="26" t="s">
        <v>58</v>
      </c>
      <c r="B111" s="17" t="s">
        <v>59</v>
      </c>
      <c r="C111" s="18">
        <v>0</v>
      </c>
      <c r="D111" s="18">
        <v>398465</v>
      </c>
      <c r="E111" s="18">
        <v>0</v>
      </c>
      <c r="F111" s="18">
        <v>398465</v>
      </c>
      <c r="G111" s="18">
        <f t="shared" si="20"/>
        <v>398465</v>
      </c>
      <c r="H111" s="18">
        <f t="shared" si="21"/>
        <v>-398465</v>
      </c>
      <c r="I111" s="19">
        <f t="shared" si="22"/>
        <v>0</v>
      </c>
      <c r="J111" s="19">
        <f t="shared" si="23"/>
        <v>0</v>
      </c>
      <c r="K111" s="19">
        <f t="shared" si="24"/>
        <v>100</v>
      </c>
    </row>
    <row r="112" spans="1:11" ht="25.5" x14ac:dyDescent="0.2">
      <c r="A112" s="24" t="s">
        <v>164</v>
      </c>
      <c r="B112" s="17" t="s">
        <v>165</v>
      </c>
      <c r="C112" s="18">
        <v>0</v>
      </c>
      <c r="D112" s="18">
        <v>116039</v>
      </c>
      <c r="E112" s="18">
        <v>0</v>
      </c>
      <c r="F112" s="18">
        <v>48671.28</v>
      </c>
      <c r="G112" s="18">
        <f t="shared" si="20"/>
        <v>48671.28</v>
      </c>
      <c r="H112" s="18">
        <f t="shared" si="21"/>
        <v>-48671.28</v>
      </c>
      <c r="I112" s="19">
        <f t="shared" si="22"/>
        <v>0</v>
      </c>
      <c r="J112" s="19">
        <f t="shared" si="23"/>
        <v>0</v>
      </c>
      <c r="K112" s="19">
        <f t="shared" si="24"/>
        <v>41.943898172166257</v>
      </c>
    </row>
    <row r="113" spans="1:11" ht="38.25" x14ac:dyDescent="0.2">
      <c r="A113" s="25" t="s">
        <v>168</v>
      </c>
      <c r="B113" s="17" t="s">
        <v>169</v>
      </c>
      <c r="C113" s="18">
        <v>0</v>
      </c>
      <c r="D113" s="18">
        <v>116039</v>
      </c>
      <c r="E113" s="18">
        <v>0</v>
      </c>
      <c r="F113" s="18">
        <v>48671.28</v>
      </c>
      <c r="G113" s="18">
        <f t="shared" si="20"/>
        <v>48671.28</v>
      </c>
      <c r="H113" s="18">
        <f t="shared" si="21"/>
        <v>-48671.28</v>
      </c>
      <c r="I113" s="19">
        <f t="shared" si="22"/>
        <v>0</v>
      </c>
      <c r="J113" s="19">
        <f t="shared" si="23"/>
        <v>0</v>
      </c>
      <c r="K113" s="19">
        <f t="shared" si="24"/>
        <v>41.943898172166257</v>
      </c>
    </row>
    <row r="114" spans="1:11" x14ac:dyDescent="0.2">
      <c r="A114" s="22" t="s">
        <v>60</v>
      </c>
      <c r="B114" s="17" t="s">
        <v>61</v>
      </c>
      <c r="C114" s="18">
        <v>0</v>
      </c>
      <c r="D114" s="18">
        <v>1584695</v>
      </c>
      <c r="E114" s="18">
        <v>0</v>
      </c>
      <c r="F114" s="18">
        <v>1429888.01</v>
      </c>
      <c r="G114" s="18">
        <f t="shared" si="20"/>
        <v>1429888.01</v>
      </c>
      <c r="H114" s="18">
        <f t="shared" si="21"/>
        <v>-1429888.01</v>
      </c>
      <c r="I114" s="19">
        <f t="shared" si="22"/>
        <v>0</v>
      </c>
      <c r="J114" s="19">
        <f t="shared" si="23"/>
        <v>0</v>
      </c>
      <c r="K114" s="19">
        <f t="shared" si="24"/>
        <v>90.231117659865149</v>
      </c>
    </row>
    <row r="115" spans="1:11" x14ac:dyDescent="0.2">
      <c r="A115" s="23" t="s">
        <v>62</v>
      </c>
      <c r="B115" s="17" t="s">
        <v>63</v>
      </c>
      <c r="C115" s="18">
        <v>0</v>
      </c>
      <c r="D115" s="18">
        <v>139166</v>
      </c>
      <c r="E115" s="18">
        <v>0</v>
      </c>
      <c r="F115" s="18">
        <v>20326</v>
      </c>
      <c r="G115" s="18">
        <f t="shared" si="20"/>
        <v>20326</v>
      </c>
      <c r="H115" s="18">
        <f t="shared" si="21"/>
        <v>-20326</v>
      </c>
      <c r="I115" s="19">
        <f t="shared" si="22"/>
        <v>0</v>
      </c>
      <c r="J115" s="19">
        <f t="shared" si="23"/>
        <v>0</v>
      </c>
      <c r="K115" s="19">
        <f t="shared" si="24"/>
        <v>14.605578948881192</v>
      </c>
    </row>
    <row r="116" spans="1:11" x14ac:dyDescent="0.2">
      <c r="A116" s="23" t="s">
        <v>195</v>
      </c>
      <c r="B116" s="17" t="s">
        <v>196</v>
      </c>
      <c r="C116" s="18">
        <v>0</v>
      </c>
      <c r="D116" s="18">
        <v>1445529</v>
      </c>
      <c r="E116" s="18">
        <v>0</v>
      </c>
      <c r="F116" s="18">
        <v>1409562.01</v>
      </c>
      <c r="G116" s="18">
        <f t="shared" si="20"/>
        <v>1409562.01</v>
      </c>
      <c r="H116" s="18">
        <f t="shared" si="21"/>
        <v>-1409562.01</v>
      </c>
      <c r="I116" s="19">
        <f t="shared" si="22"/>
        <v>0</v>
      </c>
      <c r="J116" s="19">
        <f t="shared" si="23"/>
        <v>0</v>
      </c>
      <c r="K116" s="19">
        <f t="shared" si="24"/>
        <v>97.511845836368565</v>
      </c>
    </row>
    <row r="117" spans="1:11" ht="25.5" x14ac:dyDescent="0.2">
      <c r="A117" s="24" t="s">
        <v>197</v>
      </c>
      <c r="B117" s="17" t="s">
        <v>198</v>
      </c>
      <c r="C117" s="18">
        <v>0</v>
      </c>
      <c r="D117" s="18">
        <v>1445529</v>
      </c>
      <c r="E117" s="18">
        <v>0</v>
      </c>
      <c r="F117" s="18">
        <v>1409562.01</v>
      </c>
      <c r="G117" s="18">
        <f t="shared" si="20"/>
        <v>1409562.01</v>
      </c>
      <c r="H117" s="18">
        <f t="shared" si="21"/>
        <v>-1409562.01</v>
      </c>
      <c r="I117" s="19">
        <f t="shared" si="22"/>
        <v>0</v>
      </c>
      <c r="J117" s="19">
        <f t="shared" si="23"/>
        <v>0</v>
      </c>
      <c r="K117" s="19">
        <f t="shared" si="24"/>
        <v>97.511845836368565</v>
      </c>
    </row>
    <row r="118" spans="1:11" ht="25.5" x14ac:dyDescent="0.2">
      <c r="A118" s="25" t="s">
        <v>199</v>
      </c>
      <c r="B118" s="17" t="s">
        <v>200</v>
      </c>
      <c r="C118" s="18">
        <v>0</v>
      </c>
      <c r="D118" s="18">
        <v>1445529</v>
      </c>
      <c r="E118" s="18">
        <v>0</v>
      </c>
      <c r="F118" s="18">
        <v>1409562.01</v>
      </c>
      <c r="G118" s="18">
        <f t="shared" si="20"/>
        <v>1409562.01</v>
      </c>
      <c r="H118" s="18">
        <f t="shared" si="21"/>
        <v>-1409562.01</v>
      </c>
      <c r="I118" s="19">
        <f t="shared" si="22"/>
        <v>0</v>
      </c>
      <c r="J118" s="19">
        <f t="shared" si="23"/>
        <v>0</v>
      </c>
      <c r="K118" s="19">
        <f t="shared" si="24"/>
        <v>97.511845836368565</v>
      </c>
    </row>
    <row r="119" spans="1:11" x14ac:dyDescent="0.2">
      <c r="A119" s="16"/>
      <c r="B119" s="17" t="s">
        <v>64</v>
      </c>
      <c r="C119" s="18">
        <v>0</v>
      </c>
      <c r="D119" s="18">
        <v>0</v>
      </c>
      <c r="E119" s="18">
        <v>0</v>
      </c>
      <c r="F119" s="18">
        <v>2767582.83</v>
      </c>
      <c r="G119" s="18">
        <f t="shared" si="20"/>
        <v>2767582.83</v>
      </c>
      <c r="H119" s="18">
        <f t="shared" si="21"/>
        <v>-2767582.83</v>
      </c>
      <c r="I119" s="19">
        <f t="shared" si="22"/>
        <v>0</v>
      </c>
      <c r="J119" s="19">
        <f t="shared" si="23"/>
        <v>0</v>
      </c>
      <c r="K119" s="19">
        <f t="shared" si="24"/>
        <v>0</v>
      </c>
    </row>
    <row r="120" spans="1:11" x14ac:dyDescent="0.2">
      <c r="A120" s="16" t="s">
        <v>65</v>
      </c>
      <c r="B120" s="17" t="s">
        <v>66</v>
      </c>
      <c r="C120" s="18">
        <v>0</v>
      </c>
      <c r="D120" s="18">
        <v>0</v>
      </c>
      <c r="E120" s="18">
        <v>0</v>
      </c>
      <c r="F120" s="18">
        <v>-2767582.83</v>
      </c>
      <c r="G120" s="18">
        <f t="shared" si="20"/>
        <v>-2767582.83</v>
      </c>
      <c r="H120" s="18">
        <f t="shared" si="21"/>
        <v>2767582.83</v>
      </c>
      <c r="I120" s="19">
        <f t="shared" si="22"/>
        <v>0</v>
      </c>
      <c r="J120" s="19">
        <f t="shared" si="23"/>
        <v>0</v>
      </c>
      <c r="K120" s="19">
        <f t="shared" si="24"/>
        <v>0</v>
      </c>
    </row>
    <row r="121" spans="1:11" x14ac:dyDescent="0.2">
      <c r="A121" s="22" t="s">
        <v>67</v>
      </c>
      <c r="B121" s="17" t="s">
        <v>68</v>
      </c>
      <c r="C121" s="18">
        <v>0</v>
      </c>
      <c r="D121" s="18">
        <v>0</v>
      </c>
      <c r="E121" s="18">
        <v>0</v>
      </c>
      <c r="F121" s="18">
        <v>-2767582.83</v>
      </c>
      <c r="G121" s="18">
        <f t="shared" si="20"/>
        <v>-2767582.83</v>
      </c>
      <c r="H121" s="18">
        <f t="shared" si="21"/>
        <v>2767582.83</v>
      </c>
      <c r="I121" s="19">
        <f t="shared" si="22"/>
        <v>0</v>
      </c>
      <c r="J121" s="19">
        <f t="shared" si="23"/>
        <v>0</v>
      </c>
      <c r="K121" s="19">
        <f t="shared" si="24"/>
        <v>0</v>
      </c>
    </row>
    <row r="122" spans="1:11" x14ac:dyDescent="0.2">
      <c r="A122" s="36" t="s">
        <v>811</v>
      </c>
      <c r="B122" s="28" t="s">
        <v>812</v>
      </c>
      <c r="C122" s="29"/>
      <c r="D122" s="29"/>
      <c r="E122" s="29"/>
      <c r="F122" s="29"/>
      <c r="G122" s="29"/>
      <c r="H122" s="29"/>
      <c r="I122" s="30"/>
      <c r="J122" s="30"/>
      <c r="K122" s="30"/>
    </row>
    <row r="123" spans="1:11" x14ac:dyDescent="0.2">
      <c r="A123" s="16" t="s">
        <v>26</v>
      </c>
      <c r="B123" s="17" t="s">
        <v>27</v>
      </c>
      <c r="C123" s="18">
        <v>0</v>
      </c>
      <c r="D123" s="18">
        <v>3992748</v>
      </c>
      <c r="E123" s="18">
        <v>0</v>
      </c>
      <c r="F123" s="18">
        <v>3992748</v>
      </c>
      <c r="G123" s="18">
        <f t="shared" ref="G123:G143" si="25">F123-C123</f>
        <v>3992748</v>
      </c>
      <c r="H123" s="18">
        <f t="shared" ref="H123:H143" si="26">E123-F123</f>
        <v>-3992748</v>
      </c>
      <c r="I123" s="19">
        <f t="shared" ref="I123:I143" si="27">IF(ISERROR(F123/C123),0,F123/C123*100-100)</f>
        <v>0</v>
      </c>
      <c r="J123" s="19">
        <f t="shared" ref="J123:J143" si="28">IF(ISERROR(F123/E123),0,F123/E123*100)</f>
        <v>0</v>
      </c>
      <c r="K123" s="19">
        <f t="shared" ref="K123:K143" si="29">IF(ISERROR(F123/D123),0,F123/D123*100)</f>
        <v>100</v>
      </c>
    </row>
    <row r="124" spans="1:11" x14ac:dyDescent="0.2">
      <c r="A124" s="22" t="s">
        <v>30</v>
      </c>
      <c r="B124" s="17" t="s">
        <v>31</v>
      </c>
      <c r="C124" s="18">
        <v>0</v>
      </c>
      <c r="D124" s="18">
        <v>3992748</v>
      </c>
      <c r="E124" s="18">
        <v>0</v>
      </c>
      <c r="F124" s="18">
        <v>3992748</v>
      </c>
      <c r="G124" s="18">
        <f t="shared" si="25"/>
        <v>3992748</v>
      </c>
      <c r="H124" s="18">
        <f t="shared" si="26"/>
        <v>-3992748</v>
      </c>
      <c r="I124" s="19">
        <f t="shared" si="27"/>
        <v>0</v>
      </c>
      <c r="J124" s="19">
        <f t="shared" si="28"/>
        <v>0</v>
      </c>
      <c r="K124" s="19">
        <f t="shared" si="29"/>
        <v>100</v>
      </c>
    </row>
    <row r="125" spans="1:11" x14ac:dyDescent="0.2">
      <c r="A125" s="23" t="s">
        <v>32</v>
      </c>
      <c r="B125" s="17" t="s">
        <v>33</v>
      </c>
      <c r="C125" s="18">
        <v>0</v>
      </c>
      <c r="D125" s="18">
        <v>3992748</v>
      </c>
      <c r="E125" s="18">
        <v>0</v>
      </c>
      <c r="F125" s="18">
        <v>3992748</v>
      </c>
      <c r="G125" s="18">
        <f t="shared" si="25"/>
        <v>3992748</v>
      </c>
      <c r="H125" s="18">
        <f t="shared" si="26"/>
        <v>-3992748</v>
      </c>
      <c r="I125" s="19">
        <f t="shared" si="27"/>
        <v>0</v>
      </c>
      <c r="J125" s="19">
        <f t="shared" si="28"/>
        <v>0</v>
      </c>
      <c r="K125" s="19">
        <f t="shared" si="29"/>
        <v>100</v>
      </c>
    </row>
    <row r="126" spans="1:11" x14ac:dyDescent="0.2">
      <c r="A126" s="16" t="s">
        <v>34</v>
      </c>
      <c r="B126" s="17" t="s">
        <v>35</v>
      </c>
      <c r="C126" s="18">
        <v>0</v>
      </c>
      <c r="D126" s="18">
        <v>3992748</v>
      </c>
      <c r="E126" s="18">
        <v>0</v>
      </c>
      <c r="F126" s="18">
        <v>1263804.24</v>
      </c>
      <c r="G126" s="18">
        <f t="shared" si="25"/>
        <v>1263804.24</v>
      </c>
      <c r="H126" s="18">
        <f t="shared" si="26"/>
        <v>-1263804.24</v>
      </c>
      <c r="I126" s="19">
        <f t="shared" si="27"/>
        <v>0</v>
      </c>
      <c r="J126" s="19">
        <f t="shared" si="28"/>
        <v>0</v>
      </c>
      <c r="K126" s="19">
        <f t="shared" si="29"/>
        <v>31.652491967937873</v>
      </c>
    </row>
    <row r="127" spans="1:11" x14ac:dyDescent="0.2">
      <c r="A127" s="22" t="s">
        <v>36</v>
      </c>
      <c r="B127" s="17" t="s">
        <v>37</v>
      </c>
      <c r="C127" s="18">
        <v>0</v>
      </c>
      <c r="D127" s="18">
        <v>3853582</v>
      </c>
      <c r="E127" s="18">
        <v>0</v>
      </c>
      <c r="F127" s="18">
        <v>1243478.24</v>
      </c>
      <c r="G127" s="18">
        <f t="shared" si="25"/>
        <v>1243478.24</v>
      </c>
      <c r="H127" s="18">
        <f t="shared" si="26"/>
        <v>-1243478.24</v>
      </c>
      <c r="I127" s="19">
        <f t="shared" si="27"/>
        <v>0</v>
      </c>
      <c r="J127" s="19">
        <f t="shared" si="28"/>
        <v>0</v>
      </c>
      <c r="K127" s="19">
        <f t="shared" si="29"/>
        <v>32.26811418571085</v>
      </c>
    </row>
    <row r="128" spans="1:11" x14ac:dyDescent="0.2">
      <c r="A128" s="23" t="s">
        <v>38</v>
      </c>
      <c r="B128" s="17" t="s">
        <v>39</v>
      </c>
      <c r="C128" s="18">
        <v>0</v>
      </c>
      <c r="D128" s="18">
        <v>2450391</v>
      </c>
      <c r="E128" s="18">
        <v>0</v>
      </c>
      <c r="F128" s="18">
        <v>594850.96</v>
      </c>
      <c r="G128" s="18">
        <f t="shared" si="25"/>
        <v>594850.96</v>
      </c>
      <c r="H128" s="18">
        <f t="shared" si="26"/>
        <v>-594850.96</v>
      </c>
      <c r="I128" s="19">
        <f t="shared" si="27"/>
        <v>0</v>
      </c>
      <c r="J128" s="19">
        <f t="shared" si="28"/>
        <v>0</v>
      </c>
      <c r="K128" s="19">
        <f t="shared" si="29"/>
        <v>24.275756807791083</v>
      </c>
    </row>
    <row r="129" spans="1:11" x14ac:dyDescent="0.2">
      <c r="A129" s="24" t="s">
        <v>40</v>
      </c>
      <c r="B129" s="17" t="s">
        <v>41</v>
      </c>
      <c r="C129" s="18">
        <v>0</v>
      </c>
      <c r="D129" s="18">
        <v>1650493</v>
      </c>
      <c r="E129" s="18">
        <v>0</v>
      </c>
      <c r="F129" s="18">
        <v>469852.54</v>
      </c>
      <c r="G129" s="18">
        <f t="shared" si="25"/>
        <v>469852.54</v>
      </c>
      <c r="H129" s="18">
        <f t="shared" si="26"/>
        <v>-469852.54</v>
      </c>
      <c r="I129" s="19">
        <f t="shared" si="27"/>
        <v>0</v>
      </c>
      <c r="J129" s="19">
        <f t="shared" si="28"/>
        <v>0</v>
      </c>
      <c r="K129" s="19">
        <f t="shared" si="29"/>
        <v>28.467405799358129</v>
      </c>
    </row>
    <row r="130" spans="1:11" x14ac:dyDescent="0.2">
      <c r="A130" s="24" t="s">
        <v>42</v>
      </c>
      <c r="B130" s="17" t="s">
        <v>43</v>
      </c>
      <c r="C130" s="18">
        <v>0</v>
      </c>
      <c r="D130" s="18">
        <v>799898</v>
      </c>
      <c r="E130" s="18">
        <v>0</v>
      </c>
      <c r="F130" s="18">
        <v>124998.42</v>
      </c>
      <c r="G130" s="18">
        <f t="shared" si="25"/>
        <v>124998.42</v>
      </c>
      <c r="H130" s="18">
        <f t="shared" si="26"/>
        <v>-124998.42</v>
      </c>
      <c r="I130" s="19">
        <f t="shared" si="27"/>
        <v>0</v>
      </c>
      <c r="J130" s="19">
        <f t="shared" si="28"/>
        <v>0</v>
      </c>
      <c r="K130" s="19">
        <f t="shared" si="29"/>
        <v>15.626794916351836</v>
      </c>
    </row>
    <row r="131" spans="1:11" x14ac:dyDescent="0.2">
      <c r="A131" s="23" t="s">
        <v>46</v>
      </c>
      <c r="B131" s="17" t="s">
        <v>47</v>
      </c>
      <c r="C131" s="18">
        <v>0</v>
      </c>
      <c r="D131" s="18">
        <v>888687</v>
      </c>
      <c r="E131" s="18">
        <v>0</v>
      </c>
      <c r="F131" s="18">
        <v>201491</v>
      </c>
      <c r="G131" s="18">
        <f t="shared" si="25"/>
        <v>201491</v>
      </c>
      <c r="H131" s="18">
        <f t="shared" si="26"/>
        <v>-201491</v>
      </c>
      <c r="I131" s="19">
        <f t="shared" si="27"/>
        <v>0</v>
      </c>
      <c r="J131" s="19">
        <f t="shared" si="28"/>
        <v>0</v>
      </c>
      <c r="K131" s="19">
        <f t="shared" si="29"/>
        <v>22.672887079477928</v>
      </c>
    </row>
    <row r="132" spans="1:11" x14ac:dyDescent="0.2">
      <c r="A132" s="24" t="s">
        <v>48</v>
      </c>
      <c r="B132" s="17" t="s">
        <v>49</v>
      </c>
      <c r="C132" s="18">
        <v>0</v>
      </c>
      <c r="D132" s="18">
        <v>888687</v>
      </c>
      <c r="E132" s="18">
        <v>0</v>
      </c>
      <c r="F132" s="18">
        <v>201491</v>
      </c>
      <c r="G132" s="18">
        <f t="shared" si="25"/>
        <v>201491</v>
      </c>
      <c r="H132" s="18">
        <f t="shared" si="26"/>
        <v>-201491</v>
      </c>
      <c r="I132" s="19">
        <f t="shared" si="27"/>
        <v>0</v>
      </c>
      <c r="J132" s="19">
        <f t="shared" si="28"/>
        <v>0</v>
      </c>
      <c r="K132" s="19">
        <f t="shared" si="29"/>
        <v>22.672887079477928</v>
      </c>
    </row>
    <row r="133" spans="1:11" ht="25.5" x14ac:dyDescent="0.2">
      <c r="A133" s="23" t="s">
        <v>52</v>
      </c>
      <c r="B133" s="17" t="s">
        <v>53</v>
      </c>
      <c r="C133" s="18">
        <v>0</v>
      </c>
      <c r="D133" s="18">
        <v>514504</v>
      </c>
      <c r="E133" s="18">
        <v>0</v>
      </c>
      <c r="F133" s="18">
        <v>447136.28</v>
      </c>
      <c r="G133" s="18">
        <f t="shared" si="25"/>
        <v>447136.28</v>
      </c>
      <c r="H133" s="18">
        <f t="shared" si="26"/>
        <v>-447136.28</v>
      </c>
      <c r="I133" s="19">
        <f t="shared" si="27"/>
        <v>0</v>
      </c>
      <c r="J133" s="19">
        <f t="shared" si="28"/>
        <v>0</v>
      </c>
      <c r="K133" s="19">
        <f t="shared" si="29"/>
        <v>86.906278668387429</v>
      </c>
    </row>
    <row r="134" spans="1:11" x14ac:dyDescent="0.2">
      <c r="A134" s="24" t="s">
        <v>54</v>
      </c>
      <c r="B134" s="17" t="s">
        <v>55</v>
      </c>
      <c r="C134" s="18">
        <v>0</v>
      </c>
      <c r="D134" s="18">
        <v>398465</v>
      </c>
      <c r="E134" s="18">
        <v>0</v>
      </c>
      <c r="F134" s="18">
        <v>398465</v>
      </c>
      <c r="G134" s="18">
        <f t="shared" si="25"/>
        <v>398465</v>
      </c>
      <c r="H134" s="18">
        <f t="shared" si="26"/>
        <v>-398465</v>
      </c>
      <c r="I134" s="19">
        <f t="shared" si="27"/>
        <v>0</v>
      </c>
      <c r="J134" s="19">
        <f t="shared" si="28"/>
        <v>0</v>
      </c>
      <c r="K134" s="19">
        <f t="shared" si="29"/>
        <v>100</v>
      </c>
    </row>
    <row r="135" spans="1:11" ht="25.5" x14ac:dyDescent="0.2">
      <c r="A135" s="25" t="s">
        <v>56</v>
      </c>
      <c r="B135" s="17" t="s">
        <v>57</v>
      </c>
      <c r="C135" s="18">
        <v>0</v>
      </c>
      <c r="D135" s="18">
        <v>398465</v>
      </c>
      <c r="E135" s="18">
        <v>0</v>
      </c>
      <c r="F135" s="18">
        <v>398465</v>
      </c>
      <c r="G135" s="18">
        <f t="shared" si="25"/>
        <v>398465</v>
      </c>
      <c r="H135" s="18">
        <f t="shared" si="26"/>
        <v>-398465</v>
      </c>
      <c r="I135" s="19">
        <f t="shared" si="27"/>
        <v>0</v>
      </c>
      <c r="J135" s="19">
        <f t="shared" si="28"/>
        <v>0</v>
      </c>
      <c r="K135" s="19">
        <f t="shared" si="29"/>
        <v>100</v>
      </c>
    </row>
    <row r="136" spans="1:11" ht="25.5" x14ac:dyDescent="0.2">
      <c r="A136" s="26" t="s">
        <v>58</v>
      </c>
      <c r="B136" s="17" t="s">
        <v>59</v>
      </c>
      <c r="C136" s="18">
        <v>0</v>
      </c>
      <c r="D136" s="18">
        <v>398465</v>
      </c>
      <c r="E136" s="18">
        <v>0</v>
      </c>
      <c r="F136" s="18">
        <v>398465</v>
      </c>
      <c r="G136" s="18">
        <f t="shared" si="25"/>
        <v>398465</v>
      </c>
      <c r="H136" s="18">
        <f t="shared" si="26"/>
        <v>-398465</v>
      </c>
      <c r="I136" s="19">
        <f t="shared" si="27"/>
        <v>0</v>
      </c>
      <c r="J136" s="19">
        <f t="shared" si="28"/>
        <v>0</v>
      </c>
      <c r="K136" s="19">
        <f t="shared" si="29"/>
        <v>100</v>
      </c>
    </row>
    <row r="137" spans="1:11" ht="25.5" x14ac:dyDescent="0.2">
      <c r="A137" s="24" t="s">
        <v>164</v>
      </c>
      <c r="B137" s="17" t="s">
        <v>165</v>
      </c>
      <c r="C137" s="18">
        <v>0</v>
      </c>
      <c r="D137" s="18">
        <v>116039</v>
      </c>
      <c r="E137" s="18">
        <v>0</v>
      </c>
      <c r="F137" s="18">
        <v>48671.28</v>
      </c>
      <c r="G137" s="18">
        <f t="shared" si="25"/>
        <v>48671.28</v>
      </c>
      <c r="H137" s="18">
        <f t="shared" si="26"/>
        <v>-48671.28</v>
      </c>
      <c r="I137" s="19">
        <f t="shared" si="27"/>
        <v>0</v>
      </c>
      <c r="J137" s="19">
        <f t="shared" si="28"/>
        <v>0</v>
      </c>
      <c r="K137" s="19">
        <f t="shared" si="29"/>
        <v>41.943898172166257</v>
      </c>
    </row>
    <row r="138" spans="1:11" ht="38.25" x14ac:dyDescent="0.2">
      <c r="A138" s="25" t="s">
        <v>168</v>
      </c>
      <c r="B138" s="17" t="s">
        <v>169</v>
      </c>
      <c r="C138" s="18">
        <v>0</v>
      </c>
      <c r="D138" s="18">
        <v>116039</v>
      </c>
      <c r="E138" s="18">
        <v>0</v>
      </c>
      <c r="F138" s="18">
        <v>48671.28</v>
      </c>
      <c r="G138" s="18">
        <f t="shared" si="25"/>
        <v>48671.28</v>
      </c>
      <c r="H138" s="18">
        <f t="shared" si="26"/>
        <v>-48671.28</v>
      </c>
      <c r="I138" s="19">
        <f t="shared" si="27"/>
        <v>0</v>
      </c>
      <c r="J138" s="19">
        <f t="shared" si="28"/>
        <v>0</v>
      </c>
      <c r="K138" s="19">
        <f t="shared" si="29"/>
        <v>41.943898172166257</v>
      </c>
    </row>
    <row r="139" spans="1:11" x14ac:dyDescent="0.2">
      <c r="A139" s="22" t="s">
        <v>60</v>
      </c>
      <c r="B139" s="17" t="s">
        <v>61</v>
      </c>
      <c r="C139" s="18">
        <v>0</v>
      </c>
      <c r="D139" s="18">
        <v>139166</v>
      </c>
      <c r="E139" s="18">
        <v>0</v>
      </c>
      <c r="F139" s="18">
        <v>20326</v>
      </c>
      <c r="G139" s="18">
        <f t="shared" si="25"/>
        <v>20326</v>
      </c>
      <c r="H139" s="18">
        <f t="shared" si="26"/>
        <v>-20326</v>
      </c>
      <c r="I139" s="19">
        <f t="shared" si="27"/>
        <v>0</v>
      </c>
      <c r="J139" s="19">
        <f t="shared" si="28"/>
        <v>0</v>
      </c>
      <c r="K139" s="19">
        <f t="shared" si="29"/>
        <v>14.605578948881192</v>
      </c>
    </row>
    <row r="140" spans="1:11" x14ac:dyDescent="0.2">
      <c r="A140" s="23" t="s">
        <v>62</v>
      </c>
      <c r="B140" s="17" t="s">
        <v>63</v>
      </c>
      <c r="C140" s="18">
        <v>0</v>
      </c>
      <c r="D140" s="18">
        <v>139166</v>
      </c>
      <c r="E140" s="18">
        <v>0</v>
      </c>
      <c r="F140" s="18">
        <v>20326</v>
      </c>
      <c r="G140" s="18">
        <f t="shared" si="25"/>
        <v>20326</v>
      </c>
      <c r="H140" s="18">
        <f t="shared" si="26"/>
        <v>-20326</v>
      </c>
      <c r="I140" s="19">
        <f t="shared" si="27"/>
        <v>0</v>
      </c>
      <c r="J140" s="19">
        <f t="shared" si="28"/>
        <v>0</v>
      </c>
      <c r="K140" s="19">
        <f t="shared" si="29"/>
        <v>14.605578948881192</v>
      </c>
    </row>
    <row r="141" spans="1:11" x14ac:dyDescent="0.2">
      <c r="A141" s="16"/>
      <c r="B141" s="17" t="s">
        <v>64</v>
      </c>
      <c r="C141" s="18">
        <v>0</v>
      </c>
      <c r="D141" s="18">
        <v>0</v>
      </c>
      <c r="E141" s="18">
        <v>0</v>
      </c>
      <c r="F141" s="18">
        <v>2728943.76</v>
      </c>
      <c r="G141" s="18">
        <f t="shared" si="25"/>
        <v>2728943.76</v>
      </c>
      <c r="H141" s="18">
        <f t="shared" si="26"/>
        <v>-2728943.76</v>
      </c>
      <c r="I141" s="19">
        <f t="shared" si="27"/>
        <v>0</v>
      </c>
      <c r="J141" s="19">
        <f t="shared" si="28"/>
        <v>0</v>
      </c>
      <c r="K141" s="19">
        <f t="shared" si="29"/>
        <v>0</v>
      </c>
    </row>
    <row r="142" spans="1:11" x14ac:dyDescent="0.2">
      <c r="A142" s="16" t="s">
        <v>65</v>
      </c>
      <c r="B142" s="17" t="s">
        <v>66</v>
      </c>
      <c r="C142" s="18">
        <v>0</v>
      </c>
      <c r="D142" s="18">
        <v>0</v>
      </c>
      <c r="E142" s="18">
        <v>0</v>
      </c>
      <c r="F142" s="18">
        <v>-2728943.76</v>
      </c>
      <c r="G142" s="18">
        <f t="shared" si="25"/>
        <v>-2728943.76</v>
      </c>
      <c r="H142" s="18">
        <f t="shared" si="26"/>
        <v>2728943.76</v>
      </c>
      <c r="I142" s="19">
        <f t="shared" si="27"/>
        <v>0</v>
      </c>
      <c r="J142" s="19">
        <f t="shared" si="28"/>
        <v>0</v>
      </c>
      <c r="K142" s="19">
        <f t="shared" si="29"/>
        <v>0</v>
      </c>
    </row>
    <row r="143" spans="1:11" x14ac:dyDescent="0.2">
      <c r="A143" s="22" t="s">
        <v>67</v>
      </c>
      <c r="B143" s="17" t="s">
        <v>68</v>
      </c>
      <c r="C143" s="18">
        <v>0</v>
      </c>
      <c r="D143" s="18">
        <v>0</v>
      </c>
      <c r="E143" s="18">
        <v>0</v>
      </c>
      <c r="F143" s="18">
        <v>-2728943.76</v>
      </c>
      <c r="G143" s="18">
        <f t="shared" si="25"/>
        <v>-2728943.76</v>
      </c>
      <c r="H143" s="18">
        <f t="shared" si="26"/>
        <v>2728943.76</v>
      </c>
      <c r="I143" s="19">
        <f t="shared" si="27"/>
        <v>0</v>
      </c>
      <c r="J143" s="19">
        <f t="shared" si="28"/>
        <v>0</v>
      </c>
      <c r="K143" s="19">
        <f t="shared" si="29"/>
        <v>0</v>
      </c>
    </row>
    <row r="144" spans="1:11" x14ac:dyDescent="0.2">
      <c r="A144" s="36" t="s">
        <v>813</v>
      </c>
      <c r="B144" s="28" t="s">
        <v>814</v>
      </c>
      <c r="C144" s="29"/>
      <c r="D144" s="29"/>
      <c r="E144" s="29"/>
      <c r="F144" s="29"/>
      <c r="G144" s="29"/>
      <c r="H144" s="29"/>
      <c r="I144" s="30"/>
      <c r="J144" s="30"/>
      <c r="K144" s="30"/>
    </row>
    <row r="145" spans="1:11" x14ac:dyDescent="0.2">
      <c r="A145" s="16" t="s">
        <v>26</v>
      </c>
      <c r="B145" s="17" t="s">
        <v>27</v>
      </c>
      <c r="C145" s="18">
        <v>0</v>
      </c>
      <c r="D145" s="18">
        <v>16966432</v>
      </c>
      <c r="E145" s="18">
        <v>0</v>
      </c>
      <c r="F145" s="18">
        <v>16966432</v>
      </c>
      <c r="G145" s="18">
        <f t="shared" ref="G145:G158" si="30">F145-C145</f>
        <v>16966432</v>
      </c>
      <c r="H145" s="18">
        <f t="shared" ref="H145:H158" si="31">E145-F145</f>
        <v>-16966432</v>
      </c>
      <c r="I145" s="19">
        <f t="shared" ref="I145:I158" si="32">IF(ISERROR(F145/C145),0,F145/C145*100-100)</f>
        <v>0</v>
      </c>
      <c r="J145" s="19">
        <f t="shared" ref="J145:J158" si="33">IF(ISERROR(F145/E145),0,F145/E145*100)</f>
        <v>0</v>
      </c>
      <c r="K145" s="19">
        <f t="shared" ref="K145:K158" si="34">IF(ISERROR(F145/D145),0,F145/D145*100)</f>
        <v>100</v>
      </c>
    </row>
    <row r="146" spans="1:11" x14ac:dyDescent="0.2">
      <c r="A146" s="22" t="s">
        <v>30</v>
      </c>
      <c r="B146" s="17" t="s">
        <v>31</v>
      </c>
      <c r="C146" s="18">
        <v>0</v>
      </c>
      <c r="D146" s="18">
        <v>16966432</v>
      </c>
      <c r="E146" s="18">
        <v>0</v>
      </c>
      <c r="F146" s="18">
        <v>16966432</v>
      </c>
      <c r="G146" s="18">
        <f t="shared" si="30"/>
        <v>16966432</v>
      </c>
      <c r="H146" s="18">
        <f t="shared" si="31"/>
        <v>-16966432</v>
      </c>
      <c r="I146" s="19">
        <f t="shared" si="32"/>
        <v>0</v>
      </c>
      <c r="J146" s="19">
        <f t="shared" si="33"/>
        <v>0</v>
      </c>
      <c r="K146" s="19">
        <f t="shared" si="34"/>
        <v>100</v>
      </c>
    </row>
    <row r="147" spans="1:11" x14ac:dyDescent="0.2">
      <c r="A147" s="23" t="s">
        <v>32</v>
      </c>
      <c r="B147" s="17" t="s">
        <v>33</v>
      </c>
      <c r="C147" s="18">
        <v>0</v>
      </c>
      <c r="D147" s="18">
        <v>16966432</v>
      </c>
      <c r="E147" s="18">
        <v>0</v>
      </c>
      <c r="F147" s="18">
        <v>16966432</v>
      </c>
      <c r="G147" s="18">
        <f t="shared" si="30"/>
        <v>16966432</v>
      </c>
      <c r="H147" s="18">
        <f t="shared" si="31"/>
        <v>-16966432</v>
      </c>
      <c r="I147" s="19">
        <f t="shared" si="32"/>
        <v>0</v>
      </c>
      <c r="J147" s="19">
        <f t="shared" si="33"/>
        <v>0</v>
      </c>
      <c r="K147" s="19">
        <f t="shared" si="34"/>
        <v>100</v>
      </c>
    </row>
    <row r="148" spans="1:11" x14ac:dyDescent="0.2">
      <c r="A148" s="16" t="s">
        <v>34</v>
      </c>
      <c r="B148" s="17" t="s">
        <v>35</v>
      </c>
      <c r="C148" s="18">
        <v>0</v>
      </c>
      <c r="D148" s="18">
        <v>16966432</v>
      </c>
      <c r="E148" s="18">
        <v>0</v>
      </c>
      <c r="F148" s="18">
        <v>16927792.93</v>
      </c>
      <c r="G148" s="18">
        <f t="shared" si="30"/>
        <v>16927792.93</v>
      </c>
      <c r="H148" s="18">
        <f t="shared" si="31"/>
        <v>-16927792.93</v>
      </c>
      <c r="I148" s="19">
        <f t="shared" si="32"/>
        <v>0</v>
      </c>
      <c r="J148" s="19">
        <f t="shared" si="33"/>
        <v>0</v>
      </c>
      <c r="K148" s="19">
        <f t="shared" si="34"/>
        <v>99.772261663501197</v>
      </c>
    </row>
    <row r="149" spans="1:11" x14ac:dyDescent="0.2">
      <c r="A149" s="22" t="s">
        <v>36</v>
      </c>
      <c r="B149" s="17" t="s">
        <v>37</v>
      </c>
      <c r="C149" s="18">
        <v>0</v>
      </c>
      <c r="D149" s="18">
        <v>15520903</v>
      </c>
      <c r="E149" s="18">
        <v>0</v>
      </c>
      <c r="F149" s="18">
        <v>15518230.92</v>
      </c>
      <c r="G149" s="18">
        <f t="shared" si="30"/>
        <v>15518230.92</v>
      </c>
      <c r="H149" s="18">
        <f t="shared" si="31"/>
        <v>-15518230.92</v>
      </c>
      <c r="I149" s="19">
        <f t="shared" si="32"/>
        <v>0</v>
      </c>
      <c r="J149" s="19">
        <f t="shared" si="33"/>
        <v>0</v>
      </c>
      <c r="K149" s="19">
        <f t="shared" si="34"/>
        <v>99.982783991369573</v>
      </c>
    </row>
    <row r="150" spans="1:11" x14ac:dyDescent="0.2">
      <c r="A150" s="23" t="s">
        <v>46</v>
      </c>
      <c r="B150" s="17" t="s">
        <v>47</v>
      </c>
      <c r="C150" s="18">
        <v>0</v>
      </c>
      <c r="D150" s="18">
        <v>15520903</v>
      </c>
      <c r="E150" s="18">
        <v>0</v>
      </c>
      <c r="F150" s="18">
        <v>15518230.92</v>
      </c>
      <c r="G150" s="18">
        <f t="shared" si="30"/>
        <v>15518230.92</v>
      </c>
      <c r="H150" s="18">
        <f t="shared" si="31"/>
        <v>-15518230.92</v>
      </c>
      <c r="I150" s="19">
        <f t="shared" si="32"/>
        <v>0</v>
      </c>
      <c r="J150" s="19">
        <f t="shared" si="33"/>
        <v>0</v>
      </c>
      <c r="K150" s="19">
        <f t="shared" si="34"/>
        <v>99.982783991369573</v>
      </c>
    </row>
    <row r="151" spans="1:11" x14ac:dyDescent="0.2">
      <c r="A151" s="24" t="s">
        <v>48</v>
      </c>
      <c r="B151" s="17" t="s">
        <v>49</v>
      </c>
      <c r="C151" s="18">
        <v>0</v>
      </c>
      <c r="D151" s="18">
        <v>15520903</v>
      </c>
      <c r="E151" s="18">
        <v>0</v>
      </c>
      <c r="F151" s="18">
        <v>15518230.92</v>
      </c>
      <c r="G151" s="18">
        <f t="shared" si="30"/>
        <v>15518230.92</v>
      </c>
      <c r="H151" s="18">
        <f t="shared" si="31"/>
        <v>-15518230.92</v>
      </c>
      <c r="I151" s="19">
        <f t="shared" si="32"/>
        <v>0</v>
      </c>
      <c r="J151" s="19">
        <f t="shared" si="33"/>
        <v>0</v>
      </c>
      <c r="K151" s="19">
        <f t="shared" si="34"/>
        <v>99.982783991369573</v>
      </c>
    </row>
    <row r="152" spans="1:11" x14ac:dyDescent="0.2">
      <c r="A152" s="22" t="s">
        <v>60</v>
      </c>
      <c r="B152" s="17" t="s">
        <v>61</v>
      </c>
      <c r="C152" s="18">
        <v>0</v>
      </c>
      <c r="D152" s="18">
        <v>1445529</v>
      </c>
      <c r="E152" s="18">
        <v>0</v>
      </c>
      <c r="F152" s="18">
        <v>1409562.01</v>
      </c>
      <c r="G152" s="18">
        <f t="shared" si="30"/>
        <v>1409562.01</v>
      </c>
      <c r="H152" s="18">
        <f t="shared" si="31"/>
        <v>-1409562.01</v>
      </c>
      <c r="I152" s="19">
        <f t="shared" si="32"/>
        <v>0</v>
      </c>
      <c r="J152" s="19">
        <f t="shared" si="33"/>
        <v>0</v>
      </c>
      <c r="K152" s="19">
        <f t="shared" si="34"/>
        <v>97.511845836368565</v>
      </c>
    </row>
    <row r="153" spans="1:11" x14ac:dyDescent="0.2">
      <c r="A153" s="23" t="s">
        <v>195</v>
      </c>
      <c r="B153" s="17" t="s">
        <v>196</v>
      </c>
      <c r="C153" s="18">
        <v>0</v>
      </c>
      <c r="D153" s="18">
        <v>1445529</v>
      </c>
      <c r="E153" s="18">
        <v>0</v>
      </c>
      <c r="F153" s="18">
        <v>1409562.01</v>
      </c>
      <c r="G153" s="18">
        <f t="shared" si="30"/>
        <v>1409562.01</v>
      </c>
      <c r="H153" s="18">
        <f t="shared" si="31"/>
        <v>-1409562.01</v>
      </c>
      <c r="I153" s="19">
        <f t="shared" si="32"/>
        <v>0</v>
      </c>
      <c r="J153" s="19">
        <f t="shared" si="33"/>
        <v>0</v>
      </c>
      <c r="K153" s="19">
        <f t="shared" si="34"/>
        <v>97.511845836368565</v>
      </c>
    </row>
    <row r="154" spans="1:11" ht="25.5" x14ac:dyDescent="0.2">
      <c r="A154" s="24" t="s">
        <v>197</v>
      </c>
      <c r="B154" s="17" t="s">
        <v>198</v>
      </c>
      <c r="C154" s="18">
        <v>0</v>
      </c>
      <c r="D154" s="18">
        <v>1445529</v>
      </c>
      <c r="E154" s="18">
        <v>0</v>
      </c>
      <c r="F154" s="18">
        <v>1409562.01</v>
      </c>
      <c r="G154" s="18">
        <f t="shared" si="30"/>
        <v>1409562.01</v>
      </c>
      <c r="H154" s="18">
        <f t="shared" si="31"/>
        <v>-1409562.01</v>
      </c>
      <c r="I154" s="19">
        <f t="shared" si="32"/>
        <v>0</v>
      </c>
      <c r="J154" s="19">
        <f t="shared" si="33"/>
        <v>0</v>
      </c>
      <c r="K154" s="19">
        <f t="shared" si="34"/>
        <v>97.511845836368565</v>
      </c>
    </row>
    <row r="155" spans="1:11" ht="25.5" x14ac:dyDescent="0.2">
      <c r="A155" s="25" t="s">
        <v>199</v>
      </c>
      <c r="B155" s="17" t="s">
        <v>200</v>
      </c>
      <c r="C155" s="18">
        <v>0</v>
      </c>
      <c r="D155" s="18">
        <v>1445529</v>
      </c>
      <c r="E155" s="18">
        <v>0</v>
      </c>
      <c r="F155" s="18">
        <v>1409562.01</v>
      </c>
      <c r="G155" s="18">
        <f t="shared" si="30"/>
        <v>1409562.01</v>
      </c>
      <c r="H155" s="18">
        <f t="shared" si="31"/>
        <v>-1409562.01</v>
      </c>
      <c r="I155" s="19">
        <f t="shared" si="32"/>
        <v>0</v>
      </c>
      <c r="J155" s="19">
        <f t="shared" si="33"/>
        <v>0</v>
      </c>
      <c r="K155" s="19">
        <f t="shared" si="34"/>
        <v>97.511845836368565</v>
      </c>
    </row>
    <row r="156" spans="1:11" x14ac:dyDescent="0.2">
      <c r="A156" s="16"/>
      <c r="B156" s="17" t="s">
        <v>64</v>
      </c>
      <c r="C156" s="18">
        <v>0</v>
      </c>
      <c r="D156" s="18">
        <v>0</v>
      </c>
      <c r="E156" s="18">
        <v>0</v>
      </c>
      <c r="F156" s="18">
        <v>38639.07</v>
      </c>
      <c r="G156" s="18">
        <f t="shared" si="30"/>
        <v>38639.07</v>
      </c>
      <c r="H156" s="18">
        <f t="shared" si="31"/>
        <v>-38639.07</v>
      </c>
      <c r="I156" s="19">
        <f t="shared" si="32"/>
        <v>0</v>
      </c>
      <c r="J156" s="19">
        <f t="shared" si="33"/>
        <v>0</v>
      </c>
      <c r="K156" s="19">
        <f t="shared" si="34"/>
        <v>0</v>
      </c>
    </row>
    <row r="157" spans="1:11" x14ac:dyDescent="0.2">
      <c r="A157" s="16" t="s">
        <v>65</v>
      </c>
      <c r="B157" s="17" t="s">
        <v>66</v>
      </c>
      <c r="C157" s="18">
        <v>0</v>
      </c>
      <c r="D157" s="18">
        <v>0</v>
      </c>
      <c r="E157" s="18">
        <v>0</v>
      </c>
      <c r="F157" s="18">
        <v>-38639.07</v>
      </c>
      <c r="G157" s="18">
        <f t="shared" si="30"/>
        <v>-38639.07</v>
      </c>
      <c r="H157" s="18">
        <f t="shared" si="31"/>
        <v>38639.07</v>
      </c>
      <c r="I157" s="19">
        <f t="shared" si="32"/>
        <v>0</v>
      </c>
      <c r="J157" s="19">
        <f t="shared" si="33"/>
        <v>0</v>
      </c>
      <c r="K157" s="19">
        <f t="shared" si="34"/>
        <v>0</v>
      </c>
    </row>
    <row r="158" spans="1:11" x14ac:dyDescent="0.2">
      <c r="A158" s="22" t="s">
        <v>67</v>
      </c>
      <c r="B158" s="17" t="s">
        <v>68</v>
      </c>
      <c r="C158" s="18">
        <v>0</v>
      </c>
      <c r="D158" s="18">
        <v>0</v>
      </c>
      <c r="E158" s="18">
        <v>0</v>
      </c>
      <c r="F158" s="18">
        <v>-38639.07</v>
      </c>
      <c r="G158" s="18">
        <f t="shared" si="30"/>
        <v>-38639.07</v>
      </c>
      <c r="H158" s="18">
        <f t="shared" si="31"/>
        <v>38639.07</v>
      </c>
      <c r="I158" s="19">
        <f t="shared" si="32"/>
        <v>0</v>
      </c>
      <c r="J158" s="19">
        <f t="shared" si="33"/>
        <v>0</v>
      </c>
      <c r="K158" s="19">
        <f t="shared" si="34"/>
        <v>0</v>
      </c>
    </row>
    <row r="159" spans="1:11" x14ac:dyDescent="0.2">
      <c r="A159" s="27" t="s">
        <v>223</v>
      </c>
      <c r="B159" s="28" t="s">
        <v>224</v>
      </c>
      <c r="C159" s="29"/>
      <c r="D159" s="29"/>
      <c r="E159" s="29"/>
      <c r="F159" s="29"/>
      <c r="G159" s="29"/>
      <c r="H159" s="29"/>
      <c r="I159" s="30"/>
      <c r="J159" s="30"/>
      <c r="K159" s="30"/>
    </row>
    <row r="160" spans="1:11" x14ac:dyDescent="0.2">
      <c r="A160" s="16" t="s">
        <v>26</v>
      </c>
      <c r="B160" s="17" t="s">
        <v>27</v>
      </c>
      <c r="C160" s="18">
        <v>0</v>
      </c>
      <c r="D160" s="18">
        <v>5173984</v>
      </c>
      <c r="E160" s="18">
        <v>0</v>
      </c>
      <c r="F160" s="18">
        <v>5173984</v>
      </c>
      <c r="G160" s="18">
        <f t="shared" ref="G160:G175" si="35">F160-C160</f>
        <v>5173984</v>
      </c>
      <c r="H160" s="18">
        <f t="shared" ref="H160:H175" si="36">E160-F160</f>
        <v>-5173984</v>
      </c>
      <c r="I160" s="19">
        <f t="shared" ref="I160:I175" si="37">IF(ISERROR(F160/C160),0,F160/C160*100-100)</f>
        <v>0</v>
      </c>
      <c r="J160" s="19">
        <f t="shared" ref="J160:J175" si="38">IF(ISERROR(F160/E160),0,F160/E160*100)</f>
        <v>0</v>
      </c>
      <c r="K160" s="19">
        <f t="shared" ref="K160:K175" si="39">IF(ISERROR(F160/D160),0,F160/D160*100)</f>
        <v>100</v>
      </c>
    </row>
    <row r="161" spans="1:11" x14ac:dyDescent="0.2">
      <c r="A161" s="22" t="s">
        <v>30</v>
      </c>
      <c r="B161" s="17" t="s">
        <v>31</v>
      </c>
      <c r="C161" s="18">
        <v>0</v>
      </c>
      <c r="D161" s="18">
        <v>5173984</v>
      </c>
      <c r="E161" s="18">
        <v>0</v>
      </c>
      <c r="F161" s="18">
        <v>5173984</v>
      </c>
      <c r="G161" s="18">
        <f t="shared" si="35"/>
        <v>5173984</v>
      </c>
      <c r="H161" s="18">
        <f t="shared" si="36"/>
        <v>-5173984</v>
      </c>
      <c r="I161" s="19">
        <f t="shared" si="37"/>
        <v>0</v>
      </c>
      <c r="J161" s="19">
        <f t="shared" si="38"/>
        <v>0</v>
      </c>
      <c r="K161" s="19">
        <f t="shared" si="39"/>
        <v>100</v>
      </c>
    </row>
    <row r="162" spans="1:11" x14ac:dyDescent="0.2">
      <c r="A162" s="23" t="s">
        <v>32</v>
      </c>
      <c r="B162" s="17" t="s">
        <v>33</v>
      </c>
      <c r="C162" s="18">
        <v>0</v>
      </c>
      <c r="D162" s="18">
        <v>5173984</v>
      </c>
      <c r="E162" s="18">
        <v>0</v>
      </c>
      <c r="F162" s="18">
        <v>5173984</v>
      </c>
      <c r="G162" s="18">
        <f t="shared" si="35"/>
        <v>5173984</v>
      </c>
      <c r="H162" s="18">
        <f t="shared" si="36"/>
        <v>-5173984</v>
      </c>
      <c r="I162" s="19">
        <f t="shared" si="37"/>
        <v>0</v>
      </c>
      <c r="J162" s="19">
        <f t="shared" si="38"/>
        <v>0</v>
      </c>
      <c r="K162" s="19">
        <f t="shared" si="39"/>
        <v>100</v>
      </c>
    </row>
    <row r="163" spans="1:11" x14ac:dyDescent="0.2">
      <c r="A163" s="16" t="s">
        <v>34</v>
      </c>
      <c r="B163" s="17" t="s">
        <v>35</v>
      </c>
      <c r="C163" s="18">
        <v>0</v>
      </c>
      <c r="D163" s="18">
        <v>5173984</v>
      </c>
      <c r="E163" s="18">
        <v>0</v>
      </c>
      <c r="F163" s="18">
        <v>534793.96</v>
      </c>
      <c r="G163" s="18">
        <f t="shared" si="35"/>
        <v>534793.96</v>
      </c>
      <c r="H163" s="18">
        <f t="shared" si="36"/>
        <v>-534793.96</v>
      </c>
      <c r="I163" s="19">
        <f t="shared" si="37"/>
        <v>0</v>
      </c>
      <c r="J163" s="19">
        <f t="shared" si="38"/>
        <v>0</v>
      </c>
      <c r="K163" s="19">
        <f t="shared" si="39"/>
        <v>10.336212094973622</v>
      </c>
    </row>
    <row r="164" spans="1:11" x14ac:dyDescent="0.2">
      <c r="A164" s="22" t="s">
        <v>36</v>
      </c>
      <c r="B164" s="17" t="s">
        <v>37</v>
      </c>
      <c r="C164" s="18">
        <v>0</v>
      </c>
      <c r="D164" s="18">
        <v>5173984</v>
      </c>
      <c r="E164" s="18">
        <v>0</v>
      </c>
      <c r="F164" s="18">
        <v>534793.96</v>
      </c>
      <c r="G164" s="18">
        <f t="shared" si="35"/>
        <v>534793.96</v>
      </c>
      <c r="H164" s="18">
        <f t="shared" si="36"/>
        <v>-534793.96</v>
      </c>
      <c r="I164" s="19">
        <f t="shared" si="37"/>
        <v>0</v>
      </c>
      <c r="J164" s="19">
        <f t="shared" si="38"/>
        <v>0</v>
      </c>
      <c r="K164" s="19">
        <f t="shared" si="39"/>
        <v>10.336212094973622</v>
      </c>
    </row>
    <row r="165" spans="1:11" x14ac:dyDescent="0.2">
      <c r="A165" s="23" t="s">
        <v>38</v>
      </c>
      <c r="B165" s="17" t="s">
        <v>39</v>
      </c>
      <c r="C165" s="18">
        <v>0</v>
      </c>
      <c r="D165" s="18">
        <v>4517807</v>
      </c>
      <c r="E165" s="18">
        <v>0</v>
      </c>
      <c r="F165" s="18">
        <v>499674.14</v>
      </c>
      <c r="G165" s="18">
        <f t="shared" si="35"/>
        <v>499674.14</v>
      </c>
      <c r="H165" s="18">
        <f t="shared" si="36"/>
        <v>-499674.14</v>
      </c>
      <c r="I165" s="19">
        <f t="shared" si="37"/>
        <v>0</v>
      </c>
      <c r="J165" s="19">
        <f t="shared" si="38"/>
        <v>0</v>
      </c>
      <c r="K165" s="19">
        <f t="shared" si="39"/>
        <v>11.060103718463406</v>
      </c>
    </row>
    <row r="166" spans="1:11" x14ac:dyDescent="0.2">
      <c r="A166" s="24" t="s">
        <v>40</v>
      </c>
      <c r="B166" s="17" t="s">
        <v>41</v>
      </c>
      <c r="C166" s="18">
        <v>0</v>
      </c>
      <c r="D166" s="18">
        <v>1204001</v>
      </c>
      <c r="E166" s="18">
        <v>0</v>
      </c>
      <c r="F166" s="18">
        <v>369009.93</v>
      </c>
      <c r="G166" s="18">
        <f t="shared" si="35"/>
        <v>369009.93</v>
      </c>
      <c r="H166" s="18">
        <f t="shared" si="36"/>
        <v>-369009.93</v>
      </c>
      <c r="I166" s="19">
        <f t="shared" si="37"/>
        <v>0</v>
      </c>
      <c r="J166" s="19">
        <f t="shared" si="38"/>
        <v>0</v>
      </c>
      <c r="K166" s="19">
        <f t="shared" si="39"/>
        <v>30.648639826711104</v>
      </c>
    </row>
    <row r="167" spans="1:11" x14ac:dyDescent="0.2">
      <c r="A167" s="24" t="s">
        <v>42</v>
      </c>
      <c r="B167" s="17" t="s">
        <v>43</v>
      </c>
      <c r="C167" s="18">
        <v>0</v>
      </c>
      <c r="D167" s="18">
        <v>3313806</v>
      </c>
      <c r="E167" s="18">
        <v>0</v>
      </c>
      <c r="F167" s="18">
        <v>130664.21</v>
      </c>
      <c r="G167" s="18">
        <f t="shared" si="35"/>
        <v>130664.21</v>
      </c>
      <c r="H167" s="18">
        <f t="shared" si="36"/>
        <v>-130664.21</v>
      </c>
      <c r="I167" s="19">
        <f t="shared" si="37"/>
        <v>0</v>
      </c>
      <c r="J167" s="19">
        <f t="shared" si="38"/>
        <v>0</v>
      </c>
      <c r="K167" s="19">
        <f t="shared" si="39"/>
        <v>3.9430253309940295</v>
      </c>
    </row>
    <row r="168" spans="1:11" ht="25.5" x14ac:dyDescent="0.2">
      <c r="A168" s="23" t="s">
        <v>76</v>
      </c>
      <c r="B168" s="17" t="s">
        <v>77</v>
      </c>
      <c r="C168" s="18">
        <v>0</v>
      </c>
      <c r="D168" s="18">
        <v>500000</v>
      </c>
      <c r="E168" s="18">
        <v>0</v>
      </c>
      <c r="F168" s="18">
        <v>119.82</v>
      </c>
      <c r="G168" s="18">
        <f t="shared" si="35"/>
        <v>119.82</v>
      </c>
      <c r="H168" s="18">
        <f t="shared" si="36"/>
        <v>-119.82</v>
      </c>
      <c r="I168" s="19">
        <f t="shared" si="37"/>
        <v>0</v>
      </c>
      <c r="J168" s="19">
        <f t="shared" si="38"/>
        <v>0</v>
      </c>
      <c r="K168" s="19">
        <f t="shared" si="39"/>
        <v>2.3963999999999999E-2</v>
      </c>
    </row>
    <row r="169" spans="1:11" x14ac:dyDescent="0.2">
      <c r="A169" s="24" t="s">
        <v>78</v>
      </c>
      <c r="B169" s="17" t="s">
        <v>79</v>
      </c>
      <c r="C169" s="18">
        <v>0</v>
      </c>
      <c r="D169" s="18">
        <v>500000</v>
      </c>
      <c r="E169" s="18">
        <v>0</v>
      </c>
      <c r="F169" s="18">
        <v>119.82</v>
      </c>
      <c r="G169" s="18">
        <f t="shared" si="35"/>
        <v>119.82</v>
      </c>
      <c r="H169" s="18">
        <f t="shared" si="36"/>
        <v>-119.82</v>
      </c>
      <c r="I169" s="19">
        <f t="shared" si="37"/>
        <v>0</v>
      </c>
      <c r="J169" s="19">
        <f t="shared" si="38"/>
        <v>0</v>
      </c>
      <c r="K169" s="19">
        <f t="shared" si="39"/>
        <v>2.3963999999999999E-2</v>
      </c>
    </row>
    <row r="170" spans="1:11" ht="25.5" x14ac:dyDescent="0.2">
      <c r="A170" s="23" t="s">
        <v>52</v>
      </c>
      <c r="B170" s="17" t="s">
        <v>53</v>
      </c>
      <c r="C170" s="18">
        <v>0</v>
      </c>
      <c r="D170" s="18">
        <v>156177</v>
      </c>
      <c r="E170" s="18">
        <v>0</v>
      </c>
      <c r="F170" s="18">
        <v>35000</v>
      </c>
      <c r="G170" s="18">
        <f t="shared" si="35"/>
        <v>35000</v>
      </c>
      <c r="H170" s="18">
        <f t="shared" si="36"/>
        <v>-35000</v>
      </c>
      <c r="I170" s="19">
        <f t="shared" si="37"/>
        <v>0</v>
      </c>
      <c r="J170" s="19">
        <f t="shared" si="38"/>
        <v>0</v>
      </c>
      <c r="K170" s="19">
        <f t="shared" si="39"/>
        <v>22.410470171664201</v>
      </c>
    </row>
    <row r="171" spans="1:11" ht="25.5" x14ac:dyDescent="0.2">
      <c r="A171" s="24" t="s">
        <v>164</v>
      </c>
      <c r="B171" s="17" t="s">
        <v>165</v>
      </c>
      <c r="C171" s="18">
        <v>0</v>
      </c>
      <c r="D171" s="18">
        <v>156177</v>
      </c>
      <c r="E171" s="18">
        <v>0</v>
      </c>
      <c r="F171" s="18">
        <v>35000</v>
      </c>
      <c r="G171" s="18">
        <f t="shared" si="35"/>
        <v>35000</v>
      </c>
      <c r="H171" s="18">
        <f t="shared" si="36"/>
        <v>-35000</v>
      </c>
      <c r="I171" s="19">
        <f t="shared" si="37"/>
        <v>0</v>
      </c>
      <c r="J171" s="19">
        <f t="shared" si="38"/>
        <v>0</v>
      </c>
      <c r="K171" s="19">
        <f t="shared" si="39"/>
        <v>22.410470171664201</v>
      </c>
    </row>
    <row r="172" spans="1:11" ht="38.25" x14ac:dyDescent="0.2">
      <c r="A172" s="25" t="s">
        <v>168</v>
      </c>
      <c r="B172" s="17" t="s">
        <v>169</v>
      </c>
      <c r="C172" s="18">
        <v>0</v>
      </c>
      <c r="D172" s="18">
        <v>156177</v>
      </c>
      <c r="E172" s="18">
        <v>0</v>
      </c>
      <c r="F172" s="18">
        <v>35000</v>
      </c>
      <c r="G172" s="18">
        <f t="shared" si="35"/>
        <v>35000</v>
      </c>
      <c r="H172" s="18">
        <f t="shared" si="36"/>
        <v>-35000</v>
      </c>
      <c r="I172" s="19">
        <f t="shared" si="37"/>
        <v>0</v>
      </c>
      <c r="J172" s="19">
        <f t="shared" si="38"/>
        <v>0</v>
      </c>
      <c r="K172" s="19">
        <f t="shared" si="39"/>
        <v>22.410470171664201</v>
      </c>
    </row>
    <row r="173" spans="1:11" x14ac:dyDescent="0.2">
      <c r="A173" s="16"/>
      <c r="B173" s="17" t="s">
        <v>64</v>
      </c>
      <c r="C173" s="18">
        <v>0</v>
      </c>
      <c r="D173" s="18">
        <v>0</v>
      </c>
      <c r="E173" s="18">
        <v>0</v>
      </c>
      <c r="F173" s="18">
        <v>4639190.04</v>
      </c>
      <c r="G173" s="18">
        <f t="shared" si="35"/>
        <v>4639190.04</v>
      </c>
      <c r="H173" s="18">
        <f t="shared" si="36"/>
        <v>-4639190.04</v>
      </c>
      <c r="I173" s="19">
        <f t="shared" si="37"/>
        <v>0</v>
      </c>
      <c r="J173" s="19">
        <f t="shared" si="38"/>
        <v>0</v>
      </c>
      <c r="K173" s="19">
        <f t="shared" si="39"/>
        <v>0</v>
      </c>
    </row>
    <row r="174" spans="1:11" x14ac:dyDescent="0.2">
      <c r="A174" s="16" t="s">
        <v>65</v>
      </c>
      <c r="B174" s="17" t="s">
        <v>66</v>
      </c>
      <c r="C174" s="18">
        <v>0</v>
      </c>
      <c r="D174" s="18">
        <v>0</v>
      </c>
      <c r="E174" s="18">
        <v>0</v>
      </c>
      <c r="F174" s="18">
        <v>-4639190.04</v>
      </c>
      <c r="G174" s="18">
        <f t="shared" si="35"/>
        <v>-4639190.04</v>
      </c>
      <c r="H174" s="18">
        <f t="shared" si="36"/>
        <v>4639190.04</v>
      </c>
      <c r="I174" s="19">
        <f t="shared" si="37"/>
        <v>0</v>
      </c>
      <c r="J174" s="19">
        <f t="shared" si="38"/>
        <v>0</v>
      </c>
      <c r="K174" s="19">
        <f t="shared" si="39"/>
        <v>0</v>
      </c>
    </row>
    <row r="175" spans="1:11" x14ac:dyDescent="0.2">
      <c r="A175" s="22" t="s">
        <v>67</v>
      </c>
      <c r="B175" s="17" t="s">
        <v>68</v>
      </c>
      <c r="C175" s="18">
        <v>0</v>
      </c>
      <c r="D175" s="18">
        <v>0</v>
      </c>
      <c r="E175" s="18">
        <v>0</v>
      </c>
      <c r="F175" s="18">
        <v>-4639190.04</v>
      </c>
      <c r="G175" s="18">
        <f t="shared" si="35"/>
        <v>-4639190.04</v>
      </c>
      <c r="H175" s="18">
        <f t="shared" si="36"/>
        <v>4639190.04</v>
      </c>
      <c r="I175" s="19">
        <f t="shared" si="37"/>
        <v>0</v>
      </c>
      <c r="J175" s="19">
        <f t="shared" si="38"/>
        <v>0</v>
      </c>
      <c r="K175" s="19">
        <f t="shared" si="39"/>
        <v>0</v>
      </c>
    </row>
    <row r="176" spans="1:11" x14ac:dyDescent="0.2">
      <c r="A176" s="16"/>
      <c r="B176" s="17"/>
      <c r="C176" s="18"/>
      <c r="D176" s="18"/>
      <c r="E176" s="18"/>
      <c r="F176" s="18"/>
      <c r="G176" s="18"/>
      <c r="H176" s="18"/>
      <c r="I176" s="19"/>
      <c r="J176" s="19"/>
      <c r="K176" s="19"/>
    </row>
    <row r="177" spans="1:11" ht="38.25" x14ac:dyDescent="0.2">
      <c r="A177" s="27"/>
      <c r="B177" s="28" t="s">
        <v>109</v>
      </c>
      <c r="C177" s="29"/>
      <c r="D177" s="29"/>
      <c r="E177" s="29"/>
      <c r="F177" s="29"/>
      <c r="G177" s="29"/>
      <c r="H177" s="29"/>
      <c r="I177" s="30"/>
      <c r="J177" s="30"/>
      <c r="K177" s="30"/>
    </row>
    <row r="178" spans="1:11" x14ac:dyDescent="0.2">
      <c r="A178" s="16" t="s">
        <v>26</v>
      </c>
      <c r="B178" s="17" t="s">
        <v>27</v>
      </c>
      <c r="C178" s="18">
        <v>0</v>
      </c>
      <c r="D178" s="18">
        <v>950601</v>
      </c>
      <c r="E178" s="18">
        <v>0</v>
      </c>
      <c r="F178" s="18">
        <v>936601</v>
      </c>
      <c r="G178" s="18">
        <f t="shared" ref="G178:G203" si="40">F178-C178</f>
        <v>936601</v>
      </c>
      <c r="H178" s="18">
        <f t="shared" ref="H178:H203" si="41">E178-F178</f>
        <v>-936601</v>
      </c>
      <c r="I178" s="19">
        <f t="shared" ref="I178:I203" si="42">IF(ISERROR(F178/C178),0,F178/C178*100-100)</f>
        <v>0</v>
      </c>
      <c r="J178" s="19">
        <f t="shared" ref="J178:J203" si="43">IF(ISERROR(F178/E178),0,F178/E178*100)</f>
        <v>0</v>
      </c>
      <c r="K178" s="19">
        <f t="shared" ref="K178:K203" si="44">IF(ISERROR(F178/D178),0,F178/D178*100)</f>
        <v>98.527247499213658</v>
      </c>
    </row>
    <row r="179" spans="1:11" x14ac:dyDescent="0.2">
      <c r="A179" s="22" t="s">
        <v>90</v>
      </c>
      <c r="B179" s="17" t="s">
        <v>91</v>
      </c>
      <c r="C179" s="18">
        <v>0</v>
      </c>
      <c r="D179" s="18">
        <v>24000</v>
      </c>
      <c r="E179" s="18">
        <v>0</v>
      </c>
      <c r="F179" s="18">
        <v>10000</v>
      </c>
      <c r="G179" s="18">
        <f t="shared" si="40"/>
        <v>10000</v>
      </c>
      <c r="H179" s="18">
        <f t="shared" si="41"/>
        <v>-10000</v>
      </c>
      <c r="I179" s="19">
        <f t="shared" si="42"/>
        <v>0</v>
      </c>
      <c r="J179" s="19">
        <f t="shared" si="43"/>
        <v>0</v>
      </c>
      <c r="K179" s="19">
        <f t="shared" si="44"/>
        <v>41.666666666666671</v>
      </c>
    </row>
    <row r="180" spans="1:11" x14ac:dyDescent="0.2">
      <c r="A180" s="23" t="s">
        <v>92</v>
      </c>
      <c r="B180" s="17" t="s">
        <v>93</v>
      </c>
      <c r="C180" s="18">
        <v>0</v>
      </c>
      <c r="D180" s="18">
        <v>24000</v>
      </c>
      <c r="E180" s="18">
        <v>0</v>
      </c>
      <c r="F180" s="18">
        <v>10000</v>
      </c>
      <c r="G180" s="18">
        <f t="shared" si="40"/>
        <v>10000</v>
      </c>
      <c r="H180" s="18">
        <f t="shared" si="41"/>
        <v>-10000</v>
      </c>
      <c r="I180" s="19">
        <f t="shared" si="42"/>
        <v>0</v>
      </c>
      <c r="J180" s="19">
        <f t="shared" si="43"/>
        <v>0</v>
      </c>
      <c r="K180" s="19">
        <f t="shared" si="44"/>
        <v>41.666666666666671</v>
      </c>
    </row>
    <row r="181" spans="1:11" x14ac:dyDescent="0.2">
      <c r="A181" s="24" t="s">
        <v>94</v>
      </c>
      <c r="B181" s="17" t="s">
        <v>95</v>
      </c>
      <c r="C181" s="18">
        <v>0</v>
      </c>
      <c r="D181" s="18">
        <v>24000</v>
      </c>
      <c r="E181" s="18">
        <v>0</v>
      </c>
      <c r="F181" s="18">
        <v>10000</v>
      </c>
      <c r="G181" s="18">
        <f t="shared" si="40"/>
        <v>10000</v>
      </c>
      <c r="H181" s="18">
        <f t="shared" si="41"/>
        <v>-10000</v>
      </c>
      <c r="I181" s="19">
        <f t="shared" si="42"/>
        <v>0</v>
      </c>
      <c r="J181" s="19">
        <f t="shared" si="43"/>
        <v>0</v>
      </c>
      <c r="K181" s="19">
        <f t="shared" si="44"/>
        <v>41.666666666666671</v>
      </c>
    </row>
    <row r="182" spans="1:11" ht="25.5" x14ac:dyDescent="0.2">
      <c r="A182" s="25" t="s">
        <v>96</v>
      </c>
      <c r="B182" s="17" t="s">
        <v>97</v>
      </c>
      <c r="C182" s="18">
        <v>0</v>
      </c>
      <c r="D182" s="18">
        <v>24000</v>
      </c>
      <c r="E182" s="18">
        <v>0</v>
      </c>
      <c r="F182" s="18">
        <v>10000</v>
      </c>
      <c r="G182" s="18">
        <f t="shared" si="40"/>
        <v>10000</v>
      </c>
      <c r="H182" s="18">
        <f t="shared" si="41"/>
        <v>-10000</v>
      </c>
      <c r="I182" s="19">
        <f t="shared" si="42"/>
        <v>0</v>
      </c>
      <c r="J182" s="19">
        <f t="shared" si="43"/>
        <v>0</v>
      </c>
      <c r="K182" s="19">
        <f t="shared" si="44"/>
        <v>41.666666666666671</v>
      </c>
    </row>
    <row r="183" spans="1:11" ht="25.5" x14ac:dyDescent="0.2">
      <c r="A183" s="26" t="s">
        <v>100</v>
      </c>
      <c r="B183" s="17" t="s">
        <v>101</v>
      </c>
      <c r="C183" s="18">
        <v>0</v>
      </c>
      <c r="D183" s="18">
        <v>24000</v>
      </c>
      <c r="E183" s="18">
        <v>0</v>
      </c>
      <c r="F183" s="18">
        <v>10000</v>
      </c>
      <c r="G183" s="18">
        <f t="shared" si="40"/>
        <v>10000</v>
      </c>
      <c r="H183" s="18">
        <f t="shared" si="41"/>
        <v>-10000</v>
      </c>
      <c r="I183" s="19">
        <f t="shared" si="42"/>
        <v>0</v>
      </c>
      <c r="J183" s="19">
        <f t="shared" si="43"/>
        <v>0</v>
      </c>
      <c r="K183" s="19">
        <f t="shared" si="44"/>
        <v>41.666666666666671</v>
      </c>
    </row>
    <row r="184" spans="1:11" x14ac:dyDescent="0.2">
      <c r="A184" s="22" t="s">
        <v>30</v>
      </c>
      <c r="B184" s="17" t="s">
        <v>31</v>
      </c>
      <c r="C184" s="18">
        <v>0</v>
      </c>
      <c r="D184" s="18">
        <v>926601</v>
      </c>
      <c r="E184" s="18">
        <v>0</v>
      </c>
      <c r="F184" s="18">
        <v>926601</v>
      </c>
      <c r="G184" s="18">
        <f t="shared" si="40"/>
        <v>926601</v>
      </c>
      <c r="H184" s="18">
        <f t="shared" si="41"/>
        <v>-926601</v>
      </c>
      <c r="I184" s="19">
        <f t="shared" si="42"/>
        <v>0</v>
      </c>
      <c r="J184" s="19">
        <f t="shared" si="43"/>
        <v>0</v>
      </c>
      <c r="K184" s="19">
        <f t="shared" si="44"/>
        <v>100</v>
      </c>
    </row>
    <row r="185" spans="1:11" x14ac:dyDescent="0.2">
      <c r="A185" s="23" t="s">
        <v>32</v>
      </c>
      <c r="B185" s="17" t="s">
        <v>33</v>
      </c>
      <c r="C185" s="18">
        <v>0</v>
      </c>
      <c r="D185" s="18">
        <v>926601</v>
      </c>
      <c r="E185" s="18">
        <v>0</v>
      </c>
      <c r="F185" s="18">
        <v>926601</v>
      </c>
      <c r="G185" s="18">
        <f t="shared" si="40"/>
        <v>926601</v>
      </c>
      <c r="H185" s="18">
        <f t="shared" si="41"/>
        <v>-926601</v>
      </c>
      <c r="I185" s="19">
        <f t="shared" si="42"/>
        <v>0</v>
      </c>
      <c r="J185" s="19">
        <f t="shared" si="43"/>
        <v>0</v>
      </c>
      <c r="K185" s="19">
        <f t="shared" si="44"/>
        <v>100</v>
      </c>
    </row>
    <row r="186" spans="1:11" x14ac:dyDescent="0.2">
      <c r="A186" s="16" t="s">
        <v>34</v>
      </c>
      <c r="B186" s="17" t="s">
        <v>35</v>
      </c>
      <c r="C186" s="18">
        <v>0</v>
      </c>
      <c r="D186" s="18">
        <v>950601</v>
      </c>
      <c r="E186" s="18">
        <v>0</v>
      </c>
      <c r="F186" s="18">
        <v>244988.68</v>
      </c>
      <c r="G186" s="18">
        <f t="shared" si="40"/>
        <v>244988.68</v>
      </c>
      <c r="H186" s="18">
        <f t="shared" si="41"/>
        <v>-244988.68</v>
      </c>
      <c r="I186" s="19">
        <f t="shared" si="42"/>
        <v>0</v>
      </c>
      <c r="J186" s="19">
        <f t="shared" si="43"/>
        <v>0</v>
      </c>
      <c r="K186" s="19">
        <f t="shared" si="44"/>
        <v>25.771977938167538</v>
      </c>
    </row>
    <row r="187" spans="1:11" x14ac:dyDescent="0.2">
      <c r="A187" s="22" t="s">
        <v>36</v>
      </c>
      <c r="B187" s="17" t="s">
        <v>37</v>
      </c>
      <c r="C187" s="18">
        <v>0</v>
      </c>
      <c r="D187" s="18">
        <v>950601</v>
      </c>
      <c r="E187" s="18">
        <v>0</v>
      </c>
      <c r="F187" s="18">
        <v>244988.68</v>
      </c>
      <c r="G187" s="18">
        <f t="shared" si="40"/>
        <v>244988.68</v>
      </c>
      <c r="H187" s="18">
        <f t="shared" si="41"/>
        <v>-244988.68</v>
      </c>
      <c r="I187" s="19">
        <f t="shared" si="42"/>
        <v>0</v>
      </c>
      <c r="J187" s="19">
        <f t="shared" si="43"/>
        <v>0</v>
      </c>
      <c r="K187" s="19">
        <f t="shared" si="44"/>
        <v>25.771977938167538</v>
      </c>
    </row>
    <row r="188" spans="1:11" x14ac:dyDescent="0.2">
      <c r="A188" s="23" t="s">
        <v>38</v>
      </c>
      <c r="B188" s="17" t="s">
        <v>39</v>
      </c>
      <c r="C188" s="18">
        <v>0</v>
      </c>
      <c r="D188" s="18">
        <v>656974</v>
      </c>
      <c r="E188" s="18">
        <v>0</v>
      </c>
      <c r="F188" s="18">
        <v>107904</v>
      </c>
      <c r="G188" s="18">
        <f t="shared" si="40"/>
        <v>107904</v>
      </c>
      <c r="H188" s="18">
        <f t="shared" si="41"/>
        <v>-107904</v>
      </c>
      <c r="I188" s="19">
        <f t="shared" si="42"/>
        <v>0</v>
      </c>
      <c r="J188" s="19">
        <f t="shared" si="43"/>
        <v>0</v>
      </c>
      <c r="K188" s="19">
        <f t="shared" si="44"/>
        <v>16.424394268266322</v>
      </c>
    </row>
    <row r="189" spans="1:11" x14ac:dyDescent="0.2">
      <c r="A189" s="24" t="s">
        <v>40</v>
      </c>
      <c r="B189" s="17" t="s">
        <v>41</v>
      </c>
      <c r="C189" s="18">
        <v>0</v>
      </c>
      <c r="D189" s="18">
        <v>145965</v>
      </c>
      <c r="E189" s="18">
        <v>0</v>
      </c>
      <c r="F189" s="18">
        <v>56420.73</v>
      </c>
      <c r="G189" s="18">
        <f t="shared" si="40"/>
        <v>56420.73</v>
      </c>
      <c r="H189" s="18">
        <f t="shared" si="41"/>
        <v>-56420.73</v>
      </c>
      <c r="I189" s="19">
        <f t="shared" si="42"/>
        <v>0</v>
      </c>
      <c r="J189" s="19">
        <f t="shared" si="43"/>
        <v>0</v>
      </c>
      <c r="K189" s="19">
        <f t="shared" si="44"/>
        <v>38.653601890864252</v>
      </c>
    </row>
    <row r="190" spans="1:11" x14ac:dyDescent="0.2">
      <c r="A190" s="24" t="s">
        <v>42</v>
      </c>
      <c r="B190" s="17" t="s">
        <v>43</v>
      </c>
      <c r="C190" s="18">
        <v>0</v>
      </c>
      <c r="D190" s="18">
        <v>511009</v>
      </c>
      <c r="E190" s="18">
        <v>0</v>
      </c>
      <c r="F190" s="18">
        <v>51483.27</v>
      </c>
      <c r="G190" s="18">
        <f t="shared" si="40"/>
        <v>51483.27</v>
      </c>
      <c r="H190" s="18">
        <f t="shared" si="41"/>
        <v>-51483.27</v>
      </c>
      <c r="I190" s="19">
        <f t="shared" si="42"/>
        <v>0</v>
      </c>
      <c r="J190" s="19">
        <f t="shared" si="43"/>
        <v>0</v>
      </c>
      <c r="K190" s="19">
        <f t="shared" si="44"/>
        <v>10.074826470766659</v>
      </c>
    </row>
    <row r="191" spans="1:11" x14ac:dyDescent="0.2">
      <c r="A191" s="23" t="s">
        <v>46</v>
      </c>
      <c r="B191" s="17" t="s">
        <v>47</v>
      </c>
      <c r="C191" s="18">
        <v>0</v>
      </c>
      <c r="D191" s="18">
        <v>120476</v>
      </c>
      <c r="E191" s="18">
        <v>0</v>
      </c>
      <c r="F191" s="18">
        <v>109455.22</v>
      </c>
      <c r="G191" s="18">
        <f t="shared" si="40"/>
        <v>109455.22</v>
      </c>
      <c r="H191" s="18">
        <f t="shared" si="41"/>
        <v>-109455.22</v>
      </c>
      <c r="I191" s="19">
        <f t="shared" si="42"/>
        <v>0</v>
      </c>
      <c r="J191" s="19">
        <f t="shared" si="43"/>
        <v>0</v>
      </c>
      <c r="K191" s="19">
        <f t="shared" si="44"/>
        <v>90.852302533284629</v>
      </c>
    </row>
    <row r="192" spans="1:11" x14ac:dyDescent="0.2">
      <c r="A192" s="24" t="s">
        <v>48</v>
      </c>
      <c r="B192" s="17" t="s">
        <v>49</v>
      </c>
      <c r="C192" s="18">
        <v>0</v>
      </c>
      <c r="D192" s="18">
        <v>120476</v>
      </c>
      <c r="E192" s="18">
        <v>0</v>
      </c>
      <c r="F192" s="18">
        <v>109455.22</v>
      </c>
      <c r="G192" s="18">
        <f t="shared" si="40"/>
        <v>109455.22</v>
      </c>
      <c r="H192" s="18">
        <f t="shared" si="41"/>
        <v>-109455.22</v>
      </c>
      <c r="I192" s="19">
        <f t="shared" si="42"/>
        <v>0</v>
      </c>
      <c r="J192" s="19">
        <f t="shared" si="43"/>
        <v>0</v>
      </c>
      <c r="K192" s="19">
        <f t="shared" si="44"/>
        <v>90.852302533284629</v>
      </c>
    </row>
    <row r="193" spans="1:11" ht="25.5" x14ac:dyDescent="0.2">
      <c r="A193" s="23" t="s">
        <v>76</v>
      </c>
      <c r="B193" s="17" t="s">
        <v>77</v>
      </c>
      <c r="C193" s="18">
        <v>0</v>
      </c>
      <c r="D193" s="18">
        <v>130823</v>
      </c>
      <c r="E193" s="18">
        <v>0</v>
      </c>
      <c r="F193" s="18">
        <v>0</v>
      </c>
      <c r="G193" s="18">
        <f t="shared" si="40"/>
        <v>0</v>
      </c>
      <c r="H193" s="18">
        <f t="shared" si="41"/>
        <v>0</v>
      </c>
      <c r="I193" s="19">
        <f t="shared" si="42"/>
        <v>0</v>
      </c>
      <c r="J193" s="19">
        <f t="shared" si="43"/>
        <v>0</v>
      </c>
      <c r="K193" s="19">
        <f t="shared" si="44"/>
        <v>0</v>
      </c>
    </row>
    <row r="194" spans="1:11" x14ac:dyDescent="0.2">
      <c r="A194" s="24" t="s">
        <v>78</v>
      </c>
      <c r="B194" s="17" t="s">
        <v>79</v>
      </c>
      <c r="C194" s="18">
        <v>0</v>
      </c>
      <c r="D194" s="18">
        <v>130823</v>
      </c>
      <c r="E194" s="18">
        <v>0</v>
      </c>
      <c r="F194" s="18">
        <v>0</v>
      </c>
      <c r="G194" s="18">
        <f t="shared" si="40"/>
        <v>0</v>
      </c>
      <c r="H194" s="18">
        <f t="shared" si="41"/>
        <v>0</v>
      </c>
      <c r="I194" s="19">
        <f t="shared" si="42"/>
        <v>0</v>
      </c>
      <c r="J194" s="19">
        <f t="shared" si="43"/>
        <v>0</v>
      </c>
      <c r="K194" s="19">
        <f t="shared" si="44"/>
        <v>0</v>
      </c>
    </row>
    <row r="195" spans="1:11" ht="25.5" x14ac:dyDescent="0.2">
      <c r="A195" s="23" t="s">
        <v>52</v>
      </c>
      <c r="B195" s="17" t="s">
        <v>53</v>
      </c>
      <c r="C195" s="18">
        <v>0</v>
      </c>
      <c r="D195" s="18">
        <v>42328</v>
      </c>
      <c r="E195" s="18">
        <v>0</v>
      </c>
      <c r="F195" s="18">
        <v>27629.46</v>
      </c>
      <c r="G195" s="18">
        <f t="shared" si="40"/>
        <v>27629.46</v>
      </c>
      <c r="H195" s="18">
        <f t="shared" si="41"/>
        <v>-27629.46</v>
      </c>
      <c r="I195" s="19">
        <f t="shared" si="42"/>
        <v>0</v>
      </c>
      <c r="J195" s="19">
        <f t="shared" si="43"/>
        <v>0</v>
      </c>
      <c r="K195" s="19">
        <f t="shared" si="44"/>
        <v>65.27466452466453</v>
      </c>
    </row>
    <row r="196" spans="1:11" x14ac:dyDescent="0.2">
      <c r="A196" s="24" t="s">
        <v>54</v>
      </c>
      <c r="B196" s="17" t="s">
        <v>55</v>
      </c>
      <c r="C196" s="18">
        <v>0</v>
      </c>
      <c r="D196" s="18">
        <v>36666</v>
      </c>
      <c r="E196" s="18">
        <v>0</v>
      </c>
      <c r="F196" s="18">
        <v>24811.46</v>
      </c>
      <c r="G196" s="18">
        <f t="shared" si="40"/>
        <v>24811.46</v>
      </c>
      <c r="H196" s="18">
        <f t="shared" si="41"/>
        <v>-24811.46</v>
      </c>
      <c r="I196" s="19">
        <f t="shared" si="42"/>
        <v>0</v>
      </c>
      <c r="J196" s="19">
        <f t="shared" si="43"/>
        <v>0</v>
      </c>
      <c r="K196" s="19">
        <f t="shared" si="44"/>
        <v>67.668848524518623</v>
      </c>
    </row>
    <row r="197" spans="1:11" ht="25.5" x14ac:dyDescent="0.2">
      <c r="A197" s="25" t="s">
        <v>56</v>
      </c>
      <c r="B197" s="17" t="s">
        <v>57</v>
      </c>
      <c r="C197" s="18">
        <v>0</v>
      </c>
      <c r="D197" s="18">
        <v>36666</v>
      </c>
      <c r="E197" s="18">
        <v>0</v>
      </c>
      <c r="F197" s="18">
        <v>24811.46</v>
      </c>
      <c r="G197" s="18">
        <f t="shared" si="40"/>
        <v>24811.46</v>
      </c>
      <c r="H197" s="18">
        <f t="shared" si="41"/>
        <v>-24811.46</v>
      </c>
      <c r="I197" s="19">
        <f t="shared" si="42"/>
        <v>0</v>
      </c>
      <c r="J197" s="19">
        <f t="shared" si="43"/>
        <v>0</v>
      </c>
      <c r="K197" s="19">
        <f t="shared" si="44"/>
        <v>67.668848524518623</v>
      </c>
    </row>
    <row r="198" spans="1:11" ht="25.5" x14ac:dyDescent="0.2">
      <c r="A198" s="26" t="s">
        <v>58</v>
      </c>
      <c r="B198" s="17" t="s">
        <v>59</v>
      </c>
      <c r="C198" s="18">
        <v>0</v>
      </c>
      <c r="D198" s="18">
        <v>36666</v>
      </c>
      <c r="E198" s="18">
        <v>0</v>
      </c>
      <c r="F198" s="18">
        <v>24811.46</v>
      </c>
      <c r="G198" s="18">
        <f t="shared" si="40"/>
        <v>24811.46</v>
      </c>
      <c r="H198" s="18">
        <f t="shared" si="41"/>
        <v>-24811.46</v>
      </c>
      <c r="I198" s="19">
        <f t="shared" si="42"/>
        <v>0</v>
      </c>
      <c r="J198" s="19">
        <f t="shared" si="43"/>
        <v>0</v>
      </c>
      <c r="K198" s="19">
        <f t="shared" si="44"/>
        <v>67.668848524518623</v>
      </c>
    </row>
    <row r="199" spans="1:11" ht="51" x14ac:dyDescent="0.2">
      <c r="A199" s="24" t="s">
        <v>160</v>
      </c>
      <c r="B199" s="17" t="s">
        <v>161</v>
      </c>
      <c r="C199" s="18">
        <v>0</v>
      </c>
      <c r="D199" s="18">
        <v>5662</v>
      </c>
      <c r="E199" s="18">
        <v>0</v>
      </c>
      <c r="F199" s="18">
        <v>2818</v>
      </c>
      <c r="G199" s="18">
        <f t="shared" si="40"/>
        <v>2818</v>
      </c>
      <c r="H199" s="18">
        <f t="shared" si="41"/>
        <v>-2818</v>
      </c>
      <c r="I199" s="19">
        <f t="shared" si="42"/>
        <v>0</v>
      </c>
      <c r="J199" s="19">
        <f t="shared" si="43"/>
        <v>0</v>
      </c>
      <c r="K199" s="19">
        <f t="shared" si="44"/>
        <v>49.770399152243023</v>
      </c>
    </row>
    <row r="200" spans="1:11" ht="63.75" x14ac:dyDescent="0.2">
      <c r="A200" s="25" t="s">
        <v>254</v>
      </c>
      <c r="B200" s="17" t="s">
        <v>255</v>
      </c>
      <c r="C200" s="18">
        <v>0</v>
      </c>
      <c r="D200" s="18">
        <v>5662</v>
      </c>
      <c r="E200" s="18">
        <v>0</v>
      </c>
      <c r="F200" s="18">
        <v>2818</v>
      </c>
      <c r="G200" s="18">
        <f t="shared" si="40"/>
        <v>2818</v>
      </c>
      <c r="H200" s="18">
        <f t="shared" si="41"/>
        <v>-2818</v>
      </c>
      <c r="I200" s="19">
        <f t="shared" si="42"/>
        <v>0</v>
      </c>
      <c r="J200" s="19">
        <f t="shared" si="43"/>
        <v>0</v>
      </c>
      <c r="K200" s="19">
        <f t="shared" si="44"/>
        <v>49.770399152243023</v>
      </c>
    </row>
    <row r="201" spans="1:11" x14ac:dyDescent="0.2">
      <c r="A201" s="16"/>
      <c r="B201" s="17" t="s">
        <v>64</v>
      </c>
      <c r="C201" s="18">
        <v>0</v>
      </c>
      <c r="D201" s="18">
        <v>0</v>
      </c>
      <c r="E201" s="18">
        <v>0</v>
      </c>
      <c r="F201" s="18">
        <v>691612.32</v>
      </c>
      <c r="G201" s="18">
        <f t="shared" si="40"/>
        <v>691612.32</v>
      </c>
      <c r="H201" s="18">
        <f t="shared" si="41"/>
        <v>-691612.32</v>
      </c>
      <c r="I201" s="19">
        <f t="shared" si="42"/>
        <v>0</v>
      </c>
      <c r="J201" s="19">
        <f t="shared" si="43"/>
        <v>0</v>
      </c>
      <c r="K201" s="19">
        <f t="shared" si="44"/>
        <v>0</v>
      </c>
    </row>
    <row r="202" spans="1:11" x14ac:dyDescent="0.2">
      <c r="A202" s="16" t="s">
        <v>65</v>
      </c>
      <c r="B202" s="17" t="s">
        <v>66</v>
      </c>
      <c r="C202" s="18">
        <v>0</v>
      </c>
      <c r="D202" s="18">
        <v>0</v>
      </c>
      <c r="E202" s="18">
        <v>0</v>
      </c>
      <c r="F202" s="18">
        <v>-691612.32</v>
      </c>
      <c r="G202" s="18">
        <f t="shared" si="40"/>
        <v>-691612.32</v>
      </c>
      <c r="H202" s="18">
        <f t="shared" si="41"/>
        <v>691612.32</v>
      </c>
      <c r="I202" s="19">
        <f t="shared" si="42"/>
        <v>0</v>
      </c>
      <c r="J202" s="19">
        <f t="shared" si="43"/>
        <v>0</v>
      </c>
      <c r="K202" s="19">
        <f t="shared" si="44"/>
        <v>0</v>
      </c>
    </row>
    <row r="203" spans="1:11" x14ac:dyDescent="0.2">
      <c r="A203" s="22" t="s">
        <v>67</v>
      </c>
      <c r="B203" s="17" t="s">
        <v>68</v>
      </c>
      <c r="C203" s="18">
        <v>0</v>
      </c>
      <c r="D203" s="18">
        <v>0</v>
      </c>
      <c r="E203" s="18">
        <v>0</v>
      </c>
      <c r="F203" s="18">
        <v>-691612.32</v>
      </c>
      <c r="G203" s="18">
        <f t="shared" si="40"/>
        <v>-691612.32</v>
      </c>
      <c r="H203" s="18">
        <f t="shared" si="41"/>
        <v>691612.32</v>
      </c>
      <c r="I203" s="19">
        <f t="shared" si="42"/>
        <v>0</v>
      </c>
      <c r="J203" s="19">
        <f t="shared" si="43"/>
        <v>0</v>
      </c>
      <c r="K203" s="19">
        <f t="shared" si="44"/>
        <v>0</v>
      </c>
    </row>
    <row r="204" spans="1:11" ht="25.5" x14ac:dyDescent="0.2">
      <c r="A204" s="27" t="s">
        <v>225</v>
      </c>
      <c r="B204" s="28" t="s">
        <v>226</v>
      </c>
      <c r="C204" s="29"/>
      <c r="D204" s="29"/>
      <c r="E204" s="29"/>
      <c r="F204" s="29"/>
      <c r="G204" s="29"/>
      <c r="H204" s="29"/>
      <c r="I204" s="30"/>
      <c r="J204" s="30"/>
      <c r="K204" s="30"/>
    </row>
    <row r="205" spans="1:11" x14ac:dyDescent="0.2">
      <c r="A205" s="16" t="s">
        <v>26</v>
      </c>
      <c r="B205" s="17" t="s">
        <v>27</v>
      </c>
      <c r="C205" s="18">
        <v>0</v>
      </c>
      <c r="D205" s="18">
        <v>70000</v>
      </c>
      <c r="E205" s="18">
        <v>0</v>
      </c>
      <c r="F205" s="18">
        <v>70000</v>
      </c>
      <c r="G205" s="18">
        <f t="shared" ref="G205:G215" si="45">F205-C205</f>
        <v>70000</v>
      </c>
      <c r="H205" s="18">
        <f t="shared" ref="H205:H215" si="46">E205-F205</f>
        <v>-70000</v>
      </c>
      <c r="I205" s="19">
        <f t="shared" ref="I205:I215" si="47">IF(ISERROR(F205/C205),0,F205/C205*100-100)</f>
        <v>0</v>
      </c>
      <c r="J205" s="19">
        <f t="shared" ref="J205:J215" si="48">IF(ISERROR(F205/E205),0,F205/E205*100)</f>
        <v>0</v>
      </c>
      <c r="K205" s="19">
        <f t="shared" ref="K205:K215" si="49">IF(ISERROR(F205/D205),0,F205/D205*100)</f>
        <v>100</v>
      </c>
    </row>
    <row r="206" spans="1:11" x14ac:dyDescent="0.2">
      <c r="A206" s="22" t="s">
        <v>30</v>
      </c>
      <c r="B206" s="17" t="s">
        <v>31</v>
      </c>
      <c r="C206" s="18">
        <v>0</v>
      </c>
      <c r="D206" s="18">
        <v>70000</v>
      </c>
      <c r="E206" s="18">
        <v>0</v>
      </c>
      <c r="F206" s="18">
        <v>70000</v>
      </c>
      <c r="G206" s="18">
        <f t="shared" si="45"/>
        <v>70000</v>
      </c>
      <c r="H206" s="18">
        <f t="shared" si="46"/>
        <v>-70000</v>
      </c>
      <c r="I206" s="19">
        <f t="shared" si="47"/>
        <v>0</v>
      </c>
      <c r="J206" s="19">
        <f t="shared" si="48"/>
        <v>0</v>
      </c>
      <c r="K206" s="19">
        <f t="shared" si="49"/>
        <v>100</v>
      </c>
    </row>
    <row r="207" spans="1:11" x14ac:dyDescent="0.2">
      <c r="A207" s="23" t="s">
        <v>32</v>
      </c>
      <c r="B207" s="17" t="s">
        <v>33</v>
      </c>
      <c r="C207" s="18">
        <v>0</v>
      </c>
      <c r="D207" s="18">
        <v>70000</v>
      </c>
      <c r="E207" s="18">
        <v>0</v>
      </c>
      <c r="F207" s="18">
        <v>70000</v>
      </c>
      <c r="G207" s="18">
        <f t="shared" si="45"/>
        <v>70000</v>
      </c>
      <c r="H207" s="18">
        <f t="shared" si="46"/>
        <v>-70000</v>
      </c>
      <c r="I207" s="19">
        <f t="shared" si="47"/>
        <v>0</v>
      </c>
      <c r="J207" s="19">
        <f t="shared" si="48"/>
        <v>0</v>
      </c>
      <c r="K207" s="19">
        <f t="shared" si="49"/>
        <v>100</v>
      </c>
    </row>
    <row r="208" spans="1:11" x14ac:dyDescent="0.2">
      <c r="A208" s="16" t="s">
        <v>34</v>
      </c>
      <c r="B208" s="17" t="s">
        <v>35</v>
      </c>
      <c r="C208" s="18">
        <v>0</v>
      </c>
      <c r="D208" s="18">
        <v>70000</v>
      </c>
      <c r="E208" s="18">
        <v>0</v>
      </c>
      <c r="F208" s="18">
        <v>21683.31</v>
      </c>
      <c r="G208" s="18">
        <f t="shared" si="45"/>
        <v>21683.31</v>
      </c>
      <c r="H208" s="18">
        <f t="shared" si="46"/>
        <v>-21683.31</v>
      </c>
      <c r="I208" s="19">
        <f t="shared" si="47"/>
        <v>0</v>
      </c>
      <c r="J208" s="19">
        <f t="shared" si="48"/>
        <v>0</v>
      </c>
      <c r="K208" s="19">
        <f t="shared" si="49"/>
        <v>30.976157142857147</v>
      </c>
    </row>
    <row r="209" spans="1:11" x14ac:dyDescent="0.2">
      <c r="A209" s="22" t="s">
        <v>36</v>
      </c>
      <c r="B209" s="17" t="s">
        <v>37</v>
      </c>
      <c r="C209" s="18">
        <v>0</v>
      </c>
      <c r="D209" s="18">
        <v>70000</v>
      </c>
      <c r="E209" s="18">
        <v>0</v>
      </c>
      <c r="F209" s="18">
        <v>21683.31</v>
      </c>
      <c r="G209" s="18">
        <f t="shared" si="45"/>
        <v>21683.31</v>
      </c>
      <c r="H209" s="18">
        <f t="shared" si="46"/>
        <v>-21683.31</v>
      </c>
      <c r="I209" s="19">
        <f t="shared" si="47"/>
        <v>0</v>
      </c>
      <c r="J209" s="19">
        <f t="shared" si="48"/>
        <v>0</v>
      </c>
      <c r="K209" s="19">
        <f t="shared" si="49"/>
        <v>30.976157142857147</v>
      </c>
    </row>
    <row r="210" spans="1:11" x14ac:dyDescent="0.2">
      <c r="A210" s="23" t="s">
        <v>38</v>
      </c>
      <c r="B210" s="17" t="s">
        <v>39</v>
      </c>
      <c r="C210" s="18">
        <v>0</v>
      </c>
      <c r="D210" s="18">
        <v>70000</v>
      </c>
      <c r="E210" s="18">
        <v>0</v>
      </c>
      <c r="F210" s="18">
        <v>21683.31</v>
      </c>
      <c r="G210" s="18">
        <f t="shared" si="45"/>
        <v>21683.31</v>
      </c>
      <c r="H210" s="18">
        <f t="shared" si="46"/>
        <v>-21683.31</v>
      </c>
      <c r="I210" s="19">
        <f t="shared" si="47"/>
        <v>0</v>
      </c>
      <c r="J210" s="19">
        <f t="shared" si="48"/>
        <v>0</v>
      </c>
      <c r="K210" s="19">
        <f t="shared" si="49"/>
        <v>30.976157142857147</v>
      </c>
    </row>
    <row r="211" spans="1:11" x14ac:dyDescent="0.2">
      <c r="A211" s="24" t="s">
        <v>40</v>
      </c>
      <c r="B211" s="17" t="s">
        <v>41</v>
      </c>
      <c r="C211" s="18">
        <v>0</v>
      </c>
      <c r="D211" s="18">
        <v>50000</v>
      </c>
      <c r="E211" s="18">
        <v>0</v>
      </c>
      <c r="F211" s="18">
        <v>15894.86</v>
      </c>
      <c r="G211" s="18">
        <f t="shared" si="45"/>
        <v>15894.86</v>
      </c>
      <c r="H211" s="18">
        <f t="shared" si="46"/>
        <v>-15894.86</v>
      </c>
      <c r="I211" s="19">
        <f t="shared" si="47"/>
        <v>0</v>
      </c>
      <c r="J211" s="19">
        <f t="shared" si="48"/>
        <v>0</v>
      </c>
      <c r="K211" s="19">
        <f t="shared" si="49"/>
        <v>31.789719999999999</v>
      </c>
    </row>
    <row r="212" spans="1:11" x14ac:dyDescent="0.2">
      <c r="A212" s="24" t="s">
        <v>42</v>
      </c>
      <c r="B212" s="17" t="s">
        <v>43</v>
      </c>
      <c r="C212" s="18">
        <v>0</v>
      </c>
      <c r="D212" s="18">
        <v>20000</v>
      </c>
      <c r="E212" s="18">
        <v>0</v>
      </c>
      <c r="F212" s="18">
        <v>5788.45</v>
      </c>
      <c r="G212" s="18">
        <f t="shared" si="45"/>
        <v>5788.45</v>
      </c>
      <c r="H212" s="18">
        <f t="shared" si="46"/>
        <v>-5788.45</v>
      </c>
      <c r="I212" s="19">
        <f t="shared" si="47"/>
        <v>0</v>
      </c>
      <c r="J212" s="19">
        <f t="shared" si="48"/>
        <v>0</v>
      </c>
      <c r="K212" s="19">
        <f t="shared" si="49"/>
        <v>28.942249999999998</v>
      </c>
    </row>
    <row r="213" spans="1:11" x14ac:dyDescent="0.2">
      <c r="A213" s="16"/>
      <c r="B213" s="17" t="s">
        <v>64</v>
      </c>
      <c r="C213" s="18">
        <v>0</v>
      </c>
      <c r="D213" s="18">
        <v>0</v>
      </c>
      <c r="E213" s="18">
        <v>0</v>
      </c>
      <c r="F213" s="18">
        <v>48316.69</v>
      </c>
      <c r="G213" s="18">
        <f t="shared" si="45"/>
        <v>48316.69</v>
      </c>
      <c r="H213" s="18">
        <f t="shared" si="46"/>
        <v>-48316.69</v>
      </c>
      <c r="I213" s="19">
        <f t="shared" si="47"/>
        <v>0</v>
      </c>
      <c r="J213" s="19">
        <f t="shared" si="48"/>
        <v>0</v>
      </c>
      <c r="K213" s="19">
        <f t="shared" si="49"/>
        <v>0</v>
      </c>
    </row>
    <row r="214" spans="1:11" x14ac:dyDescent="0.2">
      <c r="A214" s="16" t="s">
        <v>65</v>
      </c>
      <c r="B214" s="17" t="s">
        <v>66</v>
      </c>
      <c r="C214" s="18">
        <v>0</v>
      </c>
      <c r="D214" s="18">
        <v>0</v>
      </c>
      <c r="E214" s="18">
        <v>0</v>
      </c>
      <c r="F214" s="18">
        <v>-48316.69</v>
      </c>
      <c r="G214" s="18">
        <f t="shared" si="45"/>
        <v>-48316.69</v>
      </c>
      <c r="H214" s="18">
        <f t="shared" si="46"/>
        <v>48316.69</v>
      </c>
      <c r="I214" s="19">
        <f t="shared" si="47"/>
        <v>0</v>
      </c>
      <c r="J214" s="19">
        <f t="shared" si="48"/>
        <v>0</v>
      </c>
      <c r="K214" s="19">
        <f t="shared" si="49"/>
        <v>0</v>
      </c>
    </row>
    <row r="215" spans="1:11" x14ac:dyDescent="0.2">
      <c r="A215" s="22" t="s">
        <v>67</v>
      </c>
      <c r="B215" s="17" t="s">
        <v>68</v>
      </c>
      <c r="C215" s="18">
        <v>0</v>
      </c>
      <c r="D215" s="18">
        <v>0</v>
      </c>
      <c r="E215" s="18">
        <v>0</v>
      </c>
      <c r="F215" s="18">
        <v>-48316.69</v>
      </c>
      <c r="G215" s="18">
        <f t="shared" si="45"/>
        <v>-48316.69</v>
      </c>
      <c r="H215" s="18">
        <f t="shared" si="46"/>
        <v>48316.69</v>
      </c>
      <c r="I215" s="19">
        <f t="shared" si="47"/>
        <v>0</v>
      </c>
      <c r="J215" s="19">
        <f t="shared" si="48"/>
        <v>0</v>
      </c>
      <c r="K215" s="19">
        <f t="shared" si="49"/>
        <v>0</v>
      </c>
    </row>
    <row r="216" spans="1:11" ht="25.5" x14ac:dyDescent="0.2">
      <c r="A216" s="36" t="s">
        <v>229</v>
      </c>
      <c r="B216" s="28" t="s">
        <v>230</v>
      </c>
      <c r="C216" s="29"/>
      <c r="D216" s="29"/>
      <c r="E216" s="29"/>
      <c r="F216" s="29"/>
      <c r="G216" s="29"/>
      <c r="H216" s="29"/>
      <c r="I216" s="30"/>
      <c r="J216" s="30"/>
      <c r="K216" s="30"/>
    </row>
    <row r="217" spans="1:11" x14ac:dyDescent="0.2">
      <c r="A217" s="16" t="s">
        <v>26</v>
      </c>
      <c r="B217" s="17" t="s">
        <v>27</v>
      </c>
      <c r="C217" s="18">
        <v>0</v>
      </c>
      <c r="D217" s="18">
        <v>70000</v>
      </c>
      <c r="E217" s="18">
        <v>0</v>
      </c>
      <c r="F217" s="18">
        <v>70000</v>
      </c>
      <c r="G217" s="18">
        <f t="shared" ref="G217:G227" si="50">F217-C217</f>
        <v>70000</v>
      </c>
      <c r="H217" s="18">
        <f t="shared" ref="H217:H227" si="51">E217-F217</f>
        <v>-70000</v>
      </c>
      <c r="I217" s="19">
        <f t="shared" ref="I217:I227" si="52">IF(ISERROR(F217/C217),0,F217/C217*100-100)</f>
        <v>0</v>
      </c>
      <c r="J217" s="19">
        <f t="shared" ref="J217:J227" si="53">IF(ISERROR(F217/E217),0,F217/E217*100)</f>
        <v>0</v>
      </c>
      <c r="K217" s="19">
        <f t="shared" ref="K217:K227" si="54">IF(ISERROR(F217/D217),0,F217/D217*100)</f>
        <v>100</v>
      </c>
    </row>
    <row r="218" spans="1:11" x14ac:dyDescent="0.2">
      <c r="A218" s="22" t="s">
        <v>30</v>
      </c>
      <c r="B218" s="17" t="s">
        <v>31</v>
      </c>
      <c r="C218" s="18">
        <v>0</v>
      </c>
      <c r="D218" s="18">
        <v>70000</v>
      </c>
      <c r="E218" s="18">
        <v>0</v>
      </c>
      <c r="F218" s="18">
        <v>70000</v>
      </c>
      <c r="G218" s="18">
        <f t="shared" si="50"/>
        <v>70000</v>
      </c>
      <c r="H218" s="18">
        <f t="shared" si="51"/>
        <v>-70000</v>
      </c>
      <c r="I218" s="19">
        <f t="shared" si="52"/>
        <v>0</v>
      </c>
      <c r="J218" s="19">
        <f t="shared" si="53"/>
        <v>0</v>
      </c>
      <c r="K218" s="19">
        <f t="shared" si="54"/>
        <v>100</v>
      </c>
    </row>
    <row r="219" spans="1:11" x14ac:dyDescent="0.2">
      <c r="A219" s="23" t="s">
        <v>32</v>
      </c>
      <c r="B219" s="17" t="s">
        <v>33</v>
      </c>
      <c r="C219" s="18">
        <v>0</v>
      </c>
      <c r="D219" s="18">
        <v>70000</v>
      </c>
      <c r="E219" s="18">
        <v>0</v>
      </c>
      <c r="F219" s="18">
        <v>70000</v>
      </c>
      <c r="G219" s="18">
        <f t="shared" si="50"/>
        <v>70000</v>
      </c>
      <c r="H219" s="18">
        <f t="shared" si="51"/>
        <v>-70000</v>
      </c>
      <c r="I219" s="19">
        <f t="shared" si="52"/>
        <v>0</v>
      </c>
      <c r="J219" s="19">
        <f t="shared" si="53"/>
        <v>0</v>
      </c>
      <c r="K219" s="19">
        <f t="shared" si="54"/>
        <v>100</v>
      </c>
    </row>
    <row r="220" spans="1:11" x14ac:dyDescent="0.2">
      <c r="A220" s="16" t="s">
        <v>34</v>
      </c>
      <c r="B220" s="17" t="s">
        <v>35</v>
      </c>
      <c r="C220" s="18">
        <v>0</v>
      </c>
      <c r="D220" s="18">
        <v>70000</v>
      </c>
      <c r="E220" s="18">
        <v>0</v>
      </c>
      <c r="F220" s="18">
        <v>21683.31</v>
      </c>
      <c r="G220" s="18">
        <f t="shared" si="50"/>
        <v>21683.31</v>
      </c>
      <c r="H220" s="18">
        <f t="shared" si="51"/>
        <v>-21683.31</v>
      </c>
      <c r="I220" s="19">
        <f t="shared" si="52"/>
        <v>0</v>
      </c>
      <c r="J220" s="19">
        <f t="shared" si="53"/>
        <v>0</v>
      </c>
      <c r="K220" s="19">
        <f t="shared" si="54"/>
        <v>30.976157142857147</v>
      </c>
    </row>
    <row r="221" spans="1:11" x14ac:dyDescent="0.2">
      <c r="A221" s="22" t="s">
        <v>36</v>
      </c>
      <c r="B221" s="17" t="s">
        <v>37</v>
      </c>
      <c r="C221" s="18">
        <v>0</v>
      </c>
      <c r="D221" s="18">
        <v>70000</v>
      </c>
      <c r="E221" s="18">
        <v>0</v>
      </c>
      <c r="F221" s="18">
        <v>21683.31</v>
      </c>
      <c r="G221" s="18">
        <f t="shared" si="50"/>
        <v>21683.31</v>
      </c>
      <c r="H221" s="18">
        <f t="shared" si="51"/>
        <v>-21683.31</v>
      </c>
      <c r="I221" s="19">
        <f t="shared" si="52"/>
        <v>0</v>
      </c>
      <c r="J221" s="19">
        <f t="shared" si="53"/>
        <v>0</v>
      </c>
      <c r="K221" s="19">
        <f t="shared" si="54"/>
        <v>30.976157142857147</v>
      </c>
    </row>
    <row r="222" spans="1:11" x14ac:dyDescent="0.2">
      <c r="A222" s="23" t="s">
        <v>38</v>
      </c>
      <c r="B222" s="17" t="s">
        <v>39</v>
      </c>
      <c r="C222" s="18">
        <v>0</v>
      </c>
      <c r="D222" s="18">
        <v>70000</v>
      </c>
      <c r="E222" s="18">
        <v>0</v>
      </c>
      <c r="F222" s="18">
        <v>21683.31</v>
      </c>
      <c r="G222" s="18">
        <f t="shared" si="50"/>
        <v>21683.31</v>
      </c>
      <c r="H222" s="18">
        <f t="shared" si="51"/>
        <v>-21683.31</v>
      </c>
      <c r="I222" s="19">
        <f t="shared" si="52"/>
        <v>0</v>
      </c>
      <c r="J222" s="19">
        <f t="shared" si="53"/>
        <v>0</v>
      </c>
      <c r="K222" s="19">
        <f t="shared" si="54"/>
        <v>30.976157142857147</v>
      </c>
    </row>
    <row r="223" spans="1:11" x14ac:dyDescent="0.2">
      <c r="A223" s="24" t="s">
        <v>40</v>
      </c>
      <c r="B223" s="17" t="s">
        <v>41</v>
      </c>
      <c r="C223" s="18">
        <v>0</v>
      </c>
      <c r="D223" s="18">
        <v>50000</v>
      </c>
      <c r="E223" s="18">
        <v>0</v>
      </c>
      <c r="F223" s="18">
        <v>15894.86</v>
      </c>
      <c r="G223" s="18">
        <f t="shared" si="50"/>
        <v>15894.86</v>
      </c>
      <c r="H223" s="18">
        <f t="shared" si="51"/>
        <v>-15894.86</v>
      </c>
      <c r="I223" s="19">
        <f t="shared" si="52"/>
        <v>0</v>
      </c>
      <c r="J223" s="19">
        <f t="shared" si="53"/>
        <v>0</v>
      </c>
      <c r="K223" s="19">
        <f t="shared" si="54"/>
        <v>31.789719999999999</v>
      </c>
    </row>
    <row r="224" spans="1:11" x14ac:dyDescent="0.2">
      <c r="A224" s="24" t="s">
        <v>42</v>
      </c>
      <c r="B224" s="17" t="s">
        <v>43</v>
      </c>
      <c r="C224" s="18">
        <v>0</v>
      </c>
      <c r="D224" s="18">
        <v>20000</v>
      </c>
      <c r="E224" s="18">
        <v>0</v>
      </c>
      <c r="F224" s="18">
        <v>5788.45</v>
      </c>
      <c r="G224" s="18">
        <f t="shared" si="50"/>
        <v>5788.45</v>
      </c>
      <c r="H224" s="18">
        <f t="shared" si="51"/>
        <v>-5788.45</v>
      </c>
      <c r="I224" s="19">
        <f t="shared" si="52"/>
        <v>0</v>
      </c>
      <c r="J224" s="19">
        <f t="shared" si="53"/>
        <v>0</v>
      </c>
      <c r="K224" s="19">
        <f t="shared" si="54"/>
        <v>28.942249999999998</v>
      </c>
    </row>
    <row r="225" spans="1:11" x14ac:dyDescent="0.2">
      <c r="A225" s="16"/>
      <c r="B225" s="17" t="s">
        <v>64</v>
      </c>
      <c r="C225" s="18">
        <v>0</v>
      </c>
      <c r="D225" s="18">
        <v>0</v>
      </c>
      <c r="E225" s="18">
        <v>0</v>
      </c>
      <c r="F225" s="18">
        <v>48316.69</v>
      </c>
      <c r="G225" s="18">
        <f t="shared" si="50"/>
        <v>48316.69</v>
      </c>
      <c r="H225" s="18">
        <f t="shared" si="51"/>
        <v>-48316.69</v>
      </c>
      <c r="I225" s="19">
        <f t="shared" si="52"/>
        <v>0</v>
      </c>
      <c r="J225" s="19">
        <f t="shared" si="53"/>
        <v>0</v>
      </c>
      <c r="K225" s="19">
        <f t="shared" si="54"/>
        <v>0</v>
      </c>
    </row>
    <row r="226" spans="1:11" x14ac:dyDescent="0.2">
      <c r="A226" s="16" t="s">
        <v>65</v>
      </c>
      <c r="B226" s="17" t="s">
        <v>66</v>
      </c>
      <c r="C226" s="18">
        <v>0</v>
      </c>
      <c r="D226" s="18">
        <v>0</v>
      </c>
      <c r="E226" s="18">
        <v>0</v>
      </c>
      <c r="F226" s="18">
        <v>-48316.69</v>
      </c>
      <c r="G226" s="18">
        <f t="shared" si="50"/>
        <v>-48316.69</v>
      </c>
      <c r="H226" s="18">
        <f t="shared" si="51"/>
        <v>48316.69</v>
      </c>
      <c r="I226" s="19">
        <f t="shared" si="52"/>
        <v>0</v>
      </c>
      <c r="J226" s="19">
        <f t="shared" si="53"/>
        <v>0</v>
      </c>
      <c r="K226" s="19">
        <f t="shared" si="54"/>
        <v>0</v>
      </c>
    </row>
    <row r="227" spans="1:11" x14ac:dyDescent="0.2">
      <c r="A227" s="22" t="s">
        <v>67</v>
      </c>
      <c r="B227" s="17" t="s">
        <v>68</v>
      </c>
      <c r="C227" s="18">
        <v>0</v>
      </c>
      <c r="D227" s="18">
        <v>0</v>
      </c>
      <c r="E227" s="18">
        <v>0</v>
      </c>
      <c r="F227" s="18">
        <v>-48316.69</v>
      </c>
      <c r="G227" s="18">
        <f t="shared" si="50"/>
        <v>-48316.69</v>
      </c>
      <c r="H227" s="18">
        <f t="shared" si="51"/>
        <v>48316.69</v>
      </c>
      <c r="I227" s="19">
        <f t="shared" si="52"/>
        <v>0</v>
      </c>
      <c r="J227" s="19">
        <f t="shared" si="53"/>
        <v>0</v>
      </c>
      <c r="K227" s="19">
        <f t="shared" si="54"/>
        <v>0</v>
      </c>
    </row>
    <row r="228" spans="1:11" ht="25.5" x14ac:dyDescent="0.2">
      <c r="A228" s="27" t="s">
        <v>122</v>
      </c>
      <c r="B228" s="28" t="s">
        <v>123</v>
      </c>
      <c r="C228" s="29"/>
      <c r="D228" s="29"/>
      <c r="E228" s="29"/>
      <c r="F228" s="29"/>
      <c r="G228" s="29"/>
      <c r="H228" s="29"/>
      <c r="I228" s="30"/>
      <c r="J228" s="30"/>
      <c r="K228" s="30"/>
    </row>
    <row r="229" spans="1:11" x14ac:dyDescent="0.2">
      <c r="A229" s="16" t="s">
        <v>26</v>
      </c>
      <c r="B229" s="17" t="s">
        <v>27</v>
      </c>
      <c r="C229" s="18">
        <v>0</v>
      </c>
      <c r="D229" s="18">
        <v>24000</v>
      </c>
      <c r="E229" s="18">
        <v>0</v>
      </c>
      <c r="F229" s="18">
        <v>10000</v>
      </c>
      <c r="G229" s="18">
        <f t="shared" ref="G229:G241" si="55">F229-C229</f>
        <v>10000</v>
      </c>
      <c r="H229" s="18">
        <f t="shared" ref="H229:H241" si="56">E229-F229</f>
        <v>-10000</v>
      </c>
      <c r="I229" s="19">
        <f t="shared" ref="I229:I241" si="57">IF(ISERROR(F229/C229),0,F229/C229*100-100)</f>
        <v>0</v>
      </c>
      <c r="J229" s="19">
        <f t="shared" ref="J229:J241" si="58">IF(ISERROR(F229/E229),0,F229/E229*100)</f>
        <v>0</v>
      </c>
      <c r="K229" s="19">
        <f t="shared" ref="K229:K241" si="59">IF(ISERROR(F229/D229),0,F229/D229*100)</f>
        <v>41.666666666666671</v>
      </c>
    </row>
    <row r="230" spans="1:11" x14ac:dyDescent="0.2">
      <c r="A230" s="22" t="s">
        <v>90</v>
      </c>
      <c r="B230" s="17" t="s">
        <v>91</v>
      </c>
      <c r="C230" s="18">
        <v>0</v>
      </c>
      <c r="D230" s="18">
        <v>24000</v>
      </c>
      <c r="E230" s="18">
        <v>0</v>
      </c>
      <c r="F230" s="18">
        <v>10000</v>
      </c>
      <c r="G230" s="18">
        <f t="shared" si="55"/>
        <v>10000</v>
      </c>
      <c r="H230" s="18">
        <f t="shared" si="56"/>
        <v>-10000</v>
      </c>
      <c r="I230" s="19">
        <f t="shared" si="57"/>
        <v>0</v>
      </c>
      <c r="J230" s="19">
        <f t="shared" si="58"/>
        <v>0</v>
      </c>
      <c r="K230" s="19">
        <f t="shared" si="59"/>
        <v>41.666666666666671</v>
      </c>
    </row>
    <row r="231" spans="1:11" x14ac:dyDescent="0.2">
      <c r="A231" s="23" t="s">
        <v>92</v>
      </c>
      <c r="B231" s="17" t="s">
        <v>93</v>
      </c>
      <c r="C231" s="18">
        <v>0</v>
      </c>
      <c r="D231" s="18">
        <v>24000</v>
      </c>
      <c r="E231" s="18">
        <v>0</v>
      </c>
      <c r="F231" s="18">
        <v>10000</v>
      </c>
      <c r="G231" s="18">
        <f t="shared" si="55"/>
        <v>10000</v>
      </c>
      <c r="H231" s="18">
        <f t="shared" si="56"/>
        <v>-10000</v>
      </c>
      <c r="I231" s="19">
        <f t="shared" si="57"/>
        <v>0</v>
      </c>
      <c r="J231" s="19">
        <f t="shared" si="58"/>
        <v>0</v>
      </c>
      <c r="K231" s="19">
        <f t="shared" si="59"/>
        <v>41.666666666666671</v>
      </c>
    </row>
    <row r="232" spans="1:11" x14ac:dyDescent="0.2">
      <c r="A232" s="24" t="s">
        <v>94</v>
      </c>
      <c r="B232" s="17" t="s">
        <v>95</v>
      </c>
      <c r="C232" s="18">
        <v>0</v>
      </c>
      <c r="D232" s="18">
        <v>24000</v>
      </c>
      <c r="E232" s="18">
        <v>0</v>
      </c>
      <c r="F232" s="18">
        <v>10000</v>
      </c>
      <c r="G232" s="18">
        <f t="shared" si="55"/>
        <v>10000</v>
      </c>
      <c r="H232" s="18">
        <f t="shared" si="56"/>
        <v>-10000</v>
      </c>
      <c r="I232" s="19">
        <f t="shared" si="57"/>
        <v>0</v>
      </c>
      <c r="J232" s="19">
        <f t="shared" si="58"/>
        <v>0</v>
      </c>
      <c r="K232" s="19">
        <f t="shared" si="59"/>
        <v>41.666666666666671</v>
      </c>
    </row>
    <row r="233" spans="1:11" ht="25.5" x14ac:dyDescent="0.2">
      <c r="A233" s="25" t="s">
        <v>96</v>
      </c>
      <c r="B233" s="17" t="s">
        <v>97</v>
      </c>
      <c r="C233" s="18">
        <v>0</v>
      </c>
      <c r="D233" s="18">
        <v>24000</v>
      </c>
      <c r="E233" s="18">
        <v>0</v>
      </c>
      <c r="F233" s="18">
        <v>10000</v>
      </c>
      <c r="G233" s="18">
        <f t="shared" si="55"/>
        <v>10000</v>
      </c>
      <c r="H233" s="18">
        <f t="shared" si="56"/>
        <v>-10000</v>
      </c>
      <c r="I233" s="19">
        <f t="shared" si="57"/>
        <v>0</v>
      </c>
      <c r="J233" s="19">
        <f t="shared" si="58"/>
        <v>0</v>
      </c>
      <c r="K233" s="19">
        <f t="shared" si="59"/>
        <v>41.666666666666671</v>
      </c>
    </row>
    <row r="234" spans="1:11" ht="25.5" x14ac:dyDescent="0.2">
      <c r="A234" s="26" t="s">
        <v>100</v>
      </c>
      <c r="B234" s="17" t="s">
        <v>101</v>
      </c>
      <c r="C234" s="18">
        <v>0</v>
      </c>
      <c r="D234" s="18">
        <v>24000</v>
      </c>
      <c r="E234" s="18">
        <v>0</v>
      </c>
      <c r="F234" s="18">
        <v>10000</v>
      </c>
      <c r="G234" s="18">
        <f t="shared" si="55"/>
        <v>10000</v>
      </c>
      <c r="H234" s="18">
        <f t="shared" si="56"/>
        <v>-10000</v>
      </c>
      <c r="I234" s="19">
        <f t="shared" si="57"/>
        <v>0</v>
      </c>
      <c r="J234" s="19">
        <f t="shared" si="58"/>
        <v>0</v>
      </c>
      <c r="K234" s="19">
        <f t="shared" si="59"/>
        <v>41.666666666666671</v>
      </c>
    </row>
    <row r="235" spans="1:11" x14ac:dyDescent="0.2">
      <c r="A235" s="16" t="s">
        <v>34</v>
      </c>
      <c r="B235" s="17" t="s">
        <v>35</v>
      </c>
      <c r="C235" s="18">
        <v>0</v>
      </c>
      <c r="D235" s="18">
        <v>24000</v>
      </c>
      <c r="E235" s="18">
        <v>0</v>
      </c>
      <c r="F235" s="18">
        <v>7475.15</v>
      </c>
      <c r="G235" s="18">
        <f t="shared" si="55"/>
        <v>7475.15</v>
      </c>
      <c r="H235" s="18">
        <f t="shared" si="56"/>
        <v>-7475.15</v>
      </c>
      <c r="I235" s="19">
        <f t="shared" si="57"/>
        <v>0</v>
      </c>
      <c r="J235" s="19">
        <f t="shared" si="58"/>
        <v>0</v>
      </c>
      <c r="K235" s="19">
        <f t="shared" si="59"/>
        <v>31.146458333333332</v>
      </c>
    </row>
    <row r="236" spans="1:11" x14ac:dyDescent="0.2">
      <c r="A236" s="22" t="s">
        <v>36</v>
      </c>
      <c r="B236" s="17" t="s">
        <v>37</v>
      </c>
      <c r="C236" s="18">
        <v>0</v>
      </c>
      <c r="D236" s="18">
        <v>24000</v>
      </c>
      <c r="E236" s="18">
        <v>0</v>
      </c>
      <c r="F236" s="18">
        <v>7475.15</v>
      </c>
      <c r="G236" s="18">
        <f t="shared" si="55"/>
        <v>7475.15</v>
      </c>
      <c r="H236" s="18">
        <f t="shared" si="56"/>
        <v>-7475.15</v>
      </c>
      <c r="I236" s="19">
        <f t="shared" si="57"/>
        <v>0</v>
      </c>
      <c r="J236" s="19">
        <f t="shared" si="58"/>
        <v>0</v>
      </c>
      <c r="K236" s="19">
        <f t="shared" si="59"/>
        <v>31.146458333333332</v>
      </c>
    </row>
    <row r="237" spans="1:11" x14ac:dyDescent="0.2">
      <c r="A237" s="23" t="s">
        <v>38</v>
      </c>
      <c r="B237" s="17" t="s">
        <v>39</v>
      </c>
      <c r="C237" s="18">
        <v>0</v>
      </c>
      <c r="D237" s="18">
        <v>24000</v>
      </c>
      <c r="E237" s="18">
        <v>0</v>
      </c>
      <c r="F237" s="18">
        <v>7475.15</v>
      </c>
      <c r="G237" s="18">
        <f t="shared" si="55"/>
        <v>7475.15</v>
      </c>
      <c r="H237" s="18">
        <f t="shared" si="56"/>
        <v>-7475.15</v>
      </c>
      <c r="I237" s="19">
        <f t="shared" si="57"/>
        <v>0</v>
      </c>
      <c r="J237" s="19">
        <f t="shared" si="58"/>
        <v>0</v>
      </c>
      <c r="K237" s="19">
        <f t="shared" si="59"/>
        <v>31.146458333333332</v>
      </c>
    </row>
    <row r="238" spans="1:11" x14ac:dyDescent="0.2">
      <c r="A238" s="24" t="s">
        <v>42</v>
      </c>
      <c r="B238" s="17" t="s">
        <v>43</v>
      </c>
      <c r="C238" s="18">
        <v>0</v>
      </c>
      <c r="D238" s="18">
        <v>24000</v>
      </c>
      <c r="E238" s="18">
        <v>0</v>
      </c>
      <c r="F238" s="18">
        <v>7475.15</v>
      </c>
      <c r="G238" s="18">
        <f t="shared" si="55"/>
        <v>7475.15</v>
      </c>
      <c r="H238" s="18">
        <f t="shared" si="56"/>
        <v>-7475.15</v>
      </c>
      <c r="I238" s="19">
        <f t="shared" si="57"/>
        <v>0</v>
      </c>
      <c r="J238" s="19">
        <f t="shared" si="58"/>
        <v>0</v>
      </c>
      <c r="K238" s="19">
        <f t="shared" si="59"/>
        <v>31.146458333333332</v>
      </c>
    </row>
    <row r="239" spans="1:11" x14ac:dyDescent="0.2">
      <c r="A239" s="16"/>
      <c r="B239" s="17" t="s">
        <v>64</v>
      </c>
      <c r="C239" s="18">
        <v>0</v>
      </c>
      <c r="D239" s="18">
        <v>0</v>
      </c>
      <c r="E239" s="18">
        <v>0</v>
      </c>
      <c r="F239" s="18">
        <v>2524.85</v>
      </c>
      <c r="G239" s="18">
        <f t="shared" si="55"/>
        <v>2524.85</v>
      </c>
      <c r="H239" s="18">
        <f t="shared" si="56"/>
        <v>-2524.85</v>
      </c>
      <c r="I239" s="19">
        <f t="shared" si="57"/>
        <v>0</v>
      </c>
      <c r="J239" s="19">
        <f t="shared" si="58"/>
        <v>0</v>
      </c>
      <c r="K239" s="19">
        <f t="shared" si="59"/>
        <v>0</v>
      </c>
    </row>
    <row r="240" spans="1:11" x14ac:dyDescent="0.2">
      <c r="A240" s="16" t="s">
        <v>65</v>
      </c>
      <c r="B240" s="17" t="s">
        <v>66</v>
      </c>
      <c r="C240" s="18">
        <v>0</v>
      </c>
      <c r="D240" s="18">
        <v>0</v>
      </c>
      <c r="E240" s="18">
        <v>0</v>
      </c>
      <c r="F240" s="18">
        <v>-2524.85</v>
      </c>
      <c r="G240" s="18">
        <f t="shared" si="55"/>
        <v>-2524.85</v>
      </c>
      <c r="H240" s="18">
        <f t="shared" si="56"/>
        <v>2524.85</v>
      </c>
      <c r="I240" s="19">
        <f t="shared" si="57"/>
        <v>0</v>
      </c>
      <c r="J240" s="19">
        <f t="shared" si="58"/>
        <v>0</v>
      </c>
      <c r="K240" s="19">
        <f t="shared" si="59"/>
        <v>0</v>
      </c>
    </row>
    <row r="241" spans="1:11" x14ac:dyDescent="0.2">
      <c r="A241" s="22" t="s">
        <v>67</v>
      </c>
      <c r="B241" s="17" t="s">
        <v>68</v>
      </c>
      <c r="C241" s="18">
        <v>0</v>
      </c>
      <c r="D241" s="18">
        <v>0</v>
      </c>
      <c r="E241" s="18">
        <v>0</v>
      </c>
      <c r="F241" s="18">
        <v>-2524.85</v>
      </c>
      <c r="G241" s="18">
        <f t="shared" si="55"/>
        <v>-2524.85</v>
      </c>
      <c r="H241" s="18">
        <f t="shared" si="56"/>
        <v>2524.85</v>
      </c>
      <c r="I241" s="19">
        <f t="shared" si="57"/>
        <v>0</v>
      </c>
      <c r="J241" s="19">
        <f t="shared" si="58"/>
        <v>0</v>
      </c>
      <c r="K241" s="19">
        <f t="shared" si="59"/>
        <v>0</v>
      </c>
    </row>
    <row r="242" spans="1:11" ht="38.25" x14ac:dyDescent="0.2">
      <c r="A242" s="36" t="s">
        <v>247</v>
      </c>
      <c r="B242" s="28" t="s">
        <v>125</v>
      </c>
      <c r="C242" s="29"/>
      <c r="D242" s="29"/>
      <c r="E242" s="29"/>
      <c r="F242" s="29"/>
      <c r="G242" s="29"/>
      <c r="H242" s="29"/>
      <c r="I242" s="30"/>
      <c r="J242" s="30"/>
      <c r="K242" s="30"/>
    </row>
    <row r="243" spans="1:11" x14ac:dyDescent="0.2">
      <c r="A243" s="16" t="s">
        <v>26</v>
      </c>
      <c r="B243" s="17" t="s">
        <v>27</v>
      </c>
      <c r="C243" s="18">
        <v>0</v>
      </c>
      <c r="D243" s="18">
        <v>24000</v>
      </c>
      <c r="E243" s="18">
        <v>0</v>
      </c>
      <c r="F243" s="18">
        <v>10000</v>
      </c>
      <c r="G243" s="18">
        <f t="shared" ref="G243:G255" si="60">F243-C243</f>
        <v>10000</v>
      </c>
      <c r="H243" s="18">
        <f t="shared" ref="H243:H255" si="61">E243-F243</f>
        <v>-10000</v>
      </c>
      <c r="I243" s="19">
        <f t="shared" ref="I243:I255" si="62">IF(ISERROR(F243/C243),0,F243/C243*100-100)</f>
        <v>0</v>
      </c>
      <c r="J243" s="19">
        <f t="shared" ref="J243:J255" si="63">IF(ISERROR(F243/E243),0,F243/E243*100)</f>
        <v>0</v>
      </c>
      <c r="K243" s="19">
        <f t="shared" ref="K243:K255" si="64">IF(ISERROR(F243/D243),0,F243/D243*100)</f>
        <v>41.666666666666671</v>
      </c>
    </row>
    <row r="244" spans="1:11" x14ac:dyDescent="0.2">
      <c r="A244" s="22" t="s">
        <v>90</v>
      </c>
      <c r="B244" s="17" t="s">
        <v>91</v>
      </c>
      <c r="C244" s="18">
        <v>0</v>
      </c>
      <c r="D244" s="18">
        <v>24000</v>
      </c>
      <c r="E244" s="18">
        <v>0</v>
      </c>
      <c r="F244" s="18">
        <v>10000</v>
      </c>
      <c r="G244" s="18">
        <f t="shared" si="60"/>
        <v>10000</v>
      </c>
      <c r="H244" s="18">
        <f t="shared" si="61"/>
        <v>-10000</v>
      </c>
      <c r="I244" s="19">
        <f t="shared" si="62"/>
        <v>0</v>
      </c>
      <c r="J244" s="19">
        <f t="shared" si="63"/>
        <v>0</v>
      </c>
      <c r="K244" s="19">
        <f t="shared" si="64"/>
        <v>41.666666666666671</v>
      </c>
    </row>
    <row r="245" spans="1:11" x14ac:dyDescent="0.2">
      <c r="A245" s="23" t="s">
        <v>92</v>
      </c>
      <c r="B245" s="17" t="s">
        <v>93</v>
      </c>
      <c r="C245" s="18">
        <v>0</v>
      </c>
      <c r="D245" s="18">
        <v>24000</v>
      </c>
      <c r="E245" s="18">
        <v>0</v>
      </c>
      <c r="F245" s="18">
        <v>10000</v>
      </c>
      <c r="G245" s="18">
        <f t="shared" si="60"/>
        <v>10000</v>
      </c>
      <c r="H245" s="18">
        <f t="shared" si="61"/>
        <v>-10000</v>
      </c>
      <c r="I245" s="19">
        <f t="shared" si="62"/>
        <v>0</v>
      </c>
      <c r="J245" s="19">
        <f t="shared" si="63"/>
        <v>0</v>
      </c>
      <c r="K245" s="19">
        <f t="shared" si="64"/>
        <v>41.666666666666671</v>
      </c>
    </row>
    <row r="246" spans="1:11" x14ac:dyDescent="0.2">
      <c r="A246" s="24" t="s">
        <v>94</v>
      </c>
      <c r="B246" s="17" t="s">
        <v>95</v>
      </c>
      <c r="C246" s="18">
        <v>0</v>
      </c>
      <c r="D246" s="18">
        <v>24000</v>
      </c>
      <c r="E246" s="18">
        <v>0</v>
      </c>
      <c r="F246" s="18">
        <v>10000</v>
      </c>
      <c r="G246" s="18">
        <f t="shared" si="60"/>
        <v>10000</v>
      </c>
      <c r="H246" s="18">
        <f t="shared" si="61"/>
        <v>-10000</v>
      </c>
      <c r="I246" s="19">
        <f t="shared" si="62"/>
        <v>0</v>
      </c>
      <c r="J246" s="19">
        <f t="shared" si="63"/>
        <v>0</v>
      </c>
      <c r="K246" s="19">
        <f t="shared" si="64"/>
        <v>41.666666666666671</v>
      </c>
    </row>
    <row r="247" spans="1:11" ht="25.5" x14ac:dyDescent="0.2">
      <c r="A247" s="25" t="s">
        <v>96</v>
      </c>
      <c r="B247" s="17" t="s">
        <v>97</v>
      </c>
      <c r="C247" s="18">
        <v>0</v>
      </c>
      <c r="D247" s="18">
        <v>24000</v>
      </c>
      <c r="E247" s="18">
        <v>0</v>
      </c>
      <c r="F247" s="18">
        <v>10000</v>
      </c>
      <c r="G247" s="18">
        <f t="shared" si="60"/>
        <v>10000</v>
      </c>
      <c r="H247" s="18">
        <f t="shared" si="61"/>
        <v>-10000</v>
      </c>
      <c r="I247" s="19">
        <f t="shared" si="62"/>
        <v>0</v>
      </c>
      <c r="J247" s="19">
        <f t="shared" si="63"/>
        <v>0</v>
      </c>
      <c r="K247" s="19">
        <f t="shared" si="64"/>
        <v>41.666666666666671</v>
      </c>
    </row>
    <row r="248" spans="1:11" ht="25.5" x14ac:dyDescent="0.2">
      <c r="A248" s="26" t="s">
        <v>100</v>
      </c>
      <c r="B248" s="17" t="s">
        <v>101</v>
      </c>
      <c r="C248" s="18">
        <v>0</v>
      </c>
      <c r="D248" s="18">
        <v>24000</v>
      </c>
      <c r="E248" s="18">
        <v>0</v>
      </c>
      <c r="F248" s="18">
        <v>10000</v>
      </c>
      <c r="G248" s="18">
        <f t="shared" si="60"/>
        <v>10000</v>
      </c>
      <c r="H248" s="18">
        <f t="shared" si="61"/>
        <v>-10000</v>
      </c>
      <c r="I248" s="19">
        <f t="shared" si="62"/>
        <v>0</v>
      </c>
      <c r="J248" s="19">
        <f t="shared" si="63"/>
        <v>0</v>
      </c>
      <c r="K248" s="19">
        <f t="shared" si="64"/>
        <v>41.666666666666671</v>
      </c>
    </row>
    <row r="249" spans="1:11" x14ac:dyDescent="0.2">
      <c r="A249" s="16" t="s">
        <v>34</v>
      </c>
      <c r="B249" s="17" t="s">
        <v>35</v>
      </c>
      <c r="C249" s="18">
        <v>0</v>
      </c>
      <c r="D249" s="18">
        <v>24000</v>
      </c>
      <c r="E249" s="18">
        <v>0</v>
      </c>
      <c r="F249" s="18">
        <v>7475.15</v>
      </c>
      <c r="G249" s="18">
        <f t="shared" si="60"/>
        <v>7475.15</v>
      </c>
      <c r="H249" s="18">
        <f t="shared" si="61"/>
        <v>-7475.15</v>
      </c>
      <c r="I249" s="19">
        <f t="shared" si="62"/>
        <v>0</v>
      </c>
      <c r="J249" s="19">
        <f t="shared" si="63"/>
        <v>0</v>
      </c>
      <c r="K249" s="19">
        <f t="shared" si="64"/>
        <v>31.146458333333332</v>
      </c>
    </row>
    <row r="250" spans="1:11" x14ac:dyDescent="0.2">
      <c r="A250" s="22" t="s">
        <v>36</v>
      </c>
      <c r="B250" s="17" t="s">
        <v>37</v>
      </c>
      <c r="C250" s="18">
        <v>0</v>
      </c>
      <c r="D250" s="18">
        <v>24000</v>
      </c>
      <c r="E250" s="18">
        <v>0</v>
      </c>
      <c r="F250" s="18">
        <v>7475.15</v>
      </c>
      <c r="G250" s="18">
        <f t="shared" si="60"/>
        <v>7475.15</v>
      </c>
      <c r="H250" s="18">
        <f t="shared" si="61"/>
        <v>-7475.15</v>
      </c>
      <c r="I250" s="19">
        <f t="shared" si="62"/>
        <v>0</v>
      </c>
      <c r="J250" s="19">
        <f t="shared" si="63"/>
        <v>0</v>
      </c>
      <c r="K250" s="19">
        <f t="shared" si="64"/>
        <v>31.146458333333332</v>
      </c>
    </row>
    <row r="251" spans="1:11" x14ac:dyDescent="0.2">
      <c r="A251" s="23" t="s">
        <v>38</v>
      </c>
      <c r="B251" s="17" t="s">
        <v>39</v>
      </c>
      <c r="C251" s="18">
        <v>0</v>
      </c>
      <c r="D251" s="18">
        <v>24000</v>
      </c>
      <c r="E251" s="18">
        <v>0</v>
      </c>
      <c r="F251" s="18">
        <v>7475.15</v>
      </c>
      <c r="G251" s="18">
        <f t="shared" si="60"/>
        <v>7475.15</v>
      </c>
      <c r="H251" s="18">
        <f t="shared" si="61"/>
        <v>-7475.15</v>
      </c>
      <c r="I251" s="19">
        <f t="shared" si="62"/>
        <v>0</v>
      </c>
      <c r="J251" s="19">
        <f t="shared" si="63"/>
        <v>0</v>
      </c>
      <c r="K251" s="19">
        <f t="shared" si="64"/>
        <v>31.146458333333332</v>
      </c>
    </row>
    <row r="252" spans="1:11" x14ac:dyDescent="0.2">
      <c r="A252" s="24" t="s">
        <v>42</v>
      </c>
      <c r="B252" s="17" t="s">
        <v>43</v>
      </c>
      <c r="C252" s="18">
        <v>0</v>
      </c>
      <c r="D252" s="18">
        <v>24000</v>
      </c>
      <c r="E252" s="18">
        <v>0</v>
      </c>
      <c r="F252" s="18">
        <v>7475.15</v>
      </c>
      <c r="G252" s="18">
        <f t="shared" si="60"/>
        <v>7475.15</v>
      </c>
      <c r="H252" s="18">
        <f t="shared" si="61"/>
        <v>-7475.15</v>
      </c>
      <c r="I252" s="19">
        <f t="shared" si="62"/>
        <v>0</v>
      </c>
      <c r="J252" s="19">
        <f t="shared" si="63"/>
        <v>0</v>
      </c>
      <c r="K252" s="19">
        <f t="shared" si="64"/>
        <v>31.146458333333332</v>
      </c>
    </row>
    <row r="253" spans="1:11" x14ac:dyDescent="0.2">
      <c r="A253" s="16"/>
      <c r="B253" s="17" t="s">
        <v>64</v>
      </c>
      <c r="C253" s="18">
        <v>0</v>
      </c>
      <c r="D253" s="18">
        <v>0</v>
      </c>
      <c r="E253" s="18">
        <v>0</v>
      </c>
      <c r="F253" s="18">
        <v>2524.85</v>
      </c>
      <c r="G253" s="18">
        <f t="shared" si="60"/>
        <v>2524.85</v>
      </c>
      <c r="H253" s="18">
        <f t="shared" si="61"/>
        <v>-2524.85</v>
      </c>
      <c r="I253" s="19">
        <f t="shared" si="62"/>
        <v>0</v>
      </c>
      <c r="J253" s="19">
        <f t="shared" si="63"/>
        <v>0</v>
      </c>
      <c r="K253" s="19">
        <f t="shared" si="64"/>
        <v>0</v>
      </c>
    </row>
    <row r="254" spans="1:11" x14ac:dyDescent="0.2">
      <c r="A254" s="16" t="s">
        <v>65</v>
      </c>
      <c r="B254" s="17" t="s">
        <v>66</v>
      </c>
      <c r="C254" s="18">
        <v>0</v>
      </c>
      <c r="D254" s="18">
        <v>0</v>
      </c>
      <c r="E254" s="18">
        <v>0</v>
      </c>
      <c r="F254" s="18">
        <v>-2524.85</v>
      </c>
      <c r="G254" s="18">
        <f t="shared" si="60"/>
        <v>-2524.85</v>
      </c>
      <c r="H254" s="18">
        <f t="shared" si="61"/>
        <v>2524.85</v>
      </c>
      <c r="I254" s="19">
        <f t="shared" si="62"/>
        <v>0</v>
      </c>
      <c r="J254" s="19">
        <f t="shared" si="63"/>
        <v>0</v>
      </c>
      <c r="K254" s="19">
        <f t="shared" si="64"/>
        <v>0</v>
      </c>
    </row>
    <row r="255" spans="1:11" x14ac:dyDescent="0.2">
      <c r="A255" s="22" t="s">
        <v>67</v>
      </c>
      <c r="B255" s="17" t="s">
        <v>68</v>
      </c>
      <c r="C255" s="18">
        <v>0</v>
      </c>
      <c r="D255" s="18">
        <v>0</v>
      </c>
      <c r="E255" s="18">
        <v>0</v>
      </c>
      <c r="F255" s="18">
        <v>-2524.85</v>
      </c>
      <c r="G255" s="18">
        <f t="shared" si="60"/>
        <v>-2524.85</v>
      </c>
      <c r="H255" s="18">
        <f t="shared" si="61"/>
        <v>2524.85</v>
      </c>
      <c r="I255" s="19">
        <f t="shared" si="62"/>
        <v>0</v>
      </c>
      <c r="J255" s="19">
        <f t="shared" si="63"/>
        <v>0</v>
      </c>
      <c r="K255" s="19">
        <f t="shared" si="64"/>
        <v>0</v>
      </c>
    </row>
    <row r="256" spans="1:11" ht="38.25" x14ac:dyDescent="0.2">
      <c r="A256" s="27" t="s">
        <v>130</v>
      </c>
      <c r="B256" s="28" t="s">
        <v>131</v>
      </c>
      <c r="C256" s="29"/>
      <c r="D256" s="29"/>
      <c r="E256" s="29"/>
      <c r="F256" s="29"/>
      <c r="G256" s="29"/>
      <c r="H256" s="29"/>
      <c r="I256" s="30"/>
      <c r="J256" s="30"/>
      <c r="K256" s="30"/>
    </row>
    <row r="257" spans="1:11" x14ac:dyDescent="0.2">
      <c r="A257" s="16" t="s">
        <v>26</v>
      </c>
      <c r="B257" s="17" t="s">
        <v>27</v>
      </c>
      <c r="C257" s="18">
        <v>0</v>
      </c>
      <c r="D257" s="18">
        <v>856601</v>
      </c>
      <c r="E257" s="18">
        <v>0</v>
      </c>
      <c r="F257" s="18">
        <v>856601</v>
      </c>
      <c r="G257" s="18">
        <f t="shared" ref="G257:G277" si="65">F257-C257</f>
        <v>856601</v>
      </c>
      <c r="H257" s="18">
        <f t="shared" ref="H257:H277" si="66">E257-F257</f>
        <v>-856601</v>
      </c>
      <c r="I257" s="19">
        <f t="shared" ref="I257:I277" si="67">IF(ISERROR(F257/C257),0,F257/C257*100-100)</f>
        <v>0</v>
      </c>
      <c r="J257" s="19">
        <f t="shared" ref="J257:J277" si="68">IF(ISERROR(F257/E257),0,F257/E257*100)</f>
        <v>0</v>
      </c>
      <c r="K257" s="19">
        <f t="shared" ref="K257:K277" si="69">IF(ISERROR(F257/D257),0,F257/D257*100)</f>
        <v>100</v>
      </c>
    </row>
    <row r="258" spans="1:11" x14ac:dyDescent="0.2">
      <c r="A258" s="22" t="s">
        <v>30</v>
      </c>
      <c r="B258" s="17" t="s">
        <v>31</v>
      </c>
      <c r="C258" s="18">
        <v>0</v>
      </c>
      <c r="D258" s="18">
        <v>856601</v>
      </c>
      <c r="E258" s="18">
        <v>0</v>
      </c>
      <c r="F258" s="18">
        <v>856601</v>
      </c>
      <c r="G258" s="18">
        <f t="shared" si="65"/>
        <v>856601</v>
      </c>
      <c r="H258" s="18">
        <f t="shared" si="66"/>
        <v>-856601</v>
      </c>
      <c r="I258" s="19">
        <f t="shared" si="67"/>
        <v>0</v>
      </c>
      <c r="J258" s="19">
        <f t="shared" si="68"/>
        <v>0</v>
      </c>
      <c r="K258" s="19">
        <f t="shared" si="69"/>
        <v>100</v>
      </c>
    </row>
    <row r="259" spans="1:11" x14ac:dyDescent="0.2">
      <c r="A259" s="23" t="s">
        <v>32</v>
      </c>
      <c r="B259" s="17" t="s">
        <v>33</v>
      </c>
      <c r="C259" s="18">
        <v>0</v>
      </c>
      <c r="D259" s="18">
        <v>856601</v>
      </c>
      <c r="E259" s="18">
        <v>0</v>
      </c>
      <c r="F259" s="18">
        <v>856601</v>
      </c>
      <c r="G259" s="18">
        <f t="shared" si="65"/>
        <v>856601</v>
      </c>
      <c r="H259" s="18">
        <f t="shared" si="66"/>
        <v>-856601</v>
      </c>
      <c r="I259" s="19">
        <f t="shared" si="67"/>
        <v>0</v>
      </c>
      <c r="J259" s="19">
        <f t="shared" si="68"/>
        <v>0</v>
      </c>
      <c r="K259" s="19">
        <f t="shared" si="69"/>
        <v>100</v>
      </c>
    </row>
    <row r="260" spans="1:11" x14ac:dyDescent="0.2">
      <c r="A260" s="16" t="s">
        <v>34</v>
      </c>
      <c r="B260" s="17" t="s">
        <v>35</v>
      </c>
      <c r="C260" s="18">
        <v>0</v>
      </c>
      <c r="D260" s="18">
        <v>856601</v>
      </c>
      <c r="E260" s="18">
        <v>0</v>
      </c>
      <c r="F260" s="18">
        <v>215830.22</v>
      </c>
      <c r="G260" s="18">
        <f t="shared" si="65"/>
        <v>215830.22</v>
      </c>
      <c r="H260" s="18">
        <f t="shared" si="66"/>
        <v>-215830.22</v>
      </c>
      <c r="I260" s="19">
        <f t="shared" si="67"/>
        <v>0</v>
      </c>
      <c r="J260" s="19">
        <f t="shared" si="68"/>
        <v>0</v>
      </c>
      <c r="K260" s="19">
        <f t="shared" si="69"/>
        <v>25.196120480830629</v>
      </c>
    </row>
    <row r="261" spans="1:11" x14ac:dyDescent="0.2">
      <c r="A261" s="22" t="s">
        <v>36</v>
      </c>
      <c r="B261" s="17" t="s">
        <v>37</v>
      </c>
      <c r="C261" s="18">
        <v>0</v>
      </c>
      <c r="D261" s="18">
        <v>856601</v>
      </c>
      <c r="E261" s="18">
        <v>0</v>
      </c>
      <c r="F261" s="18">
        <v>215830.22</v>
      </c>
      <c r="G261" s="18">
        <f t="shared" si="65"/>
        <v>215830.22</v>
      </c>
      <c r="H261" s="18">
        <f t="shared" si="66"/>
        <v>-215830.22</v>
      </c>
      <c r="I261" s="19">
        <f t="shared" si="67"/>
        <v>0</v>
      </c>
      <c r="J261" s="19">
        <f t="shared" si="68"/>
        <v>0</v>
      </c>
      <c r="K261" s="19">
        <f t="shared" si="69"/>
        <v>25.196120480830629</v>
      </c>
    </row>
    <row r="262" spans="1:11" x14ac:dyDescent="0.2">
      <c r="A262" s="23" t="s">
        <v>38</v>
      </c>
      <c r="B262" s="17" t="s">
        <v>39</v>
      </c>
      <c r="C262" s="18">
        <v>0</v>
      </c>
      <c r="D262" s="18">
        <v>562974</v>
      </c>
      <c r="E262" s="18">
        <v>0</v>
      </c>
      <c r="F262" s="18">
        <v>78745.539999999994</v>
      </c>
      <c r="G262" s="18">
        <f t="shared" si="65"/>
        <v>78745.539999999994</v>
      </c>
      <c r="H262" s="18">
        <f t="shared" si="66"/>
        <v>-78745.539999999994</v>
      </c>
      <c r="I262" s="19">
        <f t="shared" si="67"/>
        <v>0</v>
      </c>
      <c r="J262" s="19">
        <f t="shared" si="68"/>
        <v>0</v>
      </c>
      <c r="K262" s="19">
        <f t="shared" si="69"/>
        <v>13.987420378205742</v>
      </c>
    </row>
    <row r="263" spans="1:11" x14ac:dyDescent="0.2">
      <c r="A263" s="24" t="s">
        <v>40</v>
      </c>
      <c r="B263" s="17" t="s">
        <v>41</v>
      </c>
      <c r="C263" s="18">
        <v>0</v>
      </c>
      <c r="D263" s="18">
        <v>95965</v>
      </c>
      <c r="E263" s="18">
        <v>0</v>
      </c>
      <c r="F263" s="18">
        <v>40525.870000000003</v>
      </c>
      <c r="G263" s="18">
        <f t="shared" si="65"/>
        <v>40525.870000000003</v>
      </c>
      <c r="H263" s="18">
        <f t="shared" si="66"/>
        <v>-40525.870000000003</v>
      </c>
      <c r="I263" s="19">
        <f t="shared" si="67"/>
        <v>0</v>
      </c>
      <c r="J263" s="19">
        <f t="shared" si="68"/>
        <v>0</v>
      </c>
      <c r="K263" s="19">
        <f t="shared" si="69"/>
        <v>42.229844214036369</v>
      </c>
    </row>
    <row r="264" spans="1:11" x14ac:dyDescent="0.2">
      <c r="A264" s="24" t="s">
        <v>42</v>
      </c>
      <c r="B264" s="17" t="s">
        <v>43</v>
      </c>
      <c r="C264" s="18">
        <v>0</v>
      </c>
      <c r="D264" s="18">
        <v>467009</v>
      </c>
      <c r="E264" s="18">
        <v>0</v>
      </c>
      <c r="F264" s="18">
        <v>38219.67</v>
      </c>
      <c r="G264" s="18">
        <f t="shared" si="65"/>
        <v>38219.67</v>
      </c>
      <c r="H264" s="18">
        <f t="shared" si="66"/>
        <v>-38219.67</v>
      </c>
      <c r="I264" s="19">
        <f t="shared" si="67"/>
        <v>0</v>
      </c>
      <c r="J264" s="19">
        <f t="shared" si="68"/>
        <v>0</v>
      </c>
      <c r="K264" s="19">
        <f t="shared" si="69"/>
        <v>8.1839257915800339</v>
      </c>
    </row>
    <row r="265" spans="1:11" x14ac:dyDescent="0.2">
      <c r="A265" s="23" t="s">
        <v>46</v>
      </c>
      <c r="B265" s="17" t="s">
        <v>47</v>
      </c>
      <c r="C265" s="18">
        <v>0</v>
      </c>
      <c r="D265" s="18">
        <v>120476</v>
      </c>
      <c r="E265" s="18">
        <v>0</v>
      </c>
      <c r="F265" s="18">
        <v>109455.22</v>
      </c>
      <c r="G265" s="18">
        <f t="shared" si="65"/>
        <v>109455.22</v>
      </c>
      <c r="H265" s="18">
        <f t="shared" si="66"/>
        <v>-109455.22</v>
      </c>
      <c r="I265" s="19">
        <f t="shared" si="67"/>
        <v>0</v>
      </c>
      <c r="J265" s="19">
        <f t="shared" si="68"/>
        <v>0</v>
      </c>
      <c r="K265" s="19">
        <f t="shared" si="69"/>
        <v>90.852302533284629</v>
      </c>
    </row>
    <row r="266" spans="1:11" x14ac:dyDescent="0.2">
      <c r="A266" s="24" t="s">
        <v>48</v>
      </c>
      <c r="B266" s="17" t="s">
        <v>49</v>
      </c>
      <c r="C266" s="18">
        <v>0</v>
      </c>
      <c r="D266" s="18">
        <v>120476</v>
      </c>
      <c r="E266" s="18">
        <v>0</v>
      </c>
      <c r="F266" s="18">
        <v>109455.22</v>
      </c>
      <c r="G266" s="18">
        <f t="shared" si="65"/>
        <v>109455.22</v>
      </c>
      <c r="H266" s="18">
        <f t="shared" si="66"/>
        <v>-109455.22</v>
      </c>
      <c r="I266" s="19">
        <f t="shared" si="67"/>
        <v>0</v>
      </c>
      <c r="J266" s="19">
        <f t="shared" si="68"/>
        <v>0</v>
      </c>
      <c r="K266" s="19">
        <f t="shared" si="69"/>
        <v>90.852302533284629</v>
      </c>
    </row>
    <row r="267" spans="1:11" ht="25.5" x14ac:dyDescent="0.2">
      <c r="A267" s="23" t="s">
        <v>76</v>
      </c>
      <c r="B267" s="17" t="s">
        <v>77</v>
      </c>
      <c r="C267" s="18">
        <v>0</v>
      </c>
      <c r="D267" s="18">
        <v>130823</v>
      </c>
      <c r="E267" s="18">
        <v>0</v>
      </c>
      <c r="F267" s="18">
        <v>0</v>
      </c>
      <c r="G267" s="18">
        <f t="shared" si="65"/>
        <v>0</v>
      </c>
      <c r="H267" s="18">
        <f t="shared" si="66"/>
        <v>0</v>
      </c>
      <c r="I267" s="19">
        <f t="shared" si="67"/>
        <v>0</v>
      </c>
      <c r="J267" s="19">
        <f t="shared" si="68"/>
        <v>0</v>
      </c>
      <c r="K267" s="19">
        <f t="shared" si="69"/>
        <v>0</v>
      </c>
    </row>
    <row r="268" spans="1:11" x14ac:dyDescent="0.2">
      <c r="A268" s="24" t="s">
        <v>78</v>
      </c>
      <c r="B268" s="17" t="s">
        <v>79</v>
      </c>
      <c r="C268" s="18">
        <v>0</v>
      </c>
      <c r="D268" s="18">
        <v>130823</v>
      </c>
      <c r="E268" s="18">
        <v>0</v>
      </c>
      <c r="F268" s="18">
        <v>0</v>
      </c>
      <c r="G268" s="18">
        <f t="shared" si="65"/>
        <v>0</v>
      </c>
      <c r="H268" s="18">
        <f t="shared" si="66"/>
        <v>0</v>
      </c>
      <c r="I268" s="19">
        <f t="shared" si="67"/>
        <v>0</v>
      </c>
      <c r="J268" s="19">
        <f t="shared" si="68"/>
        <v>0</v>
      </c>
      <c r="K268" s="19">
        <f t="shared" si="69"/>
        <v>0</v>
      </c>
    </row>
    <row r="269" spans="1:11" ht="25.5" x14ac:dyDescent="0.2">
      <c r="A269" s="23" t="s">
        <v>52</v>
      </c>
      <c r="B269" s="17" t="s">
        <v>53</v>
      </c>
      <c r="C269" s="18">
        <v>0</v>
      </c>
      <c r="D269" s="18">
        <v>42328</v>
      </c>
      <c r="E269" s="18">
        <v>0</v>
      </c>
      <c r="F269" s="18">
        <v>27629.46</v>
      </c>
      <c r="G269" s="18">
        <f t="shared" si="65"/>
        <v>27629.46</v>
      </c>
      <c r="H269" s="18">
        <f t="shared" si="66"/>
        <v>-27629.46</v>
      </c>
      <c r="I269" s="19">
        <f t="shared" si="67"/>
        <v>0</v>
      </c>
      <c r="J269" s="19">
        <f t="shared" si="68"/>
        <v>0</v>
      </c>
      <c r="K269" s="19">
        <f t="shared" si="69"/>
        <v>65.27466452466453</v>
      </c>
    </row>
    <row r="270" spans="1:11" x14ac:dyDescent="0.2">
      <c r="A270" s="24" t="s">
        <v>54</v>
      </c>
      <c r="B270" s="17" t="s">
        <v>55</v>
      </c>
      <c r="C270" s="18">
        <v>0</v>
      </c>
      <c r="D270" s="18">
        <v>36666</v>
      </c>
      <c r="E270" s="18">
        <v>0</v>
      </c>
      <c r="F270" s="18">
        <v>24811.46</v>
      </c>
      <c r="G270" s="18">
        <f t="shared" si="65"/>
        <v>24811.46</v>
      </c>
      <c r="H270" s="18">
        <f t="shared" si="66"/>
        <v>-24811.46</v>
      </c>
      <c r="I270" s="19">
        <f t="shared" si="67"/>
        <v>0</v>
      </c>
      <c r="J270" s="19">
        <f t="shared" si="68"/>
        <v>0</v>
      </c>
      <c r="K270" s="19">
        <f t="shared" si="69"/>
        <v>67.668848524518623</v>
      </c>
    </row>
    <row r="271" spans="1:11" ht="25.5" x14ac:dyDescent="0.2">
      <c r="A271" s="25" t="s">
        <v>56</v>
      </c>
      <c r="B271" s="17" t="s">
        <v>57</v>
      </c>
      <c r="C271" s="18">
        <v>0</v>
      </c>
      <c r="D271" s="18">
        <v>36666</v>
      </c>
      <c r="E271" s="18">
        <v>0</v>
      </c>
      <c r="F271" s="18">
        <v>24811.46</v>
      </c>
      <c r="G271" s="18">
        <f t="shared" si="65"/>
        <v>24811.46</v>
      </c>
      <c r="H271" s="18">
        <f t="shared" si="66"/>
        <v>-24811.46</v>
      </c>
      <c r="I271" s="19">
        <f t="shared" si="67"/>
        <v>0</v>
      </c>
      <c r="J271" s="19">
        <f t="shared" si="68"/>
        <v>0</v>
      </c>
      <c r="K271" s="19">
        <f t="shared" si="69"/>
        <v>67.668848524518623</v>
      </c>
    </row>
    <row r="272" spans="1:11" ht="25.5" x14ac:dyDescent="0.2">
      <c r="A272" s="26" t="s">
        <v>58</v>
      </c>
      <c r="B272" s="17" t="s">
        <v>59</v>
      </c>
      <c r="C272" s="18">
        <v>0</v>
      </c>
      <c r="D272" s="18">
        <v>36666</v>
      </c>
      <c r="E272" s="18">
        <v>0</v>
      </c>
      <c r="F272" s="18">
        <v>24811.46</v>
      </c>
      <c r="G272" s="18">
        <f t="shared" si="65"/>
        <v>24811.46</v>
      </c>
      <c r="H272" s="18">
        <f t="shared" si="66"/>
        <v>-24811.46</v>
      </c>
      <c r="I272" s="19">
        <f t="shared" si="67"/>
        <v>0</v>
      </c>
      <c r="J272" s="19">
        <f t="shared" si="68"/>
        <v>0</v>
      </c>
      <c r="K272" s="19">
        <f t="shared" si="69"/>
        <v>67.668848524518623</v>
      </c>
    </row>
    <row r="273" spans="1:11" ht="51" x14ac:dyDescent="0.2">
      <c r="A273" s="24" t="s">
        <v>160</v>
      </c>
      <c r="B273" s="17" t="s">
        <v>161</v>
      </c>
      <c r="C273" s="18">
        <v>0</v>
      </c>
      <c r="D273" s="18">
        <v>5662</v>
      </c>
      <c r="E273" s="18">
        <v>0</v>
      </c>
      <c r="F273" s="18">
        <v>2818</v>
      </c>
      <c r="G273" s="18">
        <f t="shared" si="65"/>
        <v>2818</v>
      </c>
      <c r="H273" s="18">
        <f t="shared" si="66"/>
        <v>-2818</v>
      </c>
      <c r="I273" s="19">
        <f t="shared" si="67"/>
        <v>0</v>
      </c>
      <c r="J273" s="19">
        <f t="shared" si="68"/>
        <v>0</v>
      </c>
      <c r="K273" s="19">
        <f t="shared" si="69"/>
        <v>49.770399152243023</v>
      </c>
    </row>
    <row r="274" spans="1:11" ht="63.75" x14ac:dyDescent="0.2">
      <c r="A274" s="25" t="s">
        <v>254</v>
      </c>
      <c r="B274" s="17" t="s">
        <v>255</v>
      </c>
      <c r="C274" s="18">
        <v>0</v>
      </c>
      <c r="D274" s="18">
        <v>5662</v>
      </c>
      <c r="E274" s="18">
        <v>0</v>
      </c>
      <c r="F274" s="18">
        <v>2818</v>
      </c>
      <c r="G274" s="18">
        <f t="shared" si="65"/>
        <v>2818</v>
      </c>
      <c r="H274" s="18">
        <f t="shared" si="66"/>
        <v>-2818</v>
      </c>
      <c r="I274" s="19">
        <f t="shared" si="67"/>
        <v>0</v>
      </c>
      <c r="J274" s="19">
        <f t="shared" si="68"/>
        <v>0</v>
      </c>
      <c r="K274" s="19">
        <f t="shared" si="69"/>
        <v>49.770399152243023</v>
      </c>
    </row>
    <row r="275" spans="1:11" x14ac:dyDescent="0.2">
      <c r="A275" s="16"/>
      <c r="B275" s="17" t="s">
        <v>64</v>
      </c>
      <c r="C275" s="18">
        <v>0</v>
      </c>
      <c r="D275" s="18">
        <v>0</v>
      </c>
      <c r="E275" s="18">
        <v>0</v>
      </c>
      <c r="F275" s="18">
        <v>640770.78</v>
      </c>
      <c r="G275" s="18">
        <f t="shared" si="65"/>
        <v>640770.78</v>
      </c>
      <c r="H275" s="18">
        <f t="shared" si="66"/>
        <v>-640770.78</v>
      </c>
      <c r="I275" s="19">
        <f t="shared" si="67"/>
        <v>0</v>
      </c>
      <c r="J275" s="19">
        <f t="shared" si="68"/>
        <v>0</v>
      </c>
      <c r="K275" s="19">
        <f t="shared" si="69"/>
        <v>0</v>
      </c>
    </row>
    <row r="276" spans="1:11" x14ac:dyDescent="0.2">
      <c r="A276" s="16" t="s">
        <v>65</v>
      </c>
      <c r="B276" s="17" t="s">
        <v>66</v>
      </c>
      <c r="C276" s="18">
        <v>0</v>
      </c>
      <c r="D276" s="18">
        <v>0</v>
      </c>
      <c r="E276" s="18">
        <v>0</v>
      </c>
      <c r="F276" s="18">
        <v>-640770.78</v>
      </c>
      <c r="G276" s="18">
        <f t="shared" si="65"/>
        <v>-640770.78</v>
      </c>
      <c r="H276" s="18">
        <f t="shared" si="66"/>
        <v>640770.78</v>
      </c>
      <c r="I276" s="19">
        <f t="shared" si="67"/>
        <v>0</v>
      </c>
      <c r="J276" s="19">
        <f t="shared" si="68"/>
        <v>0</v>
      </c>
      <c r="K276" s="19">
        <f t="shared" si="69"/>
        <v>0</v>
      </c>
    </row>
    <row r="277" spans="1:11" x14ac:dyDescent="0.2">
      <c r="A277" s="22" t="s">
        <v>67</v>
      </c>
      <c r="B277" s="17" t="s">
        <v>68</v>
      </c>
      <c r="C277" s="18">
        <v>0</v>
      </c>
      <c r="D277" s="18">
        <v>0</v>
      </c>
      <c r="E277" s="18">
        <v>0</v>
      </c>
      <c r="F277" s="18">
        <v>-640770.78</v>
      </c>
      <c r="G277" s="18">
        <f t="shared" si="65"/>
        <v>-640770.78</v>
      </c>
      <c r="H277" s="18">
        <f t="shared" si="66"/>
        <v>640770.78</v>
      </c>
      <c r="I277" s="19">
        <f t="shared" si="67"/>
        <v>0</v>
      </c>
      <c r="J277" s="19">
        <f t="shared" si="68"/>
        <v>0</v>
      </c>
      <c r="K277" s="19">
        <f t="shared" si="69"/>
        <v>0</v>
      </c>
    </row>
    <row r="278" spans="1:11" ht="25.5" x14ac:dyDescent="0.2">
      <c r="A278" s="36" t="s">
        <v>132</v>
      </c>
      <c r="B278" s="28" t="s">
        <v>133</v>
      </c>
      <c r="C278" s="29"/>
      <c r="D278" s="29"/>
      <c r="E278" s="29"/>
      <c r="F278" s="29"/>
      <c r="G278" s="29"/>
      <c r="H278" s="29"/>
      <c r="I278" s="30"/>
      <c r="J278" s="30"/>
      <c r="K278" s="30"/>
    </row>
    <row r="279" spans="1:11" x14ac:dyDescent="0.2">
      <c r="A279" s="16" t="s">
        <v>26</v>
      </c>
      <c r="B279" s="17" t="s">
        <v>27</v>
      </c>
      <c r="C279" s="18">
        <v>0</v>
      </c>
      <c r="D279" s="18">
        <v>856601</v>
      </c>
      <c r="E279" s="18">
        <v>0</v>
      </c>
      <c r="F279" s="18">
        <v>856601</v>
      </c>
      <c r="G279" s="18">
        <f t="shared" ref="G279:G299" si="70">F279-C279</f>
        <v>856601</v>
      </c>
      <c r="H279" s="18">
        <f t="shared" ref="H279:H299" si="71">E279-F279</f>
        <v>-856601</v>
      </c>
      <c r="I279" s="19">
        <f t="shared" ref="I279:I299" si="72">IF(ISERROR(F279/C279),0,F279/C279*100-100)</f>
        <v>0</v>
      </c>
      <c r="J279" s="19">
        <f t="shared" ref="J279:J299" si="73">IF(ISERROR(F279/E279),0,F279/E279*100)</f>
        <v>0</v>
      </c>
      <c r="K279" s="19">
        <f t="shared" ref="K279:K299" si="74">IF(ISERROR(F279/D279),0,F279/D279*100)</f>
        <v>100</v>
      </c>
    </row>
    <row r="280" spans="1:11" x14ac:dyDescent="0.2">
      <c r="A280" s="22" t="s">
        <v>30</v>
      </c>
      <c r="B280" s="17" t="s">
        <v>31</v>
      </c>
      <c r="C280" s="18">
        <v>0</v>
      </c>
      <c r="D280" s="18">
        <v>856601</v>
      </c>
      <c r="E280" s="18">
        <v>0</v>
      </c>
      <c r="F280" s="18">
        <v>856601</v>
      </c>
      <c r="G280" s="18">
        <f t="shared" si="70"/>
        <v>856601</v>
      </c>
      <c r="H280" s="18">
        <f t="shared" si="71"/>
        <v>-856601</v>
      </c>
      <c r="I280" s="19">
        <f t="shared" si="72"/>
        <v>0</v>
      </c>
      <c r="J280" s="19">
        <f t="shared" si="73"/>
        <v>0</v>
      </c>
      <c r="K280" s="19">
        <f t="shared" si="74"/>
        <v>100</v>
      </c>
    </row>
    <row r="281" spans="1:11" x14ac:dyDescent="0.2">
      <c r="A281" s="23" t="s">
        <v>32</v>
      </c>
      <c r="B281" s="17" t="s">
        <v>33</v>
      </c>
      <c r="C281" s="18">
        <v>0</v>
      </c>
      <c r="D281" s="18">
        <v>856601</v>
      </c>
      <c r="E281" s="18">
        <v>0</v>
      </c>
      <c r="F281" s="18">
        <v>856601</v>
      </c>
      <c r="G281" s="18">
        <f t="shared" si="70"/>
        <v>856601</v>
      </c>
      <c r="H281" s="18">
        <f t="shared" si="71"/>
        <v>-856601</v>
      </c>
      <c r="I281" s="19">
        <f t="shared" si="72"/>
        <v>0</v>
      </c>
      <c r="J281" s="19">
        <f t="shared" si="73"/>
        <v>0</v>
      </c>
      <c r="K281" s="19">
        <f t="shared" si="74"/>
        <v>100</v>
      </c>
    </row>
    <row r="282" spans="1:11" x14ac:dyDescent="0.2">
      <c r="A282" s="16" t="s">
        <v>34</v>
      </c>
      <c r="B282" s="17" t="s">
        <v>35</v>
      </c>
      <c r="C282" s="18">
        <v>0</v>
      </c>
      <c r="D282" s="18">
        <v>856601</v>
      </c>
      <c r="E282" s="18">
        <v>0</v>
      </c>
      <c r="F282" s="18">
        <v>215830.22</v>
      </c>
      <c r="G282" s="18">
        <f t="shared" si="70"/>
        <v>215830.22</v>
      </c>
      <c r="H282" s="18">
        <f t="shared" si="71"/>
        <v>-215830.22</v>
      </c>
      <c r="I282" s="19">
        <f t="shared" si="72"/>
        <v>0</v>
      </c>
      <c r="J282" s="19">
        <f t="shared" si="73"/>
        <v>0</v>
      </c>
      <c r="K282" s="19">
        <f t="shared" si="74"/>
        <v>25.196120480830629</v>
      </c>
    </row>
    <row r="283" spans="1:11" x14ac:dyDescent="0.2">
      <c r="A283" s="22" t="s">
        <v>36</v>
      </c>
      <c r="B283" s="17" t="s">
        <v>37</v>
      </c>
      <c r="C283" s="18">
        <v>0</v>
      </c>
      <c r="D283" s="18">
        <v>856601</v>
      </c>
      <c r="E283" s="18">
        <v>0</v>
      </c>
      <c r="F283" s="18">
        <v>215830.22</v>
      </c>
      <c r="G283" s="18">
        <f t="shared" si="70"/>
        <v>215830.22</v>
      </c>
      <c r="H283" s="18">
        <f t="shared" si="71"/>
        <v>-215830.22</v>
      </c>
      <c r="I283" s="19">
        <f t="shared" si="72"/>
        <v>0</v>
      </c>
      <c r="J283" s="19">
        <f t="shared" si="73"/>
        <v>0</v>
      </c>
      <c r="K283" s="19">
        <f t="shared" si="74"/>
        <v>25.196120480830629</v>
      </c>
    </row>
    <row r="284" spans="1:11" x14ac:dyDescent="0.2">
      <c r="A284" s="23" t="s">
        <v>38</v>
      </c>
      <c r="B284" s="17" t="s">
        <v>39</v>
      </c>
      <c r="C284" s="18">
        <v>0</v>
      </c>
      <c r="D284" s="18">
        <v>562974</v>
      </c>
      <c r="E284" s="18">
        <v>0</v>
      </c>
      <c r="F284" s="18">
        <v>78745.539999999994</v>
      </c>
      <c r="G284" s="18">
        <f t="shared" si="70"/>
        <v>78745.539999999994</v>
      </c>
      <c r="H284" s="18">
        <f t="shared" si="71"/>
        <v>-78745.539999999994</v>
      </c>
      <c r="I284" s="19">
        <f t="shared" si="72"/>
        <v>0</v>
      </c>
      <c r="J284" s="19">
        <f t="shared" si="73"/>
        <v>0</v>
      </c>
      <c r="K284" s="19">
        <f t="shared" si="74"/>
        <v>13.987420378205742</v>
      </c>
    </row>
    <row r="285" spans="1:11" x14ac:dyDescent="0.2">
      <c r="A285" s="24" t="s">
        <v>40</v>
      </c>
      <c r="B285" s="17" t="s">
        <v>41</v>
      </c>
      <c r="C285" s="18">
        <v>0</v>
      </c>
      <c r="D285" s="18">
        <v>95965</v>
      </c>
      <c r="E285" s="18">
        <v>0</v>
      </c>
      <c r="F285" s="18">
        <v>40525.870000000003</v>
      </c>
      <c r="G285" s="18">
        <f t="shared" si="70"/>
        <v>40525.870000000003</v>
      </c>
      <c r="H285" s="18">
        <f t="shared" si="71"/>
        <v>-40525.870000000003</v>
      </c>
      <c r="I285" s="19">
        <f t="shared" si="72"/>
        <v>0</v>
      </c>
      <c r="J285" s="19">
        <f t="shared" si="73"/>
        <v>0</v>
      </c>
      <c r="K285" s="19">
        <f t="shared" si="74"/>
        <v>42.229844214036369</v>
      </c>
    </row>
    <row r="286" spans="1:11" x14ac:dyDescent="0.2">
      <c r="A286" s="24" t="s">
        <v>42</v>
      </c>
      <c r="B286" s="17" t="s">
        <v>43</v>
      </c>
      <c r="C286" s="18">
        <v>0</v>
      </c>
      <c r="D286" s="18">
        <v>467009</v>
      </c>
      <c r="E286" s="18">
        <v>0</v>
      </c>
      <c r="F286" s="18">
        <v>38219.67</v>
      </c>
      <c r="G286" s="18">
        <f t="shared" si="70"/>
        <v>38219.67</v>
      </c>
      <c r="H286" s="18">
        <f t="shared" si="71"/>
        <v>-38219.67</v>
      </c>
      <c r="I286" s="19">
        <f t="shared" si="72"/>
        <v>0</v>
      </c>
      <c r="J286" s="19">
        <f t="shared" si="73"/>
        <v>0</v>
      </c>
      <c r="K286" s="19">
        <f t="shared" si="74"/>
        <v>8.1839257915800339</v>
      </c>
    </row>
    <row r="287" spans="1:11" x14ac:dyDescent="0.2">
      <c r="A287" s="23" t="s">
        <v>46</v>
      </c>
      <c r="B287" s="17" t="s">
        <v>47</v>
      </c>
      <c r="C287" s="18">
        <v>0</v>
      </c>
      <c r="D287" s="18">
        <v>120476</v>
      </c>
      <c r="E287" s="18">
        <v>0</v>
      </c>
      <c r="F287" s="18">
        <v>109455.22</v>
      </c>
      <c r="G287" s="18">
        <f t="shared" si="70"/>
        <v>109455.22</v>
      </c>
      <c r="H287" s="18">
        <f t="shared" si="71"/>
        <v>-109455.22</v>
      </c>
      <c r="I287" s="19">
        <f t="shared" si="72"/>
        <v>0</v>
      </c>
      <c r="J287" s="19">
        <f t="shared" si="73"/>
        <v>0</v>
      </c>
      <c r="K287" s="19">
        <f t="shared" si="74"/>
        <v>90.852302533284629</v>
      </c>
    </row>
    <row r="288" spans="1:11" x14ac:dyDescent="0.2">
      <c r="A288" s="24" t="s">
        <v>48</v>
      </c>
      <c r="B288" s="17" t="s">
        <v>49</v>
      </c>
      <c r="C288" s="18">
        <v>0</v>
      </c>
      <c r="D288" s="18">
        <v>120476</v>
      </c>
      <c r="E288" s="18">
        <v>0</v>
      </c>
      <c r="F288" s="18">
        <v>109455.22</v>
      </c>
      <c r="G288" s="18">
        <f t="shared" si="70"/>
        <v>109455.22</v>
      </c>
      <c r="H288" s="18">
        <f t="shared" si="71"/>
        <v>-109455.22</v>
      </c>
      <c r="I288" s="19">
        <f t="shared" si="72"/>
        <v>0</v>
      </c>
      <c r="J288" s="19">
        <f t="shared" si="73"/>
        <v>0</v>
      </c>
      <c r="K288" s="19">
        <f t="shared" si="74"/>
        <v>90.852302533284629</v>
      </c>
    </row>
    <row r="289" spans="1:11" ht="25.5" x14ac:dyDescent="0.2">
      <c r="A289" s="23" t="s">
        <v>76</v>
      </c>
      <c r="B289" s="17" t="s">
        <v>77</v>
      </c>
      <c r="C289" s="18">
        <v>0</v>
      </c>
      <c r="D289" s="18">
        <v>130823</v>
      </c>
      <c r="E289" s="18">
        <v>0</v>
      </c>
      <c r="F289" s="18">
        <v>0</v>
      </c>
      <c r="G289" s="18">
        <f t="shared" si="70"/>
        <v>0</v>
      </c>
      <c r="H289" s="18">
        <f t="shared" si="71"/>
        <v>0</v>
      </c>
      <c r="I289" s="19">
        <f t="shared" si="72"/>
        <v>0</v>
      </c>
      <c r="J289" s="19">
        <f t="shared" si="73"/>
        <v>0</v>
      </c>
      <c r="K289" s="19">
        <f t="shared" si="74"/>
        <v>0</v>
      </c>
    </row>
    <row r="290" spans="1:11" x14ac:dyDescent="0.2">
      <c r="A290" s="24" t="s">
        <v>78</v>
      </c>
      <c r="B290" s="17" t="s">
        <v>79</v>
      </c>
      <c r="C290" s="18">
        <v>0</v>
      </c>
      <c r="D290" s="18">
        <v>130823</v>
      </c>
      <c r="E290" s="18">
        <v>0</v>
      </c>
      <c r="F290" s="18">
        <v>0</v>
      </c>
      <c r="G290" s="18">
        <f t="shared" si="70"/>
        <v>0</v>
      </c>
      <c r="H290" s="18">
        <f t="shared" si="71"/>
        <v>0</v>
      </c>
      <c r="I290" s="19">
        <f t="shared" si="72"/>
        <v>0</v>
      </c>
      <c r="J290" s="19">
        <f t="shared" si="73"/>
        <v>0</v>
      </c>
      <c r="K290" s="19">
        <f t="shared" si="74"/>
        <v>0</v>
      </c>
    </row>
    <row r="291" spans="1:11" ht="25.5" x14ac:dyDescent="0.2">
      <c r="A291" s="23" t="s">
        <v>52</v>
      </c>
      <c r="B291" s="17" t="s">
        <v>53</v>
      </c>
      <c r="C291" s="18">
        <v>0</v>
      </c>
      <c r="D291" s="18">
        <v>42328</v>
      </c>
      <c r="E291" s="18">
        <v>0</v>
      </c>
      <c r="F291" s="18">
        <v>27629.46</v>
      </c>
      <c r="G291" s="18">
        <f t="shared" si="70"/>
        <v>27629.46</v>
      </c>
      <c r="H291" s="18">
        <f t="shared" si="71"/>
        <v>-27629.46</v>
      </c>
      <c r="I291" s="19">
        <f t="shared" si="72"/>
        <v>0</v>
      </c>
      <c r="J291" s="19">
        <f t="shared" si="73"/>
        <v>0</v>
      </c>
      <c r="K291" s="19">
        <f t="shared" si="74"/>
        <v>65.27466452466453</v>
      </c>
    </row>
    <row r="292" spans="1:11" x14ac:dyDescent="0.2">
      <c r="A292" s="24" t="s">
        <v>54</v>
      </c>
      <c r="B292" s="17" t="s">
        <v>55</v>
      </c>
      <c r="C292" s="18">
        <v>0</v>
      </c>
      <c r="D292" s="18">
        <v>36666</v>
      </c>
      <c r="E292" s="18">
        <v>0</v>
      </c>
      <c r="F292" s="18">
        <v>24811.46</v>
      </c>
      <c r="G292" s="18">
        <f t="shared" si="70"/>
        <v>24811.46</v>
      </c>
      <c r="H292" s="18">
        <f t="shared" si="71"/>
        <v>-24811.46</v>
      </c>
      <c r="I292" s="19">
        <f t="shared" si="72"/>
        <v>0</v>
      </c>
      <c r="J292" s="19">
        <f t="shared" si="73"/>
        <v>0</v>
      </c>
      <c r="K292" s="19">
        <f t="shared" si="74"/>
        <v>67.668848524518623</v>
      </c>
    </row>
    <row r="293" spans="1:11" ht="25.5" x14ac:dyDescent="0.2">
      <c r="A293" s="25" t="s">
        <v>56</v>
      </c>
      <c r="B293" s="17" t="s">
        <v>57</v>
      </c>
      <c r="C293" s="18">
        <v>0</v>
      </c>
      <c r="D293" s="18">
        <v>36666</v>
      </c>
      <c r="E293" s="18">
        <v>0</v>
      </c>
      <c r="F293" s="18">
        <v>24811.46</v>
      </c>
      <c r="G293" s="18">
        <f t="shared" si="70"/>
        <v>24811.46</v>
      </c>
      <c r="H293" s="18">
        <f t="shared" si="71"/>
        <v>-24811.46</v>
      </c>
      <c r="I293" s="19">
        <f t="shared" si="72"/>
        <v>0</v>
      </c>
      <c r="J293" s="19">
        <f t="shared" si="73"/>
        <v>0</v>
      </c>
      <c r="K293" s="19">
        <f t="shared" si="74"/>
        <v>67.668848524518623</v>
      </c>
    </row>
    <row r="294" spans="1:11" ht="25.5" x14ac:dyDescent="0.2">
      <c r="A294" s="26" t="s">
        <v>58</v>
      </c>
      <c r="B294" s="17" t="s">
        <v>59</v>
      </c>
      <c r="C294" s="18">
        <v>0</v>
      </c>
      <c r="D294" s="18">
        <v>36666</v>
      </c>
      <c r="E294" s="18">
        <v>0</v>
      </c>
      <c r="F294" s="18">
        <v>24811.46</v>
      </c>
      <c r="G294" s="18">
        <f t="shared" si="70"/>
        <v>24811.46</v>
      </c>
      <c r="H294" s="18">
        <f t="shared" si="71"/>
        <v>-24811.46</v>
      </c>
      <c r="I294" s="19">
        <f t="shared" si="72"/>
        <v>0</v>
      </c>
      <c r="J294" s="19">
        <f t="shared" si="73"/>
        <v>0</v>
      </c>
      <c r="K294" s="19">
        <f t="shared" si="74"/>
        <v>67.668848524518623</v>
      </c>
    </row>
    <row r="295" spans="1:11" ht="51" x14ac:dyDescent="0.2">
      <c r="A295" s="24" t="s">
        <v>160</v>
      </c>
      <c r="B295" s="17" t="s">
        <v>161</v>
      </c>
      <c r="C295" s="18">
        <v>0</v>
      </c>
      <c r="D295" s="18">
        <v>5662</v>
      </c>
      <c r="E295" s="18">
        <v>0</v>
      </c>
      <c r="F295" s="18">
        <v>2818</v>
      </c>
      <c r="G295" s="18">
        <f t="shared" si="70"/>
        <v>2818</v>
      </c>
      <c r="H295" s="18">
        <f t="shared" si="71"/>
        <v>-2818</v>
      </c>
      <c r="I295" s="19">
        <f t="shared" si="72"/>
        <v>0</v>
      </c>
      <c r="J295" s="19">
        <f t="shared" si="73"/>
        <v>0</v>
      </c>
      <c r="K295" s="19">
        <f t="shared" si="74"/>
        <v>49.770399152243023</v>
      </c>
    </row>
    <row r="296" spans="1:11" ht="63.75" x14ac:dyDescent="0.2">
      <c r="A296" s="25" t="s">
        <v>254</v>
      </c>
      <c r="B296" s="17" t="s">
        <v>255</v>
      </c>
      <c r="C296" s="18">
        <v>0</v>
      </c>
      <c r="D296" s="18">
        <v>5662</v>
      </c>
      <c r="E296" s="18">
        <v>0</v>
      </c>
      <c r="F296" s="18">
        <v>2818</v>
      </c>
      <c r="G296" s="18">
        <f t="shared" si="70"/>
        <v>2818</v>
      </c>
      <c r="H296" s="18">
        <f t="shared" si="71"/>
        <v>-2818</v>
      </c>
      <c r="I296" s="19">
        <f t="shared" si="72"/>
        <v>0</v>
      </c>
      <c r="J296" s="19">
        <f t="shared" si="73"/>
        <v>0</v>
      </c>
      <c r="K296" s="19">
        <f t="shared" si="74"/>
        <v>49.770399152243023</v>
      </c>
    </row>
    <row r="297" spans="1:11" x14ac:dyDescent="0.2">
      <c r="A297" s="16"/>
      <c r="B297" s="17" t="s">
        <v>64</v>
      </c>
      <c r="C297" s="18">
        <v>0</v>
      </c>
      <c r="D297" s="18">
        <v>0</v>
      </c>
      <c r="E297" s="18">
        <v>0</v>
      </c>
      <c r="F297" s="18">
        <v>640770.78</v>
      </c>
      <c r="G297" s="18">
        <f t="shared" si="70"/>
        <v>640770.78</v>
      </c>
      <c r="H297" s="18">
        <f t="shared" si="71"/>
        <v>-640770.78</v>
      </c>
      <c r="I297" s="19">
        <f t="shared" si="72"/>
        <v>0</v>
      </c>
      <c r="J297" s="19">
        <f t="shared" si="73"/>
        <v>0</v>
      </c>
      <c r="K297" s="19">
        <f t="shared" si="74"/>
        <v>0</v>
      </c>
    </row>
    <row r="298" spans="1:11" x14ac:dyDescent="0.2">
      <c r="A298" s="16" t="s">
        <v>65</v>
      </c>
      <c r="B298" s="17" t="s">
        <v>66</v>
      </c>
      <c r="C298" s="18">
        <v>0</v>
      </c>
      <c r="D298" s="18">
        <v>0</v>
      </c>
      <c r="E298" s="18">
        <v>0</v>
      </c>
      <c r="F298" s="18">
        <v>-640770.78</v>
      </c>
      <c r="G298" s="18">
        <f t="shared" si="70"/>
        <v>-640770.78</v>
      </c>
      <c r="H298" s="18">
        <f t="shared" si="71"/>
        <v>640770.78</v>
      </c>
      <c r="I298" s="19">
        <f t="shared" si="72"/>
        <v>0</v>
      </c>
      <c r="J298" s="19">
        <f t="shared" si="73"/>
        <v>0</v>
      </c>
      <c r="K298" s="19">
        <f t="shared" si="74"/>
        <v>0</v>
      </c>
    </row>
    <row r="299" spans="1:11" x14ac:dyDescent="0.2">
      <c r="A299" s="22" t="s">
        <v>67</v>
      </c>
      <c r="B299" s="17" t="s">
        <v>68</v>
      </c>
      <c r="C299" s="18">
        <v>0</v>
      </c>
      <c r="D299" s="18">
        <v>0</v>
      </c>
      <c r="E299" s="18">
        <v>0</v>
      </c>
      <c r="F299" s="18">
        <v>-640770.78</v>
      </c>
      <c r="G299" s="18">
        <f t="shared" si="70"/>
        <v>-640770.78</v>
      </c>
      <c r="H299" s="18">
        <f t="shared" si="71"/>
        <v>640770.78</v>
      </c>
      <c r="I299" s="19">
        <f t="shared" si="72"/>
        <v>0</v>
      </c>
      <c r="J299" s="19">
        <f t="shared" si="73"/>
        <v>0</v>
      </c>
      <c r="K299" s="19">
        <f t="shared" si="74"/>
        <v>0</v>
      </c>
    </row>
    <row r="301" spans="1:11" x14ac:dyDescent="0.2">
      <c r="A301" s="20"/>
      <c r="B301" s="21"/>
      <c r="C301" s="18"/>
      <c r="D301" s="18"/>
      <c r="E301" s="18"/>
      <c r="F301" s="18"/>
      <c r="G301" s="18"/>
      <c r="H301" s="18"/>
      <c r="I301" s="19"/>
      <c r="J301" s="19"/>
      <c r="K301" s="19"/>
    </row>
    <row r="302" spans="1:11" x14ac:dyDescent="0.2">
      <c r="A302" s="16"/>
      <c r="B302" s="17"/>
      <c r="C302" s="18"/>
      <c r="D302" s="18"/>
      <c r="E302" s="18"/>
      <c r="F302" s="18"/>
      <c r="G302" s="18"/>
      <c r="H302" s="18"/>
      <c r="I302" s="19"/>
      <c r="J302" s="19"/>
      <c r="K302" s="19"/>
    </row>
    <row r="303" spans="1:11" x14ac:dyDescent="0.2">
      <c r="A303" s="22"/>
      <c r="B303" s="17"/>
      <c r="C303" s="18"/>
      <c r="D303" s="18"/>
      <c r="E303" s="18"/>
      <c r="F303" s="18"/>
      <c r="G303" s="18"/>
      <c r="H303" s="18"/>
      <c r="I303" s="19"/>
      <c r="J303" s="19"/>
      <c r="K303" s="19"/>
    </row>
    <row r="304" spans="1:11" x14ac:dyDescent="0.2">
      <c r="A304" s="22"/>
      <c r="B304" s="17"/>
      <c r="C304" s="18"/>
      <c r="D304" s="18"/>
      <c r="E304" s="18"/>
      <c r="F304" s="18"/>
      <c r="G304" s="18"/>
      <c r="H304" s="18"/>
      <c r="I304" s="19"/>
      <c r="J304" s="19"/>
      <c r="K304" s="19"/>
    </row>
    <row r="305" spans="1:11" x14ac:dyDescent="0.2">
      <c r="A305" s="23"/>
      <c r="B305" s="17"/>
      <c r="C305" s="18"/>
      <c r="D305" s="18"/>
      <c r="E305" s="18"/>
      <c r="F305" s="18"/>
      <c r="G305" s="18"/>
      <c r="H305" s="18"/>
      <c r="I305" s="19"/>
      <c r="J305" s="19"/>
      <c r="K305" s="19"/>
    </row>
    <row r="306" spans="1:11" x14ac:dyDescent="0.2">
      <c r="A306" s="16"/>
      <c r="B306" s="17"/>
      <c r="C306" s="18"/>
      <c r="D306" s="18"/>
      <c r="E306" s="18"/>
      <c r="F306" s="18"/>
      <c r="G306" s="18"/>
      <c r="H306" s="18"/>
      <c r="I306" s="19"/>
      <c r="J306" s="19"/>
      <c r="K306" s="19"/>
    </row>
    <row r="307" spans="1:11" x14ac:dyDescent="0.2">
      <c r="A307" s="22"/>
      <c r="B307" s="17"/>
      <c r="C307" s="18"/>
      <c r="D307" s="18"/>
      <c r="E307" s="18"/>
      <c r="F307" s="18"/>
      <c r="G307" s="18"/>
      <c r="H307" s="18"/>
      <c r="I307" s="19"/>
      <c r="J307" s="19"/>
      <c r="K307" s="19"/>
    </row>
    <row r="308" spans="1:11" x14ac:dyDescent="0.2">
      <c r="A308" s="23"/>
      <c r="B308" s="17"/>
      <c r="C308" s="18"/>
      <c r="D308" s="18"/>
      <c r="E308" s="18"/>
      <c r="F308" s="18"/>
      <c r="G308" s="18"/>
      <c r="H308" s="18"/>
      <c r="I308" s="19"/>
      <c r="J308" s="19"/>
      <c r="K308" s="19"/>
    </row>
    <row r="309" spans="1:11" x14ac:dyDescent="0.2">
      <c r="A309" s="24"/>
      <c r="B309" s="17"/>
      <c r="C309" s="18"/>
      <c r="D309" s="18"/>
      <c r="E309" s="18"/>
      <c r="F309" s="18"/>
      <c r="G309" s="18"/>
      <c r="H309" s="18"/>
      <c r="I309" s="19"/>
      <c r="J309" s="19"/>
      <c r="K309" s="19"/>
    </row>
    <row r="310" spans="1:11" x14ac:dyDescent="0.2">
      <c r="A310" s="24"/>
      <c r="B310" s="17"/>
      <c r="C310" s="18"/>
      <c r="D310" s="18"/>
      <c r="E310" s="18"/>
      <c r="F310" s="18"/>
      <c r="G310" s="18"/>
      <c r="H310" s="18"/>
      <c r="I310" s="19"/>
      <c r="J310" s="19"/>
      <c r="K310" s="19"/>
    </row>
    <row r="311" spans="1:11" x14ac:dyDescent="0.2">
      <c r="A311" s="25"/>
      <c r="B311" s="17"/>
      <c r="C311" s="18"/>
      <c r="D311" s="18"/>
      <c r="E311" s="18"/>
      <c r="F311" s="18"/>
      <c r="G311" s="18"/>
      <c r="H311" s="18"/>
      <c r="I311" s="19"/>
      <c r="J311" s="19"/>
      <c r="K311" s="19"/>
    </row>
    <row r="312" spans="1:11" x14ac:dyDescent="0.2">
      <c r="A312" s="23"/>
      <c r="B312" s="17"/>
      <c r="C312" s="18"/>
      <c r="D312" s="18"/>
      <c r="E312" s="18"/>
      <c r="F312" s="18"/>
      <c r="G312" s="18"/>
      <c r="H312" s="18"/>
      <c r="I312" s="19"/>
      <c r="J312" s="19"/>
      <c r="K312" s="19"/>
    </row>
    <row r="313" spans="1:11" x14ac:dyDescent="0.2">
      <c r="A313" s="24"/>
      <c r="B313" s="17"/>
      <c r="C313" s="18"/>
      <c r="D313" s="18"/>
      <c r="E313" s="18"/>
      <c r="F313" s="18"/>
      <c r="G313" s="18"/>
      <c r="H313" s="18"/>
      <c r="I313" s="19"/>
      <c r="J313" s="19"/>
      <c r="K313" s="19"/>
    </row>
    <row r="314" spans="1:11" x14ac:dyDescent="0.2">
      <c r="A314" s="24"/>
      <c r="B314" s="17"/>
      <c r="C314" s="18"/>
      <c r="D314" s="18"/>
      <c r="E314" s="18"/>
      <c r="F314" s="18"/>
      <c r="G314" s="18"/>
      <c r="H314" s="18"/>
      <c r="I314" s="19"/>
      <c r="J314" s="19"/>
      <c r="K314" s="19"/>
    </row>
    <row r="315" spans="1:11" x14ac:dyDescent="0.2">
      <c r="A315" s="23"/>
      <c r="B315" s="17"/>
      <c r="C315" s="18"/>
      <c r="D315" s="18"/>
      <c r="E315" s="18"/>
      <c r="F315" s="18"/>
      <c r="G315" s="18"/>
      <c r="H315" s="18"/>
      <c r="I315" s="19"/>
      <c r="J315" s="19"/>
      <c r="K315" s="19"/>
    </row>
    <row r="316" spans="1:11" x14ac:dyDescent="0.2">
      <c r="A316" s="24"/>
      <c r="B316" s="17"/>
      <c r="C316" s="18"/>
      <c r="D316" s="18"/>
      <c r="E316" s="18"/>
      <c r="F316" s="18"/>
      <c r="G316" s="18"/>
      <c r="H316" s="18"/>
      <c r="I316" s="19"/>
      <c r="J316" s="19"/>
      <c r="K316" s="19"/>
    </row>
    <row r="317" spans="1:11" x14ac:dyDescent="0.2">
      <c r="A317" s="25"/>
      <c r="B317" s="17"/>
      <c r="C317" s="18"/>
      <c r="D317" s="18"/>
      <c r="E317" s="18"/>
      <c r="F317" s="18"/>
      <c r="G317" s="18"/>
      <c r="H317" s="18"/>
      <c r="I317" s="19"/>
      <c r="J317" s="19"/>
      <c r="K317" s="19"/>
    </row>
    <row r="318" spans="1:11" x14ac:dyDescent="0.2">
      <c r="A318" s="26"/>
      <c r="B318" s="17"/>
      <c r="C318" s="18"/>
      <c r="D318" s="18"/>
      <c r="E318" s="18"/>
      <c r="F318" s="18"/>
      <c r="G318" s="18"/>
      <c r="H318" s="18"/>
      <c r="I318" s="19"/>
      <c r="J318" s="19"/>
      <c r="K318" s="19"/>
    </row>
    <row r="319" spans="1:11" x14ac:dyDescent="0.2">
      <c r="A319" s="22"/>
      <c r="B319" s="17"/>
      <c r="C319" s="18"/>
      <c r="D319" s="18"/>
      <c r="E319" s="18"/>
      <c r="F319" s="18"/>
      <c r="G319" s="18"/>
      <c r="H319" s="18"/>
      <c r="I319" s="19"/>
      <c r="J319" s="19"/>
      <c r="K319" s="19"/>
    </row>
    <row r="320" spans="1:11" x14ac:dyDescent="0.2">
      <c r="A320" s="23"/>
      <c r="B320" s="17"/>
      <c r="C320" s="18"/>
      <c r="D320" s="18"/>
      <c r="E320" s="18"/>
      <c r="F320" s="18"/>
      <c r="G320" s="18"/>
      <c r="H320" s="18"/>
      <c r="I320" s="19"/>
      <c r="J320" s="19"/>
      <c r="K320" s="19"/>
    </row>
    <row r="321" spans="1:11" x14ac:dyDescent="0.2">
      <c r="A321" s="16"/>
      <c r="B321" s="17"/>
      <c r="C321" s="18"/>
      <c r="D321" s="18"/>
      <c r="E321" s="18"/>
      <c r="F321" s="18"/>
      <c r="G321" s="18"/>
      <c r="H321" s="18"/>
      <c r="I321" s="19"/>
      <c r="J321" s="19"/>
      <c r="K321" s="19"/>
    </row>
    <row r="322" spans="1:11" x14ac:dyDescent="0.2">
      <c r="A322" s="16"/>
      <c r="B322" s="17"/>
      <c r="C322" s="18"/>
      <c r="D322" s="18"/>
      <c r="E322" s="18"/>
      <c r="F322" s="18"/>
      <c r="G322" s="18"/>
      <c r="H322" s="18"/>
      <c r="I322" s="19"/>
      <c r="J322" s="19"/>
      <c r="K322" s="19"/>
    </row>
    <row r="323" spans="1:11" x14ac:dyDescent="0.2">
      <c r="A323" s="22"/>
      <c r="B323" s="17"/>
      <c r="C323" s="18"/>
      <c r="D323" s="18"/>
      <c r="E323" s="18"/>
      <c r="F323" s="18"/>
      <c r="G323" s="18"/>
      <c r="H323" s="18"/>
      <c r="I323" s="19"/>
      <c r="J323" s="19"/>
      <c r="K323" s="19"/>
    </row>
    <row r="324" spans="1:11" x14ac:dyDescent="0.2">
      <c r="A324" s="16"/>
      <c r="B324" s="17"/>
      <c r="C324" s="18"/>
      <c r="D324" s="18"/>
      <c r="E324" s="18"/>
      <c r="F324" s="18"/>
      <c r="G324" s="18"/>
      <c r="H324" s="18"/>
      <c r="I324" s="19"/>
      <c r="J324" s="19"/>
      <c r="K324" s="19"/>
    </row>
    <row r="325" spans="1:11" x14ac:dyDescent="0.2">
      <c r="A325" s="27"/>
      <c r="B325" s="28"/>
      <c r="C325" s="29"/>
      <c r="D325" s="29"/>
      <c r="E325" s="29"/>
      <c r="F325" s="29"/>
      <c r="G325" s="29"/>
      <c r="H325" s="29"/>
      <c r="I325" s="30"/>
      <c r="J325" s="30"/>
      <c r="K325" s="30"/>
    </row>
    <row r="326" spans="1:11" x14ac:dyDescent="0.2">
      <c r="A326" s="16"/>
      <c r="B326" s="17"/>
      <c r="C326" s="18"/>
      <c r="D326" s="18"/>
      <c r="E326" s="18"/>
      <c r="F326" s="18"/>
      <c r="G326" s="18"/>
      <c r="H326" s="18"/>
      <c r="I326" s="19"/>
      <c r="J326" s="19"/>
      <c r="K326" s="19"/>
    </row>
    <row r="327" spans="1:11" x14ac:dyDescent="0.2">
      <c r="A327" s="22"/>
      <c r="B327" s="17"/>
      <c r="C327" s="18"/>
      <c r="D327" s="18"/>
      <c r="E327" s="18"/>
      <c r="F327" s="18"/>
      <c r="G327" s="18"/>
      <c r="H327" s="18"/>
      <c r="I327" s="19"/>
      <c r="J327" s="19"/>
      <c r="K327" s="19"/>
    </row>
    <row r="328" spans="1:11" x14ac:dyDescent="0.2">
      <c r="A328" s="22"/>
      <c r="B328" s="17"/>
      <c r="C328" s="18"/>
      <c r="D328" s="18"/>
      <c r="E328" s="18"/>
      <c r="F328" s="18"/>
      <c r="G328" s="18"/>
      <c r="H328" s="18"/>
      <c r="I328" s="19"/>
      <c r="J328" s="19"/>
      <c r="K328" s="19"/>
    </row>
    <row r="329" spans="1:11" x14ac:dyDescent="0.2">
      <c r="A329" s="23"/>
      <c r="B329" s="17"/>
      <c r="C329" s="18"/>
      <c r="D329" s="18"/>
      <c r="E329" s="18"/>
      <c r="F329" s="18"/>
      <c r="G329" s="18"/>
      <c r="H329" s="18"/>
      <c r="I329" s="19"/>
      <c r="J329" s="19"/>
      <c r="K329" s="19"/>
    </row>
    <row r="330" spans="1:11" x14ac:dyDescent="0.2">
      <c r="A330" s="16"/>
      <c r="B330" s="17"/>
      <c r="C330" s="18"/>
      <c r="D330" s="18"/>
      <c r="E330" s="18"/>
      <c r="F330" s="18"/>
      <c r="G330" s="18"/>
      <c r="H330" s="18"/>
      <c r="I330" s="19"/>
      <c r="J330" s="19"/>
      <c r="K330" s="19"/>
    </row>
    <row r="331" spans="1:11" x14ac:dyDescent="0.2">
      <c r="A331" s="22"/>
      <c r="B331" s="17"/>
      <c r="C331" s="18"/>
      <c r="D331" s="18"/>
      <c r="E331" s="18"/>
      <c r="F331" s="18"/>
      <c r="G331" s="18"/>
      <c r="H331" s="18"/>
      <c r="I331" s="19"/>
      <c r="J331" s="19"/>
      <c r="K331" s="19"/>
    </row>
    <row r="332" spans="1:11" x14ac:dyDescent="0.2">
      <c r="A332" s="23"/>
      <c r="B332" s="17"/>
      <c r="C332" s="18"/>
      <c r="D332" s="18"/>
      <c r="E332" s="18"/>
      <c r="F332" s="18"/>
      <c r="G332" s="18"/>
      <c r="H332" s="18"/>
      <c r="I332" s="19"/>
      <c r="J332" s="19"/>
      <c r="K332" s="19"/>
    </row>
    <row r="333" spans="1:11" x14ac:dyDescent="0.2">
      <c r="A333" s="24"/>
      <c r="B333" s="17"/>
      <c r="C333" s="18"/>
      <c r="D333" s="18"/>
      <c r="E333" s="18"/>
      <c r="F333" s="18"/>
      <c r="G333" s="18"/>
      <c r="H333" s="18"/>
      <c r="I333" s="19"/>
      <c r="J333" s="19"/>
      <c r="K333" s="19"/>
    </row>
    <row r="334" spans="1:11" x14ac:dyDescent="0.2">
      <c r="A334" s="24"/>
      <c r="B334" s="17"/>
      <c r="C334" s="18"/>
      <c r="D334" s="18"/>
      <c r="E334" s="18"/>
      <c r="F334" s="18"/>
      <c r="G334" s="18"/>
      <c r="H334" s="18"/>
      <c r="I334" s="19"/>
      <c r="J334" s="19"/>
      <c r="K334" s="19"/>
    </row>
    <row r="335" spans="1:11" x14ac:dyDescent="0.2">
      <c r="A335" s="25"/>
      <c r="B335" s="17"/>
      <c r="C335" s="18"/>
      <c r="D335" s="18"/>
      <c r="E335" s="18"/>
      <c r="F335" s="18"/>
      <c r="G335" s="18"/>
      <c r="H335" s="18"/>
      <c r="I335" s="19"/>
      <c r="J335" s="19"/>
      <c r="K335" s="19"/>
    </row>
    <row r="336" spans="1:11" x14ac:dyDescent="0.2">
      <c r="A336" s="23"/>
      <c r="B336" s="17"/>
      <c r="C336" s="18"/>
      <c r="D336" s="18"/>
      <c r="E336" s="18"/>
      <c r="F336" s="18"/>
      <c r="G336" s="18"/>
      <c r="H336" s="18"/>
      <c r="I336" s="19"/>
      <c r="J336" s="19"/>
      <c r="K336" s="19"/>
    </row>
    <row r="337" spans="1:11" x14ac:dyDescent="0.2">
      <c r="A337" s="24"/>
      <c r="B337" s="17"/>
      <c r="C337" s="18"/>
      <c r="D337" s="18"/>
      <c r="E337" s="18"/>
      <c r="F337" s="18"/>
      <c r="G337" s="18"/>
      <c r="H337" s="18"/>
      <c r="I337" s="19"/>
      <c r="J337" s="19"/>
      <c r="K337" s="19"/>
    </row>
    <row r="338" spans="1:11" x14ac:dyDescent="0.2">
      <c r="A338" s="24"/>
      <c r="B338" s="17"/>
      <c r="C338" s="18"/>
      <c r="D338" s="18"/>
      <c r="E338" s="18"/>
      <c r="F338" s="18"/>
      <c r="G338" s="18"/>
      <c r="H338" s="18"/>
      <c r="I338" s="19"/>
      <c r="J338" s="19"/>
      <c r="K338" s="19"/>
    </row>
    <row r="339" spans="1:11" x14ac:dyDescent="0.2">
      <c r="A339" s="23"/>
      <c r="B339" s="17"/>
      <c r="C339" s="18"/>
      <c r="D339" s="18"/>
      <c r="E339" s="18"/>
      <c r="F339" s="18"/>
      <c r="G339" s="18"/>
      <c r="H339" s="18"/>
      <c r="I339" s="19"/>
      <c r="J339" s="19"/>
      <c r="K339" s="19"/>
    </row>
    <row r="340" spans="1:11" x14ac:dyDescent="0.2">
      <c r="A340" s="24"/>
      <c r="B340" s="17"/>
      <c r="C340" s="18"/>
      <c r="D340" s="18"/>
      <c r="E340" s="18"/>
      <c r="F340" s="18"/>
      <c r="G340" s="18"/>
      <c r="H340" s="18"/>
      <c r="I340" s="19"/>
      <c r="J340" s="19"/>
      <c r="K340" s="19"/>
    </row>
    <row r="341" spans="1:11" x14ac:dyDescent="0.2">
      <c r="A341" s="25"/>
      <c r="B341" s="17"/>
      <c r="C341" s="18"/>
      <c r="D341" s="18"/>
      <c r="E341" s="18"/>
      <c r="F341" s="18"/>
      <c r="G341" s="18"/>
      <c r="H341" s="18"/>
      <c r="I341" s="19"/>
      <c r="J341" s="19"/>
      <c r="K341" s="19"/>
    </row>
    <row r="342" spans="1:11" x14ac:dyDescent="0.2">
      <c r="A342" s="26"/>
      <c r="B342" s="17"/>
      <c r="C342" s="18"/>
      <c r="D342" s="18"/>
      <c r="E342" s="18"/>
      <c r="F342" s="18"/>
      <c r="G342" s="18"/>
      <c r="H342" s="18"/>
      <c r="I342" s="19"/>
      <c r="J342" s="19"/>
      <c r="K342" s="19"/>
    </row>
    <row r="343" spans="1:11" x14ac:dyDescent="0.2">
      <c r="A343" s="22"/>
      <c r="B343" s="17"/>
      <c r="C343" s="18"/>
      <c r="D343" s="18"/>
      <c r="E343" s="18"/>
      <c r="F343" s="18"/>
      <c r="G343" s="18"/>
      <c r="H343" s="18"/>
      <c r="I343" s="19"/>
      <c r="J343" s="19"/>
      <c r="K343" s="19"/>
    </row>
    <row r="344" spans="1:11" x14ac:dyDescent="0.2">
      <c r="A344" s="23"/>
      <c r="B344" s="17"/>
      <c r="C344" s="18"/>
      <c r="D344" s="18"/>
      <c r="E344" s="18"/>
      <c r="F344" s="18"/>
      <c r="G344" s="18"/>
      <c r="H344" s="18"/>
      <c r="I344" s="19"/>
      <c r="J344" s="19"/>
      <c r="K344" s="19"/>
    </row>
    <row r="345" spans="1:11" x14ac:dyDescent="0.2">
      <c r="A345" s="16"/>
      <c r="B345" s="17"/>
      <c r="C345" s="18"/>
      <c r="D345" s="18"/>
      <c r="E345" s="18"/>
      <c r="F345" s="18"/>
      <c r="G345" s="18"/>
      <c r="H345" s="18"/>
      <c r="I345" s="19"/>
      <c r="J345" s="19"/>
      <c r="K345" s="19"/>
    </row>
    <row r="346" spans="1:11" x14ac:dyDescent="0.2">
      <c r="A346" s="16"/>
      <c r="B346" s="17"/>
      <c r="C346" s="18"/>
      <c r="D346" s="18"/>
      <c r="E346" s="18"/>
      <c r="F346" s="18"/>
      <c r="G346" s="18"/>
      <c r="H346" s="18"/>
      <c r="I346" s="19"/>
      <c r="J346" s="19"/>
      <c r="K346" s="19"/>
    </row>
    <row r="347" spans="1:11" x14ac:dyDescent="0.2">
      <c r="A347" s="22"/>
      <c r="B347" s="17"/>
      <c r="C347" s="18"/>
      <c r="D347" s="18"/>
      <c r="E347" s="18"/>
      <c r="F347" s="18"/>
      <c r="G347" s="18"/>
      <c r="H347" s="18"/>
      <c r="I347" s="19"/>
      <c r="J347" s="19"/>
      <c r="K347" s="19"/>
    </row>
    <row r="348" spans="1:11" x14ac:dyDescent="0.2">
      <c r="A348" s="27"/>
      <c r="B348" s="28"/>
      <c r="C348" s="29"/>
      <c r="D348" s="29"/>
      <c r="E348" s="29"/>
      <c r="F348" s="29"/>
      <c r="G348" s="29"/>
      <c r="H348" s="29"/>
      <c r="I348" s="30"/>
      <c r="J348" s="30"/>
      <c r="K348" s="30"/>
    </row>
    <row r="349" spans="1:11" x14ac:dyDescent="0.2">
      <c r="A349" s="16"/>
      <c r="B349" s="17"/>
      <c r="C349" s="18"/>
      <c r="D349" s="18"/>
      <c r="E349" s="18"/>
      <c r="F349" s="18"/>
      <c r="G349" s="18"/>
      <c r="H349" s="18"/>
      <c r="I349" s="19"/>
      <c r="J349" s="19"/>
      <c r="K349" s="19"/>
    </row>
    <row r="350" spans="1:11" x14ac:dyDescent="0.2">
      <c r="A350" s="22"/>
      <c r="B350" s="17"/>
      <c r="C350" s="18"/>
      <c r="D350" s="18"/>
      <c r="E350" s="18"/>
      <c r="F350" s="18"/>
      <c r="G350" s="18"/>
      <c r="H350" s="18"/>
      <c r="I350" s="19"/>
      <c r="J350" s="19"/>
      <c r="K350" s="19"/>
    </row>
    <row r="351" spans="1:11" x14ac:dyDescent="0.2">
      <c r="A351" s="22"/>
      <c r="B351" s="17"/>
      <c r="C351" s="18"/>
      <c r="D351" s="18"/>
      <c r="E351" s="18"/>
      <c r="F351" s="18"/>
      <c r="G351" s="18"/>
      <c r="H351" s="18"/>
      <c r="I351" s="19"/>
      <c r="J351" s="19"/>
      <c r="K351" s="19"/>
    </row>
    <row r="352" spans="1:11" x14ac:dyDescent="0.2">
      <c r="A352" s="23"/>
      <c r="B352" s="17"/>
      <c r="C352" s="18"/>
      <c r="D352" s="18"/>
      <c r="E352" s="18"/>
      <c r="F352" s="18"/>
      <c r="G352" s="18"/>
      <c r="H352" s="18"/>
      <c r="I352" s="19"/>
      <c r="J352" s="19"/>
      <c r="K352" s="19"/>
    </row>
    <row r="353" spans="1:11" x14ac:dyDescent="0.2">
      <c r="A353" s="16"/>
      <c r="B353" s="17"/>
      <c r="C353" s="18"/>
      <c r="D353" s="18"/>
      <c r="E353" s="18"/>
      <c r="F353" s="18"/>
      <c r="G353" s="18"/>
      <c r="H353" s="18"/>
      <c r="I353" s="19"/>
      <c r="J353" s="19"/>
      <c r="K353" s="19"/>
    </row>
    <row r="354" spans="1:11" x14ac:dyDescent="0.2">
      <c r="A354" s="22"/>
      <c r="B354" s="17"/>
      <c r="C354" s="18"/>
      <c r="D354" s="18"/>
      <c r="E354" s="18"/>
      <c r="F354" s="18"/>
      <c r="G354" s="18"/>
      <c r="H354" s="18"/>
      <c r="I354" s="19"/>
      <c r="J354" s="19"/>
      <c r="K354" s="19"/>
    </row>
    <row r="355" spans="1:11" x14ac:dyDescent="0.2">
      <c r="A355" s="23"/>
      <c r="B355" s="17"/>
      <c r="C355" s="18"/>
      <c r="D355" s="18"/>
      <c r="E355" s="18"/>
      <c r="F355" s="18"/>
      <c r="G355" s="18"/>
      <c r="H355" s="18"/>
      <c r="I355" s="19"/>
      <c r="J355" s="19"/>
      <c r="K355" s="19"/>
    </row>
    <row r="356" spans="1:11" x14ac:dyDescent="0.2">
      <c r="A356" s="24"/>
      <c r="B356" s="17"/>
      <c r="C356" s="18"/>
      <c r="D356" s="18"/>
      <c r="E356" s="18"/>
      <c r="F356" s="18"/>
      <c r="G356" s="18"/>
      <c r="H356" s="18"/>
      <c r="I356" s="19"/>
      <c r="J356" s="19"/>
      <c r="K356" s="19"/>
    </row>
    <row r="357" spans="1:11" x14ac:dyDescent="0.2">
      <c r="A357" s="24"/>
      <c r="B357" s="17"/>
      <c r="C357" s="18"/>
      <c r="D357" s="18"/>
      <c r="E357" s="18"/>
      <c r="F357" s="18"/>
      <c r="G357" s="18"/>
      <c r="H357" s="18"/>
      <c r="I357" s="19"/>
      <c r="J357" s="19"/>
      <c r="K357" s="19"/>
    </row>
    <row r="358" spans="1:11" x14ac:dyDescent="0.2">
      <c r="A358" s="25"/>
      <c r="B358" s="17"/>
      <c r="C358" s="18"/>
      <c r="D358" s="18"/>
      <c r="E358" s="18"/>
      <c r="F358" s="18"/>
      <c r="G358" s="18"/>
      <c r="H358" s="18"/>
      <c r="I358" s="19"/>
      <c r="J358" s="19"/>
      <c r="K358" s="19"/>
    </row>
    <row r="359" spans="1:11" x14ac:dyDescent="0.2">
      <c r="A359" s="23"/>
      <c r="B359" s="17"/>
      <c r="C359" s="18"/>
      <c r="D359" s="18"/>
      <c r="E359" s="18"/>
      <c r="F359" s="18"/>
      <c r="G359" s="18"/>
      <c r="H359" s="18"/>
      <c r="I359" s="19"/>
      <c r="J359" s="19"/>
      <c r="K359" s="19"/>
    </row>
    <row r="360" spans="1:11" x14ac:dyDescent="0.2">
      <c r="A360" s="24"/>
      <c r="B360" s="17"/>
      <c r="C360" s="18"/>
      <c r="D360" s="18"/>
      <c r="E360" s="18"/>
      <c r="F360" s="18"/>
      <c r="G360" s="18"/>
      <c r="H360" s="18"/>
      <c r="I360" s="19"/>
      <c r="J360" s="19"/>
      <c r="K360" s="19"/>
    </row>
    <row r="361" spans="1:11" x14ac:dyDescent="0.2">
      <c r="A361" s="24"/>
      <c r="B361" s="17"/>
      <c r="C361" s="18"/>
      <c r="D361" s="18"/>
      <c r="E361" s="18"/>
      <c r="F361" s="18"/>
      <c r="G361" s="18"/>
      <c r="H361" s="18"/>
      <c r="I361" s="19"/>
      <c r="J361" s="19"/>
      <c r="K361" s="19"/>
    </row>
    <row r="362" spans="1:11" x14ac:dyDescent="0.2">
      <c r="A362" s="23"/>
      <c r="B362" s="17"/>
      <c r="C362" s="18"/>
      <c r="D362" s="18"/>
      <c r="E362" s="18"/>
      <c r="F362" s="18"/>
      <c r="G362" s="18"/>
      <c r="H362" s="18"/>
      <c r="I362" s="19"/>
      <c r="J362" s="19"/>
      <c r="K362" s="19"/>
    </row>
    <row r="363" spans="1:11" x14ac:dyDescent="0.2">
      <c r="A363" s="24"/>
      <c r="B363" s="17"/>
      <c r="C363" s="18"/>
      <c r="D363" s="18"/>
      <c r="E363" s="18"/>
      <c r="F363" s="18"/>
      <c r="G363" s="18"/>
      <c r="H363" s="18"/>
      <c r="I363" s="19"/>
      <c r="J363" s="19"/>
      <c r="K363" s="19"/>
    </row>
    <row r="364" spans="1:11" x14ac:dyDescent="0.2">
      <c r="A364" s="25"/>
      <c r="B364" s="17"/>
      <c r="C364" s="18"/>
      <c r="D364" s="18"/>
      <c r="E364" s="18"/>
      <c r="F364" s="18"/>
      <c r="G364" s="18"/>
      <c r="H364" s="18"/>
      <c r="I364" s="19"/>
      <c r="J364" s="19"/>
      <c r="K364" s="19"/>
    </row>
    <row r="365" spans="1:11" x14ac:dyDescent="0.2">
      <c r="A365" s="26"/>
      <c r="B365" s="17"/>
      <c r="C365" s="18"/>
      <c r="D365" s="18"/>
      <c r="E365" s="18"/>
      <c r="F365" s="18"/>
      <c r="G365" s="18"/>
      <c r="H365" s="18"/>
      <c r="I365" s="19"/>
      <c r="J365" s="19"/>
      <c r="K365" s="19"/>
    </row>
    <row r="366" spans="1:11" x14ac:dyDescent="0.2">
      <c r="A366" s="22"/>
      <c r="B366" s="17"/>
      <c r="C366" s="18"/>
      <c r="D366" s="18"/>
      <c r="E366" s="18"/>
      <c r="F366" s="18"/>
      <c r="G366" s="18"/>
      <c r="H366" s="18"/>
      <c r="I366" s="19"/>
      <c r="J366" s="19"/>
      <c r="K366" s="19"/>
    </row>
    <row r="367" spans="1:11" x14ac:dyDescent="0.2">
      <c r="A367" s="23"/>
      <c r="B367" s="17"/>
      <c r="C367" s="18"/>
      <c r="D367" s="18"/>
      <c r="E367" s="18"/>
      <c r="F367" s="18"/>
      <c r="G367" s="18"/>
      <c r="H367" s="18"/>
      <c r="I367" s="19"/>
      <c r="J367" s="19"/>
      <c r="K367" s="19"/>
    </row>
    <row r="368" spans="1:11" x14ac:dyDescent="0.2">
      <c r="A368" s="16"/>
      <c r="B368" s="17"/>
      <c r="C368" s="18"/>
      <c r="D368" s="18"/>
      <c r="E368" s="18"/>
      <c r="F368" s="18"/>
      <c r="G368" s="18"/>
      <c r="H368" s="18"/>
      <c r="I368" s="19"/>
      <c r="J368" s="19"/>
      <c r="K368" s="19"/>
    </row>
    <row r="369" spans="1:11" x14ac:dyDescent="0.2">
      <c r="A369" s="16"/>
      <c r="B369" s="17"/>
      <c r="C369" s="18"/>
      <c r="D369" s="18"/>
      <c r="E369" s="18"/>
      <c r="F369" s="18"/>
      <c r="G369" s="18"/>
      <c r="H369" s="18"/>
      <c r="I369" s="19"/>
      <c r="J369" s="19"/>
      <c r="K369" s="19"/>
    </row>
    <row r="370" spans="1:11" x14ac:dyDescent="0.2">
      <c r="A370" s="22"/>
      <c r="B370" s="17"/>
      <c r="C370" s="18"/>
      <c r="D370" s="18"/>
      <c r="E370" s="18"/>
      <c r="F370" s="18"/>
      <c r="G370" s="18"/>
      <c r="H370" s="18"/>
      <c r="I370" s="19"/>
      <c r="J370" s="19"/>
      <c r="K370" s="19"/>
    </row>
    <row r="371" spans="1:11" x14ac:dyDescent="0.2">
      <c r="A371" s="27"/>
      <c r="B371" s="28"/>
      <c r="C371" s="29"/>
      <c r="D371" s="29"/>
      <c r="E371" s="29"/>
      <c r="F371" s="29"/>
      <c r="G371" s="29"/>
      <c r="H371" s="29"/>
      <c r="I371" s="30"/>
      <c r="J371" s="30"/>
      <c r="K371" s="30"/>
    </row>
    <row r="372" spans="1:11" x14ac:dyDescent="0.2">
      <c r="A372" s="16"/>
      <c r="B372" s="17"/>
      <c r="C372" s="18"/>
      <c r="D372" s="18"/>
      <c r="E372" s="18"/>
      <c r="F372" s="18"/>
      <c r="G372" s="18"/>
      <c r="H372" s="18"/>
      <c r="I372" s="19"/>
      <c r="J372" s="19"/>
      <c r="K372" s="19"/>
    </row>
    <row r="373" spans="1:11" x14ac:dyDescent="0.2">
      <c r="A373" s="22"/>
      <c r="B373" s="17"/>
      <c r="C373" s="18"/>
      <c r="D373" s="18"/>
      <c r="E373" s="18"/>
      <c r="F373" s="18"/>
      <c r="G373" s="18"/>
      <c r="H373" s="18"/>
      <c r="I373" s="19"/>
      <c r="J373" s="19"/>
      <c r="K373" s="19"/>
    </row>
    <row r="374" spans="1:11" x14ac:dyDescent="0.2">
      <c r="A374" s="23"/>
      <c r="B374" s="17"/>
      <c r="C374" s="18"/>
      <c r="D374" s="18"/>
      <c r="E374" s="18"/>
      <c r="F374" s="18"/>
      <c r="G374" s="18"/>
      <c r="H374" s="18"/>
      <c r="I374" s="19"/>
      <c r="J374" s="19"/>
      <c r="K374" s="19"/>
    </row>
    <row r="375" spans="1:11" x14ac:dyDescent="0.2">
      <c r="A375" s="16"/>
      <c r="B375" s="17"/>
      <c r="C375" s="18"/>
      <c r="D375" s="18"/>
      <c r="E375" s="18"/>
      <c r="F375" s="18"/>
      <c r="G375" s="18"/>
      <c r="H375" s="18"/>
      <c r="I375" s="19"/>
      <c r="J375" s="19"/>
      <c r="K375" s="19"/>
    </row>
    <row r="376" spans="1:11" x14ac:dyDescent="0.2">
      <c r="A376" s="16"/>
      <c r="B376" s="17"/>
      <c r="C376" s="18"/>
      <c r="D376" s="18"/>
      <c r="E376" s="18"/>
      <c r="F376" s="18"/>
      <c r="G376" s="18"/>
      <c r="H376" s="18"/>
      <c r="I376" s="19"/>
      <c r="J376" s="19"/>
      <c r="K376" s="19"/>
    </row>
    <row r="377" spans="1:11" x14ac:dyDescent="0.2">
      <c r="A377" s="22"/>
      <c r="B377" s="17"/>
      <c r="C377" s="18"/>
      <c r="D377" s="18"/>
      <c r="E377" s="18"/>
      <c r="F377" s="18"/>
      <c r="G377" s="18"/>
      <c r="H377" s="18"/>
      <c r="I377" s="19"/>
      <c r="J377" s="19"/>
      <c r="K377"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349"/>
  <sheetViews>
    <sheetView zoomScaleNormal="100" workbookViewId="0">
      <selection activeCell="B20" sqref="B20"/>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815</v>
      </c>
      <c r="B13" s="21" t="s">
        <v>816</v>
      </c>
      <c r="C13" s="18"/>
      <c r="D13" s="18"/>
      <c r="E13" s="18"/>
      <c r="F13" s="18"/>
      <c r="G13" s="18"/>
      <c r="H13" s="18"/>
      <c r="I13" s="19"/>
      <c r="J13" s="19"/>
      <c r="K13" s="19"/>
    </row>
    <row r="14" spans="1:11" x14ac:dyDescent="0.2">
      <c r="A14" s="16" t="s">
        <v>26</v>
      </c>
      <c r="B14" s="17" t="s">
        <v>27</v>
      </c>
      <c r="C14" s="18">
        <v>188980075.33000001</v>
      </c>
      <c r="D14" s="18">
        <v>147054857</v>
      </c>
      <c r="E14" s="18">
        <v>53295520</v>
      </c>
      <c r="F14" s="18">
        <v>141218567.44999999</v>
      </c>
      <c r="G14" s="18">
        <f t="shared" ref="G14:G70" si="0">F14-C14</f>
        <v>-47761507.880000025</v>
      </c>
      <c r="H14" s="18">
        <f t="shared" ref="H14:H70" si="1">E14-F14</f>
        <v>-87923047.449999988</v>
      </c>
      <c r="I14" s="19">
        <f t="shared" ref="I14:I70" si="2">IF(ISERROR(F14/C14),0,F14/C14*100-100)</f>
        <v>-25.273303440374931</v>
      </c>
      <c r="J14" s="19">
        <f t="shared" ref="J14:J70" si="3">IF(ISERROR(F14/E14),0,F14/E14*100)</f>
        <v>264.97267959858539</v>
      </c>
      <c r="K14" s="19">
        <f t="shared" ref="K14:K70" si="4">IF(ISERROR(F14/D14),0,F14/D14*100)</f>
        <v>96.03121605837201</v>
      </c>
    </row>
    <row r="15" spans="1:11" ht="25.5" x14ac:dyDescent="0.2">
      <c r="A15" s="22" t="s">
        <v>28</v>
      </c>
      <c r="B15" s="17" t="s">
        <v>29</v>
      </c>
      <c r="C15" s="18">
        <v>332964.19</v>
      </c>
      <c r="D15" s="18">
        <v>622928</v>
      </c>
      <c r="E15" s="18">
        <v>294201</v>
      </c>
      <c r="F15" s="18">
        <v>447911.51</v>
      </c>
      <c r="G15" s="18">
        <f t="shared" si="0"/>
        <v>114947.32</v>
      </c>
      <c r="H15" s="18">
        <f t="shared" si="1"/>
        <v>-153710.51</v>
      </c>
      <c r="I15" s="19">
        <f t="shared" si="2"/>
        <v>34.522427171522565</v>
      </c>
      <c r="J15" s="19">
        <f t="shared" si="3"/>
        <v>152.24676666632678</v>
      </c>
      <c r="K15" s="19">
        <f t="shared" si="4"/>
        <v>71.904218465055365</v>
      </c>
    </row>
    <row r="16" spans="1:11" x14ac:dyDescent="0.2">
      <c r="A16" s="22" t="s">
        <v>88</v>
      </c>
      <c r="B16" s="17" t="s">
        <v>89</v>
      </c>
      <c r="C16" s="18">
        <v>7664911.2300000004</v>
      </c>
      <c r="D16" s="18">
        <v>11523589</v>
      </c>
      <c r="E16" s="18">
        <v>3201059</v>
      </c>
      <c r="F16" s="18">
        <v>5980159.71</v>
      </c>
      <c r="G16" s="18">
        <f t="shared" si="0"/>
        <v>-1684751.5200000005</v>
      </c>
      <c r="H16" s="18">
        <f t="shared" si="1"/>
        <v>-2779100.71</v>
      </c>
      <c r="I16" s="19">
        <f t="shared" si="2"/>
        <v>-21.980052598730495</v>
      </c>
      <c r="J16" s="19">
        <f t="shared" si="3"/>
        <v>186.81816580075531</v>
      </c>
      <c r="K16" s="19">
        <f t="shared" si="4"/>
        <v>51.894940977155649</v>
      </c>
    </row>
    <row r="17" spans="1:11" x14ac:dyDescent="0.2">
      <c r="A17" s="22" t="s">
        <v>90</v>
      </c>
      <c r="B17" s="17" t="s">
        <v>91</v>
      </c>
      <c r="C17" s="18">
        <v>1009923.91</v>
      </c>
      <c r="D17" s="18">
        <v>1486226</v>
      </c>
      <c r="E17" s="18">
        <v>334868</v>
      </c>
      <c r="F17" s="18">
        <v>1368382.23</v>
      </c>
      <c r="G17" s="18">
        <f t="shared" si="0"/>
        <v>358458.31999999995</v>
      </c>
      <c r="H17" s="18">
        <f t="shared" si="1"/>
        <v>-1033514.23</v>
      </c>
      <c r="I17" s="19">
        <f t="shared" si="2"/>
        <v>35.493596740372254</v>
      </c>
      <c r="J17" s="19">
        <f t="shared" si="3"/>
        <v>408.63332118924473</v>
      </c>
      <c r="K17" s="19">
        <f t="shared" si="4"/>
        <v>92.070938740137777</v>
      </c>
    </row>
    <row r="18" spans="1:11" x14ac:dyDescent="0.2">
      <c r="A18" s="23" t="s">
        <v>92</v>
      </c>
      <c r="B18" s="17" t="s">
        <v>93</v>
      </c>
      <c r="C18" s="18">
        <v>197553.32</v>
      </c>
      <c r="D18" s="18">
        <v>724345</v>
      </c>
      <c r="E18" s="18">
        <v>107640</v>
      </c>
      <c r="F18" s="18">
        <v>615776.99</v>
      </c>
      <c r="G18" s="18">
        <f t="shared" si="0"/>
        <v>418223.67</v>
      </c>
      <c r="H18" s="18">
        <f t="shared" si="1"/>
        <v>-508136.99</v>
      </c>
      <c r="I18" s="19">
        <f t="shared" si="2"/>
        <v>211.70166616283643</v>
      </c>
      <c r="J18" s="19">
        <f t="shared" si="3"/>
        <v>572.07078223708652</v>
      </c>
      <c r="K18" s="19">
        <f t="shared" si="4"/>
        <v>85.011560789402836</v>
      </c>
    </row>
    <row r="19" spans="1:11" x14ac:dyDescent="0.2">
      <c r="A19" s="24" t="s">
        <v>94</v>
      </c>
      <c r="B19" s="17" t="s">
        <v>95</v>
      </c>
      <c r="C19" s="18">
        <v>197553.32</v>
      </c>
      <c r="D19" s="18">
        <v>724345</v>
      </c>
      <c r="E19" s="18">
        <v>107640</v>
      </c>
      <c r="F19" s="18">
        <v>615776.99</v>
      </c>
      <c r="G19" s="18">
        <f t="shared" si="0"/>
        <v>418223.67</v>
      </c>
      <c r="H19" s="18">
        <f t="shared" si="1"/>
        <v>-508136.99</v>
      </c>
      <c r="I19" s="19">
        <f t="shared" si="2"/>
        <v>211.70166616283643</v>
      </c>
      <c r="J19" s="19">
        <f t="shared" si="3"/>
        <v>572.07078223708652</v>
      </c>
      <c r="K19" s="19">
        <f t="shared" si="4"/>
        <v>85.011560789402836</v>
      </c>
    </row>
    <row r="20" spans="1:11" ht="25.5" x14ac:dyDescent="0.2">
      <c r="A20" s="25" t="s">
        <v>96</v>
      </c>
      <c r="B20" s="17" t="s">
        <v>97</v>
      </c>
      <c r="C20" s="18">
        <v>197553.32</v>
      </c>
      <c r="D20" s="18">
        <v>724345</v>
      </c>
      <c r="E20" s="18">
        <v>107640</v>
      </c>
      <c r="F20" s="18">
        <v>615776.99</v>
      </c>
      <c r="G20" s="18">
        <f t="shared" si="0"/>
        <v>418223.67</v>
      </c>
      <c r="H20" s="18">
        <f t="shared" si="1"/>
        <v>-508136.99</v>
      </c>
      <c r="I20" s="19">
        <f t="shared" si="2"/>
        <v>211.70166616283643</v>
      </c>
      <c r="J20" s="19">
        <f t="shared" si="3"/>
        <v>572.07078223708652</v>
      </c>
      <c r="K20" s="19">
        <f t="shared" si="4"/>
        <v>85.011560789402836</v>
      </c>
    </row>
    <row r="21" spans="1:11" ht="25.5" x14ac:dyDescent="0.2">
      <c r="A21" s="26" t="s">
        <v>98</v>
      </c>
      <c r="B21" s="17" t="s">
        <v>99</v>
      </c>
      <c r="C21" s="18">
        <v>108828.36</v>
      </c>
      <c r="D21" s="18">
        <v>640805</v>
      </c>
      <c r="E21" s="18">
        <v>20100</v>
      </c>
      <c r="F21" s="18">
        <v>565776.99</v>
      </c>
      <c r="G21" s="18">
        <f t="shared" si="0"/>
        <v>456948.63</v>
      </c>
      <c r="H21" s="18">
        <f t="shared" si="1"/>
        <v>-545676.99</v>
      </c>
      <c r="I21" s="19">
        <f t="shared" si="2"/>
        <v>419.88010294375476</v>
      </c>
      <c r="J21" s="19">
        <f t="shared" si="3"/>
        <v>2814.8108955223879</v>
      </c>
      <c r="K21" s="19">
        <f t="shared" si="4"/>
        <v>88.291600408860731</v>
      </c>
    </row>
    <row r="22" spans="1:11" ht="25.5" x14ac:dyDescent="0.2">
      <c r="A22" s="26" t="s">
        <v>100</v>
      </c>
      <c r="B22" s="17" t="s">
        <v>101</v>
      </c>
      <c r="C22" s="18">
        <v>88724.96</v>
      </c>
      <c r="D22" s="18">
        <v>83540</v>
      </c>
      <c r="E22" s="18">
        <v>87540</v>
      </c>
      <c r="F22" s="18">
        <v>50000</v>
      </c>
      <c r="G22" s="18">
        <f t="shared" si="0"/>
        <v>-38724.960000000006</v>
      </c>
      <c r="H22" s="18">
        <f t="shared" si="1"/>
        <v>37540</v>
      </c>
      <c r="I22" s="19">
        <f t="shared" si="2"/>
        <v>-43.64607208614126</v>
      </c>
      <c r="J22" s="19">
        <f t="shared" si="3"/>
        <v>57.116746630111948</v>
      </c>
      <c r="K22" s="19">
        <f t="shared" si="4"/>
        <v>59.851568111084511</v>
      </c>
    </row>
    <row r="23" spans="1:11" x14ac:dyDescent="0.2">
      <c r="A23" s="23" t="s">
        <v>441</v>
      </c>
      <c r="B23" s="17" t="s">
        <v>442</v>
      </c>
      <c r="C23" s="18">
        <v>33641.14</v>
      </c>
      <c r="D23" s="18">
        <v>19200</v>
      </c>
      <c r="E23" s="18">
        <v>0</v>
      </c>
      <c r="F23" s="18">
        <v>3840</v>
      </c>
      <c r="G23" s="18">
        <f t="shared" si="0"/>
        <v>-29801.14</v>
      </c>
      <c r="H23" s="18">
        <f t="shared" si="1"/>
        <v>-3840</v>
      </c>
      <c r="I23" s="19">
        <f t="shared" si="2"/>
        <v>-88.585404656322581</v>
      </c>
      <c r="J23" s="19">
        <f t="shared" si="3"/>
        <v>0</v>
      </c>
      <c r="K23" s="19">
        <f t="shared" si="4"/>
        <v>20</v>
      </c>
    </row>
    <row r="24" spans="1:11" x14ac:dyDescent="0.2">
      <c r="A24" s="24" t="s">
        <v>443</v>
      </c>
      <c r="B24" s="17" t="s">
        <v>444</v>
      </c>
      <c r="C24" s="18">
        <v>33641.14</v>
      </c>
      <c r="D24" s="18">
        <v>19200</v>
      </c>
      <c r="E24" s="18">
        <v>0</v>
      </c>
      <c r="F24" s="18">
        <v>3840</v>
      </c>
      <c r="G24" s="18">
        <f t="shared" si="0"/>
        <v>-29801.14</v>
      </c>
      <c r="H24" s="18">
        <f t="shared" si="1"/>
        <v>-3840</v>
      </c>
      <c r="I24" s="19">
        <f t="shared" si="2"/>
        <v>-88.585404656322581</v>
      </c>
      <c r="J24" s="19">
        <f t="shared" si="3"/>
        <v>0</v>
      </c>
      <c r="K24" s="19">
        <f t="shared" si="4"/>
        <v>20</v>
      </c>
    </row>
    <row r="25" spans="1:11" ht="25.5" x14ac:dyDescent="0.2">
      <c r="A25" s="25" t="s">
        <v>445</v>
      </c>
      <c r="B25" s="17" t="s">
        <v>446</v>
      </c>
      <c r="C25" s="18">
        <v>0</v>
      </c>
      <c r="D25" s="18">
        <v>19200</v>
      </c>
      <c r="E25" s="18">
        <v>0</v>
      </c>
      <c r="F25" s="18">
        <v>3840</v>
      </c>
      <c r="G25" s="18">
        <f t="shared" si="0"/>
        <v>3840</v>
      </c>
      <c r="H25" s="18">
        <f t="shared" si="1"/>
        <v>-3840</v>
      </c>
      <c r="I25" s="19">
        <f t="shared" si="2"/>
        <v>0</v>
      </c>
      <c r="J25" s="19">
        <f t="shared" si="3"/>
        <v>0</v>
      </c>
      <c r="K25" s="19">
        <f t="shared" si="4"/>
        <v>20</v>
      </c>
    </row>
    <row r="26" spans="1:11" ht="51" x14ac:dyDescent="0.2">
      <c r="A26" s="25" t="s">
        <v>449</v>
      </c>
      <c r="B26" s="17" t="s">
        <v>450</v>
      </c>
      <c r="C26" s="18">
        <v>33641.14</v>
      </c>
      <c r="D26" s="18">
        <v>0</v>
      </c>
      <c r="E26" s="18">
        <v>0</v>
      </c>
      <c r="F26" s="18">
        <v>0</v>
      </c>
      <c r="G26" s="18">
        <f t="shared" si="0"/>
        <v>-33641.14</v>
      </c>
      <c r="H26" s="18">
        <f t="shared" si="1"/>
        <v>0</v>
      </c>
      <c r="I26" s="19">
        <f t="shared" si="2"/>
        <v>-100</v>
      </c>
      <c r="J26" s="19">
        <f t="shared" si="3"/>
        <v>0</v>
      </c>
      <c r="K26" s="19">
        <f t="shared" si="4"/>
        <v>0</v>
      </c>
    </row>
    <row r="27" spans="1:11" ht="25.5" x14ac:dyDescent="0.2">
      <c r="A27" s="23" t="s">
        <v>154</v>
      </c>
      <c r="B27" s="17" t="s">
        <v>155</v>
      </c>
      <c r="C27" s="18">
        <v>778729.45</v>
      </c>
      <c r="D27" s="18">
        <v>742681</v>
      </c>
      <c r="E27" s="18">
        <v>227228</v>
      </c>
      <c r="F27" s="18">
        <v>748765.24</v>
      </c>
      <c r="G27" s="18">
        <f t="shared" si="0"/>
        <v>-29964.209999999963</v>
      </c>
      <c r="H27" s="18">
        <f t="shared" si="1"/>
        <v>-521537.24</v>
      </c>
      <c r="I27" s="19">
        <f t="shared" si="2"/>
        <v>-3.8478331595138684</v>
      </c>
      <c r="J27" s="19">
        <f t="shared" si="3"/>
        <v>329.52155544211104</v>
      </c>
      <c r="K27" s="19">
        <f t="shared" si="4"/>
        <v>100.81922655891292</v>
      </c>
    </row>
    <row r="28" spans="1:11" ht="38.25" x14ac:dyDescent="0.2">
      <c r="A28" s="24" t="s">
        <v>156</v>
      </c>
      <c r="B28" s="17" t="s">
        <v>157</v>
      </c>
      <c r="C28" s="18">
        <v>778729.45</v>
      </c>
      <c r="D28" s="18">
        <v>742681</v>
      </c>
      <c r="E28" s="18">
        <v>227228</v>
      </c>
      <c r="F28" s="18">
        <v>748765.24</v>
      </c>
      <c r="G28" s="18">
        <f t="shared" si="0"/>
        <v>-29964.209999999963</v>
      </c>
      <c r="H28" s="18">
        <f t="shared" si="1"/>
        <v>-521537.24</v>
      </c>
      <c r="I28" s="19">
        <f t="shared" si="2"/>
        <v>-3.8478331595138684</v>
      </c>
      <c r="J28" s="19">
        <f t="shared" si="3"/>
        <v>329.52155544211104</v>
      </c>
      <c r="K28" s="19">
        <f t="shared" si="4"/>
        <v>100.81922655891292</v>
      </c>
    </row>
    <row r="29" spans="1:11" ht="51" x14ac:dyDescent="0.2">
      <c r="A29" s="25" t="s">
        <v>158</v>
      </c>
      <c r="B29" s="17" t="s">
        <v>159</v>
      </c>
      <c r="C29" s="18">
        <v>62914</v>
      </c>
      <c r="D29" s="18">
        <v>48200</v>
      </c>
      <c r="E29" s="18">
        <v>18250</v>
      </c>
      <c r="F29" s="18">
        <v>48200</v>
      </c>
      <c r="G29" s="18">
        <f t="shared" si="0"/>
        <v>-14714</v>
      </c>
      <c r="H29" s="18">
        <f t="shared" si="1"/>
        <v>-29950</v>
      </c>
      <c r="I29" s="19">
        <f t="shared" si="2"/>
        <v>-23.387481323711739</v>
      </c>
      <c r="J29" s="19">
        <f t="shared" si="3"/>
        <v>264.10958904109589</v>
      </c>
      <c r="K29" s="19">
        <f t="shared" si="4"/>
        <v>100</v>
      </c>
    </row>
    <row r="30" spans="1:11" ht="89.25" x14ac:dyDescent="0.2">
      <c r="A30" s="25" t="s">
        <v>453</v>
      </c>
      <c r="B30" s="17" t="s">
        <v>454</v>
      </c>
      <c r="C30" s="18">
        <v>715815.45</v>
      </c>
      <c r="D30" s="18">
        <v>694481</v>
      </c>
      <c r="E30" s="18">
        <v>208978</v>
      </c>
      <c r="F30" s="18">
        <v>700565.24</v>
      </c>
      <c r="G30" s="18">
        <f t="shared" si="0"/>
        <v>-15250.209999999963</v>
      </c>
      <c r="H30" s="18">
        <f t="shared" si="1"/>
        <v>-491587.24</v>
      </c>
      <c r="I30" s="19">
        <f t="shared" si="2"/>
        <v>-2.1304667285401422</v>
      </c>
      <c r="J30" s="19">
        <f t="shared" si="3"/>
        <v>335.23396721185964</v>
      </c>
      <c r="K30" s="19">
        <f t="shared" si="4"/>
        <v>100.87608444291492</v>
      </c>
    </row>
    <row r="31" spans="1:11" x14ac:dyDescent="0.2">
      <c r="A31" s="22" t="s">
        <v>30</v>
      </c>
      <c r="B31" s="17" t="s">
        <v>31</v>
      </c>
      <c r="C31" s="18">
        <v>179972276</v>
      </c>
      <c r="D31" s="18">
        <v>133422114</v>
      </c>
      <c r="E31" s="18">
        <v>49465392</v>
      </c>
      <c r="F31" s="18">
        <v>133422114</v>
      </c>
      <c r="G31" s="18">
        <f t="shared" si="0"/>
        <v>-46550162</v>
      </c>
      <c r="H31" s="18">
        <f t="shared" si="1"/>
        <v>-83956722</v>
      </c>
      <c r="I31" s="19">
        <f t="shared" si="2"/>
        <v>-25.865184924371349</v>
      </c>
      <c r="J31" s="19">
        <f t="shared" si="3"/>
        <v>269.72820512571701</v>
      </c>
      <c r="K31" s="19">
        <f t="shared" si="4"/>
        <v>100</v>
      </c>
    </row>
    <row r="32" spans="1:11" x14ac:dyDescent="0.2">
      <c r="A32" s="23" t="s">
        <v>32</v>
      </c>
      <c r="B32" s="17" t="s">
        <v>33</v>
      </c>
      <c r="C32" s="18">
        <v>179972276</v>
      </c>
      <c r="D32" s="18">
        <v>133422114</v>
      </c>
      <c r="E32" s="18">
        <v>49465392</v>
      </c>
      <c r="F32" s="18">
        <v>133422114</v>
      </c>
      <c r="G32" s="18">
        <f t="shared" si="0"/>
        <v>-46550162</v>
      </c>
      <c r="H32" s="18">
        <f t="shared" si="1"/>
        <v>-83956722</v>
      </c>
      <c r="I32" s="19">
        <f t="shared" si="2"/>
        <v>-25.865184924371349</v>
      </c>
      <c r="J32" s="19">
        <f t="shared" si="3"/>
        <v>269.72820512571701</v>
      </c>
      <c r="K32" s="19">
        <f t="shared" si="4"/>
        <v>100</v>
      </c>
    </row>
    <row r="33" spans="1:11" x14ac:dyDescent="0.2">
      <c r="A33" s="16" t="s">
        <v>34</v>
      </c>
      <c r="B33" s="17" t="s">
        <v>35</v>
      </c>
      <c r="C33" s="18">
        <v>71767407.409999996</v>
      </c>
      <c r="D33" s="18">
        <v>159845417</v>
      </c>
      <c r="E33" s="18">
        <v>54040368</v>
      </c>
      <c r="F33" s="18">
        <v>73129511.739999995</v>
      </c>
      <c r="G33" s="18">
        <f t="shared" si="0"/>
        <v>1362104.3299999982</v>
      </c>
      <c r="H33" s="18">
        <f t="shared" si="1"/>
        <v>-19089143.739999995</v>
      </c>
      <c r="I33" s="19">
        <f t="shared" si="2"/>
        <v>1.8979427837185767</v>
      </c>
      <c r="J33" s="19">
        <f t="shared" si="3"/>
        <v>135.32385963766939</v>
      </c>
      <c r="K33" s="19">
        <f t="shared" si="4"/>
        <v>45.750146055172792</v>
      </c>
    </row>
    <row r="34" spans="1:11" x14ac:dyDescent="0.2">
      <c r="A34" s="22" t="s">
        <v>36</v>
      </c>
      <c r="B34" s="17" t="s">
        <v>37</v>
      </c>
      <c r="C34" s="18">
        <v>54574641.789999999</v>
      </c>
      <c r="D34" s="18">
        <v>138837843</v>
      </c>
      <c r="E34" s="18">
        <v>49773830</v>
      </c>
      <c r="F34" s="18">
        <v>64330464.340000004</v>
      </c>
      <c r="G34" s="18">
        <f t="shared" si="0"/>
        <v>9755822.5500000045</v>
      </c>
      <c r="H34" s="18">
        <f t="shared" si="1"/>
        <v>-14556634.340000004</v>
      </c>
      <c r="I34" s="19">
        <f t="shared" si="2"/>
        <v>17.876109178214733</v>
      </c>
      <c r="J34" s="19">
        <f t="shared" si="3"/>
        <v>129.24555803722561</v>
      </c>
      <c r="K34" s="19">
        <f t="shared" si="4"/>
        <v>46.334963832591377</v>
      </c>
    </row>
    <row r="35" spans="1:11" x14ac:dyDescent="0.2">
      <c r="A35" s="23" t="s">
        <v>38</v>
      </c>
      <c r="B35" s="17" t="s">
        <v>39</v>
      </c>
      <c r="C35" s="18">
        <v>17762702.41</v>
      </c>
      <c r="D35" s="18">
        <v>52209664</v>
      </c>
      <c r="E35" s="18">
        <v>21709812</v>
      </c>
      <c r="F35" s="18">
        <v>19750394.620000001</v>
      </c>
      <c r="G35" s="18">
        <f t="shared" si="0"/>
        <v>1987692.2100000009</v>
      </c>
      <c r="H35" s="18">
        <f t="shared" si="1"/>
        <v>1959417.379999999</v>
      </c>
      <c r="I35" s="19">
        <f t="shared" si="2"/>
        <v>11.190257901753583</v>
      </c>
      <c r="J35" s="19">
        <f t="shared" si="3"/>
        <v>90.974507840049469</v>
      </c>
      <c r="K35" s="19">
        <f t="shared" si="4"/>
        <v>37.829001581009983</v>
      </c>
    </row>
    <row r="36" spans="1:11" x14ac:dyDescent="0.2">
      <c r="A36" s="24" t="s">
        <v>40</v>
      </c>
      <c r="B36" s="17" t="s">
        <v>41</v>
      </c>
      <c r="C36" s="18">
        <v>12417449.390000001</v>
      </c>
      <c r="D36" s="18">
        <v>32990551</v>
      </c>
      <c r="E36" s="18">
        <v>13667092</v>
      </c>
      <c r="F36" s="18">
        <v>13577021.779999999</v>
      </c>
      <c r="G36" s="18">
        <f t="shared" si="0"/>
        <v>1159572.3899999987</v>
      </c>
      <c r="H36" s="18">
        <f t="shared" si="1"/>
        <v>90070.220000000671</v>
      </c>
      <c r="I36" s="19">
        <f t="shared" si="2"/>
        <v>9.3382493745762645</v>
      </c>
      <c r="J36" s="19">
        <f t="shared" si="3"/>
        <v>99.340970120051864</v>
      </c>
      <c r="K36" s="19">
        <f t="shared" si="4"/>
        <v>41.154274082903314</v>
      </c>
    </row>
    <row r="37" spans="1:11" s="31" customFormat="1" x14ac:dyDescent="0.2">
      <c r="A37" s="24" t="s">
        <v>42</v>
      </c>
      <c r="B37" s="17" t="s">
        <v>43</v>
      </c>
      <c r="C37" s="18">
        <v>5345253.0199999996</v>
      </c>
      <c r="D37" s="18">
        <v>19219113</v>
      </c>
      <c r="E37" s="18">
        <v>8042720</v>
      </c>
      <c r="F37" s="18">
        <v>6173372.8399999999</v>
      </c>
      <c r="G37" s="18">
        <f t="shared" si="0"/>
        <v>828119.8200000003</v>
      </c>
      <c r="H37" s="18">
        <f t="shared" si="1"/>
        <v>1869347.1600000001</v>
      </c>
      <c r="I37" s="19">
        <f t="shared" si="2"/>
        <v>15.492621526080725</v>
      </c>
      <c r="J37" s="19">
        <f t="shared" si="3"/>
        <v>76.757276642727831</v>
      </c>
      <c r="K37" s="19">
        <f t="shared" si="4"/>
        <v>32.121008081902637</v>
      </c>
    </row>
    <row r="38" spans="1:11" x14ac:dyDescent="0.2">
      <c r="A38" s="25" t="s">
        <v>44</v>
      </c>
      <c r="B38" s="17" t="s">
        <v>45</v>
      </c>
      <c r="C38" s="18">
        <v>41590.1</v>
      </c>
      <c r="D38" s="18">
        <v>0</v>
      </c>
      <c r="E38" s="18">
        <v>0</v>
      </c>
      <c r="F38" s="18">
        <v>24087.759999999998</v>
      </c>
      <c r="G38" s="18">
        <f t="shared" si="0"/>
        <v>-17502.34</v>
      </c>
      <c r="H38" s="18">
        <f t="shared" si="1"/>
        <v>-24087.759999999998</v>
      </c>
      <c r="I38" s="19">
        <f t="shared" si="2"/>
        <v>-42.082947624554876</v>
      </c>
      <c r="J38" s="19">
        <f t="shared" si="3"/>
        <v>0</v>
      </c>
      <c r="K38" s="19">
        <f t="shared" si="4"/>
        <v>0</v>
      </c>
    </row>
    <row r="39" spans="1:11" x14ac:dyDescent="0.2">
      <c r="A39" s="23" t="s">
        <v>46</v>
      </c>
      <c r="B39" s="17" t="s">
        <v>47</v>
      </c>
      <c r="C39" s="18">
        <v>7168111.21</v>
      </c>
      <c r="D39" s="18">
        <v>20529514</v>
      </c>
      <c r="E39" s="18">
        <v>12216943</v>
      </c>
      <c r="F39" s="18">
        <v>4947622.1100000003</v>
      </c>
      <c r="G39" s="18">
        <f t="shared" si="0"/>
        <v>-2220489.0999999996</v>
      </c>
      <c r="H39" s="18">
        <f t="shared" si="1"/>
        <v>7269320.8899999997</v>
      </c>
      <c r="I39" s="19">
        <f t="shared" si="2"/>
        <v>-30.977324917926325</v>
      </c>
      <c r="J39" s="19">
        <f t="shared" si="3"/>
        <v>40.498037111247882</v>
      </c>
      <c r="K39" s="19">
        <f t="shared" si="4"/>
        <v>24.100044988887706</v>
      </c>
    </row>
    <row r="40" spans="1:11" x14ac:dyDescent="0.2">
      <c r="A40" s="24" t="s">
        <v>48</v>
      </c>
      <c r="B40" s="17" t="s">
        <v>49</v>
      </c>
      <c r="C40" s="18">
        <v>7135119.7199999997</v>
      </c>
      <c r="D40" s="18">
        <v>19632050</v>
      </c>
      <c r="E40" s="18">
        <v>11942043</v>
      </c>
      <c r="F40" s="18">
        <v>4563171.91</v>
      </c>
      <c r="G40" s="18">
        <f t="shared" si="0"/>
        <v>-2571947.8099999996</v>
      </c>
      <c r="H40" s="18">
        <f t="shared" si="1"/>
        <v>7378871.0899999999</v>
      </c>
      <c r="I40" s="19">
        <f t="shared" si="2"/>
        <v>-36.046316122639631</v>
      </c>
      <c r="J40" s="19">
        <f t="shared" si="3"/>
        <v>38.210982074005258</v>
      </c>
      <c r="K40" s="19">
        <f t="shared" si="4"/>
        <v>23.243481500913049</v>
      </c>
    </row>
    <row r="41" spans="1:11" x14ac:dyDescent="0.2">
      <c r="A41" s="24" t="s">
        <v>50</v>
      </c>
      <c r="B41" s="17" t="s">
        <v>51</v>
      </c>
      <c r="C41" s="18">
        <v>32991.49</v>
      </c>
      <c r="D41" s="18">
        <v>897464</v>
      </c>
      <c r="E41" s="18">
        <v>274900</v>
      </c>
      <c r="F41" s="18">
        <v>384450.2</v>
      </c>
      <c r="G41" s="18">
        <f t="shared" si="0"/>
        <v>351458.71</v>
      </c>
      <c r="H41" s="18">
        <f t="shared" si="1"/>
        <v>-109550.20000000001</v>
      </c>
      <c r="I41" s="19">
        <f t="shared" si="2"/>
        <v>1065.3011124990112</v>
      </c>
      <c r="J41" s="19">
        <f t="shared" si="3"/>
        <v>139.85092761004</v>
      </c>
      <c r="K41" s="19">
        <f t="shared" si="4"/>
        <v>42.837395148997622</v>
      </c>
    </row>
    <row r="42" spans="1:11" ht="25.5" x14ac:dyDescent="0.2">
      <c r="A42" s="23" t="s">
        <v>76</v>
      </c>
      <c r="B42" s="17" t="s">
        <v>77</v>
      </c>
      <c r="C42" s="18">
        <v>3628071.76</v>
      </c>
      <c r="D42" s="18">
        <v>5591226</v>
      </c>
      <c r="E42" s="18">
        <v>1880373</v>
      </c>
      <c r="F42" s="18">
        <v>3138266.51</v>
      </c>
      <c r="G42" s="18">
        <f t="shared" si="0"/>
        <v>-489805.25</v>
      </c>
      <c r="H42" s="18">
        <f t="shared" si="1"/>
        <v>-1257893.5099999998</v>
      </c>
      <c r="I42" s="19">
        <f t="shared" si="2"/>
        <v>-13.500428944106673</v>
      </c>
      <c r="J42" s="19">
        <f t="shared" si="3"/>
        <v>166.89595681282384</v>
      </c>
      <c r="K42" s="19">
        <f t="shared" si="4"/>
        <v>56.128414591003825</v>
      </c>
    </row>
    <row r="43" spans="1:11" x14ac:dyDescent="0.2">
      <c r="A43" s="24" t="s">
        <v>78</v>
      </c>
      <c r="B43" s="17" t="s">
        <v>79</v>
      </c>
      <c r="C43" s="18">
        <v>3628071.76</v>
      </c>
      <c r="D43" s="18">
        <v>5591226</v>
      </c>
      <c r="E43" s="18">
        <v>1880373</v>
      </c>
      <c r="F43" s="18">
        <v>3138266.51</v>
      </c>
      <c r="G43" s="18">
        <f t="shared" si="0"/>
        <v>-489805.25</v>
      </c>
      <c r="H43" s="18">
        <f t="shared" si="1"/>
        <v>-1257893.5099999998</v>
      </c>
      <c r="I43" s="19">
        <f t="shared" si="2"/>
        <v>-13.500428944106673</v>
      </c>
      <c r="J43" s="19">
        <f t="shared" si="3"/>
        <v>166.89595681282384</v>
      </c>
      <c r="K43" s="19">
        <f t="shared" si="4"/>
        <v>56.128414591003825</v>
      </c>
    </row>
    <row r="44" spans="1:11" ht="25.5" x14ac:dyDescent="0.2">
      <c r="A44" s="23" t="s">
        <v>52</v>
      </c>
      <c r="B44" s="17" t="s">
        <v>53</v>
      </c>
      <c r="C44" s="18">
        <v>26015756.41</v>
      </c>
      <c r="D44" s="18">
        <v>60507439</v>
      </c>
      <c r="E44" s="18">
        <v>13966702</v>
      </c>
      <c r="F44" s="18">
        <v>36494181.100000001</v>
      </c>
      <c r="G44" s="18">
        <f t="shared" si="0"/>
        <v>10478424.690000001</v>
      </c>
      <c r="H44" s="18">
        <f t="shared" si="1"/>
        <v>-22527479.100000001</v>
      </c>
      <c r="I44" s="19">
        <f t="shared" si="2"/>
        <v>40.277224789713529</v>
      </c>
      <c r="J44" s="19">
        <f t="shared" si="3"/>
        <v>261.29419171397802</v>
      </c>
      <c r="K44" s="19">
        <f t="shared" si="4"/>
        <v>60.313544422199058</v>
      </c>
    </row>
    <row r="45" spans="1:11" x14ac:dyDescent="0.2">
      <c r="A45" s="24" t="s">
        <v>54</v>
      </c>
      <c r="B45" s="17" t="s">
        <v>55</v>
      </c>
      <c r="C45" s="18">
        <v>584531.97</v>
      </c>
      <c r="D45" s="18">
        <v>337717</v>
      </c>
      <c r="E45" s="18">
        <v>57691</v>
      </c>
      <c r="F45" s="18">
        <v>219511.05</v>
      </c>
      <c r="G45" s="18">
        <f t="shared" si="0"/>
        <v>-365020.92</v>
      </c>
      <c r="H45" s="18">
        <f t="shared" si="1"/>
        <v>-161820.04999999999</v>
      </c>
      <c r="I45" s="19">
        <f t="shared" si="2"/>
        <v>-62.446699023151801</v>
      </c>
      <c r="J45" s="19">
        <f t="shared" si="3"/>
        <v>380.4944445407429</v>
      </c>
      <c r="K45" s="19">
        <f t="shared" si="4"/>
        <v>64.99851947044418</v>
      </c>
    </row>
    <row r="46" spans="1:11" ht="25.5" x14ac:dyDescent="0.2">
      <c r="A46" s="25" t="s">
        <v>80</v>
      </c>
      <c r="B46" s="17" t="s">
        <v>81</v>
      </c>
      <c r="C46" s="18">
        <v>2319.3200000000002</v>
      </c>
      <c r="D46" s="18">
        <v>5213</v>
      </c>
      <c r="E46" s="18">
        <v>2250</v>
      </c>
      <c r="F46" s="18">
        <v>2250</v>
      </c>
      <c r="G46" s="18">
        <f t="shared" si="0"/>
        <v>-69.320000000000164</v>
      </c>
      <c r="H46" s="18">
        <f t="shared" si="1"/>
        <v>0</v>
      </c>
      <c r="I46" s="19">
        <f t="shared" si="2"/>
        <v>-2.9888070641394933</v>
      </c>
      <c r="J46" s="19">
        <f t="shared" si="3"/>
        <v>100</v>
      </c>
      <c r="K46" s="19">
        <f t="shared" si="4"/>
        <v>43.161327450604261</v>
      </c>
    </row>
    <row r="47" spans="1:11" ht="25.5" x14ac:dyDescent="0.2">
      <c r="A47" s="25" t="s">
        <v>56</v>
      </c>
      <c r="B47" s="17" t="s">
        <v>57</v>
      </c>
      <c r="C47" s="18">
        <v>582212.65</v>
      </c>
      <c r="D47" s="18">
        <v>332504</v>
      </c>
      <c r="E47" s="18">
        <v>55441</v>
      </c>
      <c r="F47" s="18">
        <v>217261.05</v>
      </c>
      <c r="G47" s="18">
        <f t="shared" si="0"/>
        <v>-364951.60000000003</v>
      </c>
      <c r="H47" s="18">
        <f t="shared" si="1"/>
        <v>-161820.04999999999</v>
      </c>
      <c r="I47" s="19">
        <f t="shared" si="2"/>
        <v>-62.683557287874116</v>
      </c>
      <c r="J47" s="19">
        <f t="shared" si="3"/>
        <v>391.87794231705777</v>
      </c>
      <c r="K47" s="19">
        <f t="shared" si="4"/>
        <v>65.340883117195574</v>
      </c>
    </row>
    <row r="48" spans="1:11" ht="25.5" x14ac:dyDescent="0.2">
      <c r="A48" s="26" t="s">
        <v>58</v>
      </c>
      <c r="B48" s="17" t="s">
        <v>59</v>
      </c>
      <c r="C48" s="18">
        <v>148492.67000000001</v>
      </c>
      <c r="D48" s="18">
        <v>174499</v>
      </c>
      <c r="E48" s="18">
        <v>55441</v>
      </c>
      <c r="F48" s="18">
        <v>82956.800000000003</v>
      </c>
      <c r="G48" s="18">
        <f t="shared" si="0"/>
        <v>-65535.87000000001</v>
      </c>
      <c r="H48" s="18">
        <f t="shared" si="1"/>
        <v>-27515.800000000003</v>
      </c>
      <c r="I48" s="19">
        <f t="shared" si="2"/>
        <v>-44.134077459850374</v>
      </c>
      <c r="J48" s="19">
        <f t="shared" si="3"/>
        <v>149.63077866560849</v>
      </c>
      <c r="K48" s="19">
        <f t="shared" si="4"/>
        <v>47.53998590249801</v>
      </c>
    </row>
    <row r="49" spans="1:11" ht="25.5" x14ac:dyDescent="0.2">
      <c r="A49" s="26" t="s">
        <v>102</v>
      </c>
      <c r="B49" s="17" t="s">
        <v>103</v>
      </c>
      <c r="C49" s="18">
        <v>433719.98</v>
      </c>
      <c r="D49" s="18">
        <v>158005</v>
      </c>
      <c r="E49" s="18">
        <v>0</v>
      </c>
      <c r="F49" s="18">
        <v>134304.25</v>
      </c>
      <c r="G49" s="18">
        <f t="shared" si="0"/>
        <v>-299415.73</v>
      </c>
      <c r="H49" s="18">
        <f t="shared" si="1"/>
        <v>-134304.25</v>
      </c>
      <c r="I49" s="19">
        <f t="shared" si="2"/>
        <v>-69.034341004995895</v>
      </c>
      <c r="J49" s="19">
        <f t="shared" si="3"/>
        <v>0</v>
      </c>
      <c r="K49" s="19">
        <f t="shared" si="4"/>
        <v>85</v>
      </c>
    </row>
    <row r="50" spans="1:11" ht="51" x14ac:dyDescent="0.2">
      <c r="A50" s="24" t="s">
        <v>160</v>
      </c>
      <c r="B50" s="17" t="s">
        <v>161</v>
      </c>
      <c r="C50" s="18">
        <v>10520316.74</v>
      </c>
      <c r="D50" s="18">
        <v>30320732</v>
      </c>
      <c r="E50" s="18">
        <v>10153860</v>
      </c>
      <c r="F50" s="18">
        <v>13375566.9</v>
      </c>
      <c r="G50" s="18">
        <f t="shared" si="0"/>
        <v>2855250.16</v>
      </c>
      <c r="H50" s="18">
        <f t="shared" si="1"/>
        <v>-3221706.9000000004</v>
      </c>
      <c r="I50" s="19">
        <f t="shared" si="2"/>
        <v>27.140344065344181</v>
      </c>
      <c r="J50" s="19">
        <f t="shared" si="3"/>
        <v>131.7288883242432</v>
      </c>
      <c r="K50" s="19">
        <f t="shared" si="4"/>
        <v>44.113601544975893</v>
      </c>
    </row>
    <row r="51" spans="1:11" ht="38.25" x14ac:dyDescent="0.2">
      <c r="A51" s="25" t="s">
        <v>162</v>
      </c>
      <c r="B51" s="17" t="s">
        <v>163</v>
      </c>
      <c r="C51" s="18">
        <v>1308343.1299999999</v>
      </c>
      <c r="D51" s="18">
        <v>7631815</v>
      </c>
      <c r="E51" s="18">
        <v>441872</v>
      </c>
      <c r="F51" s="18">
        <v>1516908.49</v>
      </c>
      <c r="G51" s="18">
        <f t="shared" si="0"/>
        <v>208565.3600000001</v>
      </c>
      <c r="H51" s="18">
        <f t="shared" si="1"/>
        <v>-1075036.49</v>
      </c>
      <c r="I51" s="19">
        <f t="shared" si="2"/>
        <v>15.941182035327401</v>
      </c>
      <c r="J51" s="19">
        <f t="shared" si="3"/>
        <v>343.29138076184955</v>
      </c>
      <c r="K51" s="19">
        <f t="shared" si="4"/>
        <v>19.876117149066115</v>
      </c>
    </row>
    <row r="52" spans="1:11" ht="63.75" x14ac:dyDescent="0.2">
      <c r="A52" s="25" t="s">
        <v>254</v>
      </c>
      <c r="B52" s="17" t="s">
        <v>255</v>
      </c>
      <c r="C52" s="18">
        <v>9211973.6099999994</v>
      </c>
      <c r="D52" s="18">
        <v>22688917</v>
      </c>
      <c r="E52" s="18">
        <v>9711988</v>
      </c>
      <c r="F52" s="18">
        <v>11858658.41</v>
      </c>
      <c r="G52" s="18">
        <f t="shared" si="0"/>
        <v>2646684.8000000007</v>
      </c>
      <c r="H52" s="18">
        <f t="shared" si="1"/>
        <v>-2146670.41</v>
      </c>
      <c r="I52" s="19">
        <f t="shared" si="2"/>
        <v>28.730920344006506</v>
      </c>
      <c r="J52" s="19">
        <f t="shared" si="3"/>
        <v>122.10330583192648</v>
      </c>
      <c r="K52" s="19">
        <f t="shared" si="4"/>
        <v>52.266304337047032</v>
      </c>
    </row>
    <row r="53" spans="1:11" ht="25.5" x14ac:dyDescent="0.2">
      <c r="A53" s="24" t="s">
        <v>164</v>
      </c>
      <c r="B53" s="17" t="s">
        <v>165</v>
      </c>
      <c r="C53" s="18">
        <v>14718985.630000001</v>
      </c>
      <c r="D53" s="18">
        <v>27595313</v>
      </c>
      <c r="E53" s="18">
        <v>3705648</v>
      </c>
      <c r="F53" s="18">
        <v>22749045.800000001</v>
      </c>
      <c r="G53" s="18">
        <f t="shared" si="0"/>
        <v>8030060.1699999999</v>
      </c>
      <c r="H53" s="18">
        <f t="shared" si="1"/>
        <v>-19043397.800000001</v>
      </c>
      <c r="I53" s="19">
        <f t="shared" si="2"/>
        <v>54.555798693309811</v>
      </c>
      <c r="J53" s="19">
        <f t="shared" si="3"/>
        <v>613.90196262569998</v>
      </c>
      <c r="K53" s="19">
        <f t="shared" si="4"/>
        <v>82.438078524421883</v>
      </c>
    </row>
    <row r="54" spans="1:11" ht="25.5" x14ac:dyDescent="0.2">
      <c r="A54" s="25" t="s">
        <v>166</v>
      </c>
      <c r="B54" s="17" t="s">
        <v>167</v>
      </c>
      <c r="C54" s="18">
        <v>12068931.67</v>
      </c>
      <c r="D54" s="18">
        <v>22911538</v>
      </c>
      <c r="E54" s="18">
        <v>1106640</v>
      </c>
      <c r="F54" s="18">
        <v>20614068.559999999</v>
      </c>
      <c r="G54" s="18">
        <f t="shared" si="0"/>
        <v>8545136.8899999987</v>
      </c>
      <c r="H54" s="18">
        <f t="shared" si="1"/>
        <v>-19507428.559999999</v>
      </c>
      <c r="I54" s="19">
        <f t="shared" si="2"/>
        <v>70.80276136818992</v>
      </c>
      <c r="J54" s="19">
        <f t="shared" si="3"/>
        <v>1862.7619243837198</v>
      </c>
      <c r="K54" s="19">
        <f t="shared" si="4"/>
        <v>89.972434674616778</v>
      </c>
    </row>
    <row r="55" spans="1:11" ht="38.25" x14ac:dyDescent="0.2">
      <c r="A55" s="25" t="s">
        <v>168</v>
      </c>
      <c r="B55" s="17" t="s">
        <v>169</v>
      </c>
      <c r="C55" s="18">
        <v>2650053.96</v>
      </c>
      <c r="D55" s="18">
        <v>4683775</v>
      </c>
      <c r="E55" s="18">
        <v>2599008</v>
      </c>
      <c r="F55" s="18">
        <v>2134977.2400000002</v>
      </c>
      <c r="G55" s="18">
        <f t="shared" si="0"/>
        <v>-515076.71999999974</v>
      </c>
      <c r="H55" s="18">
        <f t="shared" si="1"/>
        <v>464030.75999999978</v>
      </c>
      <c r="I55" s="19">
        <f t="shared" si="2"/>
        <v>-19.436461588125539</v>
      </c>
      <c r="J55" s="19">
        <f t="shared" si="3"/>
        <v>82.145851032393907</v>
      </c>
      <c r="K55" s="19">
        <f t="shared" si="4"/>
        <v>45.58240393699527</v>
      </c>
    </row>
    <row r="56" spans="1:11" x14ac:dyDescent="0.2">
      <c r="A56" s="24" t="s">
        <v>193</v>
      </c>
      <c r="B56" s="17" t="s">
        <v>194</v>
      </c>
      <c r="C56" s="18">
        <v>191922.07</v>
      </c>
      <c r="D56" s="18">
        <v>2253677</v>
      </c>
      <c r="E56" s="18">
        <v>49503</v>
      </c>
      <c r="F56" s="18">
        <v>150057.35</v>
      </c>
      <c r="G56" s="18">
        <f t="shared" si="0"/>
        <v>-41864.720000000001</v>
      </c>
      <c r="H56" s="18">
        <f t="shared" si="1"/>
        <v>-100554.35</v>
      </c>
      <c r="I56" s="19">
        <f t="shared" si="2"/>
        <v>-21.813395405749844</v>
      </c>
      <c r="J56" s="19">
        <f t="shared" si="3"/>
        <v>303.12779023493528</v>
      </c>
      <c r="K56" s="19">
        <f t="shared" si="4"/>
        <v>6.658334357585403</v>
      </c>
    </row>
    <row r="57" spans="1:11" x14ac:dyDescent="0.2">
      <c r="A57" s="22" t="s">
        <v>60</v>
      </c>
      <c r="B57" s="17" t="s">
        <v>61</v>
      </c>
      <c r="C57" s="18">
        <v>17192765.620000001</v>
      </c>
      <c r="D57" s="18">
        <v>21007574</v>
      </c>
      <c r="E57" s="18">
        <v>4266538</v>
      </c>
      <c r="F57" s="18">
        <v>8799047.4000000004</v>
      </c>
      <c r="G57" s="18">
        <f t="shared" si="0"/>
        <v>-8393718.2200000007</v>
      </c>
      <c r="H57" s="18">
        <f t="shared" si="1"/>
        <v>-4532509.4000000004</v>
      </c>
      <c r="I57" s="19">
        <f t="shared" si="2"/>
        <v>-48.82122170173573</v>
      </c>
      <c r="J57" s="19">
        <f t="shared" si="3"/>
        <v>206.23389267832607</v>
      </c>
      <c r="K57" s="19">
        <f t="shared" si="4"/>
        <v>41.88511914797968</v>
      </c>
    </row>
    <row r="58" spans="1:11" x14ac:dyDescent="0.2">
      <c r="A58" s="23" t="s">
        <v>62</v>
      </c>
      <c r="B58" s="17" t="s">
        <v>63</v>
      </c>
      <c r="C58" s="18">
        <v>2525841.86</v>
      </c>
      <c r="D58" s="18">
        <v>10124311</v>
      </c>
      <c r="E58" s="18">
        <v>3081582</v>
      </c>
      <c r="F58" s="18">
        <v>2770959.21</v>
      </c>
      <c r="G58" s="18">
        <f t="shared" si="0"/>
        <v>245117.35000000009</v>
      </c>
      <c r="H58" s="18">
        <f t="shared" si="1"/>
        <v>310622.79000000004</v>
      </c>
      <c r="I58" s="19">
        <f t="shared" si="2"/>
        <v>9.7043822846454901</v>
      </c>
      <c r="J58" s="19">
        <f t="shared" si="3"/>
        <v>89.920021923804072</v>
      </c>
      <c r="K58" s="19">
        <f t="shared" si="4"/>
        <v>27.369360838480759</v>
      </c>
    </row>
    <row r="59" spans="1:11" x14ac:dyDescent="0.2">
      <c r="A59" s="23" t="s">
        <v>195</v>
      </c>
      <c r="B59" s="17" t="s">
        <v>196</v>
      </c>
      <c r="C59" s="18">
        <v>14666923.76</v>
      </c>
      <c r="D59" s="18">
        <v>10883263</v>
      </c>
      <c r="E59" s="18">
        <v>1184956</v>
      </c>
      <c r="F59" s="18">
        <v>6028088.1900000004</v>
      </c>
      <c r="G59" s="18">
        <f t="shared" si="0"/>
        <v>-8638835.5700000003</v>
      </c>
      <c r="H59" s="18">
        <f t="shared" si="1"/>
        <v>-4843132.1900000004</v>
      </c>
      <c r="I59" s="19">
        <f t="shared" si="2"/>
        <v>-58.900119148093253</v>
      </c>
      <c r="J59" s="19">
        <f t="shared" si="3"/>
        <v>508.71831443530391</v>
      </c>
      <c r="K59" s="19">
        <f t="shared" si="4"/>
        <v>55.38861084217114</v>
      </c>
    </row>
    <row r="60" spans="1:11" s="31" customFormat="1" ht="51" x14ac:dyDescent="0.2">
      <c r="A60" s="24" t="s">
        <v>306</v>
      </c>
      <c r="B60" s="17" t="s">
        <v>307</v>
      </c>
      <c r="C60" s="18">
        <v>397926.68</v>
      </c>
      <c r="D60" s="18">
        <v>872529</v>
      </c>
      <c r="E60" s="18">
        <v>465197</v>
      </c>
      <c r="F60" s="18">
        <v>397777.24</v>
      </c>
      <c r="G60" s="18">
        <f t="shared" si="0"/>
        <v>-149.44000000000233</v>
      </c>
      <c r="H60" s="18">
        <f t="shared" si="1"/>
        <v>67419.760000000009</v>
      </c>
      <c r="I60" s="19">
        <f t="shared" si="2"/>
        <v>-3.7554657053902929E-2</v>
      </c>
      <c r="J60" s="19">
        <f t="shared" si="3"/>
        <v>85.507266813844453</v>
      </c>
      <c r="K60" s="19">
        <f t="shared" si="4"/>
        <v>45.588999334119549</v>
      </c>
    </row>
    <row r="61" spans="1:11" ht="38.25" x14ac:dyDescent="0.2">
      <c r="A61" s="25" t="s">
        <v>308</v>
      </c>
      <c r="B61" s="17" t="s">
        <v>309</v>
      </c>
      <c r="C61" s="18">
        <v>16155</v>
      </c>
      <c r="D61" s="18">
        <v>72000</v>
      </c>
      <c r="E61" s="18">
        <v>0</v>
      </c>
      <c r="F61" s="18">
        <v>30596.06</v>
      </c>
      <c r="G61" s="18">
        <f t="shared" si="0"/>
        <v>14441.060000000001</v>
      </c>
      <c r="H61" s="18">
        <f t="shared" si="1"/>
        <v>-30596.06</v>
      </c>
      <c r="I61" s="19">
        <f t="shared" si="2"/>
        <v>89.390653048591787</v>
      </c>
      <c r="J61" s="19">
        <f t="shared" si="3"/>
        <v>0</v>
      </c>
      <c r="K61" s="19">
        <f t="shared" si="4"/>
        <v>42.494527777777776</v>
      </c>
    </row>
    <row r="62" spans="1:11" ht="63.75" x14ac:dyDescent="0.2">
      <c r="A62" s="25" t="s">
        <v>310</v>
      </c>
      <c r="B62" s="17" t="s">
        <v>311</v>
      </c>
      <c r="C62" s="18">
        <v>381771.68</v>
      </c>
      <c r="D62" s="18">
        <v>800529</v>
      </c>
      <c r="E62" s="18">
        <v>465197</v>
      </c>
      <c r="F62" s="18">
        <v>367181.18</v>
      </c>
      <c r="G62" s="18">
        <f t="shared" si="0"/>
        <v>-14590.5</v>
      </c>
      <c r="H62" s="18">
        <f t="shared" si="1"/>
        <v>98015.82</v>
      </c>
      <c r="I62" s="19">
        <f t="shared" si="2"/>
        <v>-3.8217868858161523</v>
      </c>
      <c r="J62" s="19">
        <f t="shared" si="3"/>
        <v>78.930255354183274</v>
      </c>
      <c r="K62" s="19">
        <f t="shared" si="4"/>
        <v>45.867317736146973</v>
      </c>
    </row>
    <row r="63" spans="1:11" ht="25.5" x14ac:dyDescent="0.2">
      <c r="A63" s="24" t="s">
        <v>197</v>
      </c>
      <c r="B63" s="17" t="s">
        <v>198</v>
      </c>
      <c r="C63" s="18">
        <v>14268997.08</v>
      </c>
      <c r="D63" s="18">
        <v>10010734</v>
      </c>
      <c r="E63" s="18">
        <v>719759</v>
      </c>
      <c r="F63" s="18">
        <v>5630310.9500000002</v>
      </c>
      <c r="G63" s="18">
        <f t="shared" si="0"/>
        <v>-8638686.129999999</v>
      </c>
      <c r="H63" s="18">
        <f t="shared" si="1"/>
        <v>-4910551.95</v>
      </c>
      <c r="I63" s="19">
        <f t="shared" si="2"/>
        <v>-60.541649014059509</v>
      </c>
      <c r="J63" s="19">
        <f t="shared" si="3"/>
        <v>782.2494682247808</v>
      </c>
      <c r="K63" s="19">
        <f t="shared" si="4"/>
        <v>56.242738544446389</v>
      </c>
    </row>
    <row r="64" spans="1:11" ht="25.5" x14ac:dyDescent="0.2">
      <c r="A64" s="25" t="s">
        <v>199</v>
      </c>
      <c r="B64" s="17" t="s">
        <v>200</v>
      </c>
      <c r="C64" s="18">
        <v>14152522.08</v>
      </c>
      <c r="D64" s="18">
        <v>9801134</v>
      </c>
      <c r="E64" s="18">
        <v>639084</v>
      </c>
      <c r="F64" s="18">
        <v>5549635.9500000002</v>
      </c>
      <c r="G64" s="18">
        <f t="shared" si="0"/>
        <v>-8602886.129999999</v>
      </c>
      <c r="H64" s="18">
        <f t="shared" si="1"/>
        <v>-4910551.95</v>
      </c>
      <c r="I64" s="19">
        <f t="shared" si="2"/>
        <v>-60.786947240713999</v>
      </c>
      <c r="J64" s="19">
        <f t="shared" si="3"/>
        <v>868.37347672606415</v>
      </c>
      <c r="K64" s="19">
        <f t="shared" si="4"/>
        <v>56.622386246326194</v>
      </c>
    </row>
    <row r="65" spans="1:11" ht="38.25" x14ac:dyDescent="0.2">
      <c r="A65" s="25" t="s">
        <v>201</v>
      </c>
      <c r="B65" s="17" t="s">
        <v>202</v>
      </c>
      <c r="C65" s="18">
        <v>116475</v>
      </c>
      <c r="D65" s="18">
        <v>209600</v>
      </c>
      <c r="E65" s="18">
        <v>80675</v>
      </c>
      <c r="F65" s="18">
        <v>80675</v>
      </c>
      <c r="G65" s="18">
        <f t="shared" si="0"/>
        <v>-35800</v>
      </c>
      <c r="H65" s="18">
        <f t="shared" si="1"/>
        <v>0</v>
      </c>
      <c r="I65" s="19">
        <f t="shared" si="2"/>
        <v>-30.736209487014378</v>
      </c>
      <c r="J65" s="19">
        <f t="shared" si="3"/>
        <v>100</v>
      </c>
      <c r="K65" s="19">
        <f t="shared" si="4"/>
        <v>38.48998091603054</v>
      </c>
    </row>
    <row r="66" spans="1:11" x14ac:dyDescent="0.2">
      <c r="A66" s="16"/>
      <c r="B66" s="17" t="s">
        <v>64</v>
      </c>
      <c r="C66" s="18">
        <v>117212667.92</v>
      </c>
      <c r="D66" s="18">
        <v>-12790560</v>
      </c>
      <c r="E66" s="18">
        <v>-744848</v>
      </c>
      <c r="F66" s="18">
        <v>68089055.709999993</v>
      </c>
      <c r="G66" s="18">
        <f t="shared" si="0"/>
        <v>-49123612.210000008</v>
      </c>
      <c r="H66" s="18">
        <f t="shared" si="1"/>
        <v>-68833903.709999993</v>
      </c>
      <c r="I66" s="19">
        <f t="shared" si="2"/>
        <v>-41.90981493871282</v>
      </c>
      <c r="J66" s="19">
        <f t="shared" si="3"/>
        <v>-9141.335642976821</v>
      </c>
      <c r="K66" s="19">
        <f t="shared" si="4"/>
        <v>-532.33834726548321</v>
      </c>
    </row>
    <row r="67" spans="1:11" x14ac:dyDescent="0.2">
      <c r="A67" s="16" t="s">
        <v>65</v>
      </c>
      <c r="B67" s="17" t="s">
        <v>66</v>
      </c>
      <c r="C67" s="18">
        <v>-117212667.92</v>
      </c>
      <c r="D67" s="18">
        <v>12790560</v>
      </c>
      <c r="E67" s="18">
        <v>744848</v>
      </c>
      <c r="F67" s="18">
        <v>-68089055.709999993</v>
      </c>
      <c r="G67" s="18">
        <f t="shared" si="0"/>
        <v>49123612.210000008</v>
      </c>
      <c r="H67" s="18">
        <f t="shared" si="1"/>
        <v>68833903.709999993</v>
      </c>
      <c r="I67" s="19">
        <f t="shared" si="2"/>
        <v>-41.90981493871282</v>
      </c>
      <c r="J67" s="19">
        <f t="shared" si="3"/>
        <v>-9141.335642976821</v>
      </c>
      <c r="K67" s="19">
        <f t="shared" si="4"/>
        <v>-532.33834726548321</v>
      </c>
    </row>
    <row r="68" spans="1:11" x14ac:dyDescent="0.2">
      <c r="A68" s="22" t="s">
        <v>67</v>
      </c>
      <c r="B68" s="17" t="s">
        <v>68</v>
      </c>
      <c r="C68" s="18">
        <v>-117212667.92</v>
      </c>
      <c r="D68" s="18">
        <v>12790560</v>
      </c>
      <c r="E68" s="18">
        <v>744848</v>
      </c>
      <c r="F68" s="18">
        <v>-68089055.709999993</v>
      </c>
      <c r="G68" s="18">
        <f t="shared" si="0"/>
        <v>49123612.210000008</v>
      </c>
      <c r="H68" s="18">
        <f t="shared" si="1"/>
        <v>68833903.709999993</v>
      </c>
      <c r="I68" s="19">
        <f t="shared" si="2"/>
        <v>-41.90981493871282</v>
      </c>
      <c r="J68" s="19">
        <f t="shared" si="3"/>
        <v>-9141.335642976821</v>
      </c>
      <c r="K68" s="19">
        <f t="shared" si="4"/>
        <v>-532.33834726548321</v>
      </c>
    </row>
    <row r="69" spans="1:11" ht="25.5" x14ac:dyDescent="0.2">
      <c r="A69" s="23" t="s">
        <v>146</v>
      </c>
      <c r="B69" s="17" t="s">
        <v>147</v>
      </c>
      <c r="C69" s="18">
        <v>0</v>
      </c>
      <c r="D69" s="18">
        <v>61133</v>
      </c>
      <c r="E69" s="18">
        <v>0</v>
      </c>
      <c r="F69" s="18">
        <v>-61133</v>
      </c>
      <c r="G69" s="18">
        <f t="shared" si="0"/>
        <v>-61133</v>
      </c>
      <c r="H69" s="18">
        <f t="shared" si="1"/>
        <v>61133</v>
      </c>
      <c r="I69" s="19">
        <f t="shared" si="2"/>
        <v>0</v>
      </c>
      <c r="J69" s="19">
        <f t="shared" si="3"/>
        <v>0</v>
      </c>
      <c r="K69" s="19">
        <f t="shared" si="4"/>
        <v>-100</v>
      </c>
    </row>
    <row r="70" spans="1:11" ht="25.5" x14ac:dyDescent="0.2">
      <c r="A70" s="23" t="s">
        <v>104</v>
      </c>
      <c r="B70" s="17" t="s">
        <v>105</v>
      </c>
      <c r="C70" s="18">
        <v>-11218725.699999999</v>
      </c>
      <c r="D70" s="18">
        <v>12729427</v>
      </c>
      <c r="E70" s="18">
        <v>744848</v>
      </c>
      <c r="F70" s="18">
        <v>-12720259.58</v>
      </c>
      <c r="G70" s="18">
        <f t="shared" si="0"/>
        <v>-1501533.8800000008</v>
      </c>
      <c r="H70" s="18">
        <f t="shared" si="1"/>
        <v>13465107.58</v>
      </c>
      <c r="I70" s="19">
        <f t="shared" si="2"/>
        <v>13.384174995917775</v>
      </c>
      <c r="J70" s="19">
        <f t="shared" si="3"/>
        <v>-1707.7658233626189</v>
      </c>
      <c r="K70" s="19">
        <f t="shared" si="4"/>
        <v>-99.927982461425799</v>
      </c>
    </row>
    <row r="71" spans="1:11" x14ac:dyDescent="0.2">
      <c r="A71" s="16"/>
      <c r="B71" s="17"/>
      <c r="C71" s="18"/>
      <c r="D71" s="18"/>
      <c r="E71" s="18"/>
      <c r="F71" s="18"/>
      <c r="G71" s="18"/>
      <c r="H71" s="18"/>
      <c r="I71" s="19"/>
      <c r="J71" s="19"/>
      <c r="K71" s="19"/>
    </row>
    <row r="72" spans="1:11" x14ac:dyDescent="0.2">
      <c r="A72" s="27"/>
      <c r="B72" s="28" t="s">
        <v>69</v>
      </c>
      <c r="C72" s="29"/>
      <c r="D72" s="29"/>
      <c r="E72" s="29"/>
      <c r="F72" s="29"/>
      <c r="G72" s="29"/>
      <c r="H72" s="29"/>
      <c r="I72" s="30"/>
      <c r="J72" s="30"/>
      <c r="K72" s="30"/>
    </row>
    <row r="73" spans="1:11" x14ac:dyDescent="0.2">
      <c r="A73" s="16" t="s">
        <v>26</v>
      </c>
      <c r="B73" s="17" t="s">
        <v>27</v>
      </c>
      <c r="C73" s="18">
        <v>145054828.19</v>
      </c>
      <c r="D73" s="18">
        <v>89092391</v>
      </c>
      <c r="E73" s="18">
        <v>31878659</v>
      </c>
      <c r="F73" s="18">
        <v>88845049.510000005</v>
      </c>
      <c r="G73" s="18">
        <f t="shared" ref="G73:G110" si="5">F73-C73</f>
        <v>-56209778.679999992</v>
      </c>
      <c r="H73" s="18">
        <f t="shared" ref="H73:H110" si="6">E73-F73</f>
        <v>-56966390.510000005</v>
      </c>
      <c r="I73" s="19">
        <f t="shared" ref="I73:I110" si="7">IF(ISERROR(F73/C73),0,F73/C73*100-100)</f>
        <v>-38.750711976559401</v>
      </c>
      <c r="J73" s="19">
        <f t="shared" ref="J73:J110" si="8">IF(ISERROR(F73/E73),0,F73/E73*100)</f>
        <v>278.69757479447298</v>
      </c>
      <c r="K73" s="19">
        <f t="shared" ref="K73:K110" si="9">IF(ISERROR(F73/D73),0,F73/D73*100)</f>
        <v>99.722376414838848</v>
      </c>
    </row>
    <row r="74" spans="1:11" ht="25.5" x14ac:dyDescent="0.2">
      <c r="A74" s="22" t="s">
        <v>28</v>
      </c>
      <c r="B74" s="17" t="s">
        <v>29</v>
      </c>
      <c r="C74" s="18">
        <v>332964.19</v>
      </c>
      <c r="D74" s="18">
        <v>622928</v>
      </c>
      <c r="E74" s="18">
        <v>294201</v>
      </c>
      <c r="F74" s="18">
        <v>447911.51</v>
      </c>
      <c r="G74" s="18">
        <f t="shared" si="5"/>
        <v>114947.32</v>
      </c>
      <c r="H74" s="18">
        <f t="shared" si="6"/>
        <v>-153710.51</v>
      </c>
      <c r="I74" s="19">
        <f t="shared" si="7"/>
        <v>34.522427171522565</v>
      </c>
      <c r="J74" s="19">
        <f t="shared" si="8"/>
        <v>152.24676666632678</v>
      </c>
      <c r="K74" s="19">
        <f t="shared" si="9"/>
        <v>71.904218465055365</v>
      </c>
    </row>
    <row r="75" spans="1:11" x14ac:dyDescent="0.2">
      <c r="A75" s="22" t="s">
        <v>90</v>
      </c>
      <c r="B75" s="17" t="s">
        <v>91</v>
      </c>
      <c r="C75" s="18">
        <v>21574</v>
      </c>
      <c r="D75" s="18">
        <v>529725</v>
      </c>
      <c r="E75" s="18">
        <v>20100</v>
      </c>
      <c r="F75" s="18">
        <v>457400</v>
      </c>
      <c r="G75" s="18">
        <f t="shared" si="5"/>
        <v>435826</v>
      </c>
      <c r="H75" s="18">
        <f t="shared" si="6"/>
        <v>-437300</v>
      </c>
      <c r="I75" s="19">
        <f t="shared" si="7"/>
        <v>2020.1446185222953</v>
      </c>
      <c r="J75" s="19">
        <f t="shared" si="8"/>
        <v>2275.6218905472638</v>
      </c>
      <c r="K75" s="19">
        <f t="shared" si="9"/>
        <v>86.34668931993015</v>
      </c>
    </row>
    <row r="76" spans="1:11" x14ac:dyDescent="0.2">
      <c r="A76" s="23" t="s">
        <v>92</v>
      </c>
      <c r="B76" s="17" t="s">
        <v>93</v>
      </c>
      <c r="C76" s="18">
        <v>21574</v>
      </c>
      <c r="D76" s="18">
        <v>529725</v>
      </c>
      <c r="E76" s="18">
        <v>20100</v>
      </c>
      <c r="F76" s="18">
        <v>457400</v>
      </c>
      <c r="G76" s="18">
        <f t="shared" si="5"/>
        <v>435826</v>
      </c>
      <c r="H76" s="18">
        <f t="shared" si="6"/>
        <v>-437300</v>
      </c>
      <c r="I76" s="19">
        <f t="shared" si="7"/>
        <v>2020.1446185222953</v>
      </c>
      <c r="J76" s="19">
        <f t="shared" si="8"/>
        <v>2275.6218905472638</v>
      </c>
      <c r="K76" s="19">
        <f t="shared" si="9"/>
        <v>86.34668931993015</v>
      </c>
    </row>
    <row r="77" spans="1:11" x14ac:dyDescent="0.2">
      <c r="A77" s="24" t="s">
        <v>94</v>
      </c>
      <c r="B77" s="17" t="s">
        <v>95</v>
      </c>
      <c r="C77" s="18">
        <v>21574</v>
      </c>
      <c r="D77" s="18">
        <v>529725</v>
      </c>
      <c r="E77" s="18">
        <v>20100</v>
      </c>
      <c r="F77" s="18">
        <v>457400</v>
      </c>
      <c r="G77" s="18">
        <f t="shared" si="5"/>
        <v>435826</v>
      </c>
      <c r="H77" s="18">
        <f t="shared" si="6"/>
        <v>-437300</v>
      </c>
      <c r="I77" s="19">
        <f t="shared" si="7"/>
        <v>2020.1446185222953</v>
      </c>
      <c r="J77" s="19">
        <f t="shared" si="8"/>
        <v>2275.6218905472638</v>
      </c>
      <c r="K77" s="19">
        <f t="shared" si="9"/>
        <v>86.34668931993015</v>
      </c>
    </row>
    <row r="78" spans="1:11" ht="25.5" x14ac:dyDescent="0.2">
      <c r="A78" s="25" t="s">
        <v>96</v>
      </c>
      <c r="B78" s="17" t="s">
        <v>97</v>
      </c>
      <c r="C78" s="18">
        <v>21574</v>
      </c>
      <c r="D78" s="18">
        <v>529725</v>
      </c>
      <c r="E78" s="18">
        <v>20100</v>
      </c>
      <c r="F78" s="18">
        <v>457400</v>
      </c>
      <c r="G78" s="18">
        <f t="shared" si="5"/>
        <v>435826</v>
      </c>
      <c r="H78" s="18">
        <f t="shared" si="6"/>
        <v>-437300</v>
      </c>
      <c r="I78" s="19">
        <f t="shared" si="7"/>
        <v>2020.1446185222953</v>
      </c>
      <c r="J78" s="19">
        <f t="shared" si="8"/>
        <v>2275.6218905472638</v>
      </c>
      <c r="K78" s="19">
        <f t="shared" si="9"/>
        <v>86.34668931993015</v>
      </c>
    </row>
    <row r="79" spans="1:11" ht="25.5" x14ac:dyDescent="0.2">
      <c r="A79" s="26" t="s">
        <v>98</v>
      </c>
      <c r="B79" s="17" t="s">
        <v>99</v>
      </c>
      <c r="C79" s="18">
        <v>21574</v>
      </c>
      <c r="D79" s="18">
        <v>529725</v>
      </c>
      <c r="E79" s="18">
        <v>20100</v>
      </c>
      <c r="F79" s="18">
        <v>457400</v>
      </c>
      <c r="G79" s="18">
        <f t="shared" si="5"/>
        <v>435826</v>
      </c>
      <c r="H79" s="18">
        <f t="shared" si="6"/>
        <v>-437300</v>
      </c>
      <c r="I79" s="19">
        <f t="shared" si="7"/>
        <v>2020.1446185222953</v>
      </c>
      <c r="J79" s="19">
        <f t="shared" si="8"/>
        <v>2275.6218905472638</v>
      </c>
      <c r="K79" s="19">
        <f t="shared" si="9"/>
        <v>86.34668931993015</v>
      </c>
    </row>
    <row r="80" spans="1:11" x14ac:dyDescent="0.2">
      <c r="A80" s="22" t="s">
        <v>30</v>
      </c>
      <c r="B80" s="17" t="s">
        <v>31</v>
      </c>
      <c r="C80" s="18">
        <v>144700290</v>
      </c>
      <c r="D80" s="18">
        <v>87939738</v>
      </c>
      <c r="E80" s="18">
        <v>31564358</v>
      </c>
      <c r="F80" s="18">
        <v>87939738</v>
      </c>
      <c r="G80" s="18">
        <f t="shared" si="5"/>
        <v>-56760552</v>
      </c>
      <c r="H80" s="18">
        <f t="shared" si="6"/>
        <v>-56375380</v>
      </c>
      <c r="I80" s="19">
        <f t="shared" si="7"/>
        <v>-39.226287659824322</v>
      </c>
      <c r="J80" s="19">
        <f t="shared" si="8"/>
        <v>278.60455137405296</v>
      </c>
      <c r="K80" s="19">
        <f t="shared" si="9"/>
        <v>100</v>
      </c>
    </row>
    <row r="81" spans="1:11" x14ac:dyDescent="0.2">
      <c r="A81" s="23" t="s">
        <v>32</v>
      </c>
      <c r="B81" s="17" t="s">
        <v>33</v>
      </c>
      <c r="C81" s="18">
        <v>144700290</v>
      </c>
      <c r="D81" s="18">
        <v>87939738</v>
      </c>
      <c r="E81" s="18">
        <v>31564358</v>
      </c>
      <c r="F81" s="18">
        <v>87939738</v>
      </c>
      <c r="G81" s="18">
        <f t="shared" si="5"/>
        <v>-56760552</v>
      </c>
      <c r="H81" s="18">
        <f t="shared" si="6"/>
        <v>-56375380</v>
      </c>
      <c r="I81" s="19">
        <f t="shared" si="7"/>
        <v>-39.226287659824322</v>
      </c>
      <c r="J81" s="19">
        <f t="shared" si="8"/>
        <v>278.60455137405296</v>
      </c>
      <c r="K81" s="19">
        <f t="shared" si="9"/>
        <v>100</v>
      </c>
    </row>
    <row r="82" spans="1:11" x14ac:dyDescent="0.2">
      <c r="A82" s="16" t="s">
        <v>34</v>
      </c>
      <c r="B82" s="17" t="s">
        <v>35</v>
      </c>
      <c r="C82" s="18">
        <v>50336506.82</v>
      </c>
      <c r="D82" s="18">
        <v>89153524</v>
      </c>
      <c r="E82" s="18">
        <v>31878659</v>
      </c>
      <c r="F82" s="18">
        <v>47900026.009999998</v>
      </c>
      <c r="G82" s="18">
        <f t="shared" si="5"/>
        <v>-2436480.8100000024</v>
      </c>
      <c r="H82" s="18">
        <f t="shared" si="6"/>
        <v>-16021367.009999998</v>
      </c>
      <c r="I82" s="19">
        <f t="shared" si="7"/>
        <v>-4.840385167593567</v>
      </c>
      <c r="J82" s="19">
        <f t="shared" si="8"/>
        <v>150.2573430394296</v>
      </c>
      <c r="K82" s="19">
        <f t="shared" si="9"/>
        <v>53.727574481520215</v>
      </c>
    </row>
    <row r="83" spans="1:11" s="31" customFormat="1" x14ac:dyDescent="0.2">
      <c r="A83" s="22" t="s">
        <v>36</v>
      </c>
      <c r="B83" s="17" t="s">
        <v>37</v>
      </c>
      <c r="C83" s="18">
        <v>34273860.740000002</v>
      </c>
      <c r="D83" s="18">
        <v>74939648</v>
      </c>
      <c r="E83" s="18">
        <v>29280983</v>
      </c>
      <c r="F83" s="18">
        <v>40872715.840000004</v>
      </c>
      <c r="G83" s="18">
        <f t="shared" si="5"/>
        <v>6598855.1000000015</v>
      </c>
      <c r="H83" s="18">
        <f t="shared" si="6"/>
        <v>-11591732.840000004</v>
      </c>
      <c r="I83" s="19">
        <f t="shared" si="7"/>
        <v>19.253317127179301</v>
      </c>
      <c r="J83" s="19">
        <f t="shared" si="8"/>
        <v>139.58792244099183</v>
      </c>
      <c r="K83" s="19">
        <f t="shared" si="9"/>
        <v>54.540843106175252</v>
      </c>
    </row>
    <row r="84" spans="1:11" x14ac:dyDescent="0.2">
      <c r="A84" s="23" t="s">
        <v>38</v>
      </c>
      <c r="B84" s="17" t="s">
        <v>39</v>
      </c>
      <c r="C84" s="18">
        <v>13824049.449999999</v>
      </c>
      <c r="D84" s="18">
        <v>36074888</v>
      </c>
      <c r="E84" s="18">
        <v>15486742</v>
      </c>
      <c r="F84" s="18">
        <v>14728408.17</v>
      </c>
      <c r="G84" s="18">
        <f t="shared" si="5"/>
        <v>904358.72000000067</v>
      </c>
      <c r="H84" s="18">
        <f t="shared" si="6"/>
        <v>758333.83000000007</v>
      </c>
      <c r="I84" s="19">
        <f t="shared" si="7"/>
        <v>6.5419233580649632</v>
      </c>
      <c r="J84" s="19">
        <f t="shared" si="8"/>
        <v>95.103335291567461</v>
      </c>
      <c r="K84" s="19">
        <f t="shared" si="9"/>
        <v>40.827315028670355</v>
      </c>
    </row>
    <row r="85" spans="1:11" x14ac:dyDescent="0.2">
      <c r="A85" s="24" t="s">
        <v>40</v>
      </c>
      <c r="B85" s="17" t="s">
        <v>41</v>
      </c>
      <c r="C85" s="18">
        <v>9768890.1699999999</v>
      </c>
      <c r="D85" s="18">
        <v>24560709</v>
      </c>
      <c r="E85" s="18">
        <v>10335913</v>
      </c>
      <c r="F85" s="18">
        <v>10496217.199999999</v>
      </c>
      <c r="G85" s="18">
        <f t="shared" si="5"/>
        <v>727327.02999999933</v>
      </c>
      <c r="H85" s="18">
        <f t="shared" si="6"/>
        <v>-160304.19999999925</v>
      </c>
      <c r="I85" s="19">
        <f t="shared" si="7"/>
        <v>7.4453394125936683</v>
      </c>
      <c r="J85" s="19">
        <f t="shared" si="8"/>
        <v>101.55094378213127</v>
      </c>
      <c r="K85" s="19">
        <f t="shared" si="9"/>
        <v>42.735807015994524</v>
      </c>
    </row>
    <row r="86" spans="1:11" x14ac:dyDescent="0.2">
      <c r="A86" s="24" t="s">
        <v>42</v>
      </c>
      <c r="B86" s="17" t="s">
        <v>43</v>
      </c>
      <c r="C86" s="18">
        <v>4055159.28</v>
      </c>
      <c r="D86" s="18">
        <v>11514179</v>
      </c>
      <c r="E86" s="18">
        <v>5150829</v>
      </c>
      <c r="F86" s="18">
        <v>4232190.97</v>
      </c>
      <c r="G86" s="18">
        <f t="shared" si="5"/>
        <v>177031.68999999994</v>
      </c>
      <c r="H86" s="18">
        <f t="shared" si="6"/>
        <v>918638.03000000026</v>
      </c>
      <c r="I86" s="19">
        <f t="shared" si="7"/>
        <v>4.3655915286267231</v>
      </c>
      <c r="J86" s="19">
        <f t="shared" si="8"/>
        <v>82.165239226540038</v>
      </c>
      <c r="K86" s="19">
        <f t="shared" si="9"/>
        <v>36.75634163755835</v>
      </c>
    </row>
    <row r="87" spans="1:11" x14ac:dyDescent="0.2">
      <c r="A87" s="25" t="s">
        <v>44</v>
      </c>
      <c r="B87" s="17" t="s">
        <v>45</v>
      </c>
      <c r="C87" s="18">
        <v>28556.79</v>
      </c>
      <c r="D87" s="18">
        <v>0</v>
      </c>
      <c r="E87" s="18">
        <v>0</v>
      </c>
      <c r="F87" s="18">
        <v>13879.42</v>
      </c>
      <c r="G87" s="18">
        <f t="shared" si="5"/>
        <v>-14677.37</v>
      </c>
      <c r="H87" s="18">
        <f t="shared" si="6"/>
        <v>-13879.42</v>
      </c>
      <c r="I87" s="19">
        <f t="shared" si="7"/>
        <v>-51.397128318694087</v>
      </c>
      <c r="J87" s="19">
        <f t="shared" si="8"/>
        <v>0</v>
      </c>
      <c r="K87" s="19">
        <f t="shared" si="9"/>
        <v>0</v>
      </c>
    </row>
    <row r="88" spans="1:11" x14ac:dyDescent="0.2">
      <c r="A88" s="23" t="s">
        <v>46</v>
      </c>
      <c r="B88" s="17" t="s">
        <v>47</v>
      </c>
      <c r="C88" s="18">
        <v>4542818.1900000004</v>
      </c>
      <c r="D88" s="18">
        <v>9594092</v>
      </c>
      <c r="E88" s="18">
        <v>9157346</v>
      </c>
      <c r="F88" s="18">
        <v>2354656.44</v>
      </c>
      <c r="G88" s="18">
        <f t="shared" si="5"/>
        <v>-2188161.7500000005</v>
      </c>
      <c r="H88" s="18">
        <f t="shared" si="6"/>
        <v>6802689.5600000005</v>
      </c>
      <c r="I88" s="19">
        <f t="shared" si="7"/>
        <v>-48.167495560723737</v>
      </c>
      <c r="J88" s="19">
        <f t="shared" si="8"/>
        <v>25.713306453638424</v>
      </c>
      <c r="K88" s="19">
        <f t="shared" si="9"/>
        <v>24.542775282955382</v>
      </c>
    </row>
    <row r="89" spans="1:11" x14ac:dyDescent="0.2">
      <c r="A89" s="24" t="s">
        <v>48</v>
      </c>
      <c r="B89" s="17" t="s">
        <v>49</v>
      </c>
      <c r="C89" s="18">
        <v>4509826.7</v>
      </c>
      <c r="D89" s="18">
        <v>8696628</v>
      </c>
      <c r="E89" s="18">
        <v>8882446</v>
      </c>
      <c r="F89" s="18">
        <v>1970206.24</v>
      </c>
      <c r="G89" s="18">
        <f t="shared" si="5"/>
        <v>-2539620.46</v>
      </c>
      <c r="H89" s="18">
        <f t="shared" si="6"/>
        <v>6912239.7599999998</v>
      </c>
      <c r="I89" s="19">
        <f t="shared" si="7"/>
        <v>-56.313038813664399</v>
      </c>
      <c r="J89" s="19">
        <f t="shared" si="8"/>
        <v>22.180897469007974</v>
      </c>
      <c r="K89" s="19">
        <f t="shared" si="9"/>
        <v>22.654829435040799</v>
      </c>
    </row>
    <row r="90" spans="1:11" x14ac:dyDescent="0.2">
      <c r="A90" s="24" t="s">
        <v>50</v>
      </c>
      <c r="B90" s="17" t="s">
        <v>51</v>
      </c>
      <c r="C90" s="18">
        <v>32991.49</v>
      </c>
      <c r="D90" s="18">
        <v>897464</v>
      </c>
      <c r="E90" s="18">
        <v>274900</v>
      </c>
      <c r="F90" s="18">
        <v>384450.2</v>
      </c>
      <c r="G90" s="18">
        <f t="shared" si="5"/>
        <v>351458.71</v>
      </c>
      <c r="H90" s="18">
        <f t="shared" si="6"/>
        <v>-109550.20000000001</v>
      </c>
      <c r="I90" s="19">
        <f t="shared" si="7"/>
        <v>1065.3011124990112</v>
      </c>
      <c r="J90" s="19">
        <f t="shared" si="8"/>
        <v>139.85092761004</v>
      </c>
      <c r="K90" s="19">
        <f t="shared" si="9"/>
        <v>42.837395148997622</v>
      </c>
    </row>
    <row r="91" spans="1:11" ht="25.5" x14ac:dyDescent="0.2">
      <c r="A91" s="23" t="s">
        <v>76</v>
      </c>
      <c r="B91" s="17" t="s">
        <v>77</v>
      </c>
      <c r="C91" s="18">
        <v>1047731.35</v>
      </c>
      <c r="D91" s="18">
        <v>1628855</v>
      </c>
      <c r="E91" s="18">
        <v>926040</v>
      </c>
      <c r="F91" s="18">
        <v>1035398.63</v>
      </c>
      <c r="G91" s="18">
        <f t="shared" si="5"/>
        <v>-12332.719999999972</v>
      </c>
      <c r="H91" s="18">
        <f t="shared" si="6"/>
        <v>-109358.63</v>
      </c>
      <c r="I91" s="19">
        <f t="shared" si="7"/>
        <v>-1.1770880006597082</v>
      </c>
      <c r="J91" s="19">
        <f t="shared" si="8"/>
        <v>111.80927713705671</v>
      </c>
      <c r="K91" s="19">
        <f t="shared" si="9"/>
        <v>63.566040562235436</v>
      </c>
    </row>
    <row r="92" spans="1:11" x14ac:dyDescent="0.2">
      <c r="A92" s="24" t="s">
        <v>78</v>
      </c>
      <c r="B92" s="17" t="s">
        <v>79</v>
      </c>
      <c r="C92" s="18">
        <v>1047731.35</v>
      </c>
      <c r="D92" s="18">
        <v>1628855</v>
      </c>
      <c r="E92" s="18">
        <v>926040</v>
      </c>
      <c r="F92" s="18">
        <v>1035398.63</v>
      </c>
      <c r="G92" s="18">
        <f t="shared" si="5"/>
        <v>-12332.719999999972</v>
      </c>
      <c r="H92" s="18">
        <f t="shared" si="6"/>
        <v>-109358.63</v>
      </c>
      <c r="I92" s="19">
        <f t="shared" si="7"/>
        <v>-1.1770880006597082</v>
      </c>
      <c r="J92" s="19">
        <f t="shared" si="8"/>
        <v>111.80927713705671</v>
      </c>
      <c r="K92" s="19">
        <f t="shared" si="9"/>
        <v>63.566040562235436</v>
      </c>
    </row>
    <row r="93" spans="1:11" ht="25.5" x14ac:dyDescent="0.2">
      <c r="A93" s="23" t="s">
        <v>52</v>
      </c>
      <c r="B93" s="17" t="s">
        <v>53</v>
      </c>
      <c r="C93" s="18">
        <v>14859261.75</v>
      </c>
      <c r="D93" s="18">
        <v>27641813</v>
      </c>
      <c r="E93" s="18">
        <v>3710855</v>
      </c>
      <c r="F93" s="18">
        <v>22754252.600000001</v>
      </c>
      <c r="G93" s="18">
        <f t="shared" si="5"/>
        <v>7894990.8500000015</v>
      </c>
      <c r="H93" s="18">
        <f t="shared" si="6"/>
        <v>-19043397.600000001</v>
      </c>
      <c r="I93" s="19">
        <f t="shared" si="7"/>
        <v>53.131783952860246</v>
      </c>
      <c r="J93" s="19">
        <f t="shared" si="8"/>
        <v>613.18085993659145</v>
      </c>
      <c r="K93" s="19">
        <f t="shared" si="9"/>
        <v>82.31823505932843</v>
      </c>
    </row>
    <row r="94" spans="1:11" x14ac:dyDescent="0.2">
      <c r="A94" s="24" t="s">
        <v>54</v>
      </c>
      <c r="B94" s="17" t="s">
        <v>55</v>
      </c>
      <c r="C94" s="18">
        <v>140276.12</v>
      </c>
      <c r="D94" s="18">
        <v>46500</v>
      </c>
      <c r="E94" s="18">
        <v>5207</v>
      </c>
      <c r="F94" s="18">
        <v>5206.8</v>
      </c>
      <c r="G94" s="18">
        <f t="shared" si="5"/>
        <v>-135069.32</v>
      </c>
      <c r="H94" s="18">
        <f t="shared" si="6"/>
        <v>0.1999999999998181</v>
      </c>
      <c r="I94" s="19">
        <f t="shared" si="7"/>
        <v>-96.288177916526351</v>
      </c>
      <c r="J94" s="19">
        <f t="shared" si="8"/>
        <v>99.99615901670829</v>
      </c>
      <c r="K94" s="19">
        <f t="shared" si="9"/>
        <v>11.19741935483871</v>
      </c>
    </row>
    <row r="95" spans="1:11" ht="25.5" x14ac:dyDescent="0.2">
      <c r="A95" s="25" t="s">
        <v>80</v>
      </c>
      <c r="B95" s="17" t="s">
        <v>81</v>
      </c>
      <c r="C95" s="18">
        <v>2319.3200000000002</v>
      </c>
      <c r="D95" s="18">
        <v>5213</v>
      </c>
      <c r="E95" s="18">
        <v>2250</v>
      </c>
      <c r="F95" s="18">
        <v>2250</v>
      </c>
      <c r="G95" s="18">
        <f t="shared" si="5"/>
        <v>-69.320000000000164</v>
      </c>
      <c r="H95" s="18">
        <f t="shared" si="6"/>
        <v>0</v>
      </c>
      <c r="I95" s="19">
        <f t="shared" si="7"/>
        <v>-2.9888070641394933</v>
      </c>
      <c r="J95" s="19">
        <f t="shared" si="8"/>
        <v>100</v>
      </c>
      <c r="K95" s="19">
        <f t="shared" si="9"/>
        <v>43.161327450604261</v>
      </c>
    </row>
    <row r="96" spans="1:11" ht="25.5" x14ac:dyDescent="0.2">
      <c r="A96" s="25" t="s">
        <v>56</v>
      </c>
      <c r="B96" s="17" t="s">
        <v>57</v>
      </c>
      <c r="C96" s="18">
        <v>137956.79999999999</v>
      </c>
      <c r="D96" s="18">
        <v>41287</v>
      </c>
      <c r="E96" s="18">
        <v>2957</v>
      </c>
      <c r="F96" s="18">
        <v>2956.8</v>
      </c>
      <c r="G96" s="18">
        <f t="shared" si="5"/>
        <v>-135000</v>
      </c>
      <c r="H96" s="18">
        <f t="shared" si="6"/>
        <v>0.1999999999998181</v>
      </c>
      <c r="I96" s="19">
        <f t="shared" si="7"/>
        <v>-97.856720364635891</v>
      </c>
      <c r="J96" s="19">
        <f t="shared" si="8"/>
        <v>99.993236388231324</v>
      </c>
      <c r="K96" s="19">
        <f t="shared" si="9"/>
        <v>7.1615762830915308</v>
      </c>
    </row>
    <row r="97" spans="1:11" ht="25.5" x14ac:dyDescent="0.2">
      <c r="A97" s="26" t="s">
        <v>58</v>
      </c>
      <c r="B97" s="17" t="s">
        <v>59</v>
      </c>
      <c r="C97" s="18">
        <v>137956.79999999999</v>
      </c>
      <c r="D97" s="18">
        <v>41287</v>
      </c>
      <c r="E97" s="18">
        <v>2957</v>
      </c>
      <c r="F97" s="18">
        <v>2956.8</v>
      </c>
      <c r="G97" s="18">
        <f t="shared" si="5"/>
        <v>-135000</v>
      </c>
      <c r="H97" s="18">
        <f t="shared" si="6"/>
        <v>0.1999999999998181</v>
      </c>
      <c r="I97" s="19">
        <f t="shared" si="7"/>
        <v>-97.856720364635891</v>
      </c>
      <c r="J97" s="19">
        <f t="shared" si="8"/>
        <v>99.993236388231324</v>
      </c>
      <c r="K97" s="19">
        <f t="shared" si="9"/>
        <v>7.1615762830915308</v>
      </c>
    </row>
    <row r="98" spans="1:11" ht="25.5" x14ac:dyDescent="0.2">
      <c r="A98" s="24" t="s">
        <v>164</v>
      </c>
      <c r="B98" s="17" t="s">
        <v>165</v>
      </c>
      <c r="C98" s="18">
        <v>14718985.630000001</v>
      </c>
      <c r="D98" s="18">
        <v>27595313</v>
      </c>
      <c r="E98" s="18">
        <v>3705648</v>
      </c>
      <c r="F98" s="18">
        <v>22749045.800000001</v>
      </c>
      <c r="G98" s="18">
        <f t="shared" si="5"/>
        <v>8030060.1699999999</v>
      </c>
      <c r="H98" s="18">
        <f t="shared" si="6"/>
        <v>-19043397.800000001</v>
      </c>
      <c r="I98" s="19">
        <f t="shared" si="7"/>
        <v>54.555798693309811</v>
      </c>
      <c r="J98" s="19">
        <f t="shared" si="8"/>
        <v>613.90196262569998</v>
      </c>
      <c r="K98" s="19">
        <f t="shared" si="9"/>
        <v>82.438078524421883</v>
      </c>
    </row>
    <row r="99" spans="1:11" ht="25.5" x14ac:dyDescent="0.2">
      <c r="A99" s="25" t="s">
        <v>166</v>
      </c>
      <c r="B99" s="17" t="s">
        <v>167</v>
      </c>
      <c r="C99" s="18">
        <v>12068931.67</v>
      </c>
      <c r="D99" s="18">
        <v>22911538</v>
      </c>
      <c r="E99" s="18">
        <v>1106640</v>
      </c>
      <c r="F99" s="18">
        <v>20614068.559999999</v>
      </c>
      <c r="G99" s="18">
        <f t="shared" si="5"/>
        <v>8545136.8899999987</v>
      </c>
      <c r="H99" s="18">
        <f t="shared" si="6"/>
        <v>-19507428.559999999</v>
      </c>
      <c r="I99" s="19">
        <f t="shared" si="7"/>
        <v>70.80276136818992</v>
      </c>
      <c r="J99" s="19">
        <f t="shared" si="8"/>
        <v>1862.7619243837198</v>
      </c>
      <c r="K99" s="19">
        <f t="shared" si="9"/>
        <v>89.972434674616778</v>
      </c>
    </row>
    <row r="100" spans="1:11" ht="38.25" x14ac:dyDescent="0.2">
      <c r="A100" s="25" t="s">
        <v>168</v>
      </c>
      <c r="B100" s="17" t="s">
        <v>169</v>
      </c>
      <c r="C100" s="18">
        <v>2650053.96</v>
      </c>
      <c r="D100" s="18">
        <v>4683775</v>
      </c>
      <c r="E100" s="18">
        <v>2599008</v>
      </c>
      <c r="F100" s="18">
        <v>2134977.2400000002</v>
      </c>
      <c r="G100" s="18">
        <f t="shared" si="5"/>
        <v>-515076.71999999974</v>
      </c>
      <c r="H100" s="18">
        <f t="shared" si="6"/>
        <v>464030.75999999978</v>
      </c>
      <c r="I100" s="19">
        <f t="shared" si="7"/>
        <v>-19.436461588125539</v>
      </c>
      <c r="J100" s="19">
        <f t="shared" si="8"/>
        <v>82.145851032393907</v>
      </c>
      <c r="K100" s="19">
        <f t="shared" si="9"/>
        <v>45.58240393699527</v>
      </c>
    </row>
    <row r="101" spans="1:11" x14ac:dyDescent="0.2">
      <c r="A101" s="22" t="s">
        <v>60</v>
      </c>
      <c r="B101" s="17" t="s">
        <v>61</v>
      </c>
      <c r="C101" s="18">
        <v>16062646.08</v>
      </c>
      <c r="D101" s="18">
        <v>14213876</v>
      </c>
      <c r="E101" s="18">
        <v>2597676</v>
      </c>
      <c r="F101" s="18">
        <v>7027310.1699999999</v>
      </c>
      <c r="G101" s="18">
        <f t="shared" si="5"/>
        <v>-9035335.9100000001</v>
      </c>
      <c r="H101" s="18">
        <f t="shared" si="6"/>
        <v>-4429634.17</v>
      </c>
      <c r="I101" s="19">
        <f t="shared" si="7"/>
        <v>-56.25060693611448</v>
      </c>
      <c r="J101" s="19">
        <f t="shared" si="8"/>
        <v>270.52296629756756</v>
      </c>
      <c r="K101" s="19">
        <f t="shared" si="9"/>
        <v>49.439788063438854</v>
      </c>
    </row>
    <row r="102" spans="1:11" x14ac:dyDescent="0.2">
      <c r="A102" s="23" t="s">
        <v>62</v>
      </c>
      <c r="B102" s="17" t="s">
        <v>63</v>
      </c>
      <c r="C102" s="18">
        <v>1793649</v>
      </c>
      <c r="D102" s="18">
        <v>4203142</v>
      </c>
      <c r="E102" s="18">
        <v>1877917</v>
      </c>
      <c r="F102" s="18">
        <v>1396999.22</v>
      </c>
      <c r="G102" s="18">
        <f t="shared" si="5"/>
        <v>-396649.78</v>
      </c>
      <c r="H102" s="18">
        <f t="shared" si="6"/>
        <v>480917.78</v>
      </c>
      <c r="I102" s="19">
        <f t="shared" si="7"/>
        <v>-22.114124892885954</v>
      </c>
      <c r="J102" s="19">
        <f t="shared" si="8"/>
        <v>74.390892675235378</v>
      </c>
      <c r="K102" s="19">
        <f t="shared" si="9"/>
        <v>33.237021732789422</v>
      </c>
    </row>
    <row r="103" spans="1:11" x14ac:dyDescent="0.2">
      <c r="A103" s="23" t="s">
        <v>195</v>
      </c>
      <c r="B103" s="17" t="s">
        <v>196</v>
      </c>
      <c r="C103" s="18">
        <v>14268997.08</v>
      </c>
      <c r="D103" s="18">
        <v>10010734</v>
      </c>
      <c r="E103" s="18">
        <v>719759</v>
      </c>
      <c r="F103" s="18">
        <v>5630310.9500000002</v>
      </c>
      <c r="G103" s="18">
        <f t="shared" si="5"/>
        <v>-8638686.129999999</v>
      </c>
      <c r="H103" s="18">
        <f t="shared" si="6"/>
        <v>-4910551.95</v>
      </c>
      <c r="I103" s="19">
        <f t="shared" si="7"/>
        <v>-60.541649014059509</v>
      </c>
      <c r="J103" s="19">
        <f t="shared" si="8"/>
        <v>782.2494682247808</v>
      </c>
      <c r="K103" s="19">
        <f t="shared" si="9"/>
        <v>56.242738544446389</v>
      </c>
    </row>
    <row r="104" spans="1:11" ht="25.5" x14ac:dyDescent="0.2">
      <c r="A104" s="24" t="s">
        <v>197</v>
      </c>
      <c r="B104" s="17" t="s">
        <v>198</v>
      </c>
      <c r="C104" s="18">
        <v>14268997.08</v>
      </c>
      <c r="D104" s="18">
        <v>10010734</v>
      </c>
      <c r="E104" s="18">
        <v>719759</v>
      </c>
      <c r="F104" s="18">
        <v>5630310.9500000002</v>
      </c>
      <c r="G104" s="18">
        <f t="shared" si="5"/>
        <v>-8638686.129999999</v>
      </c>
      <c r="H104" s="18">
        <f t="shared" si="6"/>
        <v>-4910551.95</v>
      </c>
      <c r="I104" s="19">
        <f t="shared" si="7"/>
        <v>-60.541649014059509</v>
      </c>
      <c r="J104" s="19">
        <f t="shared" si="8"/>
        <v>782.2494682247808</v>
      </c>
      <c r="K104" s="19">
        <f t="shared" si="9"/>
        <v>56.242738544446389</v>
      </c>
    </row>
    <row r="105" spans="1:11" ht="25.5" x14ac:dyDescent="0.2">
      <c r="A105" s="25" t="s">
        <v>199</v>
      </c>
      <c r="B105" s="17" t="s">
        <v>200</v>
      </c>
      <c r="C105" s="18">
        <v>14152522.08</v>
      </c>
      <c r="D105" s="18">
        <v>9801134</v>
      </c>
      <c r="E105" s="18">
        <v>639084</v>
      </c>
      <c r="F105" s="18">
        <v>5549635.9500000002</v>
      </c>
      <c r="G105" s="18">
        <f t="shared" si="5"/>
        <v>-8602886.129999999</v>
      </c>
      <c r="H105" s="18">
        <f t="shared" si="6"/>
        <v>-4910551.95</v>
      </c>
      <c r="I105" s="19">
        <f t="shared" si="7"/>
        <v>-60.786947240713999</v>
      </c>
      <c r="J105" s="19">
        <f t="shared" si="8"/>
        <v>868.37347672606415</v>
      </c>
      <c r="K105" s="19">
        <f t="shared" si="9"/>
        <v>56.622386246326194</v>
      </c>
    </row>
    <row r="106" spans="1:11" ht="38.25" x14ac:dyDescent="0.2">
      <c r="A106" s="25" t="s">
        <v>201</v>
      </c>
      <c r="B106" s="17" t="s">
        <v>202</v>
      </c>
      <c r="C106" s="18">
        <v>116475</v>
      </c>
      <c r="D106" s="18">
        <v>209600</v>
      </c>
      <c r="E106" s="18">
        <v>80675</v>
      </c>
      <c r="F106" s="18">
        <v>80675</v>
      </c>
      <c r="G106" s="18">
        <f t="shared" si="5"/>
        <v>-35800</v>
      </c>
      <c r="H106" s="18">
        <f t="shared" si="6"/>
        <v>0</v>
      </c>
      <c r="I106" s="19">
        <f t="shared" si="7"/>
        <v>-30.736209487014378</v>
      </c>
      <c r="J106" s="19">
        <f t="shared" si="8"/>
        <v>100</v>
      </c>
      <c r="K106" s="19">
        <f t="shared" si="9"/>
        <v>38.48998091603054</v>
      </c>
    </row>
    <row r="107" spans="1:11" x14ac:dyDescent="0.2">
      <c r="A107" s="16"/>
      <c r="B107" s="17" t="s">
        <v>64</v>
      </c>
      <c r="C107" s="18">
        <v>94718321.370000005</v>
      </c>
      <c r="D107" s="18">
        <v>-61133</v>
      </c>
      <c r="E107" s="18">
        <v>0</v>
      </c>
      <c r="F107" s="18">
        <v>40945023.5</v>
      </c>
      <c r="G107" s="18">
        <f t="shared" si="5"/>
        <v>-53773297.870000005</v>
      </c>
      <c r="H107" s="18">
        <f t="shared" si="6"/>
        <v>-40945023.5</v>
      </c>
      <c r="I107" s="19">
        <f t="shared" si="7"/>
        <v>-56.771802004328535</v>
      </c>
      <c r="J107" s="19">
        <f t="shared" si="8"/>
        <v>0</v>
      </c>
      <c r="K107" s="19">
        <f t="shared" si="9"/>
        <v>-66976.957616999003</v>
      </c>
    </row>
    <row r="108" spans="1:11" x14ac:dyDescent="0.2">
      <c r="A108" s="16" t="s">
        <v>65</v>
      </c>
      <c r="B108" s="17" t="s">
        <v>66</v>
      </c>
      <c r="C108" s="18">
        <v>-94718321.370000005</v>
      </c>
      <c r="D108" s="18">
        <v>61133</v>
      </c>
      <c r="E108" s="18">
        <v>0</v>
      </c>
      <c r="F108" s="18">
        <v>-40945023.5</v>
      </c>
      <c r="G108" s="18">
        <f t="shared" si="5"/>
        <v>53773297.870000005</v>
      </c>
      <c r="H108" s="18">
        <f t="shared" si="6"/>
        <v>40945023.5</v>
      </c>
      <c r="I108" s="19">
        <f t="shared" si="7"/>
        <v>-56.771802004328535</v>
      </c>
      <c r="J108" s="19">
        <f t="shared" si="8"/>
        <v>0</v>
      </c>
      <c r="K108" s="19">
        <f t="shared" si="9"/>
        <v>-66976.957616999003</v>
      </c>
    </row>
    <row r="109" spans="1:11" x14ac:dyDescent="0.2">
      <c r="A109" s="22" t="s">
        <v>67</v>
      </c>
      <c r="B109" s="17" t="s">
        <v>68</v>
      </c>
      <c r="C109" s="18">
        <v>-94718321.370000005</v>
      </c>
      <c r="D109" s="18">
        <v>61133</v>
      </c>
      <c r="E109" s="18">
        <v>0</v>
      </c>
      <c r="F109" s="18">
        <v>-40945023.5</v>
      </c>
      <c r="G109" s="18">
        <f t="shared" si="5"/>
        <v>53773297.870000005</v>
      </c>
      <c r="H109" s="18">
        <f t="shared" si="6"/>
        <v>40945023.5</v>
      </c>
      <c r="I109" s="19">
        <f t="shared" si="7"/>
        <v>-56.771802004328535</v>
      </c>
      <c r="J109" s="19">
        <f t="shared" si="8"/>
        <v>0</v>
      </c>
      <c r="K109" s="19">
        <f t="shared" si="9"/>
        <v>-66976.957616999003</v>
      </c>
    </row>
    <row r="110" spans="1:11" ht="25.5" x14ac:dyDescent="0.2">
      <c r="A110" s="23" t="s">
        <v>146</v>
      </c>
      <c r="B110" s="17" t="s">
        <v>147</v>
      </c>
      <c r="C110" s="18">
        <v>0</v>
      </c>
      <c r="D110" s="18">
        <v>61133</v>
      </c>
      <c r="E110" s="18">
        <v>0</v>
      </c>
      <c r="F110" s="18">
        <v>-61133</v>
      </c>
      <c r="G110" s="18">
        <f t="shared" si="5"/>
        <v>-61133</v>
      </c>
      <c r="H110" s="18">
        <f t="shared" si="6"/>
        <v>61133</v>
      </c>
      <c r="I110" s="19">
        <f t="shared" si="7"/>
        <v>0</v>
      </c>
      <c r="J110" s="19">
        <f t="shared" si="8"/>
        <v>0</v>
      </c>
      <c r="K110" s="19">
        <f t="shared" si="9"/>
        <v>-100</v>
      </c>
    </row>
    <row r="111" spans="1:11" ht="25.5" x14ac:dyDescent="0.2">
      <c r="A111" s="27" t="s">
        <v>534</v>
      </c>
      <c r="B111" s="28" t="s">
        <v>817</v>
      </c>
      <c r="C111" s="29"/>
      <c r="D111" s="29"/>
      <c r="E111" s="29"/>
      <c r="F111" s="29"/>
      <c r="G111" s="29"/>
      <c r="H111" s="29"/>
      <c r="I111" s="30"/>
      <c r="J111" s="30"/>
      <c r="K111" s="30"/>
    </row>
    <row r="112" spans="1:11" x14ac:dyDescent="0.2">
      <c r="A112" s="16" t="s">
        <v>26</v>
      </c>
      <c r="B112" s="17" t="s">
        <v>27</v>
      </c>
      <c r="C112" s="18">
        <v>6971713</v>
      </c>
      <c r="D112" s="18">
        <v>7121259</v>
      </c>
      <c r="E112" s="18">
        <v>2864444</v>
      </c>
      <c r="F112" s="18">
        <v>7218324.2999999998</v>
      </c>
      <c r="G112" s="18">
        <f t="shared" ref="G112:G134" si="10">F112-C112</f>
        <v>246611.29999999981</v>
      </c>
      <c r="H112" s="18">
        <f t="shared" ref="H112:H134" si="11">E112-F112</f>
        <v>-4353880.3</v>
      </c>
      <c r="I112" s="19">
        <f t="shared" ref="I112:I134" si="12">IF(ISERROR(F112/C112),0,F112/C112*100-100)</f>
        <v>3.5373128526661901</v>
      </c>
      <c r="J112" s="19">
        <f t="shared" ref="J112:J134" si="13">IF(ISERROR(F112/E112),0,F112/E112*100)</f>
        <v>251.9973963533586</v>
      </c>
      <c r="K112" s="19">
        <f t="shared" ref="K112:K134" si="14">IF(ISERROR(F112/D112),0,F112/D112*100)</f>
        <v>101.36303566546307</v>
      </c>
    </row>
    <row r="113" spans="1:11" ht="25.5" x14ac:dyDescent="0.2">
      <c r="A113" s="22" t="s">
        <v>28</v>
      </c>
      <c r="B113" s="17" t="s">
        <v>29</v>
      </c>
      <c r="C113" s="18">
        <v>98</v>
      </c>
      <c r="D113" s="18">
        <v>0</v>
      </c>
      <c r="E113" s="18">
        <v>0</v>
      </c>
      <c r="F113" s="18">
        <v>97065.3</v>
      </c>
      <c r="G113" s="18">
        <f t="shared" si="10"/>
        <v>96967.3</v>
      </c>
      <c r="H113" s="18">
        <f t="shared" si="11"/>
        <v>-97065.3</v>
      </c>
      <c r="I113" s="19">
        <f t="shared" si="12"/>
        <v>98946.224489795917</v>
      </c>
      <c r="J113" s="19">
        <f t="shared" si="13"/>
        <v>0</v>
      </c>
      <c r="K113" s="19">
        <f t="shared" si="14"/>
        <v>0</v>
      </c>
    </row>
    <row r="114" spans="1:11" x14ac:dyDescent="0.2">
      <c r="A114" s="22" t="s">
        <v>30</v>
      </c>
      <c r="B114" s="17" t="s">
        <v>31</v>
      </c>
      <c r="C114" s="18">
        <v>6971615</v>
      </c>
      <c r="D114" s="18">
        <v>7121259</v>
      </c>
      <c r="E114" s="18">
        <v>2864444</v>
      </c>
      <c r="F114" s="18">
        <v>7121259</v>
      </c>
      <c r="G114" s="18">
        <f t="shared" si="10"/>
        <v>149644</v>
      </c>
      <c r="H114" s="18">
        <f t="shared" si="11"/>
        <v>-4256815</v>
      </c>
      <c r="I114" s="19">
        <f t="shared" si="12"/>
        <v>2.1464753862627077</v>
      </c>
      <c r="J114" s="19">
        <f t="shared" si="13"/>
        <v>248.60877014876186</v>
      </c>
      <c r="K114" s="19">
        <f t="shared" si="14"/>
        <v>100</v>
      </c>
    </row>
    <row r="115" spans="1:11" x14ac:dyDescent="0.2">
      <c r="A115" s="23" t="s">
        <v>32</v>
      </c>
      <c r="B115" s="17" t="s">
        <v>33</v>
      </c>
      <c r="C115" s="18">
        <v>6971615</v>
      </c>
      <c r="D115" s="18">
        <v>7121259</v>
      </c>
      <c r="E115" s="18">
        <v>2864444</v>
      </c>
      <c r="F115" s="18">
        <v>7121259</v>
      </c>
      <c r="G115" s="18">
        <f t="shared" si="10"/>
        <v>149644</v>
      </c>
      <c r="H115" s="18">
        <f t="shared" si="11"/>
        <v>-4256815</v>
      </c>
      <c r="I115" s="19">
        <f t="shared" si="12"/>
        <v>2.1464753862627077</v>
      </c>
      <c r="J115" s="19">
        <f t="shared" si="13"/>
        <v>248.60877014876186</v>
      </c>
      <c r="K115" s="19">
        <f t="shared" si="14"/>
        <v>100</v>
      </c>
    </row>
    <row r="116" spans="1:11" x14ac:dyDescent="0.2">
      <c r="A116" s="16" t="s">
        <v>34</v>
      </c>
      <c r="B116" s="17" t="s">
        <v>35</v>
      </c>
      <c r="C116" s="18">
        <v>2557182.77</v>
      </c>
      <c r="D116" s="18">
        <v>7121259</v>
      </c>
      <c r="E116" s="18">
        <v>2864444</v>
      </c>
      <c r="F116" s="18">
        <v>2355775.88</v>
      </c>
      <c r="G116" s="18">
        <f t="shared" si="10"/>
        <v>-201406.89000000013</v>
      </c>
      <c r="H116" s="18">
        <f t="shared" si="11"/>
        <v>508668.12000000011</v>
      </c>
      <c r="I116" s="19">
        <f t="shared" si="12"/>
        <v>-7.8761241614341202</v>
      </c>
      <c r="J116" s="19">
        <f t="shared" si="13"/>
        <v>82.241994606981322</v>
      </c>
      <c r="K116" s="19">
        <f t="shared" si="14"/>
        <v>33.080890331330451</v>
      </c>
    </row>
    <row r="117" spans="1:11" x14ac:dyDescent="0.2">
      <c r="A117" s="22" t="s">
        <v>36</v>
      </c>
      <c r="B117" s="17" t="s">
        <v>37</v>
      </c>
      <c r="C117" s="18">
        <v>2557182.77</v>
      </c>
      <c r="D117" s="18">
        <v>7076259</v>
      </c>
      <c r="E117" s="18">
        <v>2844444</v>
      </c>
      <c r="F117" s="18">
        <v>2350262.06</v>
      </c>
      <c r="G117" s="18">
        <f t="shared" si="10"/>
        <v>-206920.70999999996</v>
      </c>
      <c r="H117" s="18">
        <f t="shared" si="11"/>
        <v>494181.93999999994</v>
      </c>
      <c r="I117" s="19">
        <f t="shared" si="12"/>
        <v>-8.0917450417515511</v>
      </c>
      <c r="J117" s="19">
        <f t="shared" si="13"/>
        <v>82.626413457252099</v>
      </c>
      <c r="K117" s="19">
        <f t="shared" si="14"/>
        <v>33.213341399742433</v>
      </c>
    </row>
    <row r="118" spans="1:11" x14ac:dyDescent="0.2">
      <c r="A118" s="23" t="s">
        <v>38</v>
      </c>
      <c r="B118" s="17" t="s">
        <v>39</v>
      </c>
      <c r="C118" s="18">
        <v>125677.64</v>
      </c>
      <c r="D118" s="18">
        <v>1216759</v>
      </c>
      <c r="E118" s="18">
        <v>272759</v>
      </c>
      <c r="F118" s="18">
        <v>134895.87</v>
      </c>
      <c r="G118" s="18">
        <f t="shared" si="10"/>
        <v>9218.2299999999959</v>
      </c>
      <c r="H118" s="18">
        <f t="shared" si="11"/>
        <v>137863.13</v>
      </c>
      <c r="I118" s="19">
        <f t="shared" si="12"/>
        <v>7.3348210548829513</v>
      </c>
      <c r="J118" s="19">
        <f t="shared" si="13"/>
        <v>49.456065611033914</v>
      </c>
      <c r="K118" s="19">
        <f t="shared" si="14"/>
        <v>11.08649042250766</v>
      </c>
    </row>
    <row r="119" spans="1:11" x14ac:dyDescent="0.2">
      <c r="A119" s="24" t="s">
        <v>40</v>
      </c>
      <c r="B119" s="17" t="s">
        <v>41</v>
      </c>
      <c r="C119" s="18">
        <v>38485.870000000003</v>
      </c>
      <c r="D119" s="18">
        <v>154810</v>
      </c>
      <c r="E119" s="18">
        <v>60810</v>
      </c>
      <c r="F119" s="18">
        <v>64666.18</v>
      </c>
      <c r="G119" s="18">
        <f t="shared" si="10"/>
        <v>26180.309999999998</v>
      </c>
      <c r="H119" s="18">
        <f t="shared" si="11"/>
        <v>-3856.1800000000003</v>
      </c>
      <c r="I119" s="19">
        <f t="shared" si="12"/>
        <v>68.025771536410616</v>
      </c>
      <c r="J119" s="19">
        <f t="shared" si="13"/>
        <v>106.34135832922216</v>
      </c>
      <c r="K119" s="19">
        <f t="shared" si="14"/>
        <v>41.77131968219107</v>
      </c>
    </row>
    <row r="120" spans="1:11" x14ac:dyDescent="0.2">
      <c r="A120" s="24" t="s">
        <v>42</v>
      </c>
      <c r="B120" s="17" t="s">
        <v>43</v>
      </c>
      <c r="C120" s="18">
        <v>87191.77</v>
      </c>
      <c r="D120" s="18">
        <v>1061949</v>
      </c>
      <c r="E120" s="18">
        <v>211949</v>
      </c>
      <c r="F120" s="18">
        <v>70229.69</v>
      </c>
      <c r="G120" s="18">
        <f t="shared" si="10"/>
        <v>-16962.080000000002</v>
      </c>
      <c r="H120" s="18">
        <f t="shared" si="11"/>
        <v>141719.31</v>
      </c>
      <c r="I120" s="19">
        <f t="shared" si="12"/>
        <v>-19.453762665902985</v>
      </c>
      <c r="J120" s="19">
        <f t="shared" si="13"/>
        <v>33.135183463946518</v>
      </c>
      <c r="K120" s="19">
        <f t="shared" si="14"/>
        <v>6.613282747099908</v>
      </c>
    </row>
    <row r="121" spans="1:11" x14ac:dyDescent="0.2">
      <c r="A121" s="25" t="s">
        <v>44</v>
      </c>
      <c r="B121" s="17" t="s">
        <v>45</v>
      </c>
      <c r="C121" s="18">
        <v>7970.72</v>
      </c>
      <c r="D121" s="18">
        <v>0</v>
      </c>
      <c r="E121" s="18">
        <v>0</v>
      </c>
      <c r="F121" s="18">
        <v>1515.78</v>
      </c>
      <c r="G121" s="18">
        <f t="shared" si="10"/>
        <v>-6454.9400000000005</v>
      </c>
      <c r="H121" s="18">
        <f t="shared" si="11"/>
        <v>-1515.78</v>
      </c>
      <c r="I121" s="19">
        <f t="shared" si="12"/>
        <v>-80.98314832286168</v>
      </c>
      <c r="J121" s="19">
        <f t="shared" si="13"/>
        <v>0</v>
      </c>
      <c r="K121" s="19">
        <f t="shared" si="14"/>
        <v>0</v>
      </c>
    </row>
    <row r="122" spans="1:11" x14ac:dyDescent="0.2">
      <c r="A122" s="23" t="s">
        <v>46</v>
      </c>
      <c r="B122" s="17" t="s">
        <v>47</v>
      </c>
      <c r="C122" s="18">
        <v>1020583.02</v>
      </c>
      <c r="D122" s="18">
        <v>3400645</v>
      </c>
      <c r="E122" s="18">
        <v>1400645</v>
      </c>
      <c r="F122" s="18">
        <v>933935.24</v>
      </c>
      <c r="G122" s="18">
        <f t="shared" si="10"/>
        <v>-86647.780000000028</v>
      </c>
      <c r="H122" s="18">
        <f t="shared" si="11"/>
        <v>466709.76000000001</v>
      </c>
      <c r="I122" s="19">
        <f t="shared" si="12"/>
        <v>-8.4900275922678077</v>
      </c>
      <c r="J122" s="19">
        <f t="shared" si="13"/>
        <v>66.67894005975819</v>
      </c>
      <c r="K122" s="19">
        <f t="shared" si="14"/>
        <v>27.463473546930068</v>
      </c>
    </row>
    <row r="123" spans="1:11" x14ac:dyDescent="0.2">
      <c r="A123" s="24" t="s">
        <v>48</v>
      </c>
      <c r="B123" s="17" t="s">
        <v>49</v>
      </c>
      <c r="C123" s="18">
        <v>1020583.02</v>
      </c>
      <c r="D123" s="18">
        <v>3400645</v>
      </c>
      <c r="E123" s="18">
        <v>1400645</v>
      </c>
      <c r="F123" s="18">
        <v>933935.24</v>
      </c>
      <c r="G123" s="18">
        <f t="shared" si="10"/>
        <v>-86647.780000000028</v>
      </c>
      <c r="H123" s="18">
        <f t="shared" si="11"/>
        <v>466709.76000000001</v>
      </c>
      <c r="I123" s="19">
        <f t="shared" si="12"/>
        <v>-8.4900275922678077</v>
      </c>
      <c r="J123" s="19">
        <f t="shared" si="13"/>
        <v>66.67894005975819</v>
      </c>
      <c r="K123" s="19">
        <f t="shared" si="14"/>
        <v>27.463473546930068</v>
      </c>
    </row>
    <row r="124" spans="1:11" ht="25.5" x14ac:dyDescent="0.2">
      <c r="A124" s="23" t="s">
        <v>76</v>
      </c>
      <c r="B124" s="17" t="s">
        <v>77</v>
      </c>
      <c r="C124" s="18">
        <v>1047731.35</v>
      </c>
      <c r="D124" s="18">
        <v>1628855</v>
      </c>
      <c r="E124" s="18">
        <v>911040</v>
      </c>
      <c r="F124" s="18">
        <v>1035398.63</v>
      </c>
      <c r="G124" s="18">
        <f t="shared" si="10"/>
        <v>-12332.719999999972</v>
      </c>
      <c r="H124" s="18">
        <f t="shared" si="11"/>
        <v>-124358.63</v>
      </c>
      <c r="I124" s="19">
        <f t="shared" si="12"/>
        <v>-1.1770880006597082</v>
      </c>
      <c r="J124" s="19">
        <f t="shared" si="13"/>
        <v>113.65018330698982</v>
      </c>
      <c r="K124" s="19">
        <f t="shared" si="14"/>
        <v>63.566040562235436</v>
      </c>
    </row>
    <row r="125" spans="1:11" x14ac:dyDescent="0.2">
      <c r="A125" s="24" t="s">
        <v>78</v>
      </c>
      <c r="B125" s="17" t="s">
        <v>79</v>
      </c>
      <c r="C125" s="18">
        <v>1047731.35</v>
      </c>
      <c r="D125" s="18">
        <v>1628855</v>
      </c>
      <c r="E125" s="18">
        <v>911040</v>
      </c>
      <c r="F125" s="18">
        <v>1035398.63</v>
      </c>
      <c r="G125" s="18">
        <f t="shared" si="10"/>
        <v>-12332.719999999972</v>
      </c>
      <c r="H125" s="18">
        <f t="shared" si="11"/>
        <v>-124358.63</v>
      </c>
      <c r="I125" s="19">
        <f t="shared" si="12"/>
        <v>-1.1770880006597082</v>
      </c>
      <c r="J125" s="19">
        <f t="shared" si="13"/>
        <v>113.65018330698982</v>
      </c>
      <c r="K125" s="19">
        <f t="shared" si="14"/>
        <v>63.566040562235436</v>
      </c>
    </row>
    <row r="126" spans="1:11" ht="25.5" x14ac:dyDescent="0.2">
      <c r="A126" s="23" t="s">
        <v>52</v>
      </c>
      <c r="B126" s="17" t="s">
        <v>53</v>
      </c>
      <c r="C126" s="18">
        <v>363190.76</v>
      </c>
      <c r="D126" s="18">
        <v>830000</v>
      </c>
      <c r="E126" s="18">
        <v>260000</v>
      </c>
      <c r="F126" s="18">
        <v>246032.32</v>
      </c>
      <c r="G126" s="18">
        <f t="shared" si="10"/>
        <v>-117158.44</v>
      </c>
      <c r="H126" s="18">
        <f t="shared" si="11"/>
        <v>13967.679999999993</v>
      </c>
      <c r="I126" s="19">
        <f t="shared" si="12"/>
        <v>-32.258100398809702</v>
      </c>
      <c r="J126" s="19">
        <f t="shared" si="13"/>
        <v>94.627815384615388</v>
      </c>
      <c r="K126" s="19">
        <f t="shared" si="14"/>
        <v>29.642448192771088</v>
      </c>
    </row>
    <row r="127" spans="1:11" ht="25.5" x14ac:dyDescent="0.2">
      <c r="A127" s="24" t="s">
        <v>164</v>
      </c>
      <c r="B127" s="17" t="s">
        <v>165</v>
      </c>
      <c r="C127" s="18">
        <v>363190.76</v>
      </c>
      <c r="D127" s="18">
        <v>830000</v>
      </c>
      <c r="E127" s="18">
        <v>260000</v>
      </c>
      <c r="F127" s="18">
        <v>246032.32</v>
      </c>
      <c r="G127" s="18">
        <f t="shared" si="10"/>
        <v>-117158.44</v>
      </c>
      <c r="H127" s="18">
        <f t="shared" si="11"/>
        <v>13967.679999999993</v>
      </c>
      <c r="I127" s="19">
        <f t="shared" si="12"/>
        <v>-32.258100398809702</v>
      </c>
      <c r="J127" s="19">
        <f t="shared" si="13"/>
        <v>94.627815384615388</v>
      </c>
      <c r="K127" s="19">
        <f t="shared" si="14"/>
        <v>29.642448192771088</v>
      </c>
    </row>
    <row r="128" spans="1:11" ht="25.5" x14ac:dyDescent="0.2">
      <c r="A128" s="25" t="s">
        <v>166</v>
      </c>
      <c r="B128" s="17" t="s">
        <v>167</v>
      </c>
      <c r="C128" s="18">
        <v>102230.8</v>
      </c>
      <c r="D128" s="18">
        <v>480000</v>
      </c>
      <c r="E128" s="18">
        <v>130000</v>
      </c>
      <c r="F128" s="18">
        <v>74047.08</v>
      </c>
      <c r="G128" s="18">
        <f t="shared" si="10"/>
        <v>-28183.72</v>
      </c>
      <c r="H128" s="18">
        <f t="shared" si="11"/>
        <v>55952.92</v>
      </c>
      <c r="I128" s="19">
        <f t="shared" si="12"/>
        <v>-27.568717059829325</v>
      </c>
      <c r="J128" s="19">
        <f t="shared" si="13"/>
        <v>56.959292307692309</v>
      </c>
      <c r="K128" s="19">
        <f t="shared" si="14"/>
        <v>15.426475</v>
      </c>
    </row>
    <row r="129" spans="1:11" ht="38.25" x14ac:dyDescent="0.2">
      <c r="A129" s="25" t="s">
        <v>168</v>
      </c>
      <c r="B129" s="17" t="s">
        <v>169</v>
      </c>
      <c r="C129" s="18">
        <v>260959.96</v>
      </c>
      <c r="D129" s="18">
        <v>350000</v>
      </c>
      <c r="E129" s="18">
        <v>130000</v>
      </c>
      <c r="F129" s="18">
        <v>171985.24</v>
      </c>
      <c r="G129" s="18">
        <f t="shared" si="10"/>
        <v>-88974.720000000001</v>
      </c>
      <c r="H129" s="18">
        <f t="shared" si="11"/>
        <v>-41985.239999999991</v>
      </c>
      <c r="I129" s="19">
        <f t="shared" si="12"/>
        <v>-34.095161571913181</v>
      </c>
      <c r="J129" s="19">
        <f t="shared" si="13"/>
        <v>132.29633846153845</v>
      </c>
      <c r="K129" s="19">
        <f t="shared" si="14"/>
        <v>49.138640000000002</v>
      </c>
    </row>
    <row r="130" spans="1:11" x14ac:dyDescent="0.2">
      <c r="A130" s="22" t="s">
        <v>60</v>
      </c>
      <c r="B130" s="17" t="s">
        <v>61</v>
      </c>
      <c r="C130" s="18">
        <v>0</v>
      </c>
      <c r="D130" s="18">
        <v>45000</v>
      </c>
      <c r="E130" s="18">
        <v>20000</v>
      </c>
      <c r="F130" s="18">
        <v>5513.82</v>
      </c>
      <c r="G130" s="18">
        <f t="shared" si="10"/>
        <v>5513.82</v>
      </c>
      <c r="H130" s="18">
        <f t="shared" si="11"/>
        <v>14486.18</v>
      </c>
      <c r="I130" s="19">
        <f t="shared" si="12"/>
        <v>0</v>
      </c>
      <c r="J130" s="19">
        <f t="shared" si="13"/>
        <v>27.569099999999995</v>
      </c>
      <c r="K130" s="19">
        <f t="shared" si="14"/>
        <v>12.252933333333333</v>
      </c>
    </row>
    <row r="131" spans="1:11" x14ac:dyDescent="0.2">
      <c r="A131" s="23" t="s">
        <v>62</v>
      </c>
      <c r="B131" s="17" t="s">
        <v>63</v>
      </c>
      <c r="C131" s="18">
        <v>0</v>
      </c>
      <c r="D131" s="18">
        <v>45000</v>
      </c>
      <c r="E131" s="18">
        <v>20000</v>
      </c>
      <c r="F131" s="18">
        <v>5513.82</v>
      </c>
      <c r="G131" s="18">
        <f t="shared" si="10"/>
        <v>5513.82</v>
      </c>
      <c r="H131" s="18">
        <f t="shared" si="11"/>
        <v>14486.18</v>
      </c>
      <c r="I131" s="19">
        <f t="shared" si="12"/>
        <v>0</v>
      </c>
      <c r="J131" s="19">
        <f t="shared" si="13"/>
        <v>27.569099999999995</v>
      </c>
      <c r="K131" s="19">
        <f t="shared" si="14"/>
        <v>12.252933333333333</v>
      </c>
    </row>
    <row r="132" spans="1:11" x14ac:dyDescent="0.2">
      <c r="A132" s="16"/>
      <c r="B132" s="17" t="s">
        <v>64</v>
      </c>
      <c r="C132" s="18">
        <v>4414530.2300000004</v>
      </c>
      <c r="D132" s="18">
        <v>0</v>
      </c>
      <c r="E132" s="18">
        <v>0</v>
      </c>
      <c r="F132" s="18">
        <v>4862548.42</v>
      </c>
      <c r="G132" s="18">
        <f t="shared" si="10"/>
        <v>448018.18999999948</v>
      </c>
      <c r="H132" s="18">
        <f t="shared" si="11"/>
        <v>-4862548.42</v>
      </c>
      <c r="I132" s="19">
        <f t="shared" si="12"/>
        <v>10.148717228288163</v>
      </c>
      <c r="J132" s="19">
        <f t="shared" si="13"/>
        <v>0</v>
      </c>
      <c r="K132" s="19">
        <f t="shared" si="14"/>
        <v>0</v>
      </c>
    </row>
    <row r="133" spans="1:11" x14ac:dyDescent="0.2">
      <c r="A133" s="16" t="s">
        <v>65</v>
      </c>
      <c r="B133" s="17" t="s">
        <v>66</v>
      </c>
      <c r="C133" s="18">
        <v>-4414530.2300000004</v>
      </c>
      <c r="D133" s="18">
        <v>0</v>
      </c>
      <c r="E133" s="18">
        <v>0</v>
      </c>
      <c r="F133" s="18">
        <v>-4862548.42</v>
      </c>
      <c r="G133" s="18">
        <f t="shared" si="10"/>
        <v>-448018.18999999948</v>
      </c>
      <c r="H133" s="18">
        <f t="shared" si="11"/>
        <v>4862548.42</v>
      </c>
      <c r="I133" s="19">
        <f t="shared" si="12"/>
        <v>10.148717228288163</v>
      </c>
      <c r="J133" s="19">
        <f t="shared" si="13"/>
        <v>0</v>
      </c>
      <c r="K133" s="19">
        <f t="shared" si="14"/>
        <v>0</v>
      </c>
    </row>
    <row r="134" spans="1:11" x14ac:dyDescent="0.2">
      <c r="A134" s="22" t="s">
        <v>67</v>
      </c>
      <c r="B134" s="17" t="s">
        <v>68</v>
      </c>
      <c r="C134" s="18">
        <v>-4414530.2300000004</v>
      </c>
      <c r="D134" s="18">
        <v>0</v>
      </c>
      <c r="E134" s="18">
        <v>0</v>
      </c>
      <c r="F134" s="18">
        <v>-4862548.42</v>
      </c>
      <c r="G134" s="18">
        <f t="shared" si="10"/>
        <v>-448018.18999999948</v>
      </c>
      <c r="H134" s="18">
        <f t="shared" si="11"/>
        <v>4862548.42</v>
      </c>
      <c r="I134" s="19">
        <f t="shared" si="12"/>
        <v>10.148717228288163</v>
      </c>
      <c r="J134" s="19">
        <f t="shared" si="13"/>
        <v>0</v>
      </c>
      <c r="K134" s="19">
        <f t="shared" si="14"/>
        <v>0</v>
      </c>
    </row>
    <row r="135" spans="1:11" x14ac:dyDescent="0.2">
      <c r="A135" s="36" t="s">
        <v>591</v>
      </c>
      <c r="B135" s="28" t="s">
        <v>818</v>
      </c>
      <c r="C135" s="29"/>
      <c r="D135" s="29"/>
      <c r="E135" s="29"/>
      <c r="F135" s="29"/>
      <c r="G135" s="29"/>
      <c r="H135" s="29"/>
      <c r="I135" s="30"/>
      <c r="J135" s="30"/>
      <c r="K135" s="30"/>
    </row>
    <row r="136" spans="1:11" x14ac:dyDescent="0.2">
      <c r="A136" s="16" t="s">
        <v>26</v>
      </c>
      <c r="B136" s="17" t="s">
        <v>27</v>
      </c>
      <c r="C136" s="18">
        <v>4090645</v>
      </c>
      <c r="D136" s="18">
        <v>4230645</v>
      </c>
      <c r="E136" s="18">
        <v>1660645</v>
      </c>
      <c r="F136" s="18">
        <v>4230645</v>
      </c>
      <c r="G136" s="18">
        <f t="shared" ref="G136:G149" si="15">F136-C136</f>
        <v>140000</v>
      </c>
      <c r="H136" s="18">
        <f t="shared" ref="H136:H149" si="16">E136-F136</f>
        <v>-2570000</v>
      </c>
      <c r="I136" s="19">
        <f t="shared" ref="I136:I149" si="17">IF(ISERROR(F136/C136),0,F136/C136*100-100)</f>
        <v>3.4224431599417784</v>
      </c>
      <c r="J136" s="19">
        <f t="shared" ref="J136:J149" si="18">IF(ISERROR(F136/E136),0,F136/E136*100)</f>
        <v>254.75914479012673</v>
      </c>
      <c r="K136" s="19">
        <f t="shared" ref="K136:K149" si="19">IF(ISERROR(F136/D136),0,F136/D136*100)</f>
        <v>100</v>
      </c>
    </row>
    <row r="137" spans="1:11" x14ac:dyDescent="0.2">
      <c r="A137" s="22" t="s">
        <v>30</v>
      </c>
      <c r="B137" s="17" t="s">
        <v>31</v>
      </c>
      <c r="C137" s="18">
        <v>4090645</v>
      </c>
      <c r="D137" s="18">
        <v>4230645</v>
      </c>
      <c r="E137" s="18">
        <v>1660645</v>
      </c>
      <c r="F137" s="18">
        <v>4230645</v>
      </c>
      <c r="G137" s="18">
        <f t="shared" si="15"/>
        <v>140000</v>
      </c>
      <c r="H137" s="18">
        <f t="shared" si="16"/>
        <v>-2570000</v>
      </c>
      <c r="I137" s="19">
        <f t="shared" si="17"/>
        <v>3.4224431599417784</v>
      </c>
      <c r="J137" s="19">
        <f t="shared" si="18"/>
        <v>254.75914479012673</v>
      </c>
      <c r="K137" s="19">
        <f t="shared" si="19"/>
        <v>100</v>
      </c>
    </row>
    <row r="138" spans="1:11" x14ac:dyDescent="0.2">
      <c r="A138" s="23" t="s">
        <v>32</v>
      </c>
      <c r="B138" s="17" t="s">
        <v>33</v>
      </c>
      <c r="C138" s="18">
        <v>4090645</v>
      </c>
      <c r="D138" s="18">
        <v>4230645</v>
      </c>
      <c r="E138" s="18">
        <v>1660645</v>
      </c>
      <c r="F138" s="18">
        <v>4230645</v>
      </c>
      <c r="G138" s="18">
        <f t="shared" si="15"/>
        <v>140000</v>
      </c>
      <c r="H138" s="18">
        <f t="shared" si="16"/>
        <v>-2570000</v>
      </c>
      <c r="I138" s="19">
        <f t="shared" si="17"/>
        <v>3.4224431599417784</v>
      </c>
      <c r="J138" s="19">
        <f t="shared" si="18"/>
        <v>254.75914479012673</v>
      </c>
      <c r="K138" s="19">
        <f t="shared" si="19"/>
        <v>100</v>
      </c>
    </row>
    <row r="139" spans="1:11" x14ac:dyDescent="0.2">
      <c r="A139" s="16" t="s">
        <v>34</v>
      </c>
      <c r="B139" s="17" t="s">
        <v>35</v>
      </c>
      <c r="C139" s="18">
        <v>1383773.78</v>
      </c>
      <c r="D139" s="18">
        <v>4230645</v>
      </c>
      <c r="E139" s="18">
        <v>1660645</v>
      </c>
      <c r="F139" s="18">
        <v>1179967.56</v>
      </c>
      <c r="G139" s="18">
        <f t="shared" si="15"/>
        <v>-203806.21999999997</v>
      </c>
      <c r="H139" s="18">
        <f t="shared" si="16"/>
        <v>480677.43999999994</v>
      </c>
      <c r="I139" s="19">
        <f t="shared" si="17"/>
        <v>-14.72829034237084</v>
      </c>
      <c r="J139" s="19">
        <f t="shared" si="18"/>
        <v>71.054774500269474</v>
      </c>
      <c r="K139" s="19">
        <f t="shared" si="19"/>
        <v>27.890961307318392</v>
      </c>
    </row>
    <row r="140" spans="1:11" x14ac:dyDescent="0.2">
      <c r="A140" s="22" t="s">
        <v>36</v>
      </c>
      <c r="B140" s="17" t="s">
        <v>37</v>
      </c>
      <c r="C140" s="18">
        <v>1383773.78</v>
      </c>
      <c r="D140" s="18">
        <v>4230645</v>
      </c>
      <c r="E140" s="18">
        <v>1660645</v>
      </c>
      <c r="F140" s="18">
        <v>1179967.56</v>
      </c>
      <c r="G140" s="18">
        <f t="shared" si="15"/>
        <v>-203806.21999999997</v>
      </c>
      <c r="H140" s="18">
        <f t="shared" si="16"/>
        <v>480677.43999999994</v>
      </c>
      <c r="I140" s="19">
        <f t="shared" si="17"/>
        <v>-14.72829034237084</v>
      </c>
      <c r="J140" s="19">
        <f t="shared" si="18"/>
        <v>71.054774500269474</v>
      </c>
      <c r="K140" s="19">
        <f t="shared" si="19"/>
        <v>27.890961307318392</v>
      </c>
    </row>
    <row r="141" spans="1:11" x14ac:dyDescent="0.2">
      <c r="A141" s="23" t="s">
        <v>46</v>
      </c>
      <c r="B141" s="17" t="s">
        <v>47</v>
      </c>
      <c r="C141" s="18">
        <v>1020583.02</v>
      </c>
      <c r="D141" s="18">
        <v>3400645</v>
      </c>
      <c r="E141" s="18">
        <v>1400645</v>
      </c>
      <c r="F141" s="18">
        <v>933935.24</v>
      </c>
      <c r="G141" s="18">
        <f t="shared" si="15"/>
        <v>-86647.780000000028</v>
      </c>
      <c r="H141" s="18">
        <f t="shared" si="16"/>
        <v>466709.76000000001</v>
      </c>
      <c r="I141" s="19">
        <f t="shared" si="17"/>
        <v>-8.4900275922678077</v>
      </c>
      <c r="J141" s="19">
        <f t="shared" si="18"/>
        <v>66.67894005975819</v>
      </c>
      <c r="K141" s="19">
        <f t="shared" si="19"/>
        <v>27.463473546930068</v>
      </c>
    </row>
    <row r="142" spans="1:11" x14ac:dyDescent="0.2">
      <c r="A142" s="24" t="s">
        <v>48</v>
      </c>
      <c r="B142" s="17" t="s">
        <v>49</v>
      </c>
      <c r="C142" s="18">
        <v>1020583.02</v>
      </c>
      <c r="D142" s="18">
        <v>3400645</v>
      </c>
      <c r="E142" s="18">
        <v>1400645</v>
      </c>
      <c r="F142" s="18">
        <v>933935.24</v>
      </c>
      <c r="G142" s="18">
        <f t="shared" si="15"/>
        <v>-86647.780000000028</v>
      </c>
      <c r="H142" s="18">
        <f t="shared" si="16"/>
        <v>466709.76000000001</v>
      </c>
      <c r="I142" s="19">
        <f t="shared" si="17"/>
        <v>-8.4900275922678077</v>
      </c>
      <c r="J142" s="19">
        <f t="shared" si="18"/>
        <v>66.67894005975819</v>
      </c>
      <c r="K142" s="19">
        <f t="shared" si="19"/>
        <v>27.463473546930068</v>
      </c>
    </row>
    <row r="143" spans="1:11" ht="25.5" x14ac:dyDescent="0.2">
      <c r="A143" s="23" t="s">
        <v>52</v>
      </c>
      <c r="B143" s="17" t="s">
        <v>53</v>
      </c>
      <c r="C143" s="18">
        <v>363190.76</v>
      </c>
      <c r="D143" s="18">
        <v>830000</v>
      </c>
      <c r="E143" s="18">
        <v>260000</v>
      </c>
      <c r="F143" s="18">
        <v>246032.32</v>
      </c>
      <c r="G143" s="18">
        <f t="shared" si="15"/>
        <v>-117158.44</v>
      </c>
      <c r="H143" s="18">
        <f t="shared" si="16"/>
        <v>13967.679999999993</v>
      </c>
      <c r="I143" s="19">
        <f t="shared" si="17"/>
        <v>-32.258100398809702</v>
      </c>
      <c r="J143" s="19">
        <f t="shared" si="18"/>
        <v>94.627815384615388</v>
      </c>
      <c r="K143" s="19">
        <f t="shared" si="19"/>
        <v>29.642448192771088</v>
      </c>
    </row>
    <row r="144" spans="1:11" ht="25.5" x14ac:dyDescent="0.2">
      <c r="A144" s="24" t="s">
        <v>164</v>
      </c>
      <c r="B144" s="17" t="s">
        <v>165</v>
      </c>
      <c r="C144" s="18">
        <v>363190.76</v>
      </c>
      <c r="D144" s="18">
        <v>830000</v>
      </c>
      <c r="E144" s="18">
        <v>260000</v>
      </c>
      <c r="F144" s="18">
        <v>246032.32</v>
      </c>
      <c r="G144" s="18">
        <f t="shared" si="15"/>
        <v>-117158.44</v>
      </c>
      <c r="H144" s="18">
        <f t="shared" si="16"/>
        <v>13967.679999999993</v>
      </c>
      <c r="I144" s="19">
        <f t="shared" si="17"/>
        <v>-32.258100398809702</v>
      </c>
      <c r="J144" s="19">
        <f t="shared" si="18"/>
        <v>94.627815384615388</v>
      </c>
      <c r="K144" s="19">
        <f t="shared" si="19"/>
        <v>29.642448192771088</v>
      </c>
    </row>
    <row r="145" spans="1:11" ht="25.5" x14ac:dyDescent="0.2">
      <c r="A145" s="25" t="s">
        <v>166</v>
      </c>
      <c r="B145" s="17" t="s">
        <v>167</v>
      </c>
      <c r="C145" s="18">
        <v>102230.8</v>
      </c>
      <c r="D145" s="18">
        <v>480000</v>
      </c>
      <c r="E145" s="18">
        <v>130000</v>
      </c>
      <c r="F145" s="18">
        <v>74047.08</v>
      </c>
      <c r="G145" s="18">
        <f t="shared" si="15"/>
        <v>-28183.72</v>
      </c>
      <c r="H145" s="18">
        <f t="shared" si="16"/>
        <v>55952.92</v>
      </c>
      <c r="I145" s="19">
        <f t="shared" si="17"/>
        <v>-27.568717059829325</v>
      </c>
      <c r="J145" s="19">
        <f t="shared" si="18"/>
        <v>56.959292307692309</v>
      </c>
      <c r="K145" s="19">
        <f t="shared" si="19"/>
        <v>15.426475</v>
      </c>
    </row>
    <row r="146" spans="1:11" ht="38.25" x14ac:dyDescent="0.2">
      <c r="A146" s="25" t="s">
        <v>168</v>
      </c>
      <c r="B146" s="17" t="s">
        <v>169</v>
      </c>
      <c r="C146" s="18">
        <v>260959.96</v>
      </c>
      <c r="D146" s="18">
        <v>350000</v>
      </c>
      <c r="E146" s="18">
        <v>130000</v>
      </c>
      <c r="F146" s="18">
        <v>171985.24</v>
      </c>
      <c r="G146" s="18">
        <f t="shared" si="15"/>
        <v>-88974.720000000001</v>
      </c>
      <c r="H146" s="18">
        <f t="shared" si="16"/>
        <v>-41985.239999999991</v>
      </c>
      <c r="I146" s="19">
        <f t="shared" si="17"/>
        <v>-34.095161571913181</v>
      </c>
      <c r="J146" s="19">
        <f t="shared" si="18"/>
        <v>132.29633846153845</v>
      </c>
      <c r="K146" s="19">
        <f t="shared" si="19"/>
        <v>49.138640000000002</v>
      </c>
    </row>
    <row r="147" spans="1:11" x14ac:dyDescent="0.2">
      <c r="A147" s="16"/>
      <c r="B147" s="17" t="s">
        <v>64</v>
      </c>
      <c r="C147" s="18">
        <v>2706871.22</v>
      </c>
      <c r="D147" s="18">
        <v>0</v>
      </c>
      <c r="E147" s="18">
        <v>0</v>
      </c>
      <c r="F147" s="18">
        <v>3050677.44</v>
      </c>
      <c r="G147" s="18">
        <f t="shared" si="15"/>
        <v>343806.21999999974</v>
      </c>
      <c r="H147" s="18">
        <f t="shared" si="16"/>
        <v>-3050677.44</v>
      </c>
      <c r="I147" s="19">
        <f t="shared" si="17"/>
        <v>12.70124036414262</v>
      </c>
      <c r="J147" s="19">
        <f t="shared" si="18"/>
        <v>0</v>
      </c>
      <c r="K147" s="19">
        <f t="shared" si="19"/>
        <v>0</v>
      </c>
    </row>
    <row r="148" spans="1:11" x14ac:dyDescent="0.2">
      <c r="A148" s="16" t="s">
        <v>65</v>
      </c>
      <c r="B148" s="17" t="s">
        <v>66</v>
      </c>
      <c r="C148" s="18">
        <v>-2706871.22</v>
      </c>
      <c r="D148" s="18">
        <v>0</v>
      </c>
      <c r="E148" s="18">
        <v>0</v>
      </c>
      <c r="F148" s="18">
        <v>-3050677.44</v>
      </c>
      <c r="G148" s="18">
        <f t="shared" si="15"/>
        <v>-343806.21999999974</v>
      </c>
      <c r="H148" s="18">
        <f t="shared" si="16"/>
        <v>3050677.44</v>
      </c>
      <c r="I148" s="19">
        <f t="shared" si="17"/>
        <v>12.70124036414262</v>
      </c>
      <c r="J148" s="19">
        <f t="shared" si="18"/>
        <v>0</v>
      </c>
      <c r="K148" s="19">
        <f t="shared" si="19"/>
        <v>0</v>
      </c>
    </row>
    <row r="149" spans="1:11" x14ac:dyDescent="0.2">
      <c r="A149" s="22" t="s">
        <v>67</v>
      </c>
      <c r="B149" s="17" t="s">
        <v>68</v>
      </c>
      <c r="C149" s="18">
        <v>-2706871.22</v>
      </c>
      <c r="D149" s="18">
        <v>0</v>
      </c>
      <c r="E149" s="18">
        <v>0</v>
      </c>
      <c r="F149" s="18">
        <v>-3050677.44</v>
      </c>
      <c r="G149" s="18">
        <f t="shared" si="15"/>
        <v>-343806.21999999974</v>
      </c>
      <c r="H149" s="18">
        <f t="shared" si="16"/>
        <v>3050677.44</v>
      </c>
      <c r="I149" s="19">
        <f t="shared" si="17"/>
        <v>12.70124036414262</v>
      </c>
      <c r="J149" s="19">
        <f t="shared" si="18"/>
        <v>0</v>
      </c>
      <c r="K149" s="19">
        <f t="shared" si="19"/>
        <v>0</v>
      </c>
    </row>
    <row r="150" spans="1:11" x14ac:dyDescent="0.2">
      <c r="A150" s="36" t="s">
        <v>819</v>
      </c>
      <c r="B150" s="28" t="s">
        <v>820</v>
      </c>
      <c r="C150" s="29"/>
      <c r="D150" s="29"/>
      <c r="E150" s="29"/>
      <c r="F150" s="29"/>
      <c r="G150" s="29"/>
      <c r="H150" s="29"/>
      <c r="I150" s="30"/>
      <c r="J150" s="30"/>
      <c r="K150" s="30"/>
    </row>
    <row r="151" spans="1:11" x14ac:dyDescent="0.2">
      <c r="A151" s="16" t="s">
        <v>26</v>
      </c>
      <c r="B151" s="17" t="s">
        <v>27</v>
      </c>
      <c r="C151" s="18">
        <v>1311857</v>
      </c>
      <c r="D151" s="18">
        <v>1261759</v>
      </c>
      <c r="E151" s="18">
        <v>292759</v>
      </c>
      <c r="F151" s="18">
        <v>1261800.3</v>
      </c>
      <c r="G151" s="18">
        <f t="shared" ref="G151:G165" si="20">F151-C151</f>
        <v>-50056.699999999953</v>
      </c>
      <c r="H151" s="18">
        <f t="shared" ref="H151:H165" si="21">E151-F151</f>
        <v>-969041.3</v>
      </c>
      <c r="I151" s="19">
        <f t="shared" ref="I151:I165" si="22">IF(ISERROR(F151/C151),0,F151/C151*100-100)</f>
        <v>-3.8157131455638762</v>
      </c>
      <c r="J151" s="19">
        <f t="shared" ref="J151:J165" si="23">IF(ISERROR(F151/E151),0,F151/E151*100)</f>
        <v>431.00307761674281</v>
      </c>
      <c r="K151" s="19">
        <f t="shared" ref="K151:K165" si="24">IF(ISERROR(F151/D151),0,F151/D151*100)</f>
        <v>100.00327320827512</v>
      </c>
    </row>
    <row r="152" spans="1:11" ht="25.5" x14ac:dyDescent="0.2">
      <c r="A152" s="22" t="s">
        <v>28</v>
      </c>
      <c r="B152" s="17" t="s">
        <v>29</v>
      </c>
      <c r="C152" s="18">
        <v>98</v>
      </c>
      <c r="D152" s="18">
        <v>0</v>
      </c>
      <c r="E152" s="18">
        <v>0</v>
      </c>
      <c r="F152" s="18">
        <v>41.3</v>
      </c>
      <c r="G152" s="18">
        <f t="shared" si="20"/>
        <v>-56.7</v>
      </c>
      <c r="H152" s="18">
        <f t="shared" si="21"/>
        <v>-41.3</v>
      </c>
      <c r="I152" s="19">
        <f t="shared" si="22"/>
        <v>-57.857142857142861</v>
      </c>
      <c r="J152" s="19">
        <f t="shared" si="23"/>
        <v>0</v>
      </c>
      <c r="K152" s="19">
        <f t="shared" si="24"/>
        <v>0</v>
      </c>
    </row>
    <row r="153" spans="1:11" x14ac:dyDescent="0.2">
      <c r="A153" s="22" t="s">
        <v>30</v>
      </c>
      <c r="B153" s="17" t="s">
        <v>31</v>
      </c>
      <c r="C153" s="18">
        <v>1311759</v>
      </c>
      <c r="D153" s="18">
        <v>1261759</v>
      </c>
      <c r="E153" s="18">
        <v>292759</v>
      </c>
      <c r="F153" s="18">
        <v>1261759</v>
      </c>
      <c r="G153" s="18">
        <f t="shared" si="20"/>
        <v>-50000</v>
      </c>
      <c r="H153" s="18">
        <f t="shared" si="21"/>
        <v>-969000</v>
      </c>
      <c r="I153" s="19">
        <f t="shared" si="22"/>
        <v>-3.8116757727600969</v>
      </c>
      <c r="J153" s="19">
        <f t="shared" si="23"/>
        <v>430.98897045009716</v>
      </c>
      <c r="K153" s="19">
        <f t="shared" si="24"/>
        <v>100</v>
      </c>
    </row>
    <row r="154" spans="1:11" x14ac:dyDescent="0.2">
      <c r="A154" s="23" t="s">
        <v>32</v>
      </c>
      <c r="B154" s="17" t="s">
        <v>33</v>
      </c>
      <c r="C154" s="18">
        <v>1311759</v>
      </c>
      <c r="D154" s="18">
        <v>1261759</v>
      </c>
      <c r="E154" s="18">
        <v>292759</v>
      </c>
      <c r="F154" s="18">
        <v>1261759</v>
      </c>
      <c r="G154" s="18">
        <f t="shared" si="20"/>
        <v>-50000</v>
      </c>
      <c r="H154" s="18">
        <f t="shared" si="21"/>
        <v>-969000</v>
      </c>
      <c r="I154" s="19">
        <f t="shared" si="22"/>
        <v>-3.8116757727600969</v>
      </c>
      <c r="J154" s="19">
        <f t="shared" si="23"/>
        <v>430.98897045009716</v>
      </c>
      <c r="K154" s="19">
        <f t="shared" si="24"/>
        <v>100</v>
      </c>
    </row>
    <row r="155" spans="1:11" x14ac:dyDescent="0.2">
      <c r="A155" s="16" t="s">
        <v>34</v>
      </c>
      <c r="B155" s="17" t="s">
        <v>35</v>
      </c>
      <c r="C155" s="18">
        <v>125677.64</v>
      </c>
      <c r="D155" s="18">
        <v>1261759</v>
      </c>
      <c r="E155" s="18">
        <v>292759</v>
      </c>
      <c r="F155" s="18">
        <v>140409.69</v>
      </c>
      <c r="G155" s="18">
        <f t="shared" si="20"/>
        <v>14732.050000000003</v>
      </c>
      <c r="H155" s="18">
        <f t="shared" si="21"/>
        <v>152349.31</v>
      </c>
      <c r="I155" s="19">
        <f t="shared" si="22"/>
        <v>11.722093126510032</v>
      </c>
      <c r="J155" s="19">
        <f t="shared" si="23"/>
        <v>47.960844927056044</v>
      </c>
      <c r="K155" s="19">
        <f t="shared" si="24"/>
        <v>11.128091022136557</v>
      </c>
    </row>
    <row r="156" spans="1:11" x14ac:dyDescent="0.2">
      <c r="A156" s="22" t="s">
        <v>36</v>
      </c>
      <c r="B156" s="17" t="s">
        <v>37</v>
      </c>
      <c r="C156" s="18">
        <v>125677.64</v>
      </c>
      <c r="D156" s="18">
        <v>1216759</v>
      </c>
      <c r="E156" s="18">
        <v>272759</v>
      </c>
      <c r="F156" s="18">
        <v>134895.87</v>
      </c>
      <c r="G156" s="18">
        <f t="shared" si="20"/>
        <v>9218.2299999999959</v>
      </c>
      <c r="H156" s="18">
        <f t="shared" si="21"/>
        <v>137863.13</v>
      </c>
      <c r="I156" s="19">
        <f t="shared" si="22"/>
        <v>7.3348210548829513</v>
      </c>
      <c r="J156" s="19">
        <f t="shared" si="23"/>
        <v>49.456065611033914</v>
      </c>
      <c r="K156" s="19">
        <f t="shared" si="24"/>
        <v>11.08649042250766</v>
      </c>
    </row>
    <row r="157" spans="1:11" x14ac:dyDescent="0.2">
      <c r="A157" s="23" t="s">
        <v>38</v>
      </c>
      <c r="B157" s="17" t="s">
        <v>39</v>
      </c>
      <c r="C157" s="18">
        <v>125677.64</v>
      </c>
      <c r="D157" s="18">
        <v>1216759</v>
      </c>
      <c r="E157" s="18">
        <v>272759</v>
      </c>
      <c r="F157" s="18">
        <v>134895.87</v>
      </c>
      <c r="G157" s="18">
        <f t="shared" si="20"/>
        <v>9218.2299999999959</v>
      </c>
      <c r="H157" s="18">
        <f t="shared" si="21"/>
        <v>137863.13</v>
      </c>
      <c r="I157" s="19">
        <f t="shared" si="22"/>
        <v>7.3348210548829513</v>
      </c>
      <c r="J157" s="19">
        <f t="shared" si="23"/>
        <v>49.456065611033914</v>
      </c>
      <c r="K157" s="19">
        <f t="shared" si="24"/>
        <v>11.08649042250766</v>
      </c>
    </row>
    <row r="158" spans="1:11" x14ac:dyDescent="0.2">
      <c r="A158" s="24" t="s">
        <v>40</v>
      </c>
      <c r="B158" s="17" t="s">
        <v>41</v>
      </c>
      <c r="C158" s="18">
        <v>38485.870000000003</v>
      </c>
      <c r="D158" s="18">
        <v>154810</v>
      </c>
      <c r="E158" s="18">
        <v>60810</v>
      </c>
      <c r="F158" s="18">
        <v>64666.18</v>
      </c>
      <c r="G158" s="18">
        <f t="shared" si="20"/>
        <v>26180.309999999998</v>
      </c>
      <c r="H158" s="18">
        <f t="shared" si="21"/>
        <v>-3856.1800000000003</v>
      </c>
      <c r="I158" s="19">
        <f t="shared" si="22"/>
        <v>68.025771536410616</v>
      </c>
      <c r="J158" s="19">
        <f t="shared" si="23"/>
        <v>106.34135832922216</v>
      </c>
      <c r="K158" s="19">
        <f t="shared" si="24"/>
        <v>41.77131968219107</v>
      </c>
    </row>
    <row r="159" spans="1:11" x14ac:dyDescent="0.2">
      <c r="A159" s="24" t="s">
        <v>42</v>
      </c>
      <c r="B159" s="17" t="s">
        <v>43</v>
      </c>
      <c r="C159" s="18">
        <v>87191.77</v>
      </c>
      <c r="D159" s="18">
        <v>1061949</v>
      </c>
      <c r="E159" s="18">
        <v>211949</v>
      </c>
      <c r="F159" s="18">
        <v>70229.69</v>
      </c>
      <c r="G159" s="18">
        <f t="shared" si="20"/>
        <v>-16962.080000000002</v>
      </c>
      <c r="H159" s="18">
        <f t="shared" si="21"/>
        <v>141719.31</v>
      </c>
      <c r="I159" s="19">
        <f t="shared" si="22"/>
        <v>-19.453762665902985</v>
      </c>
      <c r="J159" s="19">
        <f t="shared" si="23"/>
        <v>33.135183463946518</v>
      </c>
      <c r="K159" s="19">
        <f t="shared" si="24"/>
        <v>6.613282747099908</v>
      </c>
    </row>
    <row r="160" spans="1:11" x14ac:dyDescent="0.2">
      <c r="A160" s="25" t="s">
        <v>44</v>
      </c>
      <c r="B160" s="17" t="s">
        <v>45</v>
      </c>
      <c r="C160" s="18">
        <v>7970.72</v>
      </c>
      <c r="D160" s="18">
        <v>0</v>
      </c>
      <c r="E160" s="18">
        <v>0</v>
      </c>
      <c r="F160" s="18">
        <v>1515.78</v>
      </c>
      <c r="G160" s="18">
        <f t="shared" si="20"/>
        <v>-6454.9400000000005</v>
      </c>
      <c r="H160" s="18">
        <f t="shared" si="21"/>
        <v>-1515.78</v>
      </c>
      <c r="I160" s="19">
        <f t="shared" si="22"/>
        <v>-80.98314832286168</v>
      </c>
      <c r="J160" s="19">
        <f t="shared" si="23"/>
        <v>0</v>
      </c>
      <c r="K160" s="19">
        <f t="shared" si="24"/>
        <v>0</v>
      </c>
    </row>
    <row r="161" spans="1:11" x14ac:dyDescent="0.2">
      <c r="A161" s="22" t="s">
        <v>60</v>
      </c>
      <c r="B161" s="17" t="s">
        <v>61</v>
      </c>
      <c r="C161" s="18">
        <v>0</v>
      </c>
      <c r="D161" s="18">
        <v>45000</v>
      </c>
      <c r="E161" s="18">
        <v>20000</v>
      </c>
      <c r="F161" s="18">
        <v>5513.82</v>
      </c>
      <c r="G161" s="18">
        <f t="shared" si="20"/>
        <v>5513.82</v>
      </c>
      <c r="H161" s="18">
        <f t="shared" si="21"/>
        <v>14486.18</v>
      </c>
      <c r="I161" s="19">
        <f t="shared" si="22"/>
        <v>0</v>
      </c>
      <c r="J161" s="19">
        <f t="shared" si="23"/>
        <v>27.569099999999995</v>
      </c>
      <c r="K161" s="19">
        <f t="shared" si="24"/>
        <v>12.252933333333333</v>
      </c>
    </row>
    <row r="162" spans="1:11" x14ac:dyDescent="0.2">
      <c r="A162" s="23" t="s">
        <v>62</v>
      </c>
      <c r="B162" s="17" t="s">
        <v>63</v>
      </c>
      <c r="C162" s="18">
        <v>0</v>
      </c>
      <c r="D162" s="18">
        <v>45000</v>
      </c>
      <c r="E162" s="18">
        <v>20000</v>
      </c>
      <c r="F162" s="18">
        <v>5513.82</v>
      </c>
      <c r="G162" s="18">
        <f t="shared" si="20"/>
        <v>5513.82</v>
      </c>
      <c r="H162" s="18">
        <f t="shared" si="21"/>
        <v>14486.18</v>
      </c>
      <c r="I162" s="19">
        <f t="shared" si="22"/>
        <v>0</v>
      </c>
      <c r="J162" s="19">
        <f t="shared" si="23"/>
        <v>27.569099999999995</v>
      </c>
      <c r="K162" s="19">
        <f t="shared" si="24"/>
        <v>12.252933333333333</v>
      </c>
    </row>
    <row r="163" spans="1:11" x14ac:dyDescent="0.2">
      <c r="A163" s="16"/>
      <c r="B163" s="17" t="s">
        <v>64</v>
      </c>
      <c r="C163" s="18">
        <v>1186179.3600000001</v>
      </c>
      <c r="D163" s="18">
        <v>0</v>
      </c>
      <c r="E163" s="18">
        <v>0</v>
      </c>
      <c r="F163" s="18">
        <v>1121390.6100000001</v>
      </c>
      <c r="G163" s="18">
        <f t="shared" si="20"/>
        <v>-64788.75</v>
      </c>
      <c r="H163" s="18">
        <f t="shared" si="21"/>
        <v>-1121390.6100000001</v>
      </c>
      <c r="I163" s="19">
        <f t="shared" si="22"/>
        <v>-5.4619690904080471</v>
      </c>
      <c r="J163" s="19">
        <f t="shared" si="23"/>
        <v>0</v>
      </c>
      <c r="K163" s="19">
        <f t="shared" si="24"/>
        <v>0</v>
      </c>
    </row>
    <row r="164" spans="1:11" x14ac:dyDescent="0.2">
      <c r="A164" s="16" t="s">
        <v>65</v>
      </c>
      <c r="B164" s="17" t="s">
        <v>66</v>
      </c>
      <c r="C164" s="18">
        <v>-1186179.3600000001</v>
      </c>
      <c r="D164" s="18">
        <v>0</v>
      </c>
      <c r="E164" s="18">
        <v>0</v>
      </c>
      <c r="F164" s="18">
        <v>-1121390.6100000001</v>
      </c>
      <c r="G164" s="18">
        <f t="shared" si="20"/>
        <v>64788.75</v>
      </c>
      <c r="H164" s="18">
        <f t="shared" si="21"/>
        <v>1121390.6100000001</v>
      </c>
      <c r="I164" s="19">
        <f t="shared" si="22"/>
        <v>-5.4619690904080471</v>
      </c>
      <c r="J164" s="19">
        <f t="shared" si="23"/>
        <v>0</v>
      </c>
      <c r="K164" s="19">
        <f t="shared" si="24"/>
        <v>0</v>
      </c>
    </row>
    <row r="165" spans="1:11" x14ac:dyDescent="0.2">
      <c r="A165" s="22" t="s">
        <v>67</v>
      </c>
      <c r="B165" s="17" t="s">
        <v>68</v>
      </c>
      <c r="C165" s="18">
        <v>-1186179.3600000001</v>
      </c>
      <c r="D165" s="18">
        <v>0</v>
      </c>
      <c r="E165" s="18">
        <v>0</v>
      </c>
      <c r="F165" s="18">
        <v>-1121390.6100000001</v>
      </c>
      <c r="G165" s="18">
        <f t="shared" si="20"/>
        <v>64788.75</v>
      </c>
      <c r="H165" s="18">
        <f t="shared" si="21"/>
        <v>1121390.6100000001</v>
      </c>
      <c r="I165" s="19">
        <f t="shared" si="22"/>
        <v>-5.4619690904080471</v>
      </c>
      <c r="J165" s="19">
        <f t="shared" si="23"/>
        <v>0</v>
      </c>
      <c r="K165" s="19">
        <f t="shared" si="24"/>
        <v>0</v>
      </c>
    </row>
    <row r="166" spans="1:11" x14ac:dyDescent="0.2">
      <c r="A166" s="36" t="s">
        <v>821</v>
      </c>
      <c r="B166" s="28" t="s">
        <v>85</v>
      </c>
      <c r="C166" s="29"/>
      <c r="D166" s="29"/>
      <c r="E166" s="29"/>
      <c r="F166" s="29"/>
      <c r="G166" s="29"/>
      <c r="H166" s="29"/>
      <c r="I166" s="30"/>
      <c r="J166" s="30"/>
      <c r="K166" s="30"/>
    </row>
    <row r="167" spans="1:11" x14ac:dyDescent="0.2">
      <c r="A167" s="16" t="s">
        <v>26</v>
      </c>
      <c r="B167" s="17" t="s">
        <v>27</v>
      </c>
      <c r="C167" s="18">
        <v>1569211</v>
      </c>
      <c r="D167" s="18">
        <v>1628855</v>
      </c>
      <c r="E167" s="18">
        <v>911040</v>
      </c>
      <c r="F167" s="18">
        <v>1725879</v>
      </c>
      <c r="G167" s="18">
        <f t="shared" ref="G167:G177" si="25">F167-C167</f>
        <v>156668</v>
      </c>
      <c r="H167" s="18">
        <f t="shared" ref="H167:H177" si="26">E167-F167</f>
        <v>-814839</v>
      </c>
      <c r="I167" s="19">
        <f t="shared" ref="I167:I177" si="27">IF(ISERROR(F167/C167),0,F167/C167*100-100)</f>
        <v>9.9838708752360219</v>
      </c>
      <c r="J167" s="19">
        <f t="shared" ref="J167:J177" si="28">IF(ISERROR(F167/E167),0,F167/E167*100)</f>
        <v>189.44052950474185</v>
      </c>
      <c r="K167" s="19">
        <f t="shared" ref="K167:K177" si="29">IF(ISERROR(F167/D167),0,F167/D167*100)</f>
        <v>105.95657685920479</v>
      </c>
    </row>
    <row r="168" spans="1:11" ht="25.5" x14ac:dyDescent="0.2">
      <c r="A168" s="22" t="s">
        <v>28</v>
      </c>
      <c r="B168" s="17" t="s">
        <v>29</v>
      </c>
      <c r="C168" s="18">
        <v>0</v>
      </c>
      <c r="D168" s="18">
        <v>0</v>
      </c>
      <c r="E168" s="18">
        <v>0</v>
      </c>
      <c r="F168" s="18">
        <v>97024</v>
      </c>
      <c r="G168" s="18">
        <f t="shared" si="25"/>
        <v>97024</v>
      </c>
      <c r="H168" s="18">
        <f t="shared" si="26"/>
        <v>-97024</v>
      </c>
      <c r="I168" s="19">
        <f t="shared" si="27"/>
        <v>0</v>
      </c>
      <c r="J168" s="19">
        <f t="shared" si="28"/>
        <v>0</v>
      </c>
      <c r="K168" s="19">
        <f t="shared" si="29"/>
        <v>0</v>
      </c>
    </row>
    <row r="169" spans="1:11" x14ac:dyDescent="0.2">
      <c r="A169" s="22" t="s">
        <v>30</v>
      </c>
      <c r="B169" s="17" t="s">
        <v>31</v>
      </c>
      <c r="C169" s="18">
        <v>1569211</v>
      </c>
      <c r="D169" s="18">
        <v>1628855</v>
      </c>
      <c r="E169" s="18">
        <v>911040</v>
      </c>
      <c r="F169" s="18">
        <v>1628855</v>
      </c>
      <c r="G169" s="18">
        <f t="shared" si="25"/>
        <v>59644</v>
      </c>
      <c r="H169" s="18">
        <f t="shared" si="26"/>
        <v>-717815</v>
      </c>
      <c r="I169" s="19">
        <f t="shared" si="27"/>
        <v>3.800891021029031</v>
      </c>
      <c r="J169" s="19">
        <f t="shared" si="28"/>
        <v>178.79072269055146</v>
      </c>
      <c r="K169" s="19">
        <f t="shared" si="29"/>
        <v>100</v>
      </c>
    </row>
    <row r="170" spans="1:11" x14ac:dyDescent="0.2">
      <c r="A170" s="23" t="s">
        <v>32</v>
      </c>
      <c r="B170" s="17" t="s">
        <v>33</v>
      </c>
      <c r="C170" s="18">
        <v>1569211</v>
      </c>
      <c r="D170" s="18">
        <v>1628855</v>
      </c>
      <c r="E170" s="18">
        <v>911040</v>
      </c>
      <c r="F170" s="18">
        <v>1628855</v>
      </c>
      <c r="G170" s="18">
        <f t="shared" si="25"/>
        <v>59644</v>
      </c>
      <c r="H170" s="18">
        <f t="shared" si="26"/>
        <v>-717815</v>
      </c>
      <c r="I170" s="19">
        <f t="shared" si="27"/>
        <v>3.800891021029031</v>
      </c>
      <c r="J170" s="19">
        <f t="shared" si="28"/>
        <v>178.79072269055146</v>
      </c>
      <c r="K170" s="19">
        <f t="shared" si="29"/>
        <v>100</v>
      </c>
    </row>
    <row r="171" spans="1:11" x14ac:dyDescent="0.2">
      <c r="A171" s="16" t="s">
        <v>34</v>
      </c>
      <c r="B171" s="17" t="s">
        <v>35</v>
      </c>
      <c r="C171" s="18">
        <v>1047731.35</v>
      </c>
      <c r="D171" s="18">
        <v>1628855</v>
      </c>
      <c r="E171" s="18">
        <v>911040</v>
      </c>
      <c r="F171" s="18">
        <v>1035398.63</v>
      </c>
      <c r="G171" s="18">
        <f t="shared" si="25"/>
        <v>-12332.719999999972</v>
      </c>
      <c r="H171" s="18">
        <f t="shared" si="26"/>
        <v>-124358.63</v>
      </c>
      <c r="I171" s="19">
        <f t="shared" si="27"/>
        <v>-1.1770880006597082</v>
      </c>
      <c r="J171" s="19">
        <f t="shared" si="28"/>
        <v>113.65018330698982</v>
      </c>
      <c r="K171" s="19">
        <f t="shared" si="29"/>
        <v>63.566040562235436</v>
      </c>
    </row>
    <row r="172" spans="1:11" x14ac:dyDescent="0.2">
      <c r="A172" s="22" t="s">
        <v>36</v>
      </c>
      <c r="B172" s="17" t="s">
        <v>37</v>
      </c>
      <c r="C172" s="18">
        <v>1047731.35</v>
      </c>
      <c r="D172" s="18">
        <v>1628855</v>
      </c>
      <c r="E172" s="18">
        <v>911040</v>
      </c>
      <c r="F172" s="18">
        <v>1035398.63</v>
      </c>
      <c r="G172" s="18">
        <f t="shared" si="25"/>
        <v>-12332.719999999972</v>
      </c>
      <c r="H172" s="18">
        <f t="shared" si="26"/>
        <v>-124358.63</v>
      </c>
      <c r="I172" s="19">
        <f t="shared" si="27"/>
        <v>-1.1770880006597082</v>
      </c>
      <c r="J172" s="19">
        <f t="shared" si="28"/>
        <v>113.65018330698982</v>
      </c>
      <c r="K172" s="19">
        <f t="shared" si="29"/>
        <v>63.566040562235436</v>
      </c>
    </row>
    <row r="173" spans="1:11" ht="25.5" x14ac:dyDescent="0.2">
      <c r="A173" s="23" t="s">
        <v>76</v>
      </c>
      <c r="B173" s="17" t="s">
        <v>77</v>
      </c>
      <c r="C173" s="18">
        <v>1047731.35</v>
      </c>
      <c r="D173" s="18">
        <v>1628855</v>
      </c>
      <c r="E173" s="18">
        <v>911040</v>
      </c>
      <c r="F173" s="18">
        <v>1035398.63</v>
      </c>
      <c r="G173" s="18">
        <f t="shared" si="25"/>
        <v>-12332.719999999972</v>
      </c>
      <c r="H173" s="18">
        <f t="shared" si="26"/>
        <v>-124358.63</v>
      </c>
      <c r="I173" s="19">
        <f t="shared" si="27"/>
        <v>-1.1770880006597082</v>
      </c>
      <c r="J173" s="19">
        <f t="shared" si="28"/>
        <v>113.65018330698982</v>
      </c>
      <c r="K173" s="19">
        <f t="shared" si="29"/>
        <v>63.566040562235436</v>
      </c>
    </row>
    <row r="174" spans="1:11" x14ac:dyDescent="0.2">
      <c r="A174" s="24" t="s">
        <v>78</v>
      </c>
      <c r="B174" s="17" t="s">
        <v>79</v>
      </c>
      <c r="C174" s="18">
        <v>1047731.35</v>
      </c>
      <c r="D174" s="18">
        <v>1628855</v>
      </c>
      <c r="E174" s="18">
        <v>911040</v>
      </c>
      <c r="F174" s="18">
        <v>1035398.63</v>
      </c>
      <c r="G174" s="18">
        <f t="shared" si="25"/>
        <v>-12332.719999999972</v>
      </c>
      <c r="H174" s="18">
        <f t="shared" si="26"/>
        <v>-124358.63</v>
      </c>
      <c r="I174" s="19">
        <f t="shared" si="27"/>
        <v>-1.1770880006597082</v>
      </c>
      <c r="J174" s="19">
        <f t="shared" si="28"/>
        <v>113.65018330698982</v>
      </c>
      <c r="K174" s="19">
        <f t="shared" si="29"/>
        <v>63.566040562235436</v>
      </c>
    </row>
    <row r="175" spans="1:11" x14ac:dyDescent="0.2">
      <c r="A175" s="16"/>
      <c r="B175" s="17" t="s">
        <v>64</v>
      </c>
      <c r="C175" s="18">
        <v>521479.65</v>
      </c>
      <c r="D175" s="18">
        <v>0</v>
      </c>
      <c r="E175" s="18">
        <v>0</v>
      </c>
      <c r="F175" s="18">
        <v>690480.37</v>
      </c>
      <c r="G175" s="18">
        <f t="shared" si="25"/>
        <v>169000.71999999997</v>
      </c>
      <c r="H175" s="18">
        <f t="shared" si="26"/>
        <v>-690480.37</v>
      </c>
      <c r="I175" s="19">
        <f t="shared" si="27"/>
        <v>32.407922341744296</v>
      </c>
      <c r="J175" s="19">
        <f t="shared" si="28"/>
        <v>0</v>
      </c>
      <c r="K175" s="19">
        <f t="shared" si="29"/>
        <v>0</v>
      </c>
    </row>
    <row r="176" spans="1:11" x14ac:dyDescent="0.2">
      <c r="A176" s="16" t="s">
        <v>65</v>
      </c>
      <c r="B176" s="17" t="s">
        <v>66</v>
      </c>
      <c r="C176" s="18">
        <v>-521479.65</v>
      </c>
      <c r="D176" s="18">
        <v>0</v>
      </c>
      <c r="E176" s="18">
        <v>0</v>
      </c>
      <c r="F176" s="18">
        <v>-690480.37</v>
      </c>
      <c r="G176" s="18">
        <f t="shared" si="25"/>
        <v>-169000.71999999997</v>
      </c>
      <c r="H176" s="18">
        <f t="shared" si="26"/>
        <v>690480.37</v>
      </c>
      <c r="I176" s="19">
        <f t="shared" si="27"/>
        <v>32.407922341744296</v>
      </c>
      <c r="J176" s="19">
        <f t="shared" si="28"/>
        <v>0</v>
      </c>
      <c r="K176" s="19">
        <f t="shared" si="29"/>
        <v>0</v>
      </c>
    </row>
    <row r="177" spans="1:11" x14ac:dyDescent="0.2">
      <c r="A177" s="22" t="s">
        <v>67</v>
      </c>
      <c r="B177" s="17" t="s">
        <v>68</v>
      </c>
      <c r="C177" s="18">
        <v>-521479.65</v>
      </c>
      <c r="D177" s="18">
        <v>0</v>
      </c>
      <c r="E177" s="18">
        <v>0</v>
      </c>
      <c r="F177" s="18">
        <v>-690480.37</v>
      </c>
      <c r="G177" s="18">
        <f t="shared" si="25"/>
        <v>-169000.71999999997</v>
      </c>
      <c r="H177" s="18">
        <f t="shared" si="26"/>
        <v>690480.37</v>
      </c>
      <c r="I177" s="19">
        <f t="shared" si="27"/>
        <v>32.407922341744296</v>
      </c>
      <c r="J177" s="19">
        <f t="shared" si="28"/>
        <v>0</v>
      </c>
      <c r="K177" s="19">
        <f t="shared" si="29"/>
        <v>0</v>
      </c>
    </row>
    <row r="178" spans="1:11" x14ac:dyDescent="0.2">
      <c r="A178" s="27" t="s">
        <v>664</v>
      </c>
      <c r="B178" s="28" t="s">
        <v>822</v>
      </c>
      <c r="C178" s="29"/>
      <c r="D178" s="29"/>
      <c r="E178" s="29"/>
      <c r="F178" s="29"/>
      <c r="G178" s="29"/>
      <c r="H178" s="29"/>
      <c r="I178" s="30"/>
      <c r="J178" s="30"/>
      <c r="K178" s="30"/>
    </row>
    <row r="179" spans="1:11" x14ac:dyDescent="0.2">
      <c r="A179" s="16" t="s">
        <v>26</v>
      </c>
      <c r="B179" s="17" t="s">
        <v>27</v>
      </c>
      <c r="C179" s="18">
        <v>9673750.8800000008</v>
      </c>
      <c r="D179" s="18">
        <v>10291229</v>
      </c>
      <c r="E179" s="18">
        <v>4200417</v>
      </c>
      <c r="F179" s="18">
        <v>10195711.310000001</v>
      </c>
      <c r="G179" s="18">
        <f t="shared" ref="G179:G198" si="30">F179-C179</f>
        <v>521960.4299999997</v>
      </c>
      <c r="H179" s="18">
        <f t="shared" ref="H179:H198" si="31">E179-F179</f>
        <v>-5995294.3100000005</v>
      </c>
      <c r="I179" s="19">
        <f t="shared" ref="I179:I198" si="32">IF(ISERROR(F179/C179),0,F179/C179*100-100)</f>
        <v>5.3956364648497015</v>
      </c>
      <c r="J179" s="19">
        <f t="shared" ref="J179:J198" si="33">IF(ISERROR(F179/E179),0,F179/E179*100)</f>
        <v>242.73093147656533</v>
      </c>
      <c r="K179" s="19">
        <f t="shared" ref="K179:K198" si="34">IF(ISERROR(F179/D179),0,F179/D179*100)</f>
        <v>99.071853420033705</v>
      </c>
    </row>
    <row r="180" spans="1:11" ht="25.5" x14ac:dyDescent="0.2">
      <c r="A180" s="22" t="s">
        <v>28</v>
      </c>
      <c r="B180" s="17" t="s">
        <v>29</v>
      </c>
      <c r="C180" s="18">
        <v>21719.88</v>
      </c>
      <c r="D180" s="18">
        <v>69717</v>
      </c>
      <c r="E180" s="18">
        <v>33834</v>
      </c>
      <c r="F180" s="18">
        <v>21033.31</v>
      </c>
      <c r="G180" s="18">
        <f t="shared" si="30"/>
        <v>-686.56999999999971</v>
      </c>
      <c r="H180" s="18">
        <f t="shared" si="31"/>
        <v>12800.689999999999</v>
      </c>
      <c r="I180" s="19">
        <f t="shared" si="32"/>
        <v>-3.1610211474464904</v>
      </c>
      <c r="J180" s="19">
        <f t="shared" si="33"/>
        <v>62.1661937695809</v>
      </c>
      <c r="K180" s="19">
        <f t="shared" si="34"/>
        <v>30.169556922988654</v>
      </c>
    </row>
    <row r="181" spans="1:11" x14ac:dyDescent="0.2">
      <c r="A181" s="22" t="s">
        <v>90</v>
      </c>
      <c r="B181" s="17" t="s">
        <v>91</v>
      </c>
      <c r="C181" s="18">
        <v>1474</v>
      </c>
      <c r="D181" s="18">
        <v>47974</v>
      </c>
      <c r="E181" s="18">
        <v>0</v>
      </c>
      <c r="F181" s="18">
        <v>1140</v>
      </c>
      <c r="G181" s="18">
        <f t="shared" si="30"/>
        <v>-334</v>
      </c>
      <c r="H181" s="18">
        <f t="shared" si="31"/>
        <v>-1140</v>
      </c>
      <c r="I181" s="19">
        <f t="shared" si="32"/>
        <v>-22.659430122116689</v>
      </c>
      <c r="J181" s="19">
        <f t="shared" si="33"/>
        <v>0</v>
      </c>
      <c r="K181" s="19">
        <f t="shared" si="34"/>
        <v>2.3762871555425855</v>
      </c>
    </row>
    <row r="182" spans="1:11" x14ac:dyDescent="0.2">
      <c r="A182" s="23" t="s">
        <v>92</v>
      </c>
      <c r="B182" s="17" t="s">
        <v>93</v>
      </c>
      <c r="C182" s="18">
        <v>1474</v>
      </c>
      <c r="D182" s="18">
        <v>47974</v>
      </c>
      <c r="E182" s="18">
        <v>0</v>
      </c>
      <c r="F182" s="18">
        <v>1140</v>
      </c>
      <c r="G182" s="18">
        <f t="shared" si="30"/>
        <v>-334</v>
      </c>
      <c r="H182" s="18">
        <f t="shared" si="31"/>
        <v>-1140</v>
      </c>
      <c r="I182" s="19">
        <f t="shared" si="32"/>
        <v>-22.659430122116689</v>
      </c>
      <c r="J182" s="19">
        <f t="shared" si="33"/>
        <v>0</v>
      </c>
      <c r="K182" s="19">
        <f t="shared" si="34"/>
        <v>2.3762871555425855</v>
      </c>
    </row>
    <row r="183" spans="1:11" x14ac:dyDescent="0.2">
      <c r="A183" s="24" t="s">
        <v>94</v>
      </c>
      <c r="B183" s="17" t="s">
        <v>95</v>
      </c>
      <c r="C183" s="18">
        <v>1474</v>
      </c>
      <c r="D183" s="18">
        <v>47974</v>
      </c>
      <c r="E183" s="18">
        <v>0</v>
      </c>
      <c r="F183" s="18">
        <v>1140</v>
      </c>
      <c r="G183" s="18">
        <f t="shared" si="30"/>
        <v>-334</v>
      </c>
      <c r="H183" s="18">
        <f t="shared" si="31"/>
        <v>-1140</v>
      </c>
      <c r="I183" s="19">
        <f t="shared" si="32"/>
        <v>-22.659430122116689</v>
      </c>
      <c r="J183" s="19">
        <f t="shared" si="33"/>
        <v>0</v>
      </c>
      <c r="K183" s="19">
        <f t="shared" si="34"/>
        <v>2.3762871555425855</v>
      </c>
    </row>
    <row r="184" spans="1:11" ht="25.5" x14ac:dyDescent="0.2">
      <c r="A184" s="25" t="s">
        <v>96</v>
      </c>
      <c r="B184" s="17" t="s">
        <v>97</v>
      </c>
      <c r="C184" s="18">
        <v>1474</v>
      </c>
      <c r="D184" s="18">
        <v>47974</v>
      </c>
      <c r="E184" s="18">
        <v>0</v>
      </c>
      <c r="F184" s="18">
        <v>1140</v>
      </c>
      <c r="G184" s="18">
        <f t="shared" si="30"/>
        <v>-334</v>
      </c>
      <c r="H184" s="18">
        <f t="shared" si="31"/>
        <v>-1140</v>
      </c>
      <c r="I184" s="19">
        <f t="shared" si="32"/>
        <v>-22.659430122116689</v>
      </c>
      <c r="J184" s="19">
        <f t="shared" si="33"/>
        <v>0</v>
      </c>
      <c r="K184" s="19">
        <f t="shared" si="34"/>
        <v>2.3762871555425855</v>
      </c>
    </row>
    <row r="185" spans="1:11" ht="25.5" x14ac:dyDescent="0.2">
      <c r="A185" s="26" t="s">
        <v>98</v>
      </c>
      <c r="B185" s="17" t="s">
        <v>99</v>
      </c>
      <c r="C185" s="18">
        <v>1474</v>
      </c>
      <c r="D185" s="18">
        <v>47974</v>
      </c>
      <c r="E185" s="18">
        <v>0</v>
      </c>
      <c r="F185" s="18">
        <v>1140</v>
      </c>
      <c r="G185" s="18">
        <f t="shared" si="30"/>
        <v>-334</v>
      </c>
      <c r="H185" s="18">
        <f t="shared" si="31"/>
        <v>-1140</v>
      </c>
      <c r="I185" s="19">
        <f t="shared" si="32"/>
        <v>-22.659430122116689</v>
      </c>
      <c r="J185" s="19">
        <f t="shared" si="33"/>
        <v>0</v>
      </c>
      <c r="K185" s="19">
        <f t="shared" si="34"/>
        <v>2.3762871555425855</v>
      </c>
    </row>
    <row r="186" spans="1:11" x14ac:dyDescent="0.2">
      <c r="A186" s="22" t="s">
        <v>30</v>
      </c>
      <c r="B186" s="17" t="s">
        <v>31</v>
      </c>
      <c r="C186" s="18">
        <v>9650557</v>
      </c>
      <c r="D186" s="18">
        <v>10173538</v>
      </c>
      <c r="E186" s="18">
        <v>4166583</v>
      </c>
      <c r="F186" s="18">
        <v>10173538</v>
      </c>
      <c r="G186" s="18">
        <f t="shared" si="30"/>
        <v>522981</v>
      </c>
      <c r="H186" s="18">
        <f t="shared" si="31"/>
        <v>-6006955</v>
      </c>
      <c r="I186" s="19">
        <f t="shared" si="32"/>
        <v>5.4191794318193303</v>
      </c>
      <c r="J186" s="19">
        <f t="shared" si="33"/>
        <v>244.16981492988378</v>
      </c>
      <c r="K186" s="19">
        <f t="shared" si="34"/>
        <v>100</v>
      </c>
    </row>
    <row r="187" spans="1:11" x14ac:dyDescent="0.2">
      <c r="A187" s="23" t="s">
        <v>32</v>
      </c>
      <c r="B187" s="17" t="s">
        <v>33</v>
      </c>
      <c r="C187" s="18">
        <v>9650557</v>
      </c>
      <c r="D187" s="18">
        <v>10173538</v>
      </c>
      <c r="E187" s="18">
        <v>4166583</v>
      </c>
      <c r="F187" s="18">
        <v>10173538</v>
      </c>
      <c r="G187" s="18">
        <f t="shared" si="30"/>
        <v>522981</v>
      </c>
      <c r="H187" s="18">
        <f t="shared" si="31"/>
        <v>-6006955</v>
      </c>
      <c r="I187" s="19">
        <f t="shared" si="32"/>
        <v>5.4191794318193303</v>
      </c>
      <c r="J187" s="19">
        <f t="shared" si="33"/>
        <v>244.16981492988378</v>
      </c>
      <c r="K187" s="19">
        <f t="shared" si="34"/>
        <v>100</v>
      </c>
    </row>
    <row r="188" spans="1:11" x14ac:dyDescent="0.2">
      <c r="A188" s="16" t="s">
        <v>34</v>
      </c>
      <c r="B188" s="17" t="s">
        <v>35</v>
      </c>
      <c r="C188" s="18">
        <v>4080970.48</v>
      </c>
      <c r="D188" s="18">
        <v>10291229</v>
      </c>
      <c r="E188" s="18">
        <v>4200417</v>
      </c>
      <c r="F188" s="18">
        <v>3981274.13</v>
      </c>
      <c r="G188" s="18">
        <f t="shared" si="30"/>
        <v>-99696.350000000093</v>
      </c>
      <c r="H188" s="18">
        <f t="shared" si="31"/>
        <v>219142.87000000011</v>
      </c>
      <c r="I188" s="19">
        <f t="shared" si="32"/>
        <v>-2.4429569017612778</v>
      </c>
      <c r="J188" s="19">
        <f t="shared" si="33"/>
        <v>94.782830609437113</v>
      </c>
      <c r="K188" s="19">
        <f t="shared" si="34"/>
        <v>38.686090164741252</v>
      </c>
    </row>
    <row r="189" spans="1:11" x14ac:dyDescent="0.2">
      <c r="A189" s="22" t="s">
        <v>36</v>
      </c>
      <c r="B189" s="17" t="s">
        <v>37</v>
      </c>
      <c r="C189" s="18">
        <v>3855683.75</v>
      </c>
      <c r="D189" s="18">
        <v>9231467</v>
      </c>
      <c r="E189" s="18">
        <v>3783947</v>
      </c>
      <c r="F189" s="18">
        <v>3674337.88</v>
      </c>
      <c r="G189" s="18">
        <f t="shared" si="30"/>
        <v>-181345.87000000011</v>
      </c>
      <c r="H189" s="18">
        <f t="shared" si="31"/>
        <v>109609.12000000011</v>
      </c>
      <c r="I189" s="19">
        <f t="shared" si="32"/>
        <v>-4.7033388046932032</v>
      </c>
      <c r="J189" s="19">
        <f t="shared" si="33"/>
        <v>97.103312493541793</v>
      </c>
      <c r="K189" s="19">
        <f t="shared" si="34"/>
        <v>39.802318309755101</v>
      </c>
    </row>
    <row r="190" spans="1:11" x14ac:dyDescent="0.2">
      <c r="A190" s="23" t="s">
        <v>38</v>
      </c>
      <c r="B190" s="17" t="s">
        <v>39</v>
      </c>
      <c r="C190" s="18">
        <v>3855683.75</v>
      </c>
      <c r="D190" s="18">
        <v>9231467</v>
      </c>
      <c r="E190" s="18">
        <v>3783947</v>
      </c>
      <c r="F190" s="18">
        <v>3674337.88</v>
      </c>
      <c r="G190" s="18">
        <f t="shared" si="30"/>
        <v>-181345.87000000011</v>
      </c>
      <c r="H190" s="18">
        <f t="shared" si="31"/>
        <v>109609.12000000011</v>
      </c>
      <c r="I190" s="19">
        <f t="shared" si="32"/>
        <v>-4.7033388046932032</v>
      </c>
      <c r="J190" s="19">
        <f t="shared" si="33"/>
        <v>97.103312493541793</v>
      </c>
      <c r="K190" s="19">
        <f t="shared" si="34"/>
        <v>39.802318309755101</v>
      </c>
    </row>
    <row r="191" spans="1:11" x14ac:dyDescent="0.2">
      <c r="A191" s="24" t="s">
        <v>40</v>
      </c>
      <c r="B191" s="17" t="s">
        <v>41</v>
      </c>
      <c r="C191" s="18">
        <v>3256949.53</v>
      </c>
      <c r="D191" s="18">
        <v>7554302</v>
      </c>
      <c r="E191" s="18">
        <v>3023821</v>
      </c>
      <c r="F191" s="18">
        <v>3119934.72</v>
      </c>
      <c r="G191" s="18">
        <f t="shared" si="30"/>
        <v>-137014.80999999959</v>
      </c>
      <c r="H191" s="18">
        <f t="shared" si="31"/>
        <v>-96113.720000000205</v>
      </c>
      <c r="I191" s="19">
        <f t="shared" si="32"/>
        <v>-4.206844740391162</v>
      </c>
      <c r="J191" s="19">
        <f t="shared" si="33"/>
        <v>103.17855190502347</v>
      </c>
      <c r="K191" s="19">
        <f t="shared" si="34"/>
        <v>41.300105820498047</v>
      </c>
    </row>
    <row r="192" spans="1:11" x14ac:dyDescent="0.2">
      <c r="A192" s="24" t="s">
        <v>42</v>
      </c>
      <c r="B192" s="17" t="s">
        <v>43</v>
      </c>
      <c r="C192" s="18">
        <v>598734.22</v>
      </c>
      <c r="D192" s="18">
        <v>1677165</v>
      </c>
      <c r="E192" s="18">
        <v>760126</v>
      </c>
      <c r="F192" s="18">
        <v>554403.16</v>
      </c>
      <c r="G192" s="18">
        <f t="shared" si="30"/>
        <v>-44331.059999999939</v>
      </c>
      <c r="H192" s="18">
        <f t="shared" si="31"/>
        <v>205722.83999999997</v>
      </c>
      <c r="I192" s="19">
        <f t="shared" si="32"/>
        <v>-7.4041299994511718</v>
      </c>
      <c r="J192" s="19">
        <f t="shared" si="33"/>
        <v>72.935692240496977</v>
      </c>
      <c r="K192" s="19">
        <f t="shared" si="34"/>
        <v>33.055970044688507</v>
      </c>
    </row>
    <row r="193" spans="1:11" x14ac:dyDescent="0.2">
      <c r="A193" s="25" t="s">
        <v>44</v>
      </c>
      <c r="B193" s="17" t="s">
        <v>45</v>
      </c>
      <c r="C193" s="18">
        <v>5992.16</v>
      </c>
      <c r="D193" s="18">
        <v>0</v>
      </c>
      <c r="E193" s="18">
        <v>0</v>
      </c>
      <c r="F193" s="18">
        <v>2702.12</v>
      </c>
      <c r="G193" s="18">
        <f t="shared" si="30"/>
        <v>-3290.04</v>
      </c>
      <c r="H193" s="18">
        <f t="shared" si="31"/>
        <v>-2702.12</v>
      </c>
      <c r="I193" s="19">
        <f t="shared" si="32"/>
        <v>-54.905743504846335</v>
      </c>
      <c r="J193" s="19">
        <f t="shared" si="33"/>
        <v>0</v>
      </c>
      <c r="K193" s="19">
        <f t="shared" si="34"/>
        <v>0</v>
      </c>
    </row>
    <row r="194" spans="1:11" x14ac:dyDescent="0.2">
      <c r="A194" s="22" t="s">
        <v>60</v>
      </c>
      <c r="B194" s="17" t="s">
        <v>61</v>
      </c>
      <c r="C194" s="18">
        <v>225286.73</v>
      </c>
      <c r="D194" s="18">
        <v>1059762</v>
      </c>
      <c r="E194" s="18">
        <v>416470</v>
      </c>
      <c r="F194" s="18">
        <v>306936.25</v>
      </c>
      <c r="G194" s="18">
        <f t="shared" si="30"/>
        <v>81649.51999999999</v>
      </c>
      <c r="H194" s="18">
        <f t="shared" si="31"/>
        <v>109533.75</v>
      </c>
      <c r="I194" s="19">
        <f t="shared" si="32"/>
        <v>36.242489737411518</v>
      </c>
      <c r="J194" s="19">
        <f t="shared" si="33"/>
        <v>73.699486157466325</v>
      </c>
      <c r="K194" s="19">
        <f t="shared" si="34"/>
        <v>28.962752957739568</v>
      </c>
    </row>
    <row r="195" spans="1:11" x14ac:dyDescent="0.2">
      <c r="A195" s="23" t="s">
        <v>62</v>
      </c>
      <c r="B195" s="17" t="s">
        <v>63</v>
      </c>
      <c r="C195" s="18">
        <v>225286.73</v>
      </c>
      <c r="D195" s="18">
        <v>1059762</v>
      </c>
      <c r="E195" s="18">
        <v>416470</v>
      </c>
      <c r="F195" s="18">
        <v>306936.25</v>
      </c>
      <c r="G195" s="18">
        <f t="shared" si="30"/>
        <v>81649.51999999999</v>
      </c>
      <c r="H195" s="18">
        <f t="shared" si="31"/>
        <v>109533.75</v>
      </c>
      <c r="I195" s="19">
        <f t="shared" si="32"/>
        <v>36.242489737411518</v>
      </c>
      <c r="J195" s="19">
        <f t="shared" si="33"/>
        <v>73.699486157466325</v>
      </c>
      <c r="K195" s="19">
        <f t="shared" si="34"/>
        <v>28.962752957739568</v>
      </c>
    </row>
    <row r="196" spans="1:11" x14ac:dyDescent="0.2">
      <c r="A196" s="16"/>
      <c r="B196" s="17" t="s">
        <v>64</v>
      </c>
      <c r="C196" s="18">
        <v>5592780.4000000004</v>
      </c>
      <c r="D196" s="18">
        <v>0</v>
      </c>
      <c r="E196" s="18">
        <v>0</v>
      </c>
      <c r="F196" s="18">
        <v>6214437.1799999997</v>
      </c>
      <c r="G196" s="18">
        <f t="shared" si="30"/>
        <v>621656.77999999933</v>
      </c>
      <c r="H196" s="18">
        <f t="shared" si="31"/>
        <v>-6214437.1799999997</v>
      </c>
      <c r="I196" s="19">
        <f t="shared" si="32"/>
        <v>11.11534398883245</v>
      </c>
      <c r="J196" s="19">
        <f t="shared" si="33"/>
        <v>0</v>
      </c>
      <c r="K196" s="19">
        <f t="shared" si="34"/>
        <v>0</v>
      </c>
    </row>
    <row r="197" spans="1:11" x14ac:dyDescent="0.2">
      <c r="A197" s="16" t="s">
        <v>65</v>
      </c>
      <c r="B197" s="17" t="s">
        <v>66</v>
      </c>
      <c r="C197" s="18">
        <v>-5592780.4000000004</v>
      </c>
      <c r="D197" s="18">
        <v>0</v>
      </c>
      <c r="E197" s="18">
        <v>0</v>
      </c>
      <c r="F197" s="18">
        <v>-6214437.1799999997</v>
      </c>
      <c r="G197" s="18">
        <f t="shared" si="30"/>
        <v>-621656.77999999933</v>
      </c>
      <c r="H197" s="18">
        <f t="shared" si="31"/>
        <v>6214437.1799999997</v>
      </c>
      <c r="I197" s="19">
        <f t="shared" si="32"/>
        <v>11.11534398883245</v>
      </c>
      <c r="J197" s="19">
        <f t="shared" si="33"/>
        <v>0</v>
      </c>
      <c r="K197" s="19">
        <f t="shared" si="34"/>
        <v>0</v>
      </c>
    </row>
    <row r="198" spans="1:11" x14ac:dyDescent="0.2">
      <c r="A198" s="22" t="s">
        <v>67</v>
      </c>
      <c r="B198" s="17" t="s">
        <v>68</v>
      </c>
      <c r="C198" s="18">
        <v>-5592780.4000000004</v>
      </c>
      <c r="D198" s="18">
        <v>0</v>
      </c>
      <c r="E198" s="18">
        <v>0</v>
      </c>
      <c r="F198" s="18">
        <v>-6214437.1799999997</v>
      </c>
      <c r="G198" s="18">
        <f t="shared" si="30"/>
        <v>-621656.77999999933</v>
      </c>
      <c r="H198" s="18">
        <f t="shared" si="31"/>
        <v>6214437.1799999997</v>
      </c>
      <c r="I198" s="19">
        <f t="shared" si="32"/>
        <v>11.11534398883245</v>
      </c>
      <c r="J198" s="19">
        <f t="shared" si="33"/>
        <v>0</v>
      </c>
      <c r="K198" s="19">
        <f t="shared" si="34"/>
        <v>0</v>
      </c>
    </row>
    <row r="199" spans="1:11" x14ac:dyDescent="0.2">
      <c r="A199" s="36" t="s">
        <v>823</v>
      </c>
      <c r="B199" s="28" t="s">
        <v>824</v>
      </c>
      <c r="C199" s="29"/>
      <c r="D199" s="29"/>
      <c r="E199" s="29"/>
      <c r="F199" s="29"/>
      <c r="G199" s="29"/>
      <c r="H199" s="29"/>
      <c r="I199" s="30"/>
      <c r="J199" s="30"/>
      <c r="K199" s="30"/>
    </row>
    <row r="200" spans="1:11" x14ac:dyDescent="0.2">
      <c r="A200" s="16" t="s">
        <v>26</v>
      </c>
      <c r="B200" s="17" t="s">
        <v>27</v>
      </c>
      <c r="C200" s="18">
        <v>9154613.4000000004</v>
      </c>
      <c r="D200" s="18">
        <v>9695474</v>
      </c>
      <c r="E200" s="18">
        <v>3945007</v>
      </c>
      <c r="F200" s="18">
        <v>9622497.9100000001</v>
      </c>
      <c r="G200" s="18">
        <f t="shared" ref="G200:G219" si="35">F200-C200</f>
        <v>467884.50999999978</v>
      </c>
      <c r="H200" s="18">
        <f t="shared" ref="H200:H219" si="36">E200-F200</f>
        <v>-5677490.9100000001</v>
      </c>
      <c r="I200" s="19">
        <f t="shared" ref="I200:I219" si="37">IF(ISERROR(F200/C200),0,F200/C200*100-100)</f>
        <v>5.1109150059793791</v>
      </c>
      <c r="J200" s="19">
        <f t="shared" ref="J200:J219" si="38">IF(ISERROR(F200/E200),0,F200/E200*100)</f>
        <v>243.91586402761769</v>
      </c>
      <c r="K200" s="19">
        <f t="shared" ref="K200:K219" si="39">IF(ISERROR(F200/D200),0,F200/D200*100)</f>
        <v>99.247317975376973</v>
      </c>
    </row>
    <row r="201" spans="1:11" ht="25.5" x14ac:dyDescent="0.2">
      <c r="A201" s="22" t="s">
        <v>28</v>
      </c>
      <c r="B201" s="17" t="s">
        <v>29</v>
      </c>
      <c r="C201" s="18">
        <v>20769.400000000001</v>
      </c>
      <c r="D201" s="18">
        <v>45670</v>
      </c>
      <c r="E201" s="18">
        <v>22834</v>
      </c>
      <c r="F201" s="18">
        <v>19527.91</v>
      </c>
      <c r="G201" s="18">
        <f t="shared" si="35"/>
        <v>-1241.4900000000016</v>
      </c>
      <c r="H201" s="18">
        <f t="shared" si="36"/>
        <v>3306.09</v>
      </c>
      <c r="I201" s="19">
        <f t="shared" si="37"/>
        <v>-5.9774957389236079</v>
      </c>
      <c r="J201" s="19">
        <f t="shared" si="38"/>
        <v>85.521196461417176</v>
      </c>
      <c r="K201" s="19">
        <f t="shared" si="39"/>
        <v>42.758725640464199</v>
      </c>
    </row>
    <row r="202" spans="1:11" x14ac:dyDescent="0.2">
      <c r="A202" s="22" t="s">
        <v>90</v>
      </c>
      <c r="B202" s="17" t="s">
        <v>91</v>
      </c>
      <c r="C202" s="18">
        <v>1474</v>
      </c>
      <c r="D202" s="18">
        <v>47974</v>
      </c>
      <c r="E202" s="18">
        <v>0</v>
      </c>
      <c r="F202" s="18">
        <v>1140</v>
      </c>
      <c r="G202" s="18">
        <f t="shared" si="35"/>
        <v>-334</v>
      </c>
      <c r="H202" s="18">
        <f t="shared" si="36"/>
        <v>-1140</v>
      </c>
      <c r="I202" s="19">
        <f t="shared" si="37"/>
        <v>-22.659430122116689</v>
      </c>
      <c r="J202" s="19">
        <f t="shared" si="38"/>
        <v>0</v>
      </c>
      <c r="K202" s="19">
        <f t="shared" si="39"/>
        <v>2.3762871555425855</v>
      </c>
    </row>
    <row r="203" spans="1:11" x14ac:dyDescent="0.2">
      <c r="A203" s="23" t="s">
        <v>92</v>
      </c>
      <c r="B203" s="17" t="s">
        <v>93</v>
      </c>
      <c r="C203" s="18">
        <v>1474</v>
      </c>
      <c r="D203" s="18">
        <v>47974</v>
      </c>
      <c r="E203" s="18">
        <v>0</v>
      </c>
      <c r="F203" s="18">
        <v>1140</v>
      </c>
      <c r="G203" s="18">
        <f t="shared" si="35"/>
        <v>-334</v>
      </c>
      <c r="H203" s="18">
        <f t="shared" si="36"/>
        <v>-1140</v>
      </c>
      <c r="I203" s="19">
        <f t="shared" si="37"/>
        <v>-22.659430122116689</v>
      </c>
      <c r="J203" s="19">
        <f t="shared" si="38"/>
        <v>0</v>
      </c>
      <c r="K203" s="19">
        <f t="shared" si="39"/>
        <v>2.3762871555425855</v>
      </c>
    </row>
    <row r="204" spans="1:11" x14ac:dyDescent="0.2">
      <c r="A204" s="24" t="s">
        <v>94</v>
      </c>
      <c r="B204" s="17" t="s">
        <v>95</v>
      </c>
      <c r="C204" s="18">
        <v>1474</v>
      </c>
      <c r="D204" s="18">
        <v>47974</v>
      </c>
      <c r="E204" s="18">
        <v>0</v>
      </c>
      <c r="F204" s="18">
        <v>1140</v>
      </c>
      <c r="G204" s="18">
        <f t="shared" si="35"/>
        <v>-334</v>
      </c>
      <c r="H204" s="18">
        <f t="shared" si="36"/>
        <v>-1140</v>
      </c>
      <c r="I204" s="19">
        <f t="shared" si="37"/>
        <v>-22.659430122116689</v>
      </c>
      <c r="J204" s="19">
        <f t="shared" si="38"/>
        <v>0</v>
      </c>
      <c r="K204" s="19">
        <f t="shared" si="39"/>
        <v>2.3762871555425855</v>
      </c>
    </row>
    <row r="205" spans="1:11" ht="25.5" x14ac:dyDescent="0.2">
      <c r="A205" s="25" t="s">
        <v>96</v>
      </c>
      <c r="B205" s="17" t="s">
        <v>97</v>
      </c>
      <c r="C205" s="18">
        <v>1474</v>
      </c>
      <c r="D205" s="18">
        <v>47974</v>
      </c>
      <c r="E205" s="18">
        <v>0</v>
      </c>
      <c r="F205" s="18">
        <v>1140</v>
      </c>
      <c r="G205" s="18">
        <f t="shared" si="35"/>
        <v>-334</v>
      </c>
      <c r="H205" s="18">
        <f t="shared" si="36"/>
        <v>-1140</v>
      </c>
      <c r="I205" s="19">
        <f t="shared" si="37"/>
        <v>-22.659430122116689</v>
      </c>
      <c r="J205" s="19">
        <f t="shared" si="38"/>
        <v>0</v>
      </c>
      <c r="K205" s="19">
        <f t="shared" si="39"/>
        <v>2.3762871555425855</v>
      </c>
    </row>
    <row r="206" spans="1:11" ht="25.5" x14ac:dyDescent="0.2">
      <c r="A206" s="26" t="s">
        <v>98</v>
      </c>
      <c r="B206" s="17" t="s">
        <v>99</v>
      </c>
      <c r="C206" s="18">
        <v>1474</v>
      </c>
      <c r="D206" s="18">
        <v>47974</v>
      </c>
      <c r="E206" s="18">
        <v>0</v>
      </c>
      <c r="F206" s="18">
        <v>1140</v>
      </c>
      <c r="G206" s="18">
        <f t="shared" si="35"/>
        <v>-334</v>
      </c>
      <c r="H206" s="18">
        <f t="shared" si="36"/>
        <v>-1140</v>
      </c>
      <c r="I206" s="19">
        <f t="shared" si="37"/>
        <v>-22.659430122116689</v>
      </c>
      <c r="J206" s="19">
        <f t="shared" si="38"/>
        <v>0</v>
      </c>
      <c r="K206" s="19">
        <f t="shared" si="39"/>
        <v>2.3762871555425855</v>
      </c>
    </row>
    <row r="207" spans="1:11" x14ac:dyDescent="0.2">
      <c r="A207" s="22" t="s">
        <v>30</v>
      </c>
      <c r="B207" s="17" t="s">
        <v>31</v>
      </c>
      <c r="C207" s="18">
        <v>9132370</v>
      </c>
      <c r="D207" s="18">
        <v>9601830</v>
      </c>
      <c r="E207" s="18">
        <v>3922173</v>
      </c>
      <c r="F207" s="18">
        <v>9601830</v>
      </c>
      <c r="G207" s="18">
        <f t="shared" si="35"/>
        <v>469460</v>
      </c>
      <c r="H207" s="18">
        <f t="shared" si="36"/>
        <v>-5679657</v>
      </c>
      <c r="I207" s="19">
        <f t="shared" si="37"/>
        <v>5.1406151962743536</v>
      </c>
      <c r="J207" s="19">
        <f t="shared" si="38"/>
        <v>244.80893627078663</v>
      </c>
      <c r="K207" s="19">
        <f t="shared" si="39"/>
        <v>100</v>
      </c>
    </row>
    <row r="208" spans="1:11" x14ac:dyDescent="0.2">
      <c r="A208" s="23" t="s">
        <v>32</v>
      </c>
      <c r="B208" s="17" t="s">
        <v>33</v>
      </c>
      <c r="C208" s="18">
        <v>9132370</v>
      </c>
      <c r="D208" s="18">
        <v>9601830</v>
      </c>
      <c r="E208" s="18">
        <v>3922173</v>
      </c>
      <c r="F208" s="18">
        <v>9601830</v>
      </c>
      <c r="G208" s="18">
        <f t="shared" si="35"/>
        <v>469460</v>
      </c>
      <c r="H208" s="18">
        <f t="shared" si="36"/>
        <v>-5679657</v>
      </c>
      <c r="I208" s="19">
        <f t="shared" si="37"/>
        <v>5.1406151962743536</v>
      </c>
      <c r="J208" s="19">
        <f t="shared" si="38"/>
        <v>244.80893627078663</v>
      </c>
      <c r="K208" s="19">
        <f t="shared" si="39"/>
        <v>100</v>
      </c>
    </row>
    <row r="209" spans="1:11" x14ac:dyDescent="0.2">
      <c r="A209" s="16" t="s">
        <v>34</v>
      </c>
      <c r="B209" s="17" t="s">
        <v>35</v>
      </c>
      <c r="C209" s="18">
        <v>3853244.73</v>
      </c>
      <c r="D209" s="18">
        <v>9695474</v>
      </c>
      <c r="E209" s="18">
        <v>3945007</v>
      </c>
      <c r="F209" s="18">
        <v>3736487.21</v>
      </c>
      <c r="G209" s="18">
        <f t="shared" si="35"/>
        <v>-116757.52000000002</v>
      </c>
      <c r="H209" s="18">
        <f t="shared" si="36"/>
        <v>208519.79000000004</v>
      </c>
      <c r="I209" s="19">
        <f t="shared" si="37"/>
        <v>-3.0301091205281523</v>
      </c>
      <c r="J209" s="19">
        <f t="shared" si="38"/>
        <v>94.714336628553511</v>
      </c>
      <c r="K209" s="19">
        <f t="shared" si="39"/>
        <v>38.53846867105208</v>
      </c>
    </row>
    <row r="210" spans="1:11" x14ac:dyDescent="0.2">
      <c r="A210" s="22" t="s">
        <v>36</v>
      </c>
      <c r="B210" s="17" t="s">
        <v>37</v>
      </c>
      <c r="C210" s="18">
        <v>3629394.42</v>
      </c>
      <c r="D210" s="18">
        <v>8637222</v>
      </c>
      <c r="E210" s="18">
        <v>3530047</v>
      </c>
      <c r="F210" s="18">
        <v>3431013.85</v>
      </c>
      <c r="G210" s="18">
        <f t="shared" si="35"/>
        <v>-198380.56999999983</v>
      </c>
      <c r="H210" s="18">
        <f t="shared" si="36"/>
        <v>99033.149999999907</v>
      </c>
      <c r="I210" s="19">
        <f t="shared" si="37"/>
        <v>-5.4659413401533783</v>
      </c>
      <c r="J210" s="19">
        <f t="shared" si="38"/>
        <v>97.194565681420102</v>
      </c>
      <c r="K210" s="19">
        <f t="shared" si="39"/>
        <v>39.723580683696682</v>
      </c>
    </row>
    <row r="211" spans="1:11" x14ac:dyDescent="0.2">
      <c r="A211" s="23" t="s">
        <v>38</v>
      </c>
      <c r="B211" s="17" t="s">
        <v>39</v>
      </c>
      <c r="C211" s="18">
        <v>3629394.42</v>
      </c>
      <c r="D211" s="18">
        <v>8637222</v>
      </c>
      <c r="E211" s="18">
        <v>3530047</v>
      </c>
      <c r="F211" s="18">
        <v>3431013.85</v>
      </c>
      <c r="G211" s="18">
        <f t="shared" si="35"/>
        <v>-198380.56999999983</v>
      </c>
      <c r="H211" s="18">
        <f t="shared" si="36"/>
        <v>99033.149999999907</v>
      </c>
      <c r="I211" s="19">
        <f t="shared" si="37"/>
        <v>-5.4659413401533783</v>
      </c>
      <c r="J211" s="19">
        <f t="shared" si="38"/>
        <v>97.194565681420102</v>
      </c>
      <c r="K211" s="19">
        <f t="shared" si="39"/>
        <v>39.723580683696682</v>
      </c>
    </row>
    <row r="212" spans="1:11" x14ac:dyDescent="0.2">
      <c r="A212" s="24" t="s">
        <v>40</v>
      </c>
      <c r="B212" s="17" t="s">
        <v>41</v>
      </c>
      <c r="C212" s="18">
        <v>3056518.94</v>
      </c>
      <c r="D212" s="18">
        <v>7033834</v>
      </c>
      <c r="E212" s="18">
        <v>2803821</v>
      </c>
      <c r="F212" s="18">
        <v>2911448.5</v>
      </c>
      <c r="G212" s="18">
        <f t="shared" si="35"/>
        <v>-145070.43999999994</v>
      </c>
      <c r="H212" s="18">
        <f t="shared" si="36"/>
        <v>-107627.5</v>
      </c>
      <c r="I212" s="19">
        <f t="shared" si="37"/>
        <v>-4.7462634077444932</v>
      </c>
      <c r="J212" s="19">
        <f t="shared" si="38"/>
        <v>103.83860096632418</v>
      </c>
      <c r="K212" s="19">
        <f t="shared" si="39"/>
        <v>41.392055883036193</v>
      </c>
    </row>
    <row r="213" spans="1:11" x14ac:dyDescent="0.2">
      <c r="A213" s="24" t="s">
        <v>42</v>
      </c>
      <c r="B213" s="17" t="s">
        <v>43</v>
      </c>
      <c r="C213" s="18">
        <v>572875.48</v>
      </c>
      <c r="D213" s="18">
        <v>1603388</v>
      </c>
      <c r="E213" s="18">
        <v>726226</v>
      </c>
      <c r="F213" s="18">
        <v>519565.35</v>
      </c>
      <c r="G213" s="18">
        <f t="shared" si="35"/>
        <v>-53310.130000000005</v>
      </c>
      <c r="H213" s="18">
        <f t="shared" si="36"/>
        <v>206660.65000000002</v>
      </c>
      <c r="I213" s="19">
        <f t="shared" si="37"/>
        <v>-9.3057098551329176</v>
      </c>
      <c r="J213" s="19">
        <f t="shared" si="38"/>
        <v>71.543204181618393</v>
      </c>
      <c r="K213" s="19">
        <f t="shared" si="39"/>
        <v>32.404218442448112</v>
      </c>
    </row>
    <row r="214" spans="1:11" x14ac:dyDescent="0.2">
      <c r="A214" s="25" t="s">
        <v>44</v>
      </c>
      <c r="B214" s="17" t="s">
        <v>45</v>
      </c>
      <c r="C214" s="18">
        <v>4956.16</v>
      </c>
      <c r="D214" s="18">
        <v>0</v>
      </c>
      <c r="E214" s="18">
        <v>0</v>
      </c>
      <c r="F214" s="18">
        <v>1965.7</v>
      </c>
      <c r="G214" s="18">
        <f t="shared" si="35"/>
        <v>-2990.46</v>
      </c>
      <c r="H214" s="18">
        <f t="shared" si="36"/>
        <v>-1965.7</v>
      </c>
      <c r="I214" s="19">
        <f t="shared" si="37"/>
        <v>-60.33824573863636</v>
      </c>
      <c r="J214" s="19">
        <f t="shared" si="38"/>
        <v>0</v>
      </c>
      <c r="K214" s="19">
        <f t="shared" si="39"/>
        <v>0</v>
      </c>
    </row>
    <row r="215" spans="1:11" x14ac:dyDescent="0.2">
      <c r="A215" s="22" t="s">
        <v>60</v>
      </c>
      <c r="B215" s="17" t="s">
        <v>61</v>
      </c>
      <c r="C215" s="18">
        <v>223850.31</v>
      </c>
      <c r="D215" s="18">
        <v>1058252</v>
      </c>
      <c r="E215" s="18">
        <v>414960</v>
      </c>
      <c r="F215" s="18">
        <v>305473.36</v>
      </c>
      <c r="G215" s="18">
        <f t="shared" si="35"/>
        <v>81623.049999999988</v>
      </c>
      <c r="H215" s="18">
        <f t="shared" si="36"/>
        <v>109486.64000000001</v>
      </c>
      <c r="I215" s="19">
        <f t="shared" si="37"/>
        <v>36.463228485142594</v>
      </c>
      <c r="J215" s="19">
        <f t="shared" si="38"/>
        <v>73.615133988818187</v>
      </c>
      <c r="K215" s="19">
        <f t="shared" si="39"/>
        <v>28.86584291832191</v>
      </c>
    </row>
    <row r="216" spans="1:11" x14ac:dyDescent="0.2">
      <c r="A216" s="23" t="s">
        <v>62</v>
      </c>
      <c r="B216" s="17" t="s">
        <v>63</v>
      </c>
      <c r="C216" s="18">
        <v>223850.31</v>
      </c>
      <c r="D216" s="18">
        <v>1058252</v>
      </c>
      <c r="E216" s="18">
        <v>414960</v>
      </c>
      <c r="F216" s="18">
        <v>305473.36</v>
      </c>
      <c r="G216" s="18">
        <f t="shared" si="35"/>
        <v>81623.049999999988</v>
      </c>
      <c r="H216" s="18">
        <f t="shared" si="36"/>
        <v>109486.64000000001</v>
      </c>
      <c r="I216" s="19">
        <f t="shared" si="37"/>
        <v>36.463228485142594</v>
      </c>
      <c r="J216" s="19">
        <f t="shared" si="38"/>
        <v>73.615133988818187</v>
      </c>
      <c r="K216" s="19">
        <f t="shared" si="39"/>
        <v>28.86584291832191</v>
      </c>
    </row>
    <row r="217" spans="1:11" x14ac:dyDescent="0.2">
      <c r="A217" s="16"/>
      <c r="B217" s="17" t="s">
        <v>64</v>
      </c>
      <c r="C217" s="18">
        <v>5301368.67</v>
      </c>
      <c r="D217" s="18">
        <v>0</v>
      </c>
      <c r="E217" s="18">
        <v>0</v>
      </c>
      <c r="F217" s="18">
        <v>5886010.7000000002</v>
      </c>
      <c r="G217" s="18">
        <f t="shared" si="35"/>
        <v>584642.03000000026</v>
      </c>
      <c r="H217" s="18">
        <f t="shared" si="36"/>
        <v>-5886010.7000000002</v>
      </c>
      <c r="I217" s="19">
        <f t="shared" si="37"/>
        <v>11.028133797003022</v>
      </c>
      <c r="J217" s="19">
        <f t="shared" si="38"/>
        <v>0</v>
      </c>
      <c r="K217" s="19">
        <f t="shared" si="39"/>
        <v>0</v>
      </c>
    </row>
    <row r="218" spans="1:11" x14ac:dyDescent="0.2">
      <c r="A218" s="16" t="s">
        <v>65</v>
      </c>
      <c r="B218" s="17" t="s">
        <v>66</v>
      </c>
      <c r="C218" s="18">
        <v>-5301368.67</v>
      </c>
      <c r="D218" s="18">
        <v>0</v>
      </c>
      <c r="E218" s="18">
        <v>0</v>
      </c>
      <c r="F218" s="18">
        <v>-5886010.7000000002</v>
      </c>
      <c r="G218" s="18">
        <f t="shared" si="35"/>
        <v>-584642.03000000026</v>
      </c>
      <c r="H218" s="18">
        <f t="shared" si="36"/>
        <v>5886010.7000000002</v>
      </c>
      <c r="I218" s="19">
        <f t="shared" si="37"/>
        <v>11.028133797003022</v>
      </c>
      <c r="J218" s="19">
        <f t="shared" si="38"/>
        <v>0</v>
      </c>
      <c r="K218" s="19">
        <f t="shared" si="39"/>
        <v>0</v>
      </c>
    </row>
    <row r="219" spans="1:11" x14ac:dyDescent="0.2">
      <c r="A219" s="22" t="s">
        <v>67</v>
      </c>
      <c r="B219" s="17" t="s">
        <v>68</v>
      </c>
      <c r="C219" s="18">
        <v>-5301368.67</v>
      </c>
      <c r="D219" s="18">
        <v>0</v>
      </c>
      <c r="E219" s="18">
        <v>0</v>
      </c>
      <c r="F219" s="18">
        <v>-5886010.7000000002</v>
      </c>
      <c r="G219" s="18">
        <f t="shared" si="35"/>
        <v>-584642.03000000026</v>
      </c>
      <c r="H219" s="18">
        <f t="shared" si="36"/>
        <v>5886010.7000000002</v>
      </c>
      <c r="I219" s="19">
        <f t="shared" si="37"/>
        <v>11.028133797003022</v>
      </c>
      <c r="J219" s="19">
        <f t="shared" si="38"/>
        <v>0</v>
      </c>
      <c r="K219" s="19">
        <f t="shared" si="39"/>
        <v>0</v>
      </c>
    </row>
    <row r="220" spans="1:11" x14ac:dyDescent="0.2">
      <c r="A220" s="36" t="s">
        <v>825</v>
      </c>
      <c r="B220" s="28" t="s">
        <v>826</v>
      </c>
      <c r="C220" s="29"/>
      <c r="D220" s="29"/>
      <c r="E220" s="29"/>
      <c r="F220" s="29"/>
      <c r="G220" s="29"/>
      <c r="H220" s="29"/>
      <c r="I220" s="30"/>
      <c r="J220" s="30"/>
      <c r="K220" s="30"/>
    </row>
    <row r="221" spans="1:11" x14ac:dyDescent="0.2">
      <c r="A221" s="16" t="s">
        <v>26</v>
      </c>
      <c r="B221" s="17" t="s">
        <v>27</v>
      </c>
      <c r="C221" s="18">
        <v>519137.48</v>
      </c>
      <c r="D221" s="18">
        <v>595755</v>
      </c>
      <c r="E221" s="18">
        <v>255410</v>
      </c>
      <c r="F221" s="18">
        <v>573213.4</v>
      </c>
      <c r="G221" s="18">
        <f t="shared" ref="G221:G235" si="40">F221-C221</f>
        <v>54075.920000000042</v>
      </c>
      <c r="H221" s="18">
        <f t="shared" ref="H221:H235" si="41">E221-F221</f>
        <v>-317803.40000000002</v>
      </c>
      <c r="I221" s="19">
        <f t="shared" ref="I221:I235" si="42">IF(ISERROR(F221/C221),0,F221/C221*100-100)</f>
        <v>10.416493141662599</v>
      </c>
      <c r="J221" s="19">
        <f t="shared" ref="J221:J235" si="43">IF(ISERROR(F221/E221),0,F221/E221*100)</f>
        <v>224.4287224462629</v>
      </c>
      <c r="K221" s="19">
        <f t="shared" ref="K221:K235" si="44">IF(ISERROR(F221/D221),0,F221/D221*100)</f>
        <v>96.216296967713248</v>
      </c>
    </row>
    <row r="222" spans="1:11" ht="25.5" x14ac:dyDescent="0.2">
      <c r="A222" s="22" t="s">
        <v>28</v>
      </c>
      <c r="B222" s="17" t="s">
        <v>29</v>
      </c>
      <c r="C222" s="18">
        <v>950.48</v>
      </c>
      <c r="D222" s="18">
        <v>24047</v>
      </c>
      <c r="E222" s="18">
        <v>11000</v>
      </c>
      <c r="F222" s="18">
        <v>1505.4</v>
      </c>
      <c r="G222" s="18">
        <f t="shared" si="40"/>
        <v>554.92000000000007</v>
      </c>
      <c r="H222" s="18">
        <f t="shared" si="41"/>
        <v>9494.6</v>
      </c>
      <c r="I222" s="19">
        <f t="shared" si="42"/>
        <v>58.383132732934939</v>
      </c>
      <c r="J222" s="19">
        <f t="shared" si="43"/>
        <v>13.685454545454546</v>
      </c>
      <c r="K222" s="19">
        <f t="shared" si="44"/>
        <v>6.2602403626231968</v>
      </c>
    </row>
    <row r="223" spans="1:11" x14ac:dyDescent="0.2">
      <c r="A223" s="22" t="s">
        <v>30</v>
      </c>
      <c r="B223" s="17" t="s">
        <v>31</v>
      </c>
      <c r="C223" s="18">
        <v>518187</v>
      </c>
      <c r="D223" s="18">
        <v>571708</v>
      </c>
      <c r="E223" s="18">
        <v>244410</v>
      </c>
      <c r="F223" s="18">
        <v>571708</v>
      </c>
      <c r="G223" s="18">
        <f t="shared" si="40"/>
        <v>53521</v>
      </c>
      <c r="H223" s="18">
        <f t="shared" si="41"/>
        <v>-327298</v>
      </c>
      <c r="I223" s="19">
        <f t="shared" si="42"/>
        <v>10.328510749980225</v>
      </c>
      <c r="J223" s="19">
        <f t="shared" si="43"/>
        <v>233.91350599402645</v>
      </c>
      <c r="K223" s="19">
        <f t="shared" si="44"/>
        <v>100</v>
      </c>
    </row>
    <row r="224" spans="1:11" x14ac:dyDescent="0.2">
      <c r="A224" s="23" t="s">
        <v>32</v>
      </c>
      <c r="B224" s="17" t="s">
        <v>33</v>
      </c>
      <c r="C224" s="18">
        <v>518187</v>
      </c>
      <c r="D224" s="18">
        <v>571708</v>
      </c>
      <c r="E224" s="18">
        <v>244410</v>
      </c>
      <c r="F224" s="18">
        <v>571708</v>
      </c>
      <c r="G224" s="18">
        <f t="shared" si="40"/>
        <v>53521</v>
      </c>
      <c r="H224" s="18">
        <f t="shared" si="41"/>
        <v>-327298</v>
      </c>
      <c r="I224" s="19">
        <f t="shared" si="42"/>
        <v>10.328510749980225</v>
      </c>
      <c r="J224" s="19">
        <f t="shared" si="43"/>
        <v>233.91350599402645</v>
      </c>
      <c r="K224" s="19">
        <f t="shared" si="44"/>
        <v>100</v>
      </c>
    </row>
    <row r="225" spans="1:11" x14ac:dyDescent="0.2">
      <c r="A225" s="16" t="s">
        <v>34</v>
      </c>
      <c r="B225" s="17" t="s">
        <v>35</v>
      </c>
      <c r="C225" s="18">
        <v>227725.75</v>
      </c>
      <c r="D225" s="18">
        <v>595755</v>
      </c>
      <c r="E225" s="18">
        <v>255410</v>
      </c>
      <c r="F225" s="18">
        <v>244786.92</v>
      </c>
      <c r="G225" s="18">
        <f t="shared" si="40"/>
        <v>17061.170000000013</v>
      </c>
      <c r="H225" s="18">
        <f t="shared" si="41"/>
        <v>10623.079999999987</v>
      </c>
      <c r="I225" s="19">
        <f t="shared" si="42"/>
        <v>7.4919810342045139</v>
      </c>
      <c r="J225" s="19">
        <f t="shared" si="43"/>
        <v>95.840773658040021</v>
      </c>
      <c r="K225" s="19">
        <f t="shared" si="44"/>
        <v>41.088521288113405</v>
      </c>
    </row>
    <row r="226" spans="1:11" x14ac:dyDescent="0.2">
      <c r="A226" s="22" t="s">
        <v>36</v>
      </c>
      <c r="B226" s="17" t="s">
        <v>37</v>
      </c>
      <c r="C226" s="18">
        <v>226289.33</v>
      </c>
      <c r="D226" s="18">
        <v>594245</v>
      </c>
      <c r="E226" s="18">
        <v>253900</v>
      </c>
      <c r="F226" s="18">
        <v>243324.03</v>
      </c>
      <c r="G226" s="18">
        <f t="shared" si="40"/>
        <v>17034.700000000012</v>
      </c>
      <c r="H226" s="18">
        <f t="shared" si="41"/>
        <v>10575.970000000001</v>
      </c>
      <c r="I226" s="19">
        <f t="shared" si="42"/>
        <v>7.5278405747191073</v>
      </c>
      <c r="J226" s="19">
        <f t="shared" si="43"/>
        <v>95.834592359196535</v>
      </c>
      <c r="K226" s="19">
        <f t="shared" si="44"/>
        <v>40.946752602041251</v>
      </c>
    </row>
    <row r="227" spans="1:11" x14ac:dyDescent="0.2">
      <c r="A227" s="23" t="s">
        <v>38</v>
      </c>
      <c r="B227" s="17" t="s">
        <v>39</v>
      </c>
      <c r="C227" s="18">
        <v>226289.33</v>
      </c>
      <c r="D227" s="18">
        <v>594245</v>
      </c>
      <c r="E227" s="18">
        <v>253900</v>
      </c>
      <c r="F227" s="18">
        <v>243324.03</v>
      </c>
      <c r="G227" s="18">
        <f t="shared" si="40"/>
        <v>17034.700000000012</v>
      </c>
      <c r="H227" s="18">
        <f t="shared" si="41"/>
        <v>10575.970000000001</v>
      </c>
      <c r="I227" s="19">
        <f t="shared" si="42"/>
        <v>7.5278405747191073</v>
      </c>
      <c r="J227" s="19">
        <f t="shared" si="43"/>
        <v>95.834592359196535</v>
      </c>
      <c r="K227" s="19">
        <f t="shared" si="44"/>
        <v>40.946752602041251</v>
      </c>
    </row>
    <row r="228" spans="1:11" x14ac:dyDescent="0.2">
      <c r="A228" s="24" t="s">
        <v>40</v>
      </c>
      <c r="B228" s="17" t="s">
        <v>41</v>
      </c>
      <c r="C228" s="18">
        <v>200430.59</v>
      </c>
      <c r="D228" s="18">
        <v>520468</v>
      </c>
      <c r="E228" s="18">
        <v>220000</v>
      </c>
      <c r="F228" s="18">
        <v>208486.22</v>
      </c>
      <c r="G228" s="18">
        <f t="shared" si="40"/>
        <v>8055.6300000000047</v>
      </c>
      <c r="H228" s="18">
        <f t="shared" si="41"/>
        <v>11513.779999999999</v>
      </c>
      <c r="I228" s="19">
        <f t="shared" si="42"/>
        <v>4.0191619452898806</v>
      </c>
      <c r="J228" s="19">
        <f t="shared" si="43"/>
        <v>94.766463636363639</v>
      </c>
      <c r="K228" s="19">
        <f t="shared" si="44"/>
        <v>40.057452139228538</v>
      </c>
    </row>
    <row r="229" spans="1:11" x14ac:dyDescent="0.2">
      <c r="A229" s="24" t="s">
        <v>42</v>
      </c>
      <c r="B229" s="17" t="s">
        <v>43</v>
      </c>
      <c r="C229" s="18">
        <v>25858.74</v>
      </c>
      <c r="D229" s="18">
        <v>73777</v>
      </c>
      <c r="E229" s="18">
        <v>33900</v>
      </c>
      <c r="F229" s="18">
        <v>34837.81</v>
      </c>
      <c r="G229" s="18">
        <f t="shared" si="40"/>
        <v>8979.0699999999961</v>
      </c>
      <c r="H229" s="18">
        <f t="shared" si="41"/>
        <v>-937.80999999999767</v>
      </c>
      <c r="I229" s="19">
        <f t="shared" si="42"/>
        <v>34.723540280771573</v>
      </c>
      <c r="J229" s="19">
        <f t="shared" si="43"/>
        <v>102.766401179941</v>
      </c>
      <c r="K229" s="19">
        <f t="shared" si="44"/>
        <v>47.220420998414134</v>
      </c>
    </row>
    <row r="230" spans="1:11" x14ac:dyDescent="0.2">
      <c r="A230" s="25" t="s">
        <v>44</v>
      </c>
      <c r="B230" s="17" t="s">
        <v>45</v>
      </c>
      <c r="C230" s="18">
        <v>1036</v>
      </c>
      <c r="D230" s="18">
        <v>0</v>
      </c>
      <c r="E230" s="18">
        <v>0</v>
      </c>
      <c r="F230" s="18">
        <v>736.42</v>
      </c>
      <c r="G230" s="18">
        <f t="shared" si="40"/>
        <v>-299.58000000000004</v>
      </c>
      <c r="H230" s="18">
        <f t="shared" si="41"/>
        <v>-736.42</v>
      </c>
      <c r="I230" s="19">
        <f t="shared" si="42"/>
        <v>-28.916988416988417</v>
      </c>
      <c r="J230" s="19">
        <f t="shared" si="43"/>
        <v>0</v>
      </c>
      <c r="K230" s="19">
        <f t="shared" si="44"/>
        <v>0</v>
      </c>
    </row>
    <row r="231" spans="1:11" x14ac:dyDescent="0.2">
      <c r="A231" s="22" t="s">
        <v>60</v>
      </c>
      <c r="B231" s="17" t="s">
        <v>61</v>
      </c>
      <c r="C231" s="18">
        <v>1436.42</v>
      </c>
      <c r="D231" s="18">
        <v>1510</v>
      </c>
      <c r="E231" s="18">
        <v>1510</v>
      </c>
      <c r="F231" s="18">
        <v>1462.89</v>
      </c>
      <c r="G231" s="18">
        <f t="shared" si="40"/>
        <v>26.470000000000027</v>
      </c>
      <c r="H231" s="18">
        <f t="shared" si="41"/>
        <v>47.1099999999999</v>
      </c>
      <c r="I231" s="19">
        <f t="shared" si="42"/>
        <v>1.842775789810787</v>
      </c>
      <c r="J231" s="19">
        <f t="shared" si="43"/>
        <v>96.880132450331132</v>
      </c>
      <c r="K231" s="19">
        <f t="shared" si="44"/>
        <v>96.880132450331132</v>
      </c>
    </row>
    <row r="232" spans="1:11" x14ac:dyDescent="0.2">
      <c r="A232" s="23" t="s">
        <v>62</v>
      </c>
      <c r="B232" s="17" t="s">
        <v>63</v>
      </c>
      <c r="C232" s="18">
        <v>1436.42</v>
      </c>
      <c r="D232" s="18">
        <v>1510</v>
      </c>
      <c r="E232" s="18">
        <v>1510</v>
      </c>
      <c r="F232" s="18">
        <v>1462.89</v>
      </c>
      <c r="G232" s="18">
        <f t="shared" si="40"/>
        <v>26.470000000000027</v>
      </c>
      <c r="H232" s="18">
        <f t="shared" si="41"/>
        <v>47.1099999999999</v>
      </c>
      <c r="I232" s="19">
        <f t="shared" si="42"/>
        <v>1.842775789810787</v>
      </c>
      <c r="J232" s="19">
        <f t="shared" si="43"/>
        <v>96.880132450331132</v>
      </c>
      <c r="K232" s="19">
        <f t="shared" si="44"/>
        <v>96.880132450331132</v>
      </c>
    </row>
    <row r="233" spans="1:11" x14ac:dyDescent="0.2">
      <c r="A233" s="16"/>
      <c r="B233" s="17" t="s">
        <v>64</v>
      </c>
      <c r="C233" s="18">
        <v>291411.73</v>
      </c>
      <c r="D233" s="18">
        <v>0</v>
      </c>
      <c r="E233" s="18">
        <v>0</v>
      </c>
      <c r="F233" s="18">
        <v>328426.48</v>
      </c>
      <c r="G233" s="18">
        <f t="shared" si="40"/>
        <v>37014.75</v>
      </c>
      <c r="H233" s="18">
        <f t="shared" si="41"/>
        <v>-328426.48</v>
      </c>
      <c r="I233" s="19">
        <f t="shared" si="42"/>
        <v>12.701873737203371</v>
      </c>
      <c r="J233" s="19">
        <f t="shared" si="43"/>
        <v>0</v>
      </c>
      <c r="K233" s="19">
        <f t="shared" si="44"/>
        <v>0</v>
      </c>
    </row>
    <row r="234" spans="1:11" x14ac:dyDescent="0.2">
      <c r="A234" s="16" t="s">
        <v>65</v>
      </c>
      <c r="B234" s="17" t="s">
        <v>66</v>
      </c>
      <c r="C234" s="18">
        <v>-291411.73</v>
      </c>
      <c r="D234" s="18">
        <v>0</v>
      </c>
      <c r="E234" s="18">
        <v>0</v>
      </c>
      <c r="F234" s="18">
        <v>-328426.48</v>
      </c>
      <c r="G234" s="18">
        <f t="shared" si="40"/>
        <v>-37014.75</v>
      </c>
      <c r="H234" s="18">
        <f t="shared" si="41"/>
        <v>328426.48</v>
      </c>
      <c r="I234" s="19">
        <f t="shared" si="42"/>
        <v>12.701873737203371</v>
      </c>
      <c r="J234" s="19">
        <f t="shared" si="43"/>
        <v>0</v>
      </c>
      <c r="K234" s="19">
        <f t="shared" si="44"/>
        <v>0</v>
      </c>
    </row>
    <row r="235" spans="1:11" x14ac:dyDescent="0.2">
      <c r="A235" s="22" t="s">
        <v>67</v>
      </c>
      <c r="B235" s="17" t="s">
        <v>68</v>
      </c>
      <c r="C235" s="18">
        <v>-291411.73</v>
      </c>
      <c r="D235" s="18">
        <v>0</v>
      </c>
      <c r="E235" s="18">
        <v>0</v>
      </c>
      <c r="F235" s="18">
        <v>-328426.48</v>
      </c>
      <c r="G235" s="18">
        <f t="shared" si="40"/>
        <v>-37014.75</v>
      </c>
      <c r="H235" s="18">
        <f t="shared" si="41"/>
        <v>328426.48</v>
      </c>
      <c r="I235" s="19">
        <f t="shared" si="42"/>
        <v>12.701873737203371</v>
      </c>
      <c r="J235" s="19">
        <f t="shared" si="43"/>
        <v>0</v>
      </c>
      <c r="K235" s="19">
        <f t="shared" si="44"/>
        <v>0</v>
      </c>
    </row>
    <row r="236" spans="1:11" x14ac:dyDescent="0.2">
      <c r="A236" s="27" t="s">
        <v>258</v>
      </c>
      <c r="B236" s="28" t="s">
        <v>827</v>
      </c>
      <c r="C236" s="29"/>
      <c r="D236" s="29"/>
      <c r="E236" s="29"/>
      <c r="F236" s="29"/>
      <c r="G236" s="29"/>
      <c r="H236" s="29"/>
      <c r="I236" s="30"/>
      <c r="J236" s="30"/>
      <c r="K236" s="30"/>
    </row>
    <row r="237" spans="1:11" x14ac:dyDescent="0.2">
      <c r="A237" s="16" t="s">
        <v>26</v>
      </c>
      <c r="B237" s="17" t="s">
        <v>27</v>
      </c>
      <c r="C237" s="18">
        <v>9434263.3100000005</v>
      </c>
      <c r="D237" s="18">
        <v>10171037</v>
      </c>
      <c r="E237" s="18">
        <v>4431861</v>
      </c>
      <c r="F237" s="18">
        <v>9922147.9000000004</v>
      </c>
      <c r="G237" s="18">
        <f t="shared" ref="G237:G266" si="45">F237-C237</f>
        <v>487884.58999999985</v>
      </c>
      <c r="H237" s="18">
        <f t="shared" ref="H237:H266" si="46">E237-F237</f>
        <v>-5490286.9000000004</v>
      </c>
      <c r="I237" s="19">
        <f t="shared" ref="I237:I266" si="47">IF(ISERROR(F237/C237),0,F237/C237*100-100)</f>
        <v>5.1714116298074799</v>
      </c>
      <c r="J237" s="19">
        <f t="shared" ref="J237:J266" si="48">IF(ISERROR(F237/E237),0,F237/E237*100)</f>
        <v>223.88219982531044</v>
      </c>
      <c r="K237" s="19">
        <f t="shared" ref="K237:K266" si="49">IF(ISERROR(F237/D237),0,F237/D237*100)</f>
        <v>97.552962397049598</v>
      </c>
    </row>
    <row r="238" spans="1:11" ht="25.5" x14ac:dyDescent="0.2">
      <c r="A238" s="22" t="s">
        <v>28</v>
      </c>
      <c r="B238" s="17" t="s">
        <v>29</v>
      </c>
      <c r="C238" s="18">
        <v>291146.31</v>
      </c>
      <c r="D238" s="18">
        <v>553211</v>
      </c>
      <c r="E238" s="18">
        <v>260367</v>
      </c>
      <c r="F238" s="18">
        <v>329812.90000000002</v>
      </c>
      <c r="G238" s="18">
        <f t="shared" si="45"/>
        <v>38666.590000000026</v>
      </c>
      <c r="H238" s="18">
        <f t="shared" si="46"/>
        <v>-69445.900000000023</v>
      </c>
      <c r="I238" s="19">
        <f t="shared" si="47"/>
        <v>13.280810600003832</v>
      </c>
      <c r="J238" s="19">
        <f t="shared" si="48"/>
        <v>126.67231254344829</v>
      </c>
      <c r="K238" s="19">
        <f t="shared" si="49"/>
        <v>59.617921552536011</v>
      </c>
    </row>
    <row r="239" spans="1:11" x14ac:dyDescent="0.2">
      <c r="A239" s="22" t="s">
        <v>90</v>
      </c>
      <c r="B239" s="17" t="s">
        <v>91</v>
      </c>
      <c r="C239" s="18">
        <v>0</v>
      </c>
      <c r="D239" s="18">
        <v>25491</v>
      </c>
      <c r="E239" s="18">
        <v>0</v>
      </c>
      <c r="F239" s="18">
        <v>0</v>
      </c>
      <c r="G239" s="18">
        <f t="shared" si="45"/>
        <v>0</v>
      </c>
      <c r="H239" s="18">
        <f t="shared" si="46"/>
        <v>0</v>
      </c>
      <c r="I239" s="19">
        <f t="shared" si="47"/>
        <v>0</v>
      </c>
      <c r="J239" s="19">
        <f t="shared" si="48"/>
        <v>0</v>
      </c>
      <c r="K239" s="19">
        <f t="shared" si="49"/>
        <v>0</v>
      </c>
    </row>
    <row r="240" spans="1:11" x14ac:dyDescent="0.2">
      <c r="A240" s="23" t="s">
        <v>92</v>
      </c>
      <c r="B240" s="17" t="s">
        <v>93</v>
      </c>
      <c r="C240" s="18">
        <v>0</v>
      </c>
      <c r="D240" s="18">
        <v>25491</v>
      </c>
      <c r="E240" s="18">
        <v>0</v>
      </c>
      <c r="F240" s="18">
        <v>0</v>
      </c>
      <c r="G240" s="18">
        <f t="shared" si="45"/>
        <v>0</v>
      </c>
      <c r="H240" s="18">
        <f t="shared" si="46"/>
        <v>0</v>
      </c>
      <c r="I240" s="19">
        <f t="shared" si="47"/>
        <v>0</v>
      </c>
      <c r="J240" s="19">
        <f t="shared" si="48"/>
        <v>0</v>
      </c>
      <c r="K240" s="19">
        <f t="shared" si="49"/>
        <v>0</v>
      </c>
    </row>
    <row r="241" spans="1:11" x14ac:dyDescent="0.2">
      <c r="A241" s="24" t="s">
        <v>94</v>
      </c>
      <c r="B241" s="17" t="s">
        <v>95</v>
      </c>
      <c r="C241" s="18">
        <v>0</v>
      </c>
      <c r="D241" s="18">
        <v>25491</v>
      </c>
      <c r="E241" s="18">
        <v>0</v>
      </c>
      <c r="F241" s="18">
        <v>0</v>
      </c>
      <c r="G241" s="18">
        <f t="shared" si="45"/>
        <v>0</v>
      </c>
      <c r="H241" s="18">
        <f t="shared" si="46"/>
        <v>0</v>
      </c>
      <c r="I241" s="19">
        <f t="shared" si="47"/>
        <v>0</v>
      </c>
      <c r="J241" s="19">
        <f t="shared" si="48"/>
        <v>0</v>
      </c>
      <c r="K241" s="19">
        <f t="shared" si="49"/>
        <v>0</v>
      </c>
    </row>
    <row r="242" spans="1:11" ht="25.5" x14ac:dyDescent="0.2">
      <c r="A242" s="25" t="s">
        <v>96</v>
      </c>
      <c r="B242" s="17" t="s">
        <v>97</v>
      </c>
      <c r="C242" s="18">
        <v>0</v>
      </c>
      <c r="D242" s="18">
        <v>25491</v>
      </c>
      <c r="E242" s="18">
        <v>0</v>
      </c>
      <c r="F242" s="18">
        <v>0</v>
      </c>
      <c r="G242" s="18">
        <f t="shared" si="45"/>
        <v>0</v>
      </c>
      <c r="H242" s="18">
        <f t="shared" si="46"/>
        <v>0</v>
      </c>
      <c r="I242" s="19">
        <f t="shared" si="47"/>
        <v>0</v>
      </c>
      <c r="J242" s="19">
        <f t="shared" si="48"/>
        <v>0</v>
      </c>
      <c r="K242" s="19">
        <f t="shared" si="49"/>
        <v>0</v>
      </c>
    </row>
    <row r="243" spans="1:11" ht="25.5" x14ac:dyDescent="0.2">
      <c r="A243" s="26" t="s">
        <v>98</v>
      </c>
      <c r="B243" s="17" t="s">
        <v>99</v>
      </c>
      <c r="C243" s="18">
        <v>0</v>
      </c>
      <c r="D243" s="18">
        <v>25491</v>
      </c>
      <c r="E243" s="18">
        <v>0</v>
      </c>
      <c r="F243" s="18">
        <v>0</v>
      </c>
      <c r="G243" s="18">
        <f t="shared" si="45"/>
        <v>0</v>
      </c>
      <c r="H243" s="18">
        <f t="shared" si="46"/>
        <v>0</v>
      </c>
      <c r="I243" s="19">
        <f t="shared" si="47"/>
        <v>0</v>
      </c>
      <c r="J243" s="19">
        <f t="shared" si="48"/>
        <v>0</v>
      </c>
      <c r="K243" s="19">
        <f t="shared" si="49"/>
        <v>0</v>
      </c>
    </row>
    <row r="244" spans="1:11" x14ac:dyDescent="0.2">
      <c r="A244" s="22" t="s">
        <v>30</v>
      </c>
      <c r="B244" s="17" t="s">
        <v>31</v>
      </c>
      <c r="C244" s="18">
        <v>9143117</v>
      </c>
      <c r="D244" s="18">
        <v>9592335</v>
      </c>
      <c r="E244" s="18">
        <v>4171494</v>
      </c>
      <c r="F244" s="18">
        <v>9592335</v>
      </c>
      <c r="G244" s="18">
        <f t="shared" si="45"/>
        <v>449218</v>
      </c>
      <c r="H244" s="18">
        <f t="shared" si="46"/>
        <v>-5420841</v>
      </c>
      <c r="I244" s="19">
        <f t="shared" si="47"/>
        <v>4.9131822331487172</v>
      </c>
      <c r="J244" s="19">
        <f t="shared" si="48"/>
        <v>229.9496295571802</v>
      </c>
      <c r="K244" s="19">
        <f t="shared" si="49"/>
        <v>100</v>
      </c>
    </row>
    <row r="245" spans="1:11" x14ac:dyDescent="0.2">
      <c r="A245" s="23" t="s">
        <v>32</v>
      </c>
      <c r="B245" s="17" t="s">
        <v>33</v>
      </c>
      <c r="C245" s="18">
        <v>9143117</v>
      </c>
      <c r="D245" s="18">
        <v>9592335</v>
      </c>
      <c r="E245" s="18">
        <v>4171494</v>
      </c>
      <c r="F245" s="18">
        <v>9592335</v>
      </c>
      <c r="G245" s="18">
        <f t="shared" si="45"/>
        <v>449218</v>
      </c>
      <c r="H245" s="18">
        <f t="shared" si="46"/>
        <v>-5420841</v>
      </c>
      <c r="I245" s="19">
        <f t="shared" si="47"/>
        <v>4.9131822331487172</v>
      </c>
      <c r="J245" s="19">
        <f t="shared" si="48"/>
        <v>229.9496295571802</v>
      </c>
      <c r="K245" s="19">
        <f t="shared" si="49"/>
        <v>100</v>
      </c>
    </row>
    <row r="246" spans="1:11" x14ac:dyDescent="0.2">
      <c r="A246" s="16" t="s">
        <v>34</v>
      </c>
      <c r="B246" s="17" t="s">
        <v>35</v>
      </c>
      <c r="C246" s="18">
        <v>3969560.74</v>
      </c>
      <c r="D246" s="18">
        <v>10232170</v>
      </c>
      <c r="E246" s="18">
        <v>4431861</v>
      </c>
      <c r="F246" s="18">
        <v>4565485.1100000003</v>
      </c>
      <c r="G246" s="18">
        <f t="shared" si="45"/>
        <v>595924.37000000011</v>
      </c>
      <c r="H246" s="18">
        <f t="shared" si="46"/>
        <v>-133624.11000000034</v>
      </c>
      <c r="I246" s="19">
        <f t="shared" si="47"/>
        <v>15.012350459713588</v>
      </c>
      <c r="J246" s="19">
        <f t="shared" si="48"/>
        <v>103.01507899277527</v>
      </c>
      <c r="K246" s="19">
        <f t="shared" si="49"/>
        <v>44.618933324993627</v>
      </c>
    </row>
    <row r="247" spans="1:11" x14ac:dyDescent="0.2">
      <c r="A247" s="22" t="s">
        <v>36</v>
      </c>
      <c r="B247" s="17" t="s">
        <v>37</v>
      </c>
      <c r="C247" s="18">
        <v>3891935.84</v>
      </c>
      <c r="D247" s="18">
        <v>9630326</v>
      </c>
      <c r="E247" s="18">
        <v>4304732</v>
      </c>
      <c r="F247" s="18">
        <v>4377985.5999999996</v>
      </c>
      <c r="G247" s="18">
        <f t="shared" si="45"/>
        <v>486049.75999999978</v>
      </c>
      <c r="H247" s="18">
        <f t="shared" si="46"/>
        <v>-73253.599999999627</v>
      </c>
      <c r="I247" s="19">
        <f t="shared" si="47"/>
        <v>12.488637531085288</v>
      </c>
      <c r="J247" s="19">
        <f t="shared" si="48"/>
        <v>101.70169943215977</v>
      </c>
      <c r="K247" s="19">
        <f t="shared" si="49"/>
        <v>45.460409128413723</v>
      </c>
    </row>
    <row r="248" spans="1:11" x14ac:dyDescent="0.2">
      <c r="A248" s="23" t="s">
        <v>38</v>
      </c>
      <c r="B248" s="17" t="s">
        <v>39</v>
      </c>
      <c r="C248" s="18">
        <v>3214185.35</v>
      </c>
      <c r="D248" s="18">
        <v>7345418</v>
      </c>
      <c r="E248" s="18">
        <v>3367860</v>
      </c>
      <c r="F248" s="18">
        <v>3315093.4</v>
      </c>
      <c r="G248" s="18">
        <f t="shared" si="45"/>
        <v>100908.04999999981</v>
      </c>
      <c r="H248" s="18">
        <f t="shared" si="46"/>
        <v>52766.600000000093</v>
      </c>
      <c r="I248" s="19">
        <f t="shared" si="47"/>
        <v>3.1394595834368886</v>
      </c>
      <c r="J248" s="19">
        <f t="shared" si="48"/>
        <v>98.433230597471393</v>
      </c>
      <c r="K248" s="19">
        <f t="shared" si="49"/>
        <v>45.131446569820802</v>
      </c>
    </row>
    <row r="249" spans="1:11" x14ac:dyDescent="0.2">
      <c r="A249" s="24" t="s">
        <v>40</v>
      </c>
      <c r="B249" s="17" t="s">
        <v>41</v>
      </c>
      <c r="C249" s="18">
        <v>1705551.54</v>
      </c>
      <c r="D249" s="18">
        <v>4244090</v>
      </c>
      <c r="E249" s="18">
        <v>1881726</v>
      </c>
      <c r="F249" s="18">
        <v>1988791.01</v>
      </c>
      <c r="G249" s="18">
        <f t="shared" si="45"/>
        <v>283239.46999999997</v>
      </c>
      <c r="H249" s="18">
        <f t="shared" si="46"/>
        <v>-107065.01000000001</v>
      </c>
      <c r="I249" s="19">
        <f t="shared" si="47"/>
        <v>16.606913561814736</v>
      </c>
      <c r="J249" s="19">
        <f t="shared" si="48"/>
        <v>105.68972368984646</v>
      </c>
      <c r="K249" s="19">
        <f t="shared" si="49"/>
        <v>46.860245894879704</v>
      </c>
    </row>
    <row r="250" spans="1:11" x14ac:dyDescent="0.2">
      <c r="A250" s="24" t="s">
        <v>42</v>
      </c>
      <c r="B250" s="17" t="s">
        <v>43</v>
      </c>
      <c r="C250" s="18">
        <v>1508633.81</v>
      </c>
      <c r="D250" s="18">
        <v>3101328</v>
      </c>
      <c r="E250" s="18">
        <v>1486134</v>
      </c>
      <c r="F250" s="18">
        <v>1326302.3899999999</v>
      </c>
      <c r="G250" s="18">
        <f t="shared" si="45"/>
        <v>-182331.42000000016</v>
      </c>
      <c r="H250" s="18">
        <f t="shared" si="46"/>
        <v>159831.6100000001</v>
      </c>
      <c r="I250" s="19">
        <f t="shared" si="47"/>
        <v>-12.08586330171137</v>
      </c>
      <c r="J250" s="19">
        <f t="shared" si="48"/>
        <v>89.245141420625586</v>
      </c>
      <c r="K250" s="19">
        <f t="shared" si="49"/>
        <v>42.765627821372007</v>
      </c>
    </row>
    <row r="251" spans="1:11" x14ac:dyDescent="0.2">
      <c r="A251" s="25" t="s">
        <v>44</v>
      </c>
      <c r="B251" s="17" t="s">
        <v>45</v>
      </c>
      <c r="C251" s="18">
        <v>3984.6</v>
      </c>
      <c r="D251" s="18">
        <v>0</v>
      </c>
      <c r="E251" s="18">
        <v>0</v>
      </c>
      <c r="F251" s="18">
        <v>1535.35</v>
      </c>
      <c r="G251" s="18">
        <f t="shared" si="45"/>
        <v>-2449.25</v>
      </c>
      <c r="H251" s="18">
        <f t="shared" si="46"/>
        <v>-1535.35</v>
      </c>
      <c r="I251" s="19">
        <f t="shared" si="47"/>
        <v>-61.467901420468806</v>
      </c>
      <c r="J251" s="19">
        <f t="shared" si="48"/>
        <v>0</v>
      </c>
      <c r="K251" s="19">
        <f t="shared" si="49"/>
        <v>0</v>
      </c>
    </row>
    <row r="252" spans="1:11" x14ac:dyDescent="0.2">
      <c r="A252" s="23" t="s">
        <v>46</v>
      </c>
      <c r="B252" s="17" t="s">
        <v>47</v>
      </c>
      <c r="C252" s="18">
        <v>94174.49</v>
      </c>
      <c r="D252" s="18">
        <v>1018647</v>
      </c>
      <c r="E252" s="18">
        <v>336083</v>
      </c>
      <c r="F252" s="18">
        <v>462103.2</v>
      </c>
      <c r="G252" s="18">
        <f t="shared" si="45"/>
        <v>367928.71</v>
      </c>
      <c r="H252" s="18">
        <f t="shared" si="46"/>
        <v>-126020.20000000001</v>
      </c>
      <c r="I252" s="19">
        <f t="shared" si="47"/>
        <v>390.68829573698781</v>
      </c>
      <c r="J252" s="19">
        <f t="shared" si="48"/>
        <v>137.49674931490139</v>
      </c>
      <c r="K252" s="19">
        <f t="shared" si="49"/>
        <v>45.364409849535711</v>
      </c>
    </row>
    <row r="253" spans="1:11" x14ac:dyDescent="0.2">
      <c r="A253" s="24" t="s">
        <v>48</v>
      </c>
      <c r="B253" s="17" t="s">
        <v>49</v>
      </c>
      <c r="C253" s="18">
        <v>61183</v>
      </c>
      <c r="D253" s="18">
        <v>121183</v>
      </c>
      <c r="E253" s="18">
        <v>61183</v>
      </c>
      <c r="F253" s="18">
        <v>77653</v>
      </c>
      <c r="G253" s="18">
        <f t="shared" si="45"/>
        <v>16470</v>
      </c>
      <c r="H253" s="18">
        <f t="shared" si="46"/>
        <v>-16470</v>
      </c>
      <c r="I253" s="19">
        <f t="shared" si="47"/>
        <v>26.919242273180458</v>
      </c>
      <c r="J253" s="19">
        <f t="shared" si="48"/>
        <v>126.91924227318046</v>
      </c>
      <c r="K253" s="19">
        <f t="shared" si="49"/>
        <v>64.079120008582052</v>
      </c>
    </row>
    <row r="254" spans="1:11" x14ac:dyDescent="0.2">
      <c r="A254" s="24" t="s">
        <v>50</v>
      </c>
      <c r="B254" s="17" t="s">
        <v>51</v>
      </c>
      <c r="C254" s="18">
        <v>32991.49</v>
      </c>
      <c r="D254" s="18">
        <v>897464</v>
      </c>
      <c r="E254" s="18">
        <v>274900</v>
      </c>
      <c r="F254" s="18">
        <v>384450.2</v>
      </c>
      <c r="G254" s="18">
        <f t="shared" si="45"/>
        <v>351458.71</v>
      </c>
      <c r="H254" s="18">
        <f t="shared" si="46"/>
        <v>-109550.20000000001</v>
      </c>
      <c r="I254" s="19">
        <f t="shared" si="47"/>
        <v>1065.3011124990112</v>
      </c>
      <c r="J254" s="19">
        <f t="shared" si="48"/>
        <v>139.85092761004</v>
      </c>
      <c r="K254" s="19">
        <f t="shared" si="49"/>
        <v>42.837395148997622</v>
      </c>
    </row>
    <row r="255" spans="1:11" ht="25.5" x14ac:dyDescent="0.2">
      <c r="A255" s="23" t="s">
        <v>52</v>
      </c>
      <c r="B255" s="17" t="s">
        <v>53</v>
      </c>
      <c r="C255" s="18">
        <v>583576</v>
      </c>
      <c r="D255" s="18">
        <v>1266261</v>
      </c>
      <c r="E255" s="18">
        <v>600789</v>
      </c>
      <c r="F255" s="18">
        <v>600789</v>
      </c>
      <c r="G255" s="18">
        <f t="shared" si="45"/>
        <v>17213</v>
      </c>
      <c r="H255" s="18">
        <f t="shared" si="46"/>
        <v>0</v>
      </c>
      <c r="I255" s="19">
        <f t="shared" si="47"/>
        <v>2.9495729776412958</v>
      </c>
      <c r="J255" s="19">
        <f t="shared" si="48"/>
        <v>100</v>
      </c>
      <c r="K255" s="19">
        <f t="shared" si="49"/>
        <v>47.445905701905055</v>
      </c>
    </row>
    <row r="256" spans="1:11" ht="25.5" x14ac:dyDescent="0.2">
      <c r="A256" s="24" t="s">
        <v>164</v>
      </c>
      <c r="B256" s="17" t="s">
        <v>165</v>
      </c>
      <c r="C256" s="18">
        <v>583576</v>
      </c>
      <c r="D256" s="18">
        <v>1266261</v>
      </c>
      <c r="E256" s="18">
        <v>600789</v>
      </c>
      <c r="F256" s="18">
        <v>600789</v>
      </c>
      <c r="G256" s="18">
        <f t="shared" si="45"/>
        <v>17213</v>
      </c>
      <c r="H256" s="18">
        <f t="shared" si="46"/>
        <v>0</v>
      </c>
      <c r="I256" s="19">
        <f t="shared" si="47"/>
        <v>2.9495729776412958</v>
      </c>
      <c r="J256" s="19">
        <f t="shared" si="48"/>
        <v>100</v>
      </c>
      <c r="K256" s="19">
        <f t="shared" si="49"/>
        <v>47.445905701905055</v>
      </c>
    </row>
    <row r="257" spans="1:11" ht="38.25" x14ac:dyDescent="0.2">
      <c r="A257" s="25" t="s">
        <v>168</v>
      </c>
      <c r="B257" s="17" t="s">
        <v>169</v>
      </c>
      <c r="C257" s="18">
        <v>583576</v>
      </c>
      <c r="D257" s="18">
        <v>1266261</v>
      </c>
      <c r="E257" s="18">
        <v>600789</v>
      </c>
      <c r="F257" s="18">
        <v>600789</v>
      </c>
      <c r="G257" s="18">
        <f t="shared" si="45"/>
        <v>17213</v>
      </c>
      <c r="H257" s="18">
        <f t="shared" si="46"/>
        <v>0</v>
      </c>
      <c r="I257" s="19">
        <f t="shared" si="47"/>
        <v>2.9495729776412958</v>
      </c>
      <c r="J257" s="19">
        <f t="shared" si="48"/>
        <v>100</v>
      </c>
      <c r="K257" s="19">
        <f t="shared" si="49"/>
        <v>47.445905701905055</v>
      </c>
    </row>
    <row r="258" spans="1:11" x14ac:dyDescent="0.2">
      <c r="A258" s="22" t="s">
        <v>60</v>
      </c>
      <c r="B258" s="17" t="s">
        <v>61</v>
      </c>
      <c r="C258" s="18">
        <v>77624.899999999994</v>
      </c>
      <c r="D258" s="18">
        <v>601844</v>
      </c>
      <c r="E258" s="18">
        <v>127129</v>
      </c>
      <c r="F258" s="18">
        <v>187499.51</v>
      </c>
      <c r="G258" s="18">
        <f t="shared" si="45"/>
        <v>109874.61000000002</v>
      </c>
      <c r="H258" s="18">
        <f t="shared" si="46"/>
        <v>-60370.510000000009</v>
      </c>
      <c r="I258" s="19">
        <f t="shared" si="47"/>
        <v>141.5455736496923</v>
      </c>
      <c r="J258" s="19">
        <f t="shared" si="48"/>
        <v>147.48759921025101</v>
      </c>
      <c r="K258" s="19">
        <f t="shared" si="49"/>
        <v>31.154171180571709</v>
      </c>
    </row>
    <row r="259" spans="1:11" x14ac:dyDescent="0.2">
      <c r="A259" s="23" t="s">
        <v>62</v>
      </c>
      <c r="B259" s="17" t="s">
        <v>63</v>
      </c>
      <c r="C259" s="18">
        <v>47295.9</v>
      </c>
      <c r="D259" s="18">
        <v>449205</v>
      </c>
      <c r="E259" s="18">
        <v>96800</v>
      </c>
      <c r="F259" s="18">
        <v>157170.51</v>
      </c>
      <c r="G259" s="18">
        <f t="shared" si="45"/>
        <v>109874.61000000002</v>
      </c>
      <c r="H259" s="18">
        <f t="shared" si="46"/>
        <v>-60370.510000000009</v>
      </c>
      <c r="I259" s="19">
        <f t="shared" si="47"/>
        <v>232.31318148084716</v>
      </c>
      <c r="J259" s="19">
        <f t="shared" si="48"/>
        <v>162.366229338843</v>
      </c>
      <c r="K259" s="19">
        <f t="shared" si="49"/>
        <v>34.988593181286944</v>
      </c>
    </row>
    <row r="260" spans="1:11" x14ac:dyDescent="0.2">
      <c r="A260" s="23" t="s">
        <v>195</v>
      </c>
      <c r="B260" s="17" t="s">
        <v>196</v>
      </c>
      <c r="C260" s="18">
        <v>30329</v>
      </c>
      <c r="D260" s="18">
        <v>152639</v>
      </c>
      <c r="E260" s="18">
        <v>30329</v>
      </c>
      <c r="F260" s="18">
        <v>30329</v>
      </c>
      <c r="G260" s="18">
        <f t="shared" si="45"/>
        <v>0</v>
      </c>
      <c r="H260" s="18">
        <f t="shared" si="46"/>
        <v>0</v>
      </c>
      <c r="I260" s="19">
        <f t="shared" si="47"/>
        <v>0</v>
      </c>
      <c r="J260" s="19">
        <f t="shared" si="48"/>
        <v>100</v>
      </c>
      <c r="K260" s="19">
        <f t="shared" si="49"/>
        <v>19.869758056591042</v>
      </c>
    </row>
    <row r="261" spans="1:11" ht="25.5" x14ac:dyDescent="0.2">
      <c r="A261" s="24" t="s">
        <v>197</v>
      </c>
      <c r="B261" s="17" t="s">
        <v>198</v>
      </c>
      <c r="C261" s="18">
        <v>30329</v>
      </c>
      <c r="D261" s="18">
        <v>152639</v>
      </c>
      <c r="E261" s="18">
        <v>30329</v>
      </c>
      <c r="F261" s="18">
        <v>30329</v>
      </c>
      <c r="G261" s="18">
        <f t="shared" si="45"/>
        <v>0</v>
      </c>
      <c r="H261" s="18">
        <f t="shared" si="46"/>
        <v>0</v>
      </c>
      <c r="I261" s="19">
        <f t="shared" si="47"/>
        <v>0</v>
      </c>
      <c r="J261" s="19">
        <f t="shared" si="48"/>
        <v>100</v>
      </c>
      <c r="K261" s="19">
        <f t="shared" si="49"/>
        <v>19.869758056591042</v>
      </c>
    </row>
    <row r="262" spans="1:11" ht="38.25" x14ac:dyDescent="0.2">
      <c r="A262" s="25" t="s">
        <v>201</v>
      </c>
      <c r="B262" s="17" t="s">
        <v>202</v>
      </c>
      <c r="C262" s="18">
        <v>30329</v>
      </c>
      <c r="D262" s="18">
        <v>152639</v>
      </c>
      <c r="E262" s="18">
        <v>30329</v>
      </c>
      <c r="F262" s="18">
        <v>30329</v>
      </c>
      <c r="G262" s="18">
        <f t="shared" si="45"/>
        <v>0</v>
      </c>
      <c r="H262" s="18">
        <f t="shared" si="46"/>
        <v>0</v>
      </c>
      <c r="I262" s="19">
        <f t="shared" si="47"/>
        <v>0</v>
      </c>
      <c r="J262" s="19">
        <f t="shared" si="48"/>
        <v>100</v>
      </c>
      <c r="K262" s="19">
        <f t="shared" si="49"/>
        <v>19.869758056591042</v>
      </c>
    </row>
    <row r="263" spans="1:11" x14ac:dyDescent="0.2">
      <c r="A263" s="16"/>
      <c r="B263" s="17" t="s">
        <v>64</v>
      </c>
      <c r="C263" s="18">
        <v>5464702.5700000003</v>
      </c>
      <c r="D263" s="18">
        <v>-61133</v>
      </c>
      <c r="E263" s="18">
        <v>0</v>
      </c>
      <c r="F263" s="18">
        <v>5356662.79</v>
      </c>
      <c r="G263" s="18">
        <f t="shared" si="45"/>
        <v>-108039.78000000026</v>
      </c>
      <c r="H263" s="18">
        <f t="shared" si="46"/>
        <v>-5356662.79</v>
      </c>
      <c r="I263" s="19">
        <f t="shared" si="47"/>
        <v>-1.9770477645593161</v>
      </c>
      <c r="J263" s="19">
        <f t="shared" si="48"/>
        <v>0</v>
      </c>
      <c r="K263" s="19">
        <f t="shared" si="49"/>
        <v>-8762.3097017977198</v>
      </c>
    </row>
    <row r="264" spans="1:11" x14ac:dyDescent="0.2">
      <c r="A264" s="16" t="s">
        <v>65</v>
      </c>
      <c r="B264" s="17" t="s">
        <v>66</v>
      </c>
      <c r="C264" s="18">
        <v>-5464702.5700000003</v>
      </c>
      <c r="D264" s="18">
        <v>61133</v>
      </c>
      <c r="E264" s="18">
        <v>0</v>
      </c>
      <c r="F264" s="18">
        <v>-5356662.79</v>
      </c>
      <c r="G264" s="18">
        <f t="shared" si="45"/>
        <v>108039.78000000026</v>
      </c>
      <c r="H264" s="18">
        <f t="shared" si="46"/>
        <v>5356662.79</v>
      </c>
      <c r="I264" s="19">
        <f t="shared" si="47"/>
        <v>-1.9770477645593161</v>
      </c>
      <c r="J264" s="19">
        <f t="shared" si="48"/>
        <v>0</v>
      </c>
      <c r="K264" s="19">
        <f t="shared" si="49"/>
        <v>-8762.3097017977198</v>
      </c>
    </row>
    <row r="265" spans="1:11" x14ac:dyDescent="0.2">
      <c r="A265" s="22" t="s">
        <v>67</v>
      </c>
      <c r="B265" s="17" t="s">
        <v>68</v>
      </c>
      <c r="C265" s="18">
        <v>-5464702.5700000003</v>
      </c>
      <c r="D265" s="18">
        <v>61133</v>
      </c>
      <c r="E265" s="18">
        <v>0</v>
      </c>
      <c r="F265" s="18">
        <v>-5356662.79</v>
      </c>
      <c r="G265" s="18">
        <f t="shared" si="45"/>
        <v>108039.78000000026</v>
      </c>
      <c r="H265" s="18">
        <f t="shared" si="46"/>
        <v>5356662.79</v>
      </c>
      <c r="I265" s="19">
        <f t="shared" si="47"/>
        <v>-1.9770477645593161</v>
      </c>
      <c r="J265" s="19">
        <f t="shared" si="48"/>
        <v>0</v>
      </c>
      <c r="K265" s="19">
        <f t="shared" si="49"/>
        <v>-8762.3097017977198</v>
      </c>
    </row>
    <row r="266" spans="1:11" ht="25.5" x14ac:dyDescent="0.2">
      <c r="A266" s="23" t="s">
        <v>146</v>
      </c>
      <c r="B266" s="17" t="s">
        <v>147</v>
      </c>
      <c r="C266" s="18">
        <v>0</v>
      </c>
      <c r="D266" s="18">
        <v>61133</v>
      </c>
      <c r="E266" s="18">
        <v>0</v>
      </c>
      <c r="F266" s="18">
        <v>-61133</v>
      </c>
      <c r="G266" s="18">
        <f t="shared" si="45"/>
        <v>-61133</v>
      </c>
      <c r="H266" s="18">
        <f t="shared" si="46"/>
        <v>61133</v>
      </c>
      <c r="I266" s="19">
        <f t="shared" si="47"/>
        <v>0</v>
      </c>
      <c r="J266" s="19">
        <f t="shared" si="48"/>
        <v>0</v>
      </c>
      <c r="K266" s="19">
        <f t="shared" si="49"/>
        <v>-100</v>
      </c>
    </row>
    <row r="267" spans="1:11" ht="25.5" x14ac:dyDescent="0.2">
      <c r="A267" s="36" t="s">
        <v>828</v>
      </c>
      <c r="B267" s="28" t="s">
        <v>829</v>
      </c>
      <c r="C267" s="29"/>
      <c r="D267" s="29"/>
      <c r="E267" s="29"/>
      <c r="F267" s="29"/>
      <c r="G267" s="29"/>
      <c r="H267" s="29"/>
      <c r="I267" s="30"/>
      <c r="J267" s="30"/>
      <c r="K267" s="30"/>
    </row>
    <row r="268" spans="1:11" x14ac:dyDescent="0.2">
      <c r="A268" s="16" t="s">
        <v>26</v>
      </c>
      <c r="B268" s="17" t="s">
        <v>27</v>
      </c>
      <c r="C268" s="18">
        <v>1418900</v>
      </c>
      <c r="D268" s="18">
        <v>1418900</v>
      </c>
      <c r="E268" s="18">
        <v>631118</v>
      </c>
      <c r="F268" s="18">
        <v>1418900</v>
      </c>
      <c r="G268" s="18">
        <f t="shared" ref="G268:G282" si="50">F268-C268</f>
        <v>0</v>
      </c>
      <c r="H268" s="18">
        <f t="shared" ref="H268:H282" si="51">E268-F268</f>
        <v>-787782</v>
      </c>
      <c r="I268" s="19">
        <f t="shared" ref="I268:I282" si="52">IF(ISERROR(F268/C268),0,F268/C268*100-100)</f>
        <v>0</v>
      </c>
      <c r="J268" s="19">
        <f t="shared" ref="J268:J282" si="53">IF(ISERROR(F268/E268),0,F268/E268*100)</f>
        <v>224.82325016874816</v>
      </c>
      <c r="K268" s="19">
        <f t="shared" ref="K268:K282" si="54">IF(ISERROR(F268/D268),0,F268/D268*100)</f>
        <v>100</v>
      </c>
    </row>
    <row r="269" spans="1:11" x14ac:dyDescent="0.2">
      <c r="A269" s="22" t="s">
        <v>30</v>
      </c>
      <c r="B269" s="17" t="s">
        <v>31</v>
      </c>
      <c r="C269" s="18">
        <v>1418900</v>
      </c>
      <c r="D269" s="18">
        <v>1418900</v>
      </c>
      <c r="E269" s="18">
        <v>631118</v>
      </c>
      <c r="F269" s="18">
        <v>1418900</v>
      </c>
      <c r="G269" s="18">
        <f t="shared" si="50"/>
        <v>0</v>
      </c>
      <c r="H269" s="18">
        <f t="shared" si="51"/>
        <v>-787782</v>
      </c>
      <c r="I269" s="19">
        <f t="shared" si="52"/>
        <v>0</v>
      </c>
      <c r="J269" s="19">
        <f t="shared" si="53"/>
        <v>224.82325016874816</v>
      </c>
      <c r="K269" s="19">
        <f t="shared" si="54"/>
        <v>100</v>
      </c>
    </row>
    <row r="270" spans="1:11" x14ac:dyDescent="0.2">
      <c r="A270" s="23" t="s">
        <v>32</v>
      </c>
      <c r="B270" s="17" t="s">
        <v>33</v>
      </c>
      <c r="C270" s="18">
        <v>1418900</v>
      </c>
      <c r="D270" s="18">
        <v>1418900</v>
      </c>
      <c r="E270" s="18">
        <v>631118</v>
      </c>
      <c r="F270" s="18">
        <v>1418900</v>
      </c>
      <c r="G270" s="18">
        <f t="shared" si="50"/>
        <v>0</v>
      </c>
      <c r="H270" s="18">
        <f t="shared" si="51"/>
        <v>-787782</v>
      </c>
      <c r="I270" s="19">
        <f t="shared" si="52"/>
        <v>0</v>
      </c>
      <c r="J270" s="19">
        <f t="shared" si="53"/>
        <v>224.82325016874816</v>
      </c>
      <c r="K270" s="19">
        <f t="shared" si="54"/>
        <v>100</v>
      </c>
    </row>
    <row r="271" spans="1:11" x14ac:dyDescent="0.2">
      <c r="A271" s="16" t="s">
        <v>34</v>
      </c>
      <c r="B271" s="17" t="s">
        <v>35</v>
      </c>
      <c r="C271" s="18">
        <v>613905</v>
      </c>
      <c r="D271" s="18">
        <v>1418900</v>
      </c>
      <c r="E271" s="18">
        <v>631118</v>
      </c>
      <c r="F271" s="18">
        <v>631118</v>
      </c>
      <c r="G271" s="18">
        <f t="shared" si="50"/>
        <v>17213</v>
      </c>
      <c r="H271" s="18">
        <f t="shared" si="51"/>
        <v>0</v>
      </c>
      <c r="I271" s="19">
        <f t="shared" si="52"/>
        <v>2.8038540165009209</v>
      </c>
      <c r="J271" s="19">
        <f t="shared" si="53"/>
        <v>100</v>
      </c>
      <c r="K271" s="19">
        <f t="shared" si="54"/>
        <v>44.47938543942491</v>
      </c>
    </row>
    <row r="272" spans="1:11" x14ac:dyDescent="0.2">
      <c r="A272" s="22" t="s">
        <v>36</v>
      </c>
      <c r="B272" s="17" t="s">
        <v>37</v>
      </c>
      <c r="C272" s="18">
        <v>583576</v>
      </c>
      <c r="D272" s="18">
        <v>1266261</v>
      </c>
      <c r="E272" s="18">
        <v>600789</v>
      </c>
      <c r="F272" s="18">
        <v>600789</v>
      </c>
      <c r="G272" s="18">
        <f t="shared" si="50"/>
        <v>17213</v>
      </c>
      <c r="H272" s="18">
        <f t="shared" si="51"/>
        <v>0</v>
      </c>
      <c r="I272" s="19">
        <f t="shared" si="52"/>
        <v>2.9495729776412958</v>
      </c>
      <c r="J272" s="19">
        <f t="shared" si="53"/>
        <v>100</v>
      </c>
      <c r="K272" s="19">
        <f t="shared" si="54"/>
        <v>47.445905701905055</v>
      </c>
    </row>
    <row r="273" spans="1:11" ht="25.5" x14ac:dyDescent="0.2">
      <c r="A273" s="23" t="s">
        <v>52</v>
      </c>
      <c r="B273" s="17" t="s">
        <v>53</v>
      </c>
      <c r="C273" s="18">
        <v>583576</v>
      </c>
      <c r="D273" s="18">
        <v>1266261</v>
      </c>
      <c r="E273" s="18">
        <v>600789</v>
      </c>
      <c r="F273" s="18">
        <v>600789</v>
      </c>
      <c r="G273" s="18">
        <f t="shared" si="50"/>
        <v>17213</v>
      </c>
      <c r="H273" s="18">
        <f t="shared" si="51"/>
        <v>0</v>
      </c>
      <c r="I273" s="19">
        <f t="shared" si="52"/>
        <v>2.9495729776412958</v>
      </c>
      <c r="J273" s="19">
        <f t="shared" si="53"/>
        <v>100</v>
      </c>
      <c r="K273" s="19">
        <f t="shared" si="54"/>
        <v>47.445905701905055</v>
      </c>
    </row>
    <row r="274" spans="1:11" ht="25.5" x14ac:dyDescent="0.2">
      <c r="A274" s="24" t="s">
        <v>164</v>
      </c>
      <c r="B274" s="17" t="s">
        <v>165</v>
      </c>
      <c r="C274" s="18">
        <v>583576</v>
      </c>
      <c r="D274" s="18">
        <v>1266261</v>
      </c>
      <c r="E274" s="18">
        <v>600789</v>
      </c>
      <c r="F274" s="18">
        <v>600789</v>
      </c>
      <c r="G274" s="18">
        <f t="shared" si="50"/>
        <v>17213</v>
      </c>
      <c r="H274" s="18">
        <f t="shared" si="51"/>
        <v>0</v>
      </c>
      <c r="I274" s="19">
        <f t="shared" si="52"/>
        <v>2.9495729776412958</v>
      </c>
      <c r="J274" s="19">
        <f t="shared" si="53"/>
        <v>100</v>
      </c>
      <c r="K274" s="19">
        <f t="shared" si="54"/>
        <v>47.445905701905055</v>
      </c>
    </row>
    <row r="275" spans="1:11" ht="38.25" x14ac:dyDescent="0.2">
      <c r="A275" s="25" t="s">
        <v>168</v>
      </c>
      <c r="B275" s="17" t="s">
        <v>169</v>
      </c>
      <c r="C275" s="18">
        <v>583576</v>
      </c>
      <c r="D275" s="18">
        <v>1266261</v>
      </c>
      <c r="E275" s="18">
        <v>600789</v>
      </c>
      <c r="F275" s="18">
        <v>600789</v>
      </c>
      <c r="G275" s="18">
        <f t="shared" si="50"/>
        <v>17213</v>
      </c>
      <c r="H275" s="18">
        <f t="shared" si="51"/>
        <v>0</v>
      </c>
      <c r="I275" s="19">
        <f t="shared" si="52"/>
        <v>2.9495729776412958</v>
      </c>
      <c r="J275" s="19">
        <f t="shared" si="53"/>
        <v>100</v>
      </c>
      <c r="K275" s="19">
        <f t="shared" si="54"/>
        <v>47.445905701905055</v>
      </c>
    </row>
    <row r="276" spans="1:11" x14ac:dyDescent="0.2">
      <c r="A276" s="22" t="s">
        <v>60</v>
      </c>
      <c r="B276" s="17" t="s">
        <v>61</v>
      </c>
      <c r="C276" s="18">
        <v>30329</v>
      </c>
      <c r="D276" s="18">
        <v>152639</v>
      </c>
      <c r="E276" s="18">
        <v>30329</v>
      </c>
      <c r="F276" s="18">
        <v>30329</v>
      </c>
      <c r="G276" s="18">
        <f t="shared" si="50"/>
        <v>0</v>
      </c>
      <c r="H276" s="18">
        <f t="shared" si="51"/>
        <v>0</v>
      </c>
      <c r="I276" s="19">
        <f t="shared" si="52"/>
        <v>0</v>
      </c>
      <c r="J276" s="19">
        <f t="shared" si="53"/>
        <v>100</v>
      </c>
      <c r="K276" s="19">
        <f t="shared" si="54"/>
        <v>19.869758056591042</v>
      </c>
    </row>
    <row r="277" spans="1:11" x14ac:dyDescent="0.2">
      <c r="A277" s="23" t="s">
        <v>195</v>
      </c>
      <c r="B277" s="17" t="s">
        <v>196</v>
      </c>
      <c r="C277" s="18">
        <v>30329</v>
      </c>
      <c r="D277" s="18">
        <v>152639</v>
      </c>
      <c r="E277" s="18">
        <v>30329</v>
      </c>
      <c r="F277" s="18">
        <v>30329</v>
      </c>
      <c r="G277" s="18">
        <f t="shared" si="50"/>
        <v>0</v>
      </c>
      <c r="H277" s="18">
        <f t="shared" si="51"/>
        <v>0</v>
      </c>
      <c r="I277" s="19">
        <f t="shared" si="52"/>
        <v>0</v>
      </c>
      <c r="J277" s="19">
        <f t="shared" si="53"/>
        <v>100</v>
      </c>
      <c r="K277" s="19">
        <f t="shared" si="54"/>
        <v>19.869758056591042</v>
      </c>
    </row>
    <row r="278" spans="1:11" ht="25.5" x14ac:dyDescent="0.2">
      <c r="A278" s="24" t="s">
        <v>197</v>
      </c>
      <c r="B278" s="17" t="s">
        <v>198</v>
      </c>
      <c r="C278" s="18">
        <v>30329</v>
      </c>
      <c r="D278" s="18">
        <v>152639</v>
      </c>
      <c r="E278" s="18">
        <v>30329</v>
      </c>
      <c r="F278" s="18">
        <v>30329</v>
      </c>
      <c r="G278" s="18">
        <f t="shared" si="50"/>
        <v>0</v>
      </c>
      <c r="H278" s="18">
        <f t="shared" si="51"/>
        <v>0</v>
      </c>
      <c r="I278" s="19">
        <f t="shared" si="52"/>
        <v>0</v>
      </c>
      <c r="J278" s="19">
        <f t="shared" si="53"/>
        <v>100</v>
      </c>
      <c r="K278" s="19">
        <f t="shared" si="54"/>
        <v>19.869758056591042</v>
      </c>
    </row>
    <row r="279" spans="1:11" ht="38.25" x14ac:dyDescent="0.2">
      <c r="A279" s="25" t="s">
        <v>201</v>
      </c>
      <c r="B279" s="17" t="s">
        <v>202</v>
      </c>
      <c r="C279" s="18">
        <v>30329</v>
      </c>
      <c r="D279" s="18">
        <v>152639</v>
      </c>
      <c r="E279" s="18">
        <v>30329</v>
      </c>
      <c r="F279" s="18">
        <v>30329</v>
      </c>
      <c r="G279" s="18">
        <f t="shared" si="50"/>
        <v>0</v>
      </c>
      <c r="H279" s="18">
        <f t="shared" si="51"/>
        <v>0</v>
      </c>
      <c r="I279" s="19">
        <f t="shared" si="52"/>
        <v>0</v>
      </c>
      <c r="J279" s="19">
        <f t="shared" si="53"/>
        <v>100</v>
      </c>
      <c r="K279" s="19">
        <f t="shared" si="54"/>
        <v>19.869758056591042</v>
      </c>
    </row>
    <row r="280" spans="1:11" x14ac:dyDescent="0.2">
      <c r="A280" s="16"/>
      <c r="B280" s="17" t="s">
        <v>64</v>
      </c>
      <c r="C280" s="18">
        <v>804995</v>
      </c>
      <c r="D280" s="18">
        <v>0</v>
      </c>
      <c r="E280" s="18">
        <v>0</v>
      </c>
      <c r="F280" s="18">
        <v>787782</v>
      </c>
      <c r="G280" s="18">
        <f t="shared" si="50"/>
        <v>-17213</v>
      </c>
      <c r="H280" s="18">
        <f t="shared" si="51"/>
        <v>-787782</v>
      </c>
      <c r="I280" s="19">
        <f t="shared" si="52"/>
        <v>-2.1382741507711245</v>
      </c>
      <c r="J280" s="19">
        <f t="shared" si="53"/>
        <v>0</v>
      </c>
      <c r="K280" s="19">
        <f t="shared" si="54"/>
        <v>0</v>
      </c>
    </row>
    <row r="281" spans="1:11" x14ac:dyDescent="0.2">
      <c r="A281" s="16" t="s">
        <v>65</v>
      </c>
      <c r="B281" s="17" t="s">
        <v>66</v>
      </c>
      <c r="C281" s="18">
        <v>-804995</v>
      </c>
      <c r="D281" s="18">
        <v>0</v>
      </c>
      <c r="E281" s="18">
        <v>0</v>
      </c>
      <c r="F281" s="18">
        <v>-787782</v>
      </c>
      <c r="G281" s="18">
        <f t="shared" si="50"/>
        <v>17213</v>
      </c>
      <c r="H281" s="18">
        <f t="shared" si="51"/>
        <v>787782</v>
      </c>
      <c r="I281" s="19">
        <f t="shared" si="52"/>
        <v>-2.1382741507711245</v>
      </c>
      <c r="J281" s="19">
        <f t="shared" si="53"/>
        <v>0</v>
      </c>
      <c r="K281" s="19">
        <f t="shared" si="54"/>
        <v>0</v>
      </c>
    </row>
    <row r="282" spans="1:11" x14ac:dyDescent="0.2">
      <c r="A282" s="22" t="s">
        <v>67</v>
      </c>
      <c r="B282" s="17" t="s">
        <v>68</v>
      </c>
      <c r="C282" s="18">
        <v>-804995</v>
      </c>
      <c r="D282" s="18">
        <v>0</v>
      </c>
      <c r="E282" s="18">
        <v>0</v>
      </c>
      <c r="F282" s="18">
        <v>-787782</v>
      </c>
      <c r="G282" s="18">
        <f t="shared" si="50"/>
        <v>17213</v>
      </c>
      <c r="H282" s="18">
        <f t="shared" si="51"/>
        <v>787782</v>
      </c>
      <c r="I282" s="19">
        <f t="shared" si="52"/>
        <v>-2.1382741507711245</v>
      </c>
      <c r="J282" s="19">
        <f t="shared" si="53"/>
        <v>0</v>
      </c>
      <c r="K282" s="19">
        <f t="shared" si="54"/>
        <v>0</v>
      </c>
    </row>
    <row r="283" spans="1:11" x14ac:dyDescent="0.2">
      <c r="A283" s="36" t="s">
        <v>830</v>
      </c>
      <c r="B283" s="28" t="s">
        <v>831</v>
      </c>
      <c r="C283" s="29"/>
      <c r="D283" s="29"/>
      <c r="E283" s="29"/>
      <c r="F283" s="29"/>
      <c r="G283" s="29"/>
      <c r="H283" s="29"/>
      <c r="I283" s="30"/>
      <c r="J283" s="30"/>
      <c r="K283" s="30"/>
    </row>
    <row r="284" spans="1:11" x14ac:dyDescent="0.2">
      <c r="A284" s="16" t="s">
        <v>26</v>
      </c>
      <c r="B284" s="17" t="s">
        <v>27</v>
      </c>
      <c r="C284" s="18">
        <v>1175285.77</v>
      </c>
      <c r="D284" s="18">
        <v>1368617</v>
      </c>
      <c r="E284" s="18">
        <v>608289</v>
      </c>
      <c r="F284" s="18">
        <v>1315816.03</v>
      </c>
      <c r="G284" s="18">
        <f t="shared" ref="G284:G299" si="55">F284-C284</f>
        <v>140530.26</v>
      </c>
      <c r="H284" s="18">
        <f t="shared" ref="H284:H299" si="56">E284-F284</f>
        <v>-707527.03</v>
      </c>
      <c r="I284" s="19">
        <f t="shared" ref="I284:I299" si="57">IF(ISERROR(F284/C284),0,F284/C284*100-100)</f>
        <v>11.957114055758538</v>
      </c>
      <c r="J284" s="19">
        <f t="shared" ref="J284:J299" si="58">IF(ISERROR(F284/E284),0,F284/E284*100)</f>
        <v>216.31428975371904</v>
      </c>
      <c r="K284" s="19">
        <f t="shared" ref="K284:K299" si="59">IF(ISERROR(F284/D284),0,F284/D284*100)</f>
        <v>96.142020009980882</v>
      </c>
    </row>
    <row r="285" spans="1:11" ht="25.5" x14ac:dyDescent="0.2">
      <c r="A285" s="22" t="s">
        <v>28</v>
      </c>
      <c r="B285" s="17" t="s">
        <v>29</v>
      </c>
      <c r="C285" s="18">
        <v>86045.77</v>
      </c>
      <c r="D285" s="18">
        <v>187735</v>
      </c>
      <c r="E285" s="18">
        <v>103867</v>
      </c>
      <c r="F285" s="18">
        <v>134934.03</v>
      </c>
      <c r="G285" s="18">
        <f t="shared" si="55"/>
        <v>48888.259999999995</v>
      </c>
      <c r="H285" s="18">
        <f t="shared" si="56"/>
        <v>-31067.03</v>
      </c>
      <c r="I285" s="19">
        <f t="shared" si="57"/>
        <v>56.816575643404661</v>
      </c>
      <c r="J285" s="19">
        <f t="shared" si="58"/>
        <v>129.9103950244062</v>
      </c>
      <c r="K285" s="19">
        <f t="shared" si="59"/>
        <v>71.874733001305032</v>
      </c>
    </row>
    <row r="286" spans="1:11" x14ac:dyDescent="0.2">
      <c r="A286" s="22" t="s">
        <v>30</v>
      </c>
      <c r="B286" s="17" t="s">
        <v>31</v>
      </c>
      <c r="C286" s="18">
        <v>1089240</v>
      </c>
      <c r="D286" s="18">
        <v>1180882</v>
      </c>
      <c r="E286" s="18">
        <v>504422</v>
      </c>
      <c r="F286" s="18">
        <v>1180882</v>
      </c>
      <c r="G286" s="18">
        <f t="shared" si="55"/>
        <v>91642</v>
      </c>
      <c r="H286" s="18">
        <f t="shared" si="56"/>
        <v>-676460</v>
      </c>
      <c r="I286" s="19">
        <f t="shared" si="57"/>
        <v>8.4133891520693282</v>
      </c>
      <c r="J286" s="19">
        <f t="shared" si="58"/>
        <v>234.10596682936111</v>
      </c>
      <c r="K286" s="19">
        <f t="shared" si="59"/>
        <v>100</v>
      </c>
    </row>
    <row r="287" spans="1:11" x14ac:dyDescent="0.2">
      <c r="A287" s="23" t="s">
        <v>32</v>
      </c>
      <c r="B287" s="17" t="s">
        <v>33</v>
      </c>
      <c r="C287" s="18">
        <v>1089240</v>
      </c>
      <c r="D287" s="18">
        <v>1180882</v>
      </c>
      <c r="E287" s="18">
        <v>504422</v>
      </c>
      <c r="F287" s="18">
        <v>1180882</v>
      </c>
      <c r="G287" s="18">
        <f t="shared" si="55"/>
        <v>91642</v>
      </c>
      <c r="H287" s="18">
        <f t="shared" si="56"/>
        <v>-676460</v>
      </c>
      <c r="I287" s="19">
        <f t="shared" si="57"/>
        <v>8.4133891520693282</v>
      </c>
      <c r="J287" s="19">
        <f t="shared" si="58"/>
        <v>234.10596682936111</v>
      </c>
      <c r="K287" s="19">
        <f t="shared" si="59"/>
        <v>100</v>
      </c>
    </row>
    <row r="288" spans="1:11" x14ac:dyDescent="0.2">
      <c r="A288" s="16" t="s">
        <v>34</v>
      </c>
      <c r="B288" s="17" t="s">
        <v>35</v>
      </c>
      <c r="C288" s="18">
        <v>544980.51</v>
      </c>
      <c r="D288" s="18">
        <v>1381750</v>
      </c>
      <c r="E288" s="18">
        <v>608289</v>
      </c>
      <c r="F288" s="18">
        <v>619423.96</v>
      </c>
      <c r="G288" s="18">
        <f t="shared" si="55"/>
        <v>74443.449999999953</v>
      </c>
      <c r="H288" s="18">
        <f t="shared" si="56"/>
        <v>-11134.959999999963</v>
      </c>
      <c r="I288" s="19">
        <f t="shared" si="57"/>
        <v>13.659837119679736</v>
      </c>
      <c r="J288" s="19">
        <f t="shared" si="58"/>
        <v>101.83053778713736</v>
      </c>
      <c r="K288" s="19">
        <f t="shared" si="59"/>
        <v>44.828945901935946</v>
      </c>
    </row>
    <row r="289" spans="1:11" x14ac:dyDescent="0.2">
      <c r="A289" s="22" t="s">
        <v>36</v>
      </c>
      <c r="B289" s="17" t="s">
        <v>37</v>
      </c>
      <c r="C289" s="18">
        <v>533289.82999999996</v>
      </c>
      <c r="D289" s="18">
        <v>1351418</v>
      </c>
      <c r="E289" s="18">
        <v>592489</v>
      </c>
      <c r="F289" s="18">
        <v>617289.22</v>
      </c>
      <c r="G289" s="18">
        <f t="shared" si="55"/>
        <v>83999.390000000014</v>
      </c>
      <c r="H289" s="18">
        <f t="shared" si="56"/>
        <v>-24800.219999999972</v>
      </c>
      <c r="I289" s="19">
        <f t="shared" si="57"/>
        <v>15.751170428282862</v>
      </c>
      <c r="J289" s="19">
        <f t="shared" si="58"/>
        <v>104.18576884971704</v>
      </c>
      <c r="K289" s="19">
        <f t="shared" si="59"/>
        <v>45.677149482987495</v>
      </c>
    </row>
    <row r="290" spans="1:11" x14ac:dyDescent="0.2">
      <c r="A290" s="23" t="s">
        <v>38</v>
      </c>
      <c r="B290" s="17" t="s">
        <v>39</v>
      </c>
      <c r="C290" s="18">
        <v>533289.82999999996</v>
      </c>
      <c r="D290" s="18">
        <v>1351418</v>
      </c>
      <c r="E290" s="18">
        <v>592489</v>
      </c>
      <c r="F290" s="18">
        <v>617289.22</v>
      </c>
      <c r="G290" s="18">
        <f t="shared" si="55"/>
        <v>83999.390000000014</v>
      </c>
      <c r="H290" s="18">
        <f t="shared" si="56"/>
        <v>-24800.219999999972</v>
      </c>
      <c r="I290" s="19">
        <f t="shared" si="57"/>
        <v>15.751170428282862</v>
      </c>
      <c r="J290" s="19">
        <f t="shared" si="58"/>
        <v>104.18576884971704</v>
      </c>
      <c r="K290" s="19">
        <f t="shared" si="59"/>
        <v>45.677149482987495</v>
      </c>
    </row>
    <row r="291" spans="1:11" x14ac:dyDescent="0.2">
      <c r="A291" s="24" t="s">
        <v>40</v>
      </c>
      <c r="B291" s="17" t="s">
        <v>41</v>
      </c>
      <c r="C291" s="18">
        <v>431574.89</v>
      </c>
      <c r="D291" s="18">
        <v>1102763</v>
      </c>
      <c r="E291" s="18">
        <v>481726</v>
      </c>
      <c r="F291" s="18">
        <v>503863.15</v>
      </c>
      <c r="G291" s="18">
        <f t="shared" si="55"/>
        <v>72288.260000000009</v>
      </c>
      <c r="H291" s="18">
        <f t="shared" si="56"/>
        <v>-22137.150000000023</v>
      </c>
      <c r="I291" s="19">
        <f t="shared" si="57"/>
        <v>16.749876249751239</v>
      </c>
      <c r="J291" s="19">
        <f t="shared" si="58"/>
        <v>104.59538202214537</v>
      </c>
      <c r="K291" s="19">
        <f t="shared" si="59"/>
        <v>45.690973491130919</v>
      </c>
    </row>
    <row r="292" spans="1:11" x14ac:dyDescent="0.2">
      <c r="A292" s="24" t="s">
        <v>42</v>
      </c>
      <c r="B292" s="17" t="s">
        <v>43</v>
      </c>
      <c r="C292" s="18">
        <v>101714.94</v>
      </c>
      <c r="D292" s="18">
        <v>248655</v>
      </c>
      <c r="E292" s="18">
        <v>110763</v>
      </c>
      <c r="F292" s="18">
        <v>113426.07</v>
      </c>
      <c r="G292" s="18">
        <f t="shared" si="55"/>
        <v>11711.130000000005</v>
      </c>
      <c r="H292" s="18">
        <f t="shared" si="56"/>
        <v>-2663.070000000007</v>
      </c>
      <c r="I292" s="19">
        <f t="shared" si="57"/>
        <v>11.513677341794619</v>
      </c>
      <c r="J292" s="19">
        <f t="shared" si="58"/>
        <v>102.40429565829746</v>
      </c>
      <c r="K292" s="19">
        <f t="shared" si="59"/>
        <v>45.615841225794782</v>
      </c>
    </row>
    <row r="293" spans="1:11" x14ac:dyDescent="0.2">
      <c r="A293" s="25" t="s">
        <v>44</v>
      </c>
      <c r="B293" s="17" t="s">
        <v>45</v>
      </c>
      <c r="C293" s="18">
        <v>128.6</v>
      </c>
      <c r="D293" s="18">
        <v>0</v>
      </c>
      <c r="E293" s="18">
        <v>0</v>
      </c>
      <c r="F293" s="18">
        <v>682.75</v>
      </c>
      <c r="G293" s="18">
        <f t="shared" si="55"/>
        <v>554.15</v>
      </c>
      <c r="H293" s="18">
        <f t="shared" si="56"/>
        <v>-682.75</v>
      </c>
      <c r="I293" s="19">
        <f t="shared" si="57"/>
        <v>430.90979782270608</v>
      </c>
      <c r="J293" s="19">
        <f t="shared" si="58"/>
        <v>0</v>
      </c>
      <c r="K293" s="19">
        <f t="shared" si="59"/>
        <v>0</v>
      </c>
    </row>
    <row r="294" spans="1:11" x14ac:dyDescent="0.2">
      <c r="A294" s="22" t="s">
        <v>60</v>
      </c>
      <c r="B294" s="17" t="s">
        <v>61</v>
      </c>
      <c r="C294" s="18">
        <v>11690.68</v>
      </c>
      <c r="D294" s="18">
        <v>30332</v>
      </c>
      <c r="E294" s="18">
        <v>15800</v>
      </c>
      <c r="F294" s="18">
        <v>2134.7399999999998</v>
      </c>
      <c r="G294" s="18">
        <f t="shared" si="55"/>
        <v>-9555.94</v>
      </c>
      <c r="H294" s="18">
        <f t="shared" si="56"/>
        <v>13665.26</v>
      </c>
      <c r="I294" s="19">
        <f t="shared" si="57"/>
        <v>-81.739813252950213</v>
      </c>
      <c r="J294" s="19">
        <f t="shared" si="58"/>
        <v>13.511012658227846</v>
      </c>
      <c r="K294" s="19">
        <f t="shared" si="59"/>
        <v>7.0379137544507451</v>
      </c>
    </row>
    <row r="295" spans="1:11" x14ac:dyDescent="0.2">
      <c r="A295" s="23" t="s">
        <v>62</v>
      </c>
      <c r="B295" s="17" t="s">
        <v>63</v>
      </c>
      <c r="C295" s="18">
        <v>11690.68</v>
      </c>
      <c r="D295" s="18">
        <v>30332</v>
      </c>
      <c r="E295" s="18">
        <v>15800</v>
      </c>
      <c r="F295" s="18">
        <v>2134.7399999999998</v>
      </c>
      <c r="G295" s="18">
        <f t="shared" si="55"/>
        <v>-9555.94</v>
      </c>
      <c r="H295" s="18">
        <f t="shared" si="56"/>
        <v>13665.26</v>
      </c>
      <c r="I295" s="19">
        <f t="shared" si="57"/>
        <v>-81.739813252950213</v>
      </c>
      <c r="J295" s="19">
        <f t="shared" si="58"/>
        <v>13.511012658227846</v>
      </c>
      <c r="K295" s="19">
        <f t="shared" si="59"/>
        <v>7.0379137544507451</v>
      </c>
    </row>
    <row r="296" spans="1:11" x14ac:dyDescent="0.2">
      <c r="A296" s="16"/>
      <c r="B296" s="17" t="s">
        <v>64</v>
      </c>
      <c r="C296" s="18">
        <v>630305.26</v>
      </c>
      <c r="D296" s="18">
        <v>-13133</v>
      </c>
      <c r="E296" s="18">
        <v>0</v>
      </c>
      <c r="F296" s="18">
        <v>696392.07</v>
      </c>
      <c r="G296" s="18">
        <f t="shared" si="55"/>
        <v>66086.809999999939</v>
      </c>
      <c r="H296" s="18">
        <f t="shared" si="56"/>
        <v>-696392.07</v>
      </c>
      <c r="I296" s="19">
        <f t="shared" si="57"/>
        <v>10.484889496241863</v>
      </c>
      <c r="J296" s="19">
        <f t="shared" si="58"/>
        <v>0</v>
      </c>
      <c r="K296" s="19">
        <f t="shared" si="59"/>
        <v>-5302.612274423208</v>
      </c>
    </row>
    <row r="297" spans="1:11" x14ac:dyDescent="0.2">
      <c r="A297" s="16" t="s">
        <v>65</v>
      </c>
      <c r="B297" s="17" t="s">
        <v>66</v>
      </c>
      <c r="C297" s="18">
        <v>-630305.26</v>
      </c>
      <c r="D297" s="18">
        <v>13133</v>
      </c>
      <c r="E297" s="18">
        <v>0</v>
      </c>
      <c r="F297" s="18">
        <v>-696392.07</v>
      </c>
      <c r="G297" s="18">
        <f t="shared" si="55"/>
        <v>-66086.809999999939</v>
      </c>
      <c r="H297" s="18">
        <f t="shared" si="56"/>
        <v>696392.07</v>
      </c>
      <c r="I297" s="19">
        <f t="shared" si="57"/>
        <v>10.484889496241863</v>
      </c>
      <c r="J297" s="19">
        <f t="shared" si="58"/>
        <v>0</v>
      </c>
      <c r="K297" s="19">
        <f t="shared" si="59"/>
        <v>-5302.612274423208</v>
      </c>
    </row>
    <row r="298" spans="1:11" x14ac:dyDescent="0.2">
      <c r="A298" s="22" t="s">
        <v>67</v>
      </c>
      <c r="B298" s="17" t="s">
        <v>68</v>
      </c>
      <c r="C298" s="18">
        <v>-630305.26</v>
      </c>
      <c r="D298" s="18">
        <v>13133</v>
      </c>
      <c r="E298" s="18">
        <v>0</v>
      </c>
      <c r="F298" s="18">
        <v>-696392.07</v>
      </c>
      <c r="G298" s="18">
        <f t="shared" si="55"/>
        <v>-66086.809999999939</v>
      </c>
      <c r="H298" s="18">
        <f t="shared" si="56"/>
        <v>696392.07</v>
      </c>
      <c r="I298" s="19">
        <f t="shared" si="57"/>
        <v>10.484889496241863</v>
      </c>
      <c r="J298" s="19">
        <f t="shared" si="58"/>
        <v>0</v>
      </c>
      <c r="K298" s="19">
        <f t="shared" si="59"/>
        <v>-5302.612274423208</v>
      </c>
    </row>
    <row r="299" spans="1:11" ht="25.5" x14ac:dyDescent="0.2">
      <c r="A299" s="23" t="s">
        <v>146</v>
      </c>
      <c r="B299" s="17" t="s">
        <v>147</v>
      </c>
      <c r="C299" s="18">
        <v>0</v>
      </c>
      <c r="D299" s="18">
        <v>13133</v>
      </c>
      <c r="E299" s="18">
        <v>0</v>
      </c>
      <c r="F299" s="18">
        <v>-13133</v>
      </c>
      <c r="G299" s="18">
        <f t="shared" si="55"/>
        <v>-13133</v>
      </c>
      <c r="H299" s="18">
        <f t="shared" si="56"/>
        <v>13133</v>
      </c>
      <c r="I299" s="19">
        <f t="shared" si="57"/>
        <v>0</v>
      </c>
      <c r="J299" s="19">
        <f t="shared" si="58"/>
        <v>0</v>
      </c>
      <c r="K299" s="19">
        <f t="shared" si="59"/>
        <v>-100</v>
      </c>
    </row>
    <row r="300" spans="1:11" x14ac:dyDescent="0.2">
      <c r="A300" s="36" t="s">
        <v>832</v>
      </c>
      <c r="B300" s="28" t="s">
        <v>833</v>
      </c>
      <c r="C300" s="29"/>
      <c r="D300" s="29"/>
      <c r="E300" s="29"/>
      <c r="F300" s="29"/>
      <c r="G300" s="29"/>
      <c r="H300" s="29"/>
      <c r="I300" s="30"/>
      <c r="J300" s="30"/>
      <c r="K300" s="30"/>
    </row>
    <row r="301" spans="1:11" x14ac:dyDescent="0.2">
      <c r="A301" s="16" t="s">
        <v>26</v>
      </c>
      <c r="B301" s="17" t="s">
        <v>27</v>
      </c>
      <c r="C301" s="18">
        <v>6738894.54</v>
      </c>
      <c r="D301" s="18">
        <v>7262337</v>
      </c>
      <c r="E301" s="18">
        <v>3131271</v>
      </c>
      <c r="F301" s="18">
        <v>7066248.8700000001</v>
      </c>
      <c r="G301" s="18">
        <f t="shared" ref="G301:G323" si="60">F301-C301</f>
        <v>327354.33000000007</v>
      </c>
      <c r="H301" s="18">
        <f t="shared" ref="H301:H323" si="61">E301-F301</f>
        <v>-3934977.87</v>
      </c>
      <c r="I301" s="19">
        <f t="shared" ref="I301:I323" si="62">IF(ISERROR(F301/C301),0,F301/C301*100-100)</f>
        <v>4.8576859016998384</v>
      </c>
      <c r="J301" s="19">
        <f t="shared" ref="J301:J323" si="63">IF(ISERROR(F301/E301),0,F301/E301*100)</f>
        <v>225.6671131307383</v>
      </c>
      <c r="K301" s="19">
        <f t="shared" ref="K301:K323" si="64">IF(ISERROR(F301/D301),0,F301/D301*100)</f>
        <v>97.299930724779088</v>
      </c>
    </row>
    <row r="302" spans="1:11" ht="25.5" x14ac:dyDescent="0.2">
      <c r="A302" s="22" t="s">
        <v>28</v>
      </c>
      <c r="B302" s="17" t="s">
        <v>29</v>
      </c>
      <c r="C302" s="18">
        <v>205100.54</v>
      </c>
      <c r="D302" s="18">
        <v>365476</v>
      </c>
      <c r="E302" s="18">
        <v>156500</v>
      </c>
      <c r="F302" s="18">
        <v>194878.87</v>
      </c>
      <c r="G302" s="18">
        <f t="shared" si="60"/>
        <v>-10221.670000000013</v>
      </c>
      <c r="H302" s="18">
        <f t="shared" si="61"/>
        <v>-38378.869999999995</v>
      </c>
      <c r="I302" s="19">
        <f t="shared" si="62"/>
        <v>-4.9837362690512776</v>
      </c>
      <c r="J302" s="19">
        <f t="shared" si="63"/>
        <v>124.52323961661342</v>
      </c>
      <c r="K302" s="19">
        <f t="shared" si="64"/>
        <v>53.321933587978421</v>
      </c>
    </row>
    <row r="303" spans="1:11" x14ac:dyDescent="0.2">
      <c r="A303" s="22" t="s">
        <v>90</v>
      </c>
      <c r="B303" s="17" t="s">
        <v>91</v>
      </c>
      <c r="C303" s="18">
        <v>0</v>
      </c>
      <c r="D303" s="18">
        <v>25491</v>
      </c>
      <c r="E303" s="18">
        <v>0</v>
      </c>
      <c r="F303" s="18">
        <v>0</v>
      </c>
      <c r="G303" s="18">
        <f t="shared" si="60"/>
        <v>0</v>
      </c>
      <c r="H303" s="18">
        <f t="shared" si="61"/>
        <v>0</v>
      </c>
      <c r="I303" s="19">
        <f t="shared" si="62"/>
        <v>0</v>
      </c>
      <c r="J303" s="19">
        <f t="shared" si="63"/>
        <v>0</v>
      </c>
      <c r="K303" s="19">
        <f t="shared" si="64"/>
        <v>0</v>
      </c>
    </row>
    <row r="304" spans="1:11" x14ac:dyDescent="0.2">
      <c r="A304" s="23" t="s">
        <v>92</v>
      </c>
      <c r="B304" s="17" t="s">
        <v>93</v>
      </c>
      <c r="C304" s="18">
        <v>0</v>
      </c>
      <c r="D304" s="18">
        <v>25491</v>
      </c>
      <c r="E304" s="18">
        <v>0</v>
      </c>
      <c r="F304" s="18">
        <v>0</v>
      </c>
      <c r="G304" s="18">
        <f t="shared" si="60"/>
        <v>0</v>
      </c>
      <c r="H304" s="18">
        <f t="shared" si="61"/>
        <v>0</v>
      </c>
      <c r="I304" s="19">
        <f t="shared" si="62"/>
        <v>0</v>
      </c>
      <c r="J304" s="19">
        <f t="shared" si="63"/>
        <v>0</v>
      </c>
      <c r="K304" s="19">
        <f t="shared" si="64"/>
        <v>0</v>
      </c>
    </row>
    <row r="305" spans="1:11" x14ac:dyDescent="0.2">
      <c r="A305" s="24" t="s">
        <v>94</v>
      </c>
      <c r="B305" s="17" t="s">
        <v>95</v>
      </c>
      <c r="C305" s="18">
        <v>0</v>
      </c>
      <c r="D305" s="18">
        <v>25491</v>
      </c>
      <c r="E305" s="18">
        <v>0</v>
      </c>
      <c r="F305" s="18">
        <v>0</v>
      </c>
      <c r="G305" s="18">
        <f t="shared" si="60"/>
        <v>0</v>
      </c>
      <c r="H305" s="18">
        <f t="shared" si="61"/>
        <v>0</v>
      </c>
      <c r="I305" s="19">
        <f t="shared" si="62"/>
        <v>0</v>
      </c>
      <c r="J305" s="19">
        <f t="shared" si="63"/>
        <v>0</v>
      </c>
      <c r="K305" s="19">
        <f t="shared" si="64"/>
        <v>0</v>
      </c>
    </row>
    <row r="306" spans="1:11" ht="25.5" x14ac:dyDescent="0.2">
      <c r="A306" s="25" t="s">
        <v>96</v>
      </c>
      <c r="B306" s="17" t="s">
        <v>97</v>
      </c>
      <c r="C306" s="18">
        <v>0</v>
      </c>
      <c r="D306" s="18">
        <v>25491</v>
      </c>
      <c r="E306" s="18">
        <v>0</v>
      </c>
      <c r="F306" s="18">
        <v>0</v>
      </c>
      <c r="G306" s="18">
        <f t="shared" si="60"/>
        <v>0</v>
      </c>
      <c r="H306" s="18">
        <f t="shared" si="61"/>
        <v>0</v>
      </c>
      <c r="I306" s="19">
        <f t="shared" si="62"/>
        <v>0</v>
      </c>
      <c r="J306" s="19">
        <f t="shared" si="63"/>
        <v>0</v>
      </c>
      <c r="K306" s="19">
        <f t="shared" si="64"/>
        <v>0</v>
      </c>
    </row>
    <row r="307" spans="1:11" ht="25.5" x14ac:dyDescent="0.2">
      <c r="A307" s="26" t="s">
        <v>98</v>
      </c>
      <c r="B307" s="17" t="s">
        <v>99</v>
      </c>
      <c r="C307" s="18">
        <v>0</v>
      </c>
      <c r="D307" s="18">
        <v>25491</v>
      </c>
      <c r="E307" s="18">
        <v>0</v>
      </c>
      <c r="F307" s="18">
        <v>0</v>
      </c>
      <c r="G307" s="18">
        <f t="shared" si="60"/>
        <v>0</v>
      </c>
      <c r="H307" s="18">
        <f t="shared" si="61"/>
        <v>0</v>
      </c>
      <c r="I307" s="19">
        <f t="shared" si="62"/>
        <v>0</v>
      </c>
      <c r="J307" s="19">
        <f t="shared" si="63"/>
        <v>0</v>
      </c>
      <c r="K307" s="19">
        <f t="shared" si="64"/>
        <v>0</v>
      </c>
    </row>
    <row r="308" spans="1:11" x14ac:dyDescent="0.2">
      <c r="A308" s="22" t="s">
        <v>30</v>
      </c>
      <c r="B308" s="17" t="s">
        <v>31</v>
      </c>
      <c r="C308" s="18">
        <v>6533794</v>
      </c>
      <c r="D308" s="18">
        <v>6871370</v>
      </c>
      <c r="E308" s="18">
        <v>2974771</v>
      </c>
      <c r="F308" s="18">
        <v>6871370</v>
      </c>
      <c r="G308" s="18">
        <f t="shared" si="60"/>
        <v>337576</v>
      </c>
      <c r="H308" s="18">
        <f t="shared" si="61"/>
        <v>-3896599</v>
      </c>
      <c r="I308" s="19">
        <f t="shared" si="62"/>
        <v>5.1666152927380296</v>
      </c>
      <c r="J308" s="19">
        <f t="shared" si="63"/>
        <v>230.9882004362689</v>
      </c>
      <c r="K308" s="19">
        <f t="shared" si="64"/>
        <v>100</v>
      </c>
    </row>
    <row r="309" spans="1:11" x14ac:dyDescent="0.2">
      <c r="A309" s="23" t="s">
        <v>32</v>
      </c>
      <c r="B309" s="17" t="s">
        <v>33</v>
      </c>
      <c r="C309" s="18">
        <v>6533794</v>
      </c>
      <c r="D309" s="18">
        <v>6871370</v>
      </c>
      <c r="E309" s="18">
        <v>2974771</v>
      </c>
      <c r="F309" s="18">
        <v>6871370</v>
      </c>
      <c r="G309" s="18">
        <f t="shared" si="60"/>
        <v>337576</v>
      </c>
      <c r="H309" s="18">
        <f t="shared" si="61"/>
        <v>-3896599</v>
      </c>
      <c r="I309" s="19">
        <f t="shared" si="62"/>
        <v>5.1666152927380296</v>
      </c>
      <c r="J309" s="19">
        <f t="shared" si="63"/>
        <v>230.9882004362689</v>
      </c>
      <c r="K309" s="19">
        <f t="shared" si="64"/>
        <v>100</v>
      </c>
    </row>
    <row r="310" spans="1:11" x14ac:dyDescent="0.2">
      <c r="A310" s="16" t="s">
        <v>34</v>
      </c>
      <c r="B310" s="17" t="s">
        <v>35</v>
      </c>
      <c r="C310" s="18">
        <v>2749492.23</v>
      </c>
      <c r="D310" s="18">
        <v>7310337</v>
      </c>
      <c r="E310" s="18">
        <v>3131271</v>
      </c>
      <c r="F310" s="18">
        <v>3237290.15</v>
      </c>
      <c r="G310" s="18">
        <f t="shared" si="60"/>
        <v>487797.91999999993</v>
      </c>
      <c r="H310" s="18">
        <f t="shared" si="61"/>
        <v>-106019.14999999991</v>
      </c>
      <c r="I310" s="19">
        <f t="shared" si="62"/>
        <v>17.741382015107547</v>
      </c>
      <c r="J310" s="19">
        <f t="shared" si="63"/>
        <v>103.38581841047932</v>
      </c>
      <c r="K310" s="19">
        <f t="shared" si="64"/>
        <v>44.283733431167398</v>
      </c>
    </row>
    <row r="311" spans="1:11" x14ac:dyDescent="0.2">
      <c r="A311" s="22" t="s">
        <v>36</v>
      </c>
      <c r="B311" s="17" t="s">
        <v>37</v>
      </c>
      <c r="C311" s="18">
        <v>2713887.01</v>
      </c>
      <c r="D311" s="18">
        <v>6891464</v>
      </c>
      <c r="E311" s="18">
        <v>3050271</v>
      </c>
      <c r="F311" s="18">
        <v>3082254.38</v>
      </c>
      <c r="G311" s="18">
        <f t="shared" si="60"/>
        <v>368367.37000000011</v>
      </c>
      <c r="H311" s="18">
        <f t="shared" si="61"/>
        <v>-31983.379999999888</v>
      </c>
      <c r="I311" s="19">
        <f t="shared" si="62"/>
        <v>13.573423235479524</v>
      </c>
      <c r="J311" s="19">
        <f t="shared" si="63"/>
        <v>101.04854224427928</v>
      </c>
      <c r="K311" s="19">
        <f t="shared" si="64"/>
        <v>44.725683541262057</v>
      </c>
    </row>
    <row r="312" spans="1:11" x14ac:dyDescent="0.2">
      <c r="A312" s="23" t="s">
        <v>38</v>
      </c>
      <c r="B312" s="17" t="s">
        <v>39</v>
      </c>
      <c r="C312" s="18">
        <v>2680895.52</v>
      </c>
      <c r="D312" s="18">
        <v>5994000</v>
      </c>
      <c r="E312" s="18">
        <v>2775371</v>
      </c>
      <c r="F312" s="18">
        <v>2697804.18</v>
      </c>
      <c r="G312" s="18">
        <f t="shared" si="60"/>
        <v>16908.660000000149</v>
      </c>
      <c r="H312" s="18">
        <f t="shared" si="61"/>
        <v>77566.819999999832</v>
      </c>
      <c r="I312" s="19">
        <f t="shared" si="62"/>
        <v>0.63070939817902172</v>
      </c>
      <c r="J312" s="19">
        <f t="shared" si="63"/>
        <v>97.205172930033498</v>
      </c>
      <c r="K312" s="19">
        <f t="shared" si="64"/>
        <v>45.008411411411416</v>
      </c>
    </row>
    <row r="313" spans="1:11" x14ac:dyDescent="0.2">
      <c r="A313" s="24" t="s">
        <v>40</v>
      </c>
      <c r="B313" s="17" t="s">
        <v>41</v>
      </c>
      <c r="C313" s="18">
        <v>1273976.6499999999</v>
      </c>
      <c r="D313" s="18">
        <v>3141327</v>
      </c>
      <c r="E313" s="18">
        <v>1400000</v>
      </c>
      <c r="F313" s="18">
        <v>1484927.86</v>
      </c>
      <c r="G313" s="18">
        <f t="shared" si="60"/>
        <v>210951.2100000002</v>
      </c>
      <c r="H313" s="18">
        <f t="shared" si="61"/>
        <v>-84927.860000000102</v>
      </c>
      <c r="I313" s="19">
        <f t="shared" si="62"/>
        <v>16.558483234366989</v>
      </c>
      <c r="J313" s="19">
        <f t="shared" si="63"/>
        <v>106.06627571428572</v>
      </c>
      <c r="K313" s="19">
        <f t="shared" si="64"/>
        <v>47.270719030524369</v>
      </c>
    </row>
    <row r="314" spans="1:11" x14ac:dyDescent="0.2">
      <c r="A314" s="24" t="s">
        <v>42</v>
      </c>
      <c r="B314" s="17" t="s">
        <v>43</v>
      </c>
      <c r="C314" s="18">
        <v>1406918.87</v>
      </c>
      <c r="D314" s="18">
        <v>2852673</v>
      </c>
      <c r="E314" s="18">
        <v>1375371</v>
      </c>
      <c r="F314" s="18">
        <v>1212876.32</v>
      </c>
      <c r="G314" s="18">
        <f t="shared" si="60"/>
        <v>-194042.55000000005</v>
      </c>
      <c r="H314" s="18">
        <f t="shared" si="61"/>
        <v>162494.67999999993</v>
      </c>
      <c r="I314" s="19">
        <f t="shared" si="62"/>
        <v>-13.792021284070216</v>
      </c>
      <c r="J314" s="19">
        <f t="shared" si="63"/>
        <v>88.185392886719299</v>
      </c>
      <c r="K314" s="19">
        <f t="shared" si="64"/>
        <v>42.517187213536218</v>
      </c>
    </row>
    <row r="315" spans="1:11" x14ac:dyDescent="0.2">
      <c r="A315" s="25" t="s">
        <v>44</v>
      </c>
      <c r="B315" s="17" t="s">
        <v>45</v>
      </c>
      <c r="C315" s="18">
        <v>3856</v>
      </c>
      <c r="D315" s="18">
        <v>0</v>
      </c>
      <c r="E315" s="18">
        <v>0</v>
      </c>
      <c r="F315" s="18">
        <v>852.6</v>
      </c>
      <c r="G315" s="18">
        <f t="shared" si="60"/>
        <v>-3003.4</v>
      </c>
      <c r="H315" s="18">
        <f t="shared" si="61"/>
        <v>-852.6</v>
      </c>
      <c r="I315" s="19">
        <f t="shared" si="62"/>
        <v>-77.889004149377598</v>
      </c>
      <c r="J315" s="19">
        <f t="shared" si="63"/>
        <v>0</v>
      </c>
      <c r="K315" s="19">
        <f t="shared" si="64"/>
        <v>0</v>
      </c>
    </row>
    <row r="316" spans="1:11" x14ac:dyDescent="0.2">
      <c r="A316" s="23" t="s">
        <v>46</v>
      </c>
      <c r="B316" s="17" t="s">
        <v>47</v>
      </c>
      <c r="C316" s="18">
        <v>32991.49</v>
      </c>
      <c r="D316" s="18">
        <v>897464</v>
      </c>
      <c r="E316" s="18">
        <v>274900</v>
      </c>
      <c r="F316" s="18">
        <v>384450.2</v>
      </c>
      <c r="G316" s="18">
        <f t="shared" si="60"/>
        <v>351458.71</v>
      </c>
      <c r="H316" s="18">
        <f t="shared" si="61"/>
        <v>-109550.20000000001</v>
      </c>
      <c r="I316" s="19">
        <f t="shared" si="62"/>
        <v>1065.3011124990112</v>
      </c>
      <c r="J316" s="19">
        <f t="shared" si="63"/>
        <v>139.85092761004</v>
      </c>
      <c r="K316" s="19">
        <f t="shared" si="64"/>
        <v>42.837395148997622</v>
      </c>
    </row>
    <row r="317" spans="1:11" x14ac:dyDescent="0.2">
      <c r="A317" s="24" t="s">
        <v>50</v>
      </c>
      <c r="B317" s="17" t="s">
        <v>51</v>
      </c>
      <c r="C317" s="18">
        <v>32991.49</v>
      </c>
      <c r="D317" s="18">
        <v>897464</v>
      </c>
      <c r="E317" s="18">
        <v>274900</v>
      </c>
      <c r="F317" s="18">
        <v>384450.2</v>
      </c>
      <c r="G317" s="18">
        <f t="shared" si="60"/>
        <v>351458.71</v>
      </c>
      <c r="H317" s="18">
        <f t="shared" si="61"/>
        <v>-109550.20000000001</v>
      </c>
      <c r="I317" s="19">
        <f t="shared" si="62"/>
        <v>1065.3011124990112</v>
      </c>
      <c r="J317" s="19">
        <f t="shared" si="63"/>
        <v>139.85092761004</v>
      </c>
      <c r="K317" s="19">
        <f t="shared" si="64"/>
        <v>42.837395148997622</v>
      </c>
    </row>
    <row r="318" spans="1:11" x14ac:dyDescent="0.2">
      <c r="A318" s="22" t="s">
        <v>60</v>
      </c>
      <c r="B318" s="17" t="s">
        <v>61</v>
      </c>
      <c r="C318" s="18">
        <v>35605.22</v>
      </c>
      <c r="D318" s="18">
        <v>418873</v>
      </c>
      <c r="E318" s="18">
        <v>81000</v>
      </c>
      <c r="F318" s="18">
        <v>155035.76999999999</v>
      </c>
      <c r="G318" s="18">
        <f t="shared" si="60"/>
        <v>119430.54999999999</v>
      </c>
      <c r="H318" s="18">
        <f t="shared" si="61"/>
        <v>-74035.76999999999</v>
      </c>
      <c r="I318" s="19">
        <f t="shared" si="62"/>
        <v>335.42988921287377</v>
      </c>
      <c r="J318" s="19">
        <f t="shared" si="63"/>
        <v>191.40218518518517</v>
      </c>
      <c r="K318" s="19">
        <f t="shared" si="64"/>
        <v>37.012595703232243</v>
      </c>
    </row>
    <row r="319" spans="1:11" x14ac:dyDescent="0.2">
      <c r="A319" s="23" t="s">
        <v>62</v>
      </c>
      <c r="B319" s="17" t="s">
        <v>63</v>
      </c>
      <c r="C319" s="18">
        <v>35605.22</v>
      </c>
      <c r="D319" s="18">
        <v>418873</v>
      </c>
      <c r="E319" s="18">
        <v>81000</v>
      </c>
      <c r="F319" s="18">
        <v>155035.76999999999</v>
      </c>
      <c r="G319" s="18">
        <f t="shared" si="60"/>
        <v>119430.54999999999</v>
      </c>
      <c r="H319" s="18">
        <f t="shared" si="61"/>
        <v>-74035.76999999999</v>
      </c>
      <c r="I319" s="19">
        <f t="shared" si="62"/>
        <v>335.42988921287377</v>
      </c>
      <c r="J319" s="19">
        <f t="shared" si="63"/>
        <v>191.40218518518517</v>
      </c>
      <c r="K319" s="19">
        <f t="shared" si="64"/>
        <v>37.012595703232243</v>
      </c>
    </row>
    <row r="320" spans="1:11" x14ac:dyDescent="0.2">
      <c r="A320" s="16"/>
      <c r="B320" s="17" t="s">
        <v>64</v>
      </c>
      <c r="C320" s="18">
        <v>3989402.31</v>
      </c>
      <c r="D320" s="18">
        <v>-48000</v>
      </c>
      <c r="E320" s="18">
        <v>0</v>
      </c>
      <c r="F320" s="18">
        <v>3828958.72</v>
      </c>
      <c r="G320" s="18">
        <f t="shared" si="60"/>
        <v>-160443.58999999985</v>
      </c>
      <c r="H320" s="18">
        <f t="shared" si="61"/>
        <v>-3828958.72</v>
      </c>
      <c r="I320" s="19">
        <f t="shared" si="62"/>
        <v>-4.0217450518295692</v>
      </c>
      <c r="J320" s="19">
        <f t="shared" si="63"/>
        <v>0</v>
      </c>
      <c r="K320" s="19">
        <f t="shared" si="64"/>
        <v>-7976.9973333333337</v>
      </c>
    </row>
    <row r="321" spans="1:11" x14ac:dyDescent="0.2">
      <c r="A321" s="16" t="s">
        <v>65</v>
      </c>
      <c r="B321" s="17" t="s">
        <v>66</v>
      </c>
      <c r="C321" s="18">
        <v>-3989402.31</v>
      </c>
      <c r="D321" s="18">
        <v>48000</v>
      </c>
      <c r="E321" s="18">
        <v>0</v>
      </c>
      <c r="F321" s="18">
        <v>-3828958.72</v>
      </c>
      <c r="G321" s="18">
        <f t="shared" si="60"/>
        <v>160443.58999999985</v>
      </c>
      <c r="H321" s="18">
        <f t="shared" si="61"/>
        <v>3828958.72</v>
      </c>
      <c r="I321" s="19">
        <f t="shared" si="62"/>
        <v>-4.0217450518295692</v>
      </c>
      <c r="J321" s="19">
        <f t="shared" si="63"/>
        <v>0</v>
      </c>
      <c r="K321" s="19">
        <f t="shared" si="64"/>
        <v>-7976.9973333333337</v>
      </c>
    </row>
    <row r="322" spans="1:11" x14ac:dyDescent="0.2">
      <c r="A322" s="22" t="s">
        <v>67</v>
      </c>
      <c r="B322" s="17" t="s">
        <v>68</v>
      </c>
      <c r="C322" s="18">
        <v>-3989402.31</v>
      </c>
      <c r="D322" s="18">
        <v>48000</v>
      </c>
      <c r="E322" s="18">
        <v>0</v>
      </c>
      <c r="F322" s="18">
        <v>-3828958.72</v>
      </c>
      <c r="G322" s="18">
        <f t="shared" si="60"/>
        <v>160443.58999999985</v>
      </c>
      <c r="H322" s="18">
        <f t="shared" si="61"/>
        <v>3828958.72</v>
      </c>
      <c r="I322" s="19">
        <f t="shared" si="62"/>
        <v>-4.0217450518295692</v>
      </c>
      <c r="J322" s="19">
        <f t="shared" si="63"/>
        <v>0</v>
      </c>
      <c r="K322" s="19">
        <f t="shared" si="64"/>
        <v>-7976.9973333333337</v>
      </c>
    </row>
    <row r="323" spans="1:11" ht="25.5" x14ac:dyDescent="0.2">
      <c r="A323" s="23" t="s">
        <v>146</v>
      </c>
      <c r="B323" s="17" t="s">
        <v>147</v>
      </c>
      <c r="C323" s="18">
        <v>0</v>
      </c>
      <c r="D323" s="18">
        <v>48000</v>
      </c>
      <c r="E323" s="18">
        <v>0</v>
      </c>
      <c r="F323" s="18">
        <v>-48000</v>
      </c>
      <c r="G323" s="18">
        <f t="shared" si="60"/>
        <v>-48000</v>
      </c>
      <c r="H323" s="18">
        <f t="shared" si="61"/>
        <v>48000</v>
      </c>
      <c r="I323" s="19">
        <f t="shared" si="62"/>
        <v>0</v>
      </c>
      <c r="J323" s="19">
        <f t="shared" si="63"/>
        <v>0</v>
      </c>
      <c r="K323" s="19">
        <f t="shared" si="64"/>
        <v>-100</v>
      </c>
    </row>
    <row r="324" spans="1:11" x14ac:dyDescent="0.2">
      <c r="A324" s="36" t="s">
        <v>834</v>
      </c>
      <c r="B324" s="28" t="s">
        <v>835</v>
      </c>
      <c r="C324" s="29"/>
      <c r="D324" s="29"/>
      <c r="E324" s="29"/>
      <c r="F324" s="29"/>
      <c r="G324" s="29"/>
      <c r="H324" s="29"/>
      <c r="I324" s="30"/>
      <c r="J324" s="30"/>
      <c r="K324" s="30"/>
    </row>
    <row r="325" spans="1:11" x14ac:dyDescent="0.2">
      <c r="A325" s="16" t="s">
        <v>26</v>
      </c>
      <c r="B325" s="17" t="s">
        <v>27</v>
      </c>
      <c r="C325" s="18">
        <v>101183</v>
      </c>
      <c r="D325" s="18">
        <v>121183</v>
      </c>
      <c r="E325" s="18">
        <v>61183</v>
      </c>
      <c r="F325" s="18">
        <v>121183</v>
      </c>
      <c r="G325" s="18">
        <f t="shared" ref="G325:G334" si="65">F325-C325</f>
        <v>20000</v>
      </c>
      <c r="H325" s="18">
        <f t="shared" ref="H325:H334" si="66">E325-F325</f>
        <v>-60000</v>
      </c>
      <c r="I325" s="19">
        <f t="shared" ref="I325:I334" si="67">IF(ISERROR(F325/C325),0,F325/C325*100-100)</f>
        <v>19.766166253224355</v>
      </c>
      <c r="J325" s="19">
        <f t="shared" ref="J325:J334" si="68">IF(ISERROR(F325/E325),0,F325/E325*100)</f>
        <v>198.06645636859912</v>
      </c>
      <c r="K325" s="19">
        <f t="shared" ref="K325:K334" si="69">IF(ISERROR(F325/D325),0,F325/D325*100)</f>
        <v>100</v>
      </c>
    </row>
    <row r="326" spans="1:11" x14ac:dyDescent="0.2">
      <c r="A326" s="22" t="s">
        <v>30</v>
      </c>
      <c r="B326" s="17" t="s">
        <v>31</v>
      </c>
      <c r="C326" s="18">
        <v>101183</v>
      </c>
      <c r="D326" s="18">
        <v>121183</v>
      </c>
      <c r="E326" s="18">
        <v>61183</v>
      </c>
      <c r="F326" s="18">
        <v>121183</v>
      </c>
      <c r="G326" s="18">
        <f t="shared" si="65"/>
        <v>20000</v>
      </c>
      <c r="H326" s="18">
        <f t="shared" si="66"/>
        <v>-60000</v>
      </c>
      <c r="I326" s="19">
        <f t="shared" si="67"/>
        <v>19.766166253224355</v>
      </c>
      <c r="J326" s="19">
        <f t="shared" si="68"/>
        <v>198.06645636859912</v>
      </c>
      <c r="K326" s="19">
        <f t="shared" si="69"/>
        <v>100</v>
      </c>
    </row>
    <row r="327" spans="1:11" x14ac:dyDescent="0.2">
      <c r="A327" s="23" t="s">
        <v>32</v>
      </c>
      <c r="B327" s="17" t="s">
        <v>33</v>
      </c>
      <c r="C327" s="18">
        <v>101183</v>
      </c>
      <c r="D327" s="18">
        <v>121183</v>
      </c>
      <c r="E327" s="18">
        <v>61183</v>
      </c>
      <c r="F327" s="18">
        <v>121183</v>
      </c>
      <c r="G327" s="18">
        <f t="shared" si="65"/>
        <v>20000</v>
      </c>
      <c r="H327" s="18">
        <f t="shared" si="66"/>
        <v>-60000</v>
      </c>
      <c r="I327" s="19">
        <f t="shared" si="67"/>
        <v>19.766166253224355</v>
      </c>
      <c r="J327" s="19">
        <f t="shared" si="68"/>
        <v>198.06645636859912</v>
      </c>
      <c r="K327" s="19">
        <f t="shared" si="69"/>
        <v>100</v>
      </c>
    </row>
    <row r="328" spans="1:11" x14ac:dyDescent="0.2">
      <c r="A328" s="16" t="s">
        <v>34</v>
      </c>
      <c r="B328" s="17" t="s">
        <v>35</v>
      </c>
      <c r="C328" s="18">
        <v>61183</v>
      </c>
      <c r="D328" s="18">
        <v>121183</v>
      </c>
      <c r="E328" s="18">
        <v>61183</v>
      </c>
      <c r="F328" s="18">
        <v>77653</v>
      </c>
      <c r="G328" s="18">
        <f t="shared" si="65"/>
        <v>16470</v>
      </c>
      <c r="H328" s="18">
        <f t="shared" si="66"/>
        <v>-16470</v>
      </c>
      <c r="I328" s="19">
        <f t="shared" si="67"/>
        <v>26.919242273180458</v>
      </c>
      <c r="J328" s="19">
        <f t="shared" si="68"/>
        <v>126.91924227318046</v>
      </c>
      <c r="K328" s="19">
        <f t="shared" si="69"/>
        <v>64.079120008582052</v>
      </c>
    </row>
    <row r="329" spans="1:11" x14ac:dyDescent="0.2">
      <c r="A329" s="22" t="s">
        <v>36</v>
      </c>
      <c r="B329" s="17" t="s">
        <v>37</v>
      </c>
      <c r="C329" s="18">
        <v>61183</v>
      </c>
      <c r="D329" s="18">
        <v>121183</v>
      </c>
      <c r="E329" s="18">
        <v>61183</v>
      </c>
      <c r="F329" s="18">
        <v>77653</v>
      </c>
      <c r="G329" s="18">
        <f t="shared" si="65"/>
        <v>16470</v>
      </c>
      <c r="H329" s="18">
        <f t="shared" si="66"/>
        <v>-16470</v>
      </c>
      <c r="I329" s="19">
        <f t="shared" si="67"/>
        <v>26.919242273180458</v>
      </c>
      <c r="J329" s="19">
        <f t="shared" si="68"/>
        <v>126.91924227318046</v>
      </c>
      <c r="K329" s="19">
        <f t="shared" si="69"/>
        <v>64.079120008582052</v>
      </c>
    </row>
    <row r="330" spans="1:11" x14ac:dyDescent="0.2">
      <c r="A330" s="23" t="s">
        <v>46</v>
      </c>
      <c r="B330" s="17" t="s">
        <v>47</v>
      </c>
      <c r="C330" s="18">
        <v>61183</v>
      </c>
      <c r="D330" s="18">
        <v>121183</v>
      </c>
      <c r="E330" s="18">
        <v>61183</v>
      </c>
      <c r="F330" s="18">
        <v>77653</v>
      </c>
      <c r="G330" s="18">
        <f t="shared" si="65"/>
        <v>16470</v>
      </c>
      <c r="H330" s="18">
        <f t="shared" si="66"/>
        <v>-16470</v>
      </c>
      <c r="I330" s="19">
        <f t="shared" si="67"/>
        <v>26.919242273180458</v>
      </c>
      <c r="J330" s="19">
        <f t="shared" si="68"/>
        <v>126.91924227318046</v>
      </c>
      <c r="K330" s="19">
        <f t="shared" si="69"/>
        <v>64.079120008582052</v>
      </c>
    </row>
    <row r="331" spans="1:11" x14ac:dyDescent="0.2">
      <c r="A331" s="24" t="s">
        <v>48</v>
      </c>
      <c r="B331" s="17" t="s">
        <v>49</v>
      </c>
      <c r="C331" s="18">
        <v>61183</v>
      </c>
      <c r="D331" s="18">
        <v>121183</v>
      </c>
      <c r="E331" s="18">
        <v>61183</v>
      </c>
      <c r="F331" s="18">
        <v>77653</v>
      </c>
      <c r="G331" s="18">
        <f t="shared" si="65"/>
        <v>16470</v>
      </c>
      <c r="H331" s="18">
        <f t="shared" si="66"/>
        <v>-16470</v>
      </c>
      <c r="I331" s="19">
        <f t="shared" si="67"/>
        <v>26.919242273180458</v>
      </c>
      <c r="J331" s="19">
        <f t="shared" si="68"/>
        <v>126.91924227318046</v>
      </c>
      <c r="K331" s="19">
        <f t="shared" si="69"/>
        <v>64.079120008582052</v>
      </c>
    </row>
    <row r="332" spans="1:11" x14ac:dyDescent="0.2">
      <c r="A332" s="16"/>
      <c r="B332" s="17" t="s">
        <v>64</v>
      </c>
      <c r="C332" s="18">
        <v>40000</v>
      </c>
      <c r="D332" s="18">
        <v>0</v>
      </c>
      <c r="E332" s="18">
        <v>0</v>
      </c>
      <c r="F332" s="18">
        <v>43530</v>
      </c>
      <c r="G332" s="18">
        <f t="shared" si="65"/>
        <v>3530</v>
      </c>
      <c r="H332" s="18">
        <f t="shared" si="66"/>
        <v>-43530</v>
      </c>
      <c r="I332" s="19">
        <f t="shared" si="67"/>
        <v>8.8249999999999886</v>
      </c>
      <c r="J332" s="19">
        <f t="shared" si="68"/>
        <v>0</v>
      </c>
      <c r="K332" s="19">
        <f t="shared" si="69"/>
        <v>0</v>
      </c>
    </row>
    <row r="333" spans="1:11" x14ac:dyDescent="0.2">
      <c r="A333" s="16" t="s">
        <v>65</v>
      </c>
      <c r="B333" s="17" t="s">
        <v>66</v>
      </c>
      <c r="C333" s="18">
        <v>-40000</v>
      </c>
      <c r="D333" s="18">
        <v>0</v>
      </c>
      <c r="E333" s="18">
        <v>0</v>
      </c>
      <c r="F333" s="18">
        <v>-43530</v>
      </c>
      <c r="G333" s="18">
        <f t="shared" si="65"/>
        <v>-3530</v>
      </c>
      <c r="H333" s="18">
        <f t="shared" si="66"/>
        <v>43530</v>
      </c>
      <c r="I333" s="19">
        <f t="shared" si="67"/>
        <v>8.8249999999999886</v>
      </c>
      <c r="J333" s="19">
        <f t="shared" si="68"/>
        <v>0</v>
      </c>
      <c r="K333" s="19">
        <f t="shared" si="69"/>
        <v>0</v>
      </c>
    </row>
    <row r="334" spans="1:11" x14ac:dyDescent="0.2">
      <c r="A334" s="22" t="s">
        <v>67</v>
      </c>
      <c r="B334" s="17" t="s">
        <v>68</v>
      </c>
      <c r="C334" s="18">
        <v>-40000</v>
      </c>
      <c r="D334" s="18">
        <v>0</v>
      </c>
      <c r="E334" s="18">
        <v>0</v>
      </c>
      <c r="F334" s="18">
        <v>-43530</v>
      </c>
      <c r="G334" s="18">
        <f t="shared" si="65"/>
        <v>-3530</v>
      </c>
      <c r="H334" s="18">
        <f t="shared" si="66"/>
        <v>43530</v>
      </c>
      <c r="I334" s="19">
        <f t="shared" si="67"/>
        <v>8.8249999999999886</v>
      </c>
      <c r="J334" s="19">
        <f t="shared" si="68"/>
        <v>0</v>
      </c>
      <c r="K334" s="19">
        <f t="shared" si="69"/>
        <v>0</v>
      </c>
    </row>
    <row r="335" spans="1:11" x14ac:dyDescent="0.2">
      <c r="A335" s="27" t="s">
        <v>268</v>
      </c>
      <c r="B335" s="28" t="s">
        <v>836</v>
      </c>
      <c r="C335" s="29"/>
      <c r="D335" s="29"/>
      <c r="E335" s="29"/>
      <c r="F335" s="29"/>
      <c r="G335" s="29"/>
      <c r="H335" s="29"/>
      <c r="I335" s="30"/>
      <c r="J335" s="30"/>
      <c r="K335" s="30"/>
    </row>
    <row r="336" spans="1:11" x14ac:dyDescent="0.2">
      <c r="A336" s="16" t="s">
        <v>26</v>
      </c>
      <c r="B336" s="17" t="s">
        <v>27</v>
      </c>
      <c r="C336" s="18">
        <v>25230</v>
      </c>
      <c r="D336" s="18">
        <v>0</v>
      </c>
      <c r="E336" s="18">
        <v>0</v>
      </c>
      <c r="F336" s="18">
        <v>0</v>
      </c>
      <c r="G336" s="18">
        <f t="shared" ref="G336:G341" si="70">F336-C336</f>
        <v>-25230</v>
      </c>
      <c r="H336" s="18">
        <f t="shared" ref="H336:H341" si="71">E336-F336</f>
        <v>0</v>
      </c>
      <c r="I336" s="19">
        <f t="shared" ref="I336:I341" si="72">IF(ISERROR(F336/C336),0,F336/C336*100-100)</f>
        <v>-100</v>
      </c>
      <c r="J336" s="19">
        <f t="shared" ref="J336:J341" si="73">IF(ISERROR(F336/E336),0,F336/E336*100)</f>
        <v>0</v>
      </c>
      <c r="K336" s="19">
        <f t="shared" ref="K336:K341" si="74">IF(ISERROR(F336/D336),0,F336/D336*100)</f>
        <v>0</v>
      </c>
    </row>
    <row r="337" spans="1:11" x14ac:dyDescent="0.2">
      <c r="A337" s="22" t="s">
        <v>30</v>
      </c>
      <c r="B337" s="17" t="s">
        <v>31</v>
      </c>
      <c r="C337" s="18">
        <v>25230</v>
      </c>
      <c r="D337" s="18">
        <v>0</v>
      </c>
      <c r="E337" s="18">
        <v>0</v>
      </c>
      <c r="F337" s="18">
        <v>0</v>
      </c>
      <c r="G337" s="18">
        <f t="shared" si="70"/>
        <v>-25230</v>
      </c>
      <c r="H337" s="18">
        <f t="shared" si="71"/>
        <v>0</v>
      </c>
      <c r="I337" s="19">
        <f t="shared" si="72"/>
        <v>-100</v>
      </c>
      <c r="J337" s="19">
        <f t="shared" si="73"/>
        <v>0</v>
      </c>
      <c r="K337" s="19">
        <f t="shared" si="74"/>
        <v>0</v>
      </c>
    </row>
    <row r="338" spans="1:11" x14ac:dyDescent="0.2">
      <c r="A338" s="23" t="s">
        <v>32</v>
      </c>
      <c r="B338" s="17" t="s">
        <v>33</v>
      </c>
      <c r="C338" s="18">
        <v>25230</v>
      </c>
      <c r="D338" s="18">
        <v>0</v>
      </c>
      <c r="E338" s="18">
        <v>0</v>
      </c>
      <c r="F338" s="18">
        <v>0</v>
      </c>
      <c r="G338" s="18">
        <f t="shared" si="70"/>
        <v>-25230</v>
      </c>
      <c r="H338" s="18">
        <f t="shared" si="71"/>
        <v>0</v>
      </c>
      <c r="I338" s="19">
        <f t="shared" si="72"/>
        <v>-100</v>
      </c>
      <c r="J338" s="19">
        <f t="shared" si="73"/>
        <v>0</v>
      </c>
      <c r="K338" s="19">
        <f t="shared" si="74"/>
        <v>0</v>
      </c>
    </row>
    <row r="339" spans="1:11" x14ac:dyDescent="0.2">
      <c r="A339" s="16"/>
      <c r="B339" s="17" t="s">
        <v>64</v>
      </c>
      <c r="C339" s="18">
        <v>25230</v>
      </c>
      <c r="D339" s="18">
        <v>0</v>
      </c>
      <c r="E339" s="18">
        <v>0</v>
      </c>
      <c r="F339" s="18">
        <v>0</v>
      </c>
      <c r="G339" s="18">
        <f t="shared" si="70"/>
        <v>-25230</v>
      </c>
      <c r="H339" s="18">
        <f t="shared" si="71"/>
        <v>0</v>
      </c>
      <c r="I339" s="19">
        <f t="shared" si="72"/>
        <v>-100</v>
      </c>
      <c r="J339" s="19">
        <f t="shared" si="73"/>
        <v>0</v>
      </c>
      <c r="K339" s="19">
        <f t="shared" si="74"/>
        <v>0</v>
      </c>
    </row>
    <row r="340" spans="1:11" x14ac:dyDescent="0.2">
      <c r="A340" s="16" t="s">
        <v>65</v>
      </c>
      <c r="B340" s="17" t="s">
        <v>66</v>
      </c>
      <c r="C340" s="18">
        <v>-25230</v>
      </c>
      <c r="D340" s="18">
        <v>0</v>
      </c>
      <c r="E340" s="18">
        <v>0</v>
      </c>
      <c r="F340" s="18">
        <v>0</v>
      </c>
      <c r="G340" s="18">
        <f t="shared" si="70"/>
        <v>25230</v>
      </c>
      <c r="H340" s="18">
        <f t="shared" si="71"/>
        <v>0</v>
      </c>
      <c r="I340" s="19">
        <f t="shared" si="72"/>
        <v>-100</v>
      </c>
      <c r="J340" s="19">
        <f t="shared" si="73"/>
        <v>0</v>
      </c>
      <c r="K340" s="19">
        <f t="shared" si="74"/>
        <v>0</v>
      </c>
    </row>
    <row r="341" spans="1:11" x14ac:dyDescent="0.2">
      <c r="A341" s="22" t="s">
        <v>67</v>
      </c>
      <c r="B341" s="17" t="s">
        <v>68</v>
      </c>
      <c r="C341" s="18">
        <v>-25230</v>
      </c>
      <c r="D341" s="18">
        <v>0</v>
      </c>
      <c r="E341" s="18">
        <v>0</v>
      </c>
      <c r="F341" s="18">
        <v>0</v>
      </c>
      <c r="G341" s="18">
        <f t="shared" si="70"/>
        <v>25230</v>
      </c>
      <c r="H341" s="18">
        <f t="shared" si="71"/>
        <v>0</v>
      </c>
      <c r="I341" s="19">
        <f t="shared" si="72"/>
        <v>-100</v>
      </c>
      <c r="J341" s="19">
        <f t="shared" si="73"/>
        <v>0</v>
      </c>
      <c r="K341" s="19">
        <f t="shared" si="74"/>
        <v>0</v>
      </c>
    </row>
    <row r="342" spans="1:11" x14ac:dyDescent="0.2">
      <c r="A342" s="36" t="s">
        <v>837</v>
      </c>
      <c r="B342" s="28" t="s">
        <v>838</v>
      </c>
      <c r="C342" s="29"/>
      <c r="D342" s="29"/>
      <c r="E342" s="29"/>
      <c r="F342" s="29"/>
      <c r="G342" s="29"/>
      <c r="H342" s="29"/>
      <c r="I342" s="30"/>
      <c r="J342" s="30"/>
      <c r="K342" s="30"/>
    </row>
    <row r="343" spans="1:11" x14ac:dyDescent="0.2">
      <c r="A343" s="16" t="s">
        <v>26</v>
      </c>
      <c r="B343" s="17" t="s">
        <v>27</v>
      </c>
      <c r="C343" s="18">
        <v>25230</v>
      </c>
      <c r="D343" s="18">
        <v>0</v>
      </c>
      <c r="E343" s="18">
        <v>0</v>
      </c>
      <c r="F343" s="18">
        <v>0</v>
      </c>
      <c r="G343" s="18">
        <f t="shared" ref="G343:G348" si="75">F343-C343</f>
        <v>-25230</v>
      </c>
      <c r="H343" s="18">
        <f t="shared" ref="H343:H348" si="76">E343-F343</f>
        <v>0</v>
      </c>
      <c r="I343" s="19">
        <f t="shared" ref="I343:I348" si="77">IF(ISERROR(F343/C343),0,F343/C343*100-100)</f>
        <v>-100</v>
      </c>
      <c r="J343" s="19">
        <f t="shared" ref="J343:J348" si="78">IF(ISERROR(F343/E343),0,F343/E343*100)</f>
        <v>0</v>
      </c>
      <c r="K343" s="19">
        <f t="shared" ref="K343:K348" si="79">IF(ISERROR(F343/D343),0,F343/D343*100)</f>
        <v>0</v>
      </c>
    </row>
    <row r="344" spans="1:11" x14ac:dyDescent="0.2">
      <c r="A344" s="22" t="s">
        <v>30</v>
      </c>
      <c r="B344" s="17" t="s">
        <v>31</v>
      </c>
      <c r="C344" s="18">
        <v>25230</v>
      </c>
      <c r="D344" s="18">
        <v>0</v>
      </c>
      <c r="E344" s="18">
        <v>0</v>
      </c>
      <c r="F344" s="18">
        <v>0</v>
      </c>
      <c r="G344" s="18">
        <f t="shared" si="75"/>
        <v>-25230</v>
      </c>
      <c r="H344" s="18">
        <f t="shared" si="76"/>
        <v>0</v>
      </c>
      <c r="I344" s="19">
        <f t="shared" si="77"/>
        <v>-100</v>
      </c>
      <c r="J344" s="19">
        <f t="shared" si="78"/>
        <v>0</v>
      </c>
      <c r="K344" s="19">
        <f t="shared" si="79"/>
        <v>0</v>
      </c>
    </row>
    <row r="345" spans="1:11" x14ac:dyDescent="0.2">
      <c r="A345" s="23" t="s">
        <v>32</v>
      </c>
      <c r="B345" s="17" t="s">
        <v>33</v>
      </c>
      <c r="C345" s="18">
        <v>25230</v>
      </c>
      <c r="D345" s="18">
        <v>0</v>
      </c>
      <c r="E345" s="18">
        <v>0</v>
      </c>
      <c r="F345" s="18">
        <v>0</v>
      </c>
      <c r="G345" s="18">
        <f t="shared" si="75"/>
        <v>-25230</v>
      </c>
      <c r="H345" s="18">
        <f t="shared" si="76"/>
        <v>0</v>
      </c>
      <c r="I345" s="19">
        <f t="shared" si="77"/>
        <v>-100</v>
      </c>
      <c r="J345" s="19">
        <f t="shared" si="78"/>
        <v>0</v>
      </c>
      <c r="K345" s="19">
        <f t="shared" si="79"/>
        <v>0</v>
      </c>
    </row>
    <row r="346" spans="1:11" x14ac:dyDescent="0.2">
      <c r="A346" s="16"/>
      <c r="B346" s="17" t="s">
        <v>64</v>
      </c>
      <c r="C346" s="18">
        <v>25230</v>
      </c>
      <c r="D346" s="18">
        <v>0</v>
      </c>
      <c r="E346" s="18">
        <v>0</v>
      </c>
      <c r="F346" s="18">
        <v>0</v>
      </c>
      <c r="G346" s="18">
        <f t="shared" si="75"/>
        <v>-25230</v>
      </c>
      <c r="H346" s="18">
        <f t="shared" si="76"/>
        <v>0</v>
      </c>
      <c r="I346" s="19">
        <f t="shared" si="77"/>
        <v>-100</v>
      </c>
      <c r="J346" s="19">
        <f t="shared" si="78"/>
        <v>0</v>
      </c>
      <c r="K346" s="19">
        <f t="shared" si="79"/>
        <v>0</v>
      </c>
    </row>
    <row r="347" spans="1:11" x14ac:dyDescent="0.2">
      <c r="A347" s="16" t="s">
        <v>65</v>
      </c>
      <c r="B347" s="17" t="s">
        <v>66</v>
      </c>
      <c r="C347" s="18">
        <v>-25230</v>
      </c>
      <c r="D347" s="18">
        <v>0</v>
      </c>
      <c r="E347" s="18">
        <v>0</v>
      </c>
      <c r="F347" s="18">
        <v>0</v>
      </c>
      <c r="G347" s="18">
        <f t="shared" si="75"/>
        <v>25230</v>
      </c>
      <c r="H347" s="18">
        <f t="shared" si="76"/>
        <v>0</v>
      </c>
      <c r="I347" s="19">
        <f t="shared" si="77"/>
        <v>-100</v>
      </c>
      <c r="J347" s="19">
        <f t="shared" si="78"/>
        <v>0</v>
      </c>
      <c r="K347" s="19">
        <f t="shared" si="79"/>
        <v>0</v>
      </c>
    </row>
    <row r="348" spans="1:11" x14ac:dyDescent="0.2">
      <c r="A348" s="22" t="s">
        <v>67</v>
      </c>
      <c r="B348" s="17" t="s">
        <v>68</v>
      </c>
      <c r="C348" s="18">
        <v>-25230</v>
      </c>
      <c r="D348" s="18">
        <v>0</v>
      </c>
      <c r="E348" s="18">
        <v>0</v>
      </c>
      <c r="F348" s="18">
        <v>0</v>
      </c>
      <c r="G348" s="18">
        <f t="shared" si="75"/>
        <v>25230</v>
      </c>
      <c r="H348" s="18">
        <f t="shared" si="76"/>
        <v>0</v>
      </c>
      <c r="I348" s="19">
        <f t="shared" si="77"/>
        <v>-100</v>
      </c>
      <c r="J348" s="19">
        <f t="shared" si="78"/>
        <v>0</v>
      </c>
      <c r="K348" s="19">
        <f t="shared" si="79"/>
        <v>0</v>
      </c>
    </row>
    <row r="349" spans="1:11" x14ac:dyDescent="0.2">
      <c r="A349" s="27" t="s">
        <v>213</v>
      </c>
      <c r="B349" s="28" t="s">
        <v>839</v>
      </c>
      <c r="C349" s="29"/>
      <c r="D349" s="29"/>
      <c r="E349" s="29"/>
      <c r="F349" s="29"/>
      <c r="G349" s="29"/>
      <c r="H349" s="29"/>
      <c r="I349" s="30"/>
      <c r="J349" s="30"/>
      <c r="K349" s="30"/>
    </row>
    <row r="350" spans="1:11" x14ac:dyDescent="0.2">
      <c r="A350" s="16" t="s">
        <v>26</v>
      </c>
      <c r="B350" s="17" t="s">
        <v>27</v>
      </c>
      <c r="C350" s="18">
        <v>5247938</v>
      </c>
      <c r="D350" s="18">
        <v>5447938</v>
      </c>
      <c r="E350" s="18">
        <v>2254020</v>
      </c>
      <c r="F350" s="18">
        <v>5447938</v>
      </c>
      <c r="G350" s="18">
        <f t="shared" ref="G350:G362" si="80">F350-C350</f>
        <v>200000</v>
      </c>
      <c r="H350" s="18">
        <f t="shared" ref="H350:H362" si="81">E350-F350</f>
        <v>-3193918</v>
      </c>
      <c r="I350" s="19">
        <f t="shared" ref="I350:I362" si="82">IF(ISERROR(F350/C350),0,F350/C350*100-100)</f>
        <v>3.8110206332468124</v>
      </c>
      <c r="J350" s="19">
        <f t="shared" ref="J350:J362" si="83">IF(ISERROR(F350/E350),0,F350/E350*100)</f>
        <v>241.69874269083681</v>
      </c>
      <c r="K350" s="19">
        <f t="shared" ref="K350:K362" si="84">IF(ISERROR(F350/D350),0,F350/D350*100)</f>
        <v>100</v>
      </c>
    </row>
    <row r="351" spans="1:11" x14ac:dyDescent="0.2">
      <c r="A351" s="22" t="s">
        <v>30</v>
      </c>
      <c r="B351" s="17" t="s">
        <v>31</v>
      </c>
      <c r="C351" s="18">
        <v>5247938</v>
      </c>
      <c r="D351" s="18">
        <v>5447938</v>
      </c>
      <c r="E351" s="18">
        <v>2254020</v>
      </c>
      <c r="F351" s="18">
        <v>5447938</v>
      </c>
      <c r="G351" s="18">
        <f t="shared" si="80"/>
        <v>200000</v>
      </c>
      <c r="H351" s="18">
        <f t="shared" si="81"/>
        <v>-3193918</v>
      </c>
      <c r="I351" s="19">
        <f t="shared" si="82"/>
        <v>3.8110206332468124</v>
      </c>
      <c r="J351" s="19">
        <f t="shared" si="83"/>
        <v>241.69874269083681</v>
      </c>
      <c r="K351" s="19">
        <f t="shared" si="84"/>
        <v>100</v>
      </c>
    </row>
    <row r="352" spans="1:11" x14ac:dyDescent="0.2">
      <c r="A352" s="23" t="s">
        <v>32</v>
      </c>
      <c r="B352" s="17" t="s">
        <v>33</v>
      </c>
      <c r="C352" s="18">
        <v>5247938</v>
      </c>
      <c r="D352" s="18">
        <v>5447938</v>
      </c>
      <c r="E352" s="18">
        <v>2254020</v>
      </c>
      <c r="F352" s="18">
        <v>5447938</v>
      </c>
      <c r="G352" s="18">
        <f t="shared" si="80"/>
        <v>200000</v>
      </c>
      <c r="H352" s="18">
        <f t="shared" si="81"/>
        <v>-3193918</v>
      </c>
      <c r="I352" s="19">
        <f t="shared" si="82"/>
        <v>3.8110206332468124</v>
      </c>
      <c r="J352" s="19">
        <f t="shared" si="83"/>
        <v>241.69874269083681</v>
      </c>
      <c r="K352" s="19">
        <f t="shared" si="84"/>
        <v>100</v>
      </c>
    </row>
    <row r="353" spans="1:11" x14ac:dyDescent="0.2">
      <c r="A353" s="16" t="s">
        <v>34</v>
      </c>
      <c r="B353" s="17" t="s">
        <v>35</v>
      </c>
      <c r="C353" s="18">
        <v>2240555</v>
      </c>
      <c r="D353" s="18">
        <v>5447938</v>
      </c>
      <c r="E353" s="18">
        <v>2254020</v>
      </c>
      <c r="F353" s="18">
        <v>1154020</v>
      </c>
      <c r="G353" s="18">
        <f t="shared" si="80"/>
        <v>-1086535</v>
      </c>
      <c r="H353" s="18">
        <f t="shared" si="81"/>
        <v>1100000</v>
      </c>
      <c r="I353" s="19">
        <f t="shared" si="82"/>
        <v>-48.494011528393635</v>
      </c>
      <c r="J353" s="19">
        <f t="shared" si="83"/>
        <v>51.198303475568096</v>
      </c>
      <c r="K353" s="19">
        <f t="shared" si="84"/>
        <v>21.182693341958004</v>
      </c>
    </row>
    <row r="354" spans="1:11" x14ac:dyDescent="0.2">
      <c r="A354" s="22" t="s">
        <v>36</v>
      </c>
      <c r="B354" s="17" t="s">
        <v>37</v>
      </c>
      <c r="C354" s="18">
        <v>2240555</v>
      </c>
      <c r="D354" s="18">
        <v>5447938</v>
      </c>
      <c r="E354" s="18">
        <v>2254020</v>
      </c>
      <c r="F354" s="18">
        <v>1154020</v>
      </c>
      <c r="G354" s="18">
        <f t="shared" si="80"/>
        <v>-1086535</v>
      </c>
      <c r="H354" s="18">
        <f t="shared" si="81"/>
        <v>1100000</v>
      </c>
      <c r="I354" s="19">
        <f t="shared" si="82"/>
        <v>-48.494011528393635</v>
      </c>
      <c r="J354" s="19">
        <f t="shared" si="83"/>
        <v>51.198303475568096</v>
      </c>
      <c r="K354" s="19">
        <f t="shared" si="84"/>
        <v>21.182693341958004</v>
      </c>
    </row>
    <row r="355" spans="1:11" x14ac:dyDescent="0.2">
      <c r="A355" s="23" t="s">
        <v>46</v>
      </c>
      <c r="B355" s="17" t="s">
        <v>47</v>
      </c>
      <c r="C355" s="18">
        <v>2000000</v>
      </c>
      <c r="D355" s="18">
        <v>4960363</v>
      </c>
      <c r="E355" s="18">
        <v>2000000</v>
      </c>
      <c r="F355" s="18">
        <v>900000</v>
      </c>
      <c r="G355" s="18">
        <f t="shared" si="80"/>
        <v>-1100000</v>
      </c>
      <c r="H355" s="18">
        <f t="shared" si="81"/>
        <v>1100000</v>
      </c>
      <c r="I355" s="19">
        <f t="shared" si="82"/>
        <v>-55</v>
      </c>
      <c r="J355" s="19">
        <f t="shared" si="83"/>
        <v>45</v>
      </c>
      <c r="K355" s="19">
        <f t="shared" si="84"/>
        <v>18.14383342509409</v>
      </c>
    </row>
    <row r="356" spans="1:11" x14ac:dyDescent="0.2">
      <c r="A356" s="24" t="s">
        <v>48</v>
      </c>
      <c r="B356" s="17" t="s">
        <v>49</v>
      </c>
      <c r="C356" s="18">
        <v>2000000</v>
      </c>
      <c r="D356" s="18">
        <v>4960363</v>
      </c>
      <c r="E356" s="18">
        <v>2000000</v>
      </c>
      <c r="F356" s="18">
        <v>900000</v>
      </c>
      <c r="G356" s="18">
        <f t="shared" si="80"/>
        <v>-1100000</v>
      </c>
      <c r="H356" s="18">
        <f t="shared" si="81"/>
        <v>1100000</v>
      </c>
      <c r="I356" s="19">
        <f t="shared" si="82"/>
        <v>-55</v>
      </c>
      <c r="J356" s="19">
        <f t="shared" si="83"/>
        <v>45</v>
      </c>
      <c r="K356" s="19">
        <f t="shared" si="84"/>
        <v>18.14383342509409</v>
      </c>
    </row>
    <row r="357" spans="1:11" ht="25.5" x14ac:dyDescent="0.2">
      <c r="A357" s="23" t="s">
        <v>52</v>
      </c>
      <c r="B357" s="17" t="s">
        <v>53</v>
      </c>
      <c r="C357" s="18">
        <v>240555</v>
      </c>
      <c r="D357" s="18">
        <v>487575</v>
      </c>
      <c r="E357" s="18">
        <v>254020</v>
      </c>
      <c r="F357" s="18">
        <v>254020</v>
      </c>
      <c r="G357" s="18">
        <f t="shared" si="80"/>
        <v>13465</v>
      </c>
      <c r="H357" s="18">
        <f t="shared" si="81"/>
        <v>0</v>
      </c>
      <c r="I357" s="19">
        <f t="shared" si="82"/>
        <v>5.5974725114838577</v>
      </c>
      <c r="J357" s="19">
        <f t="shared" si="83"/>
        <v>100</v>
      </c>
      <c r="K357" s="19">
        <f t="shared" si="84"/>
        <v>52.098651489514438</v>
      </c>
    </row>
    <row r="358" spans="1:11" ht="25.5" x14ac:dyDescent="0.2">
      <c r="A358" s="24" t="s">
        <v>164</v>
      </c>
      <c r="B358" s="17" t="s">
        <v>165</v>
      </c>
      <c r="C358" s="18">
        <v>240555</v>
      </c>
      <c r="D358" s="18">
        <v>487575</v>
      </c>
      <c r="E358" s="18">
        <v>254020</v>
      </c>
      <c r="F358" s="18">
        <v>254020</v>
      </c>
      <c r="G358" s="18">
        <f t="shared" si="80"/>
        <v>13465</v>
      </c>
      <c r="H358" s="18">
        <f t="shared" si="81"/>
        <v>0</v>
      </c>
      <c r="I358" s="19">
        <f t="shared" si="82"/>
        <v>5.5974725114838577</v>
      </c>
      <c r="J358" s="19">
        <f t="shared" si="83"/>
        <v>100</v>
      </c>
      <c r="K358" s="19">
        <f t="shared" si="84"/>
        <v>52.098651489514438</v>
      </c>
    </row>
    <row r="359" spans="1:11" ht="38.25" x14ac:dyDescent="0.2">
      <c r="A359" s="25" t="s">
        <v>168</v>
      </c>
      <c r="B359" s="17" t="s">
        <v>169</v>
      </c>
      <c r="C359" s="18">
        <v>240555</v>
      </c>
      <c r="D359" s="18">
        <v>487575</v>
      </c>
      <c r="E359" s="18">
        <v>254020</v>
      </c>
      <c r="F359" s="18">
        <v>254020</v>
      </c>
      <c r="G359" s="18">
        <f t="shared" si="80"/>
        <v>13465</v>
      </c>
      <c r="H359" s="18">
        <f t="shared" si="81"/>
        <v>0</v>
      </c>
      <c r="I359" s="19">
        <f t="shared" si="82"/>
        <v>5.5974725114838577</v>
      </c>
      <c r="J359" s="19">
        <f t="shared" si="83"/>
        <v>100</v>
      </c>
      <c r="K359" s="19">
        <f t="shared" si="84"/>
        <v>52.098651489514438</v>
      </c>
    </row>
    <row r="360" spans="1:11" x14ac:dyDescent="0.2">
      <c r="A360" s="16"/>
      <c r="B360" s="17" t="s">
        <v>64</v>
      </c>
      <c r="C360" s="18">
        <v>3007383</v>
      </c>
      <c r="D360" s="18">
        <v>0</v>
      </c>
      <c r="E360" s="18">
        <v>0</v>
      </c>
      <c r="F360" s="18">
        <v>4293918</v>
      </c>
      <c r="G360" s="18">
        <f t="shared" si="80"/>
        <v>1286535</v>
      </c>
      <c r="H360" s="18">
        <f t="shared" si="81"/>
        <v>-4293918</v>
      </c>
      <c r="I360" s="19">
        <f t="shared" si="82"/>
        <v>42.779220338746342</v>
      </c>
      <c r="J360" s="19">
        <f t="shared" si="83"/>
        <v>0</v>
      </c>
      <c r="K360" s="19">
        <f t="shared" si="84"/>
        <v>0</v>
      </c>
    </row>
    <row r="361" spans="1:11" x14ac:dyDescent="0.2">
      <c r="A361" s="16" t="s">
        <v>65</v>
      </c>
      <c r="B361" s="17" t="s">
        <v>66</v>
      </c>
      <c r="C361" s="18">
        <v>-3007383</v>
      </c>
      <c r="D361" s="18">
        <v>0</v>
      </c>
      <c r="E361" s="18">
        <v>0</v>
      </c>
      <c r="F361" s="18">
        <v>-4293918</v>
      </c>
      <c r="G361" s="18">
        <f t="shared" si="80"/>
        <v>-1286535</v>
      </c>
      <c r="H361" s="18">
        <f t="shared" si="81"/>
        <v>4293918</v>
      </c>
      <c r="I361" s="19">
        <f t="shared" si="82"/>
        <v>42.779220338746342</v>
      </c>
      <c r="J361" s="19">
        <f t="shared" si="83"/>
        <v>0</v>
      </c>
      <c r="K361" s="19">
        <f t="shared" si="84"/>
        <v>0</v>
      </c>
    </row>
    <row r="362" spans="1:11" x14ac:dyDescent="0.2">
      <c r="A362" s="22" t="s">
        <v>67</v>
      </c>
      <c r="B362" s="17" t="s">
        <v>68</v>
      </c>
      <c r="C362" s="18">
        <v>-3007383</v>
      </c>
      <c r="D362" s="18">
        <v>0</v>
      </c>
      <c r="E362" s="18">
        <v>0</v>
      </c>
      <c r="F362" s="18">
        <v>-4293918</v>
      </c>
      <c r="G362" s="18">
        <f t="shared" si="80"/>
        <v>-1286535</v>
      </c>
      <c r="H362" s="18">
        <f t="shared" si="81"/>
        <v>4293918</v>
      </c>
      <c r="I362" s="19">
        <f t="shared" si="82"/>
        <v>42.779220338746342</v>
      </c>
      <c r="J362" s="19">
        <f t="shared" si="83"/>
        <v>0</v>
      </c>
      <c r="K362" s="19">
        <f t="shared" si="84"/>
        <v>0</v>
      </c>
    </row>
    <row r="363" spans="1:11" x14ac:dyDescent="0.2">
      <c r="A363" s="27" t="s">
        <v>215</v>
      </c>
      <c r="B363" s="28" t="s">
        <v>840</v>
      </c>
      <c r="C363" s="29"/>
      <c r="D363" s="29"/>
      <c r="E363" s="29"/>
      <c r="F363" s="29"/>
      <c r="G363" s="29"/>
      <c r="H363" s="29"/>
      <c r="I363" s="30"/>
      <c r="J363" s="30"/>
      <c r="K363" s="30"/>
    </row>
    <row r="364" spans="1:11" x14ac:dyDescent="0.2">
      <c r="A364" s="16" t="s">
        <v>26</v>
      </c>
      <c r="B364" s="17" t="s">
        <v>27</v>
      </c>
      <c r="C364" s="18">
        <v>62898131</v>
      </c>
      <c r="D364" s="18">
        <v>33398317</v>
      </c>
      <c r="E364" s="18">
        <v>2133944</v>
      </c>
      <c r="F364" s="18">
        <v>33398317</v>
      </c>
      <c r="G364" s="18">
        <f t="shared" ref="G364:G389" si="85">F364-C364</f>
        <v>-29499814</v>
      </c>
      <c r="H364" s="18">
        <f t="shared" ref="H364:H389" si="86">E364-F364</f>
        <v>-31264373</v>
      </c>
      <c r="I364" s="19">
        <f t="shared" ref="I364:I389" si="87">IF(ISERROR(F364/C364),0,F364/C364*100-100)</f>
        <v>-46.900938916611054</v>
      </c>
      <c r="J364" s="19">
        <f t="shared" ref="J364:J389" si="88">IF(ISERROR(F364/E364),0,F364/E364*100)</f>
        <v>1565.0981000438626</v>
      </c>
      <c r="K364" s="19">
        <f t="shared" ref="K364:K389" si="89">IF(ISERROR(F364/D364),0,F364/D364*100)</f>
        <v>100</v>
      </c>
    </row>
    <row r="365" spans="1:11" x14ac:dyDescent="0.2">
      <c r="A365" s="22" t="s">
        <v>30</v>
      </c>
      <c r="B365" s="17" t="s">
        <v>31</v>
      </c>
      <c r="C365" s="18">
        <v>62898131</v>
      </c>
      <c r="D365" s="18">
        <v>33398317</v>
      </c>
      <c r="E365" s="18">
        <v>2133944</v>
      </c>
      <c r="F365" s="18">
        <v>33398317</v>
      </c>
      <c r="G365" s="18">
        <f t="shared" si="85"/>
        <v>-29499814</v>
      </c>
      <c r="H365" s="18">
        <f t="shared" si="86"/>
        <v>-31264373</v>
      </c>
      <c r="I365" s="19">
        <f t="shared" si="87"/>
        <v>-46.900938916611054</v>
      </c>
      <c r="J365" s="19">
        <f t="shared" si="88"/>
        <v>1565.0981000438626</v>
      </c>
      <c r="K365" s="19">
        <f t="shared" si="89"/>
        <v>100</v>
      </c>
    </row>
    <row r="366" spans="1:11" x14ac:dyDescent="0.2">
      <c r="A366" s="23" t="s">
        <v>32</v>
      </c>
      <c r="B366" s="17" t="s">
        <v>33</v>
      </c>
      <c r="C366" s="18">
        <v>62898131</v>
      </c>
      <c r="D366" s="18">
        <v>33398317</v>
      </c>
      <c r="E366" s="18">
        <v>2133944</v>
      </c>
      <c r="F366" s="18">
        <v>33398317</v>
      </c>
      <c r="G366" s="18">
        <f t="shared" si="85"/>
        <v>-29499814</v>
      </c>
      <c r="H366" s="18">
        <f t="shared" si="86"/>
        <v>-31264373</v>
      </c>
      <c r="I366" s="19">
        <f t="shared" si="87"/>
        <v>-46.900938916611054</v>
      </c>
      <c r="J366" s="19">
        <f t="shared" si="88"/>
        <v>1565.0981000438626</v>
      </c>
      <c r="K366" s="19">
        <f t="shared" si="89"/>
        <v>100</v>
      </c>
    </row>
    <row r="367" spans="1:11" x14ac:dyDescent="0.2">
      <c r="A367" s="16" t="s">
        <v>34</v>
      </c>
      <c r="B367" s="17" t="s">
        <v>35</v>
      </c>
      <c r="C367" s="18">
        <v>14861527.810000001</v>
      </c>
      <c r="D367" s="18">
        <v>33398317</v>
      </c>
      <c r="E367" s="18">
        <v>2133944</v>
      </c>
      <c r="F367" s="18">
        <v>25989016.43</v>
      </c>
      <c r="G367" s="18">
        <f t="shared" si="85"/>
        <v>11127488.619999999</v>
      </c>
      <c r="H367" s="18">
        <f t="shared" si="86"/>
        <v>-23855072.43</v>
      </c>
      <c r="I367" s="19">
        <f t="shared" si="87"/>
        <v>74.87445949206213</v>
      </c>
      <c r="J367" s="19">
        <f t="shared" si="88"/>
        <v>1217.8865251384291</v>
      </c>
      <c r="K367" s="19">
        <f t="shared" si="89"/>
        <v>77.815347491911041</v>
      </c>
    </row>
    <row r="368" spans="1:11" x14ac:dyDescent="0.2">
      <c r="A368" s="22" t="s">
        <v>36</v>
      </c>
      <c r="B368" s="17" t="s">
        <v>37</v>
      </c>
      <c r="C368" s="18">
        <v>1189938.6200000001</v>
      </c>
      <c r="D368" s="18">
        <v>23580308</v>
      </c>
      <c r="E368" s="18">
        <v>1494860</v>
      </c>
      <c r="F368" s="18">
        <v>20439380.48</v>
      </c>
      <c r="G368" s="18">
        <f t="shared" si="85"/>
        <v>19249441.859999999</v>
      </c>
      <c r="H368" s="18">
        <f t="shared" si="86"/>
        <v>-18944520.48</v>
      </c>
      <c r="I368" s="19">
        <f t="shared" si="87"/>
        <v>1617.6835961505308</v>
      </c>
      <c r="J368" s="19">
        <f t="shared" si="88"/>
        <v>1367.310683274688</v>
      </c>
      <c r="K368" s="19">
        <f t="shared" si="89"/>
        <v>86.679870678533973</v>
      </c>
    </row>
    <row r="369" spans="1:11" x14ac:dyDescent="0.2">
      <c r="A369" s="23" t="s">
        <v>38</v>
      </c>
      <c r="B369" s="17" t="s">
        <v>39</v>
      </c>
      <c r="C369" s="18">
        <v>82403.62</v>
      </c>
      <c r="D369" s="18">
        <v>1138168</v>
      </c>
      <c r="E369" s="18">
        <v>412497</v>
      </c>
      <c r="F369" s="18">
        <v>110928.82</v>
      </c>
      <c r="G369" s="18">
        <f t="shared" si="85"/>
        <v>28525.200000000012</v>
      </c>
      <c r="H369" s="18">
        <f t="shared" si="86"/>
        <v>301568.18</v>
      </c>
      <c r="I369" s="19">
        <f t="shared" si="87"/>
        <v>34.616440394244819</v>
      </c>
      <c r="J369" s="19">
        <f t="shared" si="88"/>
        <v>26.892030729920464</v>
      </c>
      <c r="K369" s="19">
        <f t="shared" si="89"/>
        <v>9.7462606574776309</v>
      </c>
    </row>
    <row r="370" spans="1:11" x14ac:dyDescent="0.2">
      <c r="A370" s="24" t="s">
        <v>40</v>
      </c>
      <c r="B370" s="17" t="s">
        <v>41</v>
      </c>
      <c r="C370" s="18">
        <v>34442.85</v>
      </c>
      <c r="D370" s="18">
        <v>155301</v>
      </c>
      <c r="E370" s="18">
        <v>36046</v>
      </c>
      <c r="F370" s="18">
        <v>37340.25</v>
      </c>
      <c r="G370" s="18">
        <f t="shared" si="85"/>
        <v>2897.4000000000015</v>
      </c>
      <c r="H370" s="18">
        <f t="shared" si="86"/>
        <v>-1294.25</v>
      </c>
      <c r="I370" s="19">
        <f t="shared" si="87"/>
        <v>8.4121958548726496</v>
      </c>
      <c r="J370" s="19">
        <f t="shared" si="88"/>
        <v>103.59055096265884</v>
      </c>
      <c r="K370" s="19">
        <f t="shared" si="89"/>
        <v>24.043792377383273</v>
      </c>
    </row>
    <row r="371" spans="1:11" x14ac:dyDescent="0.2">
      <c r="A371" s="24" t="s">
        <v>42</v>
      </c>
      <c r="B371" s="17" t="s">
        <v>43</v>
      </c>
      <c r="C371" s="18">
        <v>47960.77</v>
      </c>
      <c r="D371" s="18">
        <v>982867</v>
      </c>
      <c r="E371" s="18">
        <v>376451</v>
      </c>
      <c r="F371" s="18">
        <v>73588.570000000007</v>
      </c>
      <c r="G371" s="18">
        <f t="shared" si="85"/>
        <v>25627.80000000001</v>
      </c>
      <c r="H371" s="18">
        <f t="shared" si="86"/>
        <v>302862.43</v>
      </c>
      <c r="I371" s="19">
        <f t="shared" si="87"/>
        <v>53.434921916391289</v>
      </c>
      <c r="J371" s="19">
        <f t="shared" si="88"/>
        <v>19.54798101213704</v>
      </c>
      <c r="K371" s="19">
        <f t="shared" si="89"/>
        <v>7.4871340679868181</v>
      </c>
    </row>
    <row r="372" spans="1:11" x14ac:dyDescent="0.2">
      <c r="A372" s="23" t="s">
        <v>46</v>
      </c>
      <c r="B372" s="17" t="s">
        <v>47</v>
      </c>
      <c r="C372" s="18">
        <v>119618</v>
      </c>
      <c r="D372" s="18">
        <v>214437</v>
      </c>
      <c r="E372" s="18">
        <v>58618</v>
      </c>
      <c r="F372" s="18">
        <v>58618</v>
      </c>
      <c r="G372" s="18">
        <f t="shared" si="85"/>
        <v>-61000</v>
      </c>
      <c r="H372" s="18">
        <f t="shared" si="86"/>
        <v>0</v>
      </c>
      <c r="I372" s="19">
        <f t="shared" si="87"/>
        <v>-50.995669548061329</v>
      </c>
      <c r="J372" s="19">
        <f t="shared" si="88"/>
        <v>100</v>
      </c>
      <c r="K372" s="19">
        <f t="shared" si="89"/>
        <v>27.335767614730667</v>
      </c>
    </row>
    <row r="373" spans="1:11" x14ac:dyDescent="0.2">
      <c r="A373" s="24" t="s">
        <v>48</v>
      </c>
      <c r="B373" s="17" t="s">
        <v>49</v>
      </c>
      <c r="C373" s="18">
        <v>119618</v>
      </c>
      <c r="D373" s="18">
        <v>214437</v>
      </c>
      <c r="E373" s="18">
        <v>58618</v>
      </c>
      <c r="F373" s="18">
        <v>58618</v>
      </c>
      <c r="G373" s="18">
        <f t="shared" si="85"/>
        <v>-61000</v>
      </c>
      <c r="H373" s="18">
        <f t="shared" si="86"/>
        <v>0</v>
      </c>
      <c r="I373" s="19">
        <f t="shared" si="87"/>
        <v>-50.995669548061329</v>
      </c>
      <c r="J373" s="19">
        <f t="shared" si="88"/>
        <v>100</v>
      </c>
      <c r="K373" s="19">
        <f t="shared" si="89"/>
        <v>27.335767614730667</v>
      </c>
    </row>
    <row r="374" spans="1:11" ht="25.5" x14ac:dyDescent="0.2">
      <c r="A374" s="23" t="s">
        <v>52</v>
      </c>
      <c r="B374" s="17" t="s">
        <v>53</v>
      </c>
      <c r="C374" s="18">
        <v>987917</v>
      </c>
      <c r="D374" s="18">
        <v>22227703</v>
      </c>
      <c r="E374" s="18">
        <v>1023745</v>
      </c>
      <c r="F374" s="18">
        <v>20269833.66</v>
      </c>
      <c r="G374" s="18">
        <f t="shared" si="85"/>
        <v>19281916.66</v>
      </c>
      <c r="H374" s="18">
        <f t="shared" si="86"/>
        <v>-19246088.66</v>
      </c>
      <c r="I374" s="19">
        <f t="shared" si="87"/>
        <v>1951.7749628764359</v>
      </c>
      <c r="J374" s="19">
        <f t="shared" si="88"/>
        <v>1979.9690020464079</v>
      </c>
      <c r="K374" s="19">
        <f t="shared" si="89"/>
        <v>91.191760390176171</v>
      </c>
    </row>
    <row r="375" spans="1:11" x14ac:dyDescent="0.2">
      <c r="A375" s="24" t="s">
        <v>54</v>
      </c>
      <c r="B375" s="17" t="s">
        <v>55</v>
      </c>
      <c r="C375" s="18">
        <v>137250</v>
      </c>
      <c r="D375" s="18">
        <v>40580</v>
      </c>
      <c r="E375" s="18">
        <v>2250</v>
      </c>
      <c r="F375" s="18">
        <v>2250</v>
      </c>
      <c r="G375" s="18">
        <f t="shared" si="85"/>
        <v>-135000</v>
      </c>
      <c r="H375" s="18">
        <f t="shared" si="86"/>
        <v>0</v>
      </c>
      <c r="I375" s="19">
        <f t="shared" si="87"/>
        <v>-98.360655737704917</v>
      </c>
      <c r="J375" s="19">
        <f t="shared" si="88"/>
        <v>100</v>
      </c>
      <c r="K375" s="19">
        <f t="shared" si="89"/>
        <v>5.544603252833908</v>
      </c>
    </row>
    <row r="376" spans="1:11" ht="25.5" x14ac:dyDescent="0.2">
      <c r="A376" s="25" t="s">
        <v>80</v>
      </c>
      <c r="B376" s="17" t="s">
        <v>81</v>
      </c>
      <c r="C376" s="18">
        <v>2250</v>
      </c>
      <c r="D376" s="18">
        <v>2250</v>
      </c>
      <c r="E376" s="18">
        <v>2250</v>
      </c>
      <c r="F376" s="18">
        <v>2250</v>
      </c>
      <c r="G376" s="18">
        <f t="shared" si="85"/>
        <v>0</v>
      </c>
      <c r="H376" s="18">
        <f t="shared" si="86"/>
        <v>0</v>
      </c>
      <c r="I376" s="19">
        <f t="shared" si="87"/>
        <v>0</v>
      </c>
      <c r="J376" s="19">
        <f t="shared" si="88"/>
        <v>100</v>
      </c>
      <c r="K376" s="19">
        <f t="shared" si="89"/>
        <v>100</v>
      </c>
    </row>
    <row r="377" spans="1:11" ht="25.5" x14ac:dyDescent="0.2">
      <c r="A377" s="25" t="s">
        <v>56</v>
      </c>
      <c r="B377" s="17" t="s">
        <v>57</v>
      </c>
      <c r="C377" s="18">
        <v>135000</v>
      </c>
      <c r="D377" s="18">
        <v>38330</v>
      </c>
      <c r="E377" s="18">
        <v>0</v>
      </c>
      <c r="F377" s="18">
        <v>0</v>
      </c>
      <c r="G377" s="18">
        <f t="shared" si="85"/>
        <v>-135000</v>
      </c>
      <c r="H377" s="18">
        <f t="shared" si="86"/>
        <v>0</v>
      </c>
      <c r="I377" s="19">
        <f t="shared" si="87"/>
        <v>-100</v>
      </c>
      <c r="J377" s="19">
        <f t="shared" si="88"/>
        <v>0</v>
      </c>
      <c r="K377" s="19">
        <f t="shared" si="89"/>
        <v>0</v>
      </c>
    </row>
    <row r="378" spans="1:11" ht="25.5" x14ac:dyDescent="0.2">
      <c r="A378" s="26" t="s">
        <v>58</v>
      </c>
      <c r="B378" s="17" t="s">
        <v>59</v>
      </c>
      <c r="C378" s="18">
        <v>135000</v>
      </c>
      <c r="D378" s="18">
        <v>38330</v>
      </c>
      <c r="E378" s="18">
        <v>0</v>
      </c>
      <c r="F378" s="18">
        <v>0</v>
      </c>
      <c r="G378" s="18">
        <f t="shared" si="85"/>
        <v>-135000</v>
      </c>
      <c r="H378" s="18">
        <f t="shared" si="86"/>
        <v>0</v>
      </c>
      <c r="I378" s="19">
        <f t="shared" si="87"/>
        <v>-100</v>
      </c>
      <c r="J378" s="19">
        <f t="shared" si="88"/>
        <v>0</v>
      </c>
      <c r="K378" s="19">
        <f t="shared" si="89"/>
        <v>0</v>
      </c>
    </row>
    <row r="379" spans="1:11" ht="25.5" x14ac:dyDescent="0.2">
      <c r="A379" s="24" t="s">
        <v>164</v>
      </c>
      <c r="B379" s="17" t="s">
        <v>165</v>
      </c>
      <c r="C379" s="18">
        <v>850667</v>
      </c>
      <c r="D379" s="18">
        <v>22187123</v>
      </c>
      <c r="E379" s="18">
        <v>1021495</v>
      </c>
      <c r="F379" s="18">
        <v>20267583.66</v>
      </c>
      <c r="G379" s="18">
        <f t="shared" si="85"/>
        <v>19416916.66</v>
      </c>
      <c r="H379" s="18">
        <f t="shared" si="86"/>
        <v>-19246088.66</v>
      </c>
      <c r="I379" s="19">
        <f t="shared" si="87"/>
        <v>2282.5520044858918</v>
      </c>
      <c r="J379" s="19">
        <f t="shared" si="88"/>
        <v>1984.1099232007987</v>
      </c>
      <c r="K379" s="19">
        <f t="shared" si="89"/>
        <v>91.348408083373414</v>
      </c>
    </row>
    <row r="380" spans="1:11" ht="25.5" x14ac:dyDescent="0.2">
      <c r="A380" s="25" t="s">
        <v>166</v>
      </c>
      <c r="B380" s="17" t="s">
        <v>167</v>
      </c>
      <c r="C380" s="18">
        <v>806438</v>
      </c>
      <c r="D380" s="18">
        <v>22114245</v>
      </c>
      <c r="E380" s="18">
        <v>976640</v>
      </c>
      <c r="F380" s="18">
        <v>20222728.66</v>
      </c>
      <c r="G380" s="18">
        <f t="shared" si="85"/>
        <v>19416290.66</v>
      </c>
      <c r="H380" s="18">
        <f t="shared" si="86"/>
        <v>-19246088.66</v>
      </c>
      <c r="I380" s="19">
        <f t="shared" si="87"/>
        <v>2407.6606831523318</v>
      </c>
      <c r="J380" s="19">
        <f t="shared" si="88"/>
        <v>2070.6430885484929</v>
      </c>
      <c r="K380" s="19">
        <f t="shared" si="89"/>
        <v>91.446615789958003</v>
      </c>
    </row>
    <row r="381" spans="1:11" ht="38.25" x14ac:dyDescent="0.2">
      <c r="A381" s="25" t="s">
        <v>168</v>
      </c>
      <c r="B381" s="17" t="s">
        <v>169</v>
      </c>
      <c r="C381" s="18">
        <v>44229</v>
      </c>
      <c r="D381" s="18">
        <v>72878</v>
      </c>
      <c r="E381" s="18">
        <v>44855</v>
      </c>
      <c r="F381" s="18">
        <v>44855</v>
      </c>
      <c r="G381" s="18">
        <f t="shared" si="85"/>
        <v>626</v>
      </c>
      <c r="H381" s="18">
        <f t="shared" si="86"/>
        <v>0</v>
      </c>
      <c r="I381" s="19">
        <f t="shared" si="87"/>
        <v>1.4153609622645718</v>
      </c>
      <c r="J381" s="19">
        <f t="shared" si="88"/>
        <v>100</v>
      </c>
      <c r="K381" s="19">
        <f t="shared" si="89"/>
        <v>61.548066631905371</v>
      </c>
    </row>
    <row r="382" spans="1:11" x14ac:dyDescent="0.2">
      <c r="A382" s="22" t="s">
        <v>60</v>
      </c>
      <c r="B382" s="17" t="s">
        <v>61</v>
      </c>
      <c r="C382" s="18">
        <v>13671589.189999999</v>
      </c>
      <c r="D382" s="18">
        <v>9818009</v>
      </c>
      <c r="E382" s="18">
        <v>639084</v>
      </c>
      <c r="F382" s="18">
        <v>5549635.9500000002</v>
      </c>
      <c r="G382" s="18">
        <f t="shared" si="85"/>
        <v>-8121953.2399999993</v>
      </c>
      <c r="H382" s="18">
        <f t="shared" si="86"/>
        <v>-4910551.95</v>
      </c>
      <c r="I382" s="19">
        <f t="shared" si="87"/>
        <v>-59.407528467434879</v>
      </c>
      <c r="J382" s="19">
        <f t="shared" si="88"/>
        <v>868.37347672606415</v>
      </c>
      <c r="K382" s="19">
        <f t="shared" si="89"/>
        <v>56.525064806927759</v>
      </c>
    </row>
    <row r="383" spans="1:11" x14ac:dyDescent="0.2">
      <c r="A383" s="23" t="s">
        <v>62</v>
      </c>
      <c r="B383" s="17" t="s">
        <v>63</v>
      </c>
      <c r="C383" s="18">
        <v>243232.99</v>
      </c>
      <c r="D383" s="18">
        <v>16875</v>
      </c>
      <c r="E383" s="18">
        <v>0</v>
      </c>
      <c r="F383" s="18">
        <v>0</v>
      </c>
      <c r="G383" s="18">
        <f t="shared" si="85"/>
        <v>-243232.99</v>
      </c>
      <c r="H383" s="18">
        <f t="shared" si="86"/>
        <v>0</v>
      </c>
      <c r="I383" s="19">
        <f t="shared" si="87"/>
        <v>-100</v>
      </c>
      <c r="J383" s="19">
        <f t="shared" si="88"/>
        <v>0</v>
      </c>
      <c r="K383" s="19">
        <f t="shared" si="89"/>
        <v>0</v>
      </c>
    </row>
    <row r="384" spans="1:11" x14ac:dyDescent="0.2">
      <c r="A384" s="23" t="s">
        <v>195</v>
      </c>
      <c r="B384" s="17" t="s">
        <v>196</v>
      </c>
      <c r="C384" s="18">
        <v>13428356.199999999</v>
      </c>
      <c r="D384" s="18">
        <v>9801134</v>
      </c>
      <c r="E384" s="18">
        <v>639084</v>
      </c>
      <c r="F384" s="18">
        <v>5549635.9500000002</v>
      </c>
      <c r="G384" s="18">
        <f t="shared" si="85"/>
        <v>-7878720.2499999991</v>
      </c>
      <c r="H384" s="18">
        <f t="shared" si="86"/>
        <v>-4910551.95</v>
      </c>
      <c r="I384" s="19">
        <f t="shared" si="87"/>
        <v>-58.672261389670311</v>
      </c>
      <c r="J384" s="19">
        <f t="shared" si="88"/>
        <v>868.37347672606415</v>
      </c>
      <c r="K384" s="19">
        <f t="shared" si="89"/>
        <v>56.622386246326194</v>
      </c>
    </row>
    <row r="385" spans="1:11" ht="25.5" x14ac:dyDescent="0.2">
      <c r="A385" s="24" t="s">
        <v>197</v>
      </c>
      <c r="B385" s="17" t="s">
        <v>198</v>
      </c>
      <c r="C385" s="18">
        <v>13428356.199999999</v>
      </c>
      <c r="D385" s="18">
        <v>9801134</v>
      </c>
      <c r="E385" s="18">
        <v>639084</v>
      </c>
      <c r="F385" s="18">
        <v>5549635.9500000002</v>
      </c>
      <c r="G385" s="18">
        <f t="shared" si="85"/>
        <v>-7878720.2499999991</v>
      </c>
      <c r="H385" s="18">
        <f t="shared" si="86"/>
        <v>-4910551.95</v>
      </c>
      <c r="I385" s="19">
        <f t="shared" si="87"/>
        <v>-58.672261389670311</v>
      </c>
      <c r="J385" s="19">
        <f t="shared" si="88"/>
        <v>868.37347672606415</v>
      </c>
      <c r="K385" s="19">
        <f t="shared" si="89"/>
        <v>56.622386246326194</v>
      </c>
    </row>
    <row r="386" spans="1:11" ht="25.5" x14ac:dyDescent="0.2">
      <c r="A386" s="25" t="s">
        <v>199</v>
      </c>
      <c r="B386" s="17" t="s">
        <v>200</v>
      </c>
      <c r="C386" s="18">
        <v>13428356.199999999</v>
      </c>
      <c r="D386" s="18">
        <v>9801134</v>
      </c>
      <c r="E386" s="18">
        <v>639084</v>
      </c>
      <c r="F386" s="18">
        <v>5549635.9500000002</v>
      </c>
      <c r="G386" s="18">
        <f t="shared" si="85"/>
        <v>-7878720.2499999991</v>
      </c>
      <c r="H386" s="18">
        <f t="shared" si="86"/>
        <v>-4910551.95</v>
      </c>
      <c r="I386" s="19">
        <f t="shared" si="87"/>
        <v>-58.672261389670311</v>
      </c>
      <c r="J386" s="19">
        <f t="shared" si="88"/>
        <v>868.37347672606415</v>
      </c>
      <c r="K386" s="19">
        <f t="shared" si="89"/>
        <v>56.622386246326194</v>
      </c>
    </row>
    <row r="387" spans="1:11" x14ac:dyDescent="0.2">
      <c r="A387" s="16"/>
      <c r="B387" s="17" t="s">
        <v>64</v>
      </c>
      <c r="C387" s="18">
        <v>48036603.189999998</v>
      </c>
      <c r="D387" s="18">
        <v>0</v>
      </c>
      <c r="E387" s="18">
        <v>0</v>
      </c>
      <c r="F387" s="18">
        <v>7409300.5700000003</v>
      </c>
      <c r="G387" s="18">
        <f t="shared" si="85"/>
        <v>-40627302.619999997</v>
      </c>
      <c r="H387" s="18">
        <f t="shared" si="86"/>
        <v>-7409300.5700000003</v>
      </c>
      <c r="I387" s="19">
        <f t="shared" si="87"/>
        <v>-84.575719185026742</v>
      </c>
      <c r="J387" s="19">
        <f t="shared" si="88"/>
        <v>0</v>
      </c>
      <c r="K387" s="19">
        <f t="shared" si="89"/>
        <v>0</v>
      </c>
    </row>
    <row r="388" spans="1:11" x14ac:dyDescent="0.2">
      <c r="A388" s="16" t="s">
        <v>65</v>
      </c>
      <c r="B388" s="17" t="s">
        <v>66</v>
      </c>
      <c r="C388" s="18">
        <v>-48036603.189999998</v>
      </c>
      <c r="D388" s="18">
        <v>0</v>
      </c>
      <c r="E388" s="18">
        <v>0</v>
      </c>
      <c r="F388" s="18">
        <v>-7409300.5700000003</v>
      </c>
      <c r="G388" s="18">
        <f t="shared" si="85"/>
        <v>40627302.619999997</v>
      </c>
      <c r="H388" s="18">
        <f t="shared" si="86"/>
        <v>7409300.5700000003</v>
      </c>
      <c r="I388" s="19">
        <f t="shared" si="87"/>
        <v>-84.575719185026742</v>
      </c>
      <c r="J388" s="19">
        <f t="shared" si="88"/>
        <v>0</v>
      </c>
      <c r="K388" s="19">
        <f t="shared" si="89"/>
        <v>0</v>
      </c>
    </row>
    <row r="389" spans="1:11" x14ac:dyDescent="0.2">
      <c r="A389" s="22" t="s">
        <v>67</v>
      </c>
      <c r="B389" s="17" t="s">
        <v>68</v>
      </c>
      <c r="C389" s="18">
        <v>-48036603.189999998</v>
      </c>
      <c r="D389" s="18">
        <v>0</v>
      </c>
      <c r="E389" s="18">
        <v>0</v>
      </c>
      <c r="F389" s="18">
        <v>-7409300.5700000003</v>
      </c>
      <c r="G389" s="18">
        <f t="shared" si="85"/>
        <v>40627302.619999997</v>
      </c>
      <c r="H389" s="18">
        <f t="shared" si="86"/>
        <v>7409300.5700000003</v>
      </c>
      <c r="I389" s="19">
        <f t="shared" si="87"/>
        <v>-84.575719185026742</v>
      </c>
      <c r="J389" s="19">
        <f t="shared" si="88"/>
        <v>0</v>
      </c>
      <c r="K389" s="19">
        <f t="shared" si="89"/>
        <v>0</v>
      </c>
    </row>
    <row r="390" spans="1:11" x14ac:dyDescent="0.2">
      <c r="A390" s="27" t="s">
        <v>217</v>
      </c>
      <c r="B390" s="28" t="s">
        <v>841</v>
      </c>
      <c r="C390" s="29"/>
      <c r="D390" s="29"/>
      <c r="E390" s="29"/>
      <c r="F390" s="29"/>
      <c r="G390" s="29"/>
      <c r="H390" s="29"/>
      <c r="I390" s="30"/>
      <c r="J390" s="30"/>
      <c r="K390" s="30"/>
    </row>
    <row r="391" spans="1:11" x14ac:dyDescent="0.2">
      <c r="A391" s="16" t="s">
        <v>26</v>
      </c>
      <c r="B391" s="17" t="s">
        <v>27</v>
      </c>
      <c r="C391" s="18">
        <v>2561056</v>
      </c>
      <c r="D391" s="18">
        <v>2564022</v>
      </c>
      <c r="E391" s="18">
        <v>1516690</v>
      </c>
      <c r="F391" s="18">
        <v>2564022</v>
      </c>
      <c r="G391" s="18">
        <f t="shared" ref="G391:G405" si="90">F391-C391</f>
        <v>2966</v>
      </c>
      <c r="H391" s="18">
        <f t="shared" ref="H391:H405" si="91">E391-F391</f>
        <v>-1047332</v>
      </c>
      <c r="I391" s="19">
        <f t="shared" ref="I391:I405" si="92">IF(ISERROR(F391/C391),0,F391/C391*100-100)</f>
        <v>0.11581160271387603</v>
      </c>
      <c r="J391" s="19">
        <f t="shared" ref="J391:J405" si="93">IF(ISERROR(F391/E391),0,F391/E391*100)</f>
        <v>169.05379477678366</v>
      </c>
      <c r="K391" s="19">
        <f t="shared" ref="K391:K405" si="94">IF(ISERROR(F391/D391),0,F391/D391*100)</f>
        <v>100</v>
      </c>
    </row>
    <row r="392" spans="1:11" x14ac:dyDescent="0.2">
      <c r="A392" s="22" t="s">
        <v>30</v>
      </c>
      <c r="B392" s="17" t="s">
        <v>31</v>
      </c>
      <c r="C392" s="18">
        <v>2561056</v>
      </c>
      <c r="D392" s="18">
        <v>2564022</v>
      </c>
      <c r="E392" s="18">
        <v>1516690</v>
      </c>
      <c r="F392" s="18">
        <v>2564022</v>
      </c>
      <c r="G392" s="18">
        <f t="shared" si="90"/>
        <v>2966</v>
      </c>
      <c r="H392" s="18">
        <f t="shared" si="91"/>
        <v>-1047332</v>
      </c>
      <c r="I392" s="19">
        <f t="shared" si="92"/>
        <v>0.11581160271387603</v>
      </c>
      <c r="J392" s="19">
        <f t="shared" si="93"/>
        <v>169.05379477678366</v>
      </c>
      <c r="K392" s="19">
        <f t="shared" si="94"/>
        <v>100</v>
      </c>
    </row>
    <row r="393" spans="1:11" x14ac:dyDescent="0.2">
      <c r="A393" s="23" t="s">
        <v>32</v>
      </c>
      <c r="B393" s="17" t="s">
        <v>33</v>
      </c>
      <c r="C393" s="18">
        <v>2561056</v>
      </c>
      <c r="D393" s="18">
        <v>2564022</v>
      </c>
      <c r="E393" s="18">
        <v>1516690</v>
      </c>
      <c r="F393" s="18">
        <v>2564022</v>
      </c>
      <c r="G393" s="18">
        <f t="shared" si="90"/>
        <v>2966</v>
      </c>
      <c r="H393" s="18">
        <f t="shared" si="91"/>
        <v>-1047332</v>
      </c>
      <c r="I393" s="19">
        <f t="shared" si="92"/>
        <v>0.11581160271387603</v>
      </c>
      <c r="J393" s="19">
        <f t="shared" si="93"/>
        <v>169.05379477678366</v>
      </c>
      <c r="K393" s="19">
        <f t="shared" si="94"/>
        <v>100</v>
      </c>
    </row>
    <row r="394" spans="1:11" x14ac:dyDescent="0.2">
      <c r="A394" s="16" t="s">
        <v>34</v>
      </c>
      <c r="B394" s="17" t="s">
        <v>35</v>
      </c>
      <c r="C394" s="18">
        <v>1523880</v>
      </c>
      <c r="D394" s="18">
        <v>2564022</v>
      </c>
      <c r="E394" s="18">
        <v>1516690</v>
      </c>
      <c r="F394" s="18">
        <v>1113674</v>
      </c>
      <c r="G394" s="18">
        <f t="shared" si="90"/>
        <v>-410206</v>
      </c>
      <c r="H394" s="18">
        <f t="shared" si="91"/>
        <v>403016</v>
      </c>
      <c r="I394" s="19">
        <f t="shared" si="92"/>
        <v>-26.918523768275719</v>
      </c>
      <c r="J394" s="19">
        <f t="shared" si="93"/>
        <v>73.427925284665946</v>
      </c>
      <c r="K394" s="19">
        <f t="shared" si="94"/>
        <v>43.434650716725521</v>
      </c>
    </row>
    <row r="395" spans="1:11" x14ac:dyDescent="0.2">
      <c r="A395" s="22" t="s">
        <v>36</v>
      </c>
      <c r="B395" s="17" t="s">
        <v>37</v>
      </c>
      <c r="C395" s="18">
        <v>1437734</v>
      </c>
      <c r="D395" s="18">
        <v>2507061</v>
      </c>
      <c r="E395" s="18">
        <v>1466344</v>
      </c>
      <c r="F395" s="18">
        <v>1063328</v>
      </c>
      <c r="G395" s="18">
        <f t="shared" si="90"/>
        <v>-374406</v>
      </c>
      <c r="H395" s="18">
        <f t="shared" si="91"/>
        <v>403016</v>
      </c>
      <c r="I395" s="19">
        <f t="shared" si="92"/>
        <v>-26.041395696283175</v>
      </c>
      <c r="J395" s="19">
        <f t="shared" si="93"/>
        <v>72.515589793390916</v>
      </c>
      <c r="K395" s="19">
        <f t="shared" si="94"/>
        <v>42.413327796970236</v>
      </c>
    </row>
    <row r="396" spans="1:11" ht="25.5" x14ac:dyDescent="0.2">
      <c r="A396" s="23" t="s">
        <v>52</v>
      </c>
      <c r="B396" s="17" t="s">
        <v>53</v>
      </c>
      <c r="C396" s="18">
        <v>1437734</v>
      </c>
      <c r="D396" s="18">
        <v>2507061</v>
      </c>
      <c r="E396" s="18">
        <v>1466344</v>
      </c>
      <c r="F396" s="18">
        <v>1063328</v>
      </c>
      <c r="G396" s="18">
        <f t="shared" si="90"/>
        <v>-374406</v>
      </c>
      <c r="H396" s="18">
        <f t="shared" si="91"/>
        <v>403016</v>
      </c>
      <c r="I396" s="19">
        <f t="shared" si="92"/>
        <v>-26.041395696283175</v>
      </c>
      <c r="J396" s="19">
        <f t="shared" si="93"/>
        <v>72.515589793390916</v>
      </c>
      <c r="K396" s="19">
        <f t="shared" si="94"/>
        <v>42.413327796970236</v>
      </c>
    </row>
    <row r="397" spans="1:11" ht="25.5" x14ac:dyDescent="0.2">
      <c r="A397" s="24" t="s">
        <v>164</v>
      </c>
      <c r="B397" s="17" t="s">
        <v>165</v>
      </c>
      <c r="C397" s="18">
        <v>1437734</v>
      </c>
      <c r="D397" s="18">
        <v>2507061</v>
      </c>
      <c r="E397" s="18">
        <v>1466344</v>
      </c>
      <c r="F397" s="18">
        <v>1063328</v>
      </c>
      <c r="G397" s="18">
        <f t="shared" si="90"/>
        <v>-374406</v>
      </c>
      <c r="H397" s="18">
        <f t="shared" si="91"/>
        <v>403016</v>
      </c>
      <c r="I397" s="19">
        <f t="shared" si="92"/>
        <v>-26.041395696283175</v>
      </c>
      <c r="J397" s="19">
        <f t="shared" si="93"/>
        <v>72.515589793390916</v>
      </c>
      <c r="K397" s="19">
        <f t="shared" si="94"/>
        <v>42.413327796970236</v>
      </c>
    </row>
    <row r="398" spans="1:11" ht="38.25" x14ac:dyDescent="0.2">
      <c r="A398" s="25" t="s">
        <v>168</v>
      </c>
      <c r="B398" s="17" t="s">
        <v>169</v>
      </c>
      <c r="C398" s="18">
        <v>1437734</v>
      </c>
      <c r="D398" s="18">
        <v>2507061</v>
      </c>
      <c r="E398" s="18">
        <v>1466344</v>
      </c>
      <c r="F398" s="18">
        <v>1063328</v>
      </c>
      <c r="G398" s="18">
        <f t="shared" si="90"/>
        <v>-374406</v>
      </c>
      <c r="H398" s="18">
        <f t="shared" si="91"/>
        <v>403016</v>
      </c>
      <c r="I398" s="19">
        <f t="shared" si="92"/>
        <v>-26.041395696283175</v>
      </c>
      <c r="J398" s="19">
        <f t="shared" si="93"/>
        <v>72.515589793390916</v>
      </c>
      <c r="K398" s="19">
        <f t="shared" si="94"/>
        <v>42.413327796970236</v>
      </c>
    </row>
    <row r="399" spans="1:11" x14ac:dyDescent="0.2">
      <c r="A399" s="22" t="s">
        <v>60</v>
      </c>
      <c r="B399" s="17" t="s">
        <v>61</v>
      </c>
      <c r="C399" s="18">
        <v>86146</v>
      </c>
      <c r="D399" s="18">
        <v>56961</v>
      </c>
      <c r="E399" s="18">
        <v>50346</v>
      </c>
      <c r="F399" s="18">
        <v>50346</v>
      </c>
      <c r="G399" s="18">
        <f t="shared" si="90"/>
        <v>-35800</v>
      </c>
      <c r="H399" s="18">
        <f t="shared" si="91"/>
        <v>0</v>
      </c>
      <c r="I399" s="19">
        <f t="shared" si="92"/>
        <v>-41.557356116360602</v>
      </c>
      <c r="J399" s="19">
        <f t="shared" si="93"/>
        <v>100</v>
      </c>
      <c r="K399" s="19">
        <f t="shared" si="94"/>
        <v>88.386790962237313</v>
      </c>
    </row>
    <row r="400" spans="1:11" x14ac:dyDescent="0.2">
      <c r="A400" s="23" t="s">
        <v>195</v>
      </c>
      <c r="B400" s="17" t="s">
        <v>196</v>
      </c>
      <c r="C400" s="18">
        <v>86146</v>
      </c>
      <c r="D400" s="18">
        <v>56961</v>
      </c>
      <c r="E400" s="18">
        <v>50346</v>
      </c>
      <c r="F400" s="18">
        <v>50346</v>
      </c>
      <c r="G400" s="18">
        <f t="shared" si="90"/>
        <v>-35800</v>
      </c>
      <c r="H400" s="18">
        <f t="shared" si="91"/>
        <v>0</v>
      </c>
      <c r="I400" s="19">
        <f t="shared" si="92"/>
        <v>-41.557356116360602</v>
      </c>
      <c r="J400" s="19">
        <f t="shared" si="93"/>
        <v>100</v>
      </c>
      <c r="K400" s="19">
        <f t="shared" si="94"/>
        <v>88.386790962237313</v>
      </c>
    </row>
    <row r="401" spans="1:11" ht="25.5" x14ac:dyDescent="0.2">
      <c r="A401" s="24" t="s">
        <v>197</v>
      </c>
      <c r="B401" s="17" t="s">
        <v>198</v>
      </c>
      <c r="C401" s="18">
        <v>86146</v>
      </c>
      <c r="D401" s="18">
        <v>56961</v>
      </c>
      <c r="E401" s="18">
        <v>50346</v>
      </c>
      <c r="F401" s="18">
        <v>50346</v>
      </c>
      <c r="G401" s="18">
        <f t="shared" si="90"/>
        <v>-35800</v>
      </c>
      <c r="H401" s="18">
        <f t="shared" si="91"/>
        <v>0</v>
      </c>
      <c r="I401" s="19">
        <f t="shared" si="92"/>
        <v>-41.557356116360602</v>
      </c>
      <c r="J401" s="19">
        <f t="shared" si="93"/>
        <v>100</v>
      </c>
      <c r="K401" s="19">
        <f t="shared" si="94"/>
        <v>88.386790962237313</v>
      </c>
    </row>
    <row r="402" spans="1:11" ht="38.25" x14ac:dyDescent="0.2">
      <c r="A402" s="25" t="s">
        <v>201</v>
      </c>
      <c r="B402" s="17" t="s">
        <v>202</v>
      </c>
      <c r="C402" s="18">
        <v>86146</v>
      </c>
      <c r="D402" s="18">
        <v>56961</v>
      </c>
      <c r="E402" s="18">
        <v>50346</v>
      </c>
      <c r="F402" s="18">
        <v>50346</v>
      </c>
      <c r="G402" s="18">
        <f t="shared" si="90"/>
        <v>-35800</v>
      </c>
      <c r="H402" s="18">
        <f t="shared" si="91"/>
        <v>0</v>
      </c>
      <c r="I402" s="19">
        <f t="shared" si="92"/>
        <v>-41.557356116360602</v>
      </c>
      <c r="J402" s="19">
        <f t="shared" si="93"/>
        <v>100</v>
      </c>
      <c r="K402" s="19">
        <f t="shared" si="94"/>
        <v>88.386790962237313</v>
      </c>
    </row>
    <row r="403" spans="1:11" x14ac:dyDescent="0.2">
      <c r="A403" s="16"/>
      <c r="B403" s="17" t="s">
        <v>64</v>
      </c>
      <c r="C403" s="18">
        <v>1037176</v>
      </c>
      <c r="D403" s="18">
        <v>0</v>
      </c>
      <c r="E403" s="18">
        <v>0</v>
      </c>
      <c r="F403" s="18">
        <v>1450348</v>
      </c>
      <c r="G403" s="18">
        <f t="shared" si="90"/>
        <v>413172</v>
      </c>
      <c r="H403" s="18">
        <f t="shared" si="91"/>
        <v>-1450348</v>
      </c>
      <c r="I403" s="19">
        <f t="shared" si="92"/>
        <v>39.836247657099648</v>
      </c>
      <c r="J403" s="19">
        <f t="shared" si="93"/>
        <v>0</v>
      </c>
      <c r="K403" s="19">
        <f t="shared" si="94"/>
        <v>0</v>
      </c>
    </row>
    <row r="404" spans="1:11" x14ac:dyDescent="0.2">
      <c r="A404" s="16" t="s">
        <v>65</v>
      </c>
      <c r="B404" s="17" t="s">
        <v>66</v>
      </c>
      <c r="C404" s="18">
        <v>-1037176</v>
      </c>
      <c r="D404" s="18">
        <v>0</v>
      </c>
      <c r="E404" s="18">
        <v>0</v>
      </c>
      <c r="F404" s="18">
        <v>-1450348</v>
      </c>
      <c r="G404" s="18">
        <f t="shared" si="90"/>
        <v>-413172</v>
      </c>
      <c r="H404" s="18">
        <f t="shared" si="91"/>
        <v>1450348</v>
      </c>
      <c r="I404" s="19">
        <f t="shared" si="92"/>
        <v>39.836247657099648</v>
      </c>
      <c r="J404" s="19">
        <f t="shared" si="93"/>
        <v>0</v>
      </c>
      <c r="K404" s="19">
        <f t="shared" si="94"/>
        <v>0</v>
      </c>
    </row>
    <row r="405" spans="1:11" x14ac:dyDescent="0.2">
      <c r="A405" s="22" t="s">
        <v>67</v>
      </c>
      <c r="B405" s="17" t="s">
        <v>68</v>
      </c>
      <c r="C405" s="18">
        <v>-1037176</v>
      </c>
      <c r="D405" s="18">
        <v>0</v>
      </c>
      <c r="E405" s="18">
        <v>0</v>
      </c>
      <c r="F405" s="18">
        <v>-1450348</v>
      </c>
      <c r="G405" s="18">
        <f t="shared" si="90"/>
        <v>-413172</v>
      </c>
      <c r="H405" s="18">
        <f t="shared" si="91"/>
        <v>1450348</v>
      </c>
      <c r="I405" s="19">
        <f t="shared" si="92"/>
        <v>39.836247657099648</v>
      </c>
      <c r="J405" s="19">
        <f t="shared" si="93"/>
        <v>0</v>
      </c>
      <c r="K405" s="19">
        <f t="shared" si="94"/>
        <v>0</v>
      </c>
    </row>
    <row r="406" spans="1:11" x14ac:dyDescent="0.2">
      <c r="A406" s="27" t="s">
        <v>290</v>
      </c>
      <c r="B406" s="28" t="s">
        <v>842</v>
      </c>
      <c r="C406" s="29"/>
      <c r="D406" s="29"/>
      <c r="E406" s="29"/>
      <c r="F406" s="29"/>
      <c r="G406" s="29"/>
      <c r="H406" s="29"/>
      <c r="I406" s="30"/>
      <c r="J406" s="30"/>
      <c r="K406" s="30"/>
    </row>
    <row r="407" spans="1:11" x14ac:dyDescent="0.2">
      <c r="A407" s="16" t="s">
        <v>26</v>
      </c>
      <c r="B407" s="17" t="s">
        <v>27</v>
      </c>
      <c r="C407" s="18">
        <v>8128770</v>
      </c>
      <c r="D407" s="18">
        <v>8463189</v>
      </c>
      <c r="E407" s="18">
        <v>4177300</v>
      </c>
      <c r="F407" s="18">
        <v>8463189</v>
      </c>
      <c r="G407" s="18">
        <f t="shared" ref="G407:G429" si="95">F407-C407</f>
        <v>334419</v>
      </c>
      <c r="H407" s="18">
        <f t="shared" ref="H407:H429" si="96">E407-F407</f>
        <v>-4285889</v>
      </c>
      <c r="I407" s="19">
        <f t="shared" ref="I407:I429" si="97">IF(ISERROR(F407/C407),0,F407/C407*100-100)</f>
        <v>4.1140172498422203</v>
      </c>
      <c r="J407" s="19">
        <f t="shared" ref="J407:J429" si="98">IF(ISERROR(F407/E407),0,F407/E407*100)</f>
        <v>202.59950207071554</v>
      </c>
      <c r="K407" s="19">
        <f t="shared" ref="K407:K429" si="99">IF(ISERROR(F407/D407),0,F407/D407*100)</f>
        <v>100</v>
      </c>
    </row>
    <row r="408" spans="1:11" x14ac:dyDescent="0.2">
      <c r="A408" s="22" t="s">
        <v>90</v>
      </c>
      <c r="B408" s="17" t="s">
        <v>91</v>
      </c>
      <c r="C408" s="18">
        <v>20100</v>
      </c>
      <c r="D408" s="18">
        <v>57795</v>
      </c>
      <c r="E408" s="18">
        <v>20100</v>
      </c>
      <c r="F408" s="18">
        <v>57795</v>
      </c>
      <c r="G408" s="18">
        <f t="shared" si="95"/>
        <v>37695</v>
      </c>
      <c r="H408" s="18">
        <f t="shared" si="96"/>
        <v>-37695</v>
      </c>
      <c r="I408" s="19">
        <f t="shared" si="97"/>
        <v>187.53731343283584</v>
      </c>
      <c r="J408" s="19">
        <f t="shared" si="98"/>
        <v>287.53731343283584</v>
      </c>
      <c r="K408" s="19">
        <f t="shared" si="99"/>
        <v>100</v>
      </c>
    </row>
    <row r="409" spans="1:11" x14ac:dyDescent="0.2">
      <c r="A409" s="23" t="s">
        <v>92</v>
      </c>
      <c r="B409" s="17" t="s">
        <v>93</v>
      </c>
      <c r="C409" s="18">
        <v>20100</v>
      </c>
      <c r="D409" s="18">
        <v>57795</v>
      </c>
      <c r="E409" s="18">
        <v>20100</v>
      </c>
      <c r="F409" s="18">
        <v>57795</v>
      </c>
      <c r="G409" s="18">
        <f t="shared" si="95"/>
        <v>37695</v>
      </c>
      <c r="H409" s="18">
        <f t="shared" si="96"/>
        <v>-37695</v>
      </c>
      <c r="I409" s="19">
        <f t="shared" si="97"/>
        <v>187.53731343283584</v>
      </c>
      <c r="J409" s="19">
        <f t="shared" si="98"/>
        <v>287.53731343283584</v>
      </c>
      <c r="K409" s="19">
        <f t="shared" si="99"/>
        <v>100</v>
      </c>
    </row>
    <row r="410" spans="1:11" x14ac:dyDescent="0.2">
      <c r="A410" s="24" t="s">
        <v>94</v>
      </c>
      <c r="B410" s="17" t="s">
        <v>95</v>
      </c>
      <c r="C410" s="18">
        <v>20100</v>
      </c>
      <c r="D410" s="18">
        <v>57795</v>
      </c>
      <c r="E410" s="18">
        <v>20100</v>
      </c>
      <c r="F410" s="18">
        <v>57795</v>
      </c>
      <c r="G410" s="18">
        <f t="shared" si="95"/>
        <v>37695</v>
      </c>
      <c r="H410" s="18">
        <f t="shared" si="96"/>
        <v>-37695</v>
      </c>
      <c r="I410" s="19">
        <f t="shared" si="97"/>
        <v>187.53731343283584</v>
      </c>
      <c r="J410" s="19">
        <f t="shared" si="98"/>
        <v>287.53731343283584</v>
      </c>
      <c r="K410" s="19">
        <f t="shared" si="99"/>
        <v>100</v>
      </c>
    </row>
    <row r="411" spans="1:11" ht="25.5" x14ac:dyDescent="0.2">
      <c r="A411" s="25" t="s">
        <v>96</v>
      </c>
      <c r="B411" s="17" t="s">
        <v>97</v>
      </c>
      <c r="C411" s="18">
        <v>20100</v>
      </c>
      <c r="D411" s="18">
        <v>57795</v>
      </c>
      <c r="E411" s="18">
        <v>20100</v>
      </c>
      <c r="F411" s="18">
        <v>57795</v>
      </c>
      <c r="G411" s="18">
        <f t="shared" si="95"/>
        <v>37695</v>
      </c>
      <c r="H411" s="18">
        <f t="shared" si="96"/>
        <v>-37695</v>
      </c>
      <c r="I411" s="19">
        <f t="shared" si="97"/>
        <v>187.53731343283584</v>
      </c>
      <c r="J411" s="19">
        <f t="shared" si="98"/>
        <v>287.53731343283584</v>
      </c>
      <c r="K411" s="19">
        <f t="shared" si="99"/>
        <v>100</v>
      </c>
    </row>
    <row r="412" spans="1:11" ht="25.5" x14ac:dyDescent="0.2">
      <c r="A412" s="26" t="s">
        <v>98</v>
      </c>
      <c r="B412" s="17" t="s">
        <v>99</v>
      </c>
      <c r="C412" s="18">
        <v>20100</v>
      </c>
      <c r="D412" s="18">
        <v>57795</v>
      </c>
      <c r="E412" s="18">
        <v>20100</v>
      </c>
      <c r="F412" s="18">
        <v>57795</v>
      </c>
      <c r="G412" s="18">
        <f t="shared" si="95"/>
        <v>37695</v>
      </c>
      <c r="H412" s="18">
        <f t="shared" si="96"/>
        <v>-37695</v>
      </c>
      <c r="I412" s="19">
        <f t="shared" si="97"/>
        <v>187.53731343283584</v>
      </c>
      <c r="J412" s="19">
        <f t="shared" si="98"/>
        <v>287.53731343283584</v>
      </c>
      <c r="K412" s="19">
        <f t="shared" si="99"/>
        <v>100</v>
      </c>
    </row>
    <row r="413" spans="1:11" x14ac:dyDescent="0.2">
      <c r="A413" s="22" t="s">
        <v>30</v>
      </c>
      <c r="B413" s="17" t="s">
        <v>31</v>
      </c>
      <c r="C413" s="18">
        <v>8108670</v>
      </c>
      <c r="D413" s="18">
        <v>8405394</v>
      </c>
      <c r="E413" s="18">
        <v>4157200</v>
      </c>
      <c r="F413" s="18">
        <v>8405394</v>
      </c>
      <c r="G413" s="18">
        <f t="shared" si="95"/>
        <v>296724</v>
      </c>
      <c r="H413" s="18">
        <f t="shared" si="96"/>
        <v>-4248194</v>
      </c>
      <c r="I413" s="19">
        <f t="shared" si="97"/>
        <v>3.6593424075711596</v>
      </c>
      <c r="J413" s="19">
        <f t="shared" si="98"/>
        <v>202.18882901953239</v>
      </c>
      <c r="K413" s="19">
        <f t="shared" si="99"/>
        <v>100</v>
      </c>
    </row>
    <row r="414" spans="1:11" x14ac:dyDescent="0.2">
      <c r="A414" s="23" t="s">
        <v>32</v>
      </c>
      <c r="B414" s="17" t="s">
        <v>33</v>
      </c>
      <c r="C414" s="18">
        <v>8108670</v>
      </c>
      <c r="D414" s="18">
        <v>8405394</v>
      </c>
      <c r="E414" s="18">
        <v>4157200</v>
      </c>
      <c r="F414" s="18">
        <v>8405394</v>
      </c>
      <c r="G414" s="18">
        <f t="shared" si="95"/>
        <v>296724</v>
      </c>
      <c r="H414" s="18">
        <f t="shared" si="96"/>
        <v>-4248194</v>
      </c>
      <c r="I414" s="19">
        <f t="shared" si="97"/>
        <v>3.6593424075711596</v>
      </c>
      <c r="J414" s="19">
        <f t="shared" si="98"/>
        <v>202.18882901953239</v>
      </c>
      <c r="K414" s="19">
        <f t="shared" si="99"/>
        <v>100</v>
      </c>
    </row>
    <row r="415" spans="1:11" x14ac:dyDescent="0.2">
      <c r="A415" s="16" t="s">
        <v>34</v>
      </c>
      <c r="B415" s="17" t="s">
        <v>35</v>
      </c>
      <c r="C415" s="18">
        <v>3706483.7</v>
      </c>
      <c r="D415" s="18">
        <v>8463189</v>
      </c>
      <c r="E415" s="18">
        <v>4177300</v>
      </c>
      <c r="F415" s="18">
        <v>3942473.45</v>
      </c>
      <c r="G415" s="18">
        <f t="shared" si="95"/>
        <v>235989.75</v>
      </c>
      <c r="H415" s="18">
        <f t="shared" si="96"/>
        <v>234826.54999999981</v>
      </c>
      <c r="I415" s="19">
        <f t="shared" si="97"/>
        <v>6.3669442280293964</v>
      </c>
      <c r="J415" s="19">
        <f t="shared" si="98"/>
        <v>94.378508845426481</v>
      </c>
      <c r="K415" s="19">
        <f t="shared" si="99"/>
        <v>46.583781243689586</v>
      </c>
    </row>
    <row r="416" spans="1:11" x14ac:dyDescent="0.2">
      <c r="A416" s="22" t="s">
        <v>36</v>
      </c>
      <c r="B416" s="17" t="s">
        <v>37</v>
      </c>
      <c r="C416" s="18">
        <v>2447802.79</v>
      </c>
      <c r="D416" s="18">
        <v>6051957</v>
      </c>
      <c r="E416" s="18">
        <v>2928753</v>
      </c>
      <c r="F416" s="18">
        <v>3019929.8</v>
      </c>
      <c r="G416" s="18">
        <f t="shared" si="95"/>
        <v>572127.00999999978</v>
      </c>
      <c r="H416" s="18">
        <f t="shared" si="96"/>
        <v>-91176.799999999814</v>
      </c>
      <c r="I416" s="19">
        <f t="shared" si="97"/>
        <v>23.373084316159293</v>
      </c>
      <c r="J416" s="19">
        <f t="shared" si="98"/>
        <v>103.11316113035139</v>
      </c>
      <c r="K416" s="19">
        <f t="shared" si="99"/>
        <v>49.9000538173024</v>
      </c>
    </row>
    <row r="417" spans="1:11" x14ac:dyDescent="0.2">
      <c r="A417" s="23" t="s">
        <v>38</v>
      </c>
      <c r="B417" s="17" t="s">
        <v>39</v>
      </c>
      <c r="C417" s="18">
        <v>2444845.9900000002</v>
      </c>
      <c r="D417" s="18">
        <v>6049000</v>
      </c>
      <c r="E417" s="18">
        <v>2925796</v>
      </c>
      <c r="F417" s="18">
        <v>3016973</v>
      </c>
      <c r="G417" s="18">
        <f t="shared" si="95"/>
        <v>572127.00999999978</v>
      </c>
      <c r="H417" s="18">
        <f t="shared" si="96"/>
        <v>-91177</v>
      </c>
      <c r="I417" s="19">
        <f t="shared" si="97"/>
        <v>23.401351755494403</v>
      </c>
      <c r="J417" s="19">
        <f t="shared" si="98"/>
        <v>103.11631432950212</v>
      </c>
      <c r="K417" s="19">
        <f t="shared" si="99"/>
        <v>49.875566209290788</v>
      </c>
    </row>
    <row r="418" spans="1:11" x14ac:dyDescent="0.2">
      <c r="A418" s="24" t="s">
        <v>40</v>
      </c>
      <c r="B418" s="17" t="s">
        <v>41</v>
      </c>
      <c r="C418" s="18">
        <v>1148854.92</v>
      </c>
      <c r="D418" s="18">
        <v>3293177</v>
      </c>
      <c r="E418" s="18">
        <v>1399696</v>
      </c>
      <c r="F418" s="18">
        <v>1408431.54</v>
      </c>
      <c r="G418" s="18">
        <f t="shared" si="95"/>
        <v>259576.62000000011</v>
      </c>
      <c r="H418" s="18">
        <f t="shared" si="96"/>
        <v>-8735.5400000000373</v>
      </c>
      <c r="I418" s="19">
        <f t="shared" si="97"/>
        <v>22.59437771307104</v>
      </c>
      <c r="J418" s="19">
        <f t="shared" si="98"/>
        <v>100.62410266229239</v>
      </c>
      <c r="K418" s="19">
        <f t="shared" si="99"/>
        <v>42.768170067992095</v>
      </c>
    </row>
    <row r="419" spans="1:11" x14ac:dyDescent="0.2">
      <c r="A419" s="24" t="s">
        <v>42</v>
      </c>
      <c r="B419" s="17" t="s">
        <v>43</v>
      </c>
      <c r="C419" s="18">
        <v>1295991.07</v>
      </c>
      <c r="D419" s="18">
        <v>2755823</v>
      </c>
      <c r="E419" s="18">
        <v>1526100</v>
      </c>
      <c r="F419" s="18">
        <v>1608541.46</v>
      </c>
      <c r="G419" s="18">
        <f t="shared" si="95"/>
        <v>312550.3899999999</v>
      </c>
      <c r="H419" s="18">
        <f t="shared" si="96"/>
        <v>-82441.459999999963</v>
      </c>
      <c r="I419" s="19">
        <f t="shared" si="97"/>
        <v>24.116708612814747</v>
      </c>
      <c r="J419" s="19">
        <f t="shared" si="98"/>
        <v>105.40210077976542</v>
      </c>
      <c r="K419" s="19">
        <f t="shared" si="99"/>
        <v>58.368823396858218</v>
      </c>
    </row>
    <row r="420" spans="1:11" x14ac:dyDescent="0.2">
      <c r="A420" s="25" t="s">
        <v>44</v>
      </c>
      <c r="B420" s="17" t="s">
        <v>45</v>
      </c>
      <c r="C420" s="18">
        <v>6627.68</v>
      </c>
      <c r="D420" s="18">
        <v>0</v>
      </c>
      <c r="E420" s="18">
        <v>0</v>
      </c>
      <c r="F420" s="18">
        <v>3321.76</v>
      </c>
      <c r="G420" s="18">
        <f t="shared" si="95"/>
        <v>-3305.92</v>
      </c>
      <c r="H420" s="18">
        <f t="shared" si="96"/>
        <v>-3321.76</v>
      </c>
      <c r="I420" s="19">
        <f t="shared" si="97"/>
        <v>-49.880501170847111</v>
      </c>
      <c r="J420" s="19">
        <f t="shared" si="98"/>
        <v>0</v>
      </c>
      <c r="K420" s="19">
        <f t="shared" si="99"/>
        <v>0</v>
      </c>
    </row>
    <row r="421" spans="1:11" ht="25.5" x14ac:dyDescent="0.2">
      <c r="A421" s="23" t="s">
        <v>52</v>
      </c>
      <c r="B421" s="17" t="s">
        <v>53</v>
      </c>
      <c r="C421" s="18">
        <v>2956.8</v>
      </c>
      <c r="D421" s="18">
        <v>2957</v>
      </c>
      <c r="E421" s="18">
        <v>2957</v>
      </c>
      <c r="F421" s="18">
        <v>2956.8</v>
      </c>
      <c r="G421" s="18">
        <f t="shared" si="95"/>
        <v>0</v>
      </c>
      <c r="H421" s="18">
        <f t="shared" si="96"/>
        <v>0.1999999999998181</v>
      </c>
      <c r="I421" s="19">
        <f t="shared" si="97"/>
        <v>0</v>
      </c>
      <c r="J421" s="19">
        <f t="shared" si="98"/>
        <v>99.993236388231324</v>
      </c>
      <c r="K421" s="19">
        <f t="shared" si="99"/>
        <v>99.993236388231324</v>
      </c>
    </row>
    <row r="422" spans="1:11" x14ac:dyDescent="0.2">
      <c r="A422" s="24" t="s">
        <v>54</v>
      </c>
      <c r="B422" s="17" t="s">
        <v>55</v>
      </c>
      <c r="C422" s="18">
        <v>2956.8</v>
      </c>
      <c r="D422" s="18">
        <v>2957</v>
      </c>
      <c r="E422" s="18">
        <v>2957</v>
      </c>
      <c r="F422" s="18">
        <v>2956.8</v>
      </c>
      <c r="G422" s="18">
        <f t="shared" si="95"/>
        <v>0</v>
      </c>
      <c r="H422" s="18">
        <f t="shared" si="96"/>
        <v>0.1999999999998181</v>
      </c>
      <c r="I422" s="19">
        <f t="shared" si="97"/>
        <v>0</v>
      </c>
      <c r="J422" s="19">
        <f t="shared" si="98"/>
        <v>99.993236388231324</v>
      </c>
      <c r="K422" s="19">
        <f t="shared" si="99"/>
        <v>99.993236388231324</v>
      </c>
    </row>
    <row r="423" spans="1:11" ht="25.5" x14ac:dyDescent="0.2">
      <c r="A423" s="25" t="s">
        <v>56</v>
      </c>
      <c r="B423" s="17" t="s">
        <v>57</v>
      </c>
      <c r="C423" s="18">
        <v>2956.8</v>
      </c>
      <c r="D423" s="18">
        <v>2957</v>
      </c>
      <c r="E423" s="18">
        <v>2957</v>
      </c>
      <c r="F423" s="18">
        <v>2956.8</v>
      </c>
      <c r="G423" s="18">
        <f t="shared" si="95"/>
        <v>0</v>
      </c>
      <c r="H423" s="18">
        <f t="shared" si="96"/>
        <v>0.1999999999998181</v>
      </c>
      <c r="I423" s="19">
        <f t="shared" si="97"/>
        <v>0</v>
      </c>
      <c r="J423" s="19">
        <f t="shared" si="98"/>
        <v>99.993236388231324</v>
      </c>
      <c r="K423" s="19">
        <f t="shared" si="99"/>
        <v>99.993236388231324</v>
      </c>
    </row>
    <row r="424" spans="1:11" ht="25.5" x14ac:dyDescent="0.2">
      <c r="A424" s="26" t="s">
        <v>58</v>
      </c>
      <c r="B424" s="17" t="s">
        <v>59</v>
      </c>
      <c r="C424" s="18">
        <v>2956.8</v>
      </c>
      <c r="D424" s="18">
        <v>2957</v>
      </c>
      <c r="E424" s="18">
        <v>2957</v>
      </c>
      <c r="F424" s="18">
        <v>2956.8</v>
      </c>
      <c r="G424" s="18">
        <f t="shared" si="95"/>
        <v>0</v>
      </c>
      <c r="H424" s="18">
        <f t="shared" si="96"/>
        <v>0.1999999999998181</v>
      </c>
      <c r="I424" s="19">
        <f t="shared" si="97"/>
        <v>0</v>
      </c>
      <c r="J424" s="19">
        <f t="shared" si="98"/>
        <v>99.993236388231324</v>
      </c>
      <c r="K424" s="19">
        <f t="shared" si="99"/>
        <v>99.993236388231324</v>
      </c>
    </row>
    <row r="425" spans="1:11" x14ac:dyDescent="0.2">
      <c r="A425" s="22" t="s">
        <v>60</v>
      </c>
      <c r="B425" s="17" t="s">
        <v>61</v>
      </c>
      <c r="C425" s="18">
        <v>1258680.9099999999</v>
      </c>
      <c r="D425" s="18">
        <v>2411232</v>
      </c>
      <c r="E425" s="18">
        <v>1248547</v>
      </c>
      <c r="F425" s="18">
        <v>922543.65</v>
      </c>
      <c r="G425" s="18">
        <f t="shared" si="95"/>
        <v>-336137.25999999989</v>
      </c>
      <c r="H425" s="18">
        <f t="shared" si="96"/>
        <v>326003.34999999998</v>
      </c>
      <c r="I425" s="19">
        <f t="shared" si="97"/>
        <v>-26.705518239726061</v>
      </c>
      <c r="J425" s="19">
        <f t="shared" si="98"/>
        <v>73.889381016493573</v>
      </c>
      <c r="K425" s="19">
        <f t="shared" si="99"/>
        <v>38.260260729784605</v>
      </c>
    </row>
    <row r="426" spans="1:11" x14ac:dyDescent="0.2">
      <c r="A426" s="23" t="s">
        <v>62</v>
      </c>
      <c r="B426" s="17" t="s">
        <v>63</v>
      </c>
      <c r="C426" s="18">
        <v>1258680.9099999999</v>
      </c>
      <c r="D426" s="18">
        <v>2411232</v>
      </c>
      <c r="E426" s="18">
        <v>1248547</v>
      </c>
      <c r="F426" s="18">
        <v>922543.65</v>
      </c>
      <c r="G426" s="18">
        <f t="shared" si="95"/>
        <v>-336137.25999999989</v>
      </c>
      <c r="H426" s="18">
        <f t="shared" si="96"/>
        <v>326003.34999999998</v>
      </c>
      <c r="I426" s="19">
        <f t="shared" si="97"/>
        <v>-26.705518239726061</v>
      </c>
      <c r="J426" s="19">
        <f t="shared" si="98"/>
        <v>73.889381016493573</v>
      </c>
      <c r="K426" s="19">
        <f t="shared" si="99"/>
        <v>38.260260729784605</v>
      </c>
    </row>
    <row r="427" spans="1:11" x14ac:dyDescent="0.2">
      <c r="A427" s="16"/>
      <c r="B427" s="17" t="s">
        <v>64</v>
      </c>
      <c r="C427" s="18">
        <v>4422286.3</v>
      </c>
      <c r="D427" s="18">
        <v>0</v>
      </c>
      <c r="E427" s="18">
        <v>0</v>
      </c>
      <c r="F427" s="18">
        <v>4520715.55</v>
      </c>
      <c r="G427" s="18">
        <f t="shared" si="95"/>
        <v>98429.25</v>
      </c>
      <c r="H427" s="18">
        <f t="shared" si="96"/>
        <v>-4520715.55</v>
      </c>
      <c r="I427" s="19">
        <f t="shared" si="97"/>
        <v>2.2257548092261743</v>
      </c>
      <c r="J427" s="19">
        <f t="shared" si="98"/>
        <v>0</v>
      </c>
      <c r="K427" s="19">
        <f t="shared" si="99"/>
        <v>0</v>
      </c>
    </row>
    <row r="428" spans="1:11" x14ac:dyDescent="0.2">
      <c r="A428" s="16" t="s">
        <v>65</v>
      </c>
      <c r="B428" s="17" t="s">
        <v>66</v>
      </c>
      <c r="C428" s="18">
        <v>-4422286.3</v>
      </c>
      <c r="D428" s="18">
        <v>0</v>
      </c>
      <c r="E428" s="18">
        <v>0</v>
      </c>
      <c r="F428" s="18">
        <v>-4520715.55</v>
      </c>
      <c r="G428" s="18">
        <f t="shared" si="95"/>
        <v>-98429.25</v>
      </c>
      <c r="H428" s="18">
        <f t="shared" si="96"/>
        <v>4520715.55</v>
      </c>
      <c r="I428" s="19">
        <f t="shared" si="97"/>
        <v>2.2257548092261743</v>
      </c>
      <c r="J428" s="19">
        <f t="shared" si="98"/>
        <v>0</v>
      </c>
      <c r="K428" s="19">
        <f t="shared" si="99"/>
        <v>0</v>
      </c>
    </row>
    <row r="429" spans="1:11" x14ac:dyDescent="0.2">
      <c r="A429" s="22" t="s">
        <v>67</v>
      </c>
      <c r="B429" s="17" t="s">
        <v>68</v>
      </c>
      <c r="C429" s="18">
        <v>-4422286.3</v>
      </c>
      <c r="D429" s="18">
        <v>0</v>
      </c>
      <c r="E429" s="18">
        <v>0</v>
      </c>
      <c r="F429" s="18">
        <v>-4520715.55</v>
      </c>
      <c r="G429" s="18">
        <f t="shared" si="95"/>
        <v>-98429.25</v>
      </c>
      <c r="H429" s="18">
        <f t="shared" si="96"/>
        <v>4520715.55</v>
      </c>
      <c r="I429" s="19">
        <f t="shared" si="97"/>
        <v>2.2257548092261743</v>
      </c>
      <c r="J429" s="19">
        <f t="shared" si="98"/>
        <v>0</v>
      </c>
      <c r="K429" s="19">
        <f t="shared" si="99"/>
        <v>0</v>
      </c>
    </row>
    <row r="430" spans="1:11" x14ac:dyDescent="0.2">
      <c r="A430" s="27" t="s">
        <v>219</v>
      </c>
      <c r="B430" s="28" t="s">
        <v>843</v>
      </c>
      <c r="C430" s="29"/>
      <c r="D430" s="29"/>
      <c r="E430" s="29"/>
      <c r="F430" s="29"/>
      <c r="G430" s="29"/>
      <c r="H430" s="29"/>
      <c r="I430" s="30"/>
      <c r="J430" s="30"/>
      <c r="K430" s="30"/>
    </row>
    <row r="431" spans="1:11" x14ac:dyDescent="0.2">
      <c r="A431" s="16" t="s">
        <v>26</v>
      </c>
      <c r="B431" s="17" t="s">
        <v>27</v>
      </c>
      <c r="C431" s="18">
        <v>7742240</v>
      </c>
      <c r="D431" s="18">
        <v>398465</v>
      </c>
      <c r="E431" s="18">
        <v>6148216</v>
      </c>
      <c r="F431" s="18">
        <v>398465</v>
      </c>
      <c r="G431" s="18">
        <f t="shared" ref="G431:G459" si="100">F431-C431</f>
        <v>-7343775</v>
      </c>
      <c r="H431" s="18">
        <f t="shared" ref="H431:H459" si="101">E431-F431</f>
        <v>5749751</v>
      </c>
      <c r="I431" s="19">
        <f t="shared" ref="I431:I459" si="102">IF(ISERROR(F431/C431),0,F431/C431*100-100)</f>
        <v>-94.853362851061192</v>
      </c>
      <c r="J431" s="19">
        <f t="shared" ref="J431:J459" si="103">IF(ISERROR(F431/E431),0,F431/E431*100)</f>
        <v>6.4809857038204255</v>
      </c>
      <c r="K431" s="19">
        <f t="shared" ref="K431:K459" si="104">IF(ISERROR(F431/D431),0,F431/D431*100)</f>
        <v>100</v>
      </c>
    </row>
    <row r="432" spans="1:11" ht="25.5" x14ac:dyDescent="0.2">
      <c r="A432" s="22" t="s">
        <v>28</v>
      </c>
      <c r="B432" s="17" t="s">
        <v>29</v>
      </c>
      <c r="C432" s="18">
        <v>20000</v>
      </c>
      <c r="D432" s="18">
        <v>0</v>
      </c>
      <c r="E432" s="18">
        <v>0</v>
      </c>
      <c r="F432" s="18">
        <v>0</v>
      </c>
      <c r="G432" s="18">
        <f t="shared" si="100"/>
        <v>-20000</v>
      </c>
      <c r="H432" s="18">
        <f t="shared" si="101"/>
        <v>0</v>
      </c>
      <c r="I432" s="19">
        <f t="shared" si="102"/>
        <v>-100</v>
      </c>
      <c r="J432" s="19">
        <f t="shared" si="103"/>
        <v>0</v>
      </c>
      <c r="K432" s="19">
        <f t="shared" si="104"/>
        <v>0</v>
      </c>
    </row>
    <row r="433" spans="1:11" x14ac:dyDescent="0.2">
      <c r="A433" s="22" t="s">
        <v>90</v>
      </c>
      <c r="B433" s="17" t="s">
        <v>91</v>
      </c>
      <c r="C433" s="18">
        <v>0</v>
      </c>
      <c r="D433" s="18">
        <v>398465</v>
      </c>
      <c r="E433" s="18">
        <v>0</v>
      </c>
      <c r="F433" s="18">
        <v>398465</v>
      </c>
      <c r="G433" s="18">
        <f t="shared" si="100"/>
        <v>398465</v>
      </c>
      <c r="H433" s="18">
        <f t="shared" si="101"/>
        <v>-398465</v>
      </c>
      <c r="I433" s="19">
        <f t="shared" si="102"/>
        <v>0</v>
      </c>
      <c r="J433" s="19">
        <f t="shared" si="103"/>
        <v>0</v>
      </c>
      <c r="K433" s="19">
        <f t="shared" si="104"/>
        <v>100</v>
      </c>
    </row>
    <row r="434" spans="1:11" x14ac:dyDescent="0.2">
      <c r="A434" s="23" t="s">
        <v>92</v>
      </c>
      <c r="B434" s="17" t="s">
        <v>93</v>
      </c>
      <c r="C434" s="18">
        <v>0</v>
      </c>
      <c r="D434" s="18">
        <v>398465</v>
      </c>
      <c r="E434" s="18">
        <v>0</v>
      </c>
      <c r="F434" s="18">
        <v>398465</v>
      </c>
      <c r="G434" s="18">
        <f t="shared" si="100"/>
        <v>398465</v>
      </c>
      <c r="H434" s="18">
        <f t="shared" si="101"/>
        <v>-398465</v>
      </c>
      <c r="I434" s="19">
        <f t="shared" si="102"/>
        <v>0</v>
      </c>
      <c r="J434" s="19">
        <f t="shared" si="103"/>
        <v>0</v>
      </c>
      <c r="K434" s="19">
        <f t="shared" si="104"/>
        <v>100</v>
      </c>
    </row>
    <row r="435" spans="1:11" x14ac:dyDescent="0.2">
      <c r="A435" s="24" t="s">
        <v>94</v>
      </c>
      <c r="B435" s="17" t="s">
        <v>95</v>
      </c>
      <c r="C435" s="18">
        <v>0</v>
      </c>
      <c r="D435" s="18">
        <v>398465</v>
      </c>
      <c r="E435" s="18">
        <v>0</v>
      </c>
      <c r="F435" s="18">
        <v>398465</v>
      </c>
      <c r="G435" s="18">
        <f t="shared" si="100"/>
        <v>398465</v>
      </c>
      <c r="H435" s="18">
        <f t="shared" si="101"/>
        <v>-398465</v>
      </c>
      <c r="I435" s="19">
        <f t="shared" si="102"/>
        <v>0</v>
      </c>
      <c r="J435" s="19">
        <f t="shared" si="103"/>
        <v>0</v>
      </c>
      <c r="K435" s="19">
        <f t="shared" si="104"/>
        <v>100</v>
      </c>
    </row>
    <row r="436" spans="1:11" ht="25.5" x14ac:dyDescent="0.2">
      <c r="A436" s="25" t="s">
        <v>96</v>
      </c>
      <c r="B436" s="17" t="s">
        <v>97</v>
      </c>
      <c r="C436" s="18">
        <v>0</v>
      </c>
      <c r="D436" s="18">
        <v>398465</v>
      </c>
      <c r="E436" s="18">
        <v>0</v>
      </c>
      <c r="F436" s="18">
        <v>398465</v>
      </c>
      <c r="G436" s="18">
        <f t="shared" si="100"/>
        <v>398465</v>
      </c>
      <c r="H436" s="18">
        <f t="shared" si="101"/>
        <v>-398465</v>
      </c>
      <c r="I436" s="19">
        <f t="shared" si="102"/>
        <v>0</v>
      </c>
      <c r="J436" s="19">
        <f t="shared" si="103"/>
        <v>0</v>
      </c>
      <c r="K436" s="19">
        <f t="shared" si="104"/>
        <v>100</v>
      </c>
    </row>
    <row r="437" spans="1:11" ht="25.5" x14ac:dyDescent="0.2">
      <c r="A437" s="26" t="s">
        <v>98</v>
      </c>
      <c r="B437" s="17" t="s">
        <v>99</v>
      </c>
      <c r="C437" s="18">
        <v>0</v>
      </c>
      <c r="D437" s="18">
        <v>398465</v>
      </c>
      <c r="E437" s="18">
        <v>0</v>
      </c>
      <c r="F437" s="18">
        <v>398465</v>
      </c>
      <c r="G437" s="18">
        <f t="shared" si="100"/>
        <v>398465</v>
      </c>
      <c r="H437" s="18">
        <f t="shared" si="101"/>
        <v>-398465</v>
      </c>
      <c r="I437" s="19">
        <f t="shared" si="102"/>
        <v>0</v>
      </c>
      <c r="J437" s="19">
        <f t="shared" si="103"/>
        <v>0</v>
      </c>
      <c r="K437" s="19">
        <f t="shared" si="104"/>
        <v>100</v>
      </c>
    </row>
    <row r="438" spans="1:11" x14ac:dyDescent="0.2">
      <c r="A438" s="22" t="s">
        <v>30</v>
      </c>
      <c r="B438" s="17" t="s">
        <v>31</v>
      </c>
      <c r="C438" s="18">
        <v>7722240</v>
      </c>
      <c r="D438" s="18">
        <v>0</v>
      </c>
      <c r="E438" s="18">
        <v>6148216</v>
      </c>
      <c r="F438" s="18">
        <v>0</v>
      </c>
      <c r="G438" s="18">
        <f t="shared" si="100"/>
        <v>-7722240</v>
      </c>
      <c r="H438" s="18">
        <f t="shared" si="101"/>
        <v>6148216</v>
      </c>
      <c r="I438" s="19">
        <f t="shared" si="102"/>
        <v>-100</v>
      </c>
      <c r="J438" s="19">
        <f t="shared" si="103"/>
        <v>0</v>
      </c>
      <c r="K438" s="19">
        <f t="shared" si="104"/>
        <v>0</v>
      </c>
    </row>
    <row r="439" spans="1:11" x14ac:dyDescent="0.2">
      <c r="A439" s="23" t="s">
        <v>32</v>
      </c>
      <c r="B439" s="17" t="s">
        <v>33</v>
      </c>
      <c r="C439" s="18">
        <v>7722240</v>
      </c>
      <c r="D439" s="18">
        <v>0</v>
      </c>
      <c r="E439" s="18">
        <v>6148216</v>
      </c>
      <c r="F439" s="18">
        <v>0</v>
      </c>
      <c r="G439" s="18">
        <f t="shared" si="100"/>
        <v>-7722240</v>
      </c>
      <c r="H439" s="18">
        <f t="shared" si="101"/>
        <v>6148216</v>
      </c>
      <c r="I439" s="19">
        <f t="shared" si="102"/>
        <v>-100</v>
      </c>
      <c r="J439" s="19">
        <f t="shared" si="103"/>
        <v>0</v>
      </c>
      <c r="K439" s="19">
        <f t="shared" si="104"/>
        <v>0</v>
      </c>
    </row>
    <row r="440" spans="1:11" x14ac:dyDescent="0.2">
      <c r="A440" s="16" t="s">
        <v>34</v>
      </c>
      <c r="B440" s="17" t="s">
        <v>35</v>
      </c>
      <c r="C440" s="18">
        <v>2317233.5299999998</v>
      </c>
      <c r="D440" s="18">
        <v>398465</v>
      </c>
      <c r="E440" s="18">
        <v>6148216</v>
      </c>
      <c r="F440" s="18">
        <v>88660.97</v>
      </c>
      <c r="G440" s="18">
        <f t="shared" si="100"/>
        <v>-2228572.5599999996</v>
      </c>
      <c r="H440" s="18">
        <f t="shared" si="101"/>
        <v>6059555.0300000003</v>
      </c>
      <c r="I440" s="19">
        <f t="shared" si="102"/>
        <v>-96.173843988870644</v>
      </c>
      <c r="J440" s="19">
        <f t="shared" si="103"/>
        <v>1.4420601032884985</v>
      </c>
      <c r="K440" s="19">
        <f t="shared" si="104"/>
        <v>22.250629289899994</v>
      </c>
    </row>
    <row r="441" spans="1:11" x14ac:dyDescent="0.2">
      <c r="A441" s="22" t="s">
        <v>36</v>
      </c>
      <c r="B441" s="17" t="s">
        <v>37</v>
      </c>
      <c r="C441" s="18">
        <v>1593067.65</v>
      </c>
      <c r="D441" s="18">
        <v>390600</v>
      </c>
      <c r="E441" s="18">
        <v>6148216</v>
      </c>
      <c r="F441" s="18">
        <v>88660.97</v>
      </c>
      <c r="G441" s="18">
        <f t="shared" si="100"/>
        <v>-1504406.68</v>
      </c>
      <c r="H441" s="18">
        <f t="shared" si="101"/>
        <v>6059555.0300000003</v>
      </c>
      <c r="I441" s="19">
        <f t="shared" si="102"/>
        <v>-94.434575957901103</v>
      </c>
      <c r="J441" s="19">
        <f t="shared" si="103"/>
        <v>1.4420601032884985</v>
      </c>
      <c r="K441" s="19">
        <f t="shared" si="104"/>
        <v>22.698661034306195</v>
      </c>
    </row>
    <row r="442" spans="1:11" x14ac:dyDescent="0.2">
      <c r="A442" s="23" t="s">
        <v>38</v>
      </c>
      <c r="B442" s="17" t="s">
        <v>39</v>
      </c>
      <c r="C442" s="18">
        <v>201624.97</v>
      </c>
      <c r="D442" s="18">
        <v>390600</v>
      </c>
      <c r="E442" s="18">
        <v>668216</v>
      </c>
      <c r="F442" s="18">
        <v>88660.97</v>
      </c>
      <c r="G442" s="18">
        <f t="shared" si="100"/>
        <v>-112964</v>
      </c>
      <c r="H442" s="18">
        <f t="shared" si="101"/>
        <v>579555.03</v>
      </c>
      <c r="I442" s="19">
        <f t="shared" si="102"/>
        <v>-56.0267907293427</v>
      </c>
      <c r="J442" s="19">
        <f t="shared" si="103"/>
        <v>13.268309947681589</v>
      </c>
      <c r="K442" s="19">
        <f t="shared" si="104"/>
        <v>22.698661034306195</v>
      </c>
    </row>
    <row r="443" spans="1:11" x14ac:dyDescent="0.2">
      <c r="A443" s="24" t="s">
        <v>40</v>
      </c>
      <c r="B443" s="17" t="s">
        <v>41</v>
      </c>
      <c r="C443" s="18">
        <v>167914.62</v>
      </c>
      <c r="D443" s="18">
        <v>273543</v>
      </c>
      <c r="E443" s="18">
        <v>381716</v>
      </c>
      <c r="F443" s="18">
        <v>73325.429999999993</v>
      </c>
      <c r="G443" s="18">
        <f t="shared" si="100"/>
        <v>-94589.19</v>
      </c>
      <c r="H443" s="18">
        <f t="shared" si="101"/>
        <v>308390.57</v>
      </c>
      <c r="I443" s="19">
        <f t="shared" si="102"/>
        <v>-56.331717869474382</v>
      </c>
      <c r="J443" s="19">
        <f t="shared" si="103"/>
        <v>19.209420092424732</v>
      </c>
      <c r="K443" s="19">
        <f t="shared" si="104"/>
        <v>26.805814807909538</v>
      </c>
    </row>
    <row r="444" spans="1:11" x14ac:dyDescent="0.2">
      <c r="A444" s="24" t="s">
        <v>42</v>
      </c>
      <c r="B444" s="17" t="s">
        <v>43</v>
      </c>
      <c r="C444" s="18">
        <v>33710.35</v>
      </c>
      <c r="D444" s="18">
        <v>117057</v>
      </c>
      <c r="E444" s="18">
        <v>286500</v>
      </c>
      <c r="F444" s="18">
        <v>15335.54</v>
      </c>
      <c r="G444" s="18">
        <f t="shared" si="100"/>
        <v>-18374.809999999998</v>
      </c>
      <c r="H444" s="18">
        <f t="shared" si="101"/>
        <v>271164.46000000002</v>
      </c>
      <c r="I444" s="19">
        <f t="shared" si="102"/>
        <v>-54.507918191297328</v>
      </c>
      <c r="J444" s="19">
        <f t="shared" si="103"/>
        <v>5.3527190226876096</v>
      </c>
      <c r="K444" s="19">
        <f t="shared" si="104"/>
        <v>13.100916647445263</v>
      </c>
    </row>
    <row r="445" spans="1:11" x14ac:dyDescent="0.2">
      <c r="A445" s="23" t="s">
        <v>46</v>
      </c>
      <c r="B445" s="17" t="s">
        <v>47</v>
      </c>
      <c r="C445" s="18">
        <v>1308442.68</v>
      </c>
      <c r="D445" s="18">
        <v>0</v>
      </c>
      <c r="E445" s="18">
        <v>5362000</v>
      </c>
      <c r="F445" s="18">
        <v>0</v>
      </c>
      <c r="G445" s="18">
        <f t="shared" si="100"/>
        <v>-1308442.68</v>
      </c>
      <c r="H445" s="18">
        <f t="shared" si="101"/>
        <v>5362000</v>
      </c>
      <c r="I445" s="19">
        <f t="shared" si="102"/>
        <v>-100</v>
      </c>
      <c r="J445" s="19">
        <f t="shared" si="103"/>
        <v>0</v>
      </c>
      <c r="K445" s="19">
        <f t="shared" si="104"/>
        <v>0</v>
      </c>
    </row>
    <row r="446" spans="1:11" x14ac:dyDescent="0.2">
      <c r="A446" s="24" t="s">
        <v>48</v>
      </c>
      <c r="B446" s="17" t="s">
        <v>49</v>
      </c>
      <c r="C446" s="18">
        <v>1308442.68</v>
      </c>
      <c r="D446" s="18">
        <v>0</v>
      </c>
      <c r="E446" s="18">
        <v>5362000</v>
      </c>
      <c r="F446" s="18">
        <v>0</v>
      </c>
      <c r="G446" s="18">
        <f t="shared" si="100"/>
        <v>-1308442.68</v>
      </c>
      <c r="H446" s="18">
        <f t="shared" si="101"/>
        <v>5362000</v>
      </c>
      <c r="I446" s="19">
        <f t="shared" si="102"/>
        <v>-100</v>
      </c>
      <c r="J446" s="19">
        <f t="shared" si="103"/>
        <v>0</v>
      </c>
      <c r="K446" s="19">
        <f t="shared" si="104"/>
        <v>0</v>
      </c>
    </row>
    <row r="447" spans="1:11" ht="25.5" x14ac:dyDescent="0.2">
      <c r="A447" s="23" t="s">
        <v>76</v>
      </c>
      <c r="B447" s="17" t="s">
        <v>77</v>
      </c>
      <c r="C447" s="18">
        <v>0</v>
      </c>
      <c r="D447" s="18">
        <v>0</v>
      </c>
      <c r="E447" s="18">
        <v>15000</v>
      </c>
      <c r="F447" s="18">
        <v>0</v>
      </c>
      <c r="G447" s="18">
        <f t="shared" si="100"/>
        <v>0</v>
      </c>
      <c r="H447" s="18">
        <f t="shared" si="101"/>
        <v>15000</v>
      </c>
      <c r="I447" s="19">
        <f t="shared" si="102"/>
        <v>0</v>
      </c>
      <c r="J447" s="19">
        <f t="shared" si="103"/>
        <v>0</v>
      </c>
      <c r="K447" s="19">
        <f t="shared" si="104"/>
        <v>0</v>
      </c>
    </row>
    <row r="448" spans="1:11" x14ac:dyDescent="0.2">
      <c r="A448" s="24" t="s">
        <v>78</v>
      </c>
      <c r="B448" s="17" t="s">
        <v>79</v>
      </c>
      <c r="C448" s="18">
        <v>0</v>
      </c>
      <c r="D448" s="18">
        <v>0</v>
      </c>
      <c r="E448" s="18">
        <v>15000</v>
      </c>
      <c r="F448" s="18">
        <v>0</v>
      </c>
      <c r="G448" s="18">
        <f t="shared" si="100"/>
        <v>0</v>
      </c>
      <c r="H448" s="18">
        <f t="shared" si="101"/>
        <v>15000</v>
      </c>
      <c r="I448" s="19">
        <f t="shared" si="102"/>
        <v>0</v>
      </c>
      <c r="J448" s="19">
        <f t="shared" si="103"/>
        <v>0</v>
      </c>
      <c r="K448" s="19">
        <f t="shared" si="104"/>
        <v>0</v>
      </c>
    </row>
    <row r="449" spans="1:11" ht="25.5" x14ac:dyDescent="0.2">
      <c r="A449" s="23" t="s">
        <v>52</v>
      </c>
      <c r="B449" s="17" t="s">
        <v>53</v>
      </c>
      <c r="C449" s="18">
        <v>83000</v>
      </c>
      <c r="D449" s="18">
        <v>0</v>
      </c>
      <c r="E449" s="18">
        <v>103000</v>
      </c>
      <c r="F449" s="18">
        <v>0</v>
      </c>
      <c r="G449" s="18">
        <f t="shared" si="100"/>
        <v>-83000</v>
      </c>
      <c r="H449" s="18">
        <f t="shared" si="101"/>
        <v>103000</v>
      </c>
      <c r="I449" s="19">
        <f t="shared" si="102"/>
        <v>-100</v>
      </c>
      <c r="J449" s="19">
        <f t="shared" si="103"/>
        <v>0</v>
      </c>
      <c r="K449" s="19">
        <f t="shared" si="104"/>
        <v>0</v>
      </c>
    </row>
    <row r="450" spans="1:11" ht="25.5" x14ac:dyDescent="0.2">
      <c r="A450" s="24" t="s">
        <v>164</v>
      </c>
      <c r="B450" s="17" t="s">
        <v>165</v>
      </c>
      <c r="C450" s="18">
        <v>83000</v>
      </c>
      <c r="D450" s="18">
        <v>0</v>
      </c>
      <c r="E450" s="18">
        <v>103000</v>
      </c>
      <c r="F450" s="18">
        <v>0</v>
      </c>
      <c r="G450" s="18">
        <f t="shared" si="100"/>
        <v>-83000</v>
      </c>
      <c r="H450" s="18">
        <f t="shared" si="101"/>
        <v>103000</v>
      </c>
      <c r="I450" s="19">
        <f t="shared" si="102"/>
        <v>-100</v>
      </c>
      <c r="J450" s="19">
        <f t="shared" si="103"/>
        <v>0</v>
      </c>
      <c r="K450" s="19">
        <f t="shared" si="104"/>
        <v>0</v>
      </c>
    </row>
    <row r="451" spans="1:11" ht="38.25" x14ac:dyDescent="0.2">
      <c r="A451" s="25" t="s">
        <v>168</v>
      </c>
      <c r="B451" s="17" t="s">
        <v>169</v>
      </c>
      <c r="C451" s="18">
        <v>83000</v>
      </c>
      <c r="D451" s="18">
        <v>0</v>
      </c>
      <c r="E451" s="18">
        <v>103000</v>
      </c>
      <c r="F451" s="18">
        <v>0</v>
      </c>
      <c r="G451" s="18">
        <f t="shared" si="100"/>
        <v>-83000</v>
      </c>
      <c r="H451" s="18">
        <f t="shared" si="101"/>
        <v>103000</v>
      </c>
      <c r="I451" s="19">
        <f t="shared" si="102"/>
        <v>-100</v>
      </c>
      <c r="J451" s="19">
        <f t="shared" si="103"/>
        <v>0</v>
      </c>
      <c r="K451" s="19">
        <f t="shared" si="104"/>
        <v>0</v>
      </c>
    </row>
    <row r="452" spans="1:11" x14ac:dyDescent="0.2">
      <c r="A452" s="22" t="s">
        <v>60</v>
      </c>
      <c r="B452" s="17" t="s">
        <v>61</v>
      </c>
      <c r="C452" s="18">
        <v>724165.88</v>
      </c>
      <c r="D452" s="18">
        <v>7865</v>
      </c>
      <c r="E452" s="18">
        <v>0</v>
      </c>
      <c r="F452" s="18">
        <v>0</v>
      </c>
      <c r="G452" s="18">
        <f t="shared" si="100"/>
        <v>-724165.88</v>
      </c>
      <c r="H452" s="18">
        <f t="shared" si="101"/>
        <v>0</v>
      </c>
      <c r="I452" s="19">
        <f t="shared" si="102"/>
        <v>-100</v>
      </c>
      <c r="J452" s="19">
        <f t="shared" si="103"/>
        <v>0</v>
      </c>
      <c r="K452" s="19">
        <f t="shared" si="104"/>
        <v>0</v>
      </c>
    </row>
    <row r="453" spans="1:11" x14ac:dyDescent="0.2">
      <c r="A453" s="23" t="s">
        <v>62</v>
      </c>
      <c r="B453" s="17" t="s">
        <v>63</v>
      </c>
      <c r="C453" s="18">
        <v>0</v>
      </c>
      <c r="D453" s="18">
        <v>7865</v>
      </c>
      <c r="E453" s="18">
        <v>0</v>
      </c>
      <c r="F453" s="18">
        <v>0</v>
      </c>
      <c r="G453" s="18">
        <f t="shared" si="100"/>
        <v>0</v>
      </c>
      <c r="H453" s="18">
        <f t="shared" si="101"/>
        <v>0</v>
      </c>
      <c r="I453" s="19">
        <f t="shared" si="102"/>
        <v>0</v>
      </c>
      <c r="J453" s="19">
        <f t="shared" si="103"/>
        <v>0</v>
      </c>
      <c r="K453" s="19">
        <f t="shared" si="104"/>
        <v>0</v>
      </c>
    </row>
    <row r="454" spans="1:11" x14ac:dyDescent="0.2">
      <c r="A454" s="23" t="s">
        <v>195</v>
      </c>
      <c r="B454" s="17" t="s">
        <v>196</v>
      </c>
      <c r="C454" s="18">
        <v>724165.88</v>
      </c>
      <c r="D454" s="18">
        <v>0</v>
      </c>
      <c r="E454" s="18">
        <v>0</v>
      </c>
      <c r="F454" s="18">
        <v>0</v>
      </c>
      <c r="G454" s="18">
        <f t="shared" si="100"/>
        <v>-724165.88</v>
      </c>
      <c r="H454" s="18">
        <f t="shared" si="101"/>
        <v>0</v>
      </c>
      <c r="I454" s="19">
        <f t="shared" si="102"/>
        <v>-100</v>
      </c>
      <c r="J454" s="19">
        <f t="shared" si="103"/>
        <v>0</v>
      </c>
      <c r="K454" s="19">
        <f t="shared" si="104"/>
        <v>0</v>
      </c>
    </row>
    <row r="455" spans="1:11" ht="25.5" x14ac:dyDescent="0.2">
      <c r="A455" s="24" t="s">
        <v>197</v>
      </c>
      <c r="B455" s="17" t="s">
        <v>198</v>
      </c>
      <c r="C455" s="18">
        <v>724165.88</v>
      </c>
      <c r="D455" s="18">
        <v>0</v>
      </c>
      <c r="E455" s="18">
        <v>0</v>
      </c>
      <c r="F455" s="18">
        <v>0</v>
      </c>
      <c r="G455" s="18">
        <f t="shared" si="100"/>
        <v>-724165.88</v>
      </c>
      <c r="H455" s="18">
        <f t="shared" si="101"/>
        <v>0</v>
      </c>
      <c r="I455" s="19">
        <f t="shared" si="102"/>
        <v>-100</v>
      </c>
      <c r="J455" s="19">
        <f t="shared" si="103"/>
        <v>0</v>
      </c>
      <c r="K455" s="19">
        <f t="shared" si="104"/>
        <v>0</v>
      </c>
    </row>
    <row r="456" spans="1:11" ht="25.5" x14ac:dyDescent="0.2">
      <c r="A456" s="25" t="s">
        <v>199</v>
      </c>
      <c r="B456" s="17" t="s">
        <v>200</v>
      </c>
      <c r="C456" s="18">
        <v>724165.88</v>
      </c>
      <c r="D456" s="18">
        <v>0</v>
      </c>
      <c r="E456" s="18">
        <v>0</v>
      </c>
      <c r="F456" s="18">
        <v>0</v>
      </c>
      <c r="G456" s="18">
        <f t="shared" si="100"/>
        <v>-724165.88</v>
      </c>
      <c r="H456" s="18">
        <f t="shared" si="101"/>
        <v>0</v>
      </c>
      <c r="I456" s="19">
        <f t="shared" si="102"/>
        <v>-100</v>
      </c>
      <c r="J456" s="19">
        <f t="shared" si="103"/>
        <v>0</v>
      </c>
      <c r="K456" s="19">
        <f t="shared" si="104"/>
        <v>0</v>
      </c>
    </row>
    <row r="457" spans="1:11" x14ac:dyDescent="0.2">
      <c r="A457" s="16"/>
      <c r="B457" s="17" t="s">
        <v>64</v>
      </c>
      <c r="C457" s="18">
        <v>5425006.4699999997</v>
      </c>
      <c r="D457" s="18">
        <v>0</v>
      </c>
      <c r="E457" s="18">
        <v>0</v>
      </c>
      <c r="F457" s="18">
        <v>309804.03000000003</v>
      </c>
      <c r="G457" s="18">
        <f t="shared" si="100"/>
        <v>-5115202.4399999995</v>
      </c>
      <c r="H457" s="18">
        <f t="shared" si="101"/>
        <v>-309804.03000000003</v>
      </c>
      <c r="I457" s="19">
        <f t="shared" si="102"/>
        <v>-94.289333446638267</v>
      </c>
      <c r="J457" s="19">
        <f t="shared" si="103"/>
        <v>0</v>
      </c>
      <c r="K457" s="19">
        <f t="shared" si="104"/>
        <v>0</v>
      </c>
    </row>
    <row r="458" spans="1:11" x14ac:dyDescent="0.2">
      <c r="A458" s="16" t="s">
        <v>65</v>
      </c>
      <c r="B458" s="17" t="s">
        <v>66</v>
      </c>
      <c r="C458" s="18">
        <v>-5425006.4699999997</v>
      </c>
      <c r="D458" s="18">
        <v>0</v>
      </c>
      <c r="E458" s="18">
        <v>0</v>
      </c>
      <c r="F458" s="18">
        <v>-309804.03000000003</v>
      </c>
      <c r="G458" s="18">
        <f t="shared" si="100"/>
        <v>5115202.4399999995</v>
      </c>
      <c r="H458" s="18">
        <f t="shared" si="101"/>
        <v>309804.03000000003</v>
      </c>
      <c r="I458" s="19">
        <f t="shared" si="102"/>
        <v>-94.289333446638267</v>
      </c>
      <c r="J458" s="19">
        <f t="shared" si="103"/>
        <v>0</v>
      </c>
      <c r="K458" s="19">
        <f t="shared" si="104"/>
        <v>0</v>
      </c>
    </row>
    <row r="459" spans="1:11" x14ac:dyDescent="0.2">
      <c r="A459" s="22" t="s">
        <v>67</v>
      </c>
      <c r="B459" s="17" t="s">
        <v>68</v>
      </c>
      <c r="C459" s="18">
        <v>-5425006.4699999997</v>
      </c>
      <c r="D459" s="18">
        <v>0</v>
      </c>
      <c r="E459" s="18">
        <v>0</v>
      </c>
      <c r="F459" s="18">
        <v>-309804.03000000003</v>
      </c>
      <c r="G459" s="18">
        <f t="shared" si="100"/>
        <v>5115202.4399999995</v>
      </c>
      <c r="H459" s="18">
        <f t="shared" si="101"/>
        <v>309804.03000000003</v>
      </c>
      <c r="I459" s="19">
        <f t="shared" si="102"/>
        <v>-94.289333446638267</v>
      </c>
      <c r="J459" s="19">
        <f t="shared" si="103"/>
        <v>0</v>
      </c>
      <c r="K459" s="19">
        <f t="shared" si="104"/>
        <v>0</v>
      </c>
    </row>
    <row r="460" spans="1:11" x14ac:dyDescent="0.2">
      <c r="A460" s="36" t="s">
        <v>811</v>
      </c>
      <c r="B460" s="28" t="s">
        <v>812</v>
      </c>
      <c r="C460" s="29"/>
      <c r="D460" s="29"/>
      <c r="E460" s="29"/>
      <c r="F460" s="29"/>
      <c r="G460" s="29"/>
      <c r="H460" s="29"/>
      <c r="I460" s="30"/>
      <c r="J460" s="30"/>
      <c r="K460" s="30"/>
    </row>
    <row r="461" spans="1:11" x14ac:dyDescent="0.2">
      <c r="A461" s="16" t="s">
        <v>26</v>
      </c>
      <c r="B461" s="17" t="s">
        <v>27</v>
      </c>
      <c r="C461" s="18">
        <v>1142191</v>
      </c>
      <c r="D461" s="18">
        <v>398465</v>
      </c>
      <c r="E461" s="18">
        <v>1148216</v>
      </c>
      <c r="F461" s="18">
        <v>398465</v>
      </c>
      <c r="G461" s="18">
        <f t="shared" ref="G461:G485" si="105">F461-C461</f>
        <v>-743726</v>
      </c>
      <c r="H461" s="18">
        <f t="shared" ref="H461:H485" si="106">E461-F461</f>
        <v>749751</v>
      </c>
      <c r="I461" s="19">
        <f t="shared" ref="I461:I485" si="107">IF(ISERROR(F461/C461),0,F461/C461*100-100)</f>
        <v>-65.113978310107512</v>
      </c>
      <c r="J461" s="19">
        <f t="shared" ref="J461:J485" si="108">IF(ISERROR(F461/E461),0,F461/E461*100)</f>
        <v>34.702965295728326</v>
      </c>
      <c r="K461" s="19">
        <f t="shared" ref="K461:K485" si="109">IF(ISERROR(F461/D461),0,F461/D461*100)</f>
        <v>100</v>
      </c>
    </row>
    <row r="462" spans="1:11" x14ac:dyDescent="0.2">
      <c r="A462" s="22" t="s">
        <v>90</v>
      </c>
      <c r="B462" s="17" t="s">
        <v>91</v>
      </c>
      <c r="C462" s="18">
        <v>0</v>
      </c>
      <c r="D462" s="18">
        <v>398465</v>
      </c>
      <c r="E462" s="18">
        <v>0</v>
      </c>
      <c r="F462" s="18">
        <v>398465</v>
      </c>
      <c r="G462" s="18">
        <f t="shared" si="105"/>
        <v>398465</v>
      </c>
      <c r="H462" s="18">
        <f t="shared" si="106"/>
        <v>-398465</v>
      </c>
      <c r="I462" s="19">
        <f t="shared" si="107"/>
        <v>0</v>
      </c>
      <c r="J462" s="19">
        <f t="shared" si="108"/>
        <v>0</v>
      </c>
      <c r="K462" s="19">
        <f t="shared" si="109"/>
        <v>100</v>
      </c>
    </row>
    <row r="463" spans="1:11" x14ac:dyDescent="0.2">
      <c r="A463" s="23" t="s">
        <v>92</v>
      </c>
      <c r="B463" s="17" t="s">
        <v>93</v>
      </c>
      <c r="C463" s="18">
        <v>0</v>
      </c>
      <c r="D463" s="18">
        <v>398465</v>
      </c>
      <c r="E463" s="18">
        <v>0</v>
      </c>
      <c r="F463" s="18">
        <v>398465</v>
      </c>
      <c r="G463" s="18">
        <f t="shared" si="105"/>
        <v>398465</v>
      </c>
      <c r="H463" s="18">
        <f t="shared" si="106"/>
        <v>-398465</v>
      </c>
      <c r="I463" s="19">
        <f t="shared" si="107"/>
        <v>0</v>
      </c>
      <c r="J463" s="19">
        <f t="shared" si="108"/>
        <v>0</v>
      </c>
      <c r="K463" s="19">
        <f t="shared" si="109"/>
        <v>100</v>
      </c>
    </row>
    <row r="464" spans="1:11" x14ac:dyDescent="0.2">
      <c r="A464" s="24" t="s">
        <v>94</v>
      </c>
      <c r="B464" s="17" t="s">
        <v>95</v>
      </c>
      <c r="C464" s="18">
        <v>0</v>
      </c>
      <c r="D464" s="18">
        <v>398465</v>
      </c>
      <c r="E464" s="18">
        <v>0</v>
      </c>
      <c r="F464" s="18">
        <v>398465</v>
      </c>
      <c r="G464" s="18">
        <f t="shared" si="105"/>
        <v>398465</v>
      </c>
      <c r="H464" s="18">
        <f t="shared" si="106"/>
        <v>-398465</v>
      </c>
      <c r="I464" s="19">
        <f t="shared" si="107"/>
        <v>0</v>
      </c>
      <c r="J464" s="19">
        <f t="shared" si="108"/>
        <v>0</v>
      </c>
      <c r="K464" s="19">
        <f t="shared" si="109"/>
        <v>100</v>
      </c>
    </row>
    <row r="465" spans="1:11" ht="25.5" x14ac:dyDescent="0.2">
      <c r="A465" s="25" t="s">
        <v>96</v>
      </c>
      <c r="B465" s="17" t="s">
        <v>97</v>
      </c>
      <c r="C465" s="18">
        <v>0</v>
      </c>
      <c r="D465" s="18">
        <v>398465</v>
      </c>
      <c r="E465" s="18">
        <v>0</v>
      </c>
      <c r="F465" s="18">
        <v>398465</v>
      </c>
      <c r="G465" s="18">
        <f t="shared" si="105"/>
        <v>398465</v>
      </c>
      <c r="H465" s="18">
        <f t="shared" si="106"/>
        <v>-398465</v>
      </c>
      <c r="I465" s="19">
        <f t="shared" si="107"/>
        <v>0</v>
      </c>
      <c r="J465" s="19">
        <f t="shared" si="108"/>
        <v>0</v>
      </c>
      <c r="K465" s="19">
        <f t="shared" si="109"/>
        <v>100</v>
      </c>
    </row>
    <row r="466" spans="1:11" ht="25.5" x14ac:dyDescent="0.2">
      <c r="A466" s="26" t="s">
        <v>98</v>
      </c>
      <c r="B466" s="17" t="s">
        <v>99</v>
      </c>
      <c r="C466" s="18">
        <v>0</v>
      </c>
      <c r="D466" s="18">
        <v>398465</v>
      </c>
      <c r="E466" s="18">
        <v>0</v>
      </c>
      <c r="F466" s="18">
        <v>398465</v>
      </c>
      <c r="G466" s="18">
        <f t="shared" si="105"/>
        <v>398465</v>
      </c>
      <c r="H466" s="18">
        <f t="shared" si="106"/>
        <v>-398465</v>
      </c>
      <c r="I466" s="19">
        <f t="shared" si="107"/>
        <v>0</v>
      </c>
      <c r="J466" s="19">
        <f t="shared" si="108"/>
        <v>0</v>
      </c>
      <c r="K466" s="19">
        <f t="shared" si="109"/>
        <v>100</v>
      </c>
    </row>
    <row r="467" spans="1:11" x14ac:dyDescent="0.2">
      <c r="A467" s="22" t="s">
        <v>30</v>
      </c>
      <c r="B467" s="17" t="s">
        <v>31</v>
      </c>
      <c r="C467" s="18">
        <v>1142191</v>
      </c>
      <c r="D467" s="18">
        <v>0</v>
      </c>
      <c r="E467" s="18">
        <v>1148216</v>
      </c>
      <c r="F467" s="18">
        <v>0</v>
      </c>
      <c r="G467" s="18">
        <f t="shared" si="105"/>
        <v>-1142191</v>
      </c>
      <c r="H467" s="18">
        <f t="shared" si="106"/>
        <v>1148216</v>
      </c>
      <c r="I467" s="19">
        <f t="shared" si="107"/>
        <v>-100</v>
      </c>
      <c r="J467" s="19">
        <f t="shared" si="108"/>
        <v>0</v>
      </c>
      <c r="K467" s="19">
        <f t="shared" si="109"/>
        <v>0</v>
      </c>
    </row>
    <row r="468" spans="1:11" x14ac:dyDescent="0.2">
      <c r="A468" s="23" t="s">
        <v>32</v>
      </c>
      <c r="B468" s="17" t="s">
        <v>33</v>
      </c>
      <c r="C468" s="18">
        <v>1142191</v>
      </c>
      <c r="D468" s="18">
        <v>0</v>
      </c>
      <c r="E468" s="18">
        <v>1148216</v>
      </c>
      <c r="F468" s="18">
        <v>0</v>
      </c>
      <c r="G468" s="18">
        <f t="shared" si="105"/>
        <v>-1142191</v>
      </c>
      <c r="H468" s="18">
        <f t="shared" si="106"/>
        <v>1148216</v>
      </c>
      <c r="I468" s="19">
        <f t="shared" si="107"/>
        <v>-100</v>
      </c>
      <c r="J468" s="19">
        <f t="shared" si="108"/>
        <v>0</v>
      </c>
      <c r="K468" s="19">
        <f t="shared" si="109"/>
        <v>0</v>
      </c>
    </row>
    <row r="469" spans="1:11" x14ac:dyDescent="0.2">
      <c r="A469" s="16" t="s">
        <v>34</v>
      </c>
      <c r="B469" s="17" t="s">
        <v>35</v>
      </c>
      <c r="C469" s="18">
        <v>424624.97</v>
      </c>
      <c r="D469" s="18">
        <v>398465</v>
      </c>
      <c r="E469" s="18">
        <v>1148216</v>
      </c>
      <c r="F469" s="18">
        <v>88660.97</v>
      </c>
      <c r="G469" s="18">
        <f t="shared" si="105"/>
        <v>-335964</v>
      </c>
      <c r="H469" s="18">
        <f t="shared" si="106"/>
        <v>1059555.03</v>
      </c>
      <c r="I469" s="19">
        <f t="shared" si="107"/>
        <v>-79.120170441224872</v>
      </c>
      <c r="J469" s="19">
        <f t="shared" si="108"/>
        <v>7.7216281605551567</v>
      </c>
      <c r="K469" s="19">
        <f t="shared" si="109"/>
        <v>22.250629289899994</v>
      </c>
    </row>
    <row r="470" spans="1:11" x14ac:dyDescent="0.2">
      <c r="A470" s="22" t="s">
        <v>36</v>
      </c>
      <c r="B470" s="17" t="s">
        <v>37</v>
      </c>
      <c r="C470" s="18">
        <v>424624.97</v>
      </c>
      <c r="D470" s="18">
        <v>390600</v>
      </c>
      <c r="E470" s="18">
        <v>1148216</v>
      </c>
      <c r="F470" s="18">
        <v>88660.97</v>
      </c>
      <c r="G470" s="18">
        <f t="shared" si="105"/>
        <v>-335964</v>
      </c>
      <c r="H470" s="18">
        <f t="shared" si="106"/>
        <v>1059555.03</v>
      </c>
      <c r="I470" s="19">
        <f t="shared" si="107"/>
        <v>-79.120170441224872</v>
      </c>
      <c r="J470" s="19">
        <f t="shared" si="108"/>
        <v>7.7216281605551567</v>
      </c>
      <c r="K470" s="19">
        <f t="shared" si="109"/>
        <v>22.698661034306195</v>
      </c>
    </row>
    <row r="471" spans="1:11" x14ac:dyDescent="0.2">
      <c r="A471" s="23" t="s">
        <v>38</v>
      </c>
      <c r="B471" s="17" t="s">
        <v>39</v>
      </c>
      <c r="C471" s="18">
        <v>201624.97</v>
      </c>
      <c r="D471" s="18">
        <v>390600</v>
      </c>
      <c r="E471" s="18">
        <v>668216</v>
      </c>
      <c r="F471" s="18">
        <v>88660.97</v>
      </c>
      <c r="G471" s="18">
        <f t="shared" si="105"/>
        <v>-112964</v>
      </c>
      <c r="H471" s="18">
        <f t="shared" si="106"/>
        <v>579555.03</v>
      </c>
      <c r="I471" s="19">
        <f t="shared" si="107"/>
        <v>-56.0267907293427</v>
      </c>
      <c r="J471" s="19">
        <f t="shared" si="108"/>
        <v>13.268309947681589</v>
      </c>
      <c r="K471" s="19">
        <f t="shared" si="109"/>
        <v>22.698661034306195</v>
      </c>
    </row>
    <row r="472" spans="1:11" x14ac:dyDescent="0.2">
      <c r="A472" s="24" t="s">
        <v>40</v>
      </c>
      <c r="B472" s="17" t="s">
        <v>41</v>
      </c>
      <c r="C472" s="18">
        <v>167914.62</v>
      </c>
      <c r="D472" s="18">
        <v>273543</v>
      </c>
      <c r="E472" s="18">
        <v>381716</v>
      </c>
      <c r="F472" s="18">
        <v>73325.429999999993</v>
      </c>
      <c r="G472" s="18">
        <f t="shared" si="105"/>
        <v>-94589.19</v>
      </c>
      <c r="H472" s="18">
        <f t="shared" si="106"/>
        <v>308390.57</v>
      </c>
      <c r="I472" s="19">
        <f t="shared" si="107"/>
        <v>-56.331717869474382</v>
      </c>
      <c r="J472" s="19">
        <f t="shared" si="108"/>
        <v>19.209420092424732</v>
      </c>
      <c r="K472" s="19">
        <f t="shared" si="109"/>
        <v>26.805814807909538</v>
      </c>
    </row>
    <row r="473" spans="1:11" x14ac:dyDescent="0.2">
      <c r="A473" s="24" t="s">
        <v>42</v>
      </c>
      <c r="B473" s="17" t="s">
        <v>43</v>
      </c>
      <c r="C473" s="18">
        <v>33710.35</v>
      </c>
      <c r="D473" s="18">
        <v>117057</v>
      </c>
      <c r="E473" s="18">
        <v>286500</v>
      </c>
      <c r="F473" s="18">
        <v>15335.54</v>
      </c>
      <c r="G473" s="18">
        <f t="shared" si="105"/>
        <v>-18374.809999999998</v>
      </c>
      <c r="H473" s="18">
        <f t="shared" si="106"/>
        <v>271164.46000000002</v>
      </c>
      <c r="I473" s="19">
        <f t="shared" si="107"/>
        <v>-54.507918191297328</v>
      </c>
      <c r="J473" s="19">
        <f t="shared" si="108"/>
        <v>5.3527190226876096</v>
      </c>
      <c r="K473" s="19">
        <f t="shared" si="109"/>
        <v>13.100916647445263</v>
      </c>
    </row>
    <row r="474" spans="1:11" x14ac:dyDescent="0.2">
      <c r="A474" s="23" t="s">
        <v>46</v>
      </c>
      <c r="B474" s="17" t="s">
        <v>47</v>
      </c>
      <c r="C474" s="18">
        <v>140000</v>
      </c>
      <c r="D474" s="18">
        <v>0</v>
      </c>
      <c r="E474" s="18">
        <v>362000</v>
      </c>
      <c r="F474" s="18">
        <v>0</v>
      </c>
      <c r="G474" s="18">
        <f t="shared" si="105"/>
        <v>-140000</v>
      </c>
      <c r="H474" s="18">
        <f t="shared" si="106"/>
        <v>362000</v>
      </c>
      <c r="I474" s="19">
        <f t="shared" si="107"/>
        <v>-100</v>
      </c>
      <c r="J474" s="19">
        <f t="shared" si="108"/>
        <v>0</v>
      </c>
      <c r="K474" s="19">
        <f t="shared" si="109"/>
        <v>0</v>
      </c>
    </row>
    <row r="475" spans="1:11" x14ac:dyDescent="0.2">
      <c r="A475" s="24" t="s">
        <v>48</v>
      </c>
      <c r="B475" s="17" t="s">
        <v>49</v>
      </c>
      <c r="C475" s="18">
        <v>140000</v>
      </c>
      <c r="D475" s="18">
        <v>0</v>
      </c>
      <c r="E475" s="18">
        <v>362000</v>
      </c>
      <c r="F475" s="18">
        <v>0</v>
      </c>
      <c r="G475" s="18">
        <f t="shared" si="105"/>
        <v>-140000</v>
      </c>
      <c r="H475" s="18">
        <f t="shared" si="106"/>
        <v>362000</v>
      </c>
      <c r="I475" s="19">
        <f t="shared" si="107"/>
        <v>-100</v>
      </c>
      <c r="J475" s="19">
        <f t="shared" si="108"/>
        <v>0</v>
      </c>
      <c r="K475" s="19">
        <f t="shared" si="109"/>
        <v>0</v>
      </c>
    </row>
    <row r="476" spans="1:11" ht="25.5" x14ac:dyDescent="0.2">
      <c r="A476" s="23" t="s">
        <v>76</v>
      </c>
      <c r="B476" s="17" t="s">
        <v>77</v>
      </c>
      <c r="C476" s="18">
        <v>0</v>
      </c>
      <c r="D476" s="18">
        <v>0</v>
      </c>
      <c r="E476" s="18">
        <v>15000</v>
      </c>
      <c r="F476" s="18">
        <v>0</v>
      </c>
      <c r="G476" s="18">
        <f t="shared" si="105"/>
        <v>0</v>
      </c>
      <c r="H476" s="18">
        <f t="shared" si="106"/>
        <v>15000</v>
      </c>
      <c r="I476" s="19">
        <f t="shared" si="107"/>
        <v>0</v>
      </c>
      <c r="J476" s="19">
        <f t="shared" si="108"/>
        <v>0</v>
      </c>
      <c r="K476" s="19">
        <f t="shared" si="109"/>
        <v>0</v>
      </c>
    </row>
    <row r="477" spans="1:11" x14ac:dyDescent="0.2">
      <c r="A477" s="24" t="s">
        <v>78</v>
      </c>
      <c r="B477" s="17" t="s">
        <v>79</v>
      </c>
      <c r="C477" s="18">
        <v>0</v>
      </c>
      <c r="D477" s="18">
        <v>0</v>
      </c>
      <c r="E477" s="18">
        <v>15000</v>
      </c>
      <c r="F477" s="18">
        <v>0</v>
      </c>
      <c r="G477" s="18">
        <f t="shared" si="105"/>
        <v>0</v>
      </c>
      <c r="H477" s="18">
        <f t="shared" si="106"/>
        <v>15000</v>
      </c>
      <c r="I477" s="19">
        <f t="shared" si="107"/>
        <v>0</v>
      </c>
      <c r="J477" s="19">
        <f t="shared" si="108"/>
        <v>0</v>
      </c>
      <c r="K477" s="19">
        <f t="shared" si="109"/>
        <v>0</v>
      </c>
    </row>
    <row r="478" spans="1:11" ht="25.5" x14ac:dyDescent="0.2">
      <c r="A478" s="23" t="s">
        <v>52</v>
      </c>
      <c r="B478" s="17" t="s">
        <v>53</v>
      </c>
      <c r="C478" s="18">
        <v>83000</v>
      </c>
      <c r="D478" s="18">
        <v>0</v>
      </c>
      <c r="E478" s="18">
        <v>103000</v>
      </c>
      <c r="F478" s="18">
        <v>0</v>
      </c>
      <c r="G478" s="18">
        <f t="shared" si="105"/>
        <v>-83000</v>
      </c>
      <c r="H478" s="18">
        <f t="shared" si="106"/>
        <v>103000</v>
      </c>
      <c r="I478" s="19">
        <f t="shared" si="107"/>
        <v>-100</v>
      </c>
      <c r="J478" s="19">
        <f t="shared" si="108"/>
        <v>0</v>
      </c>
      <c r="K478" s="19">
        <f t="shared" si="109"/>
        <v>0</v>
      </c>
    </row>
    <row r="479" spans="1:11" ht="25.5" x14ac:dyDescent="0.2">
      <c r="A479" s="24" t="s">
        <v>164</v>
      </c>
      <c r="B479" s="17" t="s">
        <v>165</v>
      </c>
      <c r="C479" s="18">
        <v>83000</v>
      </c>
      <c r="D479" s="18">
        <v>0</v>
      </c>
      <c r="E479" s="18">
        <v>103000</v>
      </c>
      <c r="F479" s="18">
        <v>0</v>
      </c>
      <c r="G479" s="18">
        <f t="shared" si="105"/>
        <v>-83000</v>
      </c>
      <c r="H479" s="18">
        <f t="shared" si="106"/>
        <v>103000</v>
      </c>
      <c r="I479" s="19">
        <f t="shared" si="107"/>
        <v>-100</v>
      </c>
      <c r="J479" s="19">
        <f t="shared" si="108"/>
        <v>0</v>
      </c>
      <c r="K479" s="19">
        <f t="shared" si="109"/>
        <v>0</v>
      </c>
    </row>
    <row r="480" spans="1:11" ht="38.25" x14ac:dyDescent="0.2">
      <c r="A480" s="25" t="s">
        <v>168</v>
      </c>
      <c r="B480" s="17" t="s">
        <v>169</v>
      </c>
      <c r="C480" s="18">
        <v>83000</v>
      </c>
      <c r="D480" s="18">
        <v>0</v>
      </c>
      <c r="E480" s="18">
        <v>103000</v>
      </c>
      <c r="F480" s="18">
        <v>0</v>
      </c>
      <c r="G480" s="18">
        <f t="shared" si="105"/>
        <v>-83000</v>
      </c>
      <c r="H480" s="18">
        <f t="shared" si="106"/>
        <v>103000</v>
      </c>
      <c r="I480" s="19">
        <f t="shared" si="107"/>
        <v>-100</v>
      </c>
      <c r="J480" s="19">
        <f t="shared" si="108"/>
        <v>0</v>
      </c>
      <c r="K480" s="19">
        <f t="shared" si="109"/>
        <v>0</v>
      </c>
    </row>
    <row r="481" spans="1:11" x14ac:dyDescent="0.2">
      <c r="A481" s="22" t="s">
        <v>60</v>
      </c>
      <c r="B481" s="17" t="s">
        <v>61</v>
      </c>
      <c r="C481" s="18">
        <v>0</v>
      </c>
      <c r="D481" s="18">
        <v>7865</v>
      </c>
      <c r="E481" s="18">
        <v>0</v>
      </c>
      <c r="F481" s="18">
        <v>0</v>
      </c>
      <c r="G481" s="18">
        <f t="shared" si="105"/>
        <v>0</v>
      </c>
      <c r="H481" s="18">
        <f t="shared" si="106"/>
        <v>0</v>
      </c>
      <c r="I481" s="19">
        <f t="shared" si="107"/>
        <v>0</v>
      </c>
      <c r="J481" s="19">
        <f t="shared" si="108"/>
        <v>0</v>
      </c>
      <c r="K481" s="19">
        <f t="shared" si="109"/>
        <v>0</v>
      </c>
    </row>
    <row r="482" spans="1:11" x14ac:dyDescent="0.2">
      <c r="A482" s="23" t="s">
        <v>62</v>
      </c>
      <c r="B482" s="17" t="s">
        <v>63</v>
      </c>
      <c r="C482" s="18">
        <v>0</v>
      </c>
      <c r="D482" s="18">
        <v>7865</v>
      </c>
      <c r="E482" s="18">
        <v>0</v>
      </c>
      <c r="F482" s="18">
        <v>0</v>
      </c>
      <c r="G482" s="18">
        <f t="shared" si="105"/>
        <v>0</v>
      </c>
      <c r="H482" s="18">
        <f t="shared" si="106"/>
        <v>0</v>
      </c>
      <c r="I482" s="19">
        <f t="shared" si="107"/>
        <v>0</v>
      </c>
      <c r="J482" s="19">
        <f t="shared" si="108"/>
        <v>0</v>
      </c>
      <c r="K482" s="19">
        <f t="shared" si="109"/>
        <v>0</v>
      </c>
    </row>
    <row r="483" spans="1:11" x14ac:dyDescent="0.2">
      <c r="A483" s="16"/>
      <c r="B483" s="17" t="s">
        <v>64</v>
      </c>
      <c r="C483" s="18">
        <v>717566.03</v>
      </c>
      <c r="D483" s="18">
        <v>0</v>
      </c>
      <c r="E483" s="18">
        <v>0</v>
      </c>
      <c r="F483" s="18">
        <v>309804.03000000003</v>
      </c>
      <c r="G483" s="18">
        <f t="shared" si="105"/>
        <v>-407762</v>
      </c>
      <c r="H483" s="18">
        <f t="shared" si="106"/>
        <v>-309804.03000000003</v>
      </c>
      <c r="I483" s="19">
        <f t="shared" si="107"/>
        <v>-56.825711217126596</v>
      </c>
      <c r="J483" s="19">
        <f t="shared" si="108"/>
        <v>0</v>
      </c>
      <c r="K483" s="19">
        <f t="shared" si="109"/>
        <v>0</v>
      </c>
    </row>
    <row r="484" spans="1:11" x14ac:dyDescent="0.2">
      <c r="A484" s="16" t="s">
        <v>65</v>
      </c>
      <c r="B484" s="17" t="s">
        <v>66</v>
      </c>
      <c r="C484" s="18">
        <v>-717566.03</v>
      </c>
      <c r="D484" s="18">
        <v>0</v>
      </c>
      <c r="E484" s="18">
        <v>0</v>
      </c>
      <c r="F484" s="18">
        <v>-309804.03000000003</v>
      </c>
      <c r="G484" s="18">
        <f t="shared" si="105"/>
        <v>407762</v>
      </c>
      <c r="H484" s="18">
        <f t="shared" si="106"/>
        <v>309804.03000000003</v>
      </c>
      <c r="I484" s="19">
        <f t="shared" si="107"/>
        <v>-56.825711217126596</v>
      </c>
      <c r="J484" s="19">
        <f t="shared" si="108"/>
        <v>0</v>
      </c>
      <c r="K484" s="19">
        <f t="shared" si="109"/>
        <v>0</v>
      </c>
    </row>
    <row r="485" spans="1:11" x14ac:dyDescent="0.2">
      <c r="A485" s="22" t="s">
        <v>67</v>
      </c>
      <c r="B485" s="17" t="s">
        <v>68</v>
      </c>
      <c r="C485" s="18">
        <v>-717566.03</v>
      </c>
      <c r="D485" s="18">
        <v>0</v>
      </c>
      <c r="E485" s="18">
        <v>0</v>
      </c>
      <c r="F485" s="18">
        <v>-309804.03000000003</v>
      </c>
      <c r="G485" s="18">
        <f t="shared" si="105"/>
        <v>407762</v>
      </c>
      <c r="H485" s="18">
        <f t="shared" si="106"/>
        <v>309804.03000000003</v>
      </c>
      <c r="I485" s="19">
        <f t="shared" si="107"/>
        <v>-56.825711217126596</v>
      </c>
      <c r="J485" s="19">
        <f t="shared" si="108"/>
        <v>0</v>
      </c>
      <c r="K485" s="19">
        <f t="shared" si="109"/>
        <v>0</v>
      </c>
    </row>
    <row r="486" spans="1:11" x14ac:dyDescent="0.2">
      <c r="A486" s="36" t="s">
        <v>813</v>
      </c>
      <c r="B486" s="28" t="s">
        <v>814</v>
      </c>
      <c r="C486" s="29"/>
      <c r="D486" s="29"/>
      <c r="E486" s="29"/>
      <c r="F486" s="29"/>
      <c r="G486" s="29"/>
      <c r="H486" s="29"/>
      <c r="I486" s="30"/>
      <c r="J486" s="30"/>
      <c r="K486" s="30"/>
    </row>
    <row r="487" spans="1:11" x14ac:dyDescent="0.2">
      <c r="A487" s="16" t="s">
        <v>26</v>
      </c>
      <c r="B487" s="17" t="s">
        <v>27</v>
      </c>
      <c r="C487" s="18">
        <v>6600049</v>
      </c>
      <c r="D487" s="18">
        <v>0</v>
      </c>
      <c r="E487" s="18">
        <v>5000000</v>
      </c>
      <c r="F487" s="18">
        <v>0</v>
      </c>
      <c r="G487" s="18">
        <f t="shared" ref="G487:G501" si="110">F487-C487</f>
        <v>-6600049</v>
      </c>
      <c r="H487" s="18">
        <f t="shared" ref="H487:H501" si="111">E487-F487</f>
        <v>5000000</v>
      </c>
      <c r="I487" s="19">
        <f t="shared" ref="I487:I501" si="112">IF(ISERROR(F487/C487),0,F487/C487*100-100)</f>
        <v>-100</v>
      </c>
      <c r="J487" s="19">
        <f t="shared" ref="J487:J501" si="113">IF(ISERROR(F487/E487),0,F487/E487*100)</f>
        <v>0</v>
      </c>
      <c r="K487" s="19">
        <f t="shared" ref="K487:K501" si="114">IF(ISERROR(F487/D487),0,F487/D487*100)</f>
        <v>0</v>
      </c>
    </row>
    <row r="488" spans="1:11" ht="25.5" x14ac:dyDescent="0.2">
      <c r="A488" s="22" t="s">
        <v>28</v>
      </c>
      <c r="B488" s="17" t="s">
        <v>29</v>
      </c>
      <c r="C488" s="18">
        <v>20000</v>
      </c>
      <c r="D488" s="18">
        <v>0</v>
      </c>
      <c r="E488" s="18">
        <v>0</v>
      </c>
      <c r="F488" s="18">
        <v>0</v>
      </c>
      <c r="G488" s="18">
        <f t="shared" si="110"/>
        <v>-20000</v>
      </c>
      <c r="H488" s="18">
        <f t="shared" si="111"/>
        <v>0</v>
      </c>
      <c r="I488" s="19">
        <f t="shared" si="112"/>
        <v>-100</v>
      </c>
      <c r="J488" s="19">
        <f t="shared" si="113"/>
        <v>0</v>
      </c>
      <c r="K488" s="19">
        <f t="shared" si="114"/>
        <v>0</v>
      </c>
    </row>
    <row r="489" spans="1:11" x14ac:dyDescent="0.2">
      <c r="A489" s="22" t="s">
        <v>30</v>
      </c>
      <c r="B489" s="17" t="s">
        <v>31</v>
      </c>
      <c r="C489" s="18">
        <v>6580049</v>
      </c>
      <c r="D489" s="18">
        <v>0</v>
      </c>
      <c r="E489" s="18">
        <v>5000000</v>
      </c>
      <c r="F489" s="18">
        <v>0</v>
      </c>
      <c r="G489" s="18">
        <f t="shared" si="110"/>
        <v>-6580049</v>
      </c>
      <c r="H489" s="18">
        <f t="shared" si="111"/>
        <v>5000000</v>
      </c>
      <c r="I489" s="19">
        <f t="shared" si="112"/>
        <v>-100</v>
      </c>
      <c r="J489" s="19">
        <f t="shared" si="113"/>
        <v>0</v>
      </c>
      <c r="K489" s="19">
        <f t="shared" si="114"/>
        <v>0</v>
      </c>
    </row>
    <row r="490" spans="1:11" x14ac:dyDescent="0.2">
      <c r="A490" s="23" t="s">
        <v>32</v>
      </c>
      <c r="B490" s="17" t="s">
        <v>33</v>
      </c>
      <c r="C490" s="18">
        <v>6580049</v>
      </c>
      <c r="D490" s="18">
        <v>0</v>
      </c>
      <c r="E490" s="18">
        <v>5000000</v>
      </c>
      <c r="F490" s="18">
        <v>0</v>
      </c>
      <c r="G490" s="18">
        <f t="shared" si="110"/>
        <v>-6580049</v>
      </c>
      <c r="H490" s="18">
        <f t="shared" si="111"/>
        <v>5000000</v>
      </c>
      <c r="I490" s="19">
        <f t="shared" si="112"/>
        <v>-100</v>
      </c>
      <c r="J490" s="19">
        <f t="shared" si="113"/>
        <v>0</v>
      </c>
      <c r="K490" s="19">
        <f t="shared" si="114"/>
        <v>0</v>
      </c>
    </row>
    <row r="491" spans="1:11" x14ac:dyDescent="0.2">
      <c r="A491" s="16" t="s">
        <v>34</v>
      </c>
      <c r="B491" s="17" t="s">
        <v>35</v>
      </c>
      <c r="C491" s="18">
        <v>1892608.56</v>
      </c>
      <c r="D491" s="18">
        <v>0</v>
      </c>
      <c r="E491" s="18">
        <v>5000000</v>
      </c>
      <c r="F491" s="18">
        <v>0</v>
      </c>
      <c r="G491" s="18">
        <f t="shared" si="110"/>
        <v>-1892608.56</v>
      </c>
      <c r="H491" s="18">
        <f t="shared" si="111"/>
        <v>5000000</v>
      </c>
      <c r="I491" s="19">
        <f t="shared" si="112"/>
        <v>-100</v>
      </c>
      <c r="J491" s="19">
        <f t="shared" si="113"/>
        <v>0</v>
      </c>
      <c r="K491" s="19">
        <f t="shared" si="114"/>
        <v>0</v>
      </c>
    </row>
    <row r="492" spans="1:11" x14ac:dyDescent="0.2">
      <c r="A492" s="22" t="s">
        <v>36</v>
      </c>
      <c r="B492" s="17" t="s">
        <v>37</v>
      </c>
      <c r="C492" s="18">
        <v>1168442.68</v>
      </c>
      <c r="D492" s="18">
        <v>0</v>
      </c>
      <c r="E492" s="18">
        <v>5000000</v>
      </c>
      <c r="F492" s="18">
        <v>0</v>
      </c>
      <c r="G492" s="18">
        <f t="shared" si="110"/>
        <v>-1168442.68</v>
      </c>
      <c r="H492" s="18">
        <f t="shared" si="111"/>
        <v>5000000</v>
      </c>
      <c r="I492" s="19">
        <f t="shared" si="112"/>
        <v>-100</v>
      </c>
      <c r="J492" s="19">
        <f t="shared" si="113"/>
        <v>0</v>
      </c>
      <c r="K492" s="19">
        <f t="shared" si="114"/>
        <v>0</v>
      </c>
    </row>
    <row r="493" spans="1:11" x14ac:dyDescent="0.2">
      <c r="A493" s="23" t="s">
        <v>46</v>
      </c>
      <c r="B493" s="17" t="s">
        <v>47</v>
      </c>
      <c r="C493" s="18">
        <v>1168442.68</v>
      </c>
      <c r="D493" s="18">
        <v>0</v>
      </c>
      <c r="E493" s="18">
        <v>5000000</v>
      </c>
      <c r="F493" s="18">
        <v>0</v>
      </c>
      <c r="G493" s="18">
        <f t="shared" si="110"/>
        <v>-1168442.68</v>
      </c>
      <c r="H493" s="18">
        <f t="shared" si="111"/>
        <v>5000000</v>
      </c>
      <c r="I493" s="19">
        <f t="shared" si="112"/>
        <v>-100</v>
      </c>
      <c r="J493" s="19">
        <f t="shared" si="113"/>
        <v>0</v>
      </c>
      <c r="K493" s="19">
        <f t="shared" si="114"/>
        <v>0</v>
      </c>
    </row>
    <row r="494" spans="1:11" x14ac:dyDescent="0.2">
      <c r="A494" s="24" t="s">
        <v>48</v>
      </c>
      <c r="B494" s="17" t="s">
        <v>49</v>
      </c>
      <c r="C494" s="18">
        <v>1168442.68</v>
      </c>
      <c r="D494" s="18">
        <v>0</v>
      </c>
      <c r="E494" s="18">
        <v>5000000</v>
      </c>
      <c r="F494" s="18">
        <v>0</v>
      </c>
      <c r="G494" s="18">
        <f t="shared" si="110"/>
        <v>-1168442.68</v>
      </c>
      <c r="H494" s="18">
        <f t="shared" si="111"/>
        <v>5000000</v>
      </c>
      <c r="I494" s="19">
        <f t="shared" si="112"/>
        <v>-100</v>
      </c>
      <c r="J494" s="19">
        <f t="shared" si="113"/>
        <v>0</v>
      </c>
      <c r="K494" s="19">
        <f t="shared" si="114"/>
        <v>0</v>
      </c>
    </row>
    <row r="495" spans="1:11" x14ac:dyDescent="0.2">
      <c r="A495" s="22" t="s">
        <v>60</v>
      </c>
      <c r="B495" s="17" t="s">
        <v>61</v>
      </c>
      <c r="C495" s="18">
        <v>724165.88</v>
      </c>
      <c r="D495" s="18">
        <v>0</v>
      </c>
      <c r="E495" s="18">
        <v>0</v>
      </c>
      <c r="F495" s="18">
        <v>0</v>
      </c>
      <c r="G495" s="18">
        <f t="shared" si="110"/>
        <v>-724165.88</v>
      </c>
      <c r="H495" s="18">
        <f t="shared" si="111"/>
        <v>0</v>
      </c>
      <c r="I495" s="19">
        <f t="shared" si="112"/>
        <v>-100</v>
      </c>
      <c r="J495" s="19">
        <f t="shared" si="113"/>
        <v>0</v>
      </c>
      <c r="K495" s="19">
        <f t="shared" si="114"/>
        <v>0</v>
      </c>
    </row>
    <row r="496" spans="1:11" x14ac:dyDescent="0.2">
      <c r="A496" s="23" t="s">
        <v>195</v>
      </c>
      <c r="B496" s="17" t="s">
        <v>196</v>
      </c>
      <c r="C496" s="18">
        <v>724165.88</v>
      </c>
      <c r="D496" s="18">
        <v>0</v>
      </c>
      <c r="E496" s="18">
        <v>0</v>
      </c>
      <c r="F496" s="18">
        <v>0</v>
      </c>
      <c r="G496" s="18">
        <f t="shared" si="110"/>
        <v>-724165.88</v>
      </c>
      <c r="H496" s="18">
        <f t="shared" si="111"/>
        <v>0</v>
      </c>
      <c r="I496" s="19">
        <f t="shared" si="112"/>
        <v>-100</v>
      </c>
      <c r="J496" s="19">
        <f t="shared" si="113"/>
        <v>0</v>
      </c>
      <c r="K496" s="19">
        <f t="shared" si="114"/>
        <v>0</v>
      </c>
    </row>
    <row r="497" spans="1:11" ht="25.5" x14ac:dyDescent="0.2">
      <c r="A497" s="24" t="s">
        <v>197</v>
      </c>
      <c r="B497" s="17" t="s">
        <v>198</v>
      </c>
      <c r="C497" s="18">
        <v>724165.88</v>
      </c>
      <c r="D497" s="18">
        <v>0</v>
      </c>
      <c r="E497" s="18">
        <v>0</v>
      </c>
      <c r="F497" s="18">
        <v>0</v>
      </c>
      <c r="G497" s="18">
        <f t="shared" si="110"/>
        <v>-724165.88</v>
      </c>
      <c r="H497" s="18">
        <f t="shared" si="111"/>
        <v>0</v>
      </c>
      <c r="I497" s="19">
        <f t="shared" si="112"/>
        <v>-100</v>
      </c>
      <c r="J497" s="19">
        <f t="shared" si="113"/>
        <v>0</v>
      </c>
      <c r="K497" s="19">
        <f t="shared" si="114"/>
        <v>0</v>
      </c>
    </row>
    <row r="498" spans="1:11" ht="25.5" x14ac:dyDescent="0.2">
      <c r="A498" s="25" t="s">
        <v>199</v>
      </c>
      <c r="B498" s="17" t="s">
        <v>200</v>
      </c>
      <c r="C498" s="18">
        <v>724165.88</v>
      </c>
      <c r="D498" s="18">
        <v>0</v>
      </c>
      <c r="E498" s="18">
        <v>0</v>
      </c>
      <c r="F498" s="18">
        <v>0</v>
      </c>
      <c r="G498" s="18">
        <f t="shared" si="110"/>
        <v>-724165.88</v>
      </c>
      <c r="H498" s="18">
        <f t="shared" si="111"/>
        <v>0</v>
      </c>
      <c r="I498" s="19">
        <f t="shared" si="112"/>
        <v>-100</v>
      </c>
      <c r="J498" s="19">
        <f t="shared" si="113"/>
        <v>0</v>
      </c>
      <c r="K498" s="19">
        <f t="shared" si="114"/>
        <v>0</v>
      </c>
    </row>
    <row r="499" spans="1:11" x14ac:dyDescent="0.2">
      <c r="A499" s="16"/>
      <c r="B499" s="17" t="s">
        <v>64</v>
      </c>
      <c r="C499" s="18">
        <v>4707440.4400000004</v>
      </c>
      <c r="D499" s="18">
        <v>0</v>
      </c>
      <c r="E499" s="18">
        <v>0</v>
      </c>
      <c r="F499" s="18">
        <v>0</v>
      </c>
      <c r="G499" s="18">
        <f t="shared" si="110"/>
        <v>-4707440.4400000004</v>
      </c>
      <c r="H499" s="18">
        <f t="shared" si="111"/>
        <v>0</v>
      </c>
      <c r="I499" s="19">
        <f t="shared" si="112"/>
        <v>-100</v>
      </c>
      <c r="J499" s="19">
        <f t="shared" si="113"/>
        <v>0</v>
      </c>
      <c r="K499" s="19">
        <f t="shared" si="114"/>
        <v>0</v>
      </c>
    </row>
    <row r="500" spans="1:11" x14ac:dyDescent="0.2">
      <c r="A500" s="16" t="s">
        <v>65</v>
      </c>
      <c r="B500" s="17" t="s">
        <v>66</v>
      </c>
      <c r="C500" s="18">
        <v>-4707440.4400000004</v>
      </c>
      <c r="D500" s="18">
        <v>0</v>
      </c>
      <c r="E500" s="18">
        <v>0</v>
      </c>
      <c r="F500" s="18">
        <v>0</v>
      </c>
      <c r="G500" s="18">
        <f t="shared" si="110"/>
        <v>4707440.4400000004</v>
      </c>
      <c r="H500" s="18">
        <f t="shared" si="111"/>
        <v>0</v>
      </c>
      <c r="I500" s="19">
        <f t="shared" si="112"/>
        <v>-100</v>
      </c>
      <c r="J500" s="19">
        <f t="shared" si="113"/>
        <v>0</v>
      </c>
      <c r="K500" s="19">
        <f t="shared" si="114"/>
        <v>0</v>
      </c>
    </row>
    <row r="501" spans="1:11" x14ac:dyDescent="0.2">
      <c r="A501" s="22" t="s">
        <v>67</v>
      </c>
      <c r="B501" s="17" t="s">
        <v>68</v>
      </c>
      <c r="C501" s="18">
        <v>-4707440.4400000004</v>
      </c>
      <c r="D501" s="18">
        <v>0</v>
      </c>
      <c r="E501" s="18">
        <v>0</v>
      </c>
      <c r="F501" s="18">
        <v>0</v>
      </c>
      <c r="G501" s="18">
        <f t="shared" si="110"/>
        <v>4707440.4400000004</v>
      </c>
      <c r="H501" s="18">
        <f t="shared" si="111"/>
        <v>0</v>
      </c>
      <c r="I501" s="19">
        <f t="shared" si="112"/>
        <v>-100</v>
      </c>
      <c r="J501" s="19">
        <f t="shared" si="113"/>
        <v>0</v>
      </c>
      <c r="K501" s="19">
        <f t="shared" si="114"/>
        <v>0</v>
      </c>
    </row>
    <row r="502" spans="1:11" x14ac:dyDescent="0.2">
      <c r="A502" s="27" t="s">
        <v>223</v>
      </c>
      <c r="B502" s="28" t="s">
        <v>224</v>
      </c>
      <c r="C502" s="29"/>
      <c r="D502" s="29"/>
      <c r="E502" s="29"/>
      <c r="F502" s="29"/>
      <c r="G502" s="29"/>
      <c r="H502" s="29"/>
      <c r="I502" s="30"/>
      <c r="J502" s="30"/>
      <c r="K502" s="30"/>
    </row>
    <row r="503" spans="1:11" x14ac:dyDescent="0.2">
      <c r="A503" s="16" t="s">
        <v>26</v>
      </c>
      <c r="B503" s="17" t="s">
        <v>27</v>
      </c>
      <c r="C503" s="18">
        <v>9517830</v>
      </c>
      <c r="D503" s="18">
        <v>10919642</v>
      </c>
      <c r="E503" s="18">
        <v>4151767</v>
      </c>
      <c r="F503" s="18">
        <v>10919642</v>
      </c>
      <c r="G503" s="18">
        <f t="shared" ref="G503:G519" si="115">F503-C503</f>
        <v>1401812</v>
      </c>
      <c r="H503" s="18">
        <f t="shared" ref="H503:H519" si="116">E503-F503</f>
        <v>-6767875</v>
      </c>
      <c r="I503" s="19">
        <f t="shared" ref="I503:I519" si="117">IF(ISERROR(F503/C503),0,F503/C503*100-100)</f>
        <v>14.728273146294896</v>
      </c>
      <c r="J503" s="19">
        <f t="shared" ref="J503:J519" si="118">IF(ISERROR(F503/E503),0,F503/E503*100)</f>
        <v>263.01191757629942</v>
      </c>
      <c r="K503" s="19">
        <f t="shared" ref="K503:K519" si="119">IF(ISERROR(F503/D503),0,F503/D503*100)</f>
        <v>100</v>
      </c>
    </row>
    <row r="504" spans="1:11" x14ac:dyDescent="0.2">
      <c r="A504" s="22" t="s">
        <v>30</v>
      </c>
      <c r="B504" s="17" t="s">
        <v>31</v>
      </c>
      <c r="C504" s="18">
        <v>9517830</v>
      </c>
      <c r="D504" s="18">
        <v>10919642</v>
      </c>
      <c r="E504" s="18">
        <v>4151767</v>
      </c>
      <c r="F504" s="18">
        <v>10919642</v>
      </c>
      <c r="G504" s="18">
        <f t="shared" si="115"/>
        <v>1401812</v>
      </c>
      <c r="H504" s="18">
        <f t="shared" si="116"/>
        <v>-6767875</v>
      </c>
      <c r="I504" s="19">
        <f t="shared" si="117"/>
        <v>14.728273146294896</v>
      </c>
      <c r="J504" s="19">
        <f t="shared" si="118"/>
        <v>263.01191757629942</v>
      </c>
      <c r="K504" s="19">
        <f t="shared" si="119"/>
        <v>100</v>
      </c>
    </row>
    <row r="505" spans="1:11" x14ac:dyDescent="0.2">
      <c r="A505" s="23" t="s">
        <v>32</v>
      </c>
      <c r="B505" s="17" t="s">
        <v>33</v>
      </c>
      <c r="C505" s="18">
        <v>9517830</v>
      </c>
      <c r="D505" s="18">
        <v>10919642</v>
      </c>
      <c r="E505" s="18">
        <v>4151767</v>
      </c>
      <c r="F505" s="18">
        <v>10919642</v>
      </c>
      <c r="G505" s="18">
        <f t="shared" si="115"/>
        <v>1401812</v>
      </c>
      <c r="H505" s="18">
        <f t="shared" si="116"/>
        <v>-6767875</v>
      </c>
      <c r="I505" s="19">
        <f t="shared" si="117"/>
        <v>14.728273146294896</v>
      </c>
      <c r="J505" s="19">
        <f t="shared" si="118"/>
        <v>263.01191757629942</v>
      </c>
      <c r="K505" s="19">
        <f t="shared" si="119"/>
        <v>100</v>
      </c>
    </row>
    <row r="506" spans="1:11" x14ac:dyDescent="0.2">
      <c r="A506" s="16" t="s">
        <v>34</v>
      </c>
      <c r="B506" s="17" t="s">
        <v>35</v>
      </c>
      <c r="C506" s="18">
        <v>3918849.92</v>
      </c>
      <c r="D506" s="18">
        <v>10919642</v>
      </c>
      <c r="E506" s="18">
        <v>4151767</v>
      </c>
      <c r="F506" s="18">
        <v>4392353.22</v>
      </c>
      <c r="G506" s="18">
        <f t="shared" si="115"/>
        <v>473503.29999999981</v>
      </c>
      <c r="H506" s="18">
        <f t="shared" si="116"/>
        <v>-240586.21999999974</v>
      </c>
      <c r="I506" s="19">
        <f t="shared" si="117"/>
        <v>12.082710735704822</v>
      </c>
      <c r="J506" s="19">
        <f t="shared" si="118"/>
        <v>105.79479098899336</v>
      </c>
      <c r="K506" s="19">
        <f t="shared" si="119"/>
        <v>40.224333545000832</v>
      </c>
    </row>
    <row r="507" spans="1:11" x14ac:dyDescent="0.2">
      <c r="A507" s="22" t="s">
        <v>36</v>
      </c>
      <c r="B507" s="17" t="s">
        <v>37</v>
      </c>
      <c r="C507" s="18">
        <v>3899697.45</v>
      </c>
      <c r="D507" s="18">
        <v>10706439</v>
      </c>
      <c r="E507" s="18">
        <v>4055667</v>
      </c>
      <c r="F507" s="18">
        <v>4387518.2300000004</v>
      </c>
      <c r="G507" s="18">
        <f t="shared" si="115"/>
        <v>487820.78000000026</v>
      </c>
      <c r="H507" s="18">
        <f t="shared" si="116"/>
        <v>-331851.23000000045</v>
      </c>
      <c r="I507" s="19">
        <f t="shared" si="117"/>
        <v>12.509195553106323</v>
      </c>
      <c r="J507" s="19">
        <f t="shared" si="118"/>
        <v>108.18240822039877</v>
      </c>
      <c r="K507" s="19">
        <f t="shared" si="119"/>
        <v>40.980182393044039</v>
      </c>
    </row>
    <row r="508" spans="1:11" x14ac:dyDescent="0.2">
      <c r="A508" s="23" t="s">
        <v>38</v>
      </c>
      <c r="B508" s="17" t="s">
        <v>39</v>
      </c>
      <c r="C508" s="18">
        <v>3899628.13</v>
      </c>
      <c r="D508" s="18">
        <v>10703476</v>
      </c>
      <c r="E508" s="18">
        <v>4055667</v>
      </c>
      <c r="F508" s="18">
        <v>4387518.2300000004</v>
      </c>
      <c r="G508" s="18">
        <f t="shared" si="115"/>
        <v>487890.10000000056</v>
      </c>
      <c r="H508" s="18">
        <f t="shared" si="116"/>
        <v>-331851.23000000045</v>
      </c>
      <c r="I508" s="19">
        <f t="shared" si="117"/>
        <v>12.51119552263566</v>
      </c>
      <c r="J508" s="19">
        <f t="shared" si="118"/>
        <v>108.18240822039877</v>
      </c>
      <c r="K508" s="19">
        <f t="shared" si="119"/>
        <v>40.991526771303086</v>
      </c>
    </row>
    <row r="509" spans="1:11" x14ac:dyDescent="0.2">
      <c r="A509" s="24" t="s">
        <v>40</v>
      </c>
      <c r="B509" s="17" t="s">
        <v>41</v>
      </c>
      <c r="C509" s="18">
        <v>3416690.84</v>
      </c>
      <c r="D509" s="18">
        <v>8885486</v>
      </c>
      <c r="E509" s="18">
        <v>3552098</v>
      </c>
      <c r="F509" s="18">
        <v>3803728.07</v>
      </c>
      <c r="G509" s="18">
        <f t="shared" si="115"/>
        <v>387037.23</v>
      </c>
      <c r="H509" s="18">
        <f t="shared" si="116"/>
        <v>-251630.06999999983</v>
      </c>
      <c r="I509" s="19">
        <f t="shared" si="117"/>
        <v>11.327838780988444</v>
      </c>
      <c r="J509" s="19">
        <f t="shared" si="118"/>
        <v>107.08398445087946</v>
      </c>
      <c r="K509" s="19">
        <f t="shared" si="119"/>
        <v>42.808328886005782</v>
      </c>
    </row>
    <row r="510" spans="1:11" x14ac:dyDescent="0.2">
      <c r="A510" s="24" t="s">
        <v>42</v>
      </c>
      <c r="B510" s="17" t="s">
        <v>43</v>
      </c>
      <c r="C510" s="18">
        <v>482937.29</v>
      </c>
      <c r="D510" s="18">
        <v>1817990</v>
      </c>
      <c r="E510" s="18">
        <v>503569</v>
      </c>
      <c r="F510" s="18">
        <v>583790.16</v>
      </c>
      <c r="G510" s="18">
        <f t="shared" si="115"/>
        <v>100852.87000000005</v>
      </c>
      <c r="H510" s="18">
        <f t="shared" si="116"/>
        <v>-80221.160000000033</v>
      </c>
      <c r="I510" s="19">
        <f t="shared" si="117"/>
        <v>20.883222747201827</v>
      </c>
      <c r="J510" s="19">
        <f t="shared" si="118"/>
        <v>115.93051994860686</v>
      </c>
      <c r="K510" s="19">
        <f t="shared" si="119"/>
        <v>32.111846599816282</v>
      </c>
    </row>
    <row r="511" spans="1:11" x14ac:dyDescent="0.2">
      <c r="A511" s="25" t="s">
        <v>44</v>
      </c>
      <c r="B511" s="17" t="s">
        <v>45</v>
      </c>
      <c r="C511" s="18">
        <v>3981.63</v>
      </c>
      <c r="D511" s="18">
        <v>0</v>
      </c>
      <c r="E511" s="18">
        <v>0</v>
      </c>
      <c r="F511" s="18">
        <v>4804.41</v>
      </c>
      <c r="G511" s="18">
        <f t="shared" si="115"/>
        <v>822.77999999999975</v>
      </c>
      <c r="H511" s="18">
        <f t="shared" si="116"/>
        <v>-4804.41</v>
      </c>
      <c r="I511" s="19">
        <f t="shared" si="117"/>
        <v>20.664401262799402</v>
      </c>
      <c r="J511" s="19">
        <f t="shared" si="118"/>
        <v>0</v>
      </c>
      <c r="K511" s="19">
        <f t="shared" si="119"/>
        <v>0</v>
      </c>
    </row>
    <row r="512" spans="1:11" ht="25.5" x14ac:dyDescent="0.2">
      <c r="A512" s="23" t="s">
        <v>52</v>
      </c>
      <c r="B512" s="17" t="s">
        <v>53</v>
      </c>
      <c r="C512" s="18">
        <v>69.319999999999993</v>
      </c>
      <c r="D512" s="18">
        <v>2963</v>
      </c>
      <c r="E512" s="18">
        <v>0</v>
      </c>
      <c r="F512" s="18">
        <v>0</v>
      </c>
      <c r="G512" s="18">
        <f t="shared" si="115"/>
        <v>-69.319999999999993</v>
      </c>
      <c r="H512" s="18">
        <f t="shared" si="116"/>
        <v>0</v>
      </c>
      <c r="I512" s="19">
        <f t="shared" si="117"/>
        <v>-100</v>
      </c>
      <c r="J512" s="19">
        <f t="shared" si="118"/>
        <v>0</v>
      </c>
      <c r="K512" s="19">
        <f t="shared" si="119"/>
        <v>0</v>
      </c>
    </row>
    <row r="513" spans="1:11" x14ac:dyDescent="0.2">
      <c r="A513" s="24" t="s">
        <v>54</v>
      </c>
      <c r="B513" s="17" t="s">
        <v>55</v>
      </c>
      <c r="C513" s="18">
        <v>69.319999999999993</v>
      </c>
      <c r="D513" s="18">
        <v>2963</v>
      </c>
      <c r="E513" s="18">
        <v>0</v>
      </c>
      <c r="F513" s="18">
        <v>0</v>
      </c>
      <c r="G513" s="18">
        <f t="shared" si="115"/>
        <v>-69.319999999999993</v>
      </c>
      <c r="H513" s="18">
        <f t="shared" si="116"/>
        <v>0</v>
      </c>
      <c r="I513" s="19">
        <f t="shared" si="117"/>
        <v>-100</v>
      </c>
      <c r="J513" s="19">
        <f t="shared" si="118"/>
        <v>0</v>
      </c>
      <c r="K513" s="19">
        <f t="shared" si="119"/>
        <v>0</v>
      </c>
    </row>
    <row r="514" spans="1:11" ht="25.5" x14ac:dyDescent="0.2">
      <c r="A514" s="25" t="s">
        <v>80</v>
      </c>
      <c r="B514" s="17" t="s">
        <v>81</v>
      </c>
      <c r="C514" s="18">
        <v>69.319999999999993</v>
      </c>
      <c r="D514" s="18">
        <v>2963</v>
      </c>
      <c r="E514" s="18">
        <v>0</v>
      </c>
      <c r="F514" s="18">
        <v>0</v>
      </c>
      <c r="G514" s="18">
        <f t="shared" si="115"/>
        <v>-69.319999999999993</v>
      </c>
      <c r="H514" s="18">
        <f t="shared" si="116"/>
        <v>0</v>
      </c>
      <c r="I514" s="19">
        <f t="shared" si="117"/>
        <v>-100</v>
      </c>
      <c r="J514" s="19">
        <f t="shared" si="118"/>
        <v>0</v>
      </c>
      <c r="K514" s="19">
        <f t="shared" si="119"/>
        <v>0</v>
      </c>
    </row>
    <row r="515" spans="1:11" x14ac:dyDescent="0.2">
      <c r="A515" s="22" t="s">
        <v>60</v>
      </c>
      <c r="B515" s="17" t="s">
        <v>61</v>
      </c>
      <c r="C515" s="18">
        <v>19152.47</v>
      </c>
      <c r="D515" s="18">
        <v>213203</v>
      </c>
      <c r="E515" s="18">
        <v>96100</v>
      </c>
      <c r="F515" s="18">
        <v>4834.99</v>
      </c>
      <c r="G515" s="18">
        <f t="shared" si="115"/>
        <v>-14317.480000000001</v>
      </c>
      <c r="H515" s="18">
        <f t="shared" si="116"/>
        <v>91265.01</v>
      </c>
      <c r="I515" s="19">
        <f t="shared" si="117"/>
        <v>-74.755266553086898</v>
      </c>
      <c r="J515" s="19">
        <f t="shared" si="118"/>
        <v>5.0312070759625387</v>
      </c>
      <c r="K515" s="19">
        <f t="shared" si="119"/>
        <v>2.2677870386439212</v>
      </c>
    </row>
    <row r="516" spans="1:11" x14ac:dyDescent="0.2">
      <c r="A516" s="23" t="s">
        <v>62</v>
      </c>
      <c r="B516" s="17" t="s">
        <v>63</v>
      </c>
      <c r="C516" s="18">
        <v>19152.47</v>
      </c>
      <c r="D516" s="18">
        <v>213203</v>
      </c>
      <c r="E516" s="18">
        <v>96100</v>
      </c>
      <c r="F516" s="18">
        <v>4834.99</v>
      </c>
      <c r="G516" s="18">
        <f t="shared" si="115"/>
        <v>-14317.480000000001</v>
      </c>
      <c r="H516" s="18">
        <f t="shared" si="116"/>
        <v>91265.01</v>
      </c>
      <c r="I516" s="19">
        <f t="shared" si="117"/>
        <v>-74.755266553086898</v>
      </c>
      <c r="J516" s="19">
        <f t="shared" si="118"/>
        <v>5.0312070759625387</v>
      </c>
      <c r="K516" s="19">
        <f t="shared" si="119"/>
        <v>2.2677870386439212</v>
      </c>
    </row>
    <row r="517" spans="1:11" x14ac:dyDescent="0.2">
      <c r="A517" s="16"/>
      <c r="B517" s="17" t="s">
        <v>64</v>
      </c>
      <c r="C517" s="18">
        <v>5598980.0800000001</v>
      </c>
      <c r="D517" s="18">
        <v>0</v>
      </c>
      <c r="E517" s="18">
        <v>0</v>
      </c>
      <c r="F517" s="18">
        <v>6527288.7800000003</v>
      </c>
      <c r="G517" s="18">
        <f t="shared" si="115"/>
        <v>928308.70000000019</v>
      </c>
      <c r="H517" s="18">
        <f t="shared" si="116"/>
        <v>-6527288.7800000003</v>
      </c>
      <c r="I517" s="19">
        <f t="shared" si="117"/>
        <v>16.579960755995415</v>
      </c>
      <c r="J517" s="19">
        <f t="shared" si="118"/>
        <v>0</v>
      </c>
      <c r="K517" s="19">
        <f t="shared" si="119"/>
        <v>0</v>
      </c>
    </row>
    <row r="518" spans="1:11" x14ac:dyDescent="0.2">
      <c r="A518" s="16" t="s">
        <v>65</v>
      </c>
      <c r="B518" s="17" t="s">
        <v>66</v>
      </c>
      <c r="C518" s="18">
        <v>-5598980.0800000001</v>
      </c>
      <c r="D518" s="18">
        <v>0</v>
      </c>
      <c r="E518" s="18">
        <v>0</v>
      </c>
      <c r="F518" s="18">
        <v>-6527288.7800000003</v>
      </c>
      <c r="G518" s="18">
        <f t="shared" si="115"/>
        <v>-928308.70000000019</v>
      </c>
      <c r="H518" s="18">
        <f t="shared" si="116"/>
        <v>6527288.7800000003</v>
      </c>
      <c r="I518" s="19">
        <f t="shared" si="117"/>
        <v>16.579960755995415</v>
      </c>
      <c r="J518" s="19">
        <f t="shared" si="118"/>
        <v>0</v>
      </c>
      <c r="K518" s="19">
        <f t="shared" si="119"/>
        <v>0</v>
      </c>
    </row>
    <row r="519" spans="1:11" x14ac:dyDescent="0.2">
      <c r="A519" s="22" t="s">
        <v>67</v>
      </c>
      <c r="B519" s="17" t="s">
        <v>68</v>
      </c>
      <c r="C519" s="18">
        <v>-5598980.0800000001</v>
      </c>
      <c r="D519" s="18">
        <v>0</v>
      </c>
      <c r="E519" s="18">
        <v>0</v>
      </c>
      <c r="F519" s="18">
        <v>-6527288.7800000003</v>
      </c>
      <c r="G519" s="18">
        <f t="shared" si="115"/>
        <v>-928308.70000000019</v>
      </c>
      <c r="H519" s="18">
        <f t="shared" si="116"/>
        <v>6527288.7800000003</v>
      </c>
      <c r="I519" s="19">
        <f t="shared" si="117"/>
        <v>16.579960755995415</v>
      </c>
      <c r="J519" s="19">
        <f t="shared" si="118"/>
        <v>0</v>
      </c>
      <c r="K519" s="19">
        <f t="shared" si="119"/>
        <v>0</v>
      </c>
    </row>
    <row r="520" spans="1:11" x14ac:dyDescent="0.2">
      <c r="A520" s="27" t="s">
        <v>72</v>
      </c>
      <c r="B520" s="28" t="s">
        <v>73</v>
      </c>
      <c r="C520" s="29"/>
      <c r="D520" s="29"/>
      <c r="E520" s="29"/>
      <c r="F520" s="29"/>
      <c r="G520" s="29"/>
      <c r="H520" s="29"/>
      <c r="I520" s="30"/>
      <c r="J520" s="30"/>
      <c r="K520" s="30"/>
    </row>
    <row r="521" spans="1:11" x14ac:dyDescent="0.2">
      <c r="A521" s="16" t="s">
        <v>26</v>
      </c>
      <c r="B521" s="17" t="s">
        <v>27</v>
      </c>
      <c r="C521" s="18">
        <v>22853906</v>
      </c>
      <c r="D521" s="18">
        <v>317293</v>
      </c>
      <c r="E521" s="18">
        <v>0</v>
      </c>
      <c r="F521" s="18">
        <v>317293</v>
      </c>
      <c r="G521" s="18">
        <f t="shared" ref="G521:G531" si="120">F521-C521</f>
        <v>-22536613</v>
      </c>
      <c r="H521" s="18">
        <f t="shared" ref="H521:H531" si="121">E521-F521</f>
        <v>-317293</v>
      </c>
      <c r="I521" s="19">
        <f t="shared" ref="I521:I531" si="122">IF(ISERROR(F521/C521),0,F521/C521*100-100)</f>
        <v>-98.611646516792362</v>
      </c>
      <c r="J521" s="19">
        <f t="shared" ref="J521:J531" si="123">IF(ISERROR(F521/E521),0,F521/E521*100)</f>
        <v>0</v>
      </c>
      <c r="K521" s="19">
        <f t="shared" ref="K521:K531" si="124">IF(ISERROR(F521/D521),0,F521/D521*100)</f>
        <v>100</v>
      </c>
    </row>
    <row r="522" spans="1:11" x14ac:dyDescent="0.2">
      <c r="A522" s="22" t="s">
        <v>30</v>
      </c>
      <c r="B522" s="17" t="s">
        <v>31</v>
      </c>
      <c r="C522" s="18">
        <v>22853906</v>
      </c>
      <c r="D522" s="18">
        <v>317293</v>
      </c>
      <c r="E522" s="18">
        <v>0</v>
      </c>
      <c r="F522" s="18">
        <v>317293</v>
      </c>
      <c r="G522" s="18">
        <f t="shared" si="120"/>
        <v>-22536613</v>
      </c>
      <c r="H522" s="18">
        <f t="shared" si="121"/>
        <v>-317293</v>
      </c>
      <c r="I522" s="19">
        <f t="shared" si="122"/>
        <v>-98.611646516792362</v>
      </c>
      <c r="J522" s="19">
        <f t="shared" si="123"/>
        <v>0</v>
      </c>
      <c r="K522" s="19">
        <f t="shared" si="124"/>
        <v>100</v>
      </c>
    </row>
    <row r="523" spans="1:11" x14ac:dyDescent="0.2">
      <c r="A523" s="23" t="s">
        <v>32</v>
      </c>
      <c r="B523" s="17" t="s">
        <v>33</v>
      </c>
      <c r="C523" s="18">
        <v>22853906</v>
      </c>
      <c r="D523" s="18">
        <v>317293</v>
      </c>
      <c r="E523" s="18">
        <v>0</v>
      </c>
      <c r="F523" s="18">
        <v>317293</v>
      </c>
      <c r="G523" s="18">
        <f t="shared" si="120"/>
        <v>-22536613</v>
      </c>
      <c r="H523" s="18">
        <f t="shared" si="121"/>
        <v>-317293</v>
      </c>
      <c r="I523" s="19">
        <f t="shared" si="122"/>
        <v>-98.611646516792362</v>
      </c>
      <c r="J523" s="19">
        <f t="shared" si="123"/>
        <v>0</v>
      </c>
      <c r="K523" s="19">
        <f t="shared" si="124"/>
        <v>100</v>
      </c>
    </row>
    <row r="524" spans="1:11" x14ac:dyDescent="0.2">
      <c r="A524" s="16" t="s">
        <v>34</v>
      </c>
      <c r="B524" s="17" t="s">
        <v>35</v>
      </c>
      <c r="C524" s="18">
        <v>11160262.869999999</v>
      </c>
      <c r="D524" s="18">
        <v>317293</v>
      </c>
      <c r="E524" s="18">
        <v>0</v>
      </c>
      <c r="F524" s="18">
        <v>317292.82</v>
      </c>
      <c r="G524" s="18">
        <f t="shared" si="120"/>
        <v>-10842970.049999999</v>
      </c>
      <c r="H524" s="18">
        <f t="shared" si="121"/>
        <v>-317292.82</v>
      </c>
      <c r="I524" s="19">
        <f t="shared" si="122"/>
        <v>-97.156941340038529</v>
      </c>
      <c r="J524" s="19">
        <f t="shared" si="123"/>
        <v>0</v>
      </c>
      <c r="K524" s="19">
        <f t="shared" si="124"/>
        <v>99.999943270100516</v>
      </c>
    </row>
    <row r="525" spans="1:11" x14ac:dyDescent="0.2">
      <c r="A525" s="22" t="s">
        <v>36</v>
      </c>
      <c r="B525" s="17" t="s">
        <v>37</v>
      </c>
      <c r="C525" s="18">
        <v>11160262.869999999</v>
      </c>
      <c r="D525" s="18">
        <v>317293</v>
      </c>
      <c r="E525" s="18">
        <v>0</v>
      </c>
      <c r="F525" s="18">
        <v>317292.82</v>
      </c>
      <c r="G525" s="18">
        <f t="shared" si="120"/>
        <v>-10842970.049999999</v>
      </c>
      <c r="H525" s="18">
        <f t="shared" si="121"/>
        <v>-317292.82</v>
      </c>
      <c r="I525" s="19">
        <f t="shared" si="122"/>
        <v>-97.156941340038529</v>
      </c>
      <c r="J525" s="19">
        <f t="shared" si="123"/>
        <v>0</v>
      </c>
      <c r="K525" s="19">
        <f t="shared" si="124"/>
        <v>99.999943270100516</v>
      </c>
    </row>
    <row r="526" spans="1:11" ht="25.5" x14ac:dyDescent="0.2">
      <c r="A526" s="23" t="s">
        <v>52</v>
      </c>
      <c r="B526" s="17" t="s">
        <v>53</v>
      </c>
      <c r="C526" s="18">
        <v>11160262.869999999</v>
      </c>
      <c r="D526" s="18">
        <v>317293</v>
      </c>
      <c r="E526" s="18">
        <v>0</v>
      </c>
      <c r="F526" s="18">
        <v>317292.82</v>
      </c>
      <c r="G526" s="18">
        <f t="shared" si="120"/>
        <v>-10842970.049999999</v>
      </c>
      <c r="H526" s="18">
        <f t="shared" si="121"/>
        <v>-317292.82</v>
      </c>
      <c r="I526" s="19">
        <f t="shared" si="122"/>
        <v>-97.156941340038529</v>
      </c>
      <c r="J526" s="19">
        <f t="shared" si="123"/>
        <v>0</v>
      </c>
      <c r="K526" s="19">
        <f t="shared" si="124"/>
        <v>99.999943270100516</v>
      </c>
    </row>
    <row r="527" spans="1:11" ht="25.5" x14ac:dyDescent="0.2">
      <c r="A527" s="24" t="s">
        <v>164</v>
      </c>
      <c r="B527" s="17" t="s">
        <v>165</v>
      </c>
      <c r="C527" s="18">
        <v>11160262.869999999</v>
      </c>
      <c r="D527" s="18">
        <v>317293</v>
      </c>
      <c r="E527" s="18">
        <v>0</v>
      </c>
      <c r="F527" s="18">
        <v>317292.82</v>
      </c>
      <c r="G527" s="18">
        <f t="shared" si="120"/>
        <v>-10842970.049999999</v>
      </c>
      <c r="H527" s="18">
        <f t="shared" si="121"/>
        <v>-317292.82</v>
      </c>
      <c r="I527" s="19">
        <f t="shared" si="122"/>
        <v>-97.156941340038529</v>
      </c>
      <c r="J527" s="19">
        <f t="shared" si="123"/>
        <v>0</v>
      </c>
      <c r="K527" s="19">
        <f t="shared" si="124"/>
        <v>99.999943270100516</v>
      </c>
    </row>
    <row r="528" spans="1:11" ht="25.5" x14ac:dyDescent="0.2">
      <c r="A528" s="25" t="s">
        <v>166</v>
      </c>
      <c r="B528" s="17" t="s">
        <v>167</v>
      </c>
      <c r="C528" s="18">
        <v>11160262.869999999</v>
      </c>
      <c r="D528" s="18">
        <v>317293</v>
      </c>
      <c r="E528" s="18">
        <v>0</v>
      </c>
      <c r="F528" s="18">
        <v>317292.82</v>
      </c>
      <c r="G528" s="18">
        <f t="shared" si="120"/>
        <v>-10842970.049999999</v>
      </c>
      <c r="H528" s="18">
        <f t="shared" si="121"/>
        <v>-317292.82</v>
      </c>
      <c r="I528" s="19">
        <f t="shared" si="122"/>
        <v>-97.156941340038529</v>
      </c>
      <c r="J528" s="19">
        <f t="shared" si="123"/>
        <v>0</v>
      </c>
      <c r="K528" s="19">
        <f t="shared" si="124"/>
        <v>99.999943270100516</v>
      </c>
    </row>
    <row r="529" spans="1:11" x14ac:dyDescent="0.2">
      <c r="A529" s="16"/>
      <c r="B529" s="17" t="s">
        <v>64</v>
      </c>
      <c r="C529" s="18">
        <v>11693643.130000001</v>
      </c>
      <c r="D529" s="18">
        <v>0</v>
      </c>
      <c r="E529" s="18">
        <v>0</v>
      </c>
      <c r="F529" s="18">
        <v>0.18</v>
      </c>
      <c r="G529" s="18">
        <f t="shared" si="120"/>
        <v>-11693642.950000001</v>
      </c>
      <c r="H529" s="18">
        <f t="shared" si="121"/>
        <v>-0.18</v>
      </c>
      <c r="I529" s="19">
        <f t="shared" si="122"/>
        <v>-99.99999846070213</v>
      </c>
      <c r="J529" s="19">
        <f t="shared" si="123"/>
        <v>0</v>
      </c>
      <c r="K529" s="19">
        <f t="shared" si="124"/>
        <v>0</v>
      </c>
    </row>
    <row r="530" spans="1:11" x14ac:dyDescent="0.2">
      <c r="A530" s="16" t="s">
        <v>65</v>
      </c>
      <c r="B530" s="17" t="s">
        <v>66</v>
      </c>
      <c r="C530" s="18">
        <v>-11693643.130000001</v>
      </c>
      <c r="D530" s="18">
        <v>0</v>
      </c>
      <c r="E530" s="18">
        <v>0</v>
      </c>
      <c r="F530" s="18">
        <v>-0.18</v>
      </c>
      <c r="G530" s="18">
        <f t="shared" si="120"/>
        <v>11693642.950000001</v>
      </c>
      <c r="H530" s="18">
        <f t="shared" si="121"/>
        <v>0.18</v>
      </c>
      <c r="I530" s="19">
        <f t="shared" si="122"/>
        <v>-99.99999846070213</v>
      </c>
      <c r="J530" s="19">
        <f t="shared" si="123"/>
        <v>0</v>
      </c>
      <c r="K530" s="19">
        <f t="shared" si="124"/>
        <v>0</v>
      </c>
    </row>
    <row r="531" spans="1:11" x14ac:dyDescent="0.2">
      <c r="A531" s="22" t="s">
        <v>67</v>
      </c>
      <c r="B531" s="17" t="s">
        <v>68</v>
      </c>
      <c r="C531" s="18">
        <v>-11693643.130000001</v>
      </c>
      <c r="D531" s="18">
        <v>0</v>
      </c>
      <c r="E531" s="18">
        <v>0</v>
      </c>
      <c r="F531" s="18">
        <v>-0.18</v>
      </c>
      <c r="G531" s="18">
        <f t="shared" si="120"/>
        <v>11693642.950000001</v>
      </c>
      <c r="H531" s="18">
        <f t="shared" si="121"/>
        <v>0.18</v>
      </c>
      <c r="I531" s="19">
        <f t="shared" si="122"/>
        <v>-99.99999846070213</v>
      </c>
      <c r="J531" s="19">
        <f t="shared" si="123"/>
        <v>0</v>
      </c>
      <c r="K531" s="19">
        <f t="shared" si="124"/>
        <v>0</v>
      </c>
    </row>
    <row r="532" spans="1:11" x14ac:dyDescent="0.2">
      <c r="A532" s="16"/>
      <c r="B532" s="17"/>
      <c r="C532" s="18"/>
      <c r="D532" s="18"/>
      <c r="E532" s="18"/>
      <c r="F532" s="18"/>
      <c r="G532" s="18"/>
      <c r="H532" s="18"/>
      <c r="I532" s="19"/>
      <c r="J532" s="19"/>
      <c r="K532" s="19"/>
    </row>
    <row r="533" spans="1:11" ht="38.25" x14ac:dyDescent="0.2">
      <c r="A533" s="27"/>
      <c r="B533" s="28" t="s">
        <v>109</v>
      </c>
      <c r="C533" s="29"/>
      <c r="D533" s="29"/>
      <c r="E533" s="29"/>
      <c r="F533" s="29"/>
      <c r="G533" s="29"/>
      <c r="H533" s="29"/>
      <c r="I533" s="30"/>
      <c r="J533" s="30"/>
      <c r="K533" s="30"/>
    </row>
    <row r="534" spans="1:11" x14ac:dyDescent="0.2">
      <c r="A534" s="16" t="s">
        <v>26</v>
      </c>
      <c r="B534" s="17" t="s">
        <v>27</v>
      </c>
      <c r="C534" s="18">
        <v>43925247.140000001</v>
      </c>
      <c r="D534" s="18">
        <v>57962466</v>
      </c>
      <c r="E534" s="18">
        <v>21416861</v>
      </c>
      <c r="F534" s="18">
        <v>52373517.939999998</v>
      </c>
      <c r="G534" s="18">
        <f t="shared" ref="G534:G580" si="125">F534-C534</f>
        <v>8448270.799999997</v>
      </c>
      <c r="H534" s="18">
        <f t="shared" ref="H534:H580" si="126">E534-F534</f>
        <v>-30956656.939999998</v>
      </c>
      <c r="I534" s="19">
        <f t="shared" ref="I534:I580" si="127">IF(ISERROR(F534/C534),0,F534/C534*100-100)</f>
        <v>19.233291444151448</v>
      </c>
      <c r="J534" s="19">
        <f t="shared" ref="J534:J580" si="128">IF(ISERROR(F534/E534),0,F534/E534*100)</f>
        <v>244.54339008877164</v>
      </c>
      <c r="K534" s="19">
        <f t="shared" ref="K534:K580" si="129">IF(ISERROR(F534/D534),0,F534/D534*100)</f>
        <v>90.357642720031961</v>
      </c>
    </row>
    <row r="535" spans="1:11" x14ac:dyDescent="0.2">
      <c r="A535" s="22" t="s">
        <v>88</v>
      </c>
      <c r="B535" s="17" t="s">
        <v>89</v>
      </c>
      <c r="C535" s="18">
        <v>7664911.2300000004</v>
      </c>
      <c r="D535" s="18">
        <v>11523589</v>
      </c>
      <c r="E535" s="18">
        <v>3201059</v>
      </c>
      <c r="F535" s="18">
        <v>5980159.71</v>
      </c>
      <c r="G535" s="18">
        <f t="shared" si="125"/>
        <v>-1684751.5200000005</v>
      </c>
      <c r="H535" s="18">
        <f t="shared" si="126"/>
        <v>-2779100.71</v>
      </c>
      <c r="I535" s="19">
        <f t="shared" si="127"/>
        <v>-21.980052598730495</v>
      </c>
      <c r="J535" s="19">
        <f t="shared" si="128"/>
        <v>186.81816580075531</v>
      </c>
      <c r="K535" s="19">
        <f t="shared" si="129"/>
        <v>51.894940977155649</v>
      </c>
    </row>
    <row r="536" spans="1:11" x14ac:dyDescent="0.2">
      <c r="A536" s="22" t="s">
        <v>90</v>
      </c>
      <c r="B536" s="17" t="s">
        <v>91</v>
      </c>
      <c r="C536" s="18">
        <v>988349.91</v>
      </c>
      <c r="D536" s="18">
        <v>956501</v>
      </c>
      <c r="E536" s="18">
        <v>314768</v>
      </c>
      <c r="F536" s="18">
        <v>910982.23</v>
      </c>
      <c r="G536" s="18">
        <f t="shared" si="125"/>
        <v>-77367.680000000051</v>
      </c>
      <c r="H536" s="18">
        <f t="shared" si="126"/>
        <v>-596214.23</v>
      </c>
      <c r="I536" s="19">
        <f t="shared" si="127"/>
        <v>-7.8279644908350434</v>
      </c>
      <c r="J536" s="19">
        <f t="shared" si="128"/>
        <v>289.41386354394348</v>
      </c>
      <c r="K536" s="19">
        <f t="shared" si="129"/>
        <v>95.241116318749278</v>
      </c>
    </row>
    <row r="537" spans="1:11" x14ac:dyDescent="0.2">
      <c r="A537" s="23" t="s">
        <v>92</v>
      </c>
      <c r="B537" s="17" t="s">
        <v>93</v>
      </c>
      <c r="C537" s="18">
        <v>175979.32</v>
      </c>
      <c r="D537" s="18">
        <v>194620</v>
      </c>
      <c r="E537" s="18">
        <v>87540</v>
      </c>
      <c r="F537" s="18">
        <v>158376.99</v>
      </c>
      <c r="G537" s="18">
        <f t="shared" si="125"/>
        <v>-17602.330000000016</v>
      </c>
      <c r="H537" s="18">
        <f t="shared" si="126"/>
        <v>-70836.989999999991</v>
      </c>
      <c r="I537" s="19">
        <f t="shared" si="127"/>
        <v>-10.00249915728736</v>
      </c>
      <c r="J537" s="19">
        <f t="shared" si="128"/>
        <v>180.91956819739548</v>
      </c>
      <c r="K537" s="19">
        <f t="shared" si="129"/>
        <v>81.377551125269747</v>
      </c>
    </row>
    <row r="538" spans="1:11" x14ac:dyDescent="0.2">
      <c r="A538" s="24" t="s">
        <v>94</v>
      </c>
      <c r="B538" s="17" t="s">
        <v>95</v>
      </c>
      <c r="C538" s="18">
        <v>175979.32</v>
      </c>
      <c r="D538" s="18">
        <v>194620</v>
      </c>
      <c r="E538" s="18">
        <v>87540</v>
      </c>
      <c r="F538" s="18">
        <v>158376.99</v>
      </c>
      <c r="G538" s="18">
        <f t="shared" si="125"/>
        <v>-17602.330000000016</v>
      </c>
      <c r="H538" s="18">
        <f t="shared" si="126"/>
        <v>-70836.989999999991</v>
      </c>
      <c r="I538" s="19">
        <f t="shared" si="127"/>
        <v>-10.00249915728736</v>
      </c>
      <c r="J538" s="19">
        <f t="shared" si="128"/>
        <v>180.91956819739548</v>
      </c>
      <c r="K538" s="19">
        <f t="shared" si="129"/>
        <v>81.377551125269747</v>
      </c>
    </row>
    <row r="539" spans="1:11" ht="25.5" x14ac:dyDescent="0.2">
      <c r="A539" s="25" t="s">
        <v>96</v>
      </c>
      <c r="B539" s="17" t="s">
        <v>97</v>
      </c>
      <c r="C539" s="18">
        <v>175979.32</v>
      </c>
      <c r="D539" s="18">
        <v>194620</v>
      </c>
      <c r="E539" s="18">
        <v>87540</v>
      </c>
      <c r="F539" s="18">
        <v>158376.99</v>
      </c>
      <c r="G539" s="18">
        <f t="shared" si="125"/>
        <v>-17602.330000000016</v>
      </c>
      <c r="H539" s="18">
        <f t="shared" si="126"/>
        <v>-70836.989999999991</v>
      </c>
      <c r="I539" s="19">
        <f t="shared" si="127"/>
        <v>-10.00249915728736</v>
      </c>
      <c r="J539" s="19">
        <f t="shared" si="128"/>
        <v>180.91956819739548</v>
      </c>
      <c r="K539" s="19">
        <f t="shared" si="129"/>
        <v>81.377551125269747</v>
      </c>
    </row>
    <row r="540" spans="1:11" ht="25.5" x14ac:dyDescent="0.2">
      <c r="A540" s="26" t="s">
        <v>98</v>
      </c>
      <c r="B540" s="17" t="s">
        <v>99</v>
      </c>
      <c r="C540" s="18">
        <v>87254.36</v>
      </c>
      <c r="D540" s="18">
        <v>111080</v>
      </c>
      <c r="E540" s="18">
        <v>0</v>
      </c>
      <c r="F540" s="18">
        <v>108376.99</v>
      </c>
      <c r="G540" s="18">
        <f t="shared" si="125"/>
        <v>21122.630000000005</v>
      </c>
      <c r="H540" s="18">
        <f t="shared" si="126"/>
        <v>-108376.99</v>
      </c>
      <c r="I540" s="19">
        <f t="shared" si="127"/>
        <v>24.208108339801029</v>
      </c>
      <c r="J540" s="19">
        <f t="shared" si="128"/>
        <v>0</v>
      </c>
      <c r="K540" s="19">
        <f t="shared" si="129"/>
        <v>97.56660965070219</v>
      </c>
    </row>
    <row r="541" spans="1:11" ht="25.5" x14ac:dyDescent="0.2">
      <c r="A541" s="26" t="s">
        <v>100</v>
      </c>
      <c r="B541" s="17" t="s">
        <v>101</v>
      </c>
      <c r="C541" s="18">
        <v>88724.96</v>
      </c>
      <c r="D541" s="18">
        <v>83540</v>
      </c>
      <c r="E541" s="18">
        <v>87540</v>
      </c>
      <c r="F541" s="18">
        <v>50000</v>
      </c>
      <c r="G541" s="18">
        <f t="shared" si="125"/>
        <v>-38724.960000000006</v>
      </c>
      <c r="H541" s="18">
        <f t="shared" si="126"/>
        <v>37540</v>
      </c>
      <c r="I541" s="19">
        <f t="shared" si="127"/>
        <v>-43.64607208614126</v>
      </c>
      <c r="J541" s="19">
        <f t="shared" si="128"/>
        <v>57.116746630111948</v>
      </c>
      <c r="K541" s="19">
        <f t="shared" si="129"/>
        <v>59.851568111084511</v>
      </c>
    </row>
    <row r="542" spans="1:11" x14ac:dyDescent="0.2">
      <c r="A542" s="23" t="s">
        <v>441</v>
      </c>
      <c r="B542" s="17" t="s">
        <v>442</v>
      </c>
      <c r="C542" s="18">
        <v>33641.14</v>
      </c>
      <c r="D542" s="18">
        <v>19200</v>
      </c>
      <c r="E542" s="18">
        <v>0</v>
      </c>
      <c r="F542" s="18">
        <v>3840</v>
      </c>
      <c r="G542" s="18">
        <f t="shared" si="125"/>
        <v>-29801.14</v>
      </c>
      <c r="H542" s="18">
        <f t="shared" si="126"/>
        <v>-3840</v>
      </c>
      <c r="I542" s="19">
        <f t="shared" si="127"/>
        <v>-88.585404656322581</v>
      </c>
      <c r="J542" s="19">
        <f t="shared" si="128"/>
        <v>0</v>
      </c>
      <c r="K542" s="19">
        <f t="shared" si="129"/>
        <v>20</v>
      </c>
    </row>
    <row r="543" spans="1:11" x14ac:dyDescent="0.2">
      <c r="A543" s="24" t="s">
        <v>443</v>
      </c>
      <c r="B543" s="17" t="s">
        <v>444</v>
      </c>
      <c r="C543" s="18">
        <v>33641.14</v>
      </c>
      <c r="D543" s="18">
        <v>19200</v>
      </c>
      <c r="E543" s="18">
        <v>0</v>
      </c>
      <c r="F543" s="18">
        <v>3840</v>
      </c>
      <c r="G543" s="18">
        <f t="shared" si="125"/>
        <v>-29801.14</v>
      </c>
      <c r="H543" s="18">
        <f t="shared" si="126"/>
        <v>-3840</v>
      </c>
      <c r="I543" s="19">
        <f t="shared" si="127"/>
        <v>-88.585404656322581</v>
      </c>
      <c r="J543" s="19">
        <f t="shared" si="128"/>
        <v>0</v>
      </c>
      <c r="K543" s="19">
        <f t="shared" si="129"/>
        <v>20</v>
      </c>
    </row>
    <row r="544" spans="1:11" ht="25.5" x14ac:dyDescent="0.2">
      <c r="A544" s="25" t="s">
        <v>445</v>
      </c>
      <c r="B544" s="17" t="s">
        <v>446</v>
      </c>
      <c r="C544" s="18">
        <v>0</v>
      </c>
      <c r="D544" s="18">
        <v>19200</v>
      </c>
      <c r="E544" s="18">
        <v>0</v>
      </c>
      <c r="F544" s="18">
        <v>3840</v>
      </c>
      <c r="G544" s="18">
        <f t="shared" si="125"/>
        <v>3840</v>
      </c>
      <c r="H544" s="18">
        <f t="shared" si="126"/>
        <v>-3840</v>
      </c>
      <c r="I544" s="19">
        <f t="shared" si="127"/>
        <v>0</v>
      </c>
      <c r="J544" s="19">
        <f t="shared" si="128"/>
        <v>0</v>
      </c>
      <c r="K544" s="19">
        <f t="shared" si="129"/>
        <v>20</v>
      </c>
    </row>
    <row r="545" spans="1:11" ht="51" x14ac:dyDescent="0.2">
      <c r="A545" s="25" t="s">
        <v>449</v>
      </c>
      <c r="B545" s="17" t="s">
        <v>450</v>
      </c>
      <c r="C545" s="18">
        <v>33641.14</v>
      </c>
      <c r="D545" s="18">
        <v>0</v>
      </c>
      <c r="E545" s="18">
        <v>0</v>
      </c>
      <c r="F545" s="18">
        <v>0</v>
      </c>
      <c r="G545" s="18">
        <f t="shared" si="125"/>
        <v>-33641.14</v>
      </c>
      <c r="H545" s="18">
        <f t="shared" si="126"/>
        <v>0</v>
      </c>
      <c r="I545" s="19">
        <f t="shared" si="127"/>
        <v>-100</v>
      </c>
      <c r="J545" s="19">
        <f t="shared" si="128"/>
        <v>0</v>
      </c>
      <c r="K545" s="19">
        <f t="shared" si="129"/>
        <v>0</v>
      </c>
    </row>
    <row r="546" spans="1:11" ht="25.5" x14ac:dyDescent="0.2">
      <c r="A546" s="23" t="s">
        <v>154</v>
      </c>
      <c r="B546" s="17" t="s">
        <v>155</v>
      </c>
      <c r="C546" s="18">
        <v>778729.45</v>
      </c>
      <c r="D546" s="18">
        <v>742681</v>
      </c>
      <c r="E546" s="18">
        <v>227228</v>
      </c>
      <c r="F546" s="18">
        <v>748765.24</v>
      </c>
      <c r="G546" s="18">
        <f t="shared" si="125"/>
        <v>-29964.209999999963</v>
      </c>
      <c r="H546" s="18">
        <f t="shared" si="126"/>
        <v>-521537.24</v>
      </c>
      <c r="I546" s="19">
        <f t="shared" si="127"/>
        <v>-3.8478331595138684</v>
      </c>
      <c r="J546" s="19">
        <f t="shared" si="128"/>
        <v>329.52155544211104</v>
      </c>
      <c r="K546" s="19">
        <f t="shared" si="129"/>
        <v>100.81922655891292</v>
      </c>
    </row>
    <row r="547" spans="1:11" ht="38.25" x14ac:dyDescent="0.2">
      <c r="A547" s="24" t="s">
        <v>156</v>
      </c>
      <c r="B547" s="17" t="s">
        <v>157</v>
      </c>
      <c r="C547" s="18">
        <v>778729.45</v>
      </c>
      <c r="D547" s="18">
        <v>742681</v>
      </c>
      <c r="E547" s="18">
        <v>227228</v>
      </c>
      <c r="F547" s="18">
        <v>748765.24</v>
      </c>
      <c r="G547" s="18">
        <f t="shared" si="125"/>
        <v>-29964.209999999963</v>
      </c>
      <c r="H547" s="18">
        <f t="shared" si="126"/>
        <v>-521537.24</v>
      </c>
      <c r="I547" s="19">
        <f t="shared" si="127"/>
        <v>-3.8478331595138684</v>
      </c>
      <c r="J547" s="19">
        <f t="shared" si="128"/>
        <v>329.52155544211104</v>
      </c>
      <c r="K547" s="19">
        <f t="shared" si="129"/>
        <v>100.81922655891292</v>
      </c>
    </row>
    <row r="548" spans="1:11" ht="51" x14ac:dyDescent="0.2">
      <c r="A548" s="25" t="s">
        <v>158</v>
      </c>
      <c r="B548" s="17" t="s">
        <v>159</v>
      </c>
      <c r="C548" s="18">
        <v>62914</v>
      </c>
      <c r="D548" s="18">
        <v>48200</v>
      </c>
      <c r="E548" s="18">
        <v>18250</v>
      </c>
      <c r="F548" s="18">
        <v>48200</v>
      </c>
      <c r="G548" s="18">
        <f t="shared" si="125"/>
        <v>-14714</v>
      </c>
      <c r="H548" s="18">
        <f t="shared" si="126"/>
        <v>-29950</v>
      </c>
      <c r="I548" s="19">
        <f t="shared" si="127"/>
        <v>-23.387481323711739</v>
      </c>
      <c r="J548" s="19">
        <f t="shared" si="128"/>
        <v>264.10958904109589</v>
      </c>
      <c r="K548" s="19">
        <f t="shared" si="129"/>
        <v>100</v>
      </c>
    </row>
    <row r="549" spans="1:11" ht="89.25" x14ac:dyDescent="0.2">
      <c r="A549" s="25" t="s">
        <v>453</v>
      </c>
      <c r="B549" s="17" t="s">
        <v>454</v>
      </c>
      <c r="C549" s="18">
        <v>715815.45</v>
      </c>
      <c r="D549" s="18">
        <v>694481</v>
      </c>
      <c r="E549" s="18">
        <v>208978</v>
      </c>
      <c r="F549" s="18">
        <v>700565.24</v>
      </c>
      <c r="G549" s="18">
        <f t="shared" si="125"/>
        <v>-15250.209999999963</v>
      </c>
      <c r="H549" s="18">
        <f t="shared" si="126"/>
        <v>-491587.24</v>
      </c>
      <c r="I549" s="19">
        <f t="shared" si="127"/>
        <v>-2.1304667285401422</v>
      </c>
      <c r="J549" s="19">
        <f t="shared" si="128"/>
        <v>335.23396721185964</v>
      </c>
      <c r="K549" s="19">
        <f t="shared" si="129"/>
        <v>100.87608444291492</v>
      </c>
    </row>
    <row r="550" spans="1:11" x14ac:dyDescent="0.2">
      <c r="A550" s="22" t="s">
        <v>30</v>
      </c>
      <c r="B550" s="17" t="s">
        <v>31</v>
      </c>
      <c r="C550" s="18">
        <v>35271986</v>
      </c>
      <c r="D550" s="18">
        <v>45482376</v>
      </c>
      <c r="E550" s="18">
        <v>17901034</v>
      </c>
      <c r="F550" s="18">
        <v>45482376</v>
      </c>
      <c r="G550" s="18">
        <f t="shared" si="125"/>
        <v>10210390</v>
      </c>
      <c r="H550" s="18">
        <f t="shared" si="126"/>
        <v>-27581342</v>
      </c>
      <c r="I550" s="19">
        <f t="shared" si="127"/>
        <v>28.947590305802464</v>
      </c>
      <c r="J550" s="19">
        <f t="shared" si="128"/>
        <v>254.07680919437391</v>
      </c>
      <c r="K550" s="19">
        <f t="shared" si="129"/>
        <v>100</v>
      </c>
    </row>
    <row r="551" spans="1:11" x14ac:dyDescent="0.2">
      <c r="A551" s="23" t="s">
        <v>32</v>
      </c>
      <c r="B551" s="17" t="s">
        <v>33</v>
      </c>
      <c r="C551" s="18">
        <v>35271986</v>
      </c>
      <c r="D551" s="18">
        <v>45482376</v>
      </c>
      <c r="E551" s="18">
        <v>17901034</v>
      </c>
      <c r="F551" s="18">
        <v>45482376</v>
      </c>
      <c r="G551" s="18">
        <f t="shared" si="125"/>
        <v>10210390</v>
      </c>
      <c r="H551" s="18">
        <f t="shared" si="126"/>
        <v>-27581342</v>
      </c>
      <c r="I551" s="19">
        <f t="shared" si="127"/>
        <v>28.947590305802464</v>
      </c>
      <c r="J551" s="19">
        <f t="shared" si="128"/>
        <v>254.07680919437391</v>
      </c>
      <c r="K551" s="19">
        <f t="shared" si="129"/>
        <v>100</v>
      </c>
    </row>
    <row r="552" spans="1:11" x14ac:dyDescent="0.2">
      <c r="A552" s="16" t="s">
        <v>34</v>
      </c>
      <c r="B552" s="17" t="s">
        <v>35</v>
      </c>
      <c r="C552" s="18">
        <v>21430900.59</v>
      </c>
      <c r="D552" s="18">
        <v>70691893</v>
      </c>
      <c r="E552" s="18">
        <v>22161709</v>
      </c>
      <c r="F552" s="18">
        <v>25229485.73</v>
      </c>
      <c r="G552" s="18">
        <f t="shared" si="125"/>
        <v>3798585.1400000006</v>
      </c>
      <c r="H552" s="18">
        <f t="shared" si="126"/>
        <v>-3067776.7300000004</v>
      </c>
      <c r="I552" s="19">
        <f t="shared" si="127"/>
        <v>17.724804069934791</v>
      </c>
      <c r="J552" s="19">
        <f t="shared" si="128"/>
        <v>113.84269024559433</v>
      </c>
      <c r="K552" s="19">
        <f t="shared" si="129"/>
        <v>35.689362187542493</v>
      </c>
    </row>
    <row r="553" spans="1:11" x14ac:dyDescent="0.2">
      <c r="A553" s="22" t="s">
        <v>36</v>
      </c>
      <c r="B553" s="17" t="s">
        <v>37</v>
      </c>
      <c r="C553" s="18">
        <v>20300781.050000001</v>
      </c>
      <c r="D553" s="18">
        <v>63898195</v>
      </c>
      <c r="E553" s="18">
        <v>20492847</v>
      </c>
      <c r="F553" s="18">
        <v>23457748.5</v>
      </c>
      <c r="G553" s="18">
        <f t="shared" si="125"/>
        <v>3156967.4499999993</v>
      </c>
      <c r="H553" s="18">
        <f t="shared" si="126"/>
        <v>-2964901.5</v>
      </c>
      <c r="I553" s="19">
        <f t="shared" si="127"/>
        <v>15.550965463961802</v>
      </c>
      <c r="J553" s="19">
        <f t="shared" si="128"/>
        <v>114.46798241357095</v>
      </c>
      <c r="K553" s="19">
        <f t="shared" si="129"/>
        <v>36.711128538137892</v>
      </c>
    </row>
    <row r="554" spans="1:11" x14ac:dyDescent="0.2">
      <c r="A554" s="23" t="s">
        <v>38</v>
      </c>
      <c r="B554" s="17" t="s">
        <v>39</v>
      </c>
      <c r="C554" s="18">
        <v>3938652.96</v>
      </c>
      <c r="D554" s="18">
        <v>16134776</v>
      </c>
      <c r="E554" s="18">
        <v>6223070</v>
      </c>
      <c r="F554" s="18">
        <v>5021986.45</v>
      </c>
      <c r="G554" s="18">
        <f t="shared" si="125"/>
        <v>1083333.4900000002</v>
      </c>
      <c r="H554" s="18">
        <f t="shared" si="126"/>
        <v>1201083.5499999998</v>
      </c>
      <c r="I554" s="19">
        <f t="shared" si="127"/>
        <v>27.505177556948297</v>
      </c>
      <c r="J554" s="19">
        <f t="shared" si="128"/>
        <v>80.699501210817175</v>
      </c>
      <c r="K554" s="19">
        <f t="shared" si="129"/>
        <v>31.125231921410002</v>
      </c>
    </row>
    <row r="555" spans="1:11" x14ac:dyDescent="0.2">
      <c r="A555" s="24" t="s">
        <v>40</v>
      </c>
      <c r="B555" s="17" t="s">
        <v>41</v>
      </c>
      <c r="C555" s="18">
        <v>2648559.2200000002</v>
      </c>
      <c r="D555" s="18">
        <v>8429842</v>
      </c>
      <c r="E555" s="18">
        <v>3331179</v>
      </c>
      <c r="F555" s="18">
        <v>3080804.58</v>
      </c>
      <c r="G555" s="18">
        <f t="shared" si="125"/>
        <v>432245.35999999987</v>
      </c>
      <c r="H555" s="18">
        <f t="shared" si="126"/>
        <v>250374.41999999993</v>
      </c>
      <c r="I555" s="19">
        <f t="shared" si="127"/>
        <v>16.320018700582423</v>
      </c>
      <c r="J555" s="19">
        <f t="shared" si="128"/>
        <v>92.483909750872002</v>
      </c>
      <c r="K555" s="19">
        <f t="shared" si="129"/>
        <v>36.54640952938383</v>
      </c>
    </row>
    <row r="556" spans="1:11" x14ac:dyDescent="0.2">
      <c r="A556" s="24" t="s">
        <v>42</v>
      </c>
      <c r="B556" s="17" t="s">
        <v>43</v>
      </c>
      <c r="C556" s="18">
        <v>1290093.74</v>
      </c>
      <c r="D556" s="18">
        <v>7704934</v>
      </c>
      <c r="E556" s="18">
        <v>2891891</v>
      </c>
      <c r="F556" s="18">
        <v>1941181.87</v>
      </c>
      <c r="G556" s="18">
        <f t="shared" si="125"/>
        <v>651088.13000000012</v>
      </c>
      <c r="H556" s="18">
        <f t="shared" si="126"/>
        <v>950709.12999999989</v>
      </c>
      <c r="I556" s="19">
        <f t="shared" si="127"/>
        <v>50.468280700284623</v>
      </c>
      <c r="J556" s="19">
        <f t="shared" si="128"/>
        <v>67.125001253505062</v>
      </c>
      <c r="K556" s="19">
        <f t="shared" si="129"/>
        <v>25.194010357518966</v>
      </c>
    </row>
    <row r="557" spans="1:11" x14ac:dyDescent="0.2">
      <c r="A557" s="25" t="s">
        <v>44</v>
      </c>
      <c r="B557" s="17" t="s">
        <v>45</v>
      </c>
      <c r="C557" s="18">
        <v>13033.31</v>
      </c>
      <c r="D557" s="18">
        <v>0</v>
      </c>
      <c r="E557" s="18">
        <v>0</v>
      </c>
      <c r="F557" s="18">
        <v>10208.34</v>
      </c>
      <c r="G557" s="18">
        <f t="shared" si="125"/>
        <v>-2824.9699999999993</v>
      </c>
      <c r="H557" s="18">
        <f t="shared" si="126"/>
        <v>-10208.34</v>
      </c>
      <c r="I557" s="19">
        <f t="shared" si="127"/>
        <v>-21.675000441177261</v>
      </c>
      <c r="J557" s="19">
        <f t="shared" si="128"/>
        <v>0</v>
      </c>
      <c r="K557" s="19">
        <f t="shared" si="129"/>
        <v>0</v>
      </c>
    </row>
    <row r="558" spans="1:11" x14ac:dyDescent="0.2">
      <c r="A558" s="23" t="s">
        <v>46</v>
      </c>
      <c r="B558" s="17" t="s">
        <v>47</v>
      </c>
      <c r="C558" s="18">
        <v>2625293.02</v>
      </c>
      <c r="D558" s="18">
        <v>10935422</v>
      </c>
      <c r="E558" s="18">
        <v>3059597</v>
      </c>
      <c r="F558" s="18">
        <v>2592965.67</v>
      </c>
      <c r="G558" s="18">
        <f t="shared" si="125"/>
        <v>-32327.350000000093</v>
      </c>
      <c r="H558" s="18">
        <f t="shared" si="126"/>
        <v>466631.33000000007</v>
      </c>
      <c r="I558" s="19">
        <f t="shared" si="127"/>
        <v>-1.2313806403218166</v>
      </c>
      <c r="J558" s="19">
        <f t="shared" si="128"/>
        <v>84.748601531508882</v>
      </c>
      <c r="K558" s="19">
        <f t="shared" si="129"/>
        <v>23.711619633883355</v>
      </c>
    </row>
    <row r="559" spans="1:11" x14ac:dyDescent="0.2">
      <c r="A559" s="24" t="s">
        <v>48</v>
      </c>
      <c r="B559" s="17" t="s">
        <v>49</v>
      </c>
      <c r="C559" s="18">
        <v>2625293.02</v>
      </c>
      <c r="D559" s="18">
        <v>10935422</v>
      </c>
      <c r="E559" s="18">
        <v>3059597</v>
      </c>
      <c r="F559" s="18">
        <v>2592965.67</v>
      </c>
      <c r="G559" s="18">
        <f t="shared" si="125"/>
        <v>-32327.350000000093</v>
      </c>
      <c r="H559" s="18">
        <f t="shared" si="126"/>
        <v>466631.33000000007</v>
      </c>
      <c r="I559" s="19">
        <f t="shared" si="127"/>
        <v>-1.2313806403218166</v>
      </c>
      <c r="J559" s="19">
        <f t="shared" si="128"/>
        <v>84.748601531508882</v>
      </c>
      <c r="K559" s="19">
        <f t="shared" si="129"/>
        <v>23.711619633883355</v>
      </c>
    </row>
    <row r="560" spans="1:11" ht="25.5" x14ac:dyDescent="0.2">
      <c r="A560" s="23" t="s">
        <v>76</v>
      </c>
      <c r="B560" s="17" t="s">
        <v>77</v>
      </c>
      <c r="C560" s="18">
        <v>2580340.41</v>
      </c>
      <c r="D560" s="18">
        <v>3962371</v>
      </c>
      <c r="E560" s="18">
        <v>954333</v>
      </c>
      <c r="F560" s="18">
        <v>2102867.88</v>
      </c>
      <c r="G560" s="18">
        <f t="shared" si="125"/>
        <v>-477472.53000000026</v>
      </c>
      <c r="H560" s="18">
        <f t="shared" si="126"/>
        <v>-1148534.8799999999</v>
      </c>
      <c r="I560" s="19">
        <f t="shared" si="127"/>
        <v>-18.504245724694911</v>
      </c>
      <c r="J560" s="19">
        <f t="shared" si="128"/>
        <v>220.34948807177366</v>
      </c>
      <c r="K560" s="19">
        <f t="shared" si="129"/>
        <v>53.070948681988639</v>
      </c>
    </row>
    <row r="561" spans="1:11" x14ac:dyDescent="0.2">
      <c r="A561" s="24" t="s">
        <v>78</v>
      </c>
      <c r="B561" s="17" t="s">
        <v>79</v>
      </c>
      <c r="C561" s="18">
        <v>2580340.41</v>
      </c>
      <c r="D561" s="18">
        <v>3962371</v>
      </c>
      <c r="E561" s="18">
        <v>954333</v>
      </c>
      <c r="F561" s="18">
        <v>2102867.88</v>
      </c>
      <c r="G561" s="18">
        <f t="shared" si="125"/>
        <v>-477472.53000000026</v>
      </c>
      <c r="H561" s="18">
        <f t="shared" si="126"/>
        <v>-1148534.8799999999</v>
      </c>
      <c r="I561" s="19">
        <f t="shared" si="127"/>
        <v>-18.504245724694911</v>
      </c>
      <c r="J561" s="19">
        <f t="shared" si="128"/>
        <v>220.34948807177366</v>
      </c>
      <c r="K561" s="19">
        <f t="shared" si="129"/>
        <v>53.070948681988639</v>
      </c>
    </row>
    <row r="562" spans="1:11" ht="25.5" x14ac:dyDescent="0.2">
      <c r="A562" s="23" t="s">
        <v>52</v>
      </c>
      <c r="B562" s="17" t="s">
        <v>53</v>
      </c>
      <c r="C562" s="18">
        <v>11156494.66</v>
      </c>
      <c r="D562" s="18">
        <v>32865626</v>
      </c>
      <c r="E562" s="18">
        <v>10255847</v>
      </c>
      <c r="F562" s="18">
        <v>13739928.5</v>
      </c>
      <c r="G562" s="18">
        <f t="shared" si="125"/>
        <v>2583433.84</v>
      </c>
      <c r="H562" s="18">
        <f t="shared" si="126"/>
        <v>-3484081.5</v>
      </c>
      <c r="I562" s="19">
        <f t="shared" si="127"/>
        <v>23.156322113096422</v>
      </c>
      <c r="J562" s="19">
        <f t="shared" si="128"/>
        <v>133.97166026365252</v>
      </c>
      <c r="K562" s="19">
        <f t="shared" si="129"/>
        <v>41.806380015399675</v>
      </c>
    </row>
    <row r="563" spans="1:11" x14ac:dyDescent="0.2">
      <c r="A563" s="24" t="s">
        <v>54</v>
      </c>
      <c r="B563" s="17" t="s">
        <v>55</v>
      </c>
      <c r="C563" s="18">
        <v>444255.85</v>
      </c>
      <c r="D563" s="18">
        <v>291217</v>
      </c>
      <c r="E563" s="18">
        <v>52484</v>
      </c>
      <c r="F563" s="18">
        <v>214304.25</v>
      </c>
      <c r="G563" s="18">
        <f t="shared" si="125"/>
        <v>-229951.59999999998</v>
      </c>
      <c r="H563" s="18">
        <f t="shared" si="126"/>
        <v>-161820.25</v>
      </c>
      <c r="I563" s="19">
        <f t="shared" si="127"/>
        <v>-51.761074164808406</v>
      </c>
      <c r="J563" s="19">
        <f t="shared" si="128"/>
        <v>408.32301272768848</v>
      </c>
      <c r="K563" s="19">
        <f t="shared" si="129"/>
        <v>73.589196372464514</v>
      </c>
    </row>
    <row r="564" spans="1:11" ht="25.5" x14ac:dyDescent="0.2">
      <c r="A564" s="25" t="s">
        <v>56</v>
      </c>
      <c r="B564" s="17" t="s">
        <v>57</v>
      </c>
      <c r="C564" s="18">
        <v>444255.85</v>
      </c>
      <c r="D564" s="18">
        <v>291217</v>
      </c>
      <c r="E564" s="18">
        <v>52484</v>
      </c>
      <c r="F564" s="18">
        <v>214304.25</v>
      </c>
      <c r="G564" s="18">
        <f t="shared" si="125"/>
        <v>-229951.59999999998</v>
      </c>
      <c r="H564" s="18">
        <f t="shared" si="126"/>
        <v>-161820.25</v>
      </c>
      <c r="I564" s="19">
        <f t="shared" si="127"/>
        <v>-51.761074164808406</v>
      </c>
      <c r="J564" s="19">
        <f t="shared" si="128"/>
        <v>408.32301272768848</v>
      </c>
      <c r="K564" s="19">
        <f t="shared" si="129"/>
        <v>73.589196372464514</v>
      </c>
    </row>
    <row r="565" spans="1:11" ht="25.5" x14ac:dyDescent="0.2">
      <c r="A565" s="26" t="s">
        <v>58</v>
      </c>
      <c r="B565" s="17" t="s">
        <v>59</v>
      </c>
      <c r="C565" s="18">
        <v>10535.87</v>
      </c>
      <c r="D565" s="18">
        <v>133212</v>
      </c>
      <c r="E565" s="18">
        <v>52484</v>
      </c>
      <c r="F565" s="18">
        <v>80000</v>
      </c>
      <c r="G565" s="18">
        <f t="shared" si="125"/>
        <v>69464.13</v>
      </c>
      <c r="H565" s="18">
        <f t="shared" si="126"/>
        <v>-27516</v>
      </c>
      <c r="I565" s="19">
        <f t="shared" si="127"/>
        <v>659.31081154190394</v>
      </c>
      <c r="J565" s="19">
        <f t="shared" si="128"/>
        <v>152.42740644767929</v>
      </c>
      <c r="K565" s="19">
        <f t="shared" si="129"/>
        <v>60.054649731255438</v>
      </c>
    </row>
    <row r="566" spans="1:11" ht="25.5" x14ac:dyDescent="0.2">
      <c r="A566" s="26" t="s">
        <v>102</v>
      </c>
      <c r="B566" s="17" t="s">
        <v>103</v>
      </c>
      <c r="C566" s="18">
        <v>433719.98</v>
      </c>
      <c r="D566" s="18">
        <v>158005</v>
      </c>
      <c r="E566" s="18">
        <v>0</v>
      </c>
      <c r="F566" s="18">
        <v>134304.25</v>
      </c>
      <c r="G566" s="18">
        <f t="shared" si="125"/>
        <v>-299415.73</v>
      </c>
      <c r="H566" s="18">
        <f t="shared" si="126"/>
        <v>-134304.25</v>
      </c>
      <c r="I566" s="19">
        <f t="shared" si="127"/>
        <v>-69.034341004995895</v>
      </c>
      <c r="J566" s="19">
        <f t="shared" si="128"/>
        <v>0</v>
      </c>
      <c r="K566" s="19">
        <f t="shared" si="129"/>
        <v>85</v>
      </c>
    </row>
    <row r="567" spans="1:11" ht="51" x14ac:dyDescent="0.2">
      <c r="A567" s="24" t="s">
        <v>160</v>
      </c>
      <c r="B567" s="17" t="s">
        <v>161</v>
      </c>
      <c r="C567" s="18">
        <v>10520316.74</v>
      </c>
      <c r="D567" s="18">
        <v>30320732</v>
      </c>
      <c r="E567" s="18">
        <v>10153860</v>
      </c>
      <c r="F567" s="18">
        <v>13375566.9</v>
      </c>
      <c r="G567" s="18">
        <f t="shared" si="125"/>
        <v>2855250.16</v>
      </c>
      <c r="H567" s="18">
        <f t="shared" si="126"/>
        <v>-3221706.9000000004</v>
      </c>
      <c r="I567" s="19">
        <f t="shared" si="127"/>
        <v>27.140344065344181</v>
      </c>
      <c r="J567" s="19">
        <f t="shared" si="128"/>
        <v>131.7288883242432</v>
      </c>
      <c r="K567" s="19">
        <f t="shared" si="129"/>
        <v>44.113601544975893</v>
      </c>
    </row>
    <row r="568" spans="1:11" ht="38.25" x14ac:dyDescent="0.2">
      <c r="A568" s="25" t="s">
        <v>162</v>
      </c>
      <c r="B568" s="17" t="s">
        <v>163</v>
      </c>
      <c r="C568" s="18">
        <v>1308343.1299999999</v>
      </c>
      <c r="D568" s="18">
        <v>7631815</v>
      </c>
      <c r="E568" s="18">
        <v>441872</v>
      </c>
      <c r="F568" s="18">
        <v>1516908.49</v>
      </c>
      <c r="G568" s="18">
        <f t="shared" si="125"/>
        <v>208565.3600000001</v>
      </c>
      <c r="H568" s="18">
        <f t="shared" si="126"/>
        <v>-1075036.49</v>
      </c>
      <c r="I568" s="19">
        <f t="shared" si="127"/>
        <v>15.941182035327401</v>
      </c>
      <c r="J568" s="19">
        <f t="shared" si="128"/>
        <v>343.29138076184955</v>
      </c>
      <c r="K568" s="19">
        <f t="shared" si="129"/>
        <v>19.876117149066115</v>
      </c>
    </row>
    <row r="569" spans="1:11" ht="63.75" x14ac:dyDescent="0.2">
      <c r="A569" s="25" t="s">
        <v>254</v>
      </c>
      <c r="B569" s="17" t="s">
        <v>255</v>
      </c>
      <c r="C569" s="18">
        <v>9211973.6099999994</v>
      </c>
      <c r="D569" s="18">
        <v>22688917</v>
      </c>
      <c r="E569" s="18">
        <v>9711988</v>
      </c>
      <c r="F569" s="18">
        <v>11858658.41</v>
      </c>
      <c r="G569" s="18">
        <f t="shared" si="125"/>
        <v>2646684.8000000007</v>
      </c>
      <c r="H569" s="18">
        <f t="shared" si="126"/>
        <v>-2146670.41</v>
      </c>
      <c r="I569" s="19">
        <f t="shared" si="127"/>
        <v>28.730920344006506</v>
      </c>
      <c r="J569" s="19">
        <f t="shared" si="128"/>
        <v>122.10330583192648</v>
      </c>
      <c r="K569" s="19">
        <f t="shared" si="129"/>
        <v>52.266304337047032</v>
      </c>
    </row>
    <row r="570" spans="1:11" x14ac:dyDescent="0.2">
      <c r="A570" s="24" t="s">
        <v>193</v>
      </c>
      <c r="B570" s="17" t="s">
        <v>194</v>
      </c>
      <c r="C570" s="18">
        <v>191922.07</v>
      </c>
      <c r="D570" s="18">
        <v>2253677</v>
      </c>
      <c r="E570" s="18">
        <v>49503</v>
      </c>
      <c r="F570" s="18">
        <v>150057.35</v>
      </c>
      <c r="G570" s="18">
        <f t="shared" si="125"/>
        <v>-41864.720000000001</v>
      </c>
      <c r="H570" s="18">
        <f t="shared" si="126"/>
        <v>-100554.35</v>
      </c>
      <c r="I570" s="19">
        <f t="shared" si="127"/>
        <v>-21.813395405749844</v>
      </c>
      <c r="J570" s="19">
        <f t="shared" si="128"/>
        <v>303.12779023493528</v>
      </c>
      <c r="K570" s="19">
        <f t="shared" si="129"/>
        <v>6.658334357585403</v>
      </c>
    </row>
    <row r="571" spans="1:11" x14ac:dyDescent="0.2">
      <c r="A571" s="22" t="s">
        <v>60</v>
      </c>
      <c r="B571" s="17" t="s">
        <v>61</v>
      </c>
      <c r="C571" s="18">
        <v>1130119.54</v>
      </c>
      <c r="D571" s="18">
        <v>6793698</v>
      </c>
      <c r="E571" s="18">
        <v>1668862</v>
      </c>
      <c r="F571" s="18">
        <v>1771737.23</v>
      </c>
      <c r="G571" s="18">
        <f t="shared" si="125"/>
        <v>641617.68999999994</v>
      </c>
      <c r="H571" s="18">
        <f t="shared" si="126"/>
        <v>-102875.22999999998</v>
      </c>
      <c r="I571" s="19">
        <f t="shared" si="127"/>
        <v>56.774320528959265</v>
      </c>
      <c r="J571" s="19">
        <f t="shared" si="128"/>
        <v>106.16439406014398</v>
      </c>
      <c r="K571" s="19">
        <f t="shared" si="129"/>
        <v>26.079128480541819</v>
      </c>
    </row>
    <row r="572" spans="1:11" x14ac:dyDescent="0.2">
      <c r="A572" s="23" t="s">
        <v>62</v>
      </c>
      <c r="B572" s="17" t="s">
        <v>63</v>
      </c>
      <c r="C572" s="18">
        <v>732192.86</v>
      </c>
      <c r="D572" s="18">
        <v>5921169</v>
      </c>
      <c r="E572" s="18">
        <v>1203665</v>
      </c>
      <c r="F572" s="18">
        <v>1373959.99</v>
      </c>
      <c r="G572" s="18">
        <f t="shared" si="125"/>
        <v>641767.13</v>
      </c>
      <c r="H572" s="18">
        <f t="shared" si="126"/>
        <v>-170294.99</v>
      </c>
      <c r="I572" s="19">
        <f t="shared" si="127"/>
        <v>87.650012047372314</v>
      </c>
      <c r="J572" s="19">
        <f t="shared" si="128"/>
        <v>114.14803869847508</v>
      </c>
      <c r="K572" s="19">
        <f t="shared" si="129"/>
        <v>23.204201568980722</v>
      </c>
    </row>
    <row r="573" spans="1:11" x14ac:dyDescent="0.2">
      <c r="A573" s="23" t="s">
        <v>195</v>
      </c>
      <c r="B573" s="17" t="s">
        <v>196</v>
      </c>
      <c r="C573" s="18">
        <v>397926.68</v>
      </c>
      <c r="D573" s="18">
        <v>872529</v>
      </c>
      <c r="E573" s="18">
        <v>465197</v>
      </c>
      <c r="F573" s="18">
        <v>397777.24</v>
      </c>
      <c r="G573" s="18">
        <f t="shared" si="125"/>
        <v>-149.44000000000233</v>
      </c>
      <c r="H573" s="18">
        <f t="shared" si="126"/>
        <v>67419.760000000009</v>
      </c>
      <c r="I573" s="19">
        <f t="shared" si="127"/>
        <v>-3.7554657053902929E-2</v>
      </c>
      <c r="J573" s="19">
        <f t="shared" si="128"/>
        <v>85.507266813844453</v>
      </c>
      <c r="K573" s="19">
        <f t="shared" si="129"/>
        <v>45.588999334119549</v>
      </c>
    </row>
    <row r="574" spans="1:11" ht="51" x14ac:dyDescent="0.2">
      <c r="A574" s="24" t="s">
        <v>306</v>
      </c>
      <c r="B574" s="17" t="s">
        <v>307</v>
      </c>
      <c r="C574" s="18">
        <v>397926.68</v>
      </c>
      <c r="D574" s="18">
        <v>872529</v>
      </c>
      <c r="E574" s="18">
        <v>465197</v>
      </c>
      <c r="F574" s="18">
        <v>397777.24</v>
      </c>
      <c r="G574" s="18">
        <f t="shared" si="125"/>
        <v>-149.44000000000233</v>
      </c>
      <c r="H574" s="18">
        <f t="shared" si="126"/>
        <v>67419.760000000009</v>
      </c>
      <c r="I574" s="19">
        <f t="shared" si="127"/>
        <v>-3.7554657053902929E-2</v>
      </c>
      <c r="J574" s="19">
        <f t="shared" si="128"/>
        <v>85.507266813844453</v>
      </c>
      <c r="K574" s="19">
        <f t="shared" si="129"/>
        <v>45.588999334119549</v>
      </c>
    </row>
    <row r="575" spans="1:11" ht="38.25" x14ac:dyDescent="0.2">
      <c r="A575" s="25" t="s">
        <v>308</v>
      </c>
      <c r="B575" s="17" t="s">
        <v>309</v>
      </c>
      <c r="C575" s="18">
        <v>16155</v>
      </c>
      <c r="D575" s="18">
        <v>72000</v>
      </c>
      <c r="E575" s="18">
        <v>0</v>
      </c>
      <c r="F575" s="18">
        <v>30596.06</v>
      </c>
      <c r="G575" s="18">
        <f t="shared" si="125"/>
        <v>14441.060000000001</v>
      </c>
      <c r="H575" s="18">
        <f t="shared" si="126"/>
        <v>-30596.06</v>
      </c>
      <c r="I575" s="19">
        <f t="shared" si="127"/>
        <v>89.390653048591787</v>
      </c>
      <c r="J575" s="19">
        <f t="shared" si="128"/>
        <v>0</v>
      </c>
      <c r="K575" s="19">
        <f t="shared" si="129"/>
        <v>42.494527777777776</v>
      </c>
    </row>
    <row r="576" spans="1:11" ht="63.75" x14ac:dyDescent="0.2">
      <c r="A576" s="25" t="s">
        <v>310</v>
      </c>
      <c r="B576" s="17" t="s">
        <v>311</v>
      </c>
      <c r="C576" s="18">
        <v>381771.68</v>
      </c>
      <c r="D576" s="18">
        <v>800529</v>
      </c>
      <c r="E576" s="18">
        <v>465197</v>
      </c>
      <c r="F576" s="18">
        <v>367181.18</v>
      </c>
      <c r="G576" s="18">
        <f t="shared" si="125"/>
        <v>-14590.5</v>
      </c>
      <c r="H576" s="18">
        <f t="shared" si="126"/>
        <v>98015.82</v>
      </c>
      <c r="I576" s="19">
        <f t="shared" si="127"/>
        <v>-3.8217868858161523</v>
      </c>
      <c r="J576" s="19">
        <f t="shared" si="128"/>
        <v>78.930255354183274</v>
      </c>
      <c r="K576" s="19">
        <f t="shared" si="129"/>
        <v>45.867317736146973</v>
      </c>
    </row>
    <row r="577" spans="1:11" x14ac:dyDescent="0.2">
      <c r="A577" s="16"/>
      <c r="B577" s="17" t="s">
        <v>64</v>
      </c>
      <c r="C577" s="18">
        <v>22494346.550000001</v>
      </c>
      <c r="D577" s="18">
        <v>-12729427</v>
      </c>
      <c r="E577" s="18">
        <v>-744848</v>
      </c>
      <c r="F577" s="18">
        <v>27144032.210000001</v>
      </c>
      <c r="G577" s="18">
        <f t="shared" si="125"/>
        <v>4649685.66</v>
      </c>
      <c r="H577" s="18">
        <f t="shared" si="126"/>
        <v>-27888880.210000001</v>
      </c>
      <c r="I577" s="19">
        <f t="shared" si="127"/>
        <v>20.670463352490671</v>
      </c>
      <c r="J577" s="19">
        <f t="shared" si="128"/>
        <v>-3644.2377787145838</v>
      </c>
      <c r="K577" s="19">
        <f t="shared" si="129"/>
        <v>-213.23844513975376</v>
      </c>
    </row>
    <row r="578" spans="1:11" x14ac:dyDescent="0.2">
      <c r="A578" s="16" t="s">
        <v>65</v>
      </c>
      <c r="B578" s="17" t="s">
        <v>66</v>
      </c>
      <c r="C578" s="18">
        <v>-22494346.550000001</v>
      </c>
      <c r="D578" s="18">
        <v>12729427</v>
      </c>
      <c r="E578" s="18">
        <v>744848</v>
      </c>
      <c r="F578" s="18">
        <v>-27144032.210000001</v>
      </c>
      <c r="G578" s="18">
        <f t="shared" si="125"/>
        <v>-4649685.66</v>
      </c>
      <c r="H578" s="18">
        <f t="shared" si="126"/>
        <v>27888880.210000001</v>
      </c>
      <c r="I578" s="19">
        <f t="shared" si="127"/>
        <v>20.670463352490671</v>
      </c>
      <c r="J578" s="19">
        <f t="shared" si="128"/>
        <v>-3644.2377787145838</v>
      </c>
      <c r="K578" s="19">
        <f t="shared" si="129"/>
        <v>-213.23844513975376</v>
      </c>
    </row>
    <row r="579" spans="1:11" x14ac:dyDescent="0.2">
      <c r="A579" s="22" t="s">
        <v>67</v>
      </c>
      <c r="B579" s="17" t="s">
        <v>68</v>
      </c>
      <c r="C579" s="18">
        <v>-22494346.550000001</v>
      </c>
      <c r="D579" s="18">
        <v>12729427</v>
      </c>
      <c r="E579" s="18">
        <v>744848</v>
      </c>
      <c r="F579" s="18">
        <v>-27144032.210000001</v>
      </c>
      <c r="G579" s="18">
        <f t="shared" si="125"/>
        <v>-4649685.66</v>
      </c>
      <c r="H579" s="18">
        <f t="shared" si="126"/>
        <v>27888880.210000001</v>
      </c>
      <c r="I579" s="19">
        <f t="shared" si="127"/>
        <v>20.670463352490671</v>
      </c>
      <c r="J579" s="19">
        <f t="shared" si="128"/>
        <v>-3644.2377787145838</v>
      </c>
      <c r="K579" s="19">
        <f t="shared" si="129"/>
        <v>-213.23844513975376</v>
      </c>
    </row>
    <row r="580" spans="1:11" ht="25.5" x14ac:dyDescent="0.2">
      <c r="A580" s="23" t="s">
        <v>104</v>
      </c>
      <c r="B580" s="17" t="s">
        <v>105</v>
      </c>
      <c r="C580" s="18">
        <v>-11218725.699999999</v>
      </c>
      <c r="D580" s="18">
        <v>12729427</v>
      </c>
      <c r="E580" s="18">
        <v>744848</v>
      </c>
      <c r="F580" s="18">
        <v>-12720259.58</v>
      </c>
      <c r="G580" s="18">
        <f t="shared" si="125"/>
        <v>-1501533.8800000008</v>
      </c>
      <c r="H580" s="18">
        <f t="shared" si="126"/>
        <v>13465107.58</v>
      </c>
      <c r="I580" s="19">
        <f t="shared" si="127"/>
        <v>13.384174995917775</v>
      </c>
      <c r="J580" s="19">
        <f t="shared" si="128"/>
        <v>-1707.7658233626189</v>
      </c>
      <c r="K580" s="19">
        <f t="shared" si="129"/>
        <v>-99.927982461425799</v>
      </c>
    </row>
    <row r="581" spans="1:11" x14ac:dyDescent="0.2">
      <c r="A581" s="27" t="s">
        <v>352</v>
      </c>
      <c r="B581" s="28" t="s">
        <v>353</v>
      </c>
      <c r="C581" s="29"/>
      <c r="D581" s="29"/>
      <c r="E581" s="29"/>
      <c r="F581" s="29"/>
      <c r="G581" s="29"/>
      <c r="H581" s="29"/>
      <c r="I581" s="30"/>
      <c r="J581" s="30"/>
      <c r="K581" s="30"/>
    </row>
    <row r="582" spans="1:11" x14ac:dyDescent="0.2">
      <c r="A582" s="16" t="s">
        <v>26</v>
      </c>
      <c r="B582" s="17" t="s">
        <v>27</v>
      </c>
      <c r="C582" s="18">
        <v>2949968</v>
      </c>
      <c r="D582" s="18">
        <v>3958218</v>
      </c>
      <c r="E582" s="18">
        <v>1998427</v>
      </c>
      <c r="F582" s="18">
        <v>3958218</v>
      </c>
      <c r="G582" s="18">
        <f t="shared" ref="G582:G600" si="130">F582-C582</f>
        <v>1008250</v>
      </c>
      <c r="H582" s="18">
        <f t="shared" ref="H582:H600" si="131">E582-F582</f>
        <v>-1959791</v>
      </c>
      <c r="I582" s="19">
        <f t="shared" ref="I582:I600" si="132">IF(ISERROR(F582/C582),0,F582/C582*100-100)</f>
        <v>34.178336849755652</v>
      </c>
      <c r="J582" s="19">
        <f t="shared" ref="J582:J600" si="133">IF(ISERROR(F582/E582),0,F582/E582*100)</f>
        <v>198.06667944338221</v>
      </c>
      <c r="K582" s="19">
        <f t="shared" ref="K582:K600" si="134">IF(ISERROR(F582/D582),0,F582/D582*100)</f>
        <v>100</v>
      </c>
    </row>
    <row r="583" spans="1:11" x14ac:dyDescent="0.2">
      <c r="A583" s="22" t="s">
        <v>30</v>
      </c>
      <c r="B583" s="17" t="s">
        <v>31</v>
      </c>
      <c r="C583" s="18">
        <v>2949968</v>
      </c>
      <c r="D583" s="18">
        <v>3958218</v>
      </c>
      <c r="E583" s="18">
        <v>1998427</v>
      </c>
      <c r="F583" s="18">
        <v>3958218</v>
      </c>
      <c r="G583" s="18">
        <f t="shared" si="130"/>
        <v>1008250</v>
      </c>
      <c r="H583" s="18">
        <f t="shared" si="131"/>
        <v>-1959791</v>
      </c>
      <c r="I583" s="19">
        <f t="shared" si="132"/>
        <v>34.178336849755652</v>
      </c>
      <c r="J583" s="19">
        <f t="shared" si="133"/>
        <v>198.06667944338221</v>
      </c>
      <c r="K583" s="19">
        <f t="shared" si="134"/>
        <v>100</v>
      </c>
    </row>
    <row r="584" spans="1:11" x14ac:dyDescent="0.2">
      <c r="A584" s="23" t="s">
        <v>32</v>
      </c>
      <c r="B584" s="17" t="s">
        <v>33</v>
      </c>
      <c r="C584" s="18">
        <v>2949968</v>
      </c>
      <c r="D584" s="18">
        <v>3958218</v>
      </c>
      <c r="E584" s="18">
        <v>1998427</v>
      </c>
      <c r="F584" s="18">
        <v>3958218</v>
      </c>
      <c r="G584" s="18">
        <f t="shared" si="130"/>
        <v>1008250</v>
      </c>
      <c r="H584" s="18">
        <f t="shared" si="131"/>
        <v>-1959791</v>
      </c>
      <c r="I584" s="19">
        <f t="shared" si="132"/>
        <v>34.178336849755652</v>
      </c>
      <c r="J584" s="19">
        <f t="shared" si="133"/>
        <v>198.06667944338221</v>
      </c>
      <c r="K584" s="19">
        <f t="shared" si="134"/>
        <v>100</v>
      </c>
    </row>
    <row r="585" spans="1:11" x14ac:dyDescent="0.2">
      <c r="A585" s="16" t="s">
        <v>34</v>
      </c>
      <c r="B585" s="17" t="s">
        <v>35</v>
      </c>
      <c r="C585" s="18">
        <v>1049252.6200000001</v>
      </c>
      <c r="D585" s="18">
        <v>3958218</v>
      </c>
      <c r="E585" s="18">
        <v>1998427</v>
      </c>
      <c r="F585" s="18">
        <v>1184529.1299999999</v>
      </c>
      <c r="G585" s="18">
        <f t="shared" si="130"/>
        <v>135276.50999999978</v>
      </c>
      <c r="H585" s="18">
        <f t="shared" si="131"/>
        <v>813897.87000000011</v>
      </c>
      <c r="I585" s="19">
        <f t="shared" si="132"/>
        <v>12.892654011195106</v>
      </c>
      <c r="J585" s="19">
        <f t="shared" si="133"/>
        <v>59.273074773309197</v>
      </c>
      <c r="K585" s="19">
        <f t="shared" si="134"/>
        <v>29.925818385950443</v>
      </c>
    </row>
    <row r="586" spans="1:11" x14ac:dyDescent="0.2">
      <c r="A586" s="22" t="s">
        <v>36</v>
      </c>
      <c r="B586" s="17" t="s">
        <v>37</v>
      </c>
      <c r="C586" s="18">
        <v>675129.67</v>
      </c>
      <c r="D586" s="18">
        <v>3355890</v>
      </c>
      <c r="E586" s="18">
        <v>1732190</v>
      </c>
      <c r="F586" s="18">
        <v>1061685.24</v>
      </c>
      <c r="G586" s="18">
        <f t="shared" si="130"/>
        <v>386555.56999999995</v>
      </c>
      <c r="H586" s="18">
        <f t="shared" si="131"/>
        <v>670504.76</v>
      </c>
      <c r="I586" s="19">
        <f t="shared" si="132"/>
        <v>57.256492667549338</v>
      </c>
      <c r="J586" s="19">
        <f t="shared" si="133"/>
        <v>61.291500355041883</v>
      </c>
      <c r="K586" s="19">
        <f t="shared" si="134"/>
        <v>31.63647318595067</v>
      </c>
    </row>
    <row r="587" spans="1:11" x14ac:dyDescent="0.2">
      <c r="A587" s="23" t="s">
        <v>38</v>
      </c>
      <c r="B587" s="17" t="s">
        <v>39</v>
      </c>
      <c r="C587" s="18">
        <v>495586.6</v>
      </c>
      <c r="D587" s="18">
        <v>2321542</v>
      </c>
      <c r="E587" s="18">
        <v>1112595</v>
      </c>
      <c r="F587" s="18">
        <v>877986.99</v>
      </c>
      <c r="G587" s="18">
        <f t="shared" si="130"/>
        <v>382400.39</v>
      </c>
      <c r="H587" s="18">
        <f t="shared" si="131"/>
        <v>234608.01</v>
      </c>
      <c r="I587" s="19">
        <f t="shared" si="132"/>
        <v>77.161164163841391</v>
      </c>
      <c r="J587" s="19">
        <f t="shared" si="133"/>
        <v>78.913440200612087</v>
      </c>
      <c r="K587" s="19">
        <f t="shared" si="134"/>
        <v>37.81913012988781</v>
      </c>
    </row>
    <row r="588" spans="1:11" x14ac:dyDescent="0.2">
      <c r="A588" s="24" t="s">
        <v>40</v>
      </c>
      <c r="B588" s="17" t="s">
        <v>41</v>
      </c>
      <c r="C588" s="18">
        <v>149982.20000000001</v>
      </c>
      <c r="D588" s="18">
        <v>306100</v>
      </c>
      <c r="E588" s="18">
        <v>155000</v>
      </c>
      <c r="F588" s="18">
        <v>138534.06</v>
      </c>
      <c r="G588" s="18">
        <f t="shared" si="130"/>
        <v>-11448.140000000014</v>
      </c>
      <c r="H588" s="18">
        <f t="shared" si="131"/>
        <v>16465.940000000002</v>
      </c>
      <c r="I588" s="19">
        <f t="shared" si="132"/>
        <v>-7.6329991158950889</v>
      </c>
      <c r="J588" s="19">
        <f t="shared" si="133"/>
        <v>89.376812903225797</v>
      </c>
      <c r="K588" s="19">
        <f t="shared" si="134"/>
        <v>45.257778503756938</v>
      </c>
    </row>
    <row r="589" spans="1:11" x14ac:dyDescent="0.2">
      <c r="A589" s="24" t="s">
        <v>42</v>
      </c>
      <c r="B589" s="17" t="s">
        <v>43</v>
      </c>
      <c r="C589" s="18">
        <v>345604.4</v>
      </c>
      <c r="D589" s="18">
        <v>2015442</v>
      </c>
      <c r="E589" s="18">
        <v>957595</v>
      </c>
      <c r="F589" s="18">
        <v>739452.93</v>
      </c>
      <c r="G589" s="18">
        <f t="shared" si="130"/>
        <v>393848.53</v>
      </c>
      <c r="H589" s="18">
        <f t="shared" si="131"/>
        <v>218142.06999999995</v>
      </c>
      <c r="I589" s="19">
        <f t="shared" si="132"/>
        <v>113.95935063326741</v>
      </c>
      <c r="J589" s="19">
        <f t="shared" si="133"/>
        <v>77.219798557845436</v>
      </c>
      <c r="K589" s="19">
        <f t="shared" si="134"/>
        <v>36.689367890517318</v>
      </c>
    </row>
    <row r="590" spans="1:11" x14ac:dyDescent="0.2">
      <c r="A590" s="25" t="s">
        <v>44</v>
      </c>
      <c r="B590" s="17" t="s">
        <v>45</v>
      </c>
      <c r="C590" s="18">
        <v>2340</v>
      </c>
      <c r="D590" s="18">
        <v>0</v>
      </c>
      <c r="E590" s="18">
        <v>0</v>
      </c>
      <c r="F590" s="18">
        <v>0</v>
      </c>
      <c r="G590" s="18">
        <f t="shared" si="130"/>
        <v>-2340</v>
      </c>
      <c r="H590" s="18">
        <f t="shared" si="131"/>
        <v>0</v>
      </c>
      <c r="I590" s="19">
        <f t="shared" si="132"/>
        <v>-100</v>
      </c>
      <c r="J590" s="19">
        <f t="shared" si="133"/>
        <v>0</v>
      </c>
      <c r="K590" s="19">
        <f t="shared" si="134"/>
        <v>0</v>
      </c>
    </row>
    <row r="591" spans="1:11" x14ac:dyDescent="0.2">
      <c r="A591" s="23" t="s">
        <v>46</v>
      </c>
      <c r="B591" s="17" t="s">
        <v>47</v>
      </c>
      <c r="C591" s="18">
        <v>179543.07</v>
      </c>
      <c r="D591" s="18">
        <v>1034348</v>
      </c>
      <c r="E591" s="18">
        <v>619595</v>
      </c>
      <c r="F591" s="18">
        <v>183698.25</v>
      </c>
      <c r="G591" s="18">
        <f t="shared" si="130"/>
        <v>4155.179999999993</v>
      </c>
      <c r="H591" s="18">
        <f t="shared" si="131"/>
        <v>435896.75</v>
      </c>
      <c r="I591" s="19">
        <f t="shared" si="132"/>
        <v>2.3143082047109971</v>
      </c>
      <c r="J591" s="19">
        <f t="shared" si="133"/>
        <v>29.648116915081623</v>
      </c>
      <c r="K591" s="19">
        <f t="shared" si="134"/>
        <v>17.759811011381082</v>
      </c>
    </row>
    <row r="592" spans="1:11" x14ac:dyDescent="0.2">
      <c r="A592" s="24" t="s">
        <v>48</v>
      </c>
      <c r="B592" s="17" t="s">
        <v>49</v>
      </c>
      <c r="C592" s="18">
        <v>179543.07</v>
      </c>
      <c r="D592" s="18">
        <v>1034348</v>
      </c>
      <c r="E592" s="18">
        <v>619595</v>
      </c>
      <c r="F592" s="18">
        <v>183698.25</v>
      </c>
      <c r="G592" s="18">
        <f t="shared" si="130"/>
        <v>4155.179999999993</v>
      </c>
      <c r="H592" s="18">
        <f t="shared" si="131"/>
        <v>435896.75</v>
      </c>
      <c r="I592" s="19">
        <f t="shared" si="132"/>
        <v>2.3143082047109971</v>
      </c>
      <c r="J592" s="19">
        <f t="shared" si="133"/>
        <v>29.648116915081623</v>
      </c>
      <c r="K592" s="19">
        <f t="shared" si="134"/>
        <v>17.759811011381082</v>
      </c>
    </row>
    <row r="593" spans="1:11" x14ac:dyDescent="0.2">
      <c r="A593" s="22" t="s">
        <v>60</v>
      </c>
      <c r="B593" s="17" t="s">
        <v>61</v>
      </c>
      <c r="C593" s="18">
        <v>374122.95</v>
      </c>
      <c r="D593" s="18">
        <v>602328</v>
      </c>
      <c r="E593" s="18">
        <v>266237</v>
      </c>
      <c r="F593" s="18">
        <v>122843.89</v>
      </c>
      <c r="G593" s="18">
        <f t="shared" si="130"/>
        <v>-251279.06</v>
      </c>
      <c r="H593" s="18">
        <f t="shared" si="131"/>
        <v>143393.10999999999</v>
      </c>
      <c r="I593" s="19">
        <f t="shared" si="132"/>
        <v>-67.164834448140653</v>
      </c>
      <c r="J593" s="19">
        <f t="shared" si="133"/>
        <v>46.140803119025534</v>
      </c>
      <c r="K593" s="19">
        <f t="shared" si="134"/>
        <v>20.394849650024572</v>
      </c>
    </row>
    <row r="594" spans="1:11" x14ac:dyDescent="0.2">
      <c r="A594" s="23" t="s">
        <v>62</v>
      </c>
      <c r="B594" s="17" t="s">
        <v>63</v>
      </c>
      <c r="C594" s="18">
        <v>120455.27</v>
      </c>
      <c r="D594" s="18">
        <v>59387</v>
      </c>
      <c r="E594" s="18">
        <v>46237</v>
      </c>
      <c r="F594" s="18">
        <v>13250.71</v>
      </c>
      <c r="G594" s="18">
        <f t="shared" si="130"/>
        <v>-107204.56</v>
      </c>
      <c r="H594" s="18">
        <f t="shared" si="131"/>
        <v>32986.29</v>
      </c>
      <c r="I594" s="19">
        <f t="shared" si="132"/>
        <v>-88.999476735222956</v>
      </c>
      <c r="J594" s="19">
        <f t="shared" si="133"/>
        <v>28.658239072604193</v>
      </c>
      <c r="K594" s="19">
        <f t="shared" si="134"/>
        <v>22.312475794365767</v>
      </c>
    </row>
    <row r="595" spans="1:11" x14ac:dyDescent="0.2">
      <c r="A595" s="23" t="s">
        <v>195</v>
      </c>
      <c r="B595" s="17" t="s">
        <v>196</v>
      </c>
      <c r="C595" s="18">
        <v>253667.68</v>
      </c>
      <c r="D595" s="18">
        <v>542941</v>
      </c>
      <c r="E595" s="18">
        <v>220000</v>
      </c>
      <c r="F595" s="18">
        <v>109593.18</v>
      </c>
      <c r="G595" s="18">
        <f t="shared" si="130"/>
        <v>-144074.5</v>
      </c>
      <c r="H595" s="18">
        <f t="shared" si="131"/>
        <v>110406.82</v>
      </c>
      <c r="I595" s="19">
        <f t="shared" si="132"/>
        <v>-56.796553664227147</v>
      </c>
      <c r="J595" s="19">
        <f t="shared" si="133"/>
        <v>49.815081818181817</v>
      </c>
      <c r="K595" s="19">
        <f t="shared" si="134"/>
        <v>20.185099301765753</v>
      </c>
    </row>
    <row r="596" spans="1:11" ht="51" x14ac:dyDescent="0.2">
      <c r="A596" s="24" t="s">
        <v>306</v>
      </c>
      <c r="B596" s="17" t="s">
        <v>307</v>
      </c>
      <c r="C596" s="18">
        <v>253667.68</v>
      </c>
      <c r="D596" s="18">
        <v>542941</v>
      </c>
      <c r="E596" s="18">
        <v>220000</v>
      </c>
      <c r="F596" s="18">
        <v>109593.18</v>
      </c>
      <c r="G596" s="18">
        <f t="shared" si="130"/>
        <v>-144074.5</v>
      </c>
      <c r="H596" s="18">
        <f t="shared" si="131"/>
        <v>110406.82</v>
      </c>
      <c r="I596" s="19">
        <f t="shared" si="132"/>
        <v>-56.796553664227147</v>
      </c>
      <c r="J596" s="19">
        <f t="shared" si="133"/>
        <v>49.815081818181817</v>
      </c>
      <c r="K596" s="19">
        <f t="shared" si="134"/>
        <v>20.185099301765753</v>
      </c>
    </row>
    <row r="597" spans="1:11" ht="63.75" x14ac:dyDescent="0.2">
      <c r="A597" s="25" t="s">
        <v>310</v>
      </c>
      <c r="B597" s="17" t="s">
        <v>311</v>
      </c>
      <c r="C597" s="18">
        <v>253667.68</v>
      </c>
      <c r="D597" s="18">
        <v>542941</v>
      </c>
      <c r="E597" s="18">
        <v>220000</v>
      </c>
      <c r="F597" s="18">
        <v>109593.18</v>
      </c>
      <c r="G597" s="18">
        <f t="shared" si="130"/>
        <v>-144074.5</v>
      </c>
      <c r="H597" s="18">
        <f t="shared" si="131"/>
        <v>110406.82</v>
      </c>
      <c r="I597" s="19">
        <f t="shared" si="132"/>
        <v>-56.796553664227147</v>
      </c>
      <c r="J597" s="19">
        <f t="shared" si="133"/>
        <v>49.815081818181817</v>
      </c>
      <c r="K597" s="19">
        <f t="shared" si="134"/>
        <v>20.185099301765753</v>
      </c>
    </row>
    <row r="598" spans="1:11" x14ac:dyDescent="0.2">
      <c r="A598" s="16"/>
      <c r="B598" s="17" t="s">
        <v>64</v>
      </c>
      <c r="C598" s="18">
        <v>1900715.38</v>
      </c>
      <c r="D598" s="18">
        <v>0</v>
      </c>
      <c r="E598" s="18">
        <v>0</v>
      </c>
      <c r="F598" s="18">
        <v>2773688.87</v>
      </c>
      <c r="G598" s="18">
        <f t="shared" si="130"/>
        <v>872973.49000000022</v>
      </c>
      <c r="H598" s="18">
        <f t="shared" si="131"/>
        <v>-2773688.87</v>
      </c>
      <c r="I598" s="19">
        <f t="shared" si="132"/>
        <v>45.928680284577922</v>
      </c>
      <c r="J598" s="19">
        <f t="shared" si="133"/>
        <v>0</v>
      </c>
      <c r="K598" s="19">
        <f t="shared" si="134"/>
        <v>0</v>
      </c>
    </row>
    <row r="599" spans="1:11" x14ac:dyDescent="0.2">
      <c r="A599" s="16" t="s">
        <v>65</v>
      </c>
      <c r="B599" s="17" t="s">
        <v>66</v>
      </c>
      <c r="C599" s="18">
        <v>-1900715.38</v>
      </c>
      <c r="D599" s="18">
        <v>0</v>
      </c>
      <c r="E599" s="18">
        <v>0</v>
      </c>
      <c r="F599" s="18">
        <v>-2773688.87</v>
      </c>
      <c r="G599" s="18">
        <f t="shared" si="130"/>
        <v>-872973.49000000022</v>
      </c>
      <c r="H599" s="18">
        <f t="shared" si="131"/>
        <v>2773688.87</v>
      </c>
      <c r="I599" s="19">
        <f t="shared" si="132"/>
        <v>45.928680284577922</v>
      </c>
      <c r="J599" s="19">
        <f t="shared" si="133"/>
        <v>0</v>
      </c>
      <c r="K599" s="19">
        <f t="shared" si="134"/>
        <v>0</v>
      </c>
    </row>
    <row r="600" spans="1:11" x14ac:dyDescent="0.2">
      <c r="A600" s="22" t="s">
        <v>67</v>
      </c>
      <c r="B600" s="17" t="s">
        <v>68</v>
      </c>
      <c r="C600" s="18">
        <v>-1900715.38</v>
      </c>
      <c r="D600" s="18">
        <v>0</v>
      </c>
      <c r="E600" s="18">
        <v>0</v>
      </c>
      <c r="F600" s="18">
        <v>-2773688.87</v>
      </c>
      <c r="G600" s="18">
        <f t="shared" si="130"/>
        <v>-872973.49000000022</v>
      </c>
      <c r="H600" s="18">
        <f t="shared" si="131"/>
        <v>2773688.87</v>
      </c>
      <c r="I600" s="19">
        <f t="shared" si="132"/>
        <v>45.928680284577922</v>
      </c>
      <c r="J600" s="19">
        <f t="shared" si="133"/>
        <v>0</v>
      </c>
      <c r="K600" s="19">
        <f t="shared" si="134"/>
        <v>0</v>
      </c>
    </row>
    <row r="601" spans="1:11" x14ac:dyDescent="0.2">
      <c r="A601" s="36" t="s">
        <v>844</v>
      </c>
      <c r="B601" s="28" t="s">
        <v>845</v>
      </c>
      <c r="C601" s="29"/>
      <c r="D601" s="29"/>
      <c r="E601" s="29"/>
      <c r="F601" s="29"/>
      <c r="G601" s="29"/>
      <c r="H601" s="29"/>
      <c r="I601" s="30"/>
      <c r="J601" s="30"/>
      <c r="K601" s="30"/>
    </row>
    <row r="602" spans="1:11" x14ac:dyDescent="0.2">
      <c r="A602" s="16" t="s">
        <v>26</v>
      </c>
      <c r="B602" s="17" t="s">
        <v>27</v>
      </c>
      <c r="C602" s="18">
        <v>2949968</v>
      </c>
      <c r="D602" s="18">
        <v>3958218</v>
      </c>
      <c r="E602" s="18">
        <v>1998427</v>
      </c>
      <c r="F602" s="18">
        <v>3958218</v>
      </c>
      <c r="G602" s="18">
        <f t="shared" ref="G602:G620" si="135">F602-C602</f>
        <v>1008250</v>
      </c>
      <c r="H602" s="18">
        <f t="shared" ref="H602:H620" si="136">E602-F602</f>
        <v>-1959791</v>
      </c>
      <c r="I602" s="19">
        <f t="shared" ref="I602:I620" si="137">IF(ISERROR(F602/C602),0,F602/C602*100-100)</f>
        <v>34.178336849755652</v>
      </c>
      <c r="J602" s="19">
        <f t="shared" ref="J602:J620" si="138">IF(ISERROR(F602/E602),0,F602/E602*100)</f>
        <v>198.06667944338221</v>
      </c>
      <c r="K602" s="19">
        <f t="shared" ref="K602:K620" si="139">IF(ISERROR(F602/D602),0,F602/D602*100)</f>
        <v>100</v>
      </c>
    </row>
    <row r="603" spans="1:11" x14ac:dyDescent="0.2">
      <c r="A603" s="22" t="s">
        <v>30</v>
      </c>
      <c r="B603" s="17" t="s">
        <v>31</v>
      </c>
      <c r="C603" s="18">
        <v>2949968</v>
      </c>
      <c r="D603" s="18">
        <v>3958218</v>
      </c>
      <c r="E603" s="18">
        <v>1998427</v>
      </c>
      <c r="F603" s="18">
        <v>3958218</v>
      </c>
      <c r="G603" s="18">
        <f t="shared" si="135"/>
        <v>1008250</v>
      </c>
      <c r="H603" s="18">
        <f t="shared" si="136"/>
        <v>-1959791</v>
      </c>
      <c r="I603" s="19">
        <f t="shared" si="137"/>
        <v>34.178336849755652</v>
      </c>
      <c r="J603" s="19">
        <f t="shared" si="138"/>
        <v>198.06667944338221</v>
      </c>
      <c r="K603" s="19">
        <f t="shared" si="139"/>
        <v>100</v>
      </c>
    </row>
    <row r="604" spans="1:11" x14ac:dyDescent="0.2">
      <c r="A604" s="23" t="s">
        <v>32</v>
      </c>
      <c r="B604" s="17" t="s">
        <v>33</v>
      </c>
      <c r="C604" s="18">
        <v>2949968</v>
      </c>
      <c r="D604" s="18">
        <v>3958218</v>
      </c>
      <c r="E604" s="18">
        <v>1998427</v>
      </c>
      <c r="F604" s="18">
        <v>3958218</v>
      </c>
      <c r="G604" s="18">
        <f t="shared" si="135"/>
        <v>1008250</v>
      </c>
      <c r="H604" s="18">
        <f t="shared" si="136"/>
        <v>-1959791</v>
      </c>
      <c r="I604" s="19">
        <f t="shared" si="137"/>
        <v>34.178336849755652</v>
      </c>
      <c r="J604" s="19">
        <f t="shared" si="138"/>
        <v>198.06667944338221</v>
      </c>
      <c r="K604" s="19">
        <f t="shared" si="139"/>
        <v>100</v>
      </c>
    </row>
    <row r="605" spans="1:11" x14ac:dyDescent="0.2">
      <c r="A605" s="16" t="s">
        <v>34</v>
      </c>
      <c r="B605" s="17" t="s">
        <v>35</v>
      </c>
      <c r="C605" s="18">
        <v>1049252.6200000001</v>
      </c>
      <c r="D605" s="18">
        <v>3958218</v>
      </c>
      <c r="E605" s="18">
        <v>1998427</v>
      </c>
      <c r="F605" s="18">
        <v>1184529.1299999999</v>
      </c>
      <c r="G605" s="18">
        <f t="shared" si="135"/>
        <v>135276.50999999978</v>
      </c>
      <c r="H605" s="18">
        <f t="shared" si="136"/>
        <v>813897.87000000011</v>
      </c>
      <c r="I605" s="19">
        <f t="shared" si="137"/>
        <v>12.892654011195106</v>
      </c>
      <c r="J605" s="19">
        <f t="shared" si="138"/>
        <v>59.273074773309197</v>
      </c>
      <c r="K605" s="19">
        <f t="shared" si="139"/>
        <v>29.925818385950443</v>
      </c>
    </row>
    <row r="606" spans="1:11" x14ac:dyDescent="0.2">
      <c r="A606" s="22" t="s">
        <v>36</v>
      </c>
      <c r="B606" s="17" t="s">
        <v>37</v>
      </c>
      <c r="C606" s="18">
        <v>675129.67</v>
      </c>
      <c r="D606" s="18">
        <v>3355890</v>
      </c>
      <c r="E606" s="18">
        <v>1732190</v>
      </c>
      <c r="F606" s="18">
        <v>1061685.24</v>
      </c>
      <c r="G606" s="18">
        <f t="shared" si="135"/>
        <v>386555.56999999995</v>
      </c>
      <c r="H606" s="18">
        <f t="shared" si="136"/>
        <v>670504.76</v>
      </c>
      <c r="I606" s="19">
        <f t="shared" si="137"/>
        <v>57.256492667549338</v>
      </c>
      <c r="J606" s="19">
        <f t="shared" si="138"/>
        <v>61.291500355041883</v>
      </c>
      <c r="K606" s="19">
        <f t="shared" si="139"/>
        <v>31.63647318595067</v>
      </c>
    </row>
    <row r="607" spans="1:11" x14ac:dyDescent="0.2">
      <c r="A607" s="23" t="s">
        <v>38</v>
      </c>
      <c r="B607" s="17" t="s">
        <v>39</v>
      </c>
      <c r="C607" s="18">
        <v>495586.6</v>
      </c>
      <c r="D607" s="18">
        <v>2321542</v>
      </c>
      <c r="E607" s="18">
        <v>1112595</v>
      </c>
      <c r="F607" s="18">
        <v>877986.99</v>
      </c>
      <c r="G607" s="18">
        <f t="shared" si="135"/>
        <v>382400.39</v>
      </c>
      <c r="H607" s="18">
        <f t="shared" si="136"/>
        <v>234608.01</v>
      </c>
      <c r="I607" s="19">
        <f t="shared" si="137"/>
        <v>77.161164163841391</v>
      </c>
      <c r="J607" s="19">
        <f t="shared" si="138"/>
        <v>78.913440200612087</v>
      </c>
      <c r="K607" s="19">
        <f t="shared" si="139"/>
        <v>37.81913012988781</v>
      </c>
    </row>
    <row r="608" spans="1:11" x14ac:dyDescent="0.2">
      <c r="A608" s="24" t="s">
        <v>40</v>
      </c>
      <c r="B608" s="17" t="s">
        <v>41</v>
      </c>
      <c r="C608" s="18">
        <v>149982.20000000001</v>
      </c>
      <c r="D608" s="18">
        <v>306100</v>
      </c>
      <c r="E608" s="18">
        <v>155000</v>
      </c>
      <c r="F608" s="18">
        <v>138534.06</v>
      </c>
      <c r="G608" s="18">
        <f t="shared" si="135"/>
        <v>-11448.140000000014</v>
      </c>
      <c r="H608" s="18">
        <f t="shared" si="136"/>
        <v>16465.940000000002</v>
      </c>
      <c r="I608" s="19">
        <f t="shared" si="137"/>
        <v>-7.6329991158950889</v>
      </c>
      <c r="J608" s="19">
        <f t="shared" si="138"/>
        <v>89.376812903225797</v>
      </c>
      <c r="K608" s="19">
        <f t="shared" si="139"/>
        <v>45.257778503756938</v>
      </c>
    </row>
    <row r="609" spans="1:11" x14ac:dyDescent="0.2">
      <c r="A609" s="24" t="s">
        <v>42</v>
      </c>
      <c r="B609" s="17" t="s">
        <v>43</v>
      </c>
      <c r="C609" s="18">
        <v>345604.4</v>
      </c>
      <c r="D609" s="18">
        <v>2015442</v>
      </c>
      <c r="E609" s="18">
        <v>957595</v>
      </c>
      <c r="F609" s="18">
        <v>739452.93</v>
      </c>
      <c r="G609" s="18">
        <f t="shared" si="135"/>
        <v>393848.53</v>
      </c>
      <c r="H609" s="18">
        <f t="shared" si="136"/>
        <v>218142.06999999995</v>
      </c>
      <c r="I609" s="19">
        <f t="shared" si="137"/>
        <v>113.95935063326741</v>
      </c>
      <c r="J609" s="19">
        <f t="shared" si="138"/>
        <v>77.219798557845436</v>
      </c>
      <c r="K609" s="19">
        <f t="shared" si="139"/>
        <v>36.689367890517318</v>
      </c>
    </row>
    <row r="610" spans="1:11" x14ac:dyDescent="0.2">
      <c r="A610" s="25" t="s">
        <v>44</v>
      </c>
      <c r="B610" s="17" t="s">
        <v>45</v>
      </c>
      <c r="C610" s="18">
        <v>2340</v>
      </c>
      <c r="D610" s="18">
        <v>0</v>
      </c>
      <c r="E610" s="18">
        <v>0</v>
      </c>
      <c r="F610" s="18">
        <v>0</v>
      </c>
      <c r="G610" s="18">
        <f t="shared" si="135"/>
        <v>-2340</v>
      </c>
      <c r="H610" s="18">
        <f t="shared" si="136"/>
        <v>0</v>
      </c>
      <c r="I610" s="19">
        <f t="shared" si="137"/>
        <v>-100</v>
      </c>
      <c r="J610" s="19">
        <f t="shared" si="138"/>
        <v>0</v>
      </c>
      <c r="K610" s="19">
        <f t="shared" si="139"/>
        <v>0</v>
      </c>
    </row>
    <row r="611" spans="1:11" x14ac:dyDescent="0.2">
      <c r="A611" s="23" t="s">
        <v>46</v>
      </c>
      <c r="B611" s="17" t="s">
        <v>47</v>
      </c>
      <c r="C611" s="18">
        <v>179543.07</v>
      </c>
      <c r="D611" s="18">
        <v>1034348</v>
      </c>
      <c r="E611" s="18">
        <v>619595</v>
      </c>
      <c r="F611" s="18">
        <v>183698.25</v>
      </c>
      <c r="G611" s="18">
        <f t="shared" si="135"/>
        <v>4155.179999999993</v>
      </c>
      <c r="H611" s="18">
        <f t="shared" si="136"/>
        <v>435896.75</v>
      </c>
      <c r="I611" s="19">
        <f t="shared" si="137"/>
        <v>2.3143082047109971</v>
      </c>
      <c r="J611" s="19">
        <f t="shared" si="138"/>
        <v>29.648116915081623</v>
      </c>
      <c r="K611" s="19">
        <f t="shared" si="139"/>
        <v>17.759811011381082</v>
      </c>
    </row>
    <row r="612" spans="1:11" x14ac:dyDescent="0.2">
      <c r="A612" s="24" t="s">
        <v>48</v>
      </c>
      <c r="B612" s="17" t="s">
        <v>49</v>
      </c>
      <c r="C612" s="18">
        <v>179543.07</v>
      </c>
      <c r="D612" s="18">
        <v>1034348</v>
      </c>
      <c r="E612" s="18">
        <v>619595</v>
      </c>
      <c r="F612" s="18">
        <v>183698.25</v>
      </c>
      <c r="G612" s="18">
        <f t="shared" si="135"/>
        <v>4155.179999999993</v>
      </c>
      <c r="H612" s="18">
        <f t="shared" si="136"/>
        <v>435896.75</v>
      </c>
      <c r="I612" s="19">
        <f t="shared" si="137"/>
        <v>2.3143082047109971</v>
      </c>
      <c r="J612" s="19">
        <f t="shared" si="138"/>
        <v>29.648116915081623</v>
      </c>
      <c r="K612" s="19">
        <f t="shared" si="139"/>
        <v>17.759811011381082</v>
      </c>
    </row>
    <row r="613" spans="1:11" x14ac:dyDescent="0.2">
      <c r="A613" s="22" t="s">
        <v>60</v>
      </c>
      <c r="B613" s="17" t="s">
        <v>61</v>
      </c>
      <c r="C613" s="18">
        <v>374122.95</v>
      </c>
      <c r="D613" s="18">
        <v>602328</v>
      </c>
      <c r="E613" s="18">
        <v>266237</v>
      </c>
      <c r="F613" s="18">
        <v>122843.89</v>
      </c>
      <c r="G613" s="18">
        <f t="shared" si="135"/>
        <v>-251279.06</v>
      </c>
      <c r="H613" s="18">
        <f t="shared" si="136"/>
        <v>143393.10999999999</v>
      </c>
      <c r="I613" s="19">
        <f t="shared" si="137"/>
        <v>-67.164834448140653</v>
      </c>
      <c r="J613" s="19">
        <f t="shared" si="138"/>
        <v>46.140803119025534</v>
      </c>
      <c r="K613" s="19">
        <f t="shared" si="139"/>
        <v>20.394849650024572</v>
      </c>
    </row>
    <row r="614" spans="1:11" x14ac:dyDescent="0.2">
      <c r="A614" s="23" t="s">
        <v>62</v>
      </c>
      <c r="B614" s="17" t="s">
        <v>63</v>
      </c>
      <c r="C614" s="18">
        <v>120455.27</v>
      </c>
      <c r="D614" s="18">
        <v>59387</v>
      </c>
      <c r="E614" s="18">
        <v>46237</v>
      </c>
      <c r="F614" s="18">
        <v>13250.71</v>
      </c>
      <c r="G614" s="18">
        <f t="shared" si="135"/>
        <v>-107204.56</v>
      </c>
      <c r="H614" s="18">
        <f t="shared" si="136"/>
        <v>32986.29</v>
      </c>
      <c r="I614" s="19">
        <f t="shared" si="137"/>
        <v>-88.999476735222956</v>
      </c>
      <c r="J614" s="19">
        <f t="shared" si="138"/>
        <v>28.658239072604193</v>
      </c>
      <c r="K614" s="19">
        <f t="shared" si="139"/>
        <v>22.312475794365767</v>
      </c>
    </row>
    <row r="615" spans="1:11" x14ac:dyDescent="0.2">
      <c r="A615" s="23" t="s">
        <v>195</v>
      </c>
      <c r="B615" s="17" t="s">
        <v>196</v>
      </c>
      <c r="C615" s="18">
        <v>253667.68</v>
      </c>
      <c r="D615" s="18">
        <v>542941</v>
      </c>
      <c r="E615" s="18">
        <v>220000</v>
      </c>
      <c r="F615" s="18">
        <v>109593.18</v>
      </c>
      <c r="G615" s="18">
        <f t="shared" si="135"/>
        <v>-144074.5</v>
      </c>
      <c r="H615" s="18">
        <f t="shared" si="136"/>
        <v>110406.82</v>
      </c>
      <c r="I615" s="19">
        <f t="shared" si="137"/>
        <v>-56.796553664227147</v>
      </c>
      <c r="J615" s="19">
        <f t="shared" si="138"/>
        <v>49.815081818181817</v>
      </c>
      <c r="K615" s="19">
        <f t="shared" si="139"/>
        <v>20.185099301765753</v>
      </c>
    </row>
    <row r="616" spans="1:11" ht="51" x14ac:dyDescent="0.2">
      <c r="A616" s="24" t="s">
        <v>306</v>
      </c>
      <c r="B616" s="17" t="s">
        <v>307</v>
      </c>
      <c r="C616" s="18">
        <v>253667.68</v>
      </c>
      <c r="D616" s="18">
        <v>542941</v>
      </c>
      <c r="E616" s="18">
        <v>220000</v>
      </c>
      <c r="F616" s="18">
        <v>109593.18</v>
      </c>
      <c r="G616" s="18">
        <f t="shared" si="135"/>
        <v>-144074.5</v>
      </c>
      <c r="H616" s="18">
        <f t="shared" si="136"/>
        <v>110406.82</v>
      </c>
      <c r="I616" s="19">
        <f t="shared" si="137"/>
        <v>-56.796553664227147</v>
      </c>
      <c r="J616" s="19">
        <f t="shared" si="138"/>
        <v>49.815081818181817</v>
      </c>
      <c r="K616" s="19">
        <f t="shared" si="139"/>
        <v>20.185099301765753</v>
      </c>
    </row>
    <row r="617" spans="1:11" ht="63.75" x14ac:dyDescent="0.2">
      <c r="A617" s="25" t="s">
        <v>310</v>
      </c>
      <c r="B617" s="17" t="s">
        <v>311</v>
      </c>
      <c r="C617" s="18">
        <v>253667.68</v>
      </c>
      <c r="D617" s="18">
        <v>542941</v>
      </c>
      <c r="E617" s="18">
        <v>220000</v>
      </c>
      <c r="F617" s="18">
        <v>109593.18</v>
      </c>
      <c r="G617" s="18">
        <f t="shared" si="135"/>
        <v>-144074.5</v>
      </c>
      <c r="H617" s="18">
        <f t="shared" si="136"/>
        <v>110406.82</v>
      </c>
      <c r="I617" s="19">
        <f t="shared" si="137"/>
        <v>-56.796553664227147</v>
      </c>
      <c r="J617" s="19">
        <f t="shared" si="138"/>
        <v>49.815081818181817</v>
      </c>
      <c r="K617" s="19">
        <f t="shared" si="139"/>
        <v>20.185099301765753</v>
      </c>
    </row>
    <row r="618" spans="1:11" x14ac:dyDescent="0.2">
      <c r="A618" s="16"/>
      <c r="B618" s="17" t="s">
        <v>64</v>
      </c>
      <c r="C618" s="18">
        <v>1900715.38</v>
      </c>
      <c r="D618" s="18">
        <v>0</v>
      </c>
      <c r="E618" s="18">
        <v>0</v>
      </c>
      <c r="F618" s="18">
        <v>2773688.87</v>
      </c>
      <c r="G618" s="18">
        <f t="shared" si="135"/>
        <v>872973.49000000022</v>
      </c>
      <c r="H618" s="18">
        <f t="shared" si="136"/>
        <v>-2773688.87</v>
      </c>
      <c r="I618" s="19">
        <f t="shared" si="137"/>
        <v>45.928680284577922</v>
      </c>
      <c r="J618" s="19">
        <f t="shared" si="138"/>
        <v>0</v>
      </c>
      <c r="K618" s="19">
        <f t="shared" si="139"/>
        <v>0</v>
      </c>
    </row>
    <row r="619" spans="1:11" x14ac:dyDescent="0.2">
      <c r="A619" s="16" t="s">
        <v>65</v>
      </c>
      <c r="B619" s="17" t="s">
        <v>66</v>
      </c>
      <c r="C619" s="18">
        <v>-1900715.38</v>
      </c>
      <c r="D619" s="18">
        <v>0</v>
      </c>
      <c r="E619" s="18">
        <v>0</v>
      </c>
      <c r="F619" s="18">
        <v>-2773688.87</v>
      </c>
      <c r="G619" s="18">
        <f t="shared" si="135"/>
        <v>-872973.49000000022</v>
      </c>
      <c r="H619" s="18">
        <f t="shared" si="136"/>
        <v>2773688.87</v>
      </c>
      <c r="I619" s="19">
        <f t="shared" si="137"/>
        <v>45.928680284577922</v>
      </c>
      <c r="J619" s="19">
        <f t="shared" si="138"/>
        <v>0</v>
      </c>
      <c r="K619" s="19">
        <f t="shared" si="139"/>
        <v>0</v>
      </c>
    </row>
    <row r="620" spans="1:11" x14ac:dyDescent="0.2">
      <c r="A620" s="22" t="s">
        <v>67</v>
      </c>
      <c r="B620" s="17" t="s">
        <v>68</v>
      </c>
      <c r="C620" s="18">
        <v>-1900715.38</v>
      </c>
      <c r="D620" s="18">
        <v>0</v>
      </c>
      <c r="E620" s="18">
        <v>0</v>
      </c>
      <c r="F620" s="18">
        <v>-2773688.87</v>
      </c>
      <c r="G620" s="18">
        <f t="shared" si="135"/>
        <v>-872973.49000000022</v>
      </c>
      <c r="H620" s="18">
        <f t="shared" si="136"/>
        <v>2773688.87</v>
      </c>
      <c r="I620" s="19">
        <f t="shared" si="137"/>
        <v>45.928680284577922</v>
      </c>
      <c r="J620" s="19">
        <f t="shared" si="138"/>
        <v>0</v>
      </c>
      <c r="K620" s="19">
        <f t="shared" si="139"/>
        <v>0</v>
      </c>
    </row>
    <row r="621" spans="1:11" ht="25.5" x14ac:dyDescent="0.2">
      <c r="A621" s="27" t="s">
        <v>110</v>
      </c>
      <c r="B621" s="28" t="s">
        <v>111</v>
      </c>
      <c r="C621" s="29"/>
      <c r="D621" s="29"/>
      <c r="E621" s="29"/>
      <c r="F621" s="29"/>
      <c r="G621" s="29"/>
      <c r="H621" s="29"/>
      <c r="I621" s="30"/>
      <c r="J621" s="30"/>
      <c r="K621" s="30"/>
    </row>
    <row r="622" spans="1:11" x14ac:dyDescent="0.2">
      <c r="A622" s="16" t="s">
        <v>26</v>
      </c>
      <c r="B622" s="17" t="s">
        <v>27</v>
      </c>
      <c r="C622" s="18">
        <v>7068227</v>
      </c>
      <c r="D622" s="18">
        <v>8362319</v>
      </c>
      <c r="E622" s="18">
        <v>1658580</v>
      </c>
      <c r="F622" s="18">
        <v>8359617.25</v>
      </c>
      <c r="G622" s="18">
        <f t="shared" ref="G622:G651" si="140">F622-C622</f>
        <v>1291390.25</v>
      </c>
      <c r="H622" s="18">
        <f t="shared" ref="H622:H651" si="141">E622-F622</f>
        <v>-6701037.25</v>
      </c>
      <c r="I622" s="19">
        <f t="shared" ref="I622:I651" si="142">IF(ISERROR(F622/C622),0,F622/C622*100-100)</f>
        <v>18.270356201067116</v>
      </c>
      <c r="J622" s="19">
        <f t="shared" ref="J622:J651" si="143">IF(ISERROR(F622/E622),0,F622/E622*100)</f>
        <v>504.02255242436303</v>
      </c>
      <c r="K622" s="19">
        <f t="shared" ref="K622:K651" si="144">IF(ISERROR(F622/D622),0,F622/D622*100)</f>
        <v>99.967691378432221</v>
      </c>
    </row>
    <row r="623" spans="1:11" x14ac:dyDescent="0.2">
      <c r="A623" s="22" t="s">
        <v>90</v>
      </c>
      <c r="B623" s="17" t="s">
        <v>91</v>
      </c>
      <c r="C623" s="18">
        <v>0</v>
      </c>
      <c r="D623" s="18">
        <v>18035</v>
      </c>
      <c r="E623" s="18">
        <v>0</v>
      </c>
      <c r="F623" s="18">
        <v>15333.25</v>
      </c>
      <c r="G623" s="18">
        <f t="shared" si="140"/>
        <v>15333.25</v>
      </c>
      <c r="H623" s="18">
        <f t="shared" si="141"/>
        <v>-15333.25</v>
      </c>
      <c r="I623" s="19">
        <f t="shared" si="142"/>
        <v>0</v>
      </c>
      <c r="J623" s="19">
        <f t="shared" si="143"/>
        <v>0</v>
      </c>
      <c r="K623" s="19">
        <f t="shared" si="144"/>
        <v>85.019406709176607</v>
      </c>
    </row>
    <row r="624" spans="1:11" x14ac:dyDescent="0.2">
      <c r="A624" s="23" t="s">
        <v>92</v>
      </c>
      <c r="B624" s="17" t="s">
        <v>93</v>
      </c>
      <c r="C624" s="18">
        <v>0</v>
      </c>
      <c r="D624" s="18">
        <v>18035</v>
      </c>
      <c r="E624" s="18">
        <v>0</v>
      </c>
      <c r="F624" s="18">
        <v>15333.25</v>
      </c>
      <c r="G624" s="18">
        <f t="shared" si="140"/>
        <v>15333.25</v>
      </c>
      <c r="H624" s="18">
        <f t="shared" si="141"/>
        <v>-15333.25</v>
      </c>
      <c r="I624" s="19">
        <f t="shared" si="142"/>
        <v>0</v>
      </c>
      <c r="J624" s="19">
        <f t="shared" si="143"/>
        <v>0</v>
      </c>
      <c r="K624" s="19">
        <f t="shared" si="144"/>
        <v>85.019406709176607</v>
      </c>
    </row>
    <row r="625" spans="1:11" x14ac:dyDescent="0.2">
      <c r="A625" s="24" t="s">
        <v>94</v>
      </c>
      <c r="B625" s="17" t="s">
        <v>95</v>
      </c>
      <c r="C625" s="18">
        <v>0</v>
      </c>
      <c r="D625" s="18">
        <v>18035</v>
      </c>
      <c r="E625" s="18">
        <v>0</v>
      </c>
      <c r="F625" s="18">
        <v>15333.25</v>
      </c>
      <c r="G625" s="18">
        <f t="shared" si="140"/>
        <v>15333.25</v>
      </c>
      <c r="H625" s="18">
        <f t="shared" si="141"/>
        <v>-15333.25</v>
      </c>
      <c r="I625" s="19">
        <f t="shared" si="142"/>
        <v>0</v>
      </c>
      <c r="J625" s="19">
        <f t="shared" si="143"/>
        <v>0</v>
      </c>
      <c r="K625" s="19">
        <f t="shared" si="144"/>
        <v>85.019406709176607</v>
      </c>
    </row>
    <row r="626" spans="1:11" ht="25.5" x14ac:dyDescent="0.2">
      <c r="A626" s="25" t="s">
        <v>96</v>
      </c>
      <c r="B626" s="17" t="s">
        <v>97</v>
      </c>
      <c r="C626" s="18">
        <v>0</v>
      </c>
      <c r="D626" s="18">
        <v>18035</v>
      </c>
      <c r="E626" s="18">
        <v>0</v>
      </c>
      <c r="F626" s="18">
        <v>15333.25</v>
      </c>
      <c r="G626" s="18">
        <f t="shared" si="140"/>
        <v>15333.25</v>
      </c>
      <c r="H626" s="18">
        <f t="shared" si="141"/>
        <v>-15333.25</v>
      </c>
      <c r="I626" s="19">
        <f t="shared" si="142"/>
        <v>0</v>
      </c>
      <c r="J626" s="19">
        <f t="shared" si="143"/>
        <v>0</v>
      </c>
      <c r="K626" s="19">
        <f t="shared" si="144"/>
        <v>85.019406709176607</v>
      </c>
    </row>
    <row r="627" spans="1:11" ht="25.5" x14ac:dyDescent="0.2">
      <c r="A627" s="26" t="s">
        <v>98</v>
      </c>
      <c r="B627" s="17" t="s">
        <v>99</v>
      </c>
      <c r="C627" s="18">
        <v>0</v>
      </c>
      <c r="D627" s="18">
        <v>18035</v>
      </c>
      <c r="E627" s="18">
        <v>0</v>
      </c>
      <c r="F627" s="18">
        <v>15333.25</v>
      </c>
      <c r="G627" s="18">
        <f t="shared" si="140"/>
        <v>15333.25</v>
      </c>
      <c r="H627" s="18">
        <f t="shared" si="141"/>
        <v>-15333.25</v>
      </c>
      <c r="I627" s="19">
        <f t="shared" si="142"/>
        <v>0</v>
      </c>
      <c r="J627" s="19">
        <f t="shared" si="143"/>
        <v>0</v>
      </c>
      <c r="K627" s="19">
        <f t="shared" si="144"/>
        <v>85.019406709176607</v>
      </c>
    </row>
    <row r="628" spans="1:11" x14ac:dyDescent="0.2">
      <c r="A628" s="22" t="s">
        <v>30</v>
      </c>
      <c r="B628" s="17" t="s">
        <v>31</v>
      </c>
      <c r="C628" s="18">
        <v>7068227</v>
      </c>
      <c r="D628" s="18">
        <v>8344284</v>
      </c>
      <c r="E628" s="18">
        <v>1658580</v>
      </c>
      <c r="F628" s="18">
        <v>8344284</v>
      </c>
      <c r="G628" s="18">
        <f t="shared" si="140"/>
        <v>1276057</v>
      </c>
      <c r="H628" s="18">
        <f t="shared" si="141"/>
        <v>-6685704</v>
      </c>
      <c r="I628" s="19">
        <f t="shared" si="142"/>
        <v>18.053424147243717</v>
      </c>
      <c r="J628" s="19">
        <f t="shared" si="143"/>
        <v>503.09807184458998</v>
      </c>
      <c r="K628" s="19">
        <f t="shared" si="144"/>
        <v>100</v>
      </c>
    </row>
    <row r="629" spans="1:11" x14ac:dyDescent="0.2">
      <c r="A629" s="23" t="s">
        <v>32</v>
      </c>
      <c r="B629" s="17" t="s">
        <v>33</v>
      </c>
      <c r="C629" s="18">
        <v>7068227</v>
      </c>
      <c r="D629" s="18">
        <v>8344284</v>
      </c>
      <c r="E629" s="18">
        <v>1658580</v>
      </c>
      <c r="F629" s="18">
        <v>8344284</v>
      </c>
      <c r="G629" s="18">
        <f t="shared" si="140"/>
        <v>1276057</v>
      </c>
      <c r="H629" s="18">
        <f t="shared" si="141"/>
        <v>-6685704</v>
      </c>
      <c r="I629" s="19">
        <f t="shared" si="142"/>
        <v>18.053424147243717</v>
      </c>
      <c r="J629" s="19">
        <f t="shared" si="143"/>
        <v>503.09807184458998</v>
      </c>
      <c r="K629" s="19">
        <f t="shared" si="144"/>
        <v>100</v>
      </c>
    </row>
    <row r="630" spans="1:11" x14ac:dyDescent="0.2">
      <c r="A630" s="16" t="s">
        <v>34</v>
      </c>
      <c r="B630" s="17" t="s">
        <v>35</v>
      </c>
      <c r="C630" s="18">
        <v>1477661.95</v>
      </c>
      <c r="D630" s="18">
        <v>8362319</v>
      </c>
      <c r="E630" s="18">
        <v>1658580</v>
      </c>
      <c r="F630" s="18">
        <v>2411264.7999999998</v>
      </c>
      <c r="G630" s="18">
        <f t="shared" si="140"/>
        <v>933602.84999999986</v>
      </c>
      <c r="H630" s="18">
        <f t="shared" si="141"/>
        <v>-752684.79999999981</v>
      </c>
      <c r="I630" s="19">
        <f t="shared" si="142"/>
        <v>63.181084821193366</v>
      </c>
      <c r="J630" s="19">
        <f t="shared" si="143"/>
        <v>145.38127796066513</v>
      </c>
      <c r="K630" s="19">
        <f t="shared" si="144"/>
        <v>28.834881807307276</v>
      </c>
    </row>
    <row r="631" spans="1:11" x14ac:dyDescent="0.2">
      <c r="A631" s="22" t="s">
        <v>36</v>
      </c>
      <c r="B631" s="17" t="s">
        <v>37</v>
      </c>
      <c r="C631" s="18">
        <v>1034187.05</v>
      </c>
      <c r="D631" s="18">
        <v>3430366</v>
      </c>
      <c r="E631" s="18">
        <v>871989</v>
      </c>
      <c r="F631" s="18">
        <v>1089383.31</v>
      </c>
      <c r="G631" s="18">
        <f t="shared" si="140"/>
        <v>55196.260000000009</v>
      </c>
      <c r="H631" s="18">
        <f t="shared" si="141"/>
        <v>-217394.31000000006</v>
      </c>
      <c r="I631" s="19">
        <f t="shared" si="142"/>
        <v>5.3371641039210402</v>
      </c>
      <c r="J631" s="19">
        <f t="shared" si="143"/>
        <v>124.93085463234056</v>
      </c>
      <c r="K631" s="19">
        <f t="shared" si="144"/>
        <v>31.757057701714629</v>
      </c>
    </row>
    <row r="632" spans="1:11" x14ac:dyDescent="0.2">
      <c r="A632" s="23" t="s">
        <v>38</v>
      </c>
      <c r="B632" s="17" t="s">
        <v>39</v>
      </c>
      <c r="C632" s="18">
        <v>1034187.05</v>
      </c>
      <c r="D632" s="18">
        <v>2560152</v>
      </c>
      <c r="E632" s="18">
        <v>831923</v>
      </c>
      <c r="F632" s="18">
        <v>994999.32</v>
      </c>
      <c r="G632" s="18">
        <f t="shared" si="140"/>
        <v>-39187.730000000098</v>
      </c>
      <c r="H632" s="18">
        <f t="shared" si="141"/>
        <v>-163076.31999999995</v>
      </c>
      <c r="I632" s="19">
        <f t="shared" si="142"/>
        <v>-3.789230391156039</v>
      </c>
      <c r="J632" s="19">
        <f t="shared" si="143"/>
        <v>119.60233338902759</v>
      </c>
      <c r="K632" s="19">
        <f t="shared" si="144"/>
        <v>38.864853336833121</v>
      </c>
    </row>
    <row r="633" spans="1:11" x14ac:dyDescent="0.2">
      <c r="A633" s="24" t="s">
        <v>40</v>
      </c>
      <c r="B633" s="17" t="s">
        <v>41</v>
      </c>
      <c r="C633" s="18">
        <v>634699.30000000005</v>
      </c>
      <c r="D633" s="18">
        <v>1551732</v>
      </c>
      <c r="E633" s="18">
        <v>530338</v>
      </c>
      <c r="F633" s="18">
        <v>658438.93000000005</v>
      </c>
      <c r="G633" s="18">
        <f t="shared" si="140"/>
        <v>23739.630000000005</v>
      </c>
      <c r="H633" s="18">
        <f t="shared" si="141"/>
        <v>-128100.93000000005</v>
      </c>
      <c r="I633" s="19">
        <f t="shared" si="142"/>
        <v>3.740295601397392</v>
      </c>
      <c r="J633" s="19">
        <f t="shared" si="143"/>
        <v>124.15458254924219</v>
      </c>
      <c r="K633" s="19">
        <f t="shared" si="144"/>
        <v>42.432516053029779</v>
      </c>
    </row>
    <row r="634" spans="1:11" x14ac:dyDescent="0.2">
      <c r="A634" s="24" t="s">
        <v>42</v>
      </c>
      <c r="B634" s="17" t="s">
        <v>43</v>
      </c>
      <c r="C634" s="18">
        <v>399487.75</v>
      </c>
      <c r="D634" s="18">
        <v>1008420</v>
      </c>
      <c r="E634" s="18">
        <v>301585</v>
      </c>
      <c r="F634" s="18">
        <v>336560.39</v>
      </c>
      <c r="G634" s="18">
        <f t="shared" si="140"/>
        <v>-62927.359999999986</v>
      </c>
      <c r="H634" s="18">
        <f t="shared" si="141"/>
        <v>-34975.390000000014</v>
      </c>
      <c r="I634" s="19">
        <f t="shared" si="142"/>
        <v>-15.752012420906524</v>
      </c>
      <c r="J634" s="19">
        <f t="shared" si="143"/>
        <v>111.59719150488255</v>
      </c>
      <c r="K634" s="19">
        <f t="shared" si="144"/>
        <v>33.375021320481544</v>
      </c>
    </row>
    <row r="635" spans="1:11" x14ac:dyDescent="0.2">
      <c r="A635" s="25" t="s">
        <v>44</v>
      </c>
      <c r="B635" s="17" t="s">
        <v>45</v>
      </c>
      <c r="C635" s="18">
        <v>2842</v>
      </c>
      <c r="D635" s="18">
        <v>0</v>
      </c>
      <c r="E635" s="18">
        <v>0</v>
      </c>
      <c r="F635" s="18">
        <v>0</v>
      </c>
      <c r="G635" s="18">
        <f t="shared" si="140"/>
        <v>-2842</v>
      </c>
      <c r="H635" s="18">
        <f t="shared" si="141"/>
        <v>0</v>
      </c>
      <c r="I635" s="19">
        <f t="shared" si="142"/>
        <v>-100</v>
      </c>
      <c r="J635" s="19">
        <f t="shared" si="143"/>
        <v>0</v>
      </c>
      <c r="K635" s="19">
        <f t="shared" si="144"/>
        <v>0</v>
      </c>
    </row>
    <row r="636" spans="1:11" x14ac:dyDescent="0.2">
      <c r="A636" s="23" t="s">
        <v>46</v>
      </c>
      <c r="B636" s="17" t="s">
        <v>47</v>
      </c>
      <c r="C636" s="18">
        <v>0</v>
      </c>
      <c r="D636" s="18">
        <v>710082</v>
      </c>
      <c r="E636" s="18">
        <v>0</v>
      </c>
      <c r="F636" s="18">
        <v>0</v>
      </c>
      <c r="G636" s="18">
        <f t="shared" si="140"/>
        <v>0</v>
      </c>
      <c r="H636" s="18">
        <f t="shared" si="141"/>
        <v>0</v>
      </c>
      <c r="I636" s="19">
        <f t="shared" si="142"/>
        <v>0</v>
      </c>
      <c r="J636" s="19">
        <f t="shared" si="143"/>
        <v>0</v>
      </c>
      <c r="K636" s="19">
        <f t="shared" si="144"/>
        <v>0</v>
      </c>
    </row>
    <row r="637" spans="1:11" x14ac:dyDescent="0.2">
      <c r="A637" s="24" t="s">
        <v>48</v>
      </c>
      <c r="B637" s="17" t="s">
        <v>49</v>
      </c>
      <c r="C637" s="18">
        <v>0</v>
      </c>
      <c r="D637" s="18">
        <v>710082</v>
      </c>
      <c r="E637" s="18">
        <v>0</v>
      </c>
      <c r="F637" s="18">
        <v>0</v>
      </c>
      <c r="G637" s="18">
        <f t="shared" si="140"/>
        <v>0</v>
      </c>
      <c r="H637" s="18">
        <f t="shared" si="141"/>
        <v>0</v>
      </c>
      <c r="I637" s="19">
        <f t="shared" si="142"/>
        <v>0</v>
      </c>
      <c r="J637" s="19">
        <f t="shared" si="143"/>
        <v>0</v>
      </c>
      <c r="K637" s="19">
        <f t="shared" si="144"/>
        <v>0</v>
      </c>
    </row>
    <row r="638" spans="1:11" ht="25.5" x14ac:dyDescent="0.2">
      <c r="A638" s="23" t="s">
        <v>52</v>
      </c>
      <c r="B638" s="17" t="s">
        <v>53</v>
      </c>
      <c r="C638" s="18">
        <v>0</v>
      </c>
      <c r="D638" s="18">
        <v>160132</v>
      </c>
      <c r="E638" s="18">
        <v>40066</v>
      </c>
      <c r="F638" s="18">
        <v>94383.99</v>
      </c>
      <c r="G638" s="18">
        <f t="shared" si="140"/>
        <v>94383.99</v>
      </c>
      <c r="H638" s="18">
        <f t="shared" si="141"/>
        <v>-54317.990000000005</v>
      </c>
      <c r="I638" s="19">
        <f t="shared" si="142"/>
        <v>0</v>
      </c>
      <c r="J638" s="19">
        <f t="shared" si="143"/>
        <v>235.57128238406628</v>
      </c>
      <c r="K638" s="19">
        <f t="shared" si="144"/>
        <v>58.941367122124255</v>
      </c>
    </row>
    <row r="639" spans="1:11" x14ac:dyDescent="0.2">
      <c r="A639" s="24" t="s">
        <v>54</v>
      </c>
      <c r="B639" s="17" t="s">
        <v>55</v>
      </c>
      <c r="C639" s="18">
        <v>0</v>
      </c>
      <c r="D639" s="18">
        <v>133212</v>
      </c>
      <c r="E639" s="18">
        <v>26606</v>
      </c>
      <c r="F639" s="18">
        <v>80000</v>
      </c>
      <c r="G639" s="18">
        <f t="shared" si="140"/>
        <v>80000</v>
      </c>
      <c r="H639" s="18">
        <f t="shared" si="141"/>
        <v>-53394</v>
      </c>
      <c r="I639" s="19">
        <f t="shared" si="142"/>
        <v>0</v>
      </c>
      <c r="J639" s="19">
        <f t="shared" si="143"/>
        <v>300.68405622791852</v>
      </c>
      <c r="K639" s="19">
        <f t="shared" si="144"/>
        <v>60.054649731255438</v>
      </c>
    </row>
    <row r="640" spans="1:11" ht="25.5" x14ac:dyDescent="0.2">
      <c r="A640" s="25" t="s">
        <v>56</v>
      </c>
      <c r="B640" s="17" t="s">
        <v>57</v>
      </c>
      <c r="C640" s="18">
        <v>0</v>
      </c>
      <c r="D640" s="18">
        <v>133212</v>
      </c>
      <c r="E640" s="18">
        <v>26606</v>
      </c>
      <c r="F640" s="18">
        <v>80000</v>
      </c>
      <c r="G640" s="18">
        <f t="shared" si="140"/>
        <v>80000</v>
      </c>
      <c r="H640" s="18">
        <f t="shared" si="141"/>
        <v>-53394</v>
      </c>
      <c r="I640" s="19">
        <f t="shared" si="142"/>
        <v>0</v>
      </c>
      <c r="J640" s="19">
        <f t="shared" si="143"/>
        <v>300.68405622791852</v>
      </c>
      <c r="K640" s="19">
        <f t="shared" si="144"/>
        <v>60.054649731255438</v>
      </c>
    </row>
    <row r="641" spans="1:11" ht="25.5" x14ac:dyDescent="0.2">
      <c r="A641" s="26" t="s">
        <v>58</v>
      </c>
      <c r="B641" s="17" t="s">
        <v>59</v>
      </c>
      <c r="C641" s="18">
        <v>0</v>
      </c>
      <c r="D641" s="18">
        <v>133212</v>
      </c>
      <c r="E641" s="18">
        <v>26606</v>
      </c>
      <c r="F641" s="18">
        <v>80000</v>
      </c>
      <c r="G641" s="18">
        <f t="shared" si="140"/>
        <v>80000</v>
      </c>
      <c r="H641" s="18">
        <f t="shared" si="141"/>
        <v>-53394</v>
      </c>
      <c r="I641" s="19">
        <f t="shared" si="142"/>
        <v>0</v>
      </c>
      <c r="J641" s="19">
        <f t="shared" si="143"/>
        <v>300.68405622791852</v>
      </c>
      <c r="K641" s="19">
        <f t="shared" si="144"/>
        <v>60.054649731255438</v>
      </c>
    </row>
    <row r="642" spans="1:11" ht="51" x14ac:dyDescent="0.2">
      <c r="A642" s="24" t="s">
        <v>160</v>
      </c>
      <c r="B642" s="17" t="s">
        <v>161</v>
      </c>
      <c r="C642" s="18">
        <v>0</v>
      </c>
      <c r="D642" s="18">
        <v>26920</v>
      </c>
      <c r="E642" s="18">
        <v>13460</v>
      </c>
      <c r="F642" s="18">
        <v>14383.99</v>
      </c>
      <c r="G642" s="18">
        <f t="shared" si="140"/>
        <v>14383.99</v>
      </c>
      <c r="H642" s="18">
        <f t="shared" si="141"/>
        <v>-923.98999999999978</v>
      </c>
      <c r="I642" s="19">
        <f t="shared" si="142"/>
        <v>0</v>
      </c>
      <c r="J642" s="19">
        <f t="shared" si="143"/>
        <v>106.86471025260029</v>
      </c>
      <c r="K642" s="19">
        <f t="shared" si="144"/>
        <v>53.432355126300145</v>
      </c>
    </row>
    <row r="643" spans="1:11" ht="38.25" x14ac:dyDescent="0.2">
      <c r="A643" s="25" t="s">
        <v>162</v>
      </c>
      <c r="B643" s="17" t="s">
        <v>163</v>
      </c>
      <c r="C643" s="18">
        <v>0</v>
      </c>
      <c r="D643" s="18">
        <v>26920</v>
      </c>
      <c r="E643" s="18">
        <v>13460</v>
      </c>
      <c r="F643" s="18">
        <v>14383.99</v>
      </c>
      <c r="G643" s="18">
        <f t="shared" si="140"/>
        <v>14383.99</v>
      </c>
      <c r="H643" s="18">
        <f t="shared" si="141"/>
        <v>-923.98999999999978</v>
      </c>
      <c r="I643" s="19">
        <f t="shared" si="142"/>
        <v>0</v>
      </c>
      <c r="J643" s="19">
        <f t="shared" si="143"/>
        <v>106.86471025260029</v>
      </c>
      <c r="K643" s="19">
        <f t="shared" si="144"/>
        <v>53.432355126300145</v>
      </c>
    </row>
    <row r="644" spans="1:11" x14ac:dyDescent="0.2">
      <c r="A644" s="22" t="s">
        <v>60</v>
      </c>
      <c r="B644" s="17" t="s">
        <v>61</v>
      </c>
      <c r="C644" s="18">
        <v>443474.9</v>
      </c>
      <c r="D644" s="18">
        <v>4931953</v>
      </c>
      <c r="E644" s="18">
        <v>786591</v>
      </c>
      <c r="F644" s="18">
        <v>1321881.49</v>
      </c>
      <c r="G644" s="18">
        <f t="shared" si="140"/>
        <v>878406.59</v>
      </c>
      <c r="H644" s="18">
        <f t="shared" si="141"/>
        <v>-535290.49</v>
      </c>
      <c r="I644" s="19">
        <f t="shared" si="142"/>
        <v>198.07357530268337</v>
      </c>
      <c r="J644" s="19">
        <f t="shared" si="143"/>
        <v>168.05194694574433</v>
      </c>
      <c r="K644" s="19">
        <f t="shared" si="144"/>
        <v>26.802394305055216</v>
      </c>
    </row>
    <row r="645" spans="1:11" x14ac:dyDescent="0.2">
      <c r="A645" s="23" t="s">
        <v>62</v>
      </c>
      <c r="B645" s="17" t="s">
        <v>63</v>
      </c>
      <c r="C645" s="18">
        <v>443474.9</v>
      </c>
      <c r="D645" s="18">
        <v>4859953</v>
      </c>
      <c r="E645" s="18">
        <v>786591</v>
      </c>
      <c r="F645" s="18">
        <v>1291285.43</v>
      </c>
      <c r="G645" s="18">
        <f t="shared" si="140"/>
        <v>847810.52999999991</v>
      </c>
      <c r="H645" s="18">
        <f t="shared" si="141"/>
        <v>-504694.42999999993</v>
      </c>
      <c r="I645" s="19">
        <f t="shared" si="142"/>
        <v>191.17441144921617</v>
      </c>
      <c r="J645" s="19">
        <f t="shared" si="143"/>
        <v>164.16224314796381</v>
      </c>
      <c r="K645" s="19">
        <f t="shared" si="144"/>
        <v>26.569916005360543</v>
      </c>
    </row>
    <row r="646" spans="1:11" x14ac:dyDescent="0.2">
      <c r="A646" s="23" t="s">
        <v>195</v>
      </c>
      <c r="B646" s="17" t="s">
        <v>196</v>
      </c>
      <c r="C646" s="18">
        <v>0</v>
      </c>
      <c r="D646" s="18">
        <v>72000</v>
      </c>
      <c r="E646" s="18">
        <v>0</v>
      </c>
      <c r="F646" s="18">
        <v>30596.06</v>
      </c>
      <c r="G646" s="18">
        <f t="shared" si="140"/>
        <v>30596.06</v>
      </c>
      <c r="H646" s="18">
        <f t="shared" si="141"/>
        <v>-30596.06</v>
      </c>
      <c r="I646" s="19">
        <f t="shared" si="142"/>
        <v>0</v>
      </c>
      <c r="J646" s="19">
        <f t="shared" si="143"/>
        <v>0</v>
      </c>
      <c r="K646" s="19">
        <f t="shared" si="144"/>
        <v>42.494527777777776</v>
      </c>
    </row>
    <row r="647" spans="1:11" ht="51" x14ac:dyDescent="0.2">
      <c r="A647" s="24" t="s">
        <v>306</v>
      </c>
      <c r="B647" s="17" t="s">
        <v>307</v>
      </c>
      <c r="C647" s="18">
        <v>0</v>
      </c>
      <c r="D647" s="18">
        <v>72000</v>
      </c>
      <c r="E647" s="18">
        <v>0</v>
      </c>
      <c r="F647" s="18">
        <v>30596.06</v>
      </c>
      <c r="G647" s="18">
        <f t="shared" si="140"/>
        <v>30596.06</v>
      </c>
      <c r="H647" s="18">
        <f t="shared" si="141"/>
        <v>-30596.06</v>
      </c>
      <c r="I647" s="19">
        <f t="shared" si="142"/>
        <v>0</v>
      </c>
      <c r="J647" s="19">
        <f t="shared" si="143"/>
        <v>0</v>
      </c>
      <c r="K647" s="19">
        <f t="shared" si="144"/>
        <v>42.494527777777776</v>
      </c>
    </row>
    <row r="648" spans="1:11" ht="38.25" x14ac:dyDescent="0.2">
      <c r="A648" s="25" t="s">
        <v>308</v>
      </c>
      <c r="B648" s="17" t="s">
        <v>309</v>
      </c>
      <c r="C648" s="18">
        <v>0</v>
      </c>
      <c r="D648" s="18">
        <v>72000</v>
      </c>
      <c r="E648" s="18">
        <v>0</v>
      </c>
      <c r="F648" s="18">
        <v>30596.06</v>
      </c>
      <c r="G648" s="18">
        <f t="shared" si="140"/>
        <v>30596.06</v>
      </c>
      <c r="H648" s="18">
        <f t="shared" si="141"/>
        <v>-30596.06</v>
      </c>
      <c r="I648" s="19">
        <f t="shared" si="142"/>
        <v>0</v>
      </c>
      <c r="J648" s="19">
        <f t="shared" si="143"/>
        <v>0</v>
      </c>
      <c r="K648" s="19">
        <f t="shared" si="144"/>
        <v>42.494527777777776</v>
      </c>
    </row>
    <row r="649" spans="1:11" x14ac:dyDescent="0.2">
      <c r="A649" s="16"/>
      <c r="B649" s="17" t="s">
        <v>64</v>
      </c>
      <c r="C649" s="18">
        <v>5590565.0499999998</v>
      </c>
      <c r="D649" s="18">
        <v>0</v>
      </c>
      <c r="E649" s="18">
        <v>0</v>
      </c>
      <c r="F649" s="18">
        <v>5948352.4500000002</v>
      </c>
      <c r="G649" s="18">
        <f t="shared" si="140"/>
        <v>357787.40000000037</v>
      </c>
      <c r="H649" s="18">
        <f t="shared" si="141"/>
        <v>-5948352.4500000002</v>
      </c>
      <c r="I649" s="19">
        <f t="shared" si="142"/>
        <v>6.3998432501916938</v>
      </c>
      <c r="J649" s="19">
        <f t="shared" si="143"/>
        <v>0</v>
      </c>
      <c r="K649" s="19">
        <f t="shared" si="144"/>
        <v>0</v>
      </c>
    </row>
    <row r="650" spans="1:11" x14ac:dyDescent="0.2">
      <c r="A650" s="16" t="s">
        <v>65</v>
      </c>
      <c r="B650" s="17" t="s">
        <v>66</v>
      </c>
      <c r="C650" s="18">
        <v>-5590565.0499999998</v>
      </c>
      <c r="D650" s="18">
        <v>0</v>
      </c>
      <c r="E650" s="18">
        <v>0</v>
      </c>
      <c r="F650" s="18">
        <v>-5948352.4500000002</v>
      </c>
      <c r="G650" s="18">
        <f t="shared" si="140"/>
        <v>-357787.40000000037</v>
      </c>
      <c r="H650" s="18">
        <f t="shared" si="141"/>
        <v>5948352.4500000002</v>
      </c>
      <c r="I650" s="19">
        <f t="shared" si="142"/>
        <v>6.3998432501916938</v>
      </c>
      <c r="J650" s="19">
        <f t="shared" si="143"/>
        <v>0</v>
      </c>
      <c r="K650" s="19">
        <f t="shared" si="144"/>
        <v>0</v>
      </c>
    </row>
    <row r="651" spans="1:11" x14ac:dyDescent="0.2">
      <c r="A651" s="22" t="s">
        <v>67</v>
      </c>
      <c r="B651" s="17" t="s">
        <v>68</v>
      </c>
      <c r="C651" s="18">
        <v>-5590565.0499999998</v>
      </c>
      <c r="D651" s="18">
        <v>0</v>
      </c>
      <c r="E651" s="18">
        <v>0</v>
      </c>
      <c r="F651" s="18">
        <v>-5948352.4500000002</v>
      </c>
      <c r="G651" s="18">
        <f t="shared" si="140"/>
        <v>-357787.40000000037</v>
      </c>
      <c r="H651" s="18">
        <f t="shared" si="141"/>
        <v>5948352.4500000002</v>
      </c>
      <c r="I651" s="19">
        <f t="shared" si="142"/>
        <v>6.3998432501916938</v>
      </c>
      <c r="J651" s="19">
        <f t="shared" si="143"/>
        <v>0</v>
      </c>
      <c r="K651" s="19">
        <f t="shared" si="144"/>
        <v>0</v>
      </c>
    </row>
    <row r="652" spans="1:11" ht="25.5" x14ac:dyDescent="0.2">
      <c r="A652" s="36" t="s">
        <v>297</v>
      </c>
      <c r="B652" s="28" t="s">
        <v>113</v>
      </c>
      <c r="C652" s="29"/>
      <c r="D652" s="29"/>
      <c r="E652" s="29"/>
      <c r="F652" s="29"/>
      <c r="G652" s="29"/>
      <c r="H652" s="29"/>
      <c r="I652" s="30"/>
      <c r="J652" s="30"/>
      <c r="K652" s="30"/>
    </row>
    <row r="653" spans="1:11" x14ac:dyDescent="0.2">
      <c r="A653" s="16" t="s">
        <v>26</v>
      </c>
      <c r="B653" s="17" t="s">
        <v>27</v>
      </c>
      <c r="C653" s="18">
        <v>6165243</v>
      </c>
      <c r="D653" s="18">
        <v>7592409</v>
      </c>
      <c r="E653" s="18">
        <v>1358906</v>
      </c>
      <c r="F653" s="18">
        <v>7589707.25</v>
      </c>
      <c r="G653" s="18">
        <f t="shared" ref="G653:G682" si="145">F653-C653</f>
        <v>1424464.25</v>
      </c>
      <c r="H653" s="18">
        <f t="shared" ref="H653:H682" si="146">E653-F653</f>
        <v>-6230801.25</v>
      </c>
      <c r="I653" s="19">
        <f t="shared" ref="I653:I682" si="147">IF(ISERROR(F653/C653),0,F653/C653*100-100)</f>
        <v>23.104754346260165</v>
      </c>
      <c r="J653" s="19">
        <f t="shared" ref="J653:J682" si="148">IF(ISERROR(F653/E653),0,F653/E653*100)</f>
        <v>558.51598638905125</v>
      </c>
      <c r="K653" s="19">
        <f t="shared" ref="K653:K682" si="149">IF(ISERROR(F653/D653),0,F653/D653*100)</f>
        <v>99.96441511514989</v>
      </c>
    </row>
    <row r="654" spans="1:11" x14ac:dyDescent="0.2">
      <c r="A654" s="22" t="s">
        <v>90</v>
      </c>
      <c r="B654" s="17" t="s">
        <v>91</v>
      </c>
      <c r="C654" s="18">
        <v>0</v>
      </c>
      <c r="D654" s="18">
        <v>18035</v>
      </c>
      <c r="E654" s="18">
        <v>0</v>
      </c>
      <c r="F654" s="18">
        <v>15333.25</v>
      </c>
      <c r="G654" s="18">
        <f t="shared" si="145"/>
        <v>15333.25</v>
      </c>
      <c r="H654" s="18">
        <f t="shared" si="146"/>
        <v>-15333.25</v>
      </c>
      <c r="I654" s="19">
        <f t="shared" si="147"/>
        <v>0</v>
      </c>
      <c r="J654" s="19">
        <f t="shared" si="148"/>
        <v>0</v>
      </c>
      <c r="K654" s="19">
        <f t="shared" si="149"/>
        <v>85.019406709176607</v>
      </c>
    </row>
    <row r="655" spans="1:11" x14ac:dyDescent="0.2">
      <c r="A655" s="23" t="s">
        <v>92</v>
      </c>
      <c r="B655" s="17" t="s">
        <v>93</v>
      </c>
      <c r="C655" s="18">
        <v>0</v>
      </c>
      <c r="D655" s="18">
        <v>18035</v>
      </c>
      <c r="E655" s="18">
        <v>0</v>
      </c>
      <c r="F655" s="18">
        <v>15333.25</v>
      </c>
      <c r="G655" s="18">
        <f t="shared" si="145"/>
        <v>15333.25</v>
      </c>
      <c r="H655" s="18">
        <f t="shared" si="146"/>
        <v>-15333.25</v>
      </c>
      <c r="I655" s="19">
        <f t="shared" si="147"/>
        <v>0</v>
      </c>
      <c r="J655" s="19">
        <f t="shared" si="148"/>
        <v>0</v>
      </c>
      <c r="K655" s="19">
        <f t="shared" si="149"/>
        <v>85.019406709176607</v>
      </c>
    </row>
    <row r="656" spans="1:11" x14ac:dyDescent="0.2">
      <c r="A656" s="24" t="s">
        <v>94</v>
      </c>
      <c r="B656" s="17" t="s">
        <v>95</v>
      </c>
      <c r="C656" s="18">
        <v>0</v>
      </c>
      <c r="D656" s="18">
        <v>18035</v>
      </c>
      <c r="E656" s="18">
        <v>0</v>
      </c>
      <c r="F656" s="18">
        <v>15333.25</v>
      </c>
      <c r="G656" s="18">
        <f t="shared" si="145"/>
        <v>15333.25</v>
      </c>
      <c r="H656" s="18">
        <f t="shared" si="146"/>
        <v>-15333.25</v>
      </c>
      <c r="I656" s="19">
        <f t="shared" si="147"/>
        <v>0</v>
      </c>
      <c r="J656" s="19">
        <f t="shared" si="148"/>
        <v>0</v>
      </c>
      <c r="K656" s="19">
        <f t="shared" si="149"/>
        <v>85.019406709176607</v>
      </c>
    </row>
    <row r="657" spans="1:11" ht="25.5" x14ac:dyDescent="0.2">
      <c r="A657" s="25" t="s">
        <v>96</v>
      </c>
      <c r="B657" s="17" t="s">
        <v>97</v>
      </c>
      <c r="C657" s="18">
        <v>0</v>
      </c>
      <c r="D657" s="18">
        <v>18035</v>
      </c>
      <c r="E657" s="18">
        <v>0</v>
      </c>
      <c r="F657" s="18">
        <v>15333.25</v>
      </c>
      <c r="G657" s="18">
        <f t="shared" si="145"/>
        <v>15333.25</v>
      </c>
      <c r="H657" s="18">
        <f t="shared" si="146"/>
        <v>-15333.25</v>
      </c>
      <c r="I657" s="19">
        <f t="shared" si="147"/>
        <v>0</v>
      </c>
      <c r="J657" s="19">
        <f t="shared" si="148"/>
        <v>0</v>
      </c>
      <c r="K657" s="19">
        <f t="shared" si="149"/>
        <v>85.019406709176607</v>
      </c>
    </row>
    <row r="658" spans="1:11" ht="25.5" x14ac:dyDescent="0.2">
      <c r="A658" s="26" t="s">
        <v>98</v>
      </c>
      <c r="B658" s="17" t="s">
        <v>99</v>
      </c>
      <c r="C658" s="18">
        <v>0</v>
      </c>
      <c r="D658" s="18">
        <v>18035</v>
      </c>
      <c r="E658" s="18">
        <v>0</v>
      </c>
      <c r="F658" s="18">
        <v>15333.25</v>
      </c>
      <c r="G658" s="18">
        <f t="shared" si="145"/>
        <v>15333.25</v>
      </c>
      <c r="H658" s="18">
        <f t="shared" si="146"/>
        <v>-15333.25</v>
      </c>
      <c r="I658" s="19">
        <f t="shared" si="147"/>
        <v>0</v>
      </c>
      <c r="J658" s="19">
        <f t="shared" si="148"/>
        <v>0</v>
      </c>
      <c r="K658" s="19">
        <f t="shared" si="149"/>
        <v>85.019406709176607</v>
      </c>
    </row>
    <row r="659" spans="1:11" x14ac:dyDescent="0.2">
      <c r="A659" s="22" t="s">
        <v>30</v>
      </c>
      <c r="B659" s="17" t="s">
        <v>31</v>
      </c>
      <c r="C659" s="18">
        <v>6165243</v>
      </c>
      <c r="D659" s="18">
        <v>7574374</v>
      </c>
      <c r="E659" s="18">
        <v>1358906</v>
      </c>
      <c r="F659" s="18">
        <v>7574374</v>
      </c>
      <c r="G659" s="18">
        <f t="shared" si="145"/>
        <v>1409131</v>
      </c>
      <c r="H659" s="18">
        <f t="shared" si="146"/>
        <v>-6215468</v>
      </c>
      <c r="I659" s="19">
        <f t="shared" si="147"/>
        <v>22.856049631782554</v>
      </c>
      <c r="J659" s="19">
        <f t="shared" si="148"/>
        <v>557.38763387607389</v>
      </c>
      <c r="K659" s="19">
        <f t="shared" si="149"/>
        <v>100</v>
      </c>
    </row>
    <row r="660" spans="1:11" x14ac:dyDescent="0.2">
      <c r="A660" s="23" t="s">
        <v>32</v>
      </c>
      <c r="B660" s="17" t="s">
        <v>33</v>
      </c>
      <c r="C660" s="18">
        <v>6165243</v>
      </c>
      <c r="D660" s="18">
        <v>7574374</v>
      </c>
      <c r="E660" s="18">
        <v>1358906</v>
      </c>
      <c r="F660" s="18">
        <v>7574374</v>
      </c>
      <c r="G660" s="18">
        <f t="shared" si="145"/>
        <v>1409131</v>
      </c>
      <c r="H660" s="18">
        <f t="shared" si="146"/>
        <v>-6215468</v>
      </c>
      <c r="I660" s="19">
        <f t="shared" si="147"/>
        <v>22.856049631782554</v>
      </c>
      <c r="J660" s="19">
        <f t="shared" si="148"/>
        <v>557.38763387607389</v>
      </c>
      <c r="K660" s="19">
        <f t="shared" si="149"/>
        <v>100</v>
      </c>
    </row>
    <row r="661" spans="1:11" x14ac:dyDescent="0.2">
      <c r="A661" s="16" t="s">
        <v>34</v>
      </c>
      <c r="B661" s="17" t="s">
        <v>35</v>
      </c>
      <c r="C661" s="18">
        <v>1183518.21</v>
      </c>
      <c r="D661" s="18">
        <v>7592409</v>
      </c>
      <c r="E661" s="18">
        <v>1358906</v>
      </c>
      <c r="F661" s="18">
        <v>2062035.92</v>
      </c>
      <c r="G661" s="18">
        <f t="shared" si="145"/>
        <v>878517.71</v>
      </c>
      <c r="H661" s="18">
        <f t="shared" si="146"/>
        <v>-703129.91999999993</v>
      </c>
      <c r="I661" s="19">
        <f t="shared" si="147"/>
        <v>74.229336107975882</v>
      </c>
      <c r="J661" s="19">
        <f t="shared" si="148"/>
        <v>151.74235156809962</v>
      </c>
      <c r="K661" s="19">
        <f t="shared" si="149"/>
        <v>27.159178595357545</v>
      </c>
    </row>
    <row r="662" spans="1:11" x14ac:dyDescent="0.2">
      <c r="A662" s="22" t="s">
        <v>36</v>
      </c>
      <c r="B662" s="17" t="s">
        <v>37</v>
      </c>
      <c r="C662" s="18">
        <v>741217.01</v>
      </c>
      <c r="D662" s="18">
        <v>2660456</v>
      </c>
      <c r="E662" s="18">
        <v>572315</v>
      </c>
      <c r="F662" s="18">
        <v>740154.43</v>
      </c>
      <c r="G662" s="18">
        <f t="shared" si="145"/>
        <v>-1062.5799999999581</v>
      </c>
      <c r="H662" s="18">
        <f t="shared" si="146"/>
        <v>-167839.43000000005</v>
      </c>
      <c r="I662" s="19">
        <f t="shared" si="147"/>
        <v>-0.14335612724268287</v>
      </c>
      <c r="J662" s="19">
        <f t="shared" si="148"/>
        <v>129.32640766011724</v>
      </c>
      <c r="K662" s="19">
        <f t="shared" si="149"/>
        <v>27.820585268089381</v>
      </c>
    </row>
    <row r="663" spans="1:11" x14ac:dyDescent="0.2">
      <c r="A663" s="23" t="s">
        <v>38</v>
      </c>
      <c r="B663" s="17" t="s">
        <v>39</v>
      </c>
      <c r="C663" s="18">
        <v>741217.01</v>
      </c>
      <c r="D663" s="18">
        <v>1790242</v>
      </c>
      <c r="E663" s="18">
        <v>532249</v>
      </c>
      <c r="F663" s="18">
        <v>645770.43999999994</v>
      </c>
      <c r="G663" s="18">
        <f t="shared" si="145"/>
        <v>-95446.570000000065</v>
      </c>
      <c r="H663" s="18">
        <f t="shared" si="146"/>
        <v>-113521.43999999994</v>
      </c>
      <c r="I663" s="19">
        <f t="shared" si="147"/>
        <v>-12.877007504185585</v>
      </c>
      <c r="J663" s="19">
        <f t="shared" si="148"/>
        <v>121.32863377855101</v>
      </c>
      <c r="K663" s="19">
        <f t="shared" si="149"/>
        <v>36.071684163370087</v>
      </c>
    </row>
    <row r="664" spans="1:11" x14ac:dyDescent="0.2">
      <c r="A664" s="24" t="s">
        <v>40</v>
      </c>
      <c r="B664" s="17" t="s">
        <v>41</v>
      </c>
      <c r="C664" s="18">
        <v>353183.77</v>
      </c>
      <c r="D664" s="18">
        <v>903194</v>
      </c>
      <c r="E664" s="18">
        <v>277082</v>
      </c>
      <c r="F664" s="18">
        <v>339051.71</v>
      </c>
      <c r="G664" s="18">
        <f t="shared" si="145"/>
        <v>-14132.059999999998</v>
      </c>
      <c r="H664" s="18">
        <f t="shared" si="146"/>
        <v>-61969.710000000021</v>
      </c>
      <c r="I664" s="19">
        <f t="shared" si="147"/>
        <v>-4.0013333568527258</v>
      </c>
      <c r="J664" s="19">
        <f t="shared" si="148"/>
        <v>122.36511574191033</v>
      </c>
      <c r="K664" s="19">
        <f t="shared" si="149"/>
        <v>37.539189808612548</v>
      </c>
    </row>
    <row r="665" spans="1:11" x14ac:dyDescent="0.2">
      <c r="A665" s="24" t="s">
        <v>42</v>
      </c>
      <c r="B665" s="17" t="s">
        <v>43</v>
      </c>
      <c r="C665" s="18">
        <v>388033.24</v>
      </c>
      <c r="D665" s="18">
        <v>887048</v>
      </c>
      <c r="E665" s="18">
        <v>255167</v>
      </c>
      <c r="F665" s="18">
        <v>306718.73</v>
      </c>
      <c r="G665" s="18">
        <f t="shared" si="145"/>
        <v>-81314.510000000009</v>
      </c>
      <c r="H665" s="18">
        <f t="shared" si="146"/>
        <v>-51551.729999999981</v>
      </c>
      <c r="I665" s="19">
        <f t="shared" si="147"/>
        <v>-20.9555526737864</v>
      </c>
      <c r="J665" s="19">
        <f t="shared" si="148"/>
        <v>120.20313363405141</v>
      </c>
      <c r="K665" s="19">
        <f t="shared" si="149"/>
        <v>34.577467059279762</v>
      </c>
    </row>
    <row r="666" spans="1:11" x14ac:dyDescent="0.2">
      <c r="A666" s="25" t="s">
        <v>44</v>
      </c>
      <c r="B666" s="17" t="s">
        <v>45</v>
      </c>
      <c r="C666" s="18">
        <v>2750</v>
      </c>
      <c r="D666" s="18">
        <v>0</v>
      </c>
      <c r="E666" s="18">
        <v>0</v>
      </c>
      <c r="F666" s="18">
        <v>0</v>
      </c>
      <c r="G666" s="18">
        <f t="shared" si="145"/>
        <v>-2750</v>
      </c>
      <c r="H666" s="18">
        <f t="shared" si="146"/>
        <v>0</v>
      </c>
      <c r="I666" s="19">
        <f t="shared" si="147"/>
        <v>-100</v>
      </c>
      <c r="J666" s="19">
        <f t="shared" si="148"/>
        <v>0</v>
      </c>
      <c r="K666" s="19">
        <f t="shared" si="149"/>
        <v>0</v>
      </c>
    </row>
    <row r="667" spans="1:11" x14ac:dyDescent="0.2">
      <c r="A667" s="23" t="s">
        <v>46</v>
      </c>
      <c r="B667" s="17" t="s">
        <v>47</v>
      </c>
      <c r="C667" s="18">
        <v>0</v>
      </c>
      <c r="D667" s="18">
        <v>710082</v>
      </c>
      <c r="E667" s="18">
        <v>0</v>
      </c>
      <c r="F667" s="18">
        <v>0</v>
      </c>
      <c r="G667" s="18">
        <f t="shared" si="145"/>
        <v>0</v>
      </c>
      <c r="H667" s="18">
        <f t="shared" si="146"/>
        <v>0</v>
      </c>
      <c r="I667" s="19">
        <f t="shared" si="147"/>
        <v>0</v>
      </c>
      <c r="J667" s="19">
        <f t="shared" si="148"/>
        <v>0</v>
      </c>
      <c r="K667" s="19">
        <f t="shared" si="149"/>
        <v>0</v>
      </c>
    </row>
    <row r="668" spans="1:11" x14ac:dyDescent="0.2">
      <c r="A668" s="24" t="s">
        <v>48</v>
      </c>
      <c r="B668" s="17" t="s">
        <v>49</v>
      </c>
      <c r="C668" s="18">
        <v>0</v>
      </c>
      <c r="D668" s="18">
        <v>710082</v>
      </c>
      <c r="E668" s="18">
        <v>0</v>
      </c>
      <c r="F668" s="18">
        <v>0</v>
      </c>
      <c r="G668" s="18">
        <f t="shared" si="145"/>
        <v>0</v>
      </c>
      <c r="H668" s="18">
        <f t="shared" si="146"/>
        <v>0</v>
      </c>
      <c r="I668" s="19">
        <f t="shared" si="147"/>
        <v>0</v>
      </c>
      <c r="J668" s="19">
        <f t="shared" si="148"/>
        <v>0</v>
      </c>
      <c r="K668" s="19">
        <f t="shared" si="149"/>
        <v>0</v>
      </c>
    </row>
    <row r="669" spans="1:11" ht="25.5" x14ac:dyDescent="0.2">
      <c r="A669" s="23" t="s">
        <v>52</v>
      </c>
      <c r="B669" s="17" t="s">
        <v>53</v>
      </c>
      <c r="C669" s="18">
        <v>0</v>
      </c>
      <c r="D669" s="18">
        <v>160132</v>
      </c>
      <c r="E669" s="18">
        <v>40066</v>
      </c>
      <c r="F669" s="18">
        <v>94383.99</v>
      </c>
      <c r="G669" s="18">
        <f t="shared" si="145"/>
        <v>94383.99</v>
      </c>
      <c r="H669" s="18">
        <f t="shared" si="146"/>
        <v>-54317.990000000005</v>
      </c>
      <c r="I669" s="19">
        <f t="shared" si="147"/>
        <v>0</v>
      </c>
      <c r="J669" s="19">
        <f t="shared" si="148"/>
        <v>235.57128238406628</v>
      </c>
      <c r="K669" s="19">
        <f t="shared" si="149"/>
        <v>58.941367122124255</v>
      </c>
    </row>
    <row r="670" spans="1:11" x14ac:dyDescent="0.2">
      <c r="A670" s="24" t="s">
        <v>54</v>
      </c>
      <c r="B670" s="17" t="s">
        <v>55</v>
      </c>
      <c r="C670" s="18">
        <v>0</v>
      </c>
      <c r="D670" s="18">
        <v>133212</v>
      </c>
      <c r="E670" s="18">
        <v>26606</v>
      </c>
      <c r="F670" s="18">
        <v>80000</v>
      </c>
      <c r="G670" s="18">
        <f t="shared" si="145"/>
        <v>80000</v>
      </c>
      <c r="H670" s="18">
        <f t="shared" si="146"/>
        <v>-53394</v>
      </c>
      <c r="I670" s="19">
        <f t="shared" si="147"/>
        <v>0</v>
      </c>
      <c r="J670" s="19">
        <f t="shared" si="148"/>
        <v>300.68405622791852</v>
      </c>
      <c r="K670" s="19">
        <f t="shared" si="149"/>
        <v>60.054649731255438</v>
      </c>
    </row>
    <row r="671" spans="1:11" ht="25.5" x14ac:dyDescent="0.2">
      <c r="A671" s="25" t="s">
        <v>56</v>
      </c>
      <c r="B671" s="17" t="s">
        <v>57</v>
      </c>
      <c r="C671" s="18">
        <v>0</v>
      </c>
      <c r="D671" s="18">
        <v>133212</v>
      </c>
      <c r="E671" s="18">
        <v>26606</v>
      </c>
      <c r="F671" s="18">
        <v>80000</v>
      </c>
      <c r="G671" s="18">
        <f t="shared" si="145"/>
        <v>80000</v>
      </c>
      <c r="H671" s="18">
        <f t="shared" si="146"/>
        <v>-53394</v>
      </c>
      <c r="I671" s="19">
        <f t="shared" si="147"/>
        <v>0</v>
      </c>
      <c r="J671" s="19">
        <f t="shared" si="148"/>
        <v>300.68405622791852</v>
      </c>
      <c r="K671" s="19">
        <f t="shared" si="149"/>
        <v>60.054649731255438</v>
      </c>
    </row>
    <row r="672" spans="1:11" ht="25.5" x14ac:dyDescent="0.2">
      <c r="A672" s="26" t="s">
        <v>58</v>
      </c>
      <c r="B672" s="17" t="s">
        <v>59</v>
      </c>
      <c r="C672" s="18">
        <v>0</v>
      </c>
      <c r="D672" s="18">
        <v>133212</v>
      </c>
      <c r="E672" s="18">
        <v>26606</v>
      </c>
      <c r="F672" s="18">
        <v>80000</v>
      </c>
      <c r="G672" s="18">
        <f t="shared" si="145"/>
        <v>80000</v>
      </c>
      <c r="H672" s="18">
        <f t="shared" si="146"/>
        <v>-53394</v>
      </c>
      <c r="I672" s="19">
        <f t="shared" si="147"/>
        <v>0</v>
      </c>
      <c r="J672" s="19">
        <f t="shared" si="148"/>
        <v>300.68405622791852</v>
      </c>
      <c r="K672" s="19">
        <f t="shared" si="149"/>
        <v>60.054649731255438</v>
      </c>
    </row>
    <row r="673" spans="1:11" ht="51" x14ac:dyDescent="0.2">
      <c r="A673" s="24" t="s">
        <v>160</v>
      </c>
      <c r="B673" s="17" t="s">
        <v>161</v>
      </c>
      <c r="C673" s="18">
        <v>0</v>
      </c>
      <c r="D673" s="18">
        <v>26920</v>
      </c>
      <c r="E673" s="18">
        <v>13460</v>
      </c>
      <c r="F673" s="18">
        <v>14383.99</v>
      </c>
      <c r="G673" s="18">
        <f t="shared" si="145"/>
        <v>14383.99</v>
      </c>
      <c r="H673" s="18">
        <f t="shared" si="146"/>
        <v>-923.98999999999978</v>
      </c>
      <c r="I673" s="19">
        <f t="shared" si="147"/>
        <v>0</v>
      </c>
      <c r="J673" s="19">
        <f t="shared" si="148"/>
        <v>106.86471025260029</v>
      </c>
      <c r="K673" s="19">
        <f t="shared" si="149"/>
        <v>53.432355126300145</v>
      </c>
    </row>
    <row r="674" spans="1:11" ht="38.25" x14ac:dyDescent="0.2">
      <c r="A674" s="25" t="s">
        <v>162</v>
      </c>
      <c r="B674" s="17" t="s">
        <v>163</v>
      </c>
      <c r="C674" s="18">
        <v>0</v>
      </c>
      <c r="D674" s="18">
        <v>26920</v>
      </c>
      <c r="E674" s="18">
        <v>13460</v>
      </c>
      <c r="F674" s="18">
        <v>14383.99</v>
      </c>
      <c r="G674" s="18">
        <f t="shared" si="145"/>
        <v>14383.99</v>
      </c>
      <c r="H674" s="18">
        <f t="shared" si="146"/>
        <v>-923.98999999999978</v>
      </c>
      <c r="I674" s="19">
        <f t="shared" si="147"/>
        <v>0</v>
      </c>
      <c r="J674" s="19">
        <f t="shared" si="148"/>
        <v>106.86471025260029</v>
      </c>
      <c r="K674" s="19">
        <f t="shared" si="149"/>
        <v>53.432355126300145</v>
      </c>
    </row>
    <row r="675" spans="1:11" x14ac:dyDescent="0.2">
      <c r="A675" s="22" t="s">
        <v>60</v>
      </c>
      <c r="B675" s="17" t="s">
        <v>61</v>
      </c>
      <c r="C675" s="18">
        <v>442301.2</v>
      </c>
      <c r="D675" s="18">
        <v>4931953</v>
      </c>
      <c r="E675" s="18">
        <v>786591</v>
      </c>
      <c r="F675" s="18">
        <v>1321881.49</v>
      </c>
      <c r="G675" s="18">
        <f t="shared" si="145"/>
        <v>879580.29</v>
      </c>
      <c r="H675" s="18">
        <f t="shared" si="146"/>
        <v>-535290.49</v>
      </c>
      <c r="I675" s="19">
        <f t="shared" si="147"/>
        <v>198.8645497683479</v>
      </c>
      <c r="J675" s="19">
        <f t="shared" si="148"/>
        <v>168.05194694574433</v>
      </c>
      <c r="K675" s="19">
        <f t="shared" si="149"/>
        <v>26.802394305055216</v>
      </c>
    </row>
    <row r="676" spans="1:11" x14ac:dyDescent="0.2">
      <c r="A676" s="23" t="s">
        <v>62</v>
      </c>
      <c r="B676" s="17" t="s">
        <v>63</v>
      </c>
      <c r="C676" s="18">
        <v>442301.2</v>
      </c>
      <c r="D676" s="18">
        <v>4859953</v>
      </c>
      <c r="E676" s="18">
        <v>786591</v>
      </c>
      <c r="F676" s="18">
        <v>1291285.43</v>
      </c>
      <c r="G676" s="18">
        <f t="shared" si="145"/>
        <v>848984.23</v>
      </c>
      <c r="H676" s="18">
        <f t="shared" si="146"/>
        <v>-504694.42999999993</v>
      </c>
      <c r="I676" s="19">
        <f t="shared" si="147"/>
        <v>191.9470781449383</v>
      </c>
      <c r="J676" s="19">
        <f t="shared" si="148"/>
        <v>164.16224314796381</v>
      </c>
      <c r="K676" s="19">
        <f t="shared" si="149"/>
        <v>26.569916005360543</v>
      </c>
    </row>
    <row r="677" spans="1:11" x14ac:dyDescent="0.2">
      <c r="A677" s="23" t="s">
        <v>195</v>
      </c>
      <c r="B677" s="17" t="s">
        <v>196</v>
      </c>
      <c r="C677" s="18">
        <v>0</v>
      </c>
      <c r="D677" s="18">
        <v>72000</v>
      </c>
      <c r="E677" s="18">
        <v>0</v>
      </c>
      <c r="F677" s="18">
        <v>30596.06</v>
      </c>
      <c r="G677" s="18">
        <f t="shared" si="145"/>
        <v>30596.06</v>
      </c>
      <c r="H677" s="18">
        <f t="shared" si="146"/>
        <v>-30596.06</v>
      </c>
      <c r="I677" s="19">
        <f t="shared" si="147"/>
        <v>0</v>
      </c>
      <c r="J677" s="19">
        <f t="shared" si="148"/>
        <v>0</v>
      </c>
      <c r="K677" s="19">
        <f t="shared" si="149"/>
        <v>42.494527777777776</v>
      </c>
    </row>
    <row r="678" spans="1:11" ht="51" x14ac:dyDescent="0.2">
      <c r="A678" s="24" t="s">
        <v>306</v>
      </c>
      <c r="B678" s="17" t="s">
        <v>307</v>
      </c>
      <c r="C678" s="18">
        <v>0</v>
      </c>
      <c r="D678" s="18">
        <v>72000</v>
      </c>
      <c r="E678" s="18">
        <v>0</v>
      </c>
      <c r="F678" s="18">
        <v>30596.06</v>
      </c>
      <c r="G678" s="18">
        <f t="shared" si="145"/>
        <v>30596.06</v>
      </c>
      <c r="H678" s="18">
        <f t="shared" si="146"/>
        <v>-30596.06</v>
      </c>
      <c r="I678" s="19">
        <f t="shared" si="147"/>
        <v>0</v>
      </c>
      <c r="J678" s="19">
        <f t="shared" si="148"/>
        <v>0</v>
      </c>
      <c r="K678" s="19">
        <f t="shared" si="149"/>
        <v>42.494527777777776</v>
      </c>
    </row>
    <row r="679" spans="1:11" ht="38.25" x14ac:dyDescent="0.2">
      <c r="A679" s="25" t="s">
        <v>308</v>
      </c>
      <c r="B679" s="17" t="s">
        <v>309</v>
      </c>
      <c r="C679" s="18">
        <v>0</v>
      </c>
      <c r="D679" s="18">
        <v>72000</v>
      </c>
      <c r="E679" s="18">
        <v>0</v>
      </c>
      <c r="F679" s="18">
        <v>30596.06</v>
      </c>
      <c r="G679" s="18">
        <f t="shared" si="145"/>
        <v>30596.06</v>
      </c>
      <c r="H679" s="18">
        <f t="shared" si="146"/>
        <v>-30596.06</v>
      </c>
      <c r="I679" s="19">
        <f t="shared" si="147"/>
        <v>0</v>
      </c>
      <c r="J679" s="19">
        <f t="shared" si="148"/>
        <v>0</v>
      </c>
      <c r="K679" s="19">
        <f t="shared" si="149"/>
        <v>42.494527777777776</v>
      </c>
    </row>
    <row r="680" spans="1:11" x14ac:dyDescent="0.2">
      <c r="A680" s="16"/>
      <c r="B680" s="17" t="s">
        <v>64</v>
      </c>
      <c r="C680" s="18">
        <v>4981724.79</v>
      </c>
      <c r="D680" s="18">
        <v>0</v>
      </c>
      <c r="E680" s="18">
        <v>0</v>
      </c>
      <c r="F680" s="18">
        <v>5527671.3300000001</v>
      </c>
      <c r="G680" s="18">
        <f t="shared" si="145"/>
        <v>545946.54</v>
      </c>
      <c r="H680" s="18">
        <f t="shared" si="146"/>
        <v>-5527671.3300000001</v>
      </c>
      <c r="I680" s="19">
        <f t="shared" si="147"/>
        <v>10.958986355406438</v>
      </c>
      <c r="J680" s="19">
        <f t="shared" si="148"/>
        <v>0</v>
      </c>
      <c r="K680" s="19">
        <f t="shared" si="149"/>
        <v>0</v>
      </c>
    </row>
    <row r="681" spans="1:11" x14ac:dyDescent="0.2">
      <c r="A681" s="16" t="s">
        <v>65</v>
      </c>
      <c r="B681" s="17" t="s">
        <v>66</v>
      </c>
      <c r="C681" s="18">
        <v>-4981724.79</v>
      </c>
      <c r="D681" s="18">
        <v>0</v>
      </c>
      <c r="E681" s="18">
        <v>0</v>
      </c>
      <c r="F681" s="18">
        <v>-5527671.3300000001</v>
      </c>
      <c r="G681" s="18">
        <f t="shared" si="145"/>
        <v>-545946.54</v>
      </c>
      <c r="H681" s="18">
        <f t="shared" si="146"/>
        <v>5527671.3300000001</v>
      </c>
      <c r="I681" s="19">
        <f t="shared" si="147"/>
        <v>10.958986355406438</v>
      </c>
      <c r="J681" s="19">
        <f t="shared" si="148"/>
        <v>0</v>
      </c>
      <c r="K681" s="19">
        <f t="shared" si="149"/>
        <v>0</v>
      </c>
    </row>
    <row r="682" spans="1:11" x14ac:dyDescent="0.2">
      <c r="A682" s="22" t="s">
        <v>67</v>
      </c>
      <c r="B682" s="17" t="s">
        <v>68</v>
      </c>
      <c r="C682" s="18">
        <v>-4981724.79</v>
      </c>
      <c r="D682" s="18">
        <v>0</v>
      </c>
      <c r="E682" s="18">
        <v>0</v>
      </c>
      <c r="F682" s="18">
        <v>-5527671.3300000001</v>
      </c>
      <c r="G682" s="18">
        <f t="shared" si="145"/>
        <v>-545946.54</v>
      </c>
      <c r="H682" s="18">
        <f t="shared" si="146"/>
        <v>5527671.3300000001</v>
      </c>
      <c r="I682" s="19">
        <f t="shared" si="147"/>
        <v>10.958986355406438</v>
      </c>
      <c r="J682" s="19">
        <f t="shared" si="148"/>
        <v>0</v>
      </c>
      <c r="K682" s="19">
        <f t="shared" si="149"/>
        <v>0</v>
      </c>
    </row>
    <row r="683" spans="1:11" ht="25.5" x14ac:dyDescent="0.2">
      <c r="A683" s="36" t="s">
        <v>114</v>
      </c>
      <c r="B683" s="28" t="s">
        <v>115</v>
      </c>
      <c r="C683" s="29"/>
      <c r="D683" s="29"/>
      <c r="E683" s="29"/>
      <c r="F683" s="29"/>
      <c r="G683" s="29"/>
      <c r="H683" s="29"/>
      <c r="I683" s="30"/>
      <c r="J683" s="30"/>
      <c r="K683" s="30"/>
    </row>
    <row r="684" spans="1:11" x14ac:dyDescent="0.2">
      <c r="A684" s="16" t="s">
        <v>26</v>
      </c>
      <c r="B684" s="17" t="s">
        <v>27</v>
      </c>
      <c r="C684" s="18">
        <v>902984</v>
      </c>
      <c r="D684" s="18">
        <v>769910</v>
      </c>
      <c r="E684" s="18">
        <v>299674</v>
      </c>
      <c r="F684" s="18">
        <v>769910</v>
      </c>
      <c r="G684" s="18">
        <f t="shared" ref="G684:G697" si="150">F684-C684</f>
        <v>-133074</v>
      </c>
      <c r="H684" s="18">
        <f t="shared" ref="H684:H697" si="151">E684-F684</f>
        <v>-470236</v>
      </c>
      <c r="I684" s="19">
        <f t="shared" ref="I684:I697" si="152">IF(ISERROR(F684/C684),0,F684/C684*100-100)</f>
        <v>-14.737138199569429</v>
      </c>
      <c r="J684" s="19">
        <f t="shared" ref="J684:J697" si="153">IF(ISERROR(F684/E684),0,F684/E684*100)</f>
        <v>256.91584855543022</v>
      </c>
      <c r="K684" s="19">
        <f t="shared" ref="K684:K697" si="154">IF(ISERROR(F684/D684),0,F684/D684*100)</f>
        <v>100</v>
      </c>
    </row>
    <row r="685" spans="1:11" x14ac:dyDescent="0.2">
      <c r="A685" s="22" t="s">
        <v>30</v>
      </c>
      <c r="B685" s="17" t="s">
        <v>31</v>
      </c>
      <c r="C685" s="18">
        <v>902984</v>
      </c>
      <c r="D685" s="18">
        <v>769910</v>
      </c>
      <c r="E685" s="18">
        <v>299674</v>
      </c>
      <c r="F685" s="18">
        <v>769910</v>
      </c>
      <c r="G685" s="18">
        <f t="shared" si="150"/>
        <v>-133074</v>
      </c>
      <c r="H685" s="18">
        <f t="shared" si="151"/>
        <v>-470236</v>
      </c>
      <c r="I685" s="19">
        <f t="shared" si="152"/>
        <v>-14.737138199569429</v>
      </c>
      <c r="J685" s="19">
        <f t="shared" si="153"/>
        <v>256.91584855543022</v>
      </c>
      <c r="K685" s="19">
        <f t="shared" si="154"/>
        <v>100</v>
      </c>
    </row>
    <row r="686" spans="1:11" x14ac:dyDescent="0.2">
      <c r="A686" s="23" t="s">
        <v>32</v>
      </c>
      <c r="B686" s="17" t="s">
        <v>33</v>
      </c>
      <c r="C686" s="18">
        <v>902984</v>
      </c>
      <c r="D686" s="18">
        <v>769910</v>
      </c>
      <c r="E686" s="18">
        <v>299674</v>
      </c>
      <c r="F686" s="18">
        <v>769910</v>
      </c>
      <c r="G686" s="18">
        <f t="shared" si="150"/>
        <v>-133074</v>
      </c>
      <c r="H686" s="18">
        <f t="shared" si="151"/>
        <v>-470236</v>
      </c>
      <c r="I686" s="19">
        <f t="shared" si="152"/>
        <v>-14.737138199569429</v>
      </c>
      <c r="J686" s="19">
        <f t="shared" si="153"/>
        <v>256.91584855543022</v>
      </c>
      <c r="K686" s="19">
        <f t="shared" si="154"/>
        <v>100</v>
      </c>
    </row>
    <row r="687" spans="1:11" x14ac:dyDescent="0.2">
      <c r="A687" s="16" t="s">
        <v>34</v>
      </c>
      <c r="B687" s="17" t="s">
        <v>35</v>
      </c>
      <c r="C687" s="18">
        <v>294143.74</v>
      </c>
      <c r="D687" s="18">
        <v>769910</v>
      </c>
      <c r="E687" s="18">
        <v>299674</v>
      </c>
      <c r="F687" s="18">
        <v>349228.88</v>
      </c>
      <c r="G687" s="18">
        <f t="shared" si="150"/>
        <v>55085.140000000014</v>
      </c>
      <c r="H687" s="18">
        <f t="shared" si="151"/>
        <v>-49554.880000000005</v>
      </c>
      <c r="I687" s="19">
        <f t="shared" si="152"/>
        <v>18.727286190078374</v>
      </c>
      <c r="J687" s="19">
        <f t="shared" si="153"/>
        <v>116.53626273884288</v>
      </c>
      <c r="K687" s="19">
        <f t="shared" si="154"/>
        <v>45.35970178332532</v>
      </c>
    </row>
    <row r="688" spans="1:11" x14ac:dyDescent="0.2">
      <c r="A688" s="22" t="s">
        <v>36</v>
      </c>
      <c r="B688" s="17" t="s">
        <v>37</v>
      </c>
      <c r="C688" s="18">
        <v>292970.03999999998</v>
      </c>
      <c r="D688" s="18">
        <v>769910</v>
      </c>
      <c r="E688" s="18">
        <v>299674</v>
      </c>
      <c r="F688" s="18">
        <v>349228.88</v>
      </c>
      <c r="G688" s="18">
        <f t="shared" si="150"/>
        <v>56258.840000000026</v>
      </c>
      <c r="H688" s="18">
        <f t="shared" si="151"/>
        <v>-49554.880000000005</v>
      </c>
      <c r="I688" s="19">
        <f t="shared" si="152"/>
        <v>19.202932832312825</v>
      </c>
      <c r="J688" s="19">
        <f t="shared" si="153"/>
        <v>116.53626273884288</v>
      </c>
      <c r="K688" s="19">
        <f t="shared" si="154"/>
        <v>45.35970178332532</v>
      </c>
    </row>
    <row r="689" spans="1:11" x14ac:dyDescent="0.2">
      <c r="A689" s="23" t="s">
        <v>38</v>
      </c>
      <c r="B689" s="17" t="s">
        <v>39</v>
      </c>
      <c r="C689" s="18">
        <v>292970.03999999998</v>
      </c>
      <c r="D689" s="18">
        <v>769910</v>
      </c>
      <c r="E689" s="18">
        <v>299674</v>
      </c>
      <c r="F689" s="18">
        <v>349228.88</v>
      </c>
      <c r="G689" s="18">
        <f t="shared" si="150"/>
        <v>56258.840000000026</v>
      </c>
      <c r="H689" s="18">
        <f t="shared" si="151"/>
        <v>-49554.880000000005</v>
      </c>
      <c r="I689" s="19">
        <f t="shared" si="152"/>
        <v>19.202932832312825</v>
      </c>
      <c r="J689" s="19">
        <f t="shared" si="153"/>
        <v>116.53626273884288</v>
      </c>
      <c r="K689" s="19">
        <f t="shared" si="154"/>
        <v>45.35970178332532</v>
      </c>
    </row>
    <row r="690" spans="1:11" x14ac:dyDescent="0.2">
      <c r="A690" s="24" t="s">
        <v>40</v>
      </c>
      <c r="B690" s="17" t="s">
        <v>41</v>
      </c>
      <c r="C690" s="18">
        <v>281515.53000000003</v>
      </c>
      <c r="D690" s="18">
        <v>648538</v>
      </c>
      <c r="E690" s="18">
        <v>253256</v>
      </c>
      <c r="F690" s="18">
        <v>319387.21999999997</v>
      </c>
      <c r="G690" s="18">
        <f t="shared" si="150"/>
        <v>37871.689999999944</v>
      </c>
      <c r="H690" s="18">
        <f t="shared" si="151"/>
        <v>-66131.219999999972</v>
      </c>
      <c r="I690" s="19">
        <f t="shared" si="152"/>
        <v>13.452788910082475</v>
      </c>
      <c r="J690" s="19">
        <f t="shared" si="153"/>
        <v>126.11240010108349</v>
      </c>
      <c r="K690" s="19">
        <f t="shared" si="154"/>
        <v>49.247263845757686</v>
      </c>
    </row>
    <row r="691" spans="1:11" x14ac:dyDescent="0.2">
      <c r="A691" s="24" t="s">
        <v>42</v>
      </c>
      <c r="B691" s="17" t="s">
        <v>43</v>
      </c>
      <c r="C691" s="18">
        <v>11454.51</v>
      </c>
      <c r="D691" s="18">
        <v>121372</v>
      </c>
      <c r="E691" s="18">
        <v>46418</v>
      </c>
      <c r="F691" s="18">
        <v>29841.66</v>
      </c>
      <c r="G691" s="18">
        <f t="shared" si="150"/>
        <v>18387.150000000001</v>
      </c>
      <c r="H691" s="18">
        <f t="shared" si="151"/>
        <v>16576.34</v>
      </c>
      <c r="I691" s="19">
        <f t="shared" si="152"/>
        <v>160.52323495287004</v>
      </c>
      <c r="J691" s="19">
        <f t="shared" si="153"/>
        <v>64.288982722219828</v>
      </c>
      <c r="K691" s="19">
        <f t="shared" si="154"/>
        <v>24.58693932702765</v>
      </c>
    </row>
    <row r="692" spans="1:11" x14ac:dyDescent="0.2">
      <c r="A692" s="25" t="s">
        <v>44</v>
      </c>
      <c r="B692" s="17" t="s">
        <v>45</v>
      </c>
      <c r="C692" s="18">
        <v>92</v>
      </c>
      <c r="D692" s="18">
        <v>0</v>
      </c>
      <c r="E692" s="18">
        <v>0</v>
      </c>
      <c r="F692" s="18">
        <v>0</v>
      </c>
      <c r="G692" s="18">
        <f t="shared" si="150"/>
        <v>-92</v>
      </c>
      <c r="H692" s="18">
        <f t="shared" si="151"/>
        <v>0</v>
      </c>
      <c r="I692" s="19">
        <f t="shared" si="152"/>
        <v>-100</v>
      </c>
      <c r="J692" s="19">
        <f t="shared" si="153"/>
        <v>0</v>
      </c>
      <c r="K692" s="19">
        <f t="shared" si="154"/>
        <v>0</v>
      </c>
    </row>
    <row r="693" spans="1:11" x14ac:dyDescent="0.2">
      <c r="A693" s="22" t="s">
        <v>60</v>
      </c>
      <c r="B693" s="17" t="s">
        <v>61</v>
      </c>
      <c r="C693" s="18">
        <v>1173.7</v>
      </c>
      <c r="D693" s="18">
        <v>0</v>
      </c>
      <c r="E693" s="18">
        <v>0</v>
      </c>
      <c r="F693" s="18">
        <v>0</v>
      </c>
      <c r="G693" s="18">
        <f t="shared" si="150"/>
        <v>-1173.7</v>
      </c>
      <c r="H693" s="18">
        <f t="shared" si="151"/>
        <v>0</v>
      </c>
      <c r="I693" s="19">
        <f t="shared" si="152"/>
        <v>-100</v>
      </c>
      <c r="J693" s="19">
        <f t="shared" si="153"/>
        <v>0</v>
      </c>
      <c r="K693" s="19">
        <f t="shared" si="154"/>
        <v>0</v>
      </c>
    </row>
    <row r="694" spans="1:11" x14ac:dyDescent="0.2">
      <c r="A694" s="23" t="s">
        <v>62</v>
      </c>
      <c r="B694" s="17" t="s">
        <v>63</v>
      </c>
      <c r="C694" s="18">
        <v>1173.7</v>
      </c>
      <c r="D694" s="18">
        <v>0</v>
      </c>
      <c r="E694" s="18">
        <v>0</v>
      </c>
      <c r="F694" s="18">
        <v>0</v>
      </c>
      <c r="G694" s="18">
        <f t="shared" si="150"/>
        <v>-1173.7</v>
      </c>
      <c r="H694" s="18">
        <f t="shared" si="151"/>
        <v>0</v>
      </c>
      <c r="I694" s="19">
        <f t="shared" si="152"/>
        <v>-100</v>
      </c>
      <c r="J694" s="19">
        <f t="shared" si="153"/>
        <v>0</v>
      </c>
      <c r="K694" s="19">
        <f t="shared" si="154"/>
        <v>0</v>
      </c>
    </row>
    <row r="695" spans="1:11" x14ac:dyDescent="0.2">
      <c r="A695" s="16"/>
      <c r="B695" s="17" t="s">
        <v>64</v>
      </c>
      <c r="C695" s="18">
        <v>608840.26</v>
      </c>
      <c r="D695" s="18">
        <v>0</v>
      </c>
      <c r="E695" s="18">
        <v>0</v>
      </c>
      <c r="F695" s="18">
        <v>420681.12</v>
      </c>
      <c r="G695" s="18">
        <f t="shared" si="150"/>
        <v>-188159.14</v>
      </c>
      <c r="H695" s="18">
        <f t="shared" si="151"/>
        <v>-420681.12</v>
      </c>
      <c r="I695" s="19">
        <f t="shared" si="152"/>
        <v>-30.904516728246591</v>
      </c>
      <c r="J695" s="19">
        <f t="shared" si="153"/>
        <v>0</v>
      </c>
      <c r="K695" s="19">
        <f t="shared" si="154"/>
        <v>0</v>
      </c>
    </row>
    <row r="696" spans="1:11" x14ac:dyDescent="0.2">
      <c r="A696" s="16" t="s">
        <v>65</v>
      </c>
      <c r="B696" s="17" t="s">
        <v>66</v>
      </c>
      <c r="C696" s="18">
        <v>-608840.26</v>
      </c>
      <c r="D696" s="18">
        <v>0</v>
      </c>
      <c r="E696" s="18">
        <v>0</v>
      </c>
      <c r="F696" s="18">
        <v>-420681.12</v>
      </c>
      <c r="G696" s="18">
        <f t="shared" si="150"/>
        <v>188159.14</v>
      </c>
      <c r="H696" s="18">
        <f t="shared" si="151"/>
        <v>420681.12</v>
      </c>
      <c r="I696" s="19">
        <f t="shared" si="152"/>
        <v>-30.904516728246591</v>
      </c>
      <c r="J696" s="19">
        <f t="shared" si="153"/>
        <v>0</v>
      </c>
      <c r="K696" s="19">
        <f t="shared" si="154"/>
        <v>0</v>
      </c>
    </row>
    <row r="697" spans="1:11" x14ac:dyDescent="0.2">
      <c r="A697" s="22" t="s">
        <v>67</v>
      </c>
      <c r="B697" s="17" t="s">
        <v>68</v>
      </c>
      <c r="C697" s="18">
        <v>-608840.26</v>
      </c>
      <c r="D697" s="18">
        <v>0</v>
      </c>
      <c r="E697" s="18">
        <v>0</v>
      </c>
      <c r="F697" s="18">
        <v>-420681.12</v>
      </c>
      <c r="G697" s="18">
        <f t="shared" si="150"/>
        <v>188159.14</v>
      </c>
      <c r="H697" s="18">
        <f t="shared" si="151"/>
        <v>420681.12</v>
      </c>
      <c r="I697" s="19">
        <f t="shared" si="152"/>
        <v>-30.904516728246591</v>
      </c>
      <c r="J697" s="19">
        <f t="shared" si="153"/>
        <v>0</v>
      </c>
      <c r="K697" s="19">
        <f t="shared" si="154"/>
        <v>0</v>
      </c>
    </row>
    <row r="698" spans="1:11" ht="25.5" x14ac:dyDescent="0.2">
      <c r="A698" s="27" t="s">
        <v>116</v>
      </c>
      <c r="B698" s="28" t="s">
        <v>117</v>
      </c>
      <c r="C698" s="29"/>
      <c r="D698" s="29"/>
      <c r="E698" s="29"/>
      <c r="F698" s="29"/>
      <c r="G698" s="29"/>
      <c r="H698" s="29"/>
      <c r="I698" s="30"/>
      <c r="J698" s="30"/>
      <c r="K698" s="30"/>
    </row>
    <row r="699" spans="1:11" x14ac:dyDescent="0.2">
      <c r="A699" s="16" t="s">
        <v>26</v>
      </c>
      <c r="B699" s="17" t="s">
        <v>27</v>
      </c>
      <c r="C699" s="18">
        <v>12154752</v>
      </c>
      <c r="D699" s="18">
        <v>13522470</v>
      </c>
      <c r="E699" s="18">
        <v>7500000</v>
      </c>
      <c r="F699" s="18">
        <v>13522470</v>
      </c>
      <c r="G699" s="18">
        <f t="shared" ref="G699:G717" si="155">F699-C699</f>
        <v>1367718</v>
      </c>
      <c r="H699" s="18">
        <f t="shared" ref="H699:H717" si="156">E699-F699</f>
        <v>-6022470</v>
      </c>
      <c r="I699" s="19">
        <f t="shared" ref="I699:I717" si="157">IF(ISERROR(F699/C699),0,F699/C699*100-100)</f>
        <v>11.252537279246837</v>
      </c>
      <c r="J699" s="19">
        <f t="shared" ref="J699:J717" si="158">IF(ISERROR(F699/E699),0,F699/E699*100)</f>
        <v>180.2996</v>
      </c>
      <c r="K699" s="19">
        <f t="shared" ref="K699:K717" si="159">IF(ISERROR(F699/D699),0,F699/D699*100)</f>
        <v>100</v>
      </c>
    </row>
    <row r="700" spans="1:11" x14ac:dyDescent="0.2">
      <c r="A700" s="22" t="s">
        <v>30</v>
      </c>
      <c r="B700" s="17" t="s">
        <v>31</v>
      </c>
      <c r="C700" s="18">
        <v>12154752</v>
      </c>
      <c r="D700" s="18">
        <v>13522470</v>
      </c>
      <c r="E700" s="18">
        <v>7500000</v>
      </c>
      <c r="F700" s="18">
        <v>13522470</v>
      </c>
      <c r="G700" s="18">
        <f t="shared" si="155"/>
        <v>1367718</v>
      </c>
      <c r="H700" s="18">
        <f t="shared" si="156"/>
        <v>-6022470</v>
      </c>
      <c r="I700" s="19">
        <f t="shared" si="157"/>
        <v>11.252537279246837</v>
      </c>
      <c r="J700" s="19">
        <f t="shared" si="158"/>
        <v>180.2996</v>
      </c>
      <c r="K700" s="19">
        <f t="shared" si="159"/>
        <v>100</v>
      </c>
    </row>
    <row r="701" spans="1:11" x14ac:dyDescent="0.2">
      <c r="A701" s="23" t="s">
        <v>32</v>
      </c>
      <c r="B701" s="17" t="s">
        <v>33</v>
      </c>
      <c r="C701" s="18">
        <v>12154752</v>
      </c>
      <c r="D701" s="18">
        <v>13522470</v>
      </c>
      <c r="E701" s="18">
        <v>7500000</v>
      </c>
      <c r="F701" s="18">
        <v>13522470</v>
      </c>
      <c r="G701" s="18">
        <f t="shared" si="155"/>
        <v>1367718</v>
      </c>
      <c r="H701" s="18">
        <f t="shared" si="156"/>
        <v>-6022470</v>
      </c>
      <c r="I701" s="19">
        <f t="shared" si="157"/>
        <v>11.252537279246837</v>
      </c>
      <c r="J701" s="19">
        <f t="shared" si="158"/>
        <v>180.2996</v>
      </c>
      <c r="K701" s="19">
        <f t="shared" si="159"/>
        <v>100</v>
      </c>
    </row>
    <row r="702" spans="1:11" x14ac:dyDescent="0.2">
      <c r="A702" s="16" t="s">
        <v>34</v>
      </c>
      <c r="B702" s="17" t="s">
        <v>35</v>
      </c>
      <c r="C702" s="18">
        <v>6179224.21</v>
      </c>
      <c r="D702" s="18">
        <v>13522470</v>
      </c>
      <c r="E702" s="18">
        <v>7500000</v>
      </c>
      <c r="F702" s="18">
        <v>8050777.1200000001</v>
      </c>
      <c r="G702" s="18">
        <f t="shared" si="155"/>
        <v>1871552.9100000001</v>
      </c>
      <c r="H702" s="18">
        <f t="shared" si="156"/>
        <v>-550777.12000000011</v>
      </c>
      <c r="I702" s="19">
        <f t="shared" si="157"/>
        <v>30.28782977272806</v>
      </c>
      <c r="J702" s="19">
        <f t="shared" si="158"/>
        <v>107.34369493333334</v>
      </c>
      <c r="K702" s="19">
        <f t="shared" si="159"/>
        <v>59.536291224901959</v>
      </c>
    </row>
    <row r="703" spans="1:11" x14ac:dyDescent="0.2">
      <c r="A703" s="22" t="s">
        <v>36</v>
      </c>
      <c r="B703" s="17" t="s">
        <v>37</v>
      </c>
      <c r="C703" s="18">
        <v>6169713.96</v>
      </c>
      <c r="D703" s="18">
        <v>13521178</v>
      </c>
      <c r="E703" s="18">
        <v>7500000</v>
      </c>
      <c r="F703" s="18">
        <v>8049485.1200000001</v>
      </c>
      <c r="G703" s="18">
        <f t="shared" si="155"/>
        <v>1879771.1600000001</v>
      </c>
      <c r="H703" s="18">
        <f t="shared" si="156"/>
        <v>-549485.12000000011</v>
      </c>
      <c r="I703" s="19">
        <f t="shared" si="157"/>
        <v>30.467719770917881</v>
      </c>
      <c r="J703" s="19">
        <f t="shared" si="158"/>
        <v>107.32646826666668</v>
      </c>
      <c r="K703" s="19">
        <f t="shared" si="159"/>
        <v>59.532424763581993</v>
      </c>
    </row>
    <row r="704" spans="1:11" x14ac:dyDescent="0.2">
      <c r="A704" s="23" t="s">
        <v>38</v>
      </c>
      <c r="B704" s="17" t="s">
        <v>39</v>
      </c>
      <c r="C704" s="18">
        <v>101809.96</v>
      </c>
      <c r="D704" s="18">
        <v>81136</v>
      </c>
      <c r="E704" s="18">
        <v>0</v>
      </c>
      <c r="F704" s="18">
        <v>50777.120000000003</v>
      </c>
      <c r="G704" s="18">
        <f t="shared" si="155"/>
        <v>-51032.840000000004</v>
      </c>
      <c r="H704" s="18">
        <f t="shared" si="156"/>
        <v>-50777.120000000003</v>
      </c>
      <c r="I704" s="19">
        <f t="shared" si="157"/>
        <v>-50.125586926858631</v>
      </c>
      <c r="J704" s="19">
        <f t="shared" si="158"/>
        <v>0</v>
      </c>
      <c r="K704" s="19">
        <f t="shared" si="159"/>
        <v>62.582725300729649</v>
      </c>
    </row>
    <row r="705" spans="1:11" x14ac:dyDescent="0.2">
      <c r="A705" s="24" t="s">
        <v>40</v>
      </c>
      <c r="B705" s="17" t="s">
        <v>41</v>
      </c>
      <c r="C705" s="18">
        <v>93023.84</v>
      </c>
      <c r="D705" s="18">
        <v>60230</v>
      </c>
      <c r="E705" s="18">
        <v>0</v>
      </c>
      <c r="F705" s="18">
        <v>34515.99</v>
      </c>
      <c r="G705" s="18">
        <f t="shared" si="155"/>
        <v>-58507.85</v>
      </c>
      <c r="H705" s="18">
        <f t="shared" si="156"/>
        <v>-34515.99</v>
      </c>
      <c r="I705" s="19">
        <f t="shared" si="157"/>
        <v>-62.895543765985153</v>
      </c>
      <c r="J705" s="19">
        <f t="shared" si="158"/>
        <v>0</v>
      </c>
      <c r="K705" s="19">
        <f t="shared" si="159"/>
        <v>57.306973269134978</v>
      </c>
    </row>
    <row r="706" spans="1:11" x14ac:dyDescent="0.2">
      <c r="A706" s="24" t="s">
        <v>42</v>
      </c>
      <c r="B706" s="17" t="s">
        <v>43</v>
      </c>
      <c r="C706" s="18">
        <v>8786.1200000000008</v>
      </c>
      <c r="D706" s="18">
        <v>20906</v>
      </c>
      <c r="E706" s="18">
        <v>0</v>
      </c>
      <c r="F706" s="18">
        <v>16261.13</v>
      </c>
      <c r="G706" s="18">
        <f t="shared" si="155"/>
        <v>7475.0099999999984</v>
      </c>
      <c r="H706" s="18">
        <f t="shared" si="156"/>
        <v>-16261.13</v>
      </c>
      <c r="I706" s="19">
        <f t="shared" si="157"/>
        <v>85.077485852685811</v>
      </c>
      <c r="J706" s="19">
        <f t="shared" si="158"/>
        <v>0</v>
      </c>
      <c r="K706" s="19">
        <f t="shared" si="159"/>
        <v>77.782119965560128</v>
      </c>
    </row>
    <row r="707" spans="1:11" ht="25.5" x14ac:dyDescent="0.2">
      <c r="A707" s="23" t="s">
        <v>52</v>
      </c>
      <c r="B707" s="17" t="s">
        <v>53</v>
      </c>
      <c r="C707" s="18">
        <v>6067904</v>
      </c>
      <c r="D707" s="18">
        <v>13440042</v>
      </c>
      <c r="E707" s="18">
        <v>7500000</v>
      </c>
      <c r="F707" s="18">
        <v>7998708</v>
      </c>
      <c r="G707" s="18">
        <f t="shared" si="155"/>
        <v>1930804</v>
      </c>
      <c r="H707" s="18">
        <f t="shared" si="156"/>
        <v>-498708</v>
      </c>
      <c r="I707" s="19">
        <f t="shared" si="157"/>
        <v>31.819949689382042</v>
      </c>
      <c r="J707" s="19">
        <f t="shared" si="158"/>
        <v>106.64944000000001</v>
      </c>
      <c r="K707" s="19">
        <f t="shared" si="159"/>
        <v>59.514010447288776</v>
      </c>
    </row>
    <row r="708" spans="1:11" ht="51" x14ac:dyDescent="0.2">
      <c r="A708" s="24" t="s">
        <v>160</v>
      </c>
      <c r="B708" s="17" t="s">
        <v>161</v>
      </c>
      <c r="C708" s="18">
        <v>6067904</v>
      </c>
      <c r="D708" s="18">
        <v>13440042</v>
      </c>
      <c r="E708" s="18">
        <v>7500000</v>
      </c>
      <c r="F708" s="18">
        <v>7998708</v>
      </c>
      <c r="G708" s="18">
        <f t="shared" si="155"/>
        <v>1930804</v>
      </c>
      <c r="H708" s="18">
        <f t="shared" si="156"/>
        <v>-498708</v>
      </c>
      <c r="I708" s="19">
        <f t="shared" si="157"/>
        <v>31.819949689382042</v>
      </c>
      <c r="J708" s="19">
        <f t="shared" si="158"/>
        <v>106.64944000000001</v>
      </c>
      <c r="K708" s="19">
        <f t="shared" si="159"/>
        <v>59.514010447288776</v>
      </c>
    </row>
    <row r="709" spans="1:11" ht="63.75" x14ac:dyDescent="0.2">
      <c r="A709" s="25" t="s">
        <v>254</v>
      </c>
      <c r="B709" s="17" t="s">
        <v>255</v>
      </c>
      <c r="C709" s="18">
        <v>6067904</v>
      </c>
      <c r="D709" s="18">
        <v>13440042</v>
      </c>
      <c r="E709" s="18">
        <v>7500000</v>
      </c>
      <c r="F709" s="18">
        <v>7998708</v>
      </c>
      <c r="G709" s="18">
        <f t="shared" si="155"/>
        <v>1930804</v>
      </c>
      <c r="H709" s="18">
        <f t="shared" si="156"/>
        <v>-498708</v>
      </c>
      <c r="I709" s="19">
        <f t="shared" si="157"/>
        <v>31.819949689382042</v>
      </c>
      <c r="J709" s="19">
        <f t="shared" si="158"/>
        <v>106.64944000000001</v>
      </c>
      <c r="K709" s="19">
        <f t="shared" si="159"/>
        <v>59.514010447288776</v>
      </c>
    </row>
    <row r="710" spans="1:11" x14ac:dyDescent="0.2">
      <c r="A710" s="22" t="s">
        <v>60</v>
      </c>
      <c r="B710" s="17" t="s">
        <v>61</v>
      </c>
      <c r="C710" s="18">
        <v>9510.25</v>
      </c>
      <c r="D710" s="18">
        <v>1292</v>
      </c>
      <c r="E710" s="18">
        <v>0</v>
      </c>
      <c r="F710" s="18">
        <v>1292</v>
      </c>
      <c r="G710" s="18">
        <f t="shared" si="155"/>
        <v>-8218.25</v>
      </c>
      <c r="H710" s="18">
        <f t="shared" si="156"/>
        <v>-1292</v>
      </c>
      <c r="I710" s="19">
        <f t="shared" si="157"/>
        <v>-86.414657869141195</v>
      </c>
      <c r="J710" s="19">
        <f t="shared" si="158"/>
        <v>0</v>
      </c>
      <c r="K710" s="19">
        <f t="shared" si="159"/>
        <v>100</v>
      </c>
    </row>
    <row r="711" spans="1:11" x14ac:dyDescent="0.2">
      <c r="A711" s="23" t="s">
        <v>62</v>
      </c>
      <c r="B711" s="17" t="s">
        <v>63</v>
      </c>
      <c r="C711" s="18">
        <v>998.25</v>
      </c>
      <c r="D711" s="18">
        <v>0</v>
      </c>
      <c r="E711" s="18">
        <v>0</v>
      </c>
      <c r="F711" s="18">
        <v>0</v>
      </c>
      <c r="G711" s="18">
        <f t="shared" si="155"/>
        <v>-998.25</v>
      </c>
      <c r="H711" s="18">
        <f t="shared" si="156"/>
        <v>0</v>
      </c>
      <c r="I711" s="19">
        <f t="shared" si="157"/>
        <v>-100</v>
      </c>
      <c r="J711" s="19">
        <f t="shared" si="158"/>
        <v>0</v>
      </c>
      <c r="K711" s="19">
        <f t="shared" si="159"/>
        <v>0</v>
      </c>
    </row>
    <row r="712" spans="1:11" x14ac:dyDescent="0.2">
      <c r="A712" s="23" t="s">
        <v>195</v>
      </c>
      <c r="B712" s="17" t="s">
        <v>196</v>
      </c>
      <c r="C712" s="18">
        <v>8512</v>
      </c>
      <c r="D712" s="18">
        <v>1292</v>
      </c>
      <c r="E712" s="18">
        <v>0</v>
      </c>
      <c r="F712" s="18">
        <v>1292</v>
      </c>
      <c r="G712" s="18">
        <f t="shared" si="155"/>
        <v>-7220</v>
      </c>
      <c r="H712" s="18">
        <f t="shared" si="156"/>
        <v>-1292</v>
      </c>
      <c r="I712" s="19">
        <f t="shared" si="157"/>
        <v>-84.821428571428569</v>
      </c>
      <c r="J712" s="19">
        <f t="shared" si="158"/>
        <v>0</v>
      </c>
      <c r="K712" s="19">
        <f t="shared" si="159"/>
        <v>100</v>
      </c>
    </row>
    <row r="713" spans="1:11" ht="51" x14ac:dyDescent="0.2">
      <c r="A713" s="24" t="s">
        <v>306</v>
      </c>
      <c r="B713" s="17" t="s">
        <v>307</v>
      </c>
      <c r="C713" s="18">
        <v>8512</v>
      </c>
      <c r="D713" s="18">
        <v>1292</v>
      </c>
      <c r="E713" s="18">
        <v>0</v>
      </c>
      <c r="F713" s="18">
        <v>1292</v>
      </c>
      <c r="G713" s="18">
        <f t="shared" si="155"/>
        <v>-7220</v>
      </c>
      <c r="H713" s="18">
        <f t="shared" si="156"/>
        <v>-1292</v>
      </c>
      <c r="I713" s="19">
        <f t="shared" si="157"/>
        <v>-84.821428571428569</v>
      </c>
      <c r="J713" s="19">
        <f t="shared" si="158"/>
        <v>0</v>
      </c>
      <c r="K713" s="19">
        <f t="shared" si="159"/>
        <v>100</v>
      </c>
    </row>
    <row r="714" spans="1:11" ht="63.75" x14ac:dyDescent="0.2">
      <c r="A714" s="25" t="s">
        <v>310</v>
      </c>
      <c r="B714" s="17" t="s">
        <v>311</v>
      </c>
      <c r="C714" s="18">
        <v>8512</v>
      </c>
      <c r="D714" s="18">
        <v>1292</v>
      </c>
      <c r="E714" s="18">
        <v>0</v>
      </c>
      <c r="F714" s="18">
        <v>1292</v>
      </c>
      <c r="G714" s="18">
        <f t="shared" si="155"/>
        <v>-7220</v>
      </c>
      <c r="H714" s="18">
        <f t="shared" si="156"/>
        <v>-1292</v>
      </c>
      <c r="I714" s="19">
        <f t="shared" si="157"/>
        <v>-84.821428571428569</v>
      </c>
      <c r="J714" s="19">
        <f t="shared" si="158"/>
        <v>0</v>
      </c>
      <c r="K714" s="19">
        <f t="shared" si="159"/>
        <v>100</v>
      </c>
    </row>
    <row r="715" spans="1:11" x14ac:dyDescent="0.2">
      <c r="A715" s="16"/>
      <c r="B715" s="17" t="s">
        <v>64</v>
      </c>
      <c r="C715" s="18">
        <v>5975527.79</v>
      </c>
      <c r="D715" s="18">
        <v>0</v>
      </c>
      <c r="E715" s="18">
        <v>0</v>
      </c>
      <c r="F715" s="18">
        <v>5471692.8799999999</v>
      </c>
      <c r="G715" s="18">
        <f t="shared" si="155"/>
        <v>-503834.91000000015</v>
      </c>
      <c r="H715" s="18">
        <f t="shared" si="156"/>
        <v>-5471692.8799999999</v>
      </c>
      <c r="I715" s="19">
        <f t="shared" si="157"/>
        <v>-8.4316386385678612</v>
      </c>
      <c r="J715" s="19">
        <f t="shared" si="158"/>
        <v>0</v>
      </c>
      <c r="K715" s="19">
        <f t="shared" si="159"/>
        <v>0</v>
      </c>
    </row>
    <row r="716" spans="1:11" x14ac:dyDescent="0.2">
      <c r="A716" s="16" t="s">
        <v>65</v>
      </c>
      <c r="B716" s="17" t="s">
        <v>66</v>
      </c>
      <c r="C716" s="18">
        <v>-5975527.79</v>
      </c>
      <c r="D716" s="18">
        <v>0</v>
      </c>
      <c r="E716" s="18">
        <v>0</v>
      </c>
      <c r="F716" s="18">
        <v>-5471692.8799999999</v>
      </c>
      <c r="G716" s="18">
        <f t="shared" si="155"/>
        <v>503834.91000000015</v>
      </c>
      <c r="H716" s="18">
        <f t="shared" si="156"/>
        <v>5471692.8799999999</v>
      </c>
      <c r="I716" s="19">
        <f t="shared" si="157"/>
        <v>-8.4316386385678612</v>
      </c>
      <c r="J716" s="19">
        <f t="shared" si="158"/>
        <v>0</v>
      </c>
      <c r="K716" s="19">
        <f t="shared" si="159"/>
        <v>0</v>
      </c>
    </row>
    <row r="717" spans="1:11" x14ac:dyDescent="0.2">
      <c r="A717" s="22" t="s">
        <v>67</v>
      </c>
      <c r="B717" s="17" t="s">
        <v>68</v>
      </c>
      <c r="C717" s="18">
        <v>-5975527.79</v>
      </c>
      <c r="D717" s="18">
        <v>0</v>
      </c>
      <c r="E717" s="18">
        <v>0</v>
      </c>
      <c r="F717" s="18">
        <v>-5471692.8799999999</v>
      </c>
      <c r="G717" s="18">
        <f t="shared" si="155"/>
        <v>503834.91000000015</v>
      </c>
      <c r="H717" s="18">
        <f t="shared" si="156"/>
        <v>5471692.8799999999</v>
      </c>
      <c r="I717" s="19">
        <f t="shared" si="157"/>
        <v>-8.4316386385678612</v>
      </c>
      <c r="J717" s="19">
        <f t="shared" si="158"/>
        <v>0</v>
      </c>
      <c r="K717" s="19">
        <f t="shared" si="159"/>
        <v>0</v>
      </c>
    </row>
    <row r="718" spans="1:11" x14ac:dyDescent="0.2">
      <c r="A718" s="36" t="s">
        <v>175</v>
      </c>
      <c r="B718" s="28" t="s">
        <v>119</v>
      </c>
      <c r="C718" s="29"/>
      <c r="D718" s="29"/>
      <c r="E718" s="29"/>
      <c r="F718" s="29"/>
      <c r="G718" s="29"/>
      <c r="H718" s="29"/>
      <c r="I718" s="30"/>
      <c r="J718" s="30"/>
      <c r="K718" s="30"/>
    </row>
    <row r="719" spans="1:11" x14ac:dyDescent="0.2">
      <c r="A719" s="16" t="s">
        <v>26</v>
      </c>
      <c r="B719" s="17" t="s">
        <v>27</v>
      </c>
      <c r="C719" s="18">
        <v>11938631</v>
      </c>
      <c r="D719" s="18">
        <v>13441334</v>
      </c>
      <c r="E719" s="18">
        <v>7500000</v>
      </c>
      <c r="F719" s="18">
        <v>13441334</v>
      </c>
      <c r="G719" s="18">
        <f t="shared" ref="G719:G733" si="160">F719-C719</f>
        <v>1502703</v>
      </c>
      <c r="H719" s="18">
        <f t="shared" ref="H719:H733" si="161">E719-F719</f>
        <v>-5941334</v>
      </c>
      <c r="I719" s="19">
        <f t="shared" ref="I719:I733" si="162">IF(ISERROR(F719/C719),0,F719/C719*100-100)</f>
        <v>12.586895432147955</v>
      </c>
      <c r="J719" s="19">
        <f t="shared" ref="J719:J733" si="163">IF(ISERROR(F719/E719),0,F719/E719*100)</f>
        <v>179.21778666666665</v>
      </c>
      <c r="K719" s="19">
        <f t="shared" ref="K719:K733" si="164">IF(ISERROR(F719/D719),0,F719/D719*100)</f>
        <v>100</v>
      </c>
    </row>
    <row r="720" spans="1:11" x14ac:dyDescent="0.2">
      <c r="A720" s="22" t="s">
        <v>30</v>
      </c>
      <c r="B720" s="17" t="s">
        <v>31</v>
      </c>
      <c r="C720" s="18">
        <v>11938631</v>
      </c>
      <c r="D720" s="18">
        <v>13441334</v>
      </c>
      <c r="E720" s="18">
        <v>7500000</v>
      </c>
      <c r="F720" s="18">
        <v>13441334</v>
      </c>
      <c r="G720" s="18">
        <f t="shared" si="160"/>
        <v>1502703</v>
      </c>
      <c r="H720" s="18">
        <f t="shared" si="161"/>
        <v>-5941334</v>
      </c>
      <c r="I720" s="19">
        <f t="shared" si="162"/>
        <v>12.586895432147955</v>
      </c>
      <c r="J720" s="19">
        <f t="shared" si="163"/>
        <v>179.21778666666665</v>
      </c>
      <c r="K720" s="19">
        <f t="shared" si="164"/>
        <v>100</v>
      </c>
    </row>
    <row r="721" spans="1:11" x14ac:dyDescent="0.2">
      <c r="A721" s="23" t="s">
        <v>32</v>
      </c>
      <c r="B721" s="17" t="s">
        <v>33</v>
      </c>
      <c r="C721" s="18">
        <v>11938631</v>
      </c>
      <c r="D721" s="18">
        <v>13441334</v>
      </c>
      <c r="E721" s="18">
        <v>7500000</v>
      </c>
      <c r="F721" s="18">
        <v>13441334</v>
      </c>
      <c r="G721" s="18">
        <f t="shared" si="160"/>
        <v>1502703</v>
      </c>
      <c r="H721" s="18">
        <f t="shared" si="161"/>
        <v>-5941334</v>
      </c>
      <c r="I721" s="19">
        <f t="shared" si="162"/>
        <v>12.586895432147955</v>
      </c>
      <c r="J721" s="19">
        <f t="shared" si="163"/>
        <v>179.21778666666665</v>
      </c>
      <c r="K721" s="19">
        <f t="shared" si="164"/>
        <v>100</v>
      </c>
    </row>
    <row r="722" spans="1:11" x14ac:dyDescent="0.2">
      <c r="A722" s="16" t="s">
        <v>34</v>
      </c>
      <c r="B722" s="17" t="s">
        <v>35</v>
      </c>
      <c r="C722" s="18">
        <v>6076416</v>
      </c>
      <c r="D722" s="18">
        <v>13441334</v>
      </c>
      <c r="E722" s="18">
        <v>7500000</v>
      </c>
      <c r="F722" s="18">
        <v>8000000</v>
      </c>
      <c r="G722" s="18">
        <f t="shared" si="160"/>
        <v>1923584</v>
      </c>
      <c r="H722" s="18">
        <f t="shared" si="161"/>
        <v>-500000</v>
      </c>
      <c r="I722" s="19">
        <f t="shared" si="162"/>
        <v>31.656555443208617</v>
      </c>
      <c r="J722" s="19">
        <f t="shared" si="163"/>
        <v>106.66666666666667</v>
      </c>
      <c r="K722" s="19">
        <f t="shared" si="164"/>
        <v>59.517902017761038</v>
      </c>
    </row>
    <row r="723" spans="1:11" x14ac:dyDescent="0.2">
      <c r="A723" s="22" t="s">
        <v>36</v>
      </c>
      <c r="B723" s="17" t="s">
        <v>37</v>
      </c>
      <c r="C723" s="18">
        <v>6067904</v>
      </c>
      <c r="D723" s="18">
        <v>13440042</v>
      </c>
      <c r="E723" s="18">
        <v>7500000</v>
      </c>
      <c r="F723" s="18">
        <v>7998708</v>
      </c>
      <c r="G723" s="18">
        <f t="shared" si="160"/>
        <v>1930804</v>
      </c>
      <c r="H723" s="18">
        <f t="shared" si="161"/>
        <v>-498708</v>
      </c>
      <c r="I723" s="19">
        <f t="shared" si="162"/>
        <v>31.819949689382042</v>
      </c>
      <c r="J723" s="19">
        <f t="shared" si="163"/>
        <v>106.64944000000001</v>
      </c>
      <c r="K723" s="19">
        <f t="shared" si="164"/>
        <v>59.514010447288776</v>
      </c>
    </row>
    <row r="724" spans="1:11" ht="25.5" x14ac:dyDescent="0.2">
      <c r="A724" s="23" t="s">
        <v>52</v>
      </c>
      <c r="B724" s="17" t="s">
        <v>53</v>
      </c>
      <c r="C724" s="18">
        <v>6067904</v>
      </c>
      <c r="D724" s="18">
        <v>13440042</v>
      </c>
      <c r="E724" s="18">
        <v>7500000</v>
      </c>
      <c r="F724" s="18">
        <v>7998708</v>
      </c>
      <c r="G724" s="18">
        <f t="shared" si="160"/>
        <v>1930804</v>
      </c>
      <c r="H724" s="18">
        <f t="shared" si="161"/>
        <v>-498708</v>
      </c>
      <c r="I724" s="19">
        <f t="shared" si="162"/>
        <v>31.819949689382042</v>
      </c>
      <c r="J724" s="19">
        <f t="shared" si="163"/>
        <v>106.64944000000001</v>
      </c>
      <c r="K724" s="19">
        <f t="shared" si="164"/>
        <v>59.514010447288776</v>
      </c>
    </row>
    <row r="725" spans="1:11" ht="51" x14ac:dyDescent="0.2">
      <c r="A725" s="24" t="s">
        <v>160</v>
      </c>
      <c r="B725" s="17" t="s">
        <v>161</v>
      </c>
      <c r="C725" s="18">
        <v>6067904</v>
      </c>
      <c r="D725" s="18">
        <v>13440042</v>
      </c>
      <c r="E725" s="18">
        <v>7500000</v>
      </c>
      <c r="F725" s="18">
        <v>7998708</v>
      </c>
      <c r="G725" s="18">
        <f t="shared" si="160"/>
        <v>1930804</v>
      </c>
      <c r="H725" s="18">
        <f t="shared" si="161"/>
        <v>-498708</v>
      </c>
      <c r="I725" s="19">
        <f t="shared" si="162"/>
        <v>31.819949689382042</v>
      </c>
      <c r="J725" s="19">
        <f t="shared" si="163"/>
        <v>106.64944000000001</v>
      </c>
      <c r="K725" s="19">
        <f t="shared" si="164"/>
        <v>59.514010447288776</v>
      </c>
    </row>
    <row r="726" spans="1:11" ht="63.75" x14ac:dyDescent="0.2">
      <c r="A726" s="25" t="s">
        <v>254</v>
      </c>
      <c r="B726" s="17" t="s">
        <v>255</v>
      </c>
      <c r="C726" s="18">
        <v>6067904</v>
      </c>
      <c r="D726" s="18">
        <v>13440042</v>
      </c>
      <c r="E726" s="18">
        <v>7500000</v>
      </c>
      <c r="F726" s="18">
        <v>7998708</v>
      </c>
      <c r="G726" s="18">
        <f t="shared" si="160"/>
        <v>1930804</v>
      </c>
      <c r="H726" s="18">
        <f t="shared" si="161"/>
        <v>-498708</v>
      </c>
      <c r="I726" s="19">
        <f t="shared" si="162"/>
        <v>31.819949689382042</v>
      </c>
      <c r="J726" s="19">
        <f t="shared" si="163"/>
        <v>106.64944000000001</v>
      </c>
      <c r="K726" s="19">
        <f t="shared" si="164"/>
        <v>59.514010447288776</v>
      </c>
    </row>
    <row r="727" spans="1:11" x14ac:dyDescent="0.2">
      <c r="A727" s="22" t="s">
        <v>60</v>
      </c>
      <c r="B727" s="17" t="s">
        <v>61</v>
      </c>
      <c r="C727" s="18">
        <v>8512</v>
      </c>
      <c r="D727" s="18">
        <v>1292</v>
      </c>
      <c r="E727" s="18">
        <v>0</v>
      </c>
      <c r="F727" s="18">
        <v>1292</v>
      </c>
      <c r="G727" s="18">
        <f t="shared" si="160"/>
        <v>-7220</v>
      </c>
      <c r="H727" s="18">
        <f t="shared" si="161"/>
        <v>-1292</v>
      </c>
      <c r="I727" s="19">
        <f t="shared" si="162"/>
        <v>-84.821428571428569</v>
      </c>
      <c r="J727" s="19">
        <f t="shared" si="163"/>
        <v>0</v>
      </c>
      <c r="K727" s="19">
        <f t="shared" si="164"/>
        <v>100</v>
      </c>
    </row>
    <row r="728" spans="1:11" x14ac:dyDescent="0.2">
      <c r="A728" s="23" t="s">
        <v>195</v>
      </c>
      <c r="B728" s="17" t="s">
        <v>196</v>
      </c>
      <c r="C728" s="18">
        <v>8512</v>
      </c>
      <c r="D728" s="18">
        <v>1292</v>
      </c>
      <c r="E728" s="18">
        <v>0</v>
      </c>
      <c r="F728" s="18">
        <v>1292</v>
      </c>
      <c r="G728" s="18">
        <f t="shared" si="160"/>
        <v>-7220</v>
      </c>
      <c r="H728" s="18">
        <f t="shared" si="161"/>
        <v>-1292</v>
      </c>
      <c r="I728" s="19">
        <f t="shared" si="162"/>
        <v>-84.821428571428569</v>
      </c>
      <c r="J728" s="19">
        <f t="shared" si="163"/>
        <v>0</v>
      </c>
      <c r="K728" s="19">
        <f t="shared" si="164"/>
        <v>100</v>
      </c>
    </row>
    <row r="729" spans="1:11" ht="51" x14ac:dyDescent="0.2">
      <c r="A729" s="24" t="s">
        <v>306</v>
      </c>
      <c r="B729" s="17" t="s">
        <v>307</v>
      </c>
      <c r="C729" s="18">
        <v>8512</v>
      </c>
      <c r="D729" s="18">
        <v>1292</v>
      </c>
      <c r="E729" s="18">
        <v>0</v>
      </c>
      <c r="F729" s="18">
        <v>1292</v>
      </c>
      <c r="G729" s="18">
        <f t="shared" si="160"/>
        <v>-7220</v>
      </c>
      <c r="H729" s="18">
        <f t="shared" si="161"/>
        <v>-1292</v>
      </c>
      <c r="I729" s="19">
        <f t="shared" si="162"/>
        <v>-84.821428571428569</v>
      </c>
      <c r="J729" s="19">
        <f t="shared" si="163"/>
        <v>0</v>
      </c>
      <c r="K729" s="19">
        <f t="shared" si="164"/>
        <v>100</v>
      </c>
    </row>
    <row r="730" spans="1:11" ht="63.75" x14ac:dyDescent="0.2">
      <c r="A730" s="25" t="s">
        <v>310</v>
      </c>
      <c r="B730" s="17" t="s">
        <v>311</v>
      </c>
      <c r="C730" s="18">
        <v>8512</v>
      </c>
      <c r="D730" s="18">
        <v>1292</v>
      </c>
      <c r="E730" s="18">
        <v>0</v>
      </c>
      <c r="F730" s="18">
        <v>1292</v>
      </c>
      <c r="G730" s="18">
        <f t="shared" si="160"/>
        <v>-7220</v>
      </c>
      <c r="H730" s="18">
        <f t="shared" si="161"/>
        <v>-1292</v>
      </c>
      <c r="I730" s="19">
        <f t="shared" si="162"/>
        <v>-84.821428571428569</v>
      </c>
      <c r="J730" s="19">
        <f t="shared" si="163"/>
        <v>0</v>
      </c>
      <c r="K730" s="19">
        <f t="shared" si="164"/>
        <v>100</v>
      </c>
    </row>
    <row r="731" spans="1:11" x14ac:dyDescent="0.2">
      <c r="A731" s="16"/>
      <c r="B731" s="17" t="s">
        <v>64</v>
      </c>
      <c r="C731" s="18">
        <v>5862215</v>
      </c>
      <c r="D731" s="18">
        <v>0</v>
      </c>
      <c r="E731" s="18">
        <v>0</v>
      </c>
      <c r="F731" s="18">
        <v>5441334</v>
      </c>
      <c r="G731" s="18">
        <f t="shared" si="160"/>
        <v>-420881</v>
      </c>
      <c r="H731" s="18">
        <f t="shared" si="161"/>
        <v>-5441334</v>
      </c>
      <c r="I731" s="19">
        <f t="shared" si="162"/>
        <v>-7.1795558504763193</v>
      </c>
      <c r="J731" s="19">
        <f t="shared" si="163"/>
        <v>0</v>
      </c>
      <c r="K731" s="19">
        <f t="shared" si="164"/>
        <v>0</v>
      </c>
    </row>
    <row r="732" spans="1:11" x14ac:dyDescent="0.2">
      <c r="A732" s="16" t="s">
        <v>65</v>
      </c>
      <c r="B732" s="17" t="s">
        <v>66</v>
      </c>
      <c r="C732" s="18">
        <v>-5862215</v>
      </c>
      <c r="D732" s="18">
        <v>0</v>
      </c>
      <c r="E732" s="18">
        <v>0</v>
      </c>
      <c r="F732" s="18">
        <v>-5441334</v>
      </c>
      <c r="G732" s="18">
        <f t="shared" si="160"/>
        <v>420881</v>
      </c>
      <c r="H732" s="18">
        <f t="shared" si="161"/>
        <v>5441334</v>
      </c>
      <c r="I732" s="19">
        <f t="shared" si="162"/>
        <v>-7.1795558504763193</v>
      </c>
      <c r="J732" s="19">
        <f t="shared" si="163"/>
        <v>0</v>
      </c>
      <c r="K732" s="19">
        <f t="shared" si="164"/>
        <v>0</v>
      </c>
    </row>
    <row r="733" spans="1:11" x14ac:dyDescent="0.2">
      <c r="A733" s="22" t="s">
        <v>67</v>
      </c>
      <c r="B733" s="17" t="s">
        <v>68</v>
      </c>
      <c r="C733" s="18">
        <v>-5862215</v>
      </c>
      <c r="D733" s="18">
        <v>0</v>
      </c>
      <c r="E733" s="18">
        <v>0</v>
      </c>
      <c r="F733" s="18">
        <v>-5441334</v>
      </c>
      <c r="G733" s="18">
        <f t="shared" si="160"/>
        <v>420881</v>
      </c>
      <c r="H733" s="18">
        <f t="shared" si="161"/>
        <v>5441334</v>
      </c>
      <c r="I733" s="19">
        <f t="shared" si="162"/>
        <v>-7.1795558504763193</v>
      </c>
      <c r="J733" s="19">
        <f t="shared" si="163"/>
        <v>0</v>
      </c>
      <c r="K733" s="19">
        <f t="shared" si="164"/>
        <v>0</v>
      </c>
    </row>
    <row r="734" spans="1:11" ht="25.5" x14ac:dyDescent="0.2">
      <c r="A734" s="36" t="s">
        <v>120</v>
      </c>
      <c r="B734" s="28" t="s">
        <v>121</v>
      </c>
      <c r="C734" s="29"/>
      <c r="D734" s="29"/>
      <c r="E734" s="29"/>
      <c r="F734" s="29"/>
      <c r="G734" s="29"/>
      <c r="H734" s="29"/>
      <c r="I734" s="30"/>
      <c r="J734" s="30"/>
      <c r="K734" s="30"/>
    </row>
    <row r="735" spans="1:11" x14ac:dyDescent="0.2">
      <c r="A735" s="16" t="s">
        <v>26</v>
      </c>
      <c r="B735" s="17" t="s">
        <v>27</v>
      </c>
      <c r="C735" s="18">
        <v>216121</v>
      </c>
      <c r="D735" s="18">
        <v>81136</v>
      </c>
      <c r="E735" s="18">
        <v>0</v>
      </c>
      <c r="F735" s="18">
        <v>81136</v>
      </c>
      <c r="G735" s="18">
        <f t="shared" ref="G735:G747" si="165">F735-C735</f>
        <v>-134985</v>
      </c>
      <c r="H735" s="18">
        <f t="shared" ref="H735:H747" si="166">E735-F735</f>
        <v>-81136</v>
      </c>
      <c r="I735" s="19">
        <f t="shared" ref="I735:I747" si="167">IF(ISERROR(F735/C735),0,F735/C735*100-100)</f>
        <v>-62.458067471462748</v>
      </c>
      <c r="J735" s="19">
        <f t="shared" ref="J735:J747" si="168">IF(ISERROR(F735/E735),0,F735/E735*100)</f>
        <v>0</v>
      </c>
      <c r="K735" s="19">
        <f t="shared" ref="K735:K747" si="169">IF(ISERROR(F735/D735),0,F735/D735*100)</f>
        <v>100</v>
      </c>
    </row>
    <row r="736" spans="1:11" x14ac:dyDescent="0.2">
      <c r="A736" s="22" t="s">
        <v>30</v>
      </c>
      <c r="B736" s="17" t="s">
        <v>31</v>
      </c>
      <c r="C736" s="18">
        <v>216121</v>
      </c>
      <c r="D736" s="18">
        <v>81136</v>
      </c>
      <c r="E736" s="18">
        <v>0</v>
      </c>
      <c r="F736" s="18">
        <v>81136</v>
      </c>
      <c r="G736" s="18">
        <f t="shared" si="165"/>
        <v>-134985</v>
      </c>
      <c r="H736" s="18">
        <f t="shared" si="166"/>
        <v>-81136</v>
      </c>
      <c r="I736" s="19">
        <f t="shared" si="167"/>
        <v>-62.458067471462748</v>
      </c>
      <c r="J736" s="19">
        <f t="shared" si="168"/>
        <v>0</v>
      </c>
      <c r="K736" s="19">
        <f t="shared" si="169"/>
        <v>100</v>
      </c>
    </row>
    <row r="737" spans="1:11" x14ac:dyDescent="0.2">
      <c r="A737" s="23" t="s">
        <v>32</v>
      </c>
      <c r="B737" s="17" t="s">
        <v>33</v>
      </c>
      <c r="C737" s="18">
        <v>216121</v>
      </c>
      <c r="D737" s="18">
        <v>81136</v>
      </c>
      <c r="E737" s="18">
        <v>0</v>
      </c>
      <c r="F737" s="18">
        <v>81136</v>
      </c>
      <c r="G737" s="18">
        <f t="shared" si="165"/>
        <v>-134985</v>
      </c>
      <c r="H737" s="18">
        <f t="shared" si="166"/>
        <v>-81136</v>
      </c>
      <c r="I737" s="19">
        <f t="shared" si="167"/>
        <v>-62.458067471462748</v>
      </c>
      <c r="J737" s="19">
        <f t="shared" si="168"/>
        <v>0</v>
      </c>
      <c r="K737" s="19">
        <f t="shared" si="169"/>
        <v>100</v>
      </c>
    </row>
    <row r="738" spans="1:11" x14ac:dyDescent="0.2">
      <c r="A738" s="16" t="s">
        <v>34</v>
      </c>
      <c r="B738" s="17" t="s">
        <v>35</v>
      </c>
      <c r="C738" s="18">
        <v>102808.21</v>
      </c>
      <c r="D738" s="18">
        <v>81136</v>
      </c>
      <c r="E738" s="18">
        <v>0</v>
      </c>
      <c r="F738" s="18">
        <v>50777.120000000003</v>
      </c>
      <c r="G738" s="18">
        <f t="shared" si="165"/>
        <v>-52031.090000000004</v>
      </c>
      <c r="H738" s="18">
        <f t="shared" si="166"/>
        <v>-50777.120000000003</v>
      </c>
      <c r="I738" s="19">
        <f t="shared" si="167"/>
        <v>-50.609858881892798</v>
      </c>
      <c r="J738" s="19">
        <f t="shared" si="168"/>
        <v>0</v>
      </c>
      <c r="K738" s="19">
        <f t="shared" si="169"/>
        <v>62.582725300729649</v>
      </c>
    </row>
    <row r="739" spans="1:11" x14ac:dyDescent="0.2">
      <c r="A739" s="22" t="s">
        <v>36</v>
      </c>
      <c r="B739" s="17" t="s">
        <v>37</v>
      </c>
      <c r="C739" s="18">
        <v>101809.96</v>
      </c>
      <c r="D739" s="18">
        <v>81136</v>
      </c>
      <c r="E739" s="18">
        <v>0</v>
      </c>
      <c r="F739" s="18">
        <v>50777.120000000003</v>
      </c>
      <c r="G739" s="18">
        <f t="shared" si="165"/>
        <v>-51032.840000000004</v>
      </c>
      <c r="H739" s="18">
        <f t="shared" si="166"/>
        <v>-50777.120000000003</v>
      </c>
      <c r="I739" s="19">
        <f t="shared" si="167"/>
        <v>-50.125586926858631</v>
      </c>
      <c r="J739" s="19">
        <f t="shared" si="168"/>
        <v>0</v>
      </c>
      <c r="K739" s="19">
        <f t="shared" si="169"/>
        <v>62.582725300729649</v>
      </c>
    </row>
    <row r="740" spans="1:11" x14ac:dyDescent="0.2">
      <c r="A740" s="23" t="s">
        <v>38</v>
      </c>
      <c r="B740" s="17" t="s">
        <v>39</v>
      </c>
      <c r="C740" s="18">
        <v>101809.96</v>
      </c>
      <c r="D740" s="18">
        <v>81136</v>
      </c>
      <c r="E740" s="18">
        <v>0</v>
      </c>
      <c r="F740" s="18">
        <v>50777.120000000003</v>
      </c>
      <c r="G740" s="18">
        <f t="shared" si="165"/>
        <v>-51032.840000000004</v>
      </c>
      <c r="H740" s="18">
        <f t="shared" si="166"/>
        <v>-50777.120000000003</v>
      </c>
      <c r="I740" s="19">
        <f t="shared" si="167"/>
        <v>-50.125586926858631</v>
      </c>
      <c r="J740" s="19">
        <f t="shared" si="168"/>
        <v>0</v>
      </c>
      <c r="K740" s="19">
        <f t="shared" si="169"/>
        <v>62.582725300729649</v>
      </c>
    </row>
    <row r="741" spans="1:11" x14ac:dyDescent="0.2">
      <c r="A741" s="24" t="s">
        <v>40</v>
      </c>
      <c r="B741" s="17" t="s">
        <v>41</v>
      </c>
      <c r="C741" s="18">
        <v>93023.84</v>
      </c>
      <c r="D741" s="18">
        <v>60230</v>
      </c>
      <c r="E741" s="18">
        <v>0</v>
      </c>
      <c r="F741" s="18">
        <v>34515.99</v>
      </c>
      <c r="G741" s="18">
        <f t="shared" si="165"/>
        <v>-58507.85</v>
      </c>
      <c r="H741" s="18">
        <f t="shared" si="166"/>
        <v>-34515.99</v>
      </c>
      <c r="I741" s="19">
        <f t="shared" si="167"/>
        <v>-62.895543765985153</v>
      </c>
      <c r="J741" s="19">
        <f t="shared" si="168"/>
        <v>0</v>
      </c>
      <c r="K741" s="19">
        <f t="shared" si="169"/>
        <v>57.306973269134978</v>
      </c>
    </row>
    <row r="742" spans="1:11" x14ac:dyDescent="0.2">
      <c r="A742" s="24" t="s">
        <v>42</v>
      </c>
      <c r="B742" s="17" t="s">
        <v>43</v>
      </c>
      <c r="C742" s="18">
        <v>8786.1200000000008</v>
      </c>
      <c r="D742" s="18">
        <v>20906</v>
      </c>
      <c r="E742" s="18">
        <v>0</v>
      </c>
      <c r="F742" s="18">
        <v>16261.13</v>
      </c>
      <c r="G742" s="18">
        <f t="shared" si="165"/>
        <v>7475.0099999999984</v>
      </c>
      <c r="H742" s="18">
        <f t="shared" si="166"/>
        <v>-16261.13</v>
      </c>
      <c r="I742" s="19">
        <f t="shared" si="167"/>
        <v>85.077485852685811</v>
      </c>
      <c r="J742" s="19">
        <f t="shared" si="168"/>
        <v>0</v>
      </c>
      <c r="K742" s="19">
        <f t="shared" si="169"/>
        <v>77.782119965560128</v>
      </c>
    </row>
    <row r="743" spans="1:11" x14ac:dyDescent="0.2">
      <c r="A743" s="22" t="s">
        <v>60</v>
      </c>
      <c r="B743" s="17" t="s">
        <v>61</v>
      </c>
      <c r="C743" s="18">
        <v>998.25</v>
      </c>
      <c r="D743" s="18">
        <v>0</v>
      </c>
      <c r="E743" s="18">
        <v>0</v>
      </c>
      <c r="F743" s="18">
        <v>0</v>
      </c>
      <c r="G743" s="18">
        <f t="shared" si="165"/>
        <v>-998.25</v>
      </c>
      <c r="H743" s="18">
        <f t="shared" si="166"/>
        <v>0</v>
      </c>
      <c r="I743" s="19">
        <f t="shared" si="167"/>
        <v>-100</v>
      </c>
      <c r="J743" s="19">
        <f t="shared" si="168"/>
        <v>0</v>
      </c>
      <c r="K743" s="19">
        <f t="shared" si="169"/>
        <v>0</v>
      </c>
    </row>
    <row r="744" spans="1:11" x14ac:dyDescent="0.2">
      <c r="A744" s="23" t="s">
        <v>62</v>
      </c>
      <c r="B744" s="17" t="s">
        <v>63</v>
      </c>
      <c r="C744" s="18">
        <v>998.25</v>
      </c>
      <c r="D744" s="18">
        <v>0</v>
      </c>
      <c r="E744" s="18">
        <v>0</v>
      </c>
      <c r="F744" s="18">
        <v>0</v>
      </c>
      <c r="G744" s="18">
        <f t="shared" si="165"/>
        <v>-998.25</v>
      </c>
      <c r="H744" s="18">
        <f t="shared" si="166"/>
        <v>0</v>
      </c>
      <c r="I744" s="19">
        <f t="shared" si="167"/>
        <v>-100</v>
      </c>
      <c r="J744" s="19">
        <f t="shared" si="168"/>
        <v>0</v>
      </c>
      <c r="K744" s="19">
        <f t="shared" si="169"/>
        <v>0</v>
      </c>
    </row>
    <row r="745" spans="1:11" x14ac:dyDescent="0.2">
      <c r="A745" s="16"/>
      <c r="B745" s="17" t="s">
        <v>64</v>
      </c>
      <c r="C745" s="18">
        <v>113312.79</v>
      </c>
      <c r="D745" s="18">
        <v>0</v>
      </c>
      <c r="E745" s="18">
        <v>0</v>
      </c>
      <c r="F745" s="18">
        <v>30358.880000000001</v>
      </c>
      <c r="G745" s="18">
        <f t="shared" si="165"/>
        <v>-82953.909999999989</v>
      </c>
      <c r="H745" s="18">
        <f t="shared" si="166"/>
        <v>-30358.880000000001</v>
      </c>
      <c r="I745" s="19">
        <f t="shared" si="167"/>
        <v>-73.207896478411669</v>
      </c>
      <c r="J745" s="19">
        <f t="shared" si="168"/>
        <v>0</v>
      </c>
      <c r="K745" s="19">
        <f t="shared" si="169"/>
        <v>0</v>
      </c>
    </row>
    <row r="746" spans="1:11" x14ac:dyDescent="0.2">
      <c r="A746" s="16" t="s">
        <v>65</v>
      </c>
      <c r="B746" s="17" t="s">
        <v>66</v>
      </c>
      <c r="C746" s="18">
        <v>-113312.79</v>
      </c>
      <c r="D746" s="18">
        <v>0</v>
      </c>
      <c r="E746" s="18">
        <v>0</v>
      </c>
      <c r="F746" s="18">
        <v>-30358.880000000001</v>
      </c>
      <c r="G746" s="18">
        <f t="shared" si="165"/>
        <v>82953.909999999989</v>
      </c>
      <c r="H746" s="18">
        <f t="shared" si="166"/>
        <v>30358.880000000001</v>
      </c>
      <c r="I746" s="19">
        <f t="shared" si="167"/>
        <v>-73.207896478411669</v>
      </c>
      <c r="J746" s="19">
        <f t="shared" si="168"/>
        <v>0</v>
      </c>
      <c r="K746" s="19">
        <f t="shared" si="169"/>
        <v>0</v>
      </c>
    </row>
    <row r="747" spans="1:11" x14ac:dyDescent="0.2">
      <c r="A747" s="22" t="s">
        <v>67</v>
      </c>
      <c r="B747" s="17" t="s">
        <v>68</v>
      </c>
      <c r="C747" s="18">
        <v>-113312.79</v>
      </c>
      <c r="D747" s="18">
        <v>0</v>
      </c>
      <c r="E747" s="18">
        <v>0</v>
      </c>
      <c r="F747" s="18">
        <v>-30358.880000000001</v>
      </c>
      <c r="G747" s="18">
        <f t="shared" si="165"/>
        <v>82953.909999999989</v>
      </c>
      <c r="H747" s="18">
        <f t="shared" si="166"/>
        <v>30358.880000000001</v>
      </c>
      <c r="I747" s="19">
        <f t="shared" si="167"/>
        <v>-73.207896478411669</v>
      </c>
      <c r="J747" s="19">
        <f t="shared" si="168"/>
        <v>0</v>
      </c>
      <c r="K747" s="19">
        <f t="shared" si="169"/>
        <v>0</v>
      </c>
    </row>
    <row r="748" spans="1:11" ht="25.5" x14ac:dyDescent="0.2">
      <c r="A748" s="27" t="s">
        <v>554</v>
      </c>
      <c r="B748" s="28" t="s">
        <v>555</v>
      </c>
      <c r="C748" s="29"/>
      <c r="D748" s="29"/>
      <c r="E748" s="29"/>
      <c r="F748" s="29"/>
      <c r="G748" s="29"/>
      <c r="H748" s="29"/>
      <c r="I748" s="30"/>
      <c r="J748" s="30"/>
      <c r="K748" s="30"/>
    </row>
    <row r="749" spans="1:11" x14ac:dyDescent="0.2">
      <c r="A749" s="16" t="s">
        <v>26</v>
      </c>
      <c r="B749" s="17" t="s">
        <v>27</v>
      </c>
      <c r="C749" s="18">
        <v>33943.22</v>
      </c>
      <c r="D749" s="18">
        <v>65724</v>
      </c>
      <c r="E749" s="18">
        <v>0</v>
      </c>
      <c r="F749" s="18">
        <v>65723.3</v>
      </c>
      <c r="G749" s="18">
        <f t="shared" ref="G749:G761" si="170">F749-C749</f>
        <v>31780.080000000002</v>
      </c>
      <c r="H749" s="18">
        <f t="shared" ref="H749:H761" si="171">E749-F749</f>
        <v>-65723.3</v>
      </c>
      <c r="I749" s="19">
        <f t="shared" ref="I749:I761" si="172">IF(ISERROR(F749/C749),0,F749/C749*100-100)</f>
        <v>93.627180921550746</v>
      </c>
      <c r="J749" s="19">
        <f t="shared" ref="J749:J761" si="173">IF(ISERROR(F749/E749),0,F749/E749*100)</f>
        <v>0</v>
      </c>
      <c r="K749" s="19">
        <f t="shared" ref="K749:K761" si="174">IF(ISERROR(F749/D749),0,F749/D749*100)</f>
        <v>99.998934940052337</v>
      </c>
    </row>
    <row r="750" spans="1:11" x14ac:dyDescent="0.2">
      <c r="A750" s="22" t="s">
        <v>90</v>
      </c>
      <c r="B750" s="17" t="s">
        <v>91</v>
      </c>
      <c r="C750" s="18">
        <v>33943.22</v>
      </c>
      <c r="D750" s="18">
        <v>65724</v>
      </c>
      <c r="E750" s="18">
        <v>0</v>
      </c>
      <c r="F750" s="18">
        <v>65723.3</v>
      </c>
      <c r="G750" s="18">
        <f t="shared" si="170"/>
        <v>31780.080000000002</v>
      </c>
      <c r="H750" s="18">
        <f t="shared" si="171"/>
        <v>-65723.3</v>
      </c>
      <c r="I750" s="19">
        <f t="shared" si="172"/>
        <v>93.627180921550746</v>
      </c>
      <c r="J750" s="19">
        <f t="shared" si="173"/>
        <v>0</v>
      </c>
      <c r="K750" s="19">
        <f t="shared" si="174"/>
        <v>99.998934940052337</v>
      </c>
    </row>
    <row r="751" spans="1:11" x14ac:dyDescent="0.2">
      <c r="A751" s="23" t="s">
        <v>92</v>
      </c>
      <c r="B751" s="17" t="s">
        <v>93</v>
      </c>
      <c r="C751" s="18">
        <v>33943.22</v>
      </c>
      <c r="D751" s="18">
        <v>65724</v>
      </c>
      <c r="E751" s="18">
        <v>0</v>
      </c>
      <c r="F751" s="18">
        <v>65723.3</v>
      </c>
      <c r="G751" s="18">
        <f t="shared" si="170"/>
        <v>31780.080000000002</v>
      </c>
      <c r="H751" s="18">
        <f t="shared" si="171"/>
        <v>-65723.3</v>
      </c>
      <c r="I751" s="19">
        <f t="shared" si="172"/>
        <v>93.627180921550746</v>
      </c>
      <c r="J751" s="19">
        <f t="shared" si="173"/>
        <v>0</v>
      </c>
      <c r="K751" s="19">
        <f t="shared" si="174"/>
        <v>99.998934940052337</v>
      </c>
    </row>
    <row r="752" spans="1:11" x14ac:dyDescent="0.2">
      <c r="A752" s="24" t="s">
        <v>94</v>
      </c>
      <c r="B752" s="17" t="s">
        <v>95</v>
      </c>
      <c r="C752" s="18">
        <v>33943.22</v>
      </c>
      <c r="D752" s="18">
        <v>65724</v>
      </c>
      <c r="E752" s="18">
        <v>0</v>
      </c>
      <c r="F752" s="18">
        <v>65723.3</v>
      </c>
      <c r="G752" s="18">
        <f t="shared" si="170"/>
        <v>31780.080000000002</v>
      </c>
      <c r="H752" s="18">
        <f t="shared" si="171"/>
        <v>-65723.3</v>
      </c>
      <c r="I752" s="19">
        <f t="shared" si="172"/>
        <v>93.627180921550746</v>
      </c>
      <c r="J752" s="19">
        <f t="shared" si="173"/>
        <v>0</v>
      </c>
      <c r="K752" s="19">
        <f t="shared" si="174"/>
        <v>99.998934940052337</v>
      </c>
    </row>
    <row r="753" spans="1:11" ht="25.5" x14ac:dyDescent="0.2">
      <c r="A753" s="25" t="s">
        <v>96</v>
      </c>
      <c r="B753" s="17" t="s">
        <v>97</v>
      </c>
      <c r="C753" s="18">
        <v>33943.22</v>
      </c>
      <c r="D753" s="18">
        <v>65724</v>
      </c>
      <c r="E753" s="18">
        <v>0</v>
      </c>
      <c r="F753" s="18">
        <v>65723.3</v>
      </c>
      <c r="G753" s="18">
        <f t="shared" si="170"/>
        <v>31780.080000000002</v>
      </c>
      <c r="H753" s="18">
        <f t="shared" si="171"/>
        <v>-65723.3</v>
      </c>
      <c r="I753" s="19">
        <f t="shared" si="172"/>
        <v>93.627180921550746</v>
      </c>
      <c r="J753" s="19">
        <f t="shared" si="173"/>
        <v>0</v>
      </c>
      <c r="K753" s="19">
        <f t="shared" si="174"/>
        <v>99.998934940052337</v>
      </c>
    </row>
    <row r="754" spans="1:11" ht="25.5" x14ac:dyDescent="0.2">
      <c r="A754" s="26" t="s">
        <v>98</v>
      </c>
      <c r="B754" s="17" t="s">
        <v>99</v>
      </c>
      <c r="C754" s="18">
        <v>33943.22</v>
      </c>
      <c r="D754" s="18">
        <v>65724</v>
      </c>
      <c r="E754" s="18">
        <v>0</v>
      </c>
      <c r="F754" s="18">
        <v>65723.3</v>
      </c>
      <c r="G754" s="18">
        <f t="shared" si="170"/>
        <v>31780.080000000002</v>
      </c>
      <c r="H754" s="18">
        <f t="shared" si="171"/>
        <v>-65723.3</v>
      </c>
      <c r="I754" s="19">
        <f t="shared" si="172"/>
        <v>93.627180921550746</v>
      </c>
      <c r="J754" s="19">
        <f t="shared" si="173"/>
        <v>0</v>
      </c>
      <c r="K754" s="19">
        <f t="shared" si="174"/>
        <v>99.998934940052337</v>
      </c>
    </row>
    <row r="755" spans="1:11" x14ac:dyDescent="0.2">
      <c r="A755" s="16" t="s">
        <v>34</v>
      </c>
      <c r="B755" s="17" t="s">
        <v>35</v>
      </c>
      <c r="C755" s="18">
        <v>0</v>
      </c>
      <c r="D755" s="18">
        <v>65724</v>
      </c>
      <c r="E755" s="18">
        <v>0</v>
      </c>
      <c r="F755" s="18">
        <v>854.53</v>
      </c>
      <c r="G755" s="18">
        <f t="shared" si="170"/>
        <v>854.53</v>
      </c>
      <c r="H755" s="18">
        <f t="shared" si="171"/>
        <v>-854.53</v>
      </c>
      <c r="I755" s="19">
        <f t="shared" si="172"/>
        <v>0</v>
      </c>
      <c r="J755" s="19">
        <f t="shared" si="173"/>
        <v>0</v>
      </c>
      <c r="K755" s="19">
        <f t="shared" si="174"/>
        <v>1.3001795386768913</v>
      </c>
    </row>
    <row r="756" spans="1:11" x14ac:dyDescent="0.2">
      <c r="A756" s="22" t="s">
        <v>36</v>
      </c>
      <c r="B756" s="17" t="s">
        <v>37</v>
      </c>
      <c r="C756" s="18">
        <v>0</v>
      </c>
      <c r="D756" s="18">
        <v>65724</v>
      </c>
      <c r="E756" s="18">
        <v>0</v>
      </c>
      <c r="F756" s="18">
        <v>854.53</v>
      </c>
      <c r="G756" s="18">
        <f t="shared" si="170"/>
        <v>854.53</v>
      </c>
      <c r="H756" s="18">
        <f t="shared" si="171"/>
        <v>-854.53</v>
      </c>
      <c r="I756" s="19">
        <f t="shared" si="172"/>
        <v>0</v>
      </c>
      <c r="J756" s="19">
        <f t="shared" si="173"/>
        <v>0</v>
      </c>
      <c r="K756" s="19">
        <f t="shared" si="174"/>
        <v>1.3001795386768913</v>
      </c>
    </row>
    <row r="757" spans="1:11" x14ac:dyDescent="0.2">
      <c r="A757" s="23" t="s">
        <v>38</v>
      </c>
      <c r="B757" s="17" t="s">
        <v>39</v>
      </c>
      <c r="C757" s="18">
        <v>0</v>
      </c>
      <c r="D757" s="18">
        <v>65724</v>
      </c>
      <c r="E757" s="18">
        <v>0</v>
      </c>
      <c r="F757" s="18">
        <v>854.53</v>
      </c>
      <c r="G757" s="18">
        <f t="shared" si="170"/>
        <v>854.53</v>
      </c>
      <c r="H757" s="18">
        <f t="shared" si="171"/>
        <v>-854.53</v>
      </c>
      <c r="I757" s="19">
        <f t="shared" si="172"/>
        <v>0</v>
      </c>
      <c r="J757" s="19">
        <f t="shared" si="173"/>
        <v>0</v>
      </c>
      <c r="K757" s="19">
        <f t="shared" si="174"/>
        <v>1.3001795386768913</v>
      </c>
    </row>
    <row r="758" spans="1:11" x14ac:dyDescent="0.2">
      <c r="A758" s="24" t="s">
        <v>42</v>
      </c>
      <c r="B758" s="17" t="s">
        <v>43</v>
      </c>
      <c r="C758" s="18">
        <v>0</v>
      </c>
      <c r="D758" s="18">
        <v>65724</v>
      </c>
      <c r="E758" s="18">
        <v>0</v>
      </c>
      <c r="F758" s="18">
        <v>854.53</v>
      </c>
      <c r="G758" s="18">
        <f t="shared" si="170"/>
        <v>854.53</v>
      </c>
      <c r="H758" s="18">
        <f t="shared" si="171"/>
        <v>-854.53</v>
      </c>
      <c r="I758" s="19">
        <f t="shared" si="172"/>
        <v>0</v>
      </c>
      <c r="J758" s="19">
        <f t="shared" si="173"/>
        <v>0</v>
      </c>
      <c r="K758" s="19">
        <f t="shared" si="174"/>
        <v>1.3001795386768913</v>
      </c>
    </row>
    <row r="759" spans="1:11" x14ac:dyDescent="0.2">
      <c r="A759" s="16"/>
      <c r="B759" s="17" t="s">
        <v>64</v>
      </c>
      <c r="C759" s="18">
        <v>33943.22</v>
      </c>
      <c r="D759" s="18">
        <v>0</v>
      </c>
      <c r="E759" s="18">
        <v>0</v>
      </c>
      <c r="F759" s="18">
        <v>64868.77</v>
      </c>
      <c r="G759" s="18">
        <f t="shared" si="170"/>
        <v>30925.549999999996</v>
      </c>
      <c r="H759" s="18">
        <f t="shared" si="171"/>
        <v>-64868.77</v>
      </c>
      <c r="I759" s="19">
        <f t="shared" si="172"/>
        <v>91.109653120711585</v>
      </c>
      <c r="J759" s="19">
        <f t="shared" si="173"/>
        <v>0</v>
      </c>
      <c r="K759" s="19">
        <f t="shared" si="174"/>
        <v>0</v>
      </c>
    </row>
    <row r="760" spans="1:11" x14ac:dyDescent="0.2">
      <c r="A760" s="16" t="s">
        <v>65</v>
      </c>
      <c r="B760" s="17" t="s">
        <v>66</v>
      </c>
      <c r="C760" s="18">
        <v>-33943.22</v>
      </c>
      <c r="D760" s="18">
        <v>0</v>
      </c>
      <c r="E760" s="18">
        <v>0</v>
      </c>
      <c r="F760" s="18">
        <v>-64868.77</v>
      </c>
      <c r="G760" s="18">
        <f t="shared" si="170"/>
        <v>-30925.549999999996</v>
      </c>
      <c r="H760" s="18">
        <f t="shared" si="171"/>
        <v>64868.77</v>
      </c>
      <c r="I760" s="19">
        <f t="shared" si="172"/>
        <v>91.109653120711585</v>
      </c>
      <c r="J760" s="19">
        <f t="shared" si="173"/>
        <v>0</v>
      </c>
      <c r="K760" s="19">
        <f t="shared" si="174"/>
        <v>0</v>
      </c>
    </row>
    <row r="761" spans="1:11" x14ac:dyDescent="0.2">
      <c r="A761" s="22" t="s">
        <v>67</v>
      </c>
      <c r="B761" s="17" t="s">
        <v>68</v>
      </c>
      <c r="C761" s="18">
        <v>-33943.22</v>
      </c>
      <c r="D761" s="18">
        <v>0</v>
      </c>
      <c r="E761" s="18">
        <v>0</v>
      </c>
      <c r="F761" s="18">
        <v>-64868.77</v>
      </c>
      <c r="G761" s="18">
        <f t="shared" si="170"/>
        <v>-30925.549999999996</v>
      </c>
      <c r="H761" s="18">
        <f t="shared" si="171"/>
        <v>64868.77</v>
      </c>
      <c r="I761" s="19">
        <f t="shared" si="172"/>
        <v>91.109653120711585</v>
      </c>
      <c r="J761" s="19">
        <f t="shared" si="173"/>
        <v>0</v>
      </c>
      <c r="K761" s="19">
        <f t="shared" si="174"/>
        <v>0</v>
      </c>
    </row>
    <row r="762" spans="1:11" ht="25.5" x14ac:dyDescent="0.2">
      <c r="A762" s="36" t="s">
        <v>556</v>
      </c>
      <c r="B762" s="28" t="s">
        <v>557</v>
      </c>
      <c r="C762" s="29"/>
      <c r="D762" s="29"/>
      <c r="E762" s="29"/>
      <c r="F762" s="29"/>
      <c r="G762" s="29"/>
      <c r="H762" s="29"/>
      <c r="I762" s="30"/>
      <c r="J762" s="30"/>
      <c r="K762" s="30"/>
    </row>
    <row r="763" spans="1:11" x14ac:dyDescent="0.2">
      <c r="A763" s="16" t="s">
        <v>26</v>
      </c>
      <c r="B763" s="17" t="s">
        <v>27</v>
      </c>
      <c r="C763" s="18">
        <v>33943.22</v>
      </c>
      <c r="D763" s="18">
        <v>0</v>
      </c>
      <c r="E763" s="18">
        <v>0</v>
      </c>
      <c r="F763" s="18">
        <v>0</v>
      </c>
      <c r="G763" s="18">
        <f t="shared" ref="G763:G771" si="175">F763-C763</f>
        <v>-33943.22</v>
      </c>
      <c r="H763" s="18">
        <f t="shared" ref="H763:H771" si="176">E763-F763</f>
        <v>0</v>
      </c>
      <c r="I763" s="19">
        <f t="shared" ref="I763:I771" si="177">IF(ISERROR(F763/C763),0,F763/C763*100-100)</f>
        <v>-100</v>
      </c>
      <c r="J763" s="19">
        <f t="shared" ref="J763:J771" si="178">IF(ISERROR(F763/E763),0,F763/E763*100)</f>
        <v>0</v>
      </c>
      <c r="K763" s="19">
        <f t="shared" ref="K763:K771" si="179">IF(ISERROR(F763/D763),0,F763/D763*100)</f>
        <v>0</v>
      </c>
    </row>
    <row r="764" spans="1:11" x14ac:dyDescent="0.2">
      <c r="A764" s="22" t="s">
        <v>90</v>
      </c>
      <c r="B764" s="17" t="s">
        <v>91</v>
      </c>
      <c r="C764" s="18">
        <v>33943.22</v>
      </c>
      <c r="D764" s="18">
        <v>0</v>
      </c>
      <c r="E764" s="18">
        <v>0</v>
      </c>
      <c r="F764" s="18">
        <v>0</v>
      </c>
      <c r="G764" s="18">
        <f t="shared" si="175"/>
        <v>-33943.22</v>
      </c>
      <c r="H764" s="18">
        <f t="shared" si="176"/>
        <v>0</v>
      </c>
      <c r="I764" s="19">
        <f t="shared" si="177"/>
        <v>-100</v>
      </c>
      <c r="J764" s="19">
        <f t="shared" si="178"/>
        <v>0</v>
      </c>
      <c r="K764" s="19">
        <f t="shared" si="179"/>
        <v>0</v>
      </c>
    </row>
    <row r="765" spans="1:11" x14ac:dyDescent="0.2">
      <c r="A765" s="23" t="s">
        <v>92</v>
      </c>
      <c r="B765" s="17" t="s">
        <v>93</v>
      </c>
      <c r="C765" s="18">
        <v>33943.22</v>
      </c>
      <c r="D765" s="18">
        <v>0</v>
      </c>
      <c r="E765" s="18">
        <v>0</v>
      </c>
      <c r="F765" s="18">
        <v>0</v>
      </c>
      <c r="G765" s="18">
        <f t="shared" si="175"/>
        <v>-33943.22</v>
      </c>
      <c r="H765" s="18">
        <f t="shared" si="176"/>
        <v>0</v>
      </c>
      <c r="I765" s="19">
        <f t="shared" si="177"/>
        <v>-100</v>
      </c>
      <c r="J765" s="19">
        <f t="shared" si="178"/>
        <v>0</v>
      </c>
      <c r="K765" s="19">
        <f t="shared" si="179"/>
        <v>0</v>
      </c>
    </row>
    <row r="766" spans="1:11" x14ac:dyDescent="0.2">
      <c r="A766" s="24" t="s">
        <v>94</v>
      </c>
      <c r="B766" s="17" t="s">
        <v>95</v>
      </c>
      <c r="C766" s="18">
        <v>33943.22</v>
      </c>
      <c r="D766" s="18">
        <v>0</v>
      </c>
      <c r="E766" s="18">
        <v>0</v>
      </c>
      <c r="F766" s="18">
        <v>0</v>
      </c>
      <c r="G766" s="18">
        <f t="shared" si="175"/>
        <v>-33943.22</v>
      </c>
      <c r="H766" s="18">
        <f t="shared" si="176"/>
        <v>0</v>
      </c>
      <c r="I766" s="19">
        <f t="shared" si="177"/>
        <v>-100</v>
      </c>
      <c r="J766" s="19">
        <f t="shared" si="178"/>
        <v>0</v>
      </c>
      <c r="K766" s="19">
        <f t="shared" si="179"/>
        <v>0</v>
      </c>
    </row>
    <row r="767" spans="1:11" ht="25.5" x14ac:dyDescent="0.2">
      <c r="A767" s="25" t="s">
        <v>96</v>
      </c>
      <c r="B767" s="17" t="s">
        <v>97</v>
      </c>
      <c r="C767" s="18">
        <v>33943.22</v>
      </c>
      <c r="D767" s="18">
        <v>0</v>
      </c>
      <c r="E767" s="18">
        <v>0</v>
      </c>
      <c r="F767" s="18">
        <v>0</v>
      </c>
      <c r="G767" s="18">
        <f t="shared" si="175"/>
        <v>-33943.22</v>
      </c>
      <c r="H767" s="18">
        <f t="shared" si="176"/>
        <v>0</v>
      </c>
      <c r="I767" s="19">
        <f t="shared" si="177"/>
        <v>-100</v>
      </c>
      <c r="J767" s="19">
        <f t="shared" si="178"/>
        <v>0</v>
      </c>
      <c r="K767" s="19">
        <f t="shared" si="179"/>
        <v>0</v>
      </c>
    </row>
    <row r="768" spans="1:11" ht="25.5" x14ac:dyDescent="0.2">
      <c r="A768" s="26" t="s">
        <v>98</v>
      </c>
      <c r="B768" s="17" t="s">
        <v>99</v>
      </c>
      <c r="C768" s="18">
        <v>33943.22</v>
      </c>
      <c r="D768" s="18">
        <v>0</v>
      </c>
      <c r="E768" s="18">
        <v>0</v>
      </c>
      <c r="F768" s="18">
        <v>0</v>
      </c>
      <c r="G768" s="18">
        <f t="shared" si="175"/>
        <v>-33943.22</v>
      </c>
      <c r="H768" s="18">
        <f t="shared" si="176"/>
        <v>0</v>
      </c>
      <c r="I768" s="19">
        <f t="shared" si="177"/>
        <v>-100</v>
      </c>
      <c r="J768" s="19">
        <f t="shared" si="178"/>
        <v>0</v>
      </c>
      <c r="K768" s="19">
        <f t="shared" si="179"/>
        <v>0</v>
      </c>
    </row>
    <row r="769" spans="1:11" x14ac:dyDescent="0.2">
      <c r="A769" s="16"/>
      <c r="B769" s="17" t="s">
        <v>64</v>
      </c>
      <c r="C769" s="18">
        <v>33943.22</v>
      </c>
      <c r="D769" s="18">
        <v>0</v>
      </c>
      <c r="E769" s="18">
        <v>0</v>
      </c>
      <c r="F769" s="18">
        <v>0</v>
      </c>
      <c r="G769" s="18">
        <f t="shared" si="175"/>
        <v>-33943.22</v>
      </c>
      <c r="H769" s="18">
        <f t="shared" si="176"/>
        <v>0</v>
      </c>
      <c r="I769" s="19">
        <f t="shared" si="177"/>
        <v>-100</v>
      </c>
      <c r="J769" s="19">
        <f t="shared" si="178"/>
        <v>0</v>
      </c>
      <c r="K769" s="19">
        <f t="shared" si="179"/>
        <v>0</v>
      </c>
    </row>
    <row r="770" spans="1:11" x14ac:dyDescent="0.2">
      <c r="A770" s="16" t="s">
        <v>65</v>
      </c>
      <c r="B770" s="17" t="s">
        <v>66</v>
      </c>
      <c r="C770" s="18">
        <v>-33943.22</v>
      </c>
      <c r="D770" s="18">
        <v>0</v>
      </c>
      <c r="E770" s="18">
        <v>0</v>
      </c>
      <c r="F770" s="18">
        <v>0</v>
      </c>
      <c r="G770" s="18">
        <f t="shared" si="175"/>
        <v>33943.22</v>
      </c>
      <c r="H770" s="18">
        <f t="shared" si="176"/>
        <v>0</v>
      </c>
      <c r="I770" s="19">
        <f t="shared" si="177"/>
        <v>-100</v>
      </c>
      <c r="J770" s="19">
        <f t="shared" si="178"/>
        <v>0</v>
      </c>
      <c r="K770" s="19">
        <f t="shared" si="179"/>
        <v>0</v>
      </c>
    </row>
    <row r="771" spans="1:11" x14ac:dyDescent="0.2">
      <c r="A771" s="22" t="s">
        <v>67</v>
      </c>
      <c r="B771" s="17" t="s">
        <v>68</v>
      </c>
      <c r="C771" s="18">
        <v>-33943.22</v>
      </c>
      <c r="D771" s="18">
        <v>0</v>
      </c>
      <c r="E771" s="18">
        <v>0</v>
      </c>
      <c r="F771" s="18">
        <v>0</v>
      </c>
      <c r="G771" s="18">
        <f t="shared" si="175"/>
        <v>33943.22</v>
      </c>
      <c r="H771" s="18">
        <f t="shared" si="176"/>
        <v>0</v>
      </c>
      <c r="I771" s="19">
        <f t="shared" si="177"/>
        <v>-100</v>
      </c>
      <c r="J771" s="19">
        <f t="shared" si="178"/>
        <v>0</v>
      </c>
      <c r="K771" s="19">
        <f t="shared" si="179"/>
        <v>0</v>
      </c>
    </row>
    <row r="772" spans="1:11" ht="25.5" x14ac:dyDescent="0.2">
      <c r="A772" s="36" t="s">
        <v>558</v>
      </c>
      <c r="B772" s="28" t="s">
        <v>559</v>
      </c>
      <c r="C772" s="29"/>
      <c r="D772" s="29"/>
      <c r="E772" s="29"/>
      <c r="F772" s="29"/>
      <c r="G772" s="29"/>
      <c r="H772" s="29"/>
      <c r="I772" s="30"/>
      <c r="J772" s="30"/>
      <c r="K772" s="30"/>
    </row>
    <row r="773" spans="1:11" x14ac:dyDescent="0.2">
      <c r="A773" s="16" t="s">
        <v>26</v>
      </c>
      <c r="B773" s="17" t="s">
        <v>27</v>
      </c>
      <c r="C773" s="18">
        <v>0</v>
      </c>
      <c r="D773" s="18">
        <v>65724</v>
      </c>
      <c r="E773" s="18">
        <v>0</v>
      </c>
      <c r="F773" s="18">
        <v>65723.3</v>
      </c>
      <c r="G773" s="18">
        <f t="shared" ref="G773:G785" si="180">F773-C773</f>
        <v>65723.3</v>
      </c>
      <c r="H773" s="18">
        <f t="shared" ref="H773:H785" si="181">E773-F773</f>
        <v>-65723.3</v>
      </c>
      <c r="I773" s="19">
        <f t="shared" ref="I773:I785" si="182">IF(ISERROR(F773/C773),0,F773/C773*100-100)</f>
        <v>0</v>
      </c>
      <c r="J773" s="19">
        <f t="shared" ref="J773:J785" si="183">IF(ISERROR(F773/E773),0,F773/E773*100)</f>
        <v>0</v>
      </c>
      <c r="K773" s="19">
        <f t="shared" ref="K773:K785" si="184">IF(ISERROR(F773/D773),0,F773/D773*100)</f>
        <v>99.998934940052337</v>
      </c>
    </row>
    <row r="774" spans="1:11" x14ac:dyDescent="0.2">
      <c r="A774" s="22" t="s">
        <v>90</v>
      </c>
      <c r="B774" s="17" t="s">
        <v>91</v>
      </c>
      <c r="C774" s="18">
        <v>0</v>
      </c>
      <c r="D774" s="18">
        <v>65724</v>
      </c>
      <c r="E774" s="18">
        <v>0</v>
      </c>
      <c r="F774" s="18">
        <v>65723.3</v>
      </c>
      <c r="G774" s="18">
        <f t="shared" si="180"/>
        <v>65723.3</v>
      </c>
      <c r="H774" s="18">
        <f t="shared" si="181"/>
        <v>-65723.3</v>
      </c>
      <c r="I774" s="19">
        <f t="shared" si="182"/>
        <v>0</v>
      </c>
      <c r="J774" s="19">
        <f t="shared" si="183"/>
        <v>0</v>
      </c>
      <c r="K774" s="19">
        <f t="shared" si="184"/>
        <v>99.998934940052337</v>
      </c>
    </row>
    <row r="775" spans="1:11" x14ac:dyDescent="0.2">
      <c r="A775" s="23" t="s">
        <v>92</v>
      </c>
      <c r="B775" s="17" t="s">
        <v>93</v>
      </c>
      <c r="C775" s="18">
        <v>0</v>
      </c>
      <c r="D775" s="18">
        <v>65724</v>
      </c>
      <c r="E775" s="18">
        <v>0</v>
      </c>
      <c r="F775" s="18">
        <v>65723.3</v>
      </c>
      <c r="G775" s="18">
        <f t="shared" si="180"/>
        <v>65723.3</v>
      </c>
      <c r="H775" s="18">
        <f t="shared" si="181"/>
        <v>-65723.3</v>
      </c>
      <c r="I775" s="19">
        <f t="shared" si="182"/>
        <v>0</v>
      </c>
      <c r="J775" s="19">
        <f t="shared" si="183"/>
        <v>0</v>
      </c>
      <c r="K775" s="19">
        <f t="shared" si="184"/>
        <v>99.998934940052337</v>
      </c>
    </row>
    <row r="776" spans="1:11" x14ac:dyDescent="0.2">
      <c r="A776" s="24" t="s">
        <v>94</v>
      </c>
      <c r="B776" s="17" t="s">
        <v>95</v>
      </c>
      <c r="C776" s="18">
        <v>0</v>
      </c>
      <c r="D776" s="18">
        <v>65724</v>
      </c>
      <c r="E776" s="18">
        <v>0</v>
      </c>
      <c r="F776" s="18">
        <v>65723.3</v>
      </c>
      <c r="G776" s="18">
        <f t="shared" si="180"/>
        <v>65723.3</v>
      </c>
      <c r="H776" s="18">
        <f t="shared" si="181"/>
        <v>-65723.3</v>
      </c>
      <c r="I776" s="19">
        <f t="shared" si="182"/>
        <v>0</v>
      </c>
      <c r="J776" s="19">
        <f t="shared" si="183"/>
        <v>0</v>
      </c>
      <c r="K776" s="19">
        <f t="shared" si="184"/>
        <v>99.998934940052337</v>
      </c>
    </row>
    <row r="777" spans="1:11" ht="25.5" x14ac:dyDescent="0.2">
      <c r="A777" s="25" t="s">
        <v>96</v>
      </c>
      <c r="B777" s="17" t="s">
        <v>97</v>
      </c>
      <c r="C777" s="18">
        <v>0</v>
      </c>
      <c r="D777" s="18">
        <v>65724</v>
      </c>
      <c r="E777" s="18">
        <v>0</v>
      </c>
      <c r="F777" s="18">
        <v>65723.3</v>
      </c>
      <c r="G777" s="18">
        <f t="shared" si="180"/>
        <v>65723.3</v>
      </c>
      <c r="H777" s="18">
        <f t="shared" si="181"/>
        <v>-65723.3</v>
      </c>
      <c r="I777" s="19">
        <f t="shared" si="182"/>
        <v>0</v>
      </c>
      <c r="J777" s="19">
        <f t="shared" si="183"/>
        <v>0</v>
      </c>
      <c r="K777" s="19">
        <f t="shared" si="184"/>
        <v>99.998934940052337</v>
      </c>
    </row>
    <row r="778" spans="1:11" ht="25.5" x14ac:dyDescent="0.2">
      <c r="A778" s="26" t="s">
        <v>98</v>
      </c>
      <c r="B778" s="17" t="s">
        <v>99</v>
      </c>
      <c r="C778" s="18">
        <v>0</v>
      </c>
      <c r="D778" s="18">
        <v>65724</v>
      </c>
      <c r="E778" s="18">
        <v>0</v>
      </c>
      <c r="F778" s="18">
        <v>65723.3</v>
      </c>
      <c r="G778" s="18">
        <f t="shared" si="180"/>
        <v>65723.3</v>
      </c>
      <c r="H778" s="18">
        <f t="shared" si="181"/>
        <v>-65723.3</v>
      </c>
      <c r="I778" s="19">
        <f t="shared" si="182"/>
        <v>0</v>
      </c>
      <c r="J778" s="19">
        <f t="shared" si="183"/>
        <v>0</v>
      </c>
      <c r="K778" s="19">
        <f t="shared" si="184"/>
        <v>99.998934940052337</v>
      </c>
    </row>
    <row r="779" spans="1:11" x14ac:dyDescent="0.2">
      <c r="A779" s="16" t="s">
        <v>34</v>
      </c>
      <c r="B779" s="17" t="s">
        <v>35</v>
      </c>
      <c r="C779" s="18">
        <v>0</v>
      </c>
      <c r="D779" s="18">
        <v>65724</v>
      </c>
      <c r="E779" s="18">
        <v>0</v>
      </c>
      <c r="F779" s="18">
        <v>854.53</v>
      </c>
      <c r="G779" s="18">
        <f t="shared" si="180"/>
        <v>854.53</v>
      </c>
      <c r="H779" s="18">
        <f t="shared" si="181"/>
        <v>-854.53</v>
      </c>
      <c r="I779" s="19">
        <f t="shared" si="182"/>
        <v>0</v>
      </c>
      <c r="J779" s="19">
        <f t="shared" si="183"/>
        <v>0</v>
      </c>
      <c r="K779" s="19">
        <f t="shared" si="184"/>
        <v>1.3001795386768913</v>
      </c>
    </row>
    <row r="780" spans="1:11" x14ac:dyDescent="0.2">
      <c r="A780" s="22" t="s">
        <v>36</v>
      </c>
      <c r="B780" s="17" t="s">
        <v>37</v>
      </c>
      <c r="C780" s="18">
        <v>0</v>
      </c>
      <c r="D780" s="18">
        <v>65724</v>
      </c>
      <c r="E780" s="18">
        <v>0</v>
      </c>
      <c r="F780" s="18">
        <v>854.53</v>
      </c>
      <c r="G780" s="18">
        <f t="shared" si="180"/>
        <v>854.53</v>
      </c>
      <c r="H780" s="18">
        <f t="shared" si="181"/>
        <v>-854.53</v>
      </c>
      <c r="I780" s="19">
        <f t="shared" si="182"/>
        <v>0</v>
      </c>
      <c r="J780" s="19">
        <f t="shared" si="183"/>
        <v>0</v>
      </c>
      <c r="K780" s="19">
        <f t="shared" si="184"/>
        <v>1.3001795386768913</v>
      </c>
    </row>
    <row r="781" spans="1:11" x14ac:dyDescent="0.2">
      <c r="A781" s="23" t="s">
        <v>38</v>
      </c>
      <c r="B781" s="17" t="s">
        <v>39</v>
      </c>
      <c r="C781" s="18">
        <v>0</v>
      </c>
      <c r="D781" s="18">
        <v>65724</v>
      </c>
      <c r="E781" s="18">
        <v>0</v>
      </c>
      <c r="F781" s="18">
        <v>854.53</v>
      </c>
      <c r="G781" s="18">
        <f t="shared" si="180"/>
        <v>854.53</v>
      </c>
      <c r="H781" s="18">
        <f t="shared" si="181"/>
        <v>-854.53</v>
      </c>
      <c r="I781" s="19">
        <f t="shared" si="182"/>
        <v>0</v>
      </c>
      <c r="J781" s="19">
        <f t="shared" si="183"/>
        <v>0</v>
      </c>
      <c r="K781" s="19">
        <f t="shared" si="184"/>
        <v>1.3001795386768913</v>
      </c>
    </row>
    <row r="782" spans="1:11" x14ac:dyDescent="0.2">
      <c r="A782" s="24" t="s">
        <v>42</v>
      </c>
      <c r="B782" s="17" t="s">
        <v>43</v>
      </c>
      <c r="C782" s="18">
        <v>0</v>
      </c>
      <c r="D782" s="18">
        <v>65724</v>
      </c>
      <c r="E782" s="18">
        <v>0</v>
      </c>
      <c r="F782" s="18">
        <v>854.53</v>
      </c>
      <c r="G782" s="18">
        <f t="shared" si="180"/>
        <v>854.53</v>
      </c>
      <c r="H782" s="18">
        <f t="shared" si="181"/>
        <v>-854.53</v>
      </c>
      <c r="I782" s="19">
        <f t="shared" si="182"/>
        <v>0</v>
      </c>
      <c r="J782" s="19">
        <f t="shared" si="183"/>
        <v>0</v>
      </c>
      <c r="K782" s="19">
        <f t="shared" si="184"/>
        <v>1.3001795386768913</v>
      </c>
    </row>
    <row r="783" spans="1:11" x14ac:dyDescent="0.2">
      <c r="A783" s="16"/>
      <c r="B783" s="17" t="s">
        <v>64</v>
      </c>
      <c r="C783" s="18">
        <v>0</v>
      </c>
      <c r="D783" s="18">
        <v>0</v>
      </c>
      <c r="E783" s="18">
        <v>0</v>
      </c>
      <c r="F783" s="18">
        <v>64868.77</v>
      </c>
      <c r="G783" s="18">
        <f t="shared" si="180"/>
        <v>64868.77</v>
      </c>
      <c r="H783" s="18">
        <f t="shared" si="181"/>
        <v>-64868.77</v>
      </c>
      <c r="I783" s="19">
        <f t="shared" si="182"/>
        <v>0</v>
      </c>
      <c r="J783" s="19">
        <f t="shared" si="183"/>
        <v>0</v>
      </c>
      <c r="K783" s="19">
        <f t="shared" si="184"/>
        <v>0</v>
      </c>
    </row>
    <row r="784" spans="1:11" x14ac:dyDescent="0.2">
      <c r="A784" s="16" t="s">
        <v>65</v>
      </c>
      <c r="B784" s="17" t="s">
        <v>66</v>
      </c>
      <c r="C784" s="18">
        <v>0</v>
      </c>
      <c r="D784" s="18">
        <v>0</v>
      </c>
      <c r="E784" s="18">
        <v>0</v>
      </c>
      <c r="F784" s="18">
        <v>-64868.77</v>
      </c>
      <c r="G784" s="18">
        <f t="shared" si="180"/>
        <v>-64868.77</v>
      </c>
      <c r="H784" s="18">
        <f t="shared" si="181"/>
        <v>64868.77</v>
      </c>
      <c r="I784" s="19">
        <f t="shared" si="182"/>
        <v>0</v>
      </c>
      <c r="J784" s="19">
        <f t="shared" si="183"/>
        <v>0</v>
      </c>
      <c r="K784" s="19">
        <f t="shared" si="184"/>
        <v>0</v>
      </c>
    </row>
    <row r="785" spans="1:11" x14ac:dyDescent="0.2">
      <c r="A785" s="22" t="s">
        <v>67</v>
      </c>
      <c r="B785" s="17" t="s">
        <v>68</v>
      </c>
      <c r="C785" s="18">
        <v>0</v>
      </c>
      <c r="D785" s="18">
        <v>0</v>
      </c>
      <c r="E785" s="18">
        <v>0</v>
      </c>
      <c r="F785" s="18">
        <v>-64868.77</v>
      </c>
      <c r="G785" s="18">
        <f t="shared" si="180"/>
        <v>-64868.77</v>
      </c>
      <c r="H785" s="18">
        <f t="shared" si="181"/>
        <v>64868.77</v>
      </c>
      <c r="I785" s="19">
        <f t="shared" si="182"/>
        <v>0</v>
      </c>
      <c r="J785" s="19">
        <f t="shared" si="183"/>
        <v>0</v>
      </c>
      <c r="K785" s="19">
        <f t="shared" si="184"/>
        <v>0</v>
      </c>
    </row>
    <row r="786" spans="1:11" ht="25.5" x14ac:dyDescent="0.2">
      <c r="A786" s="27" t="s">
        <v>621</v>
      </c>
      <c r="B786" s="28" t="s">
        <v>622</v>
      </c>
      <c r="C786" s="29"/>
      <c r="D786" s="29"/>
      <c r="E786" s="29"/>
      <c r="F786" s="29"/>
      <c r="G786" s="29"/>
      <c r="H786" s="29"/>
      <c r="I786" s="30"/>
      <c r="J786" s="30"/>
      <c r="K786" s="30"/>
    </row>
    <row r="787" spans="1:11" x14ac:dyDescent="0.2">
      <c r="A787" s="16" t="s">
        <v>26</v>
      </c>
      <c r="B787" s="17" t="s">
        <v>27</v>
      </c>
      <c r="C787" s="18">
        <v>53311.14</v>
      </c>
      <c r="D787" s="18">
        <v>27321</v>
      </c>
      <c r="E787" s="18">
        <v>0</v>
      </c>
      <c r="F787" s="18">
        <v>27320.44</v>
      </c>
      <c r="G787" s="18">
        <f t="shared" ref="G787:G799" si="185">F787-C787</f>
        <v>-25990.7</v>
      </c>
      <c r="H787" s="18">
        <f t="shared" ref="H787:H799" si="186">E787-F787</f>
        <v>-27320.44</v>
      </c>
      <c r="I787" s="19">
        <f t="shared" ref="I787:I799" si="187">IF(ISERROR(F787/C787),0,F787/C787*100-100)</f>
        <v>-48.75284977961455</v>
      </c>
      <c r="J787" s="19">
        <f t="shared" ref="J787:J799" si="188">IF(ISERROR(F787/E787),0,F787/E787*100)</f>
        <v>0</v>
      </c>
      <c r="K787" s="19">
        <f t="shared" ref="K787:K799" si="189">IF(ISERROR(F787/D787),0,F787/D787*100)</f>
        <v>99.99795029464515</v>
      </c>
    </row>
    <row r="788" spans="1:11" x14ac:dyDescent="0.2">
      <c r="A788" s="22" t="s">
        <v>90</v>
      </c>
      <c r="B788" s="17" t="s">
        <v>91</v>
      </c>
      <c r="C788" s="18">
        <v>53311.14</v>
      </c>
      <c r="D788" s="18">
        <v>27321</v>
      </c>
      <c r="E788" s="18">
        <v>0</v>
      </c>
      <c r="F788" s="18">
        <v>27320.44</v>
      </c>
      <c r="G788" s="18">
        <f t="shared" si="185"/>
        <v>-25990.7</v>
      </c>
      <c r="H788" s="18">
        <f t="shared" si="186"/>
        <v>-27320.44</v>
      </c>
      <c r="I788" s="19">
        <f t="shared" si="187"/>
        <v>-48.75284977961455</v>
      </c>
      <c r="J788" s="19">
        <f t="shared" si="188"/>
        <v>0</v>
      </c>
      <c r="K788" s="19">
        <f t="shared" si="189"/>
        <v>99.99795029464515</v>
      </c>
    </row>
    <row r="789" spans="1:11" x14ac:dyDescent="0.2">
      <c r="A789" s="23" t="s">
        <v>92</v>
      </c>
      <c r="B789" s="17" t="s">
        <v>93</v>
      </c>
      <c r="C789" s="18">
        <v>53311.14</v>
      </c>
      <c r="D789" s="18">
        <v>27321</v>
      </c>
      <c r="E789" s="18">
        <v>0</v>
      </c>
      <c r="F789" s="18">
        <v>27320.44</v>
      </c>
      <c r="G789" s="18">
        <f t="shared" si="185"/>
        <v>-25990.7</v>
      </c>
      <c r="H789" s="18">
        <f t="shared" si="186"/>
        <v>-27320.44</v>
      </c>
      <c r="I789" s="19">
        <f t="shared" si="187"/>
        <v>-48.75284977961455</v>
      </c>
      <c r="J789" s="19">
        <f t="shared" si="188"/>
        <v>0</v>
      </c>
      <c r="K789" s="19">
        <f t="shared" si="189"/>
        <v>99.99795029464515</v>
      </c>
    </row>
    <row r="790" spans="1:11" x14ac:dyDescent="0.2">
      <c r="A790" s="24" t="s">
        <v>94</v>
      </c>
      <c r="B790" s="17" t="s">
        <v>95</v>
      </c>
      <c r="C790" s="18">
        <v>53311.14</v>
      </c>
      <c r="D790" s="18">
        <v>27321</v>
      </c>
      <c r="E790" s="18">
        <v>0</v>
      </c>
      <c r="F790" s="18">
        <v>27320.44</v>
      </c>
      <c r="G790" s="18">
        <f t="shared" si="185"/>
        <v>-25990.7</v>
      </c>
      <c r="H790" s="18">
        <f t="shared" si="186"/>
        <v>-27320.44</v>
      </c>
      <c r="I790" s="19">
        <f t="shared" si="187"/>
        <v>-48.75284977961455</v>
      </c>
      <c r="J790" s="19">
        <f t="shared" si="188"/>
        <v>0</v>
      </c>
      <c r="K790" s="19">
        <f t="shared" si="189"/>
        <v>99.99795029464515</v>
      </c>
    </row>
    <row r="791" spans="1:11" ht="25.5" x14ac:dyDescent="0.2">
      <c r="A791" s="25" t="s">
        <v>96</v>
      </c>
      <c r="B791" s="17" t="s">
        <v>97</v>
      </c>
      <c r="C791" s="18">
        <v>53311.14</v>
      </c>
      <c r="D791" s="18">
        <v>27321</v>
      </c>
      <c r="E791" s="18">
        <v>0</v>
      </c>
      <c r="F791" s="18">
        <v>27320.44</v>
      </c>
      <c r="G791" s="18">
        <f t="shared" si="185"/>
        <v>-25990.7</v>
      </c>
      <c r="H791" s="18">
        <f t="shared" si="186"/>
        <v>-27320.44</v>
      </c>
      <c r="I791" s="19">
        <f t="shared" si="187"/>
        <v>-48.75284977961455</v>
      </c>
      <c r="J791" s="19">
        <f t="shared" si="188"/>
        <v>0</v>
      </c>
      <c r="K791" s="19">
        <f t="shared" si="189"/>
        <v>99.99795029464515</v>
      </c>
    </row>
    <row r="792" spans="1:11" ht="25.5" x14ac:dyDescent="0.2">
      <c r="A792" s="26" t="s">
        <v>98</v>
      </c>
      <c r="B792" s="17" t="s">
        <v>99</v>
      </c>
      <c r="C792" s="18">
        <v>53311.14</v>
      </c>
      <c r="D792" s="18">
        <v>27321</v>
      </c>
      <c r="E792" s="18">
        <v>0</v>
      </c>
      <c r="F792" s="18">
        <v>27320.44</v>
      </c>
      <c r="G792" s="18">
        <f t="shared" si="185"/>
        <v>-25990.7</v>
      </c>
      <c r="H792" s="18">
        <f t="shared" si="186"/>
        <v>-27320.44</v>
      </c>
      <c r="I792" s="19">
        <f t="shared" si="187"/>
        <v>-48.75284977961455</v>
      </c>
      <c r="J792" s="19">
        <f t="shared" si="188"/>
        <v>0</v>
      </c>
      <c r="K792" s="19">
        <f t="shared" si="189"/>
        <v>99.99795029464515</v>
      </c>
    </row>
    <row r="793" spans="1:11" x14ac:dyDescent="0.2">
      <c r="A793" s="16" t="s">
        <v>34</v>
      </c>
      <c r="B793" s="17" t="s">
        <v>35</v>
      </c>
      <c r="C793" s="18">
        <v>0</v>
      </c>
      <c r="D793" s="18">
        <v>27321</v>
      </c>
      <c r="E793" s="18">
        <v>0</v>
      </c>
      <c r="F793" s="18">
        <v>0</v>
      </c>
      <c r="G793" s="18">
        <f t="shared" si="185"/>
        <v>0</v>
      </c>
      <c r="H793" s="18">
        <f t="shared" si="186"/>
        <v>0</v>
      </c>
      <c r="I793" s="19">
        <f t="shared" si="187"/>
        <v>0</v>
      </c>
      <c r="J793" s="19">
        <f t="shared" si="188"/>
        <v>0</v>
      </c>
      <c r="K793" s="19">
        <f t="shared" si="189"/>
        <v>0</v>
      </c>
    </row>
    <row r="794" spans="1:11" x14ac:dyDescent="0.2">
      <c r="A794" s="22" t="s">
        <v>36</v>
      </c>
      <c r="B794" s="17" t="s">
        <v>37</v>
      </c>
      <c r="C794" s="18">
        <v>0</v>
      </c>
      <c r="D794" s="18">
        <v>27321</v>
      </c>
      <c r="E794" s="18">
        <v>0</v>
      </c>
      <c r="F794" s="18">
        <v>0</v>
      </c>
      <c r="G794" s="18">
        <f t="shared" si="185"/>
        <v>0</v>
      </c>
      <c r="H794" s="18">
        <f t="shared" si="186"/>
        <v>0</v>
      </c>
      <c r="I794" s="19">
        <f t="shared" si="187"/>
        <v>0</v>
      </c>
      <c r="J794" s="19">
        <f t="shared" si="188"/>
        <v>0</v>
      </c>
      <c r="K794" s="19">
        <f t="shared" si="189"/>
        <v>0</v>
      </c>
    </row>
    <row r="795" spans="1:11" x14ac:dyDescent="0.2">
      <c r="A795" s="23" t="s">
        <v>38</v>
      </c>
      <c r="B795" s="17" t="s">
        <v>39</v>
      </c>
      <c r="C795" s="18">
        <v>0</v>
      </c>
      <c r="D795" s="18">
        <v>27321</v>
      </c>
      <c r="E795" s="18">
        <v>0</v>
      </c>
      <c r="F795" s="18">
        <v>0</v>
      </c>
      <c r="G795" s="18">
        <f t="shared" si="185"/>
        <v>0</v>
      </c>
      <c r="H795" s="18">
        <f t="shared" si="186"/>
        <v>0</v>
      </c>
      <c r="I795" s="19">
        <f t="shared" si="187"/>
        <v>0</v>
      </c>
      <c r="J795" s="19">
        <f t="shared" si="188"/>
        <v>0</v>
      </c>
      <c r="K795" s="19">
        <f t="shared" si="189"/>
        <v>0</v>
      </c>
    </row>
    <row r="796" spans="1:11" x14ac:dyDescent="0.2">
      <c r="A796" s="24" t="s">
        <v>42</v>
      </c>
      <c r="B796" s="17" t="s">
        <v>43</v>
      </c>
      <c r="C796" s="18">
        <v>0</v>
      </c>
      <c r="D796" s="18">
        <v>27321</v>
      </c>
      <c r="E796" s="18">
        <v>0</v>
      </c>
      <c r="F796" s="18">
        <v>0</v>
      </c>
      <c r="G796" s="18">
        <f t="shared" si="185"/>
        <v>0</v>
      </c>
      <c r="H796" s="18">
        <f t="shared" si="186"/>
        <v>0</v>
      </c>
      <c r="I796" s="19">
        <f t="shared" si="187"/>
        <v>0</v>
      </c>
      <c r="J796" s="19">
        <f t="shared" si="188"/>
        <v>0</v>
      </c>
      <c r="K796" s="19">
        <f t="shared" si="189"/>
        <v>0</v>
      </c>
    </row>
    <row r="797" spans="1:11" x14ac:dyDescent="0.2">
      <c r="A797" s="16"/>
      <c r="B797" s="17" t="s">
        <v>64</v>
      </c>
      <c r="C797" s="18">
        <v>53311.14</v>
      </c>
      <c r="D797" s="18">
        <v>0</v>
      </c>
      <c r="E797" s="18">
        <v>0</v>
      </c>
      <c r="F797" s="18">
        <v>27320.44</v>
      </c>
      <c r="G797" s="18">
        <f t="shared" si="185"/>
        <v>-25990.7</v>
      </c>
      <c r="H797" s="18">
        <f t="shared" si="186"/>
        <v>-27320.44</v>
      </c>
      <c r="I797" s="19">
        <f t="shared" si="187"/>
        <v>-48.75284977961455</v>
      </c>
      <c r="J797" s="19">
        <f t="shared" si="188"/>
        <v>0</v>
      </c>
      <c r="K797" s="19">
        <f t="shared" si="189"/>
        <v>0</v>
      </c>
    </row>
    <row r="798" spans="1:11" x14ac:dyDescent="0.2">
      <c r="A798" s="16" t="s">
        <v>65</v>
      </c>
      <c r="B798" s="17" t="s">
        <v>66</v>
      </c>
      <c r="C798" s="18">
        <v>-53311.14</v>
      </c>
      <c r="D798" s="18">
        <v>0</v>
      </c>
      <c r="E798" s="18">
        <v>0</v>
      </c>
      <c r="F798" s="18">
        <v>-27320.44</v>
      </c>
      <c r="G798" s="18">
        <f t="shared" si="185"/>
        <v>25990.7</v>
      </c>
      <c r="H798" s="18">
        <f t="shared" si="186"/>
        <v>27320.44</v>
      </c>
      <c r="I798" s="19">
        <f t="shared" si="187"/>
        <v>-48.75284977961455</v>
      </c>
      <c r="J798" s="19">
        <f t="shared" si="188"/>
        <v>0</v>
      </c>
      <c r="K798" s="19">
        <f t="shared" si="189"/>
        <v>0</v>
      </c>
    </row>
    <row r="799" spans="1:11" x14ac:dyDescent="0.2">
      <c r="A799" s="22" t="s">
        <v>67</v>
      </c>
      <c r="B799" s="17" t="s">
        <v>68</v>
      </c>
      <c r="C799" s="18">
        <v>-53311.14</v>
      </c>
      <c r="D799" s="18">
        <v>0</v>
      </c>
      <c r="E799" s="18">
        <v>0</v>
      </c>
      <c r="F799" s="18">
        <v>-27320.44</v>
      </c>
      <c r="G799" s="18">
        <f t="shared" si="185"/>
        <v>25990.7</v>
      </c>
      <c r="H799" s="18">
        <f t="shared" si="186"/>
        <v>27320.44</v>
      </c>
      <c r="I799" s="19">
        <f t="shared" si="187"/>
        <v>-48.75284977961455</v>
      </c>
      <c r="J799" s="19">
        <f t="shared" si="188"/>
        <v>0</v>
      </c>
      <c r="K799" s="19">
        <f t="shared" si="189"/>
        <v>0</v>
      </c>
    </row>
    <row r="800" spans="1:11" ht="25.5" x14ac:dyDescent="0.2">
      <c r="A800" s="36" t="s">
        <v>623</v>
      </c>
      <c r="B800" s="28" t="s">
        <v>846</v>
      </c>
      <c r="C800" s="29"/>
      <c r="D800" s="29"/>
      <c r="E800" s="29"/>
      <c r="F800" s="29"/>
      <c r="G800" s="29"/>
      <c r="H800" s="29"/>
      <c r="I800" s="30"/>
      <c r="J800" s="30"/>
      <c r="K800" s="30"/>
    </row>
    <row r="801" spans="1:11" x14ac:dyDescent="0.2">
      <c r="A801" s="16" t="s">
        <v>26</v>
      </c>
      <c r="B801" s="17" t="s">
        <v>27</v>
      </c>
      <c r="C801" s="18">
        <v>53311.14</v>
      </c>
      <c r="D801" s="18">
        <v>27321</v>
      </c>
      <c r="E801" s="18">
        <v>0</v>
      </c>
      <c r="F801" s="18">
        <v>27320.44</v>
      </c>
      <c r="G801" s="18">
        <f t="shared" ref="G801:G813" si="190">F801-C801</f>
        <v>-25990.7</v>
      </c>
      <c r="H801" s="18">
        <f t="shared" ref="H801:H813" si="191">E801-F801</f>
        <v>-27320.44</v>
      </c>
      <c r="I801" s="19">
        <f t="shared" ref="I801:I813" si="192">IF(ISERROR(F801/C801),0,F801/C801*100-100)</f>
        <v>-48.75284977961455</v>
      </c>
      <c r="J801" s="19">
        <f t="shared" ref="J801:J813" si="193">IF(ISERROR(F801/E801),0,F801/E801*100)</f>
        <v>0</v>
      </c>
      <c r="K801" s="19">
        <f t="shared" ref="K801:K813" si="194">IF(ISERROR(F801/D801),0,F801/D801*100)</f>
        <v>99.99795029464515</v>
      </c>
    </row>
    <row r="802" spans="1:11" x14ac:dyDescent="0.2">
      <c r="A802" s="22" t="s">
        <v>90</v>
      </c>
      <c r="B802" s="17" t="s">
        <v>91</v>
      </c>
      <c r="C802" s="18">
        <v>53311.14</v>
      </c>
      <c r="D802" s="18">
        <v>27321</v>
      </c>
      <c r="E802" s="18">
        <v>0</v>
      </c>
      <c r="F802" s="18">
        <v>27320.44</v>
      </c>
      <c r="G802" s="18">
        <f t="shared" si="190"/>
        <v>-25990.7</v>
      </c>
      <c r="H802" s="18">
        <f t="shared" si="191"/>
        <v>-27320.44</v>
      </c>
      <c r="I802" s="19">
        <f t="shared" si="192"/>
        <v>-48.75284977961455</v>
      </c>
      <c r="J802" s="19">
        <f t="shared" si="193"/>
        <v>0</v>
      </c>
      <c r="K802" s="19">
        <f t="shared" si="194"/>
        <v>99.99795029464515</v>
      </c>
    </row>
    <row r="803" spans="1:11" x14ac:dyDescent="0.2">
      <c r="A803" s="23" t="s">
        <v>92</v>
      </c>
      <c r="B803" s="17" t="s">
        <v>93</v>
      </c>
      <c r="C803" s="18">
        <v>53311.14</v>
      </c>
      <c r="D803" s="18">
        <v>27321</v>
      </c>
      <c r="E803" s="18">
        <v>0</v>
      </c>
      <c r="F803" s="18">
        <v>27320.44</v>
      </c>
      <c r="G803" s="18">
        <f t="shared" si="190"/>
        <v>-25990.7</v>
      </c>
      <c r="H803" s="18">
        <f t="shared" si="191"/>
        <v>-27320.44</v>
      </c>
      <c r="I803" s="19">
        <f t="shared" si="192"/>
        <v>-48.75284977961455</v>
      </c>
      <c r="J803" s="19">
        <f t="shared" si="193"/>
        <v>0</v>
      </c>
      <c r="K803" s="19">
        <f t="shared" si="194"/>
        <v>99.99795029464515</v>
      </c>
    </row>
    <row r="804" spans="1:11" x14ac:dyDescent="0.2">
      <c r="A804" s="24" t="s">
        <v>94</v>
      </c>
      <c r="B804" s="17" t="s">
        <v>95</v>
      </c>
      <c r="C804" s="18">
        <v>53311.14</v>
      </c>
      <c r="D804" s="18">
        <v>27321</v>
      </c>
      <c r="E804" s="18">
        <v>0</v>
      </c>
      <c r="F804" s="18">
        <v>27320.44</v>
      </c>
      <c r="G804" s="18">
        <f t="shared" si="190"/>
        <v>-25990.7</v>
      </c>
      <c r="H804" s="18">
        <f t="shared" si="191"/>
        <v>-27320.44</v>
      </c>
      <c r="I804" s="19">
        <f t="shared" si="192"/>
        <v>-48.75284977961455</v>
      </c>
      <c r="J804" s="19">
        <f t="shared" si="193"/>
        <v>0</v>
      </c>
      <c r="K804" s="19">
        <f t="shared" si="194"/>
        <v>99.99795029464515</v>
      </c>
    </row>
    <row r="805" spans="1:11" ht="25.5" x14ac:dyDescent="0.2">
      <c r="A805" s="25" t="s">
        <v>96</v>
      </c>
      <c r="B805" s="17" t="s">
        <v>97</v>
      </c>
      <c r="C805" s="18">
        <v>53311.14</v>
      </c>
      <c r="D805" s="18">
        <v>27321</v>
      </c>
      <c r="E805" s="18">
        <v>0</v>
      </c>
      <c r="F805" s="18">
        <v>27320.44</v>
      </c>
      <c r="G805" s="18">
        <f t="shared" si="190"/>
        <v>-25990.7</v>
      </c>
      <c r="H805" s="18">
        <f t="shared" si="191"/>
        <v>-27320.44</v>
      </c>
      <c r="I805" s="19">
        <f t="shared" si="192"/>
        <v>-48.75284977961455</v>
      </c>
      <c r="J805" s="19">
        <f t="shared" si="193"/>
        <v>0</v>
      </c>
      <c r="K805" s="19">
        <f t="shared" si="194"/>
        <v>99.99795029464515</v>
      </c>
    </row>
    <row r="806" spans="1:11" ht="25.5" x14ac:dyDescent="0.2">
      <c r="A806" s="26" t="s">
        <v>98</v>
      </c>
      <c r="B806" s="17" t="s">
        <v>99</v>
      </c>
      <c r="C806" s="18">
        <v>53311.14</v>
      </c>
      <c r="D806" s="18">
        <v>27321</v>
      </c>
      <c r="E806" s="18">
        <v>0</v>
      </c>
      <c r="F806" s="18">
        <v>27320.44</v>
      </c>
      <c r="G806" s="18">
        <f t="shared" si="190"/>
        <v>-25990.7</v>
      </c>
      <c r="H806" s="18">
        <f t="shared" si="191"/>
        <v>-27320.44</v>
      </c>
      <c r="I806" s="19">
        <f t="shared" si="192"/>
        <v>-48.75284977961455</v>
      </c>
      <c r="J806" s="19">
        <f t="shared" si="193"/>
        <v>0</v>
      </c>
      <c r="K806" s="19">
        <f t="shared" si="194"/>
        <v>99.99795029464515</v>
      </c>
    </row>
    <row r="807" spans="1:11" x14ac:dyDescent="0.2">
      <c r="A807" s="16" t="s">
        <v>34</v>
      </c>
      <c r="B807" s="17" t="s">
        <v>35</v>
      </c>
      <c r="C807" s="18">
        <v>0</v>
      </c>
      <c r="D807" s="18">
        <v>27321</v>
      </c>
      <c r="E807" s="18">
        <v>0</v>
      </c>
      <c r="F807" s="18">
        <v>0</v>
      </c>
      <c r="G807" s="18">
        <f t="shared" si="190"/>
        <v>0</v>
      </c>
      <c r="H807" s="18">
        <f t="shared" si="191"/>
        <v>0</v>
      </c>
      <c r="I807" s="19">
        <f t="shared" si="192"/>
        <v>0</v>
      </c>
      <c r="J807" s="19">
        <f t="shared" si="193"/>
        <v>0</v>
      </c>
      <c r="K807" s="19">
        <f t="shared" si="194"/>
        <v>0</v>
      </c>
    </row>
    <row r="808" spans="1:11" x14ac:dyDescent="0.2">
      <c r="A808" s="22" t="s">
        <v>36</v>
      </c>
      <c r="B808" s="17" t="s">
        <v>37</v>
      </c>
      <c r="C808" s="18">
        <v>0</v>
      </c>
      <c r="D808" s="18">
        <v>27321</v>
      </c>
      <c r="E808" s="18">
        <v>0</v>
      </c>
      <c r="F808" s="18">
        <v>0</v>
      </c>
      <c r="G808" s="18">
        <f t="shared" si="190"/>
        <v>0</v>
      </c>
      <c r="H808" s="18">
        <f t="shared" si="191"/>
        <v>0</v>
      </c>
      <c r="I808" s="19">
        <f t="shared" si="192"/>
        <v>0</v>
      </c>
      <c r="J808" s="19">
        <f t="shared" si="193"/>
        <v>0</v>
      </c>
      <c r="K808" s="19">
        <f t="shared" si="194"/>
        <v>0</v>
      </c>
    </row>
    <row r="809" spans="1:11" x14ac:dyDescent="0.2">
      <c r="A809" s="23" t="s">
        <v>38</v>
      </c>
      <c r="B809" s="17" t="s">
        <v>39</v>
      </c>
      <c r="C809" s="18">
        <v>0</v>
      </c>
      <c r="D809" s="18">
        <v>27321</v>
      </c>
      <c r="E809" s="18">
        <v>0</v>
      </c>
      <c r="F809" s="18">
        <v>0</v>
      </c>
      <c r="G809" s="18">
        <f t="shared" si="190"/>
        <v>0</v>
      </c>
      <c r="H809" s="18">
        <f t="shared" si="191"/>
        <v>0</v>
      </c>
      <c r="I809" s="19">
        <f t="shared" si="192"/>
        <v>0</v>
      </c>
      <c r="J809" s="19">
        <f t="shared" si="193"/>
        <v>0</v>
      </c>
      <c r="K809" s="19">
        <f t="shared" si="194"/>
        <v>0</v>
      </c>
    </row>
    <row r="810" spans="1:11" x14ac:dyDescent="0.2">
      <c r="A810" s="24" t="s">
        <v>42</v>
      </c>
      <c r="B810" s="17" t="s">
        <v>43</v>
      </c>
      <c r="C810" s="18">
        <v>0</v>
      </c>
      <c r="D810" s="18">
        <v>27321</v>
      </c>
      <c r="E810" s="18">
        <v>0</v>
      </c>
      <c r="F810" s="18">
        <v>0</v>
      </c>
      <c r="G810" s="18">
        <f t="shared" si="190"/>
        <v>0</v>
      </c>
      <c r="H810" s="18">
        <f t="shared" si="191"/>
        <v>0</v>
      </c>
      <c r="I810" s="19">
        <f t="shared" si="192"/>
        <v>0</v>
      </c>
      <c r="J810" s="19">
        <f t="shared" si="193"/>
        <v>0</v>
      </c>
      <c r="K810" s="19">
        <f t="shared" si="194"/>
        <v>0</v>
      </c>
    </row>
    <row r="811" spans="1:11" x14ac:dyDescent="0.2">
      <c r="A811" s="16"/>
      <c r="B811" s="17" t="s">
        <v>64</v>
      </c>
      <c r="C811" s="18">
        <v>53311.14</v>
      </c>
      <c r="D811" s="18">
        <v>0</v>
      </c>
      <c r="E811" s="18">
        <v>0</v>
      </c>
      <c r="F811" s="18">
        <v>27320.44</v>
      </c>
      <c r="G811" s="18">
        <f t="shared" si="190"/>
        <v>-25990.7</v>
      </c>
      <c r="H811" s="18">
        <f t="shared" si="191"/>
        <v>-27320.44</v>
      </c>
      <c r="I811" s="19">
        <f t="shared" si="192"/>
        <v>-48.75284977961455</v>
      </c>
      <c r="J811" s="19">
        <f t="shared" si="193"/>
        <v>0</v>
      </c>
      <c r="K811" s="19">
        <f t="shared" si="194"/>
        <v>0</v>
      </c>
    </row>
    <row r="812" spans="1:11" x14ac:dyDescent="0.2">
      <c r="A812" s="16" t="s">
        <v>65</v>
      </c>
      <c r="B812" s="17" t="s">
        <v>66</v>
      </c>
      <c r="C812" s="18">
        <v>-53311.14</v>
      </c>
      <c r="D812" s="18">
        <v>0</v>
      </c>
      <c r="E812" s="18">
        <v>0</v>
      </c>
      <c r="F812" s="18">
        <v>-27320.44</v>
      </c>
      <c r="G812" s="18">
        <f t="shared" si="190"/>
        <v>25990.7</v>
      </c>
      <c r="H812" s="18">
        <f t="shared" si="191"/>
        <v>27320.44</v>
      </c>
      <c r="I812" s="19">
        <f t="shared" si="192"/>
        <v>-48.75284977961455</v>
      </c>
      <c r="J812" s="19">
        <f t="shared" si="193"/>
        <v>0</v>
      </c>
      <c r="K812" s="19">
        <f t="shared" si="194"/>
        <v>0</v>
      </c>
    </row>
    <row r="813" spans="1:11" x14ac:dyDescent="0.2">
      <c r="A813" s="22" t="s">
        <v>67</v>
      </c>
      <c r="B813" s="17" t="s">
        <v>68</v>
      </c>
      <c r="C813" s="18">
        <v>-53311.14</v>
      </c>
      <c r="D813" s="18">
        <v>0</v>
      </c>
      <c r="E813" s="18">
        <v>0</v>
      </c>
      <c r="F813" s="18">
        <v>-27320.44</v>
      </c>
      <c r="G813" s="18">
        <f t="shared" si="190"/>
        <v>25990.7</v>
      </c>
      <c r="H813" s="18">
        <f t="shared" si="191"/>
        <v>27320.44</v>
      </c>
      <c r="I813" s="19">
        <f t="shared" si="192"/>
        <v>-48.75284977961455</v>
      </c>
      <c r="J813" s="19">
        <f t="shared" si="193"/>
        <v>0</v>
      </c>
      <c r="K813" s="19">
        <f t="shared" si="194"/>
        <v>0</v>
      </c>
    </row>
    <row r="814" spans="1:11" ht="38.25" x14ac:dyDescent="0.2">
      <c r="A814" s="27" t="s">
        <v>633</v>
      </c>
      <c r="B814" s="28" t="s">
        <v>847</v>
      </c>
      <c r="C814" s="29"/>
      <c r="D814" s="29"/>
      <c r="E814" s="29"/>
      <c r="F814" s="29"/>
      <c r="G814" s="29"/>
      <c r="H814" s="29"/>
      <c r="I814" s="30"/>
      <c r="J814" s="30"/>
      <c r="K814" s="30"/>
    </row>
    <row r="815" spans="1:11" x14ac:dyDescent="0.2">
      <c r="A815" s="16" t="s">
        <v>26</v>
      </c>
      <c r="B815" s="17" t="s">
        <v>27</v>
      </c>
      <c r="C815" s="18">
        <v>399003</v>
      </c>
      <c r="D815" s="18">
        <v>320608</v>
      </c>
      <c r="E815" s="18">
        <v>174528</v>
      </c>
      <c r="F815" s="18">
        <v>320608</v>
      </c>
      <c r="G815" s="18">
        <f t="shared" ref="G815:G828" si="195">F815-C815</f>
        <v>-78395</v>
      </c>
      <c r="H815" s="18">
        <f t="shared" ref="H815:H828" si="196">E815-F815</f>
        <v>-146080</v>
      </c>
      <c r="I815" s="19">
        <f t="shared" ref="I815:I828" si="197">IF(ISERROR(F815/C815),0,F815/C815*100-100)</f>
        <v>-19.647721946952785</v>
      </c>
      <c r="J815" s="19">
        <f t="shared" ref="J815:J828" si="198">IF(ISERROR(F815/E815),0,F815/E815*100)</f>
        <v>183.7000366703337</v>
      </c>
      <c r="K815" s="19">
        <f t="shared" ref="K815:K828" si="199">IF(ISERROR(F815/D815),0,F815/D815*100)</f>
        <v>100</v>
      </c>
    </row>
    <row r="816" spans="1:11" x14ac:dyDescent="0.2">
      <c r="A816" s="22" t="s">
        <v>88</v>
      </c>
      <c r="B816" s="17" t="s">
        <v>89</v>
      </c>
      <c r="C816" s="18">
        <v>0</v>
      </c>
      <c r="D816" s="18">
        <v>57950</v>
      </c>
      <c r="E816" s="18">
        <v>0</v>
      </c>
      <c r="F816" s="18">
        <v>57950</v>
      </c>
      <c r="G816" s="18">
        <f t="shared" si="195"/>
        <v>57950</v>
      </c>
      <c r="H816" s="18">
        <f t="shared" si="196"/>
        <v>-57950</v>
      </c>
      <c r="I816" s="19">
        <f t="shared" si="197"/>
        <v>0</v>
      </c>
      <c r="J816" s="19">
        <f t="shared" si="198"/>
        <v>0</v>
      </c>
      <c r="K816" s="19">
        <f t="shared" si="199"/>
        <v>100</v>
      </c>
    </row>
    <row r="817" spans="1:11" x14ac:dyDescent="0.2">
      <c r="A817" s="22" t="s">
        <v>30</v>
      </c>
      <c r="B817" s="17" t="s">
        <v>31</v>
      </c>
      <c r="C817" s="18">
        <v>399003</v>
      </c>
      <c r="D817" s="18">
        <v>262658</v>
      </c>
      <c r="E817" s="18">
        <v>174528</v>
      </c>
      <c r="F817" s="18">
        <v>262658</v>
      </c>
      <c r="G817" s="18">
        <f t="shared" si="195"/>
        <v>-136345</v>
      </c>
      <c r="H817" s="18">
        <f t="shared" si="196"/>
        <v>-88130</v>
      </c>
      <c r="I817" s="19">
        <f t="shared" si="197"/>
        <v>-34.171422270007994</v>
      </c>
      <c r="J817" s="19">
        <f t="shared" si="198"/>
        <v>150.49619545287862</v>
      </c>
      <c r="K817" s="19">
        <f t="shared" si="199"/>
        <v>100</v>
      </c>
    </row>
    <row r="818" spans="1:11" x14ac:dyDescent="0.2">
      <c r="A818" s="23" t="s">
        <v>32</v>
      </c>
      <c r="B818" s="17" t="s">
        <v>33</v>
      </c>
      <c r="C818" s="18">
        <v>399003</v>
      </c>
      <c r="D818" s="18">
        <v>262658</v>
      </c>
      <c r="E818" s="18">
        <v>174528</v>
      </c>
      <c r="F818" s="18">
        <v>262658</v>
      </c>
      <c r="G818" s="18">
        <f t="shared" si="195"/>
        <v>-136345</v>
      </c>
      <c r="H818" s="18">
        <f t="shared" si="196"/>
        <v>-88130</v>
      </c>
      <c r="I818" s="19">
        <f t="shared" si="197"/>
        <v>-34.171422270007994</v>
      </c>
      <c r="J818" s="19">
        <f t="shared" si="198"/>
        <v>150.49619545287862</v>
      </c>
      <c r="K818" s="19">
        <f t="shared" si="199"/>
        <v>100</v>
      </c>
    </row>
    <row r="819" spans="1:11" x14ac:dyDescent="0.2">
      <c r="A819" s="16" t="s">
        <v>34</v>
      </c>
      <c r="B819" s="17" t="s">
        <v>35</v>
      </c>
      <c r="C819" s="18">
        <v>30024.18</v>
      </c>
      <c r="D819" s="18">
        <v>320608</v>
      </c>
      <c r="E819" s="18">
        <v>174528</v>
      </c>
      <c r="F819" s="18">
        <v>146710.48000000001</v>
      </c>
      <c r="G819" s="18">
        <f t="shared" si="195"/>
        <v>116686.30000000002</v>
      </c>
      <c r="H819" s="18">
        <f t="shared" si="196"/>
        <v>27817.51999999999</v>
      </c>
      <c r="I819" s="19">
        <f t="shared" si="197"/>
        <v>388.64108861590898</v>
      </c>
      <c r="J819" s="19">
        <f t="shared" si="198"/>
        <v>84.0612852951962</v>
      </c>
      <c r="K819" s="19">
        <f t="shared" si="199"/>
        <v>45.760080846391858</v>
      </c>
    </row>
    <row r="820" spans="1:11" x14ac:dyDescent="0.2">
      <c r="A820" s="22" t="s">
        <v>36</v>
      </c>
      <c r="B820" s="17" t="s">
        <v>37</v>
      </c>
      <c r="C820" s="18">
        <v>30024.18</v>
      </c>
      <c r="D820" s="18">
        <v>283193</v>
      </c>
      <c r="E820" s="18">
        <v>137113</v>
      </c>
      <c r="F820" s="18">
        <v>109295.48</v>
      </c>
      <c r="G820" s="18">
        <f t="shared" si="195"/>
        <v>79271.299999999988</v>
      </c>
      <c r="H820" s="18">
        <f t="shared" si="196"/>
        <v>27817.520000000004</v>
      </c>
      <c r="I820" s="19">
        <f t="shared" si="197"/>
        <v>264.02486262738898</v>
      </c>
      <c r="J820" s="19">
        <f t="shared" si="198"/>
        <v>79.711974794512557</v>
      </c>
      <c r="K820" s="19">
        <f t="shared" si="199"/>
        <v>38.593990670673357</v>
      </c>
    </row>
    <row r="821" spans="1:11" x14ac:dyDescent="0.2">
      <c r="A821" s="23" t="s">
        <v>38</v>
      </c>
      <c r="B821" s="17" t="s">
        <v>39</v>
      </c>
      <c r="C821" s="18">
        <v>30024.18</v>
      </c>
      <c r="D821" s="18">
        <v>283193</v>
      </c>
      <c r="E821" s="18">
        <v>137113</v>
      </c>
      <c r="F821" s="18">
        <v>109295.48</v>
      </c>
      <c r="G821" s="18">
        <f t="shared" si="195"/>
        <v>79271.299999999988</v>
      </c>
      <c r="H821" s="18">
        <f t="shared" si="196"/>
        <v>27817.520000000004</v>
      </c>
      <c r="I821" s="19">
        <f t="shared" si="197"/>
        <v>264.02486262738898</v>
      </c>
      <c r="J821" s="19">
        <f t="shared" si="198"/>
        <v>79.711974794512557</v>
      </c>
      <c r="K821" s="19">
        <f t="shared" si="199"/>
        <v>38.593990670673357</v>
      </c>
    </row>
    <row r="822" spans="1:11" x14ac:dyDescent="0.2">
      <c r="A822" s="24" t="s">
        <v>40</v>
      </c>
      <c r="B822" s="17" t="s">
        <v>41</v>
      </c>
      <c r="C822" s="18">
        <v>0</v>
      </c>
      <c r="D822" s="18">
        <v>188490</v>
      </c>
      <c r="E822" s="18">
        <v>93880</v>
      </c>
      <c r="F822" s="18">
        <v>54520.98</v>
      </c>
      <c r="G822" s="18">
        <f t="shared" si="195"/>
        <v>54520.98</v>
      </c>
      <c r="H822" s="18">
        <f t="shared" si="196"/>
        <v>39359.019999999997</v>
      </c>
      <c r="I822" s="19">
        <f t="shared" si="197"/>
        <v>0</v>
      </c>
      <c r="J822" s="19">
        <f t="shared" si="198"/>
        <v>58.075181082232639</v>
      </c>
      <c r="K822" s="19">
        <f t="shared" si="199"/>
        <v>28.925131306700624</v>
      </c>
    </row>
    <row r="823" spans="1:11" x14ac:dyDescent="0.2">
      <c r="A823" s="24" t="s">
        <v>42</v>
      </c>
      <c r="B823" s="17" t="s">
        <v>43</v>
      </c>
      <c r="C823" s="18">
        <v>30024.18</v>
      </c>
      <c r="D823" s="18">
        <v>94703</v>
      </c>
      <c r="E823" s="18">
        <v>43233</v>
      </c>
      <c r="F823" s="18">
        <v>54774.5</v>
      </c>
      <c r="G823" s="18">
        <f t="shared" si="195"/>
        <v>24750.32</v>
      </c>
      <c r="H823" s="18">
        <f t="shared" si="196"/>
        <v>-11541.5</v>
      </c>
      <c r="I823" s="19">
        <f t="shared" si="197"/>
        <v>82.434624359432974</v>
      </c>
      <c r="J823" s="19">
        <f t="shared" si="198"/>
        <v>126.69604237503758</v>
      </c>
      <c r="K823" s="19">
        <f t="shared" si="199"/>
        <v>57.83818886413313</v>
      </c>
    </row>
    <row r="824" spans="1:11" x14ac:dyDescent="0.2">
      <c r="A824" s="22" t="s">
        <v>60</v>
      </c>
      <c r="B824" s="17" t="s">
        <v>61</v>
      </c>
      <c r="C824" s="18">
        <v>0</v>
      </c>
      <c r="D824" s="18">
        <v>37415</v>
      </c>
      <c r="E824" s="18">
        <v>37415</v>
      </c>
      <c r="F824" s="18">
        <v>37415</v>
      </c>
      <c r="G824" s="18">
        <f t="shared" si="195"/>
        <v>37415</v>
      </c>
      <c r="H824" s="18">
        <f t="shared" si="196"/>
        <v>0</v>
      </c>
      <c r="I824" s="19">
        <f t="shared" si="197"/>
        <v>0</v>
      </c>
      <c r="J824" s="19">
        <f t="shared" si="198"/>
        <v>100</v>
      </c>
      <c r="K824" s="19">
        <f t="shared" si="199"/>
        <v>100</v>
      </c>
    </row>
    <row r="825" spans="1:11" x14ac:dyDescent="0.2">
      <c r="A825" s="23" t="s">
        <v>62</v>
      </c>
      <c r="B825" s="17" t="s">
        <v>63</v>
      </c>
      <c r="C825" s="18">
        <v>0</v>
      </c>
      <c r="D825" s="18">
        <v>37415</v>
      </c>
      <c r="E825" s="18">
        <v>37415</v>
      </c>
      <c r="F825" s="18">
        <v>37415</v>
      </c>
      <c r="G825" s="18">
        <f t="shared" si="195"/>
        <v>37415</v>
      </c>
      <c r="H825" s="18">
        <f t="shared" si="196"/>
        <v>0</v>
      </c>
      <c r="I825" s="19">
        <f t="shared" si="197"/>
        <v>0</v>
      </c>
      <c r="J825" s="19">
        <f t="shared" si="198"/>
        <v>100</v>
      </c>
      <c r="K825" s="19">
        <f t="shared" si="199"/>
        <v>100</v>
      </c>
    </row>
    <row r="826" spans="1:11" x14ac:dyDescent="0.2">
      <c r="A826" s="16"/>
      <c r="B826" s="17" t="s">
        <v>64</v>
      </c>
      <c r="C826" s="18">
        <v>368978.82</v>
      </c>
      <c r="D826" s="18">
        <v>0</v>
      </c>
      <c r="E826" s="18">
        <v>0</v>
      </c>
      <c r="F826" s="18">
        <v>173897.52</v>
      </c>
      <c r="G826" s="18">
        <f t="shared" si="195"/>
        <v>-195081.30000000002</v>
      </c>
      <c r="H826" s="18">
        <f t="shared" si="196"/>
        <v>-173897.52</v>
      </c>
      <c r="I826" s="19">
        <f t="shared" si="197"/>
        <v>-52.870595661832297</v>
      </c>
      <c r="J826" s="19">
        <f t="shared" si="198"/>
        <v>0</v>
      </c>
      <c r="K826" s="19">
        <f t="shared" si="199"/>
        <v>0</v>
      </c>
    </row>
    <row r="827" spans="1:11" x14ac:dyDescent="0.2">
      <c r="A827" s="16" t="s">
        <v>65</v>
      </c>
      <c r="B827" s="17" t="s">
        <v>66</v>
      </c>
      <c r="C827" s="18">
        <v>-368978.82</v>
      </c>
      <c r="D827" s="18">
        <v>0</v>
      </c>
      <c r="E827" s="18">
        <v>0</v>
      </c>
      <c r="F827" s="18">
        <v>-173897.52</v>
      </c>
      <c r="G827" s="18">
        <f t="shared" si="195"/>
        <v>195081.30000000002</v>
      </c>
      <c r="H827" s="18">
        <f t="shared" si="196"/>
        <v>173897.52</v>
      </c>
      <c r="I827" s="19">
        <f t="shared" si="197"/>
        <v>-52.870595661832297</v>
      </c>
      <c r="J827" s="19">
        <f t="shared" si="198"/>
        <v>0</v>
      </c>
      <c r="K827" s="19">
        <f t="shared" si="199"/>
        <v>0</v>
      </c>
    </row>
    <row r="828" spans="1:11" x14ac:dyDescent="0.2">
      <c r="A828" s="22" t="s">
        <v>67</v>
      </c>
      <c r="B828" s="17" t="s">
        <v>68</v>
      </c>
      <c r="C828" s="18">
        <v>-368978.82</v>
      </c>
      <c r="D828" s="18">
        <v>0</v>
      </c>
      <c r="E828" s="18">
        <v>0</v>
      </c>
      <c r="F828" s="18">
        <v>-173897.52</v>
      </c>
      <c r="G828" s="18">
        <f t="shared" si="195"/>
        <v>195081.30000000002</v>
      </c>
      <c r="H828" s="18">
        <f t="shared" si="196"/>
        <v>173897.52</v>
      </c>
      <c r="I828" s="19">
        <f t="shared" si="197"/>
        <v>-52.870595661832297</v>
      </c>
      <c r="J828" s="19">
        <f t="shared" si="198"/>
        <v>0</v>
      </c>
      <c r="K828" s="19">
        <f t="shared" si="199"/>
        <v>0</v>
      </c>
    </row>
    <row r="829" spans="1:11" ht="38.25" x14ac:dyDescent="0.2">
      <c r="A829" s="36" t="s">
        <v>848</v>
      </c>
      <c r="B829" s="28" t="s">
        <v>849</v>
      </c>
      <c r="C829" s="29"/>
      <c r="D829" s="29"/>
      <c r="E829" s="29"/>
      <c r="F829" s="29"/>
      <c r="G829" s="29"/>
      <c r="H829" s="29"/>
      <c r="I829" s="30"/>
      <c r="J829" s="30"/>
      <c r="K829" s="30"/>
    </row>
    <row r="830" spans="1:11" x14ac:dyDescent="0.2">
      <c r="A830" s="16" t="s">
        <v>26</v>
      </c>
      <c r="B830" s="17" t="s">
        <v>27</v>
      </c>
      <c r="C830" s="18">
        <v>399003</v>
      </c>
      <c r="D830" s="18">
        <v>225537</v>
      </c>
      <c r="E830" s="18">
        <v>174528</v>
      </c>
      <c r="F830" s="18">
        <v>225537</v>
      </c>
      <c r="G830" s="18">
        <f t="shared" ref="G830:G842" si="200">F830-C830</f>
        <v>-173466</v>
      </c>
      <c r="H830" s="18">
        <f t="shared" ref="H830:H842" si="201">E830-F830</f>
        <v>-51009</v>
      </c>
      <c r="I830" s="19">
        <f t="shared" ref="I830:I842" si="202">IF(ISERROR(F830/C830),0,F830/C830*100-100)</f>
        <v>-43.474861091269986</v>
      </c>
      <c r="J830" s="19">
        <f t="shared" ref="J830:J842" si="203">IF(ISERROR(F830/E830),0,F830/E830*100)</f>
        <v>129.22682893289328</v>
      </c>
      <c r="K830" s="19">
        <f t="shared" ref="K830:K842" si="204">IF(ISERROR(F830/D830),0,F830/D830*100)</f>
        <v>100</v>
      </c>
    </row>
    <row r="831" spans="1:11" x14ac:dyDescent="0.2">
      <c r="A831" s="22" t="s">
        <v>30</v>
      </c>
      <c r="B831" s="17" t="s">
        <v>31</v>
      </c>
      <c r="C831" s="18">
        <v>399003</v>
      </c>
      <c r="D831" s="18">
        <v>225537</v>
      </c>
      <c r="E831" s="18">
        <v>174528</v>
      </c>
      <c r="F831" s="18">
        <v>225537</v>
      </c>
      <c r="G831" s="18">
        <f t="shared" si="200"/>
        <v>-173466</v>
      </c>
      <c r="H831" s="18">
        <f t="shared" si="201"/>
        <v>-51009</v>
      </c>
      <c r="I831" s="19">
        <f t="shared" si="202"/>
        <v>-43.474861091269986</v>
      </c>
      <c r="J831" s="19">
        <f t="shared" si="203"/>
        <v>129.22682893289328</v>
      </c>
      <c r="K831" s="19">
        <f t="shared" si="204"/>
        <v>100</v>
      </c>
    </row>
    <row r="832" spans="1:11" x14ac:dyDescent="0.2">
      <c r="A832" s="23" t="s">
        <v>32</v>
      </c>
      <c r="B832" s="17" t="s">
        <v>33</v>
      </c>
      <c r="C832" s="18">
        <v>399003</v>
      </c>
      <c r="D832" s="18">
        <v>225537</v>
      </c>
      <c r="E832" s="18">
        <v>174528</v>
      </c>
      <c r="F832" s="18">
        <v>225537</v>
      </c>
      <c r="G832" s="18">
        <f t="shared" si="200"/>
        <v>-173466</v>
      </c>
      <c r="H832" s="18">
        <f t="shared" si="201"/>
        <v>-51009</v>
      </c>
      <c r="I832" s="19">
        <f t="shared" si="202"/>
        <v>-43.474861091269986</v>
      </c>
      <c r="J832" s="19">
        <f t="shared" si="203"/>
        <v>129.22682893289328</v>
      </c>
      <c r="K832" s="19">
        <f t="shared" si="204"/>
        <v>100</v>
      </c>
    </row>
    <row r="833" spans="1:11" x14ac:dyDescent="0.2">
      <c r="A833" s="16" t="s">
        <v>34</v>
      </c>
      <c r="B833" s="17" t="s">
        <v>35</v>
      </c>
      <c r="C833" s="18">
        <v>30024.18</v>
      </c>
      <c r="D833" s="18">
        <v>225537</v>
      </c>
      <c r="E833" s="18">
        <v>174528</v>
      </c>
      <c r="F833" s="18">
        <v>121360.39</v>
      </c>
      <c r="G833" s="18">
        <f t="shared" si="200"/>
        <v>91336.209999999992</v>
      </c>
      <c r="H833" s="18">
        <f t="shared" si="201"/>
        <v>53167.61</v>
      </c>
      <c r="I833" s="19">
        <f t="shared" si="202"/>
        <v>304.20884100748128</v>
      </c>
      <c r="J833" s="19">
        <f t="shared" si="203"/>
        <v>69.536343738540523</v>
      </c>
      <c r="K833" s="19">
        <f t="shared" si="204"/>
        <v>53.809525709750503</v>
      </c>
    </row>
    <row r="834" spans="1:11" x14ac:dyDescent="0.2">
      <c r="A834" s="22" t="s">
        <v>36</v>
      </c>
      <c r="B834" s="17" t="s">
        <v>37</v>
      </c>
      <c r="C834" s="18">
        <v>30024.18</v>
      </c>
      <c r="D834" s="18">
        <v>188122</v>
      </c>
      <c r="E834" s="18">
        <v>137113</v>
      </c>
      <c r="F834" s="18">
        <v>83945.39</v>
      </c>
      <c r="G834" s="18">
        <f t="shared" si="200"/>
        <v>53921.21</v>
      </c>
      <c r="H834" s="18">
        <f t="shared" si="201"/>
        <v>53167.61</v>
      </c>
      <c r="I834" s="19">
        <f t="shared" si="202"/>
        <v>179.5926150189614</v>
      </c>
      <c r="J834" s="19">
        <f t="shared" si="203"/>
        <v>61.223509076455187</v>
      </c>
      <c r="K834" s="19">
        <f t="shared" si="204"/>
        <v>44.622845812823591</v>
      </c>
    </row>
    <row r="835" spans="1:11" x14ac:dyDescent="0.2">
      <c r="A835" s="23" t="s">
        <v>38</v>
      </c>
      <c r="B835" s="17" t="s">
        <v>39</v>
      </c>
      <c r="C835" s="18">
        <v>30024.18</v>
      </c>
      <c r="D835" s="18">
        <v>188122</v>
      </c>
      <c r="E835" s="18">
        <v>137113</v>
      </c>
      <c r="F835" s="18">
        <v>83945.39</v>
      </c>
      <c r="G835" s="18">
        <f t="shared" si="200"/>
        <v>53921.21</v>
      </c>
      <c r="H835" s="18">
        <f t="shared" si="201"/>
        <v>53167.61</v>
      </c>
      <c r="I835" s="19">
        <f t="shared" si="202"/>
        <v>179.5926150189614</v>
      </c>
      <c r="J835" s="19">
        <f t="shared" si="203"/>
        <v>61.223509076455187</v>
      </c>
      <c r="K835" s="19">
        <f t="shared" si="204"/>
        <v>44.622845812823591</v>
      </c>
    </row>
    <row r="836" spans="1:11" x14ac:dyDescent="0.2">
      <c r="A836" s="24" t="s">
        <v>40</v>
      </c>
      <c r="B836" s="17" t="s">
        <v>41</v>
      </c>
      <c r="C836" s="18">
        <v>0</v>
      </c>
      <c r="D836" s="18">
        <v>118490</v>
      </c>
      <c r="E836" s="18">
        <v>93880</v>
      </c>
      <c r="F836" s="18">
        <v>38799.17</v>
      </c>
      <c r="G836" s="18">
        <f t="shared" si="200"/>
        <v>38799.17</v>
      </c>
      <c r="H836" s="18">
        <f t="shared" si="201"/>
        <v>55080.83</v>
      </c>
      <c r="I836" s="19">
        <f t="shared" si="202"/>
        <v>0</v>
      </c>
      <c r="J836" s="19">
        <f t="shared" si="203"/>
        <v>41.328472518108221</v>
      </c>
      <c r="K836" s="19">
        <f t="shared" si="204"/>
        <v>32.744678875854497</v>
      </c>
    </row>
    <row r="837" spans="1:11" x14ac:dyDescent="0.2">
      <c r="A837" s="24" t="s">
        <v>42</v>
      </c>
      <c r="B837" s="17" t="s">
        <v>43</v>
      </c>
      <c r="C837" s="18">
        <v>30024.18</v>
      </c>
      <c r="D837" s="18">
        <v>69632</v>
      </c>
      <c r="E837" s="18">
        <v>43233</v>
      </c>
      <c r="F837" s="18">
        <v>45146.22</v>
      </c>
      <c r="G837" s="18">
        <f t="shared" si="200"/>
        <v>15122.04</v>
      </c>
      <c r="H837" s="18">
        <f t="shared" si="201"/>
        <v>-1913.2200000000012</v>
      </c>
      <c r="I837" s="19">
        <f t="shared" si="202"/>
        <v>50.366204838899847</v>
      </c>
      <c r="J837" s="19">
        <f t="shared" si="203"/>
        <v>104.42536950940253</v>
      </c>
      <c r="K837" s="19">
        <f t="shared" si="204"/>
        <v>64.83544921875</v>
      </c>
    </row>
    <row r="838" spans="1:11" x14ac:dyDescent="0.2">
      <c r="A838" s="22" t="s">
        <v>60</v>
      </c>
      <c r="B838" s="17" t="s">
        <v>61</v>
      </c>
      <c r="C838" s="18">
        <v>0</v>
      </c>
      <c r="D838" s="18">
        <v>37415</v>
      </c>
      <c r="E838" s="18">
        <v>37415</v>
      </c>
      <c r="F838" s="18">
        <v>37415</v>
      </c>
      <c r="G838" s="18">
        <f t="shared" si="200"/>
        <v>37415</v>
      </c>
      <c r="H838" s="18">
        <f t="shared" si="201"/>
        <v>0</v>
      </c>
      <c r="I838" s="19">
        <f t="shared" si="202"/>
        <v>0</v>
      </c>
      <c r="J838" s="19">
        <f t="shared" si="203"/>
        <v>100</v>
      </c>
      <c r="K838" s="19">
        <f t="shared" si="204"/>
        <v>100</v>
      </c>
    </row>
    <row r="839" spans="1:11" x14ac:dyDescent="0.2">
      <c r="A839" s="23" t="s">
        <v>62</v>
      </c>
      <c r="B839" s="17" t="s">
        <v>63</v>
      </c>
      <c r="C839" s="18">
        <v>0</v>
      </c>
      <c r="D839" s="18">
        <v>37415</v>
      </c>
      <c r="E839" s="18">
        <v>37415</v>
      </c>
      <c r="F839" s="18">
        <v>37415</v>
      </c>
      <c r="G839" s="18">
        <f t="shared" si="200"/>
        <v>37415</v>
      </c>
      <c r="H839" s="18">
        <f t="shared" si="201"/>
        <v>0</v>
      </c>
      <c r="I839" s="19">
        <f t="shared" si="202"/>
        <v>0</v>
      </c>
      <c r="J839" s="19">
        <f t="shared" si="203"/>
        <v>100</v>
      </c>
      <c r="K839" s="19">
        <f t="shared" si="204"/>
        <v>100</v>
      </c>
    </row>
    <row r="840" spans="1:11" x14ac:dyDescent="0.2">
      <c r="A840" s="16"/>
      <c r="B840" s="17" t="s">
        <v>64</v>
      </c>
      <c r="C840" s="18">
        <v>368978.82</v>
      </c>
      <c r="D840" s="18">
        <v>0</v>
      </c>
      <c r="E840" s="18">
        <v>0</v>
      </c>
      <c r="F840" s="18">
        <v>104176.61</v>
      </c>
      <c r="G840" s="18">
        <f t="shared" si="200"/>
        <v>-264802.21000000002</v>
      </c>
      <c r="H840" s="18">
        <f t="shared" si="201"/>
        <v>-104176.61</v>
      </c>
      <c r="I840" s="19">
        <f t="shared" si="202"/>
        <v>-71.76623579640696</v>
      </c>
      <c r="J840" s="19">
        <f t="shared" si="203"/>
        <v>0</v>
      </c>
      <c r="K840" s="19">
        <f t="shared" si="204"/>
        <v>0</v>
      </c>
    </row>
    <row r="841" spans="1:11" x14ac:dyDescent="0.2">
      <c r="A841" s="16" t="s">
        <v>65</v>
      </c>
      <c r="B841" s="17" t="s">
        <v>66</v>
      </c>
      <c r="C841" s="18">
        <v>-368978.82</v>
      </c>
      <c r="D841" s="18">
        <v>0</v>
      </c>
      <c r="E841" s="18">
        <v>0</v>
      </c>
      <c r="F841" s="18">
        <v>-104176.61</v>
      </c>
      <c r="G841" s="18">
        <f t="shared" si="200"/>
        <v>264802.21000000002</v>
      </c>
      <c r="H841" s="18">
        <f t="shared" si="201"/>
        <v>104176.61</v>
      </c>
      <c r="I841" s="19">
        <f t="shared" si="202"/>
        <v>-71.76623579640696</v>
      </c>
      <c r="J841" s="19">
        <f t="shared" si="203"/>
        <v>0</v>
      </c>
      <c r="K841" s="19">
        <f t="shared" si="204"/>
        <v>0</v>
      </c>
    </row>
    <row r="842" spans="1:11" x14ac:dyDescent="0.2">
      <c r="A842" s="22" t="s">
        <v>67</v>
      </c>
      <c r="B842" s="17" t="s">
        <v>68</v>
      </c>
      <c r="C842" s="18">
        <v>-368978.82</v>
      </c>
      <c r="D842" s="18">
        <v>0</v>
      </c>
      <c r="E842" s="18">
        <v>0</v>
      </c>
      <c r="F842" s="18">
        <v>-104176.61</v>
      </c>
      <c r="G842" s="18">
        <f t="shared" si="200"/>
        <v>264802.21000000002</v>
      </c>
      <c r="H842" s="18">
        <f t="shared" si="201"/>
        <v>104176.61</v>
      </c>
      <c r="I842" s="19">
        <f t="shared" si="202"/>
        <v>-71.76623579640696</v>
      </c>
      <c r="J842" s="19">
        <f t="shared" si="203"/>
        <v>0</v>
      </c>
      <c r="K842" s="19">
        <f t="shared" si="204"/>
        <v>0</v>
      </c>
    </row>
    <row r="843" spans="1:11" ht="38.25" x14ac:dyDescent="0.2">
      <c r="A843" s="36" t="s">
        <v>850</v>
      </c>
      <c r="B843" s="28" t="s">
        <v>851</v>
      </c>
      <c r="C843" s="29"/>
      <c r="D843" s="29"/>
      <c r="E843" s="29"/>
      <c r="F843" s="29"/>
      <c r="G843" s="29"/>
      <c r="H843" s="29"/>
      <c r="I843" s="30"/>
      <c r="J843" s="30"/>
      <c r="K843" s="30"/>
    </row>
    <row r="844" spans="1:11" x14ac:dyDescent="0.2">
      <c r="A844" s="16" t="s">
        <v>26</v>
      </c>
      <c r="B844" s="17" t="s">
        <v>27</v>
      </c>
      <c r="C844" s="18">
        <v>0</v>
      </c>
      <c r="D844" s="18">
        <v>95071</v>
      </c>
      <c r="E844" s="18">
        <v>0</v>
      </c>
      <c r="F844" s="18">
        <v>95071</v>
      </c>
      <c r="G844" s="18">
        <f t="shared" ref="G844:G855" si="205">F844-C844</f>
        <v>95071</v>
      </c>
      <c r="H844" s="18">
        <f t="shared" ref="H844:H855" si="206">E844-F844</f>
        <v>-95071</v>
      </c>
      <c r="I844" s="19">
        <f t="shared" ref="I844:I855" si="207">IF(ISERROR(F844/C844),0,F844/C844*100-100)</f>
        <v>0</v>
      </c>
      <c r="J844" s="19">
        <f t="shared" ref="J844:J855" si="208">IF(ISERROR(F844/E844),0,F844/E844*100)</f>
        <v>0</v>
      </c>
      <c r="K844" s="19">
        <f t="shared" ref="K844:K855" si="209">IF(ISERROR(F844/D844),0,F844/D844*100)</f>
        <v>100</v>
      </c>
    </row>
    <row r="845" spans="1:11" x14ac:dyDescent="0.2">
      <c r="A845" s="22" t="s">
        <v>88</v>
      </c>
      <c r="B845" s="17" t="s">
        <v>89</v>
      </c>
      <c r="C845" s="18">
        <v>0</v>
      </c>
      <c r="D845" s="18">
        <v>57950</v>
      </c>
      <c r="E845" s="18">
        <v>0</v>
      </c>
      <c r="F845" s="18">
        <v>57950</v>
      </c>
      <c r="G845" s="18">
        <f t="shared" si="205"/>
        <v>57950</v>
      </c>
      <c r="H845" s="18">
        <f t="shared" si="206"/>
        <v>-57950</v>
      </c>
      <c r="I845" s="19">
        <f t="shared" si="207"/>
        <v>0</v>
      </c>
      <c r="J845" s="19">
        <f t="shared" si="208"/>
        <v>0</v>
      </c>
      <c r="K845" s="19">
        <f t="shared" si="209"/>
        <v>100</v>
      </c>
    </row>
    <row r="846" spans="1:11" x14ac:dyDescent="0.2">
      <c r="A846" s="22" t="s">
        <v>30</v>
      </c>
      <c r="B846" s="17" t="s">
        <v>31</v>
      </c>
      <c r="C846" s="18">
        <v>0</v>
      </c>
      <c r="D846" s="18">
        <v>37121</v>
      </c>
      <c r="E846" s="18">
        <v>0</v>
      </c>
      <c r="F846" s="18">
        <v>37121</v>
      </c>
      <c r="G846" s="18">
        <f t="shared" si="205"/>
        <v>37121</v>
      </c>
      <c r="H846" s="18">
        <f t="shared" si="206"/>
        <v>-37121</v>
      </c>
      <c r="I846" s="19">
        <f t="shared" si="207"/>
        <v>0</v>
      </c>
      <c r="J846" s="19">
        <f t="shared" si="208"/>
        <v>0</v>
      </c>
      <c r="K846" s="19">
        <f t="shared" si="209"/>
        <v>100</v>
      </c>
    </row>
    <row r="847" spans="1:11" x14ac:dyDescent="0.2">
      <c r="A847" s="23" t="s">
        <v>32</v>
      </c>
      <c r="B847" s="17" t="s">
        <v>33</v>
      </c>
      <c r="C847" s="18">
        <v>0</v>
      </c>
      <c r="D847" s="18">
        <v>37121</v>
      </c>
      <c r="E847" s="18">
        <v>0</v>
      </c>
      <c r="F847" s="18">
        <v>37121</v>
      </c>
      <c r="G847" s="18">
        <f t="shared" si="205"/>
        <v>37121</v>
      </c>
      <c r="H847" s="18">
        <f t="shared" si="206"/>
        <v>-37121</v>
      </c>
      <c r="I847" s="19">
        <f t="shared" si="207"/>
        <v>0</v>
      </c>
      <c r="J847" s="19">
        <f t="shared" si="208"/>
        <v>0</v>
      </c>
      <c r="K847" s="19">
        <f t="shared" si="209"/>
        <v>100</v>
      </c>
    </row>
    <row r="848" spans="1:11" x14ac:dyDescent="0.2">
      <c r="A848" s="16" t="s">
        <v>34</v>
      </c>
      <c r="B848" s="17" t="s">
        <v>35</v>
      </c>
      <c r="C848" s="18">
        <v>0</v>
      </c>
      <c r="D848" s="18">
        <v>95071</v>
      </c>
      <c r="E848" s="18">
        <v>0</v>
      </c>
      <c r="F848" s="18">
        <v>25350.09</v>
      </c>
      <c r="G848" s="18">
        <f t="shared" si="205"/>
        <v>25350.09</v>
      </c>
      <c r="H848" s="18">
        <f t="shared" si="206"/>
        <v>-25350.09</v>
      </c>
      <c r="I848" s="19">
        <f t="shared" si="207"/>
        <v>0</v>
      </c>
      <c r="J848" s="19">
        <f t="shared" si="208"/>
        <v>0</v>
      </c>
      <c r="K848" s="19">
        <f t="shared" si="209"/>
        <v>26.664377149709168</v>
      </c>
    </row>
    <row r="849" spans="1:11" x14ac:dyDescent="0.2">
      <c r="A849" s="22" t="s">
        <v>36</v>
      </c>
      <c r="B849" s="17" t="s">
        <v>37</v>
      </c>
      <c r="C849" s="18">
        <v>0</v>
      </c>
      <c r="D849" s="18">
        <v>95071</v>
      </c>
      <c r="E849" s="18">
        <v>0</v>
      </c>
      <c r="F849" s="18">
        <v>25350.09</v>
      </c>
      <c r="G849" s="18">
        <f t="shared" si="205"/>
        <v>25350.09</v>
      </c>
      <c r="H849" s="18">
        <f t="shared" si="206"/>
        <v>-25350.09</v>
      </c>
      <c r="I849" s="19">
        <f t="shared" si="207"/>
        <v>0</v>
      </c>
      <c r="J849" s="19">
        <f t="shared" si="208"/>
        <v>0</v>
      </c>
      <c r="K849" s="19">
        <f t="shared" si="209"/>
        <v>26.664377149709168</v>
      </c>
    </row>
    <row r="850" spans="1:11" x14ac:dyDescent="0.2">
      <c r="A850" s="23" t="s">
        <v>38</v>
      </c>
      <c r="B850" s="17" t="s">
        <v>39</v>
      </c>
      <c r="C850" s="18">
        <v>0</v>
      </c>
      <c r="D850" s="18">
        <v>95071</v>
      </c>
      <c r="E850" s="18">
        <v>0</v>
      </c>
      <c r="F850" s="18">
        <v>25350.09</v>
      </c>
      <c r="G850" s="18">
        <f t="shared" si="205"/>
        <v>25350.09</v>
      </c>
      <c r="H850" s="18">
        <f t="shared" si="206"/>
        <v>-25350.09</v>
      </c>
      <c r="I850" s="19">
        <f t="shared" si="207"/>
        <v>0</v>
      </c>
      <c r="J850" s="19">
        <f t="shared" si="208"/>
        <v>0</v>
      </c>
      <c r="K850" s="19">
        <f t="shared" si="209"/>
        <v>26.664377149709168</v>
      </c>
    </row>
    <row r="851" spans="1:11" x14ac:dyDescent="0.2">
      <c r="A851" s="24" t="s">
        <v>40</v>
      </c>
      <c r="B851" s="17" t="s">
        <v>41</v>
      </c>
      <c r="C851" s="18">
        <v>0</v>
      </c>
      <c r="D851" s="18">
        <v>70000</v>
      </c>
      <c r="E851" s="18">
        <v>0</v>
      </c>
      <c r="F851" s="18">
        <v>15721.81</v>
      </c>
      <c r="G851" s="18">
        <f t="shared" si="205"/>
        <v>15721.81</v>
      </c>
      <c r="H851" s="18">
        <f t="shared" si="206"/>
        <v>-15721.81</v>
      </c>
      <c r="I851" s="19">
        <f t="shared" si="207"/>
        <v>0</v>
      </c>
      <c r="J851" s="19">
        <f t="shared" si="208"/>
        <v>0</v>
      </c>
      <c r="K851" s="19">
        <f t="shared" si="209"/>
        <v>22.45972857142857</v>
      </c>
    </row>
    <row r="852" spans="1:11" x14ac:dyDescent="0.2">
      <c r="A852" s="24" t="s">
        <v>42</v>
      </c>
      <c r="B852" s="17" t="s">
        <v>43</v>
      </c>
      <c r="C852" s="18">
        <v>0</v>
      </c>
      <c r="D852" s="18">
        <v>25071</v>
      </c>
      <c r="E852" s="18">
        <v>0</v>
      </c>
      <c r="F852" s="18">
        <v>9628.2800000000007</v>
      </c>
      <c r="G852" s="18">
        <f t="shared" si="205"/>
        <v>9628.2800000000007</v>
      </c>
      <c r="H852" s="18">
        <f t="shared" si="206"/>
        <v>-9628.2800000000007</v>
      </c>
      <c r="I852" s="19">
        <f t="shared" si="207"/>
        <v>0</v>
      </c>
      <c r="J852" s="19">
        <f t="shared" si="208"/>
        <v>0</v>
      </c>
      <c r="K852" s="19">
        <f t="shared" si="209"/>
        <v>38.404052490925771</v>
      </c>
    </row>
    <row r="853" spans="1:11" x14ac:dyDescent="0.2">
      <c r="A853" s="16"/>
      <c r="B853" s="17" t="s">
        <v>64</v>
      </c>
      <c r="C853" s="18">
        <v>0</v>
      </c>
      <c r="D853" s="18">
        <v>0</v>
      </c>
      <c r="E853" s="18">
        <v>0</v>
      </c>
      <c r="F853" s="18">
        <v>69720.91</v>
      </c>
      <c r="G853" s="18">
        <f t="shared" si="205"/>
        <v>69720.91</v>
      </c>
      <c r="H853" s="18">
        <f t="shared" si="206"/>
        <v>-69720.91</v>
      </c>
      <c r="I853" s="19">
        <f t="shared" si="207"/>
        <v>0</v>
      </c>
      <c r="J853" s="19">
        <f t="shared" si="208"/>
        <v>0</v>
      </c>
      <c r="K853" s="19">
        <f t="shared" si="209"/>
        <v>0</v>
      </c>
    </row>
    <row r="854" spans="1:11" x14ac:dyDescent="0.2">
      <c r="A854" s="16" t="s">
        <v>65</v>
      </c>
      <c r="B854" s="17" t="s">
        <v>66</v>
      </c>
      <c r="C854" s="18">
        <v>0</v>
      </c>
      <c r="D854" s="18">
        <v>0</v>
      </c>
      <c r="E854" s="18">
        <v>0</v>
      </c>
      <c r="F854" s="18">
        <v>-69720.91</v>
      </c>
      <c r="G854" s="18">
        <f t="shared" si="205"/>
        <v>-69720.91</v>
      </c>
      <c r="H854" s="18">
        <f t="shared" si="206"/>
        <v>69720.91</v>
      </c>
      <c r="I854" s="19">
        <f t="shared" si="207"/>
        <v>0</v>
      </c>
      <c r="J854" s="19">
        <f t="shared" si="208"/>
        <v>0</v>
      </c>
      <c r="K854" s="19">
        <f t="shared" si="209"/>
        <v>0</v>
      </c>
    </row>
    <row r="855" spans="1:11" x14ac:dyDescent="0.2">
      <c r="A855" s="22" t="s">
        <v>67</v>
      </c>
      <c r="B855" s="17" t="s">
        <v>68</v>
      </c>
      <c r="C855" s="18">
        <v>0</v>
      </c>
      <c r="D855" s="18">
        <v>0</v>
      </c>
      <c r="E855" s="18">
        <v>0</v>
      </c>
      <c r="F855" s="18">
        <v>-69720.91</v>
      </c>
      <c r="G855" s="18">
        <f t="shared" si="205"/>
        <v>-69720.91</v>
      </c>
      <c r="H855" s="18">
        <f t="shared" si="206"/>
        <v>69720.91</v>
      </c>
      <c r="I855" s="19">
        <f t="shared" si="207"/>
        <v>0</v>
      </c>
      <c r="J855" s="19">
        <f t="shared" si="208"/>
        <v>0</v>
      </c>
      <c r="K855" s="19">
        <f t="shared" si="209"/>
        <v>0</v>
      </c>
    </row>
    <row r="856" spans="1:11" ht="25.5" x14ac:dyDescent="0.2">
      <c r="A856" s="27" t="s">
        <v>225</v>
      </c>
      <c r="B856" s="28" t="s">
        <v>226</v>
      </c>
      <c r="C856" s="29"/>
      <c r="D856" s="29"/>
      <c r="E856" s="29"/>
      <c r="F856" s="29"/>
      <c r="G856" s="29"/>
      <c r="H856" s="29"/>
      <c r="I856" s="30"/>
      <c r="J856" s="30"/>
      <c r="K856" s="30"/>
    </row>
    <row r="857" spans="1:11" x14ac:dyDescent="0.2">
      <c r="A857" s="16" t="s">
        <v>26</v>
      </c>
      <c r="B857" s="17" t="s">
        <v>27</v>
      </c>
      <c r="C857" s="18">
        <v>8403056.0899999999</v>
      </c>
      <c r="D857" s="18">
        <v>13169917</v>
      </c>
      <c r="E857" s="18">
        <v>2820366</v>
      </c>
      <c r="F857" s="18">
        <v>9828821.1099999994</v>
      </c>
      <c r="G857" s="18">
        <f t="shared" ref="G857:G891" si="210">F857-C857</f>
        <v>1425765.0199999996</v>
      </c>
      <c r="H857" s="18">
        <f t="shared" ref="H857:H891" si="211">E857-F857</f>
        <v>-7008455.1099999994</v>
      </c>
      <c r="I857" s="19">
        <f t="shared" ref="I857:I891" si="212">IF(ISERROR(F857/C857),0,F857/C857*100-100)</f>
        <v>16.967220077189779</v>
      </c>
      <c r="J857" s="19">
        <f t="shared" ref="J857:J891" si="213">IF(ISERROR(F857/E857),0,F857/E857*100)</f>
        <v>348.49452553321089</v>
      </c>
      <c r="K857" s="19">
        <f t="shared" ref="K857:K891" si="214">IF(ISERROR(F857/D857),0,F857/D857*100)</f>
        <v>74.63085082464832</v>
      </c>
    </row>
    <row r="858" spans="1:11" x14ac:dyDescent="0.2">
      <c r="A858" s="22" t="s">
        <v>88</v>
      </c>
      <c r="B858" s="17" t="s">
        <v>89</v>
      </c>
      <c r="C858" s="18">
        <v>4363723.6399999997</v>
      </c>
      <c r="D858" s="18">
        <v>8650366</v>
      </c>
      <c r="E858" s="18">
        <v>1700941</v>
      </c>
      <c r="F858" s="18">
        <v>5303185.87</v>
      </c>
      <c r="G858" s="18">
        <f t="shared" si="210"/>
        <v>939462.23000000045</v>
      </c>
      <c r="H858" s="18">
        <f t="shared" si="211"/>
        <v>-3602244.87</v>
      </c>
      <c r="I858" s="19">
        <f t="shared" si="212"/>
        <v>21.528912174649093</v>
      </c>
      <c r="J858" s="19">
        <f t="shared" si="213"/>
        <v>311.77953085968295</v>
      </c>
      <c r="K858" s="19">
        <f t="shared" si="214"/>
        <v>61.305913183326574</v>
      </c>
    </row>
    <row r="859" spans="1:11" x14ac:dyDescent="0.2">
      <c r="A859" s="22" t="s">
        <v>90</v>
      </c>
      <c r="B859" s="17" t="s">
        <v>91</v>
      </c>
      <c r="C859" s="18">
        <v>715815.45</v>
      </c>
      <c r="D859" s="18">
        <v>694481</v>
      </c>
      <c r="E859" s="18">
        <v>208978</v>
      </c>
      <c r="F859" s="18">
        <v>700565.24</v>
      </c>
      <c r="G859" s="18">
        <f t="shared" si="210"/>
        <v>-15250.209999999963</v>
      </c>
      <c r="H859" s="18">
        <f t="shared" si="211"/>
        <v>-491587.24</v>
      </c>
      <c r="I859" s="19">
        <f t="shared" si="212"/>
        <v>-2.1304667285401422</v>
      </c>
      <c r="J859" s="19">
        <f t="shared" si="213"/>
        <v>335.23396721185964</v>
      </c>
      <c r="K859" s="19">
        <f t="shared" si="214"/>
        <v>100.87608444291492</v>
      </c>
    </row>
    <row r="860" spans="1:11" ht="25.5" x14ac:dyDescent="0.2">
      <c r="A860" s="23" t="s">
        <v>154</v>
      </c>
      <c r="B860" s="17" t="s">
        <v>155</v>
      </c>
      <c r="C860" s="18">
        <v>715815.45</v>
      </c>
      <c r="D860" s="18">
        <v>694481</v>
      </c>
      <c r="E860" s="18">
        <v>208978</v>
      </c>
      <c r="F860" s="18">
        <v>700565.24</v>
      </c>
      <c r="G860" s="18">
        <f t="shared" si="210"/>
        <v>-15250.209999999963</v>
      </c>
      <c r="H860" s="18">
        <f t="shared" si="211"/>
        <v>-491587.24</v>
      </c>
      <c r="I860" s="19">
        <f t="shared" si="212"/>
        <v>-2.1304667285401422</v>
      </c>
      <c r="J860" s="19">
        <f t="shared" si="213"/>
        <v>335.23396721185964</v>
      </c>
      <c r="K860" s="19">
        <f t="shared" si="214"/>
        <v>100.87608444291492</v>
      </c>
    </row>
    <row r="861" spans="1:11" ht="38.25" x14ac:dyDescent="0.2">
      <c r="A861" s="24" t="s">
        <v>156</v>
      </c>
      <c r="B861" s="17" t="s">
        <v>157</v>
      </c>
      <c r="C861" s="18">
        <v>715815.45</v>
      </c>
      <c r="D861" s="18">
        <v>694481</v>
      </c>
      <c r="E861" s="18">
        <v>208978</v>
      </c>
      <c r="F861" s="18">
        <v>700565.24</v>
      </c>
      <c r="G861" s="18">
        <f t="shared" si="210"/>
        <v>-15250.209999999963</v>
      </c>
      <c r="H861" s="18">
        <f t="shared" si="211"/>
        <v>-491587.24</v>
      </c>
      <c r="I861" s="19">
        <f t="shared" si="212"/>
        <v>-2.1304667285401422</v>
      </c>
      <c r="J861" s="19">
        <f t="shared" si="213"/>
        <v>335.23396721185964</v>
      </c>
      <c r="K861" s="19">
        <f t="shared" si="214"/>
        <v>100.87608444291492</v>
      </c>
    </row>
    <row r="862" spans="1:11" ht="89.25" x14ac:dyDescent="0.2">
      <c r="A862" s="25" t="s">
        <v>453</v>
      </c>
      <c r="B862" s="17" t="s">
        <v>454</v>
      </c>
      <c r="C862" s="18">
        <v>715815.45</v>
      </c>
      <c r="D862" s="18">
        <v>694481</v>
      </c>
      <c r="E862" s="18">
        <v>208978</v>
      </c>
      <c r="F862" s="18">
        <v>700565.24</v>
      </c>
      <c r="G862" s="18">
        <f t="shared" si="210"/>
        <v>-15250.209999999963</v>
      </c>
      <c r="H862" s="18">
        <f t="shared" si="211"/>
        <v>-491587.24</v>
      </c>
      <c r="I862" s="19">
        <f t="shared" si="212"/>
        <v>-2.1304667285401422</v>
      </c>
      <c r="J862" s="19">
        <f t="shared" si="213"/>
        <v>335.23396721185964</v>
      </c>
      <c r="K862" s="19">
        <f t="shared" si="214"/>
        <v>100.87608444291492</v>
      </c>
    </row>
    <row r="863" spans="1:11" x14ac:dyDescent="0.2">
      <c r="A863" s="22" t="s">
        <v>30</v>
      </c>
      <c r="B863" s="17" t="s">
        <v>31</v>
      </c>
      <c r="C863" s="18">
        <v>3323517</v>
      </c>
      <c r="D863" s="18">
        <v>3825070</v>
      </c>
      <c r="E863" s="18">
        <v>910447</v>
      </c>
      <c r="F863" s="18">
        <v>3825070</v>
      </c>
      <c r="G863" s="18">
        <f t="shared" si="210"/>
        <v>501553</v>
      </c>
      <c r="H863" s="18">
        <f t="shared" si="211"/>
        <v>-2914623</v>
      </c>
      <c r="I863" s="19">
        <f t="shared" si="212"/>
        <v>15.09103157889669</v>
      </c>
      <c r="J863" s="19">
        <f t="shared" si="213"/>
        <v>420.13099060131998</v>
      </c>
      <c r="K863" s="19">
        <f t="shared" si="214"/>
        <v>100</v>
      </c>
    </row>
    <row r="864" spans="1:11" x14ac:dyDescent="0.2">
      <c r="A864" s="23" t="s">
        <v>32</v>
      </c>
      <c r="B864" s="17" t="s">
        <v>33</v>
      </c>
      <c r="C864" s="18">
        <v>3323517</v>
      </c>
      <c r="D864" s="18">
        <v>3825070</v>
      </c>
      <c r="E864" s="18">
        <v>910447</v>
      </c>
      <c r="F864" s="18">
        <v>3825070</v>
      </c>
      <c r="G864" s="18">
        <f t="shared" si="210"/>
        <v>501553</v>
      </c>
      <c r="H864" s="18">
        <f t="shared" si="211"/>
        <v>-2914623</v>
      </c>
      <c r="I864" s="19">
        <f t="shared" si="212"/>
        <v>15.09103157889669</v>
      </c>
      <c r="J864" s="19">
        <f t="shared" si="213"/>
        <v>420.13099060131998</v>
      </c>
      <c r="K864" s="19">
        <f t="shared" si="214"/>
        <v>100</v>
      </c>
    </row>
    <row r="865" spans="1:11" x14ac:dyDescent="0.2">
      <c r="A865" s="16" t="s">
        <v>34</v>
      </c>
      <c r="B865" s="17" t="s">
        <v>35</v>
      </c>
      <c r="C865" s="18">
        <v>7857755.7800000003</v>
      </c>
      <c r="D865" s="18">
        <v>23873349</v>
      </c>
      <c r="E865" s="18">
        <v>3315464</v>
      </c>
      <c r="F865" s="18">
        <v>7678049.0599999996</v>
      </c>
      <c r="G865" s="18">
        <f t="shared" si="210"/>
        <v>-179706.72000000067</v>
      </c>
      <c r="H865" s="18">
        <f t="shared" si="211"/>
        <v>-4362585.0599999996</v>
      </c>
      <c r="I865" s="19">
        <f t="shared" si="212"/>
        <v>-2.2869980313895724</v>
      </c>
      <c r="J865" s="19">
        <f t="shared" si="213"/>
        <v>231.58294163350891</v>
      </c>
      <c r="K865" s="19">
        <f t="shared" si="214"/>
        <v>32.161591823585368</v>
      </c>
    </row>
    <row r="866" spans="1:11" x14ac:dyDescent="0.2">
      <c r="A866" s="22" t="s">
        <v>36</v>
      </c>
      <c r="B866" s="17" t="s">
        <v>37</v>
      </c>
      <c r="C866" s="18">
        <v>7800985.5800000001</v>
      </c>
      <c r="D866" s="18">
        <v>23574145</v>
      </c>
      <c r="E866" s="18">
        <v>3312767</v>
      </c>
      <c r="F866" s="18">
        <v>7598717.9800000004</v>
      </c>
      <c r="G866" s="18">
        <f t="shared" si="210"/>
        <v>-202267.59999999963</v>
      </c>
      <c r="H866" s="18">
        <f t="shared" si="211"/>
        <v>-4285950.9800000004</v>
      </c>
      <c r="I866" s="19">
        <f t="shared" si="212"/>
        <v>-2.5928467361684255</v>
      </c>
      <c r="J866" s="19">
        <f t="shared" si="213"/>
        <v>229.37677114025828</v>
      </c>
      <c r="K866" s="19">
        <f t="shared" si="214"/>
        <v>32.233270729436846</v>
      </c>
    </row>
    <row r="867" spans="1:11" x14ac:dyDescent="0.2">
      <c r="A867" s="23" t="s">
        <v>38</v>
      </c>
      <c r="B867" s="17" t="s">
        <v>39</v>
      </c>
      <c r="C867" s="18">
        <v>935328.38</v>
      </c>
      <c r="D867" s="18">
        <v>3437068</v>
      </c>
      <c r="E867" s="18">
        <v>1145878</v>
      </c>
      <c r="F867" s="18">
        <v>929846.11</v>
      </c>
      <c r="G867" s="18">
        <f t="shared" si="210"/>
        <v>-5482.2700000000186</v>
      </c>
      <c r="H867" s="18">
        <f t="shared" si="211"/>
        <v>216031.89</v>
      </c>
      <c r="I867" s="19">
        <f t="shared" si="212"/>
        <v>-0.58613318244444201</v>
      </c>
      <c r="J867" s="19">
        <f t="shared" si="213"/>
        <v>81.147042704371657</v>
      </c>
      <c r="K867" s="19">
        <f t="shared" si="214"/>
        <v>27.053468537718778</v>
      </c>
    </row>
    <row r="868" spans="1:11" x14ac:dyDescent="0.2">
      <c r="A868" s="24" t="s">
        <v>40</v>
      </c>
      <c r="B868" s="17" t="s">
        <v>41</v>
      </c>
      <c r="C868" s="18">
        <v>747761.35</v>
      </c>
      <c r="D868" s="18">
        <v>2333417</v>
      </c>
      <c r="E868" s="18">
        <v>798605</v>
      </c>
      <c r="F868" s="18">
        <v>701280.86</v>
      </c>
      <c r="G868" s="18">
        <f t="shared" si="210"/>
        <v>-46480.489999999991</v>
      </c>
      <c r="H868" s="18">
        <f t="shared" si="211"/>
        <v>97324.140000000014</v>
      </c>
      <c r="I868" s="19">
        <f t="shared" si="212"/>
        <v>-6.2159524559540387</v>
      </c>
      <c r="J868" s="19">
        <f t="shared" si="213"/>
        <v>87.813231822991341</v>
      </c>
      <c r="K868" s="19">
        <f t="shared" si="214"/>
        <v>30.05381635601352</v>
      </c>
    </row>
    <row r="869" spans="1:11" x14ac:dyDescent="0.2">
      <c r="A869" s="24" t="s">
        <v>42</v>
      </c>
      <c r="B869" s="17" t="s">
        <v>43</v>
      </c>
      <c r="C869" s="18">
        <v>187567.03</v>
      </c>
      <c r="D869" s="18">
        <v>1103651</v>
      </c>
      <c r="E869" s="18">
        <v>347273</v>
      </c>
      <c r="F869" s="18">
        <v>228565.25</v>
      </c>
      <c r="G869" s="18">
        <f t="shared" si="210"/>
        <v>40998.22</v>
      </c>
      <c r="H869" s="18">
        <f t="shared" si="211"/>
        <v>118707.75</v>
      </c>
      <c r="I869" s="19">
        <f t="shared" si="212"/>
        <v>21.857903278630573</v>
      </c>
      <c r="J869" s="19">
        <f t="shared" si="213"/>
        <v>65.817166897512919</v>
      </c>
      <c r="K869" s="19">
        <f t="shared" si="214"/>
        <v>20.709920980454871</v>
      </c>
    </row>
    <row r="870" spans="1:11" x14ac:dyDescent="0.2">
      <c r="A870" s="25" t="s">
        <v>44</v>
      </c>
      <c r="B870" s="17" t="s">
        <v>45</v>
      </c>
      <c r="C870" s="18">
        <v>514.26</v>
      </c>
      <c r="D870" s="18">
        <v>0</v>
      </c>
      <c r="E870" s="18">
        <v>0</v>
      </c>
      <c r="F870" s="18">
        <v>2174.98</v>
      </c>
      <c r="G870" s="18">
        <f t="shared" si="210"/>
        <v>1660.72</v>
      </c>
      <c r="H870" s="18">
        <f t="shared" si="211"/>
        <v>-2174.98</v>
      </c>
      <c r="I870" s="19">
        <f t="shared" si="212"/>
        <v>322.93392447400151</v>
      </c>
      <c r="J870" s="19">
        <f t="shared" si="213"/>
        <v>0</v>
      </c>
      <c r="K870" s="19">
        <f t="shared" si="214"/>
        <v>0</v>
      </c>
    </row>
    <row r="871" spans="1:11" x14ac:dyDescent="0.2">
      <c r="A871" s="23" t="s">
        <v>46</v>
      </c>
      <c r="B871" s="17" t="s">
        <v>47</v>
      </c>
      <c r="C871" s="18">
        <v>1066588.52</v>
      </c>
      <c r="D871" s="18">
        <v>2392298</v>
      </c>
      <c r="E871" s="18">
        <v>453978</v>
      </c>
      <c r="F871" s="18">
        <v>1143623.6799999999</v>
      </c>
      <c r="G871" s="18">
        <f t="shared" si="210"/>
        <v>77035.159999999916</v>
      </c>
      <c r="H871" s="18">
        <f t="shared" si="211"/>
        <v>-689645.67999999993</v>
      </c>
      <c r="I871" s="19">
        <f t="shared" si="212"/>
        <v>7.2225753939297874</v>
      </c>
      <c r="J871" s="19">
        <f t="shared" si="213"/>
        <v>251.91169616148801</v>
      </c>
      <c r="K871" s="19">
        <f t="shared" si="214"/>
        <v>47.804398950297994</v>
      </c>
    </row>
    <row r="872" spans="1:11" x14ac:dyDescent="0.2">
      <c r="A872" s="24" t="s">
        <v>48</v>
      </c>
      <c r="B872" s="17" t="s">
        <v>49</v>
      </c>
      <c r="C872" s="18">
        <v>1066588.52</v>
      </c>
      <c r="D872" s="18">
        <v>2392298</v>
      </c>
      <c r="E872" s="18">
        <v>453978</v>
      </c>
      <c r="F872" s="18">
        <v>1143623.6799999999</v>
      </c>
      <c r="G872" s="18">
        <f t="shared" si="210"/>
        <v>77035.159999999916</v>
      </c>
      <c r="H872" s="18">
        <f t="shared" si="211"/>
        <v>-689645.67999999993</v>
      </c>
      <c r="I872" s="19">
        <f t="shared" si="212"/>
        <v>7.2225753939297874</v>
      </c>
      <c r="J872" s="19">
        <f t="shared" si="213"/>
        <v>251.91169616148801</v>
      </c>
      <c r="K872" s="19">
        <f t="shared" si="214"/>
        <v>47.804398950297994</v>
      </c>
    </row>
    <row r="873" spans="1:11" ht="25.5" x14ac:dyDescent="0.2">
      <c r="A873" s="23" t="s">
        <v>76</v>
      </c>
      <c r="B873" s="17" t="s">
        <v>77</v>
      </c>
      <c r="C873" s="18">
        <v>2466638.9900000002</v>
      </c>
      <c r="D873" s="18">
        <v>3901371</v>
      </c>
      <c r="E873" s="18">
        <v>837920</v>
      </c>
      <c r="F873" s="18">
        <v>2056756.32</v>
      </c>
      <c r="G873" s="18">
        <f t="shared" si="210"/>
        <v>-409882.67000000016</v>
      </c>
      <c r="H873" s="18">
        <f t="shared" si="211"/>
        <v>-1218836.32</v>
      </c>
      <c r="I873" s="19">
        <f t="shared" si="212"/>
        <v>-16.617051447808336</v>
      </c>
      <c r="J873" s="19">
        <f t="shared" si="213"/>
        <v>245.45974794729807</v>
      </c>
      <c r="K873" s="19">
        <f t="shared" si="214"/>
        <v>52.718808849504448</v>
      </c>
    </row>
    <row r="874" spans="1:11" x14ac:dyDescent="0.2">
      <c r="A874" s="24" t="s">
        <v>78</v>
      </c>
      <c r="B874" s="17" t="s">
        <v>79</v>
      </c>
      <c r="C874" s="18">
        <v>2466638.9900000002</v>
      </c>
      <c r="D874" s="18">
        <v>3901371</v>
      </c>
      <c r="E874" s="18">
        <v>837920</v>
      </c>
      <c r="F874" s="18">
        <v>2056756.32</v>
      </c>
      <c r="G874" s="18">
        <f t="shared" si="210"/>
        <v>-409882.67000000016</v>
      </c>
      <c r="H874" s="18">
        <f t="shared" si="211"/>
        <v>-1218836.32</v>
      </c>
      <c r="I874" s="19">
        <f t="shared" si="212"/>
        <v>-16.617051447808336</v>
      </c>
      <c r="J874" s="19">
        <f t="shared" si="213"/>
        <v>245.45974794729807</v>
      </c>
      <c r="K874" s="19">
        <f t="shared" si="214"/>
        <v>52.718808849504448</v>
      </c>
    </row>
    <row r="875" spans="1:11" ht="25.5" x14ac:dyDescent="0.2">
      <c r="A875" s="23" t="s">
        <v>52</v>
      </c>
      <c r="B875" s="17" t="s">
        <v>53</v>
      </c>
      <c r="C875" s="18">
        <v>3332429.69</v>
      </c>
      <c r="D875" s="18">
        <v>13843408</v>
      </c>
      <c r="E875" s="18">
        <v>874991</v>
      </c>
      <c r="F875" s="18">
        <v>3468491.87</v>
      </c>
      <c r="G875" s="18">
        <f t="shared" si="210"/>
        <v>136062.18000000017</v>
      </c>
      <c r="H875" s="18">
        <f t="shared" si="211"/>
        <v>-2593500.87</v>
      </c>
      <c r="I875" s="19">
        <f t="shared" si="212"/>
        <v>4.0829722652002971</v>
      </c>
      <c r="J875" s="19">
        <f t="shared" si="213"/>
        <v>396.40314814666669</v>
      </c>
      <c r="K875" s="19">
        <f t="shared" si="214"/>
        <v>25.055187783239504</v>
      </c>
    </row>
    <row r="876" spans="1:11" x14ac:dyDescent="0.2">
      <c r="A876" s="24" t="s">
        <v>54</v>
      </c>
      <c r="B876" s="17" t="s">
        <v>55</v>
      </c>
      <c r="C876" s="18">
        <v>433719.98</v>
      </c>
      <c r="D876" s="18">
        <v>158005</v>
      </c>
      <c r="E876" s="18">
        <v>0</v>
      </c>
      <c r="F876" s="18">
        <v>134304.25</v>
      </c>
      <c r="G876" s="18">
        <f t="shared" si="210"/>
        <v>-299415.73</v>
      </c>
      <c r="H876" s="18">
        <f t="shared" si="211"/>
        <v>-134304.25</v>
      </c>
      <c r="I876" s="19">
        <f t="shared" si="212"/>
        <v>-69.034341004995895</v>
      </c>
      <c r="J876" s="19">
        <f t="shared" si="213"/>
        <v>0</v>
      </c>
      <c r="K876" s="19">
        <f t="shared" si="214"/>
        <v>85</v>
      </c>
    </row>
    <row r="877" spans="1:11" ht="25.5" x14ac:dyDescent="0.2">
      <c r="A877" s="25" t="s">
        <v>56</v>
      </c>
      <c r="B877" s="17" t="s">
        <v>57</v>
      </c>
      <c r="C877" s="18">
        <v>433719.98</v>
      </c>
      <c r="D877" s="18">
        <v>158005</v>
      </c>
      <c r="E877" s="18">
        <v>0</v>
      </c>
      <c r="F877" s="18">
        <v>134304.25</v>
      </c>
      <c r="G877" s="18">
        <f t="shared" si="210"/>
        <v>-299415.73</v>
      </c>
      <c r="H877" s="18">
        <f t="shared" si="211"/>
        <v>-134304.25</v>
      </c>
      <c r="I877" s="19">
        <f t="shared" si="212"/>
        <v>-69.034341004995895</v>
      </c>
      <c r="J877" s="19">
        <f t="shared" si="213"/>
        <v>0</v>
      </c>
      <c r="K877" s="19">
        <f t="shared" si="214"/>
        <v>85</v>
      </c>
    </row>
    <row r="878" spans="1:11" ht="25.5" x14ac:dyDescent="0.2">
      <c r="A878" s="26" t="s">
        <v>102</v>
      </c>
      <c r="B878" s="17" t="s">
        <v>103</v>
      </c>
      <c r="C878" s="18">
        <v>433719.98</v>
      </c>
      <c r="D878" s="18">
        <v>158005</v>
      </c>
      <c r="E878" s="18">
        <v>0</v>
      </c>
      <c r="F878" s="18">
        <v>134304.25</v>
      </c>
      <c r="G878" s="18">
        <f t="shared" si="210"/>
        <v>-299415.73</v>
      </c>
      <c r="H878" s="18">
        <f t="shared" si="211"/>
        <v>-134304.25</v>
      </c>
      <c r="I878" s="19">
        <f t="shared" si="212"/>
        <v>-69.034341004995895</v>
      </c>
      <c r="J878" s="19">
        <f t="shared" si="213"/>
        <v>0</v>
      </c>
      <c r="K878" s="19">
        <f t="shared" si="214"/>
        <v>85</v>
      </c>
    </row>
    <row r="879" spans="1:11" ht="51" x14ac:dyDescent="0.2">
      <c r="A879" s="24" t="s">
        <v>160</v>
      </c>
      <c r="B879" s="17" t="s">
        <v>161</v>
      </c>
      <c r="C879" s="18">
        <v>2706787.64</v>
      </c>
      <c r="D879" s="18">
        <v>11431726</v>
      </c>
      <c r="E879" s="18">
        <v>825488</v>
      </c>
      <c r="F879" s="18">
        <v>3184130.27</v>
      </c>
      <c r="G879" s="18">
        <f t="shared" si="210"/>
        <v>477342.62999999989</v>
      </c>
      <c r="H879" s="18">
        <f t="shared" si="211"/>
        <v>-2358642.27</v>
      </c>
      <c r="I879" s="19">
        <f t="shared" si="212"/>
        <v>17.635023263221328</v>
      </c>
      <c r="J879" s="19">
        <f t="shared" si="213"/>
        <v>385.72702086523367</v>
      </c>
      <c r="K879" s="19">
        <f t="shared" si="214"/>
        <v>27.853451613518377</v>
      </c>
    </row>
    <row r="880" spans="1:11" ht="38.25" x14ac:dyDescent="0.2">
      <c r="A880" s="25" t="s">
        <v>162</v>
      </c>
      <c r="B880" s="17" t="s">
        <v>163</v>
      </c>
      <c r="C880" s="18">
        <v>1243724.1299999999</v>
      </c>
      <c r="D880" s="18">
        <v>6129957</v>
      </c>
      <c r="E880" s="18">
        <v>330325</v>
      </c>
      <c r="F880" s="18">
        <v>1257042.8600000001</v>
      </c>
      <c r="G880" s="18">
        <f t="shared" si="210"/>
        <v>13318.730000000214</v>
      </c>
      <c r="H880" s="18">
        <f t="shared" si="211"/>
        <v>-926717.8600000001</v>
      </c>
      <c r="I880" s="19">
        <f t="shared" si="212"/>
        <v>1.0708749375152991</v>
      </c>
      <c r="J880" s="19">
        <f t="shared" si="213"/>
        <v>380.54729735866198</v>
      </c>
      <c r="K880" s="19">
        <f t="shared" si="214"/>
        <v>20.506552656078991</v>
      </c>
    </row>
    <row r="881" spans="1:11" ht="63.75" x14ac:dyDescent="0.2">
      <c r="A881" s="25" t="s">
        <v>254</v>
      </c>
      <c r="B881" s="17" t="s">
        <v>255</v>
      </c>
      <c r="C881" s="18">
        <v>1463063.51</v>
      </c>
      <c r="D881" s="18">
        <v>5301769</v>
      </c>
      <c r="E881" s="18">
        <v>495163</v>
      </c>
      <c r="F881" s="18">
        <v>1927087.41</v>
      </c>
      <c r="G881" s="18">
        <f t="shared" si="210"/>
        <v>464023.89999999991</v>
      </c>
      <c r="H881" s="18">
        <f t="shared" si="211"/>
        <v>-1431924.41</v>
      </c>
      <c r="I881" s="19">
        <f t="shared" si="212"/>
        <v>31.715909584813573</v>
      </c>
      <c r="J881" s="19">
        <f t="shared" si="213"/>
        <v>389.18243285544355</v>
      </c>
      <c r="K881" s="19">
        <f t="shared" si="214"/>
        <v>36.348007806451015</v>
      </c>
    </row>
    <row r="882" spans="1:11" x14ac:dyDescent="0.2">
      <c r="A882" s="24" t="s">
        <v>193</v>
      </c>
      <c r="B882" s="17" t="s">
        <v>194</v>
      </c>
      <c r="C882" s="18">
        <v>191922.07</v>
      </c>
      <c r="D882" s="18">
        <v>2253677</v>
      </c>
      <c r="E882" s="18">
        <v>49503</v>
      </c>
      <c r="F882" s="18">
        <v>150057.35</v>
      </c>
      <c r="G882" s="18">
        <f t="shared" si="210"/>
        <v>-41864.720000000001</v>
      </c>
      <c r="H882" s="18">
        <f t="shared" si="211"/>
        <v>-100554.35</v>
      </c>
      <c r="I882" s="19">
        <f t="shared" si="212"/>
        <v>-21.813395405749844</v>
      </c>
      <c r="J882" s="19">
        <f t="shared" si="213"/>
        <v>303.12779023493528</v>
      </c>
      <c r="K882" s="19">
        <f t="shared" si="214"/>
        <v>6.658334357585403</v>
      </c>
    </row>
    <row r="883" spans="1:11" x14ac:dyDescent="0.2">
      <c r="A883" s="22" t="s">
        <v>60</v>
      </c>
      <c r="B883" s="17" t="s">
        <v>61</v>
      </c>
      <c r="C883" s="18">
        <v>56770.2</v>
      </c>
      <c r="D883" s="18">
        <v>299204</v>
      </c>
      <c r="E883" s="18">
        <v>2697</v>
      </c>
      <c r="F883" s="18">
        <v>79331.08</v>
      </c>
      <c r="G883" s="18">
        <f t="shared" si="210"/>
        <v>22560.880000000005</v>
      </c>
      <c r="H883" s="18">
        <f t="shared" si="211"/>
        <v>-76634.080000000002</v>
      </c>
      <c r="I883" s="19">
        <f t="shared" si="212"/>
        <v>39.740709033965004</v>
      </c>
      <c r="J883" s="19">
        <f t="shared" si="213"/>
        <v>2941.4564330737858</v>
      </c>
      <c r="K883" s="19">
        <f t="shared" si="214"/>
        <v>26.514043929893987</v>
      </c>
    </row>
    <row r="884" spans="1:11" x14ac:dyDescent="0.2">
      <c r="A884" s="23" t="s">
        <v>62</v>
      </c>
      <c r="B884" s="17" t="s">
        <v>63</v>
      </c>
      <c r="C884" s="18">
        <v>25678.2</v>
      </c>
      <c r="D884" s="18">
        <v>238268</v>
      </c>
      <c r="E884" s="18">
        <v>2500</v>
      </c>
      <c r="F884" s="18">
        <v>18395.080000000002</v>
      </c>
      <c r="G884" s="18">
        <f t="shared" si="210"/>
        <v>-7283.119999999999</v>
      </c>
      <c r="H884" s="18">
        <f t="shared" si="211"/>
        <v>-15895.080000000002</v>
      </c>
      <c r="I884" s="19">
        <f t="shared" si="212"/>
        <v>-28.363047254091015</v>
      </c>
      <c r="J884" s="19">
        <f t="shared" si="213"/>
        <v>735.80320000000006</v>
      </c>
      <c r="K884" s="19">
        <f t="shared" si="214"/>
        <v>7.7203317272986727</v>
      </c>
    </row>
    <row r="885" spans="1:11" x14ac:dyDescent="0.2">
      <c r="A885" s="23" t="s">
        <v>195</v>
      </c>
      <c r="B885" s="17" t="s">
        <v>196</v>
      </c>
      <c r="C885" s="18">
        <v>31092</v>
      </c>
      <c r="D885" s="18">
        <v>60936</v>
      </c>
      <c r="E885" s="18">
        <v>197</v>
      </c>
      <c r="F885" s="18">
        <v>60936</v>
      </c>
      <c r="G885" s="18">
        <f t="shared" si="210"/>
        <v>29844</v>
      </c>
      <c r="H885" s="18">
        <f t="shared" si="211"/>
        <v>-60739</v>
      </c>
      <c r="I885" s="19">
        <f t="shared" si="212"/>
        <v>95.986105750675421</v>
      </c>
      <c r="J885" s="19">
        <f t="shared" si="213"/>
        <v>30931.97969543147</v>
      </c>
      <c r="K885" s="19">
        <f t="shared" si="214"/>
        <v>100</v>
      </c>
    </row>
    <row r="886" spans="1:11" ht="51" x14ac:dyDescent="0.2">
      <c r="A886" s="24" t="s">
        <v>306</v>
      </c>
      <c r="B886" s="17" t="s">
        <v>307</v>
      </c>
      <c r="C886" s="18">
        <v>31092</v>
      </c>
      <c r="D886" s="18">
        <v>60936</v>
      </c>
      <c r="E886" s="18">
        <v>197</v>
      </c>
      <c r="F886" s="18">
        <v>60936</v>
      </c>
      <c r="G886" s="18">
        <f t="shared" si="210"/>
        <v>29844</v>
      </c>
      <c r="H886" s="18">
        <f t="shared" si="211"/>
        <v>-60739</v>
      </c>
      <c r="I886" s="19">
        <f t="shared" si="212"/>
        <v>95.986105750675421</v>
      </c>
      <c r="J886" s="19">
        <f t="shared" si="213"/>
        <v>30931.97969543147</v>
      </c>
      <c r="K886" s="19">
        <f t="shared" si="214"/>
        <v>100</v>
      </c>
    </row>
    <row r="887" spans="1:11" ht="63.75" x14ac:dyDescent="0.2">
      <c r="A887" s="25" t="s">
        <v>310</v>
      </c>
      <c r="B887" s="17" t="s">
        <v>311</v>
      </c>
      <c r="C887" s="18">
        <v>31092</v>
      </c>
      <c r="D887" s="18">
        <v>60936</v>
      </c>
      <c r="E887" s="18">
        <v>197</v>
      </c>
      <c r="F887" s="18">
        <v>60936</v>
      </c>
      <c r="G887" s="18">
        <f t="shared" si="210"/>
        <v>29844</v>
      </c>
      <c r="H887" s="18">
        <f t="shared" si="211"/>
        <v>-60739</v>
      </c>
      <c r="I887" s="19">
        <f t="shared" si="212"/>
        <v>95.986105750675421</v>
      </c>
      <c r="J887" s="19">
        <f t="shared" si="213"/>
        <v>30931.97969543147</v>
      </c>
      <c r="K887" s="19">
        <f t="shared" si="214"/>
        <v>100</v>
      </c>
    </row>
    <row r="888" spans="1:11" x14ac:dyDescent="0.2">
      <c r="A888" s="16"/>
      <c r="B888" s="17" t="s">
        <v>64</v>
      </c>
      <c r="C888" s="18">
        <v>545300.31000000006</v>
      </c>
      <c r="D888" s="18">
        <v>-10703432</v>
      </c>
      <c r="E888" s="18">
        <v>-495098</v>
      </c>
      <c r="F888" s="18">
        <v>2150772.0499999998</v>
      </c>
      <c r="G888" s="18">
        <f t="shared" si="210"/>
        <v>1605471.7399999998</v>
      </c>
      <c r="H888" s="18">
        <f t="shared" si="211"/>
        <v>-2645870.0499999998</v>
      </c>
      <c r="I888" s="19">
        <f t="shared" si="212"/>
        <v>294.41973726367394</v>
      </c>
      <c r="J888" s="19">
        <f t="shared" si="213"/>
        <v>-434.41339896343749</v>
      </c>
      <c r="K888" s="19">
        <f t="shared" si="214"/>
        <v>-20.094228187743894</v>
      </c>
    </row>
    <row r="889" spans="1:11" x14ac:dyDescent="0.2">
      <c r="A889" s="16" t="s">
        <v>65</v>
      </c>
      <c r="B889" s="17" t="s">
        <v>66</v>
      </c>
      <c r="C889" s="18">
        <v>-545300.31000000006</v>
      </c>
      <c r="D889" s="18">
        <v>10703432</v>
      </c>
      <c r="E889" s="18">
        <v>495098</v>
      </c>
      <c r="F889" s="18">
        <v>-2150772.0499999998</v>
      </c>
      <c r="G889" s="18">
        <f t="shared" si="210"/>
        <v>-1605471.7399999998</v>
      </c>
      <c r="H889" s="18">
        <f t="shared" si="211"/>
        <v>2645870.0499999998</v>
      </c>
      <c r="I889" s="19">
        <f t="shared" si="212"/>
        <v>294.41973726367394</v>
      </c>
      <c r="J889" s="19">
        <f t="shared" si="213"/>
        <v>-434.41339896343749</v>
      </c>
      <c r="K889" s="19">
        <f t="shared" si="214"/>
        <v>-20.094228187743894</v>
      </c>
    </row>
    <row r="890" spans="1:11" x14ac:dyDescent="0.2">
      <c r="A890" s="22" t="s">
        <v>67</v>
      </c>
      <c r="B890" s="17" t="s">
        <v>68</v>
      </c>
      <c r="C890" s="18">
        <v>-545300.31000000006</v>
      </c>
      <c r="D890" s="18">
        <v>10703432</v>
      </c>
      <c r="E890" s="18">
        <v>495098</v>
      </c>
      <c r="F890" s="18">
        <v>-2150772.0499999998</v>
      </c>
      <c r="G890" s="18">
        <f t="shared" si="210"/>
        <v>-1605471.7399999998</v>
      </c>
      <c r="H890" s="18">
        <f t="shared" si="211"/>
        <v>2645870.0499999998</v>
      </c>
      <c r="I890" s="19">
        <f t="shared" si="212"/>
        <v>294.41973726367394</v>
      </c>
      <c r="J890" s="19">
        <f t="shared" si="213"/>
        <v>-434.41339896343749</v>
      </c>
      <c r="K890" s="19">
        <f t="shared" si="214"/>
        <v>-20.094228187743894</v>
      </c>
    </row>
    <row r="891" spans="1:11" ht="25.5" x14ac:dyDescent="0.2">
      <c r="A891" s="23" t="s">
        <v>104</v>
      </c>
      <c r="B891" s="17" t="s">
        <v>105</v>
      </c>
      <c r="C891" s="18">
        <v>-9688368.7200000007</v>
      </c>
      <c r="D891" s="18">
        <v>10703432</v>
      </c>
      <c r="E891" s="18">
        <v>495098</v>
      </c>
      <c r="F891" s="18">
        <v>-10703429.5</v>
      </c>
      <c r="G891" s="18">
        <f t="shared" si="210"/>
        <v>-1015060.7799999993</v>
      </c>
      <c r="H891" s="18">
        <f t="shared" si="211"/>
        <v>11198527.5</v>
      </c>
      <c r="I891" s="19">
        <f t="shared" si="212"/>
        <v>10.477107233796517</v>
      </c>
      <c r="J891" s="19">
        <f t="shared" si="213"/>
        <v>-2161.8809811390875</v>
      </c>
      <c r="K891" s="19">
        <f t="shared" si="214"/>
        <v>-99.999976643005724</v>
      </c>
    </row>
    <row r="892" spans="1:11" ht="25.5" x14ac:dyDescent="0.2">
      <c r="A892" s="36" t="s">
        <v>852</v>
      </c>
      <c r="B892" s="28" t="s">
        <v>853</v>
      </c>
      <c r="C892" s="29"/>
      <c r="D892" s="29"/>
      <c r="E892" s="29"/>
      <c r="F892" s="29"/>
      <c r="G892" s="29"/>
      <c r="H892" s="29"/>
      <c r="I892" s="30"/>
      <c r="J892" s="30"/>
      <c r="K892" s="30"/>
    </row>
    <row r="893" spans="1:11" x14ac:dyDescent="0.2">
      <c r="A893" s="16" t="s">
        <v>26</v>
      </c>
      <c r="B893" s="17" t="s">
        <v>27</v>
      </c>
      <c r="C893" s="18">
        <v>7374073.5700000003</v>
      </c>
      <c r="D893" s="18">
        <v>5971933</v>
      </c>
      <c r="E893" s="18">
        <v>1895707</v>
      </c>
      <c r="F893" s="18">
        <v>5856913.9199999999</v>
      </c>
      <c r="G893" s="18">
        <f t="shared" ref="G893:G922" si="215">F893-C893</f>
        <v>-1517159.6500000004</v>
      </c>
      <c r="H893" s="18">
        <f t="shared" ref="H893:H922" si="216">E893-F893</f>
        <v>-3961206.92</v>
      </c>
      <c r="I893" s="19">
        <f t="shared" ref="I893:I922" si="217">IF(ISERROR(F893/C893),0,F893/C893*100-100)</f>
        <v>-20.574240758490291</v>
      </c>
      <c r="J893" s="19">
        <f t="shared" ref="J893:J922" si="218">IF(ISERROR(F893/E893),0,F893/E893*100)</f>
        <v>308.95670691726093</v>
      </c>
      <c r="K893" s="19">
        <f t="shared" ref="K893:K922" si="219">IF(ISERROR(F893/D893),0,F893/D893*100)</f>
        <v>98.074005853716045</v>
      </c>
    </row>
    <row r="894" spans="1:11" x14ac:dyDescent="0.2">
      <c r="A894" s="22" t="s">
        <v>88</v>
      </c>
      <c r="B894" s="17" t="s">
        <v>89</v>
      </c>
      <c r="C894" s="18">
        <v>4137041.57</v>
      </c>
      <c r="D894" s="18">
        <v>4925098</v>
      </c>
      <c r="E894" s="18">
        <v>1587982</v>
      </c>
      <c r="F894" s="18">
        <v>4810078.92</v>
      </c>
      <c r="G894" s="18">
        <f t="shared" si="215"/>
        <v>673037.35000000009</v>
      </c>
      <c r="H894" s="18">
        <f t="shared" si="216"/>
        <v>-3222096.92</v>
      </c>
      <c r="I894" s="19">
        <f t="shared" si="217"/>
        <v>16.268566283707898</v>
      </c>
      <c r="J894" s="19">
        <f t="shared" si="218"/>
        <v>302.90512864755391</v>
      </c>
      <c r="K894" s="19">
        <f t="shared" si="219"/>
        <v>97.66463367835523</v>
      </c>
    </row>
    <row r="895" spans="1:11" x14ac:dyDescent="0.2">
      <c r="A895" s="22" t="s">
        <v>30</v>
      </c>
      <c r="B895" s="17" t="s">
        <v>31</v>
      </c>
      <c r="C895" s="18">
        <v>3237032</v>
      </c>
      <c r="D895" s="18">
        <v>1046835</v>
      </c>
      <c r="E895" s="18">
        <v>307725</v>
      </c>
      <c r="F895" s="18">
        <v>1046835</v>
      </c>
      <c r="G895" s="18">
        <f t="shared" si="215"/>
        <v>-2190197</v>
      </c>
      <c r="H895" s="18">
        <f t="shared" si="216"/>
        <v>-739110</v>
      </c>
      <c r="I895" s="19">
        <f t="shared" si="217"/>
        <v>-67.660653339231743</v>
      </c>
      <c r="J895" s="19">
        <f t="shared" si="218"/>
        <v>340.18523031927856</v>
      </c>
      <c r="K895" s="19">
        <f t="shared" si="219"/>
        <v>100</v>
      </c>
    </row>
    <row r="896" spans="1:11" x14ac:dyDescent="0.2">
      <c r="A896" s="23" t="s">
        <v>32</v>
      </c>
      <c r="B896" s="17" t="s">
        <v>33</v>
      </c>
      <c r="C896" s="18">
        <v>3237032</v>
      </c>
      <c r="D896" s="18">
        <v>1046835</v>
      </c>
      <c r="E896" s="18">
        <v>307725</v>
      </c>
      <c r="F896" s="18">
        <v>1046835</v>
      </c>
      <c r="G896" s="18">
        <f t="shared" si="215"/>
        <v>-2190197</v>
      </c>
      <c r="H896" s="18">
        <f t="shared" si="216"/>
        <v>-739110</v>
      </c>
      <c r="I896" s="19">
        <f t="shared" si="217"/>
        <v>-67.660653339231743</v>
      </c>
      <c r="J896" s="19">
        <f t="shared" si="218"/>
        <v>340.18523031927856</v>
      </c>
      <c r="K896" s="19">
        <f t="shared" si="219"/>
        <v>100</v>
      </c>
    </row>
    <row r="897" spans="1:11" x14ac:dyDescent="0.2">
      <c r="A897" s="16" t="s">
        <v>34</v>
      </c>
      <c r="B897" s="17" t="s">
        <v>35</v>
      </c>
      <c r="C897" s="18">
        <v>6944856.46</v>
      </c>
      <c r="D897" s="18">
        <v>16349034</v>
      </c>
      <c r="E897" s="18">
        <v>2386805</v>
      </c>
      <c r="F897" s="18">
        <v>5638471.6399999997</v>
      </c>
      <c r="G897" s="18">
        <f t="shared" si="215"/>
        <v>-1306384.8200000003</v>
      </c>
      <c r="H897" s="18">
        <f t="shared" si="216"/>
        <v>-3251666.6399999997</v>
      </c>
      <c r="I897" s="19">
        <f t="shared" si="217"/>
        <v>-18.81082535721697</v>
      </c>
      <c r="J897" s="19">
        <f t="shared" si="218"/>
        <v>236.23511933316715</v>
      </c>
      <c r="K897" s="19">
        <f t="shared" si="219"/>
        <v>34.488102722154714</v>
      </c>
    </row>
    <row r="898" spans="1:11" x14ac:dyDescent="0.2">
      <c r="A898" s="22" t="s">
        <v>36</v>
      </c>
      <c r="B898" s="17" t="s">
        <v>37</v>
      </c>
      <c r="C898" s="18">
        <v>6888086.2599999998</v>
      </c>
      <c r="D898" s="18">
        <v>16289569</v>
      </c>
      <c r="E898" s="18">
        <v>2384608</v>
      </c>
      <c r="F898" s="18">
        <v>5607579.5599999996</v>
      </c>
      <c r="G898" s="18">
        <f t="shared" si="215"/>
        <v>-1280506.7000000002</v>
      </c>
      <c r="H898" s="18">
        <f t="shared" si="216"/>
        <v>-3222971.5599999996</v>
      </c>
      <c r="I898" s="19">
        <f t="shared" si="217"/>
        <v>-18.59016643615611</v>
      </c>
      <c r="J898" s="19">
        <f t="shared" si="218"/>
        <v>235.15729042257675</v>
      </c>
      <c r="K898" s="19">
        <f t="shared" si="219"/>
        <v>34.424358066195609</v>
      </c>
    </row>
    <row r="899" spans="1:11" x14ac:dyDescent="0.2">
      <c r="A899" s="23" t="s">
        <v>38</v>
      </c>
      <c r="B899" s="17" t="s">
        <v>39</v>
      </c>
      <c r="C899" s="18">
        <v>930166.58</v>
      </c>
      <c r="D899" s="18">
        <v>1903453</v>
      </c>
      <c r="E899" s="18">
        <v>814911</v>
      </c>
      <c r="F899" s="18">
        <v>629223.03</v>
      </c>
      <c r="G899" s="18">
        <f t="shared" si="215"/>
        <v>-300943.54999999993</v>
      </c>
      <c r="H899" s="18">
        <f t="shared" si="216"/>
        <v>185687.96999999997</v>
      </c>
      <c r="I899" s="19">
        <f t="shared" si="217"/>
        <v>-32.353726361572782</v>
      </c>
      <c r="J899" s="19">
        <f t="shared" si="218"/>
        <v>77.213711681398351</v>
      </c>
      <c r="K899" s="19">
        <f t="shared" si="219"/>
        <v>33.056924967414488</v>
      </c>
    </row>
    <row r="900" spans="1:11" x14ac:dyDescent="0.2">
      <c r="A900" s="24" t="s">
        <v>40</v>
      </c>
      <c r="B900" s="17" t="s">
        <v>41</v>
      </c>
      <c r="C900" s="18">
        <v>743690.29</v>
      </c>
      <c r="D900" s="18">
        <v>1221618</v>
      </c>
      <c r="E900" s="18">
        <v>541701</v>
      </c>
      <c r="F900" s="18">
        <v>458412.44</v>
      </c>
      <c r="G900" s="18">
        <f t="shared" si="215"/>
        <v>-285277.85000000003</v>
      </c>
      <c r="H900" s="18">
        <f t="shared" si="216"/>
        <v>83288.56</v>
      </c>
      <c r="I900" s="19">
        <f t="shared" si="217"/>
        <v>-38.359765326504402</v>
      </c>
      <c r="J900" s="19">
        <f t="shared" si="218"/>
        <v>84.624625023767734</v>
      </c>
      <c r="K900" s="19">
        <f t="shared" si="219"/>
        <v>37.525023370644504</v>
      </c>
    </row>
    <row r="901" spans="1:11" x14ac:dyDescent="0.2">
      <c r="A901" s="24" t="s">
        <v>42</v>
      </c>
      <c r="B901" s="17" t="s">
        <v>43</v>
      </c>
      <c r="C901" s="18">
        <v>186476.29</v>
      </c>
      <c r="D901" s="18">
        <v>681835</v>
      </c>
      <c r="E901" s="18">
        <v>273210</v>
      </c>
      <c r="F901" s="18">
        <v>170810.59</v>
      </c>
      <c r="G901" s="18">
        <f t="shared" si="215"/>
        <v>-15665.700000000012</v>
      </c>
      <c r="H901" s="18">
        <f t="shared" si="216"/>
        <v>102399.41</v>
      </c>
      <c r="I901" s="19">
        <f t="shared" si="217"/>
        <v>-8.400907160905021</v>
      </c>
      <c r="J901" s="19">
        <f t="shared" si="218"/>
        <v>62.519889462318353</v>
      </c>
      <c r="K901" s="19">
        <f t="shared" si="219"/>
        <v>25.051601927152461</v>
      </c>
    </row>
    <row r="902" spans="1:11" x14ac:dyDescent="0.2">
      <c r="A902" s="25" t="s">
        <v>44</v>
      </c>
      <c r="B902" s="17" t="s">
        <v>45</v>
      </c>
      <c r="C902" s="18">
        <v>514.26</v>
      </c>
      <c r="D902" s="18">
        <v>0</v>
      </c>
      <c r="E902" s="18">
        <v>0</v>
      </c>
      <c r="F902" s="18">
        <v>277.68</v>
      </c>
      <c r="G902" s="18">
        <f t="shared" si="215"/>
        <v>-236.57999999999998</v>
      </c>
      <c r="H902" s="18">
        <f t="shared" si="216"/>
        <v>-277.68</v>
      </c>
      <c r="I902" s="19">
        <f t="shared" si="217"/>
        <v>-46.003966865009914</v>
      </c>
      <c r="J902" s="19">
        <f t="shared" si="218"/>
        <v>0</v>
      </c>
      <c r="K902" s="19">
        <f t="shared" si="219"/>
        <v>0</v>
      </c>
    </row>
    <row r="903" spans="1:11" x14ac:dyDescent="0.2">
      <c r="A903" s="23" t="s">
        <v>46</v>
      </c>
      <c r="B903" s="17" t="s">
        <v>47</v>
      </c>
      <c r="C903" s="18">
        <v>350773.07</v>
      </c>
      <c r="D903" s="18">
        <v>1358792</v>
      </c>
      <c r="E903" s="18">
        <v>225000</v>
      </c>
      <c r="F903" s="18">
        <v>417606.14</v>
      </c>
      <c r="G903" s="18">
        <f t="shared" si="215"/>
        <v>66833.070000000007</v>
      </c>
      <c r="H903" s="18">
        <f t="shared" si="216"/>
        <v>-192606.14</v>
      </c>
      <c r="I903" s="19">
        <f t="shared" si="217"/>
        <v>19.053078960708135</v>
      </c>
      <c r="J903" s="19">
        <f t="shared" si="218"/>
        <v>185.60272888888889</v>
      </c>
      <c r="K903" s="19">
        <f t="shared" si="219"/>
        <v>30.733632520650694</v>
      </c>
    </row>
    <row r="904" spans="1:11" x14ac:dyDescent="0.2">
      <c r="A904" s="24" t="s">
        <v>48</v>
      </c>
      <c r="B904" s="17" t="s">
        <v>49</v>
      </c>
      <c r="C904" s="18">
        <v>350773.07</v>
      </c>
      <c r="D904" s="18">
        <v>1358792</v>
      </c>
      <c r="E904" s="18">
        <v>225000</v>
      </c>
      <c r="F904" s="18">
        <v>417606.14</v>
      </c>
      <c r="G904" s="18">
        <f t="shared" si="215"/>
        <v>66833.070000000007</v>
      </c>
      <c r="H904" s="18">
        <f t="shared" si="216"/>
        <v>-192606.14</v>
      </c>
      <c r="I904" s="19">
        <f t="shared" si="217"/>
        <v>19.053078960708135</v>
      </c>
      <c r="J904" s="19">
        <f t="shared" si="218"/>
        <v>185.60272888888889</v>
      </c>
      <c r="K904" s="19">
        <f t="shared" si="219"/>
        <v>30.733632520650694</v>
      </c>
    </row>
    <row r="905" spans="1:11" ht="25.5" x14ac:dyDescent="0.2">
      <c r="A905" s="23" t="s">
        <v>76</v>
      </c>
      <c r="B905" s="17" t="s">
        <v>77</v>
      </c>
      <c r="C905" s="18">
        <v>2466638.9900000002</v>
      </c>
      <c r="D905" s="18">
        <v>3117280</v>
      </c>
      <c r="E905" s="18">
        <v>687920</v>
      </c>
      <c r="F905" s="18">
        <v>2012478.32</v>
      </c>
      <c r="G905" s="18">
        <f t="shared" si="215"/>
        <v>-454160.67000000016</v>
      </c>
      <c r="H905" s="18">
        <f t="shared" si="216"/>
        <v>-1324558.32</v>
      </c>
      <c r="I905" s="19">
        <f t="shared" si="217"/>
        <v>-18.412125643080017</v>
      </c>
      <c r="J905" s="19">
        <f t="shared" si="218"/>
        <v>292.54540062798003</v>
      </c>
      <c r="K905" s="19">
        <f t="shared" si="219"/>
        <v>64.558792280449623</v>
      </c>
    </row>
    <row r="906" spans="1:11" x14ac:dyDescent="0.2">
      <c r="A906" s="24" t="s">
        <v>78</v>
      </c>
      <c r="B906" s="17" t="s">
        <v>79</v>
      </c>
      <c r="C906" s="18">
        <v>2466638.9900000002</v>
      </c>
      <c r="D906" s="18">
        <v>3117280</v>
      </c>
      <c r="E906" s="18">
        <v>687920</v>
      </c>
      <c r="F906" s="18">
        <v>2012478.32</v>
      </c>
      <c r="G906" s="18">
        <f t="shared" si="215"/>
        <v>-454160.67000000016</v>
      </c>
      <c r="H906" s="18">
        <f t="shared" si="216"/>
        <v>-1324558.32</v>
      </c>
      <c r="I906" s="19">
        <f t="shared" si="217"/>
        <v>-18.412125643080017</v>
      </c>
      <c r="J906" s="19">
        <f t="shared" si="218"/>
        <v>292.54540062798003</v>
      </c>
      <c r="K906" s="19">
        <f t="shared" si="219"/>
        <v>64.558792280449623</v>
      </c>
    </row>
    <row r="907" spans="1:11" ht="25.5" x14ac:dyDescent="0.2">
      <c r="A907" s="23" t="s">
        <v>52</v>
      </c>
      <c r="B907" s="17" t="s">
        <v>53</v>
      </c>
      <c r="C907" s="18">
        <v>3140507.62</v>
      </c>
      <c r="D907" s="18">
        <v>9910044</v>
      </c>
      <c r="E907" s="18">
        <v>656777</v>
      </c>
      <c r="F907" s="18">
        <v>2548272.0699999998</v>
      </c>
      <c r="G907" s="18">
        <f t="shared" si="215"/>
        <v>-592235.55000000028</v>
      </c>
      <c r="H907" s="18">
        <f t="shared" si="216"/>
        <v>-1891495.0699999998</v>
      </c>
      <c r="I907" s="19">
        <f t="shared" si="217"/>
        <v>-18.857956154234728</v>
      </c>
      <c r="J907" s="19">
        <f t="shared" si="218"/>
        <v>387.99654525051881</v>
      </c>
      <c r="K907" s="19">
        <f t="shared" si="219"/>
        <v>25.714033863018166</v>
      </c>
    </row>
    <row r="908" spans="1:11" x14ac:dyDescent="0.2">
      <c r="A908" s="24" t="s">
        <v>54</v>
      </c>
      <c r="B908" s="17" t="s">
        <v>55</v>
      </c>
      <c r="C908" s="18">
        <v>433719.98</v>
      </c>
      <c r="D908" s="18">
        <v>158005</v>
      </c>
      <c r="E908" s="18">
        <v>0</v>
      </c>
      <c r="F908" s="18">
        <v>134304.25</v>
      </c>
      <c r="G908" s="18">
        <f t="shared" si="215"/>
        <v>-299415.73</v>
      </c>
      <c r="H908" s="18">
        <f t="shared" si="216"/>
        <v>-134304.25</v>
      </c>
      <c r="I908" s="19">
        <f t="shared" si="217"/>
        <v>-69.034341004995895</v>
      </c>
      <c r="J908" s="19">
        <f t="shared" si="218"/>
        <v>0</v>
      </c>
      <c r="K908" s="19">
        <f t="shared" si="219"/>
        <v>85</v>
      </c>
    </row>
    <row r="909" spans="1:11" ht="25.5" x14ac:dyDescent="0.2">
      <c r="A909" s="25" t="s">
        <v>56</v>
      </c>
      <c r="B909" s="17" t="s">
        <v>57</v>
      </c>
      <c r="C909" s="18">
        <v>433719.98</v>
      </c>
      <c r="D909" s="18">
        <v>158005</v>
      </c>
      <c r="E909" s="18">
        <v>0</v>
      </c>
      <c r="F909" s="18">
        <v>134304.25</v>
      </c>
      <c r="G909" s="18">
        <f t="shared" si="215"/>
        <v>-299415.73</v>
      </c>
      <c r="H909" s="18">
        <f t="shared" si="216"/>
        <v>-134304.25</v>
      </c>
      <c r="I909" s="19">
        <f t="shared" si="217"/>
        <v>-69.034341004995895</v>
      </c>
      <c r="J909" s="19">
        <f t="shared" si="218"/>
        <v>0</v>
      </c>
      <c r="K909" s="19">
        <f t="shared" si="219"/>
        <v>85</v>
      </c>
    </row>
    <row r="910" spans="1:11" ht="25.5" x14ac:dyDescent="0.2">
      <c r="A910" s="26" t="s">
        <v>102</v>
      </c>
      <c r="B910" s="17" t="s">
        <v>103</v>
      </c>
      <c r="C910" s="18">
        <v>433719.98</v>
      </c>
      <c r="D910" s="18">
        <v>158005</v>
      </c>
      <c r="E910" s="18">
        <v>0</v>
      </c>
      <c r="F910" s="18">
        <v>134304.25</v>
      </c>
      <c r="G910" s="18">
        <f t="shared" si="215"/>
        <v>-299415.73</v>
      </c>
      <c r="H910" s="18">
        <f t="shared" si="216"/>
        <v>-134304.25</v>
      </c>
      <c r="I910" s="19">
        <f t="shared" si="217"/>
        <v>-69.034341004995895</v>
      </c>
      <c r="J910" s="19">
        <f t="shared" si="218"/>
        <v>0</v>
      </c>
      <c r="K910" s="19">
        <f t="shared" si="219"/>
        <v>85</v>
      </c>
    </row>
    <row r="911" spans="1:11" ht="51" x14ac:dyDescent="0.2">
      <c r="A911" s="24" t="s">
        <v>160</v>
      </c>
      <c r="B911" s="17" t="s">
        <v>161</v>
      </c>
      <c r="C911" s="18">
        <v>2706787.64</v>
      </c>
      <c r="D911" s="18">
        <v>9752039</v>
      </c>
      <c r="E911" s="18">
        <v>656777</v>
      </c>
      <c r="F911" s="18">
        <v>2413967.8199999998</v>
      </c>
      <c r="G911" s="18">
        <f t="shared" si="215"/>
        <v>-292819.8200000003</v>
      </c>
      <c r="H911" s="18">
        <f t="shared" si="216"/>
        <v>-1757190.8199999998</v>
      </c>
      <c r="I911" s="19">
        <f t="shared" si="217"/>
        <v>-10.817982750948289</v>
      </c>
      <c r="J911" s="19">
        <f t="shared" si="218"/>
        <v>367.54755723784479</v>
      </c>
      <c r="K911" s="19">
        <f t="shared" si="219"/>
        <v>24.75346765942999</v>
      </c>
    </row>
    <row r="912" spans="1:11" ht="38.25" x14ac:dyDescent="0.2">
      <c r="A912" s="25" t="s">
        <v>162</v>
      </c>
      <c r="B912" s="17" t="s">
        <v>163</v>
      </c>
      <c r="C912" s="18">
        <v>1243724.1299999999</v>
      </c>
      <c r="D912" s="18">
        <v>5754632</v>
      </c>
      <c r="E912" s="18">
        <v>305000</v>
      </c>
      <c r="F912" s="18">
        <v>1164459.4099999999</v>
      </c>
      <c r="G912" s="18">
        <f t="shared" si="215"/>
        <v>-79264.719999999972</v>
      </c>
      <c r="H912" s="18">
        <f t="shared" si="216"/>
        <v>-859459.40999999992</v>
      </c>
      <c r="I912" s="19">
        <f t="shared" si="217"/>
        <v>-6.3731753761181835</v>
      </c>
      <c r="J912" s="19">
        <f t="shared" si="218"/>
        <v>381.78997049180327</v>
      </c>
      <c r="K912" s="19">
        <f t="shared" si="219"/>
        <v>20.235167253092811</v>
      </c>
    </row>
    <row r="913" spans="1:11" ht="63.75" x14ac:dyDescent="0.2">
      <c r="A913" s="25" t="s">
        <v>254</v>
      </c>
      <c r="B913" s="17" t="s">
        <v>255</v>
      </c>
      <c r="C913" s="18">
        <v>1463063.51</v>
      </c>
      <c r="D913" s="18">
        <v>3997407</v>
      </c>
      <c r="E913" s="18">
        <v>351777</v>
      </c>
      <c r="F913" s="18">
        <v>1249508.4099999999</v>
      </c>
      <c r="G913" s="18">
        <f t="shared" si="215"/>
        <v>-213555.10000000009</v>
      </c>
      <c r="H913" s="18">
        <f t="shared" si="216"/>
        <v>-897731.40999999992</v>
      </c>
      <c r="I913" s="19">
        <f t="shared" si="217"/>
        <v>-14.596434026298695</v>
      </c>
      <c r="J913" s="19">
        <f t="shared" si="218"/>
        <v>355.19900675712165</v>
      </c>
      <c r="K913" s="19">
        <f t="shared" si="219"/>
        <v>31.257973231147091</v>
      </c>
    </row>
    <row r="914" spans="1:11" x14ac:dyDescent="0.2">
      <c r="A914" s="22" t="s">
        <v>60</v>
      </c>
      <c r="B914" s="17" t="s">
        <v>61</v>
      </c>
      <c r="C914" s="18">
        <v>56770.2</v>
      </c>
      <c r="D914" s="18">
        <v>59465</v>
      </c>
      <c r="E914" s="18">
        <v>2197</v>
      </c>
      <c r="F914" s="18">
        <v>30892.080000000002</v>
      </c>
      <c r="G914" s="18">
        <f t="shared" si="215"/>
        <v>-25878.119999999995</v>
      </c>
      <c r="H914" s="18">
        <f t="shared" si="216"/>
        <v>-28695.08</v>
      </c>
      <c r="I914" s="19">
        <f t="shared" si="217"/>
        <v>-45.583985964467267</v>
      </c>
      <c r="J914" s="19">
        <f t="shared" si="218"/>
        <v>1406.1028675466546</v>
      </c>
      <c r="K914" s="19">
        <f t="shared" si="219"/>
        <v>51.950021020768524</v>
      </c>
    </row>
    <row r="915" spans="1:11" x14ac:dyDescent="0.2">
      <c r="A915" s="23" t="s">
        <v>62</v>
      </c>
      <c r="B915" s="17" t="s">
        <v>63</v>
      </c>
      <c r="C915" s="18">
        <v>25678.2</v>
      </c>
      <c r="D915" s="18">
        <v>46968</v>
      </c>
      <c r="E915" s="18">
        <v>2000</v>
      </c>
      <c r="F915" s="18">
        <v>18395.080000000002</v>
      </c>
      <c r="G915" s="18">
        <f t="shared" si="215"/>
        <v>-7283.119999999999</v>
      </c>
      <c r="H915" s="18">
        <f t="shared" si="216"/>
        <v>-16395.080000000002</v>
      </c>
      <c r="I915" s="19">
        <f t="shared" si="217"/>
        <v>-28.363047254091015</v>
      </c>
      <c r="J915" s="19">
        <f t="shared" si="218"/>
        <v>919.75400000000002</v>
      </c>
      <c r="K915" s="19">
        <f t="shared" si="219"/>
        <v>39.165133708056551</v>
      </c>
    </row>
    <row r="916" spans="1:11" x14ac:dyDescent="0.2">
      <c r="A916" s="23" t="s">
        <v>195</v>
      </c>
      <c r="B916" s="17" t="s">
        <v>196</v>
      </c>
      <c r="C916" s="18">
        <v>31092</v>
      </c>
      <c r="D916" s="18">
        <v>12497</v>
      </c>
      <c r="E916" s="18">
        <v>197</v>
      </c>
      <c r="F916" s="18">
        <v>12497</v>
      </c>
      <c r="G916" s="18">
        <f t="shared" si="215"/>
        <v>-18595</v>
      </c>
      <c r="H916" s="18">
        <f t="shared" si="216"/>
        <v>-12300</v>
      </c>
      <c r="I916" s="19">
        <f t="shared" si="217"/>
        <v>-59.806381062652775</v>
      </c>
      <c r="J916" s="19">
        <f t="shared" si="218"/>
        <v>6343.6548223350246</v>
      </c>
      <c r="K916" s="19">
        <f t="shared" si="219"/>
        <v>100</v>
      </c>
    </row>
    <row r="917" spans="1:11" ht="51" x14ac:dyDescent="0.2">
      <c r="A917" s="24" t="s">
        <v>306</v>
      </c>
      <c r="B917" s="17" t="s">
        <v>307</v>
      </c>
      <c r="C917" s="18">
        <v>31092</v>
      </c>
      <c r="D917" s="18">
        <v>12497</v>
      </c>
      <c r="E917" s="18">
        <v>197</v>
      </c>
      <c r="F917" s="18">
        <v>12497</v>
      </c>
      <c r="G917" s="18">
        <f t="shared" si="215"/>
        <v>-18595</v>
      </c>
      <c r="H917" s="18">
        <f t="shared" si="216"/>
        <v>-12300</v>
      </c>
      <c r="I917" s="19">
        <f t="shared" si="217"/>
        <v>-59.806381062652775</v>
      </c>
      <c r="J917" s="19">
        <f t="shared" si="218"/>
        <v>6343.6548223350246</v>
      </c>
      <c r="K917" s="19">
        <f t="shared" si="219"/>
        <v>100</v>
      </c>
    </row>
    <row r="918" spans="1:11" ht="63.75" x14ac:dyDescent="0.2">
      <c r="A918" s="25" t="s">
        <v>310</v>
      </c>
      <c r="B918" s="17" t="s">
        <v>311</v>
      </c>
      <c r="C918" s="18">
        <v>31092</v>
      </c>
      <c r="D918" s="18">
        <v>12497</v>
      </c>
      <c r="E918" s="18">
        <v>197</v>
      </c>
      <c r="F918" s="18">
        <v>12497</v>
      </c>
      <c r="G918" s="18">
        <f t="shared" si="215"/>
        <v>-18595</v>
      </c>
      <c r="H918" s="18">
        <f t="shared" si="216"/>
        <v>-12300</v>
      </c>
      <c r="I918" s="19">
        <f t="shared" si="217"/>
        <v>-59.806381062652775</v>
      </c>
      <c r="J918" s="19">
        <f t="shared" si="218"/>
        <v>6343.6548223350246</v>
      </c>
      <c r="K918" s="19">
        <f t="shared" si="219"/>
        <v>100</v>
      </c>
    </row>
    <row r="919" spans="1:11" x14ac:dyDescent="0.2">
      <c r="A919" s="16"/>
      <c r="B919" s="17" t="s">
        <v>64</v>
      </c>
      <c r="C919" s="18">
        <v>429217.11</v>
      </c>
      <c r="D919" s="18">
        <v>-10377101</v>
      </c>
      <c r="E919" s="18">
        <v>-491098</v>
      </c>
      <c r="F919" s="18">
        <v>218442.28</v>
      </c>
      <c r="G919" s="18">
        <f t="shared" si="215"/>
        <v>-210774.83</v>
      </c>
      <c r="H919" s="18">
        <f t="shared" si="216"/>
        <v>-709540.28</v>
      </c>
      <c r="I919" s="19">
        <f t="shared" si="217"/>
        <v>-49.106809838032781</v>
      </c>
      <c r="J919" s="19">
        <f t="shared" si="218"/>
        <v>-44.480384770453149</v>
      </c>
      <c r="K919" s="19">
        <f t="shared" si="219"/>
        <v>-2.105041475456392</v>
      </c>
    </row>
    <row r="920" spans="1:11" x14ac:dyDescent="0.2">
      <c r="A920" s="16" t="s">
        <v>65</v>
      </c>
      <c r="B920" s="17" t="s">
        <v>66</v>
      </c>
      <c r="C920" s="18">
        <v>-429217.11</v>
      </c>
      <c r="D920" s="18">
        <v>10377101</v>
      </c>
      <c r="E920" s="18">
        <v>491098</v>
      </c>
      <c r="F920" s="18">
        <v>-218442.28</v>
      </c>
      <c r="G920" s="18">
        <f t="shared" si="215"/>
        <v>210774.83</v>
      </c>
      <c r="H920" s="18">
        <f t="shared" si="216"/>
        <v>709540.28</v>
      </c>
      <c r="I920" s="19">
        <f t="shared" si="217"/>
        <v>-49.106809838032781</v>
      </c>
      <c r="J920" s="19">
        <f t="shared" si="218"/>
        <v>-44.480384770453149</v>
      </c>
      <c r="K920" s="19">
        <f t="shared" si="219"/>
        <v>-2.105041475456392</v>
      </c>
    </row>
    <row r="921" spans="1:11" x14ac:dyDescent="0.2">
      <c r="A921" s="22" t="s">
        <v>67</v>
      </c>
      <c r="B921" s="17" t="s">
        <v>68</v>
      </c>
      <c r="C921" s="18">
        <v>-429217.11</v>
      </c>
      <c r="D921" s="18">
        <v>10377101</v>
      </c>
      <c r="E921" s="18">
        <v>491098</v>
      </c>
      <c r="F921" s="18">
        <v>-218442.28</v>
      </c>
      <c r="G921" s="18">
        <f t="shared" si="215"/>
        <v>210774.83</v>
      </c>
      <c r="H921" s="18">
        <f t="shared" si="216"/>
        <v>709540.28</v>
      </c>
      <c r="I921" s="19">
        <f t="shared" si="217"/>
        <v>-49.106809838032781</v>
      </c>
      <c r="J921" s="19">
        <f t="shared" si="218"/>
        <v>-44.480384770453149</v>
      </c>
      <c r="K921" s="19">
        <f t="shared" si="219"/>
        <v>-2.105041475456392</v>
      </c>
    </row>
    <row r="922" spans="1:11" ht="25.5" x14ac:dyDescent="0.2">
      <c r="A922" s="23" t="s">
        <v>104</v>
      </c>
      <c r="B922" s="17" t="s">
        <v>105</v>
      </c>
      <c r="C922" s="18">
        <v>-9688368.7200000007</v>
      </c>
      <c r="D922" s="18">
        <v>10377101</v>
      </c>
      <c r="E922" s="18">
        <v>491098</v>
      </c>
      <c r="F922" s="18">
        <v>-10694622.27</v>
      </c>
      <c r="G922" s="18">
        <f t="shared" si="215"/>
        <v>-1006253.5499999989</v>
      </c>
      <c r="H922" s="18">
        <f t="shared" si="216"/>
        <v>11185720.27</v>
      </c>
      <c r="I922" s="19">
        <f t="shared" si="217"/>
        <v>10.386202043722363</v>
      </c>
      <c r="J922" s="19">
        <f t="shared" si="218"/>
        <v>-2177.6961563679752</v>
      </c>
      <c r="K922" s="19">
        <f t="shared" si="219"/>
        <v>-103.05982634263653</v>
      </c>
    </row>
    <row r="923" spans="1:11" ht="25.5" x14ac:dyDescent="0.2">
      <c r="A923" s="36" t="s">
        <v>647</v>
      </c>
      <c r="B923" s="28" t="s">
        <v>854</v>
      </c>
      <c r="C923" s="29"/>
      <c r="D923" s="29"/>
      <c r="E923" s="29"/>
      <c r="F923" s="29"/>
      <c r="G923" s="29"/>
      <c r="H923" s="29"/>
      <c r="I923" s="30"/>
      <c r="J923" s="30"/>
      <c r="K923" s="30"/>
    </row>
    <row r="924" spans="1:11" x14ac:dyDescent="0.2">
      <c r="A924" s="16" t="s">
        <v>26</v>
      </c>
      <c r="B924" s="17" t="s">
        <v>27</v>
      </c>
      <c r="C924" s="18">
        <v>121245</v>
      </c>
      <c r="D924" s="18">
        <v>4249826</v>
      </c>
      <c r="E924" s="18">
        <v>666178</v>
      </c>
      <c r="F924" s="18">
        <v>3099775</v>
      </c>
      <c r="G924" s="18">
        <f t="shared" ref="G924:G950" si="220">F924-C924</f>
        <v>2978530</v>
      </c>
      <c r="H924" s="18">
        <f t="shared" ref="H924:H950" si="221">E924-F924</f>
        <v>-2433597</v>
      </c>
      <c r="I924" s="19">
        <f t="shared" ref="I924:I950" si="222">IF(ISERROR(F924/C924),0,F924/C924*100-100)</f>
        <v>2456.620891583158</v>
      </c>
      <c r="J924" s="19">
        <f t="shared" ref="J924:J950" si="223">IF(ISERROR(F924/E924),0,F924/E924*100)</f>
        <v>465.30732026575475</v>
      </c>
      <c r="K924" s="19">
        <f t="shared" ref="K924:K950" si="224">IF(ISERROR(F924/D924),0,F924/D924*100)</f>
        <v>72.938868556030286</v>
      </c>
    </row>
    <row r="925" spans="1:11" x14ac:dyDescent="0.2">
      <c r="A925" s="22" t="s">
        <v>88</v>
      </c>
      <c r="B925" s="17" t="s">
        <v>89</v>
      </c>
      <c r="C925" s="18">
        <v>34760</v>
      </c>
      <c r="D925" s="18">
        <v>1471591</v>
      </c>
      <c r="E925" s="18">
        <v>63456</v>
      </c>
      <c r="F925" s="18">
        <v>321540</v>
      </c>
      <c r="G925" s="18">
        <f t="shared" si="220"/>
        <v>286780</v>
      </c>
      <c r="H925" s="18">
        <f t="shared" si="221"/>
        <v>-258084</v>
      </c>
      <c r="I925" s="19">
        <f t="shared" si="222"/>
        <v>825.02876869965473</v>
      </c>
      <c r="J925" s="19">
        <f t="shared" si="223"/>
        <v>506.71331316187593</v>
      </c>
      <c r="K925" s="19">
        <f t="shared" si="224"/>
        <v>21.849821044026498</v>
      </c>
    </row>
    <row r="926" spans="1:11" x14ac:dyDescent="0.2">
      <c r="A926" s="22" t="s">
        <v>30</v>
      </c>
      <c r="B926" s="17" t="s">
        <v>31</v>
      </c>
      <c r="C926" s="18">
        <v>86485</v>
      </c>
      <c r="D926" s="18">
        <v>2778235</v>
      </c>
      <c r="E926" s="18">
        <v>602722</v>
      </c>
      <c r="F926" s="18">
        <v>2778235</v>
      </c>
      <c r="G926" s="18">
        <f t="shared" si="220"/>
        <v>2691750</v>
      </c>
      <c r="H926" s="18">
        <f t="shared" si="221"/>
        <v>-2175513</v>
      </c>
      <c r="I926" s="19">
        <f t="shared" si="222"/>
        <v>3112.3894316933574</v>
      </c>
      <c r="J926" s="19">
        <f t="shared" si="223"/>
        <v>460.94799924343226</v>
      </c>
      <c r="K926" s="19">
        <f t="shared" si="224"/>
        <v>100</v>
      </c>
    </row>
    <row r="927" spans="1:11" x14ac:dyDescent="0.2">
      <c r="A927" s="23" t="s">
        <v>32</v>
      </c>
      <c r="B927" s="17" t="s">
        <v>33</v>
      </c>
      <c r="C927" s="18">
        <v>86485</v>
      </c>
      <c r="D927" s="18">
        <v>2778235</v>
      </c>
      <c r="E927" s="18">
        <v>602722</v>
      </c>
      <c r="F927" s="18">
        <v>2778235</v>
      </c>
      <c r="G927" s="18">
        <f t="shared" si="220"/>
        <v>2691750</v>
      </c>
      <c r="H927" s="18">
        <f t="shared" si="221"/>
        <v>-2175513</v>
      </c>
      <c r="I927" s="19">
        <f t="shared" si="222"/>
        <v>3112.3894316933574</v>
      </c>
      <c r="J927" s="19">
        <f t="shared" si="223"/>
        <v>460.94799924343226</v>
      </c>
      <c r="K927" s="19">
        <f t="shared" si="224"/>
        <v>100</v>
      </c>
    </row>
    <row r="928" spans="1:11" x14ac:dyDescent="0.2">
      <c r="A928" s="16" t="s">
        <v>34</v>
      </c>
      <c r="B928" s="17" t="s">
        <v>35</v>
      </c>
      <c r="C928" s="18">
        <v>5161.8</v>
      </c>
      <c r="D928" s="18">
        <v>4576157</v>
      </c>
      <c r="E928" s="18">
        <v>670178</v>
      </c>
      <c r="F928" s="18">
        <v>1225620.82</v>
      </c>
      <c r="G928" s="18">
        <f t="shared" si="220"/>
        <v>1220459.02</v>
      </c>
      <c r="H928" s="18">
        <f t="shared" si="221"/>
        <v>-555442.82000000007</v>
      </c>
      <c r="I928" s="19">
        <f t="shared" si="222"/>
        <v>23644.058661707157</v>
      </c>
      <c r="J928" s="19">
        <f t="shared" si="223"/>
        <v>182.87989459516726</v>
      </c>
      <c r="K928" s="19">
        <f t="shared" si="224"/>
        <v>26.782752864466847</v>
      </c>
    </row>
    <row r="929" spans="1:11" x14ac:dyDescent="0.2">
      <c r="A929" s="22" t="s">
        <v>36</v>
      </c>
      <c r="B929" s="17" t="s">
        <v>37</v>
      </c>
      <c r="C929" s="18">
        <v>5161.8</v>
      </c>
      <c r="D929" s="18">
        <v>4336418</v>
      </c>
      <c r="E929" s="18">
        <v>669678</v>
      </c>
      <c r="F929" s="18">
        <v>1177181.82</v>
      </c>
      <c r="G929" s="18">
        <f t="shared" si="220"/>
        <v>1172020.02</v>
      </c>
      <c r="H929" s="18">
        <f t="shared" si="221"/>
        <v>-507503.82000000007</v>
      </c>
      <c r="I929" s="19">
        <f t="shared" si="222"/>
        <v>22705.645704986633</v>
      </c>
      <c r="J929" s="19">
        <f t="shared" si="223"/>
        <v>175.78326001451444</v>
      </c>
      <c r="K929" s="19">
        <f t="shared" si="224"/>
        <v>27.146410239972258</v>
      </c>
    </row>
    <row r="930" spans="1:11" x14ac:dyDescent="0.2">
      <c r="A930" s="23" t="s">
        <v>38</v>
      </c>
      <c r="B930" s="17" t="s">
        <v>39</v>
      </c>
      <c r="C930" s="18">
        <v>5161.8</v>
      </c>
      <c r="D930" s="18">
        <v>1533615</v>
      </c>
      <c r="E930" s="18">
        <v>330967</v>
      </c>
      <c r="F930" s="18">
        <v>300623.08</v>
      </c>
      <c r="G930" s="18">
        <f t="shared" si="220"/>
        <v>295461.28000000003</v>
      </c>
      <c r="H930" s="18">
        <f t="shared" si="221"/>
        <v>30343.919999999984</v>
      </c>
      <c r="I930" s="19">
        <f t="shared" si="222"/>
        <v>5723.9970552907898</v>
      </c>
      <c r="J930" s="19">
        <f t="shared" si="223"/>
        <v>90.831738511694525</v>
      </c>
      <c r="K930" s="19">
        <f t="shared" si="224"/>
        <v>19.602252194977229</v>
      </c>
    </row>
    <row r="931" spans="1:11" x14ac:dyDescent="0.2">
      <c r="A931" s="24" t="s">
        <v>40</v>
      </c>
      <c r="B931" s="17" t="s">
        <v>41</v>
      </c>
      <c r="C931" s="18">
        <v>4071.06</v>
      </c>
      <c r="D931" s="18">
        <v>1111799</v>
      </c>
      <c r="E931" s="18">
        <v>256904</v>
      </c>
      <c r="F931" s="18">
        <v>242868.42</v>
      </c>
      <c r="G931" s="18">
        <f t="shared" si="220"/>
        <v>238797.36000000002</v>
      </c>
      <c r="H931" s="18">
        <f t="shared" si="221"/>
        <v>14035.579999999987</v>
      </c>
      <c r="I931" s="19">
        <f t="shared" si="222"/>
        <v>5865.7293186541101</v>
      </c>
      <c r="J931" s="19">
        <f t="shared" si="223"/>
        <v>94.53664403823997</v>
      </c>
      <c r="K931" s="19">
        <f t="shared" si="224"/>
        <v>21.844633787222332</v>
      </c>
    </row>
    <row r="932" spans="1:11" x14ac:dyDescent="0.2">
      <c r="A932" s="24" t="s">
        <v>42</v>
      </c>
      <c r="B932" s="17" t="s">
        <v>43</v>
      </c>
      <c r="C932" s="18">
        <v>1090.74</v>
      </c>
      <c r="D932" s="18">
        <v>421816</v>
      </c>
      <c r="E932" s="18">
        <v>74063</v>
      </c>
      <c r="F932" s="18">
        <v>57754.66</v>
      </c>
      <c r="G932" s="18">
        <f t="shared" si="220"/>
        <v>56663.920000000006</v>
      </c>
      <c r="H932" s="18">
        <f t="shared" si="221"/>
        <v>16308.339999999997</v>
      </c>
      <c r="I932" s="19">
        <f t="shared" si="222"/>
        <v>5194.9978913398245</v>
      </c>
      <c r="J932" s="19">
        <f t="shared" si="223"/>
        <v>77.980449077137038</v>
      </c>
      <c r="K932" s="19">
        <f t="shared" si="224"/>
        <v>13.69190832021545</v>
      </c>
    </row>
    <row r="933" spans="1:11" x14ac:dyDescent="0.2">
      <c r="A933" s="25" t="s">
        <v>44</v>
      </c>
      <c r="B933" s="17" t="s">
        <v>45</v>
      </c>
      <c r="C933" s="18">
        <v>0</v>
      </c>
      <c r="D933" s="18">
        <v>0</v>
      </c>
      <c r="E933" s="18">
        <v>0</v>
      </c>
      <c r="F933" s="18">
        <v>1897.3</v>
      </c>
      <c r="G933" s="18">
        <f t="shared" si="220"/>
        <v>1897.3</v>
      </c>
      <c r="H933" s="18">
        <f t="shared" si="221"/>
        <v>-1897.3</v>
      </c>
      <c r="I933" s="19">
        <f t="shared" si="222"/>
        <v>0</v>
      </c>
      <c r="J933" s="19">
        <f t="shared" si="223"/>
        <v>0</v>
      </c>
      <c r="K933" s="19">
        <f t="shared" si="224"/>
        <v>0</v>
      </c>
    </row>
    <row r="934" spans="1:11" x14ac:dyDescent="0.2">
      <c r="A934" s="23" t="s">
        <v>46</v>
      </c>
      <c r="B934" s="17" t="s">
        <v>47</v>
      </c>
      <c r="C934" s="18">
        <v>0</v>
      </c>
      <c r="D934" s="18">
        <v>339025</v>
      </c>
      <c r="E934" s="18">
        <v>20000</v>
      </c>
      <c r="F934" s="18">
        <v>62118.29</v>
      </c>
      <c r="G934" s="18">
        <f t="shared" si="220"/>
        <v>62118.29</v>
      </c>
      <c r="H934" s="18">
        <f t="shared" si="221"/>
        <v>-42118.29</v>
      </c>
      <c r="I934" s="19">
        <f t="shared" si="222"/>
        <v>0</v>
      </c>
      <c r="J934" s="19">
        <f t="shared" si="223"/>
        <v>310.59145000000001</v>
      </c>
      <c r="K934" s="19">
        <f t="shared" si="224"/>
        <v>18.322628124769562</v>
      </c>
    </row>
    <row r="935" spans="1:11" x14ac:dyDescent="0.2">
      <c r="A935" s="24" t="s">
        <v>48</v>
      </c>
      <c r="B935" s="17" t="s">
        <v>49</v>
      </c>
      <c r="C935" s="18">
        <v>0</v>
      </c>
      <c r="D935" s="18">
        <v>339025</v>
      </c>
      <c r="E935" s="18">
        <v>20000</v>
      </c>
      <c r="F935" s="18">
        <v>62118.29</v>
      </c>
      <c r="G935" s="18">
        <f t="shared" si="220"/>
        <v>62118.29</v>
      </c>
      <c r="H935" s="18">
        <f t="shared" si="221"/>
        <v>-42118.29</v>
      </c>
      <c r="I935" s="19">
        <f t="shared" si="222"/>
        <v>0</v>
      </c>
      <c r="J935" s="19">
        <f t="shared" si="223"/>
        <v>310.59145000000001</v>
      </c>
      <c r="K935" s="19">
        <f t="shared" si="224"/>
        <v>18.322628124769562</v>
      </c>
    </row>
    <row r="936" spans="1:11" ht="25.5" x14ac:dyDescent="0.2">
      <c r="A936" s="23" t="s">
        <v>76</v>
      </c>
      <c r="B936" s="17" t="s">
        <v>77</v>
      </c>
      <c r="C936" s="18">
        <v>0</v>
      </c>
      <c r="D936" s="18">
        <v>784091</v>
      </c>
      <c r="E936" s="18">
        <v>150000</v>
      </c>
      <c r="F936" s="18">
        <v>44278</v>
      </c>
      <c r="G936" s="18">
        <f t="shared" si="220"/>
        <v>44278</v>
      </c>
      <c r="H936" s="18">
        <f t="shared" si="221"/>
        <v>105722</v>
      </c>
      <c r="I936" s="19">
        <f t="shared" si="222"/>
        <v>0</v>
      </c>
      <c r="J936" s="19">
        <f t="shared" si="223"/>
        <v>29.518666666666665</v>
      </c>
      <c r="K936" s="19">
        <f t="shared" si="224"/>
        <v>5.6470486206320443</v>
      </c>
    </row>
    <row r="937" spans="1:11" x14ac:dyDescent="0.2">
      <c r="A937" s="24" t="s">
        <v>78</v>
      </c>
      <c r="B937" s="17" t="s">
        <v>79</v>
      </c>
      <c r="C937" s="18">
        <v>0</v>
      </c>
      <c r="D937" s="18">
        <v>784091</v>
      </c>
      <c r="E937" s="18">
        <v>150000</v>
      </c>
      <c r="F937" s="18">
        <v>44278</v>
      </c>
      <c r="G937" s="18">
        <f t="shared" si="220"/>
        <v>44278</v>
      </c>
      <c r="H937" s="18">
        <f t="shared" si="221"/>
        <v>105722</v>
      </c>
      <c r="I937" s="19">
        <f t="shared" si="222"/>
        <v>0</v>
      </c>
      <c r="J937" s="19">
        <f t="shared" si="223"/>
        <v>29.518666666666665</v>
      </c>
      <c r="K937" s="19">
        <f t="shared" si="224"/>
        <v>5.6470486206320443</v>
      </c>
    </row>
    <row r="938" spans="1:11" ht="25.5" x14ac:dyDescent="0.2">
      <c r="A938" s="23" t="s">
        <v>52</v>
      </c>
      <c r="B938" s="17" t="s">
        <v>53</v>
      </c>
      <c r="C938" s="18">
        <v>0</v>
      </c>
      <c r="D938" s="18">
        <v>1679687</v>
      </c>
      <c r="E938" s="18">
        <v>168711</v>
      </c>
      <c r="F938" s="18">
        <v>770162.45</v>
      </c>
      <c r="G938" s="18">
        <f t="shared" si="220"/>
        <v>770162.45</v>
      </c>
      <c r="H938" s="18">
        <f t="shared" si="221"/>
        <v>-601451.44999999995</v>
      </c>
      <c r="I938" s="19">
        <f t="shared" si="222"/>
        <v>0</v>
      </c>
      <c r="J938" s="19">
        <f t="shared" si="223"/>
        <v>456.49806473792455</v>
      </c>
      <c r="K938" s="19">
        <f t="shared" si="224"/>
        <v>45.851545555808912</v>
      </c>
    </row>
    <row r="939" spans="1:11" ht="51" x14ac:dyDescent="0.2">
      <c r="A939" s="24" t="s">
        <v>160</v>
      </c>
      <c r="B939" s="17" t="s">
        <v>161</v>
      </c>
      <c r="C939" s="18">
        <v>0</v>
      </c>
      <c r="D939" s="18">
        <v>1679687</v>
      </c>
      <c r="E939" s="18">
        <v>168711</v>
      </c>
      <c r="F939" s="18">
        <v>770162.45</v>
      </c>
      <c r="G939" s="18">
        <f t="shared" si="220"/>
        <v>770162.45</v>
      </c>
      <c r="H939" s="18">
        <f t="shared" si="221"/>
        <v>-601451.44999999995</v>
      </c>
      <c r="I939" s="19">
        <f t="shared" si="222"/>
        <v>0</v>
      </c>
      <c r="J939" s="19">
        <f t="shared" si="223"/>
        <v>456.49806473792455</v>
      </c>
      <c r="K939" s="19">
        <f t="shared" si="224"/>
        <v>45.851545555808912</v>
      </c>
    </row>
    <row r="940" spans="1:11" ht="38.25" x14ac:dyDescent="0.2">
      <c r="A940" s="25" t="s">
        <v>162</v>
      </c>
      <c r="B940" s="17" t="s">
        <v>163</v>
      </c>
      <c r="C940" s="18">
        <v>0</v>
      </c>
      <c r="D940" s="18">
        <v>375325</v>
      </c>
      <c r="E940" s="18">
        <v>25325</v>
      </c>
      <c r="F940" s="18">
        <v>92583.45</v>
      </c>
      <c r="G940" s="18">
        <f t="shared" si="220"/>
        <v>92583.45</v>
      </c>
      <c r="H940" s="18">
        <f t="shared" si="221"/>
        <v>-67258.45</v>
      </c>
      <c r="I940" s="19">
        <f t="shared" si="222"/>
        <v>0</v>
      </c>
      <c r="J940" s="19">
        <f t="shared" si="223"/>
        <v>365.58124383020731</v>
      </c>
      <c r="K940" s="19">
        <f t="shared" si="224"/>
        <v>24.667541464064477</v>
      </c>
    </row>
    <row r="941" spans="1:11" ht="63.75" x14ac:dyDescent="0.2">
      <c r="A941" s="25" t="s">
        <v>254</v>
      </c>
      <c r="B941" s="17" t="s">
        <v>255</v>
      </c>
      <c r="C941" s="18">
        <v>0</v>
      </c>
      <c r="D941" s="18">
        <v>1304362</v>
      </c>
      <c r="E941" s="18">
        <v>143386</v>
      </c>
      <c r="F941" s="18">
        <v>677579</v>
      </c>
      <c r="G941" s="18">
        <f t="shared" si="220"/>
        <v>677579</v>
      </c>
      <c r="H941" s="18">
        <f t="shared" si="221"/>
        <v>-534193</v>
      </c>
      <c r="I941" s="19">
        <f t="shared" si="222"/>
        <v>0</v>
      </c>
      <c r="J941" s="19">
        <f t="shared" si="223"/>
        <v>472.55589806536199</v>
      </c>
      <c r="K941" s="19">
        <f t="shared" si="224"/>
        <v>51.947158840873932</v>
      </c>
    </row>
    <row r="942" spans="1:11" x14ac:dyDescent="0.2">
      <c r="A942" s="22" t="s">
        <v>60</v>
      </c>
      <c r="B942" s="17" t="s">
        <v>61</v>
      </c>
      <c r="C942" s="18">
        <v>0</v>
      </c>
      <c r="D942" s="18">
        <v>239739</v>
      </c>
      <c r="E942" s="18">
        <v>500</v>
      </c>
      <c r="F942" s="18">
        <v>48439</v>
      </c>
      <c r="G942" s="18">
        <f t="shared" si="220"/>
        <v>48439</v>
      </c>
      <c r="H942" s="18">
        <f t="shared" si="221"/>
        <v>-47939</v>
      </c>
      <c r="I942" s="19">
        <f t="shared" si="222"/>
        <v>0</v>
      </c>
      <c r="J942" s="19">
        <f t="shared" si="223"/>
        <v>9687.7999999999993</v>
      </c>
      <c r="K942" s="19">
        <f t="shared" si="224"/>
        <v>20.204889483980494</v>
      </c>
    </row>
    <row r="943" spans="1:11" x14ac:dyDescent="0.2">
      <c r="A943" s="23" t="s">
        <v>62</v>
      </c>
      <c r="B943" s="17" t="s">
        <v>63</v>
      </c>
      <c r="C943" s="18">
        <v>0</v>
      </c>
      <c r="D943" s="18">
        <v>191300</v>
      </c>
      <c r="E943" s="18">
        <v>500</v>
      </c>
      <c r="F943" s="18">
        <v>0</v>
      </c>
      <c r="G943" s="18">
        <f t="shared" si="220"/>
        <v>0</v>
      </c>
      <c r="H943" s="18">
        <f t="shared" si="221"/>
        <v>500</v>
      </c>
      <c r="I943" s="19">
        <f t="shared" si="222"/>
        <v>0</v>
      </c>
      <c r="J943" s="19">
        <f t="shared" si="223"/>
        <v>0</v>
      </c>
      <c r="K943" s="19">
        <f t="shared" si="224"/>
        <v>0</v>
      </c>
    </row>
    <row r="944" spans="1:11" x14ac:dyDescent="0.2">
      <c r="A944" s="23" t="s">
        <v>195</v>
      </c>
      <c r="B944" s="17" t="s">
        <v>196</v>
      </c>
      <c r="C944" s="18">
        <v>0</v>
      </c>
      <c r="D944" s="18">
        <v>48439</v>
      </c>
      <c r="E944" s="18">
        <v>0</v>
      </c>
      <c r="F944" s="18">
        <v>48439</v>
      </c>
      <c r="G944" s="18">
        <f t="shared" si="220"/>
        <v>48439</v>
      </c>
      <c r="H944" s="18">
        <f t="shared" si="221"/>
        <v>-48439</v>
      </c>
      <c r="I944" s="19">
        <f t="shared" si="222"/>
        <v>0</v>
      </c>
      <c r="J944" s="19">
        <f t="shared" si="223"/>
        <v>0</v>
      </c>
      <c r="K944" s="19">
        <f t="shared" si="224"/>
        <v>100</v>
      </c>
    </row>
    <row r="945" spans="1:11" ht="51" x14ac:dyDescent="0.2">
      <c r="A945" s="24" t="s">
        <v>306</v>
      </c>
      <c r="B945" s="17" t="s">
        <v>307</v>
      </c>
      <c r="C945" s="18">
        <v>0</v>
      </c>
      <c r="D945" s="18">
        <v>48439</v>
      </c>
      <c r="E945" s="18">
        <v>0</v>
      </c>
      <c r="F945" s="18">
        <v>48439</v>
      </c>
      <c r="G945" s="18">
        <f t="shared" si="220"/>
        <v>48439</v>
      </c>
      <c r="H945" s="18">
        <f t="shared" si="221"/>
        <v>-48439</v>
      </c>
      <c r="I945" s="19">
        <f t="shared" si="222"/>
        <v>0</v>
      </c>
      <c r="J945" s="19">
        <f t="shared" si="223"/>
        <v>0</v>
      </c>
      <c r="K945" s="19">
        <f t="shared" si="224"/>
        <v>100</v>
      </c>
    </row>
    <row r="946" spans="1:11" ht="63.75" x14ac:dyDescent="0.2">
      <c r="A946" s="25" t="s">
        <v>310</v>
      </c>
      <c r="B946" s="17" t="s">
        <v>311</v>
      </c>
      <c r="C946" s="18">
        <v>0</v>
      </c>
      <c r="D946" s="18">
        <v>48439</v>
      </c>
      <c r="E946" s="18">
        <v>0</v>
      </c>
      <c r="F946" s="18">
        <v>48439</v>
      </c>
      <c r="G946" s="18">
        <f t="shared" si="220"/>
        <v>48439</v>
      </c>
      <c r="H946" s="18">
        <f t="shared" si="221"/>
        <v>-48439</v>
      </c>
      <c r="I946" s="19">
        <f t="shared" si="222"/>
        <v>0</v>
      </c>
      <c r="J946" s="19">
        <f t="shared" si="223"/>
        <v>0</v>
      </c>
      <c r="K946" s="19">
        <f t="shared" si="224"/>
        <v>100</v>
      </c>
    </row>
    <row r="947" spans="1:11" x14ac:dyDescent="0.2">
      <c r="A947" s="16"/>
      <c r="B947" s="17" t="s">
        <v>64</v>
      </c>
      <c r="C947" s="18">
        <v>116083.2</v>
      </c>
      <c r="D947" s="18">
        <v>-326331</v>
      </c>
      <c r="E947" s="18">
        <v>-4000</v>
      </c>
      <c r="F947" s="18">
        <v>1874154.18</v>
      </c>
      <c r="G947" s="18">
        <f t="shared" si="220"/>
        <v>1758070.98</v>
      </c>
      <c r="H947" s="18">
        <f t="shared" si="221"/>
        <v>-1878154.18</v>
      </c>
      <c r="I947" s="19">
        <f t="shared" si="222"/>
        <v>1514.4921745782333</v>
      </c>
      <c r="J947" s="19">
        <f t="shared" si="223"/>
        <v>-46853.854500000001</v>
      </c>
      <c r="K947" s="19">
        <f t="shared" si="224"/>
        <v>-574.31080099653423</v>
      </c>
    </row>
    <row r="948" spans="1:11" x14ac:dyDescent="0.2">
      <c r="A948" s="16" t="s">
        <v>65</v>
      </c>
      <c r="B948" s="17" t="s">
        <v>66</v>
      </c>
      <c r="C948" s="18">
        <v>-116083.2</v>
      </c>
      <c r="D948" s="18">
        <v>326331</v>
      </c>
      <c r="E948" s="18">
        <v>4000</v>
      </c>
      <c r="F948" s="18">
        <v>-1874154.18</v>
      </c>
      <c r="G948" s="18">
        <f t="shared" si="220"/>
        <v>-1758070.98</v>
      </c>
      <c r="H948" s="18">
        <f t="shared" si="221"/>
        <v>1878154.18</v>
      </c>
      <c r="I948" s="19">
        <f t="shared" si="222"/>
        <v>1514.4921745782333</v>
      </c>
      <c r="J948" s="19">
        <f t="shared" si="223"/>
        <v>-46853.854500000001</v>
      </c>
      <c r="K948" s="19">
        <f t="shared" si="224"/>
        <v>-574.31080099653423</v>
      </c>
    </row>
    <row r="949" spans="1:11" x14ac:dyDescent="0.2">
      <c r="A949" s="22" t="s">
        <v>67</v>
      </c>
      <c r="B949" s="17" t="s">
        <v>68</v>
      </c>
      <c r="C949" s="18">
        <v>-116083.2</v>
      </c>
      <c r="D949" s="18">
        <v>326331</v>
      </c>
      <c r="E949" s="18">
        <v>4000</v>
      </c>
      <c r="F949" s="18">
        <v>-1874154.18</v>
      </c>
      <c r="G949" s="18">
        <f t="shared" si="220"/>
        <v>-1758070.98</v>
      </c>
      <c r="H949" s="18">
        <f t="shared" si="221"/>
        <v>1878154.18</v>
      </c>
      <c r="I949" s="19">
        <f t="shared" si="222"/>
        <v>1514.4921745782333</v>
      </c>
      <c r="J949" s="19">
        <f t="shared" si="223"/>
        <v>-46853.854500000001</v>
      </c>
      <c r="K949" s="19">
        <f t="shared" si="224"/>
        <v>-574.31080099653423</v>
      </c>
    </row>
    <row r="950" spans="1:11" ht="25.5" x14ac:dyDescent="0.2">
      <c r="A950" s="23" t="s">
        <v>104</v>
      </c>
      <c r="B950" s="17" t="s">
        <v>105</v>
      </c>
      <c r="C950" s="18">
        <v>0</v>
      </c>
      <c r="D950" s="18">
        <v>326331</v>
      </c>
      <c r="E950" s="18">
        <v>4000</v>
      </c>
      <c r="F950" s="18">
        <v>-8807.23</v>
      </c>
      <c r="G950" s="18">
        <f t="shared" si="220"/>
        <v>-8807.23</v>
      </c>
      <c r="H950" s="18">
        <f t="shared" si="221"/>
        <v>12807.23</v>
      </c>
      <c r="I950" s="19">
        <f t="shared" si="222"/>
        <v>0</v>
      </c>
      <c r="J950" s="19">
        <f t="shared" si="223"/>
        <v>-220.18074999999996</v>
      </c>
      <c r="K950" s="19">
        <f t="shared" si="224"/>
        <v>-2.6988640368215093</v>
      </c>
    </row>
    <row r="951" spans="1:11" ht="25.5" x14ac:dyDescent="0.2">
      <c r="A951" s="36" t="s">
        <v>422</v>
      </c>
      <c r="B951" s="28" t="s">
        <v>423</v>
      </c>
      <c r="C951" s="29"/>
      <c r="D951" s="29"/>
      <c r="E951" s="29"/>
      <c r="F951" s="29"/>
      <c r="G951" s="29"/>
      <c r="H951" s="29"/>
      <c r="I951" s="30"/>
      <c r="J951" s="30"/>
      <c r="K951" s="30"/>
    </row>
    <row r="952" spans="1:11" x14ac:dyDescent="0.2">
      <c r="A952" s="16" t="s">
        <v>26</v>
      </c>
      <c r="B952" s="17" t="s">
        <v>27</v>
      </c>
      <c r="C952" s="18">
        <v>907737.52</v>
      </c>
      <c r="D952" s="18">
        <v>2948158</v>
      </c>
      <c r="E952" s="18">
        <v>258481</v>
      </c>
      <c r="F952" s="18">
        <v>872132.19</v>
      </c>
      <c r="G952" s="18">
        <f t="shared" ref="G952:G966" si="225">F952-C952</f>
        <v>-35605.330000000075</v>
      </c>
      <c r="H952" s="18">
        <f t="shared" ref="H952:H966" si="226">E952-F952</f>
        <v>-613651.18999999994</v>
      </c>
      <c r="I952" s="19">
        <f t="shared" ref="I952:I966" si="227">IF(ISERROR(F952/C952),0,F952/C952*100-100)</f>
        <v>-3.922425725004743</v>
      </c>
      <c r="J952" s="19">
        <f t="shared" ref="J952:J966" si="228">IF(ISERROR(F952/E952),0,F952/E952*100)</f>
        <v>337.40669140091535</v>
      </c>
      <c r="K952" s="19">
        <f t="shared" ref="K952:K966" si="229">IF(ISERROR(F952/D952),0,F952/D952*100)</f>
        <v>29.582274423555315</v>
      </c>
    </row>
    <row r="953" spans="1:11" x14ac:dyDescent="0.2">
      <c r="A953" s="22" t="s">
        <v>88</v>
      </c>
      <c r="B953" s="17" t="s">
        <v>89</v>
      </c>
      <c r="C953" s="18">
        <v>191922.07</v>
      </c>
      <c r="D953" s="18">
        <v>2253677</v>
      </c>
      <c r="E953" s="18">
        <v>49503</v>
      </c>
      <c r="F953" s="18">
        <v>171566.95</v>
      </c>
      <c r="G953" s="18">
        <f t="shared" si="225"/>
        <v>-20355.119999999995</v>
      </c>
      <c r="H953" s="18">
        <f t="shared" si="226"/>
        <v>-122063.95000000001</v>
      </c>
      <c r="I953" s="19">
        <f t="shared" si="227"/>
        <v>-10.605929792232857</v>
      </c>
      <c r="J953" s="19">
        <f t="shared" si="228"/>
        <v>346.57889420843185</v>
      </c>
      <c r="K953" s="19">
        <f t="shared" si="229"/>
        <v>7.6127568413752291</v>
      </c>
    </row>
    <row r="954" spans="1:11" x14ac:dyDescent="0.2">
      <c r="A954" s="22" t="s">
        <v>90</v>
      </c>
      <c r="B954" s="17" t="s">
        <v>91</v>
      </c>
      <c r="C954" s="18">
        <v>715815.45</v>
      </c>
      <c r="D954" s="18">
        <v>694481</v>
      </c>
      <c r="E954" s="18">
        <v>208978</v>
      </c>
      <c r="F954" s="18">
        <v>700565.24</v>
      </c>
      <c r="G954" s="18">
        <f t="shared" si="225"/>
        <v>-15250.209999999963</v>
      </c>
      <c r="H954" s="18">
        <f t="shared" si="226"/>
        <v>-491587.24</v>
      </c>
      <c r="I954" s="19">
        <f t="shared" si="227"/>
        <v>-2.1304667285401422</v>
      </c>
      <c r="J954" s="19">
        <f t="shared" si="228"/>
        <v>335.23396721185964</v>
      </c>
      <c r="K954" s="19">
        <f t="shared" si="229"/>
        <v>100.87608444291492</v>
      </c>
    </row>
    <row r="955" spans="1:11" ht="25.5" x14ac:dyDescent="0.2">
      <c r="A955" s="23" t="s">
        <v>154</v>
      </c>
      <c r="B955" s="17" t="s">
        <v>155</v>
      </c>
      <c r="C955" s="18">
        <v>715815.45</v>
      </c>
      <c r="D955" s="18">
        <v>694481</v>
      </c>
      <c r="E955" s="18">
        <v>208978</v>
      </c>
      <c r="F955" s="18">
        <v>700565.24</v>
      </c>
      <c r="G955" s="18">
        <f t="shared" si="225"/>
        <v>-15250.209999999963</v>
      </c>
      <c r="H955" s="18">
        <f t="shared" si="226"/>
        <v>-491587.24</v>
      </c>
      <c r="I955" s="19">
        <f t="shared" si="227"/>
        <v>-2.1304667285401422</v>
      </c>
      <c r="J955" s="19">
        <f t="shared" si="228"/>
        <v>335.23396721185964</v>
      </c>
      <c r="K955" s="19">
        <f t="shared" si="229"/>
        <v>100.87608444291492</v>
      </c>
    </row>
    <row r="956" spans="1:11" ht="38.25" x14ac:dyDescent="0.2">
      <c r="A956" s="24" t="s">
        <v>156</v>
      </c>
      <c r="B956" s="17" t="s">
        <v>157</v>
      </c>
      <c r="C956" s="18">
        <v>715815.45</v>
      </c>
      <c r="D956" s="18">
        <v>694481</v>
      </c>
      <c r="E956" s="18">
        <v>208978</v>
      </c>
      <c r="F956" s="18">
        <v>700565.24</v>
      </c>
      <c r="G956" s="18">
        <f t="shared" si="225"/>
        <v>-15250.209999999963</v>
      </c>
      <c r="H956" s="18">
        <f t="shared" si="226"/>
        <v>-491587.24</v>
      </c>
      <c r="I956" s="19">
        <f t="shared" si="227"/>
        <v>-2.1304667285401422</v>
      </c>
      <c r="J956" s="19">
        <f t="shared" si="228"/>
        <v>335.23396721185964</v>
      </c>
      <c r="K956" s="19">
        <f t="shared" si="229"/>
        <v>100.87608444291492</v>
      </c>
    </row>
    <row r="957" spans="1:11" ht="89.25" x14ac:dyDescent="0.2">
      <c r="A957" s="25" t="s">
        <v>453</v>
      </c>
      <c r="B957" s="17" t="s">
        <v>454</v>
      </c>
      <c r="C957" s="18">
        <v>715815.45</v>
      </c>
      <c r="D957" s="18">
        <v>694481</v>
      </c>
      <c r="E957" s="18">
        <v>208978</v>
      </c>
      <c r="F957" s="18">
        <v>700565.24</v>
      </c>
      <c r="G957" s="18">
        <f t="shared" si="225"/>
        <v>-15250.209999999963</v>
      </c>
      <c r="H957" s="18">
        <f t="shared" si="226"/>
        <v>-491587.24</v>
      </c>
      <c r="I957" s="19">
        <f t="shared" si="227"/>
        <v>-2.1304667285401422</v>
      </c>
      <c r="J957" s="19">
        <f t="shared" si="228"/>
        <v>335.23396721185964</v>
      </c>
      <c r="K957" s="19">
        <f t="shared" si="229"/>
        <v>100.87608444291492</v>
      </c>
    </row>
    <row r="958" spans="1:11" x14ac:dyDescent="0.2">
      <c r="A958" s="16" t="s">
        <v>34</v>
      </c>
      <c r="B958" s="17" t="s">
        <v>35</v>
      </c>
      <c r="C958" s="18">
        <v>907737.52</v>
      </c>
      <c r="D958" s="18">
        <v>2948158</v>
      </c>
      <c r="E958" s="18">
        <v>258481</v>
      </c>
      <c r="F958" s="18">
        <v>813956.6</v>
      </c>
      <c r="G958" s="18">
        <f t="shared" si="225"/>
        <v>-93780.920000000042</v>
      </c>
      <c r="H958" s="18">
        <f t="shared" si="226"/>
        <v>-555475.6</v>
      </c>
      <c r="I958" s="19">
        <f t="shared" si="227"/>
        <v>-10.331281668295475</v>
      </c>
      <c r="J958" s="19">
        <f t="shared" si="228"/>
        <v>314.89997330558145</v>
      </c>
      <c r="K958" s="19">
        <f t="shared" si="229"/>
        <v>27.608988392073964</v>
      </c>
    </row>
    <row r="959" spans="1:11" x14ac:dyDescent="0.2">
      <c r="A959" s="22" t="s">
        <v>36</v>
      </c>
      <c r="B959" s="17" t="s">
        <v>37</v>
      </c>
      <c r="C959" s="18">
        <v>907737.52</v>
      </c>
      <c r="D959" s="18">
        <v>2948158</v>
      </c>
      <c r="E959" s="18">
        <v>258481</v>
      </c>
      <c r="F959" s="18">
        <v>813956.6</v>
      </c>
      <c r="G959" s="18">
        <f t="shared" si="225"/>
        <v>-93780.920000000042</v>
      </c>
      <c r="H959" s="18">
        <f t="shared" si="226"/>
        <v>-555475.6</v>
      </c>
      <c r="I959" s="19">
        <f t="shared" si="227"/>
        <v>-10.331281668295475</v>
      </c>
      <c r="J959" s="19">
        <f t="shared" si="228"/>
        <v>314.89997330558145</v>
      </c>
      <c r="K959" s="19">
        <f t="shared" si="229"/>
        <v>27.608988392073964</v>
      </c>
    </row>
    <row r="960" spans="1:11" x14ac:dyDescent="0.2">
      <c r="A960" s="23" t="s">
        <v>46</v>
      </c>
      <c r="B960" s="17" t="s">
        <v>47</v>
      </c>
      <c r="C960" s="18">
        <v>715815.45</v>
      </c>
      <c r="D960" s="18">
        <v>694481</v>
      </c>
      <c r="E960" s="18">
        <v>208978</v>
      </c>
      <c r="F960" s="18">
        <v>663899.25</v>
      </c>
      <c r="G960" s="18">
        <f t="shared" si="225"/>
        <v>-51916.199999999953</v>
      </c>
      <c r="H960" s="18">
        <f t="shared" si="226"/>
        <v>-454921.25</v>
      </c>
      <c r="I960" s="19">
        <f t="shared" si="227"/>
        <v>-7.2527353244471016</v>
      </c>
      <c r="J960" s="19">
        <f t="shared" si="228"/>
        <v>317.68858444429554</v>
      </c>
      <c r="K960" s="19">
        <f t="shared" si="229"/>
        <v>95.596459802356009</v>
      </c>
    </row>
    <row r="961" spans="1:11" x14ac:dyDescent="0.2">
      <c r="A961" s="24" t="s">
        <v>48</v>
      </c>
      <c r="B961" s="17" t="s">
        <v>49</v>
      </c>
      <c r="C961" s="18">
        <v>715815.45</v>
      </c>
      <c r="D961" s="18">
        <v>694481</v>
      </c>
      <c r="E961" s="18">
        <v>208978</v>
      </c>
      <c r="F961" s="18">
        <v>663899.25</v>
      </c>
      <c r="G961" s="18">
        <f t="shared" si="225"/>
        <v>-51916.199999999953</v>
      </c>
      <c r="H961" s="18">
        <f t="shared" si="226"/>
        <v>-454921.25</v>
      </c>
      <c r="I961" s="19">
        <f t="shared" si="227"/>
        <v>-7.2527353244471016</v>
      </c>
      <c r="J961" s="19">
        <f t="shared" si="228"/>
        <v>317.68858444429554</v>
      </c>
      <c r="K961" s="19">
        <f t="shared" si="229"/>
        <v>95.596459802356009</v>
      </c>
    </row>
    <row r="962" spans="1:11" ht="25.5" x14ac:dyDescent="0.2">
      <c r="A962" s="23" t="s">
        <v>52</v>
      </c>
      <c r="B962" s="17" t="s">
        <v>53</v>
      </c>
      <c r="C962" s="18">
        <v>191922.07</v>
      </c>
      <c r="D962" s="18">
        <v>2253677</v>
      </c>
      <c r="E962" s="18">
        <v>49503</v>
      </c>
      <c r="F962" s="18">
        <v>150057.35</v>
      </c>
      <c r="G962" s="18">
        <f t="shared" si="225"/>
        <v>-41864.720000000001</v>
      </c>
      <c r="H962" s="18">
        <f t="shared" si="226"/>
        <v>-100554.35</v>
      </c>
      <c r="I962" s="19">
        <f t="shared" si="227"/>
        <v>-21.813395405749844</v>
      </c>
      <c r="J962" s="19">
        <f t="shared" si="228"/>
        <v>303.12779023493528</v>
      </c>
      <c r="K962" s="19">
        <f t="shared" si="229"/>
        <v>6.658334357585403</v>
      </c>
    </row>
    <row r="963" spans="1:11" x14ac:dyDescent="0.2">
      <c r="A963" s="24" t="s">
        <v>193</v>
      </c>
      <c r="B963" s="17" t="s">
        <v>194</v>
      </c>
      <c r="C963" s="18">
        <v>191922.07</v>
      </c>
      <c r="D963" s="18">
        <v>2253677</v>
      </c>
      <c r="E963" s="18">
        <v>49503</v>
      </c>
      <c r="F963" s="18">
        <v>150057.35</v>
      </c>
      <c r="G963" s="18">
        <f t="shared" si="225"/>
        <v>-41864.720000000001</v>
      </c>
      <c r="H963" s="18">
        <f t="shared" si="226"/>
        <v>-100554.35</v>
      </c>
      <c r="I963" s="19">
        <f t="shared" si="227"/>
        <v>-21.813395405749844</v>
      </c>
      <c r="J963" s="19">
        <f t="shared" si="228"/>
        <v>303.12779023493528</v>
      </c>
      <c r="K963" s="19">
        <f t="shared" si="229"/>
        <v>6.658334357585403</v>
      </c>
    </row>
    <row r="964" spans="1:11" x14ac:dyDescent="0.2">
      <c r="A964" s="16"/>
      <c r="B964" s="17" t="s">
        <v>64</v>
      </c>
      <c r="C964" s="18">
        <v>0</v>
      </c>
      <c r="D964" s="18">
        <v>0</v>
      </c>
      <c r="E964" s="18">
        <v>0</v>
      </c>
      <c r="F964" s="18">
        <v>58175.59</v>
      </c>
      <c r="G964" s="18">
        <f t="shared" si="225"/>
        <v>58175.59</v>
      </c>
      <c r="H964" s="18">
        <f t="shared" si="226"/>
        <v>-58175.59</v>
      </c>
      <c r="I964" s="19">
        <f t="shared" si="227"/>
        <v>0</v>
      </c>
      <c r="J964" s="19">
        <f t="shared" si="228"/>
        <v>0</v>
      </c>
      <c r="K964" s="19">
        <f t="shared" si="229"/>
        <v>0</v>
      </c>
    </row>
    <row r="965" spans="1:11" x14ac:dyDescent="0.2">
      <c r="A965" s="16" t="s">
        <v>65</v>
      </c>
      <c r="B965" s="17" t="s">
        <v>66</v>
      </c>
      <c r="C965" s="18">
        <v>0</v>
      </c>
      <c r="D965" s="18">
        <v>0</v>
      </c>
      <c r="E965" s="18">
        <v>0</v>
      </c>
      <c r="F965" s="18">
        <v>-58175.59</v>
      </c>
      <c r="G965" s="18">
        <f t="shared" si="225"/>
        <v>-58175.59</v>
      </c>
      <c r="H965" s="18">
        <f t="shared" si="226"/>
        <v>58175.59</v>
      </c>
      <c r="I965" s="19">
        <f t="shared" si="227"/>
        <v>0</v>
      </c>
      <c r="J965" s="19">
        <f t="shared" si="228"/>
        <v>0</v>
      </c>
      <c r="K965" s="19">
        <f t="shared" si="229"/>
        <v>0</v>
      </c>
    </row>
    <row r="966" spans="1:11" x14ac:dyDescent="0.2">
      <c r="A966" s="22" t="s">
        <v>67</v>
      </c>
      <c r="B966" s="17" t="s">
        <v>68</v>
      </c>
      <c r="C966" s="18">
        <v>0</v>
      </c>
      <c r="D966" s="18">
        <v>0</v>
      </c>
      <c r="E966" s="18">
        <v>0</v>
      </c>
      <c r="F966" s="18">
        <v>-58175.59</v>
      </c>
      <c r="G966" s="18">
        <f t="shared" si="225"/>
        <v>-58175.59</v>
      </c>
      <c r="H966" s="18">
        <f t="shared" si="226"/>
        <v>58175.59</v>
      </c>
      <c r="I966" s="19">
        <f t="shared" si="227"/>
        <v>0</v>
      </c>
      <c r="J966" s="19">
        <f t="shared" si="228"/>
        <v>0</v>
      </c>
      <c r="K966" s="19">
        <f t="shared" si="229"/>
        <v>0</v>
      </c>
    </row>
    <row r="967" spans="1:11" ht="25.5" x14ac:dyDescent="0.2">
      <c r="A967" s="27" t="s">
        <v>122</v>
      </c>
      <c r="B967" s="28" t="s">
        <v>123</v>
      </c>
      <c r="C967" s="29"/>
      <c r="D967" s="29"/>
      <c r="E967" s="29"/>
      <c r="F967" s="29"/>
      <c r="G967" s="29"/>
      <c r="H967" s="29"/>
      <c r="I967" s="30"/>
      <c r="J967" s="30"/>
      <c r="K967" s="30"/>
    </row>
    <row r="968" spans="1:11" x14ac:dyDescent="0.2">
      <c r="A968" s="16" t="s">
        <v>26</v>
      </c>
      <c r="B968" s="17" t="s">
        <v>27</v>
      </c>
      <c r="C968" s="18">
        <v>5741647.0999999996</v>
      </c>
      <c r="D968" s="18">
        <v>8726557</v>
      </c>
      <c r="E968" s="18">
        <v>4174846</v>
      </c>
      <c r="F968" s="18">
        <v>6680353</v>
      </c>
      <c r="G968" s="18">
        <f t="shared" ref="G968:G1003" si="230">F968-C968</f>
        <v>938705.90000000037</v>
      </c>
      <c r="H968" s="18">
        <f t="shared" ref="H968:H1003" si="231">E968-F968</f>
        <v>-2505507</v>
      </c>
      <c r="I968" s="19">
        <f t="shared" ref="I968:I1003" si="232">IF(ISERROR(F968/C968),0,F968/C968*100-100)</f>
        <v>16.349069938485087</v>
      </c>
      <c r="J968" s="19">
        <f t="shared" ref="J968:J1003" si="233">IF(ISERROR(F968/E968),0,F968/E968*100)</f>
        <v>160.01435741581844</v>
      </c>
      <c r="K968" s="19">
        <f t="shared" ref="K968:K1003" si="234">IF(ISERROR(F968/D968),0,F968/D968*100)</f>
        <v>76.551989518890437</v>
      </c>
    </row>
    <row r="969" spans="1:11" x14ac:dyDescent="0.2">
      <c r="A969" s="22" t="s">
        <v>88</v>
      </c>
      <c r="B969" s="17" t="s">
        <v>89</v>
      </c>
      <c r="C969" s="18">
        <v>2975221</v>
      </c>
      <c r="D969" s="18">
        <v>2452887</v>
      </c>
      <c r="E969" s="18">
        <v>1389118</v>
      </c>
      <c r="F969" s="18">
        <v>440223</v>
      </c>
      <c r="G969" s="18">
        <f t="shared" si="230"/>
        <v>-2534998</v>
      </c>
      <c r="H969" s="18">
        <f t="shared" si="231"/>
        <v>948895</v>
      </c>
      <c r="I969" s="19">
        <f t="shared" si="232"/>
        <v>-85.203687389945145</v>
      </c>
      <c r="J969" s="19">
        <f t="shared" si="233"/>
        <v>31.69082828096677</v>
      </c>
      <c r="K969" s="19">
        <f t="shared" si="234"/>
        <v>17.94713739361006</v>
      </c>
    </row>
    <row r="970" spans="1:11" x14ac:dyDescent="0.2">
      <c r="A970" s="22" t="s">
        <v>90</v>
      </c>
      <c r="B970" s="17" t="s">
        <v>91</v>
      </c>
      <c r="C970" s="18">
        <v>185280.1</v>
      </c>
      <c r="D970" s="18">
        <v>131740</v>
      </c>
      <c r="E970" s="18">
        <v>105790</v>
      </c>
      <c r="F970" s="18">
        <v>98200</v>
      </c>
      <c r="G970" s="18">
        <f t="shared" si="230"/>
        <v>-87080.1</v>
      </c>
      <c r="H970" s="18">
        <f t="shared" si="231"/>
        <v>7590</v>
      </c>
      <c r="I970" s="19">
        <f t="shared" si="232"/>
        <v>-46.99916504794632</v>
      </c>
      <c r="J970" s="19">
        <f t="shared" si="233"/>
        <v>92.825408828811788</v>
      </c>
      <c r="K970" s="19">
        <f t="shared" si="234"/>
        <v>74.540762107180811</v>
      </c>
    </row>
    <row r="971" spans="1:11" x14ac:dyDescent="0.2">
      <c r="A971" s="23" t="s">
        <v>92</v>
      </c>
      <c r="B971" s="17" t="s">
        <v>93</v>
      </c>
      <c r="C971" s="18">
        <v>88724.96</v>
      </c>
      <c r="D971" s="18">
        <v>83540</v>
      </c>
      <c r="E971" s="18">
        <v>87540</v>
      </c>
      <c r="F971" s="18">
        <v>50000</v>
      </c>
      <c r="G971" s="18">
        <f t="shared" si="230"/>
        <v>-38724.960000000006</v>
      </c>
      <c r="H971" s="18">
        <f t="shared" si="231"/>
        <v>37540</v>
      </c>
      <c r="I971" s="19">
        <f t="shared" si="232"/>
        <v>-43.64607208614126</v>
      </c>
      <c r="J971" s="19">
        <f t="shared" si="233"/>
        <v>57.116746630111948</v>
      </c>
      <c r="K971" s="19">
        <f t="shared" si="234"/>
        <v>59.851568111084511</v>
      </c>
    </row>
    <row r="972" spans="1:11" x14ac:dyDescent="0.2">
      <c r="A972" s="24" t="s">
        <v>94</v>
      </c>
      <c r="B972" s="17" t="s">
        <v>95</v>
      </c>
      <c r="C972" s="18">
        <v>88724.96</v>
      </c>
      <c r="D972" s="18">
        <v>83540</v>
      </c>
      <c r="E972" s="18">
        <v>87540</v>
      </c>
      <c r="F972" s="18">
        <v>50000</v>
      </c>
      <c r="G972" s="18">
        <f t="shared" si="230"/>
        <v>-38724.960000000006</v>
      </c>
      <c r="H972" s="18">
        <f t="shared" si="231"/>
        <v>37540</v>
      </c>
      <c r="I972" s="19">
        <f t="shared" si="232"/>
        <v>-43.64607208614126</v>
      </c>
      <c r="J972" s="19">
        <f t="shared" si="233"/>
        <v>57.116746630111948</v>
      </c>
      <c r="K972" s="19">
        <f t="shared" si="234"/>
        <v>59.851568111084511</v>
      </c>
    </row>
    <row r="973" spans="1:11" ht="25.5" x14ac:dyDescent="0.2">
      <c r="A973" s="25" t="s">
        <v>96</v>
      </c>
      <c r="B973" s="17" t="s">
        <v>97</v>
      </c>
      <c r="C973" s="18">
        <v>88724.96</v>
      </c>
      <c r="D973" s="18">
        <v>83540</v>
      </c>
      <c r="E973" s="18">
        <v>87540</v>
      </c>
      <c r="F973" s="18">
        <v>50000</v>
      </c>
      <c r="G973" s="18">
        <f t="shared" si="230"/>
        <v>-38724.960000000006</v>
      </c>
      <c r="H973" s="18">
        <f t="shared" si="231"/>
        <v>37540</v>
      </c>
      <c r="I973" s="19">
        <f t="shared" si="232"/>
        <v>-43.64607208614126</v>
      </c>
      <c r="J973" s="19">
        <f t="shared" si="233"/>
        <v>57.116746630111948</v>
      </c>
      <c r="K973" s="19">
        <f t="shared" si="234"/>
        <v>59.851568111084511</v>
      </c>
    </row>
    <row r="974" spans="1:11" ht="25.5" x14ac:dyDescent="0.2">
      <c r="A974" s="26" t="s">
        <v>100</v>
      </c>
      <c r="B974" s="17" t="s">
        <v>101</v>
      </c>
      <c r="C974" s="18">
        <v>88724.96</v>
      </c>
      <c r="D974" s="18">
        <v>83540</v>
      </c>
      <c r="E974" s="18">
        <v>87540</v>
      </c>
      <c r="F974" s="18">
        <v>50000</v>
      </c>
      <c r="G974" s="18">
        <f t="shared" si="230"/>
        <v>-38724.960000000006</v>
      </c>
      <c r="H974" s="18">
        <f t="shared" si="231"/>
        <v>37540</v>
      </c>
      <c r="I974" s="19">
        <f t="shared" si="232"/>
        <v>-43.64607208614126</v>
      </c>
      <c r="J974" s="19">
        <f t="shared" si="233"/>
        <v>57.116746630111948</v>
      </c>
      <c r="K974" s="19">
        <f t="shared" si="234"/>
        <v>59.851568111084511</v>
      </c>
    </row>
    <row r="975" spans="1:11" x14ac:dyDescent="0.2">
      <c r="A975" s="23" t="s">
        <v>441</v>
      </c>
      <c r="B975" s="17" t="s">
        <v>442</v>
      </c>
      <c r="C975" s="18">
        <v>33641.14</v>
      </c>
      <c r="D975" s="18">
        <v>0</v>
      </c>
      <c r="E975" s="18">
        <v>0</v>
      </c>
      <c r="F975" s="18">
        <v>0</v>
      </c>
      <c r="G975" s="18">
        <f t="shared" si="230"/>
        <v>-33641.14</v>
      </c>
      <c r="H975" s="18">
        <f t="shared" si="231"/>
        <v>0</v>
      </c>
      <c r="I975" s="19">
        <f t="shared" si="232"/>
        <v>-100</v>
      </c>
      <c r="J975" s="19">
        <f t="shared" si="233"/>
        <v>0</v>
      </c>
      <c r="K975" s="19">
        <f t="shared" si="234"/>
        <v>0</v>
      </c>
    </row>
    <row r="976" spans="1:11" x14ac:dyDescent="0.2">
      <c r="A976" s="24" t="s">
        <v>443</v>
      </c>
      <c r="B976" s="17" t="s">
        <v>444</v>
      </c>
      <c r="C976" s="18">
        <v>33641.14</v>
      </c>
      <c r="D976" s="18">
        <v>0</v>
      </c>
      <c r="E976" s="18">
        <v>0</v>
      </c>
      <c r="F976" s="18">
        <v>0</v>
      </c>
      <c r="G976" s="18">
        <f t="shared" si="230"/>
        <v>-33641.14</v>
      </c>
      <c r="H976" s="18">
        <f t="shared" si="231"/>
        <v>0</v>
      </c>
      <c r="I976" s="19">
        <f t="shared" si="232"/>
        <v>-100</v>
      </c>
      <c r="J976" s="19">
        <f t="shared" si="233"/>
        <v>0</v>
      </c>
      <c r="K976" s="19">
        <f t="shared" si="234"/>
        <v>0</v>
      </c>
    </row>
    <row r="977" spans="1:11" ht="51" x14ac:dyDescent="0.2">
      <c r="A977" s="25" t="s">
        <v>449</v>
      </c>
      <c r="B977" s="17" t="s">
        <v>450</v>
      </c>
      <c r="C977" s="18">
        <v>33641.14</v>
      </c>
      <c r="D977" s="18">
        <v>0</v>
      </c>
      <c r="E977" s="18">
        <v>0</v>
      </c>
      <c r="F977" s="18">
        <v>0</v>
      </c>
      <c r="G977" s="18">
        <f t="shared" si="230"/>
        <v>-33641.14</v>
      </c>
      <c r="H977" s="18">
        <f t="shared" si="231"/>
        <v>0</v>
      </c>
      <c r="I977" s="19">
        <f t="shared" si="232"/>
        <v>-100</v>
      </c>
      <c r="J977" s="19">
        <f t="shared" si="233"/>
        <v>0</v>
      </c>
      <c r="K977" s="19">
        <f t="shared" si="234"/>
        <v>0</v>
      </c>
    </row>
    <row r="978" spans="1:11" ht="25.5" x14ac:dyDescent="0.2">
      <c r="A978" s="23" t="s">
        <v>154</v>
      </c>
      <c r="B978" s="17" t="s">
        <v>155</v>
      </c>
      <c r="C978" s="18">
        <v>62914</v>
      </c>
      <c r="D978" s="18">
        <v>48200</v>
      </c>
      <c r="E978" s="18">
        <v>18250</v>
      </c>
      <c r="F978" s="18">
        <v>48200</v>
      </c>
      <c r="G978" s="18">
        <f t="shared" si="230"/>
        <v>-14714</v>
      </c>
      <c r="H978" s="18">
        <f t="shared" si="231"/>
        <v>-29950</v>
      </c>
      <c r="I978" s="19">
        <f t="shared" si="232"/>
        <v>-23.387481323711739</v>
      </c>
      <c r="J978" s="19">
        <f t="shared" si="233"/>
        <v>264.10958904109589</v>
      </c>
      <c r="K978" s="19">
        <f t="shared" si="234"/>
        <v>100</v>
      </c>
    </row>
    <row r="979" spans="1:11" ht="38.25" x14ac:dyDescent="0.2">
      <c r="A979" s="24" t="s">
        <v>156</v>
      </c>
      <c r="B979" s="17" t="s">
        <v>157</v>
      </c>
      <c r="C979" s="18">
        <v>62914</v>
      </c>
      <c r="D979" s="18">
        <v>48200</v>
      </c>
      <c r="E979" s="18">
        <v>18250</v>
      </c>
      <c r="F979" s="18">
        <v>48200</v>
      </c>
      <c r="G979" s="18">
        <f t="shared" si="230"/>
        <v>-14714</v>
      </c>
      <c r="H979" s="18">
        <f t="shared" si="231"/>
        <v>-29950</v>
      </c>
      <c r="I979" s="19">
        <f t="shared" si="232"/>
        <v>-23.387481323711739</v>
      </c>
      <c r="J979" s="19">
        <f t="shared" si="233"/>
        <v>264.10958904109589</v>
      </c>
      <c r="K979" s="19">
        <f t="shared" si="234"/>
        <v>100</v>
      </c>
    </row>
    <row r="980" spans="1:11" ht="51" x14ac:dyDescent="0.2">
      <c r="A980" s="25" t="s">
        <v>158</v>
      </c>
      <c r="B980" s="17" t="s">
        <v>159</v>
      </c>
      <c r="C980" s="18">
        <v>62914</v>
      </c>
      <c r="D980" s="18">
        <v>48200</v>
      </c>
      <c r="E980" s="18">
        <v>18250</v>
      </c>
      <c r="F980" s="18">
        <v>48200</v>
      </c>
      <c r="G980" s="18">
        <f t="shared" si="230"/>
        <v>-14714</v>
      </c>
      <c r="H980" s="18">
        <f t="shared" si="231"/>
        <v>-29950</v>
      </c>
      <c r="I980" s="19">
        <f t="shared" si="232"/>
        <v>-23.387481323711739</v>
      </c>
      <c r="J980" s="19">
        <f t="shared" si="233"/>
        <v>264.10958904109589</v>
      </c>
      <c r="K980" s="19">
        <f t="shared" si="234"/>
        <v>100</v>
      </c>
    </row>
    <row r="981" spans="1:11" x14ac:dyDescent="0.2">
      <c r="A981" s="22" t="s">
        <v>30</v>
      </c>
      <c r="B981" s="17" t="s">
        <v>31</v>
      </c>
      <c r="C981" s="18">
        <v>2581146</v>
      </c>
      <c r="D981" s="18">
        <v>6141930</v>
      </c>
      <c r="E981" s="18">
        <v>2679938</v>
      </c>
      <c r="F981" s="18">
        <v>6141930</v>
      </c>
      <c r="G981" s="18">
        <f t="shared" si="230"/>
        <v>3560784</v>
      </c>
      <c r="H981" s="18">
        <f t="shared" si="231"/>
        <v>-3461992</v>
      </c>
      <c r="I981" s="19">
        <f t="shared" si="232"/>
        <v>137.95360665378865</v>
      </c>
      <c r="J981" s="19">
        <f t="shared" si="233"/>
        <v>229.18179450420121</v>
      </c>
      <c r="K981" s="19">
        <f t="shared" si="234"/>
        <v>100</v>
      </c>
    </row>
    <row r="982" spans="1:11" x14ac:dyDescent="0.2">
      <c r="A982" s="23" t="s">
        <v>32</v>
      </c>
      <c r="B982" s="17" t="s">
        <v>33</v>
      </c>
      <c r="C982" s="18">
        <v>2581146</v>
      </c>
      <c r="D982" s="18">
        <v>6141930</v>
      </c>
      <c r="E982" s="18">
        <v>2679938</v>
      </c>
      <c r="F982" s="18">
        <v>6141930</v>
      </c>
      <c r="G982" s="18">
        <f t="shared" si="230"/>
        <v>3560784</v>
      </c>
      <c r="H982" s="18">
        <f t="shared" si="231"/>
        <v>-3461992</v>
      </c>
      <c r="I982" s="19">
        <f t="shared" si="232"/>
        <v>137.95360665378865</v>
      </c>
      <c r="J982" s="19">
        <f t="shared" si="233"/>
        <v>229.18179450420121</v>
      </c>
      <c r="K982" s="19">
        <f t="shared" si="234"/>
        <v>100</v>
      </c>
    </row>
    <row r="983" spans="1:11" x14ac:dyDescent="0.2">
      <c r="A983" s="16" t="s">
        <v>34</v>
      </c>
      <c r="B983" s="17" t="s">
        <v>35</v>
      </c>
      <c r="C983" s="18">
        <v>2853208.18</v>
      </c>
      <c r="D983" s="18">
        <v>10516024</v>
      </c>
      <c r="E983" s="18">
        <v>4274596</v>
      </c>
      <c r="F983" s="18">
        <v>3285937.47</v>
      </c>
      <c r="G983" s="18">
        <f t="shared" si="230"/>
        <v>432729.29000000004</v>
      </c>
      <c r="H983" s="18">
        <f t="shared" si="231"/>
        <v>988658.5299999998</v>
      </c>
      <c r="I983" s="19">
        <f t="shared" si="232"/>
        <v>15.166411376263468</v>
      </c>
      <c r="J983" s="19">
        <f t="shared" si="233"/>
        <v>76.871298948485432</v>
      </c>
      <c r="K983" s="19">
        <f t="shared" si="234"/>
        <v>31.246956739543386</v>
      </c>
    </row>
    <row r="984" spans="1:11" x14ac:dyDescent="0.2">
      <c r="A984" s="22" t="s">
        <v>36</v>
      </c>
      <c r="B984" s="17" t="s">
        <v>37</v>
      </c>
      <c r="C984" s="18">
        <v>2717702.3</v>
      </c>
      <c r="D984" s="18">
        <v>10178807</v>
      </c>
      <c r="E984" s="18">
        <v>4076596</v>
      </c>
      <c r="F984" s="18">
        <v>3272323.7</v>
      </c>
      <c r="G984" s="18">
        <f t="shared" si="230"/>
        <v>554621.40000000037</v>
      </c>
      <c r="H984" s="18">
        <f t="shared" si="231"/>
        <v>804272.29999999981</v>
      </c>
      <c r="I984" s="19">
        <f t="shared" si="232"/>
        <v>20.407731928548628</v>
      </c>
      <c r="J984" s="19">
        <f t="shared" si="233"/>
        <v>80.270983438143006</v>
      </c>
      <c r="K984" s="19">
        <f t="shared" si="234"/>
        <v>32.14840108472437</v>
      </c>
    </row>
    <row r="985" spans="1:11" x14ac:dyDescent="0.2">
      <c r="A985" s="23" t="s">
        <v>38</v>
      </c>
      <c r="B985" s="17" t="s">
        <v>39</v>
      </c>
      <c r="C985" s="18">
        <v>886324.46</v>
      </c>
      <c r="D985" s="18">
        <v>5254394</v>
      </c>
      <c r="E985" s="18">
        <v>1880383</v>
      </c>
      <c r="F985" s="18">
        <v>1405628.27</v>
      </c>
      <c r="G985" s="18">
        <f t="shared" si="230"/>
        <v>519303.81000000006</v>
      </c>
      <c r="H985" s="18">
        <f t="shared" si="231"/>
        <v>474754.73</v>
      </c>
      <c r="I985" s="19">
        <f t="shared" si="232"/>
        <v>58.590711803214816</v>
      </c>
      <c r="J985" s="19">
        <f t="shared" si="233"/>
        <v>74.752232390954404</v>
      </c>
      <c r="K985" s="19">
        <f t="shared" si="234"/>
        <v>26.751482092892161</v>
      </c>
    </row>
    <row r="986" spans="1:11" x14ac:dyDescent="0.2">
      <c r="A986" s="24" t="s">
        <v>40</v>
      </c>
      <c r="B986" s="17" t="s">
        <v>41</v>
      </c>
      <c r="C986" s="18">
        <v>669672.59</v>
      </c>
      <c r="D986" s="18">
        <v>2764018</v>
      </c>
      <c r="E986" s="18">
        <v>1157015</v>
      </c>
      <c r="F986" s="18">
        <v>997767.59</v>
      </c>
      <c r="G986" s="18">
        <f t="shared" si="230"/>
        <v>328095</v>
      </c>
      <c r="H986" s="18">
        <f t="shared" si="231"/>
        <v>159247.41000000003</v>
      </c>
      <c r="I986" s="19">
        <f t="shared" si="232"/>
        <v>48.993344643238288</v>
      </c>
      <c r="J986" s="19">
        <f t="shared" si="233"/>
        <v>86.236357350596137</v>
      </c>
      <c r="K986" s="19">
        <f t="shared" si="234"/>
        <v>36.098447622265844</v>
      </c>
    </row>
    <row r="987" spans="1:11" x14ac:dyDescent="0.2">
      <c r="A987" s="24" t="s">
        <v>42</v>
      </c>
      <c r="B987" s="17" t="s">
        <v>43</v>
      </c>
      <c r="C987" s="18">
        <v>216651.87</v>
      </c>
      <c r="D987" s="18">
        <v>2490376</v>
      </c>
      <c r="E987" s="18">
        <v>723368</v>
      </c>
      <c r="F987" s="18">
        <v>407860.68</v>
      </c>
      <c r="G987" s="18">
        <f t="shared" si="230"/>
        <v>191208.81</v>
      </c>
      <c r="H987" s="18">
        <f t="shared" si="231"/>
        <v>315507.32</v>
      </c>
      <c r="I987" s="19">
        <f t="shared" si="232"/>
        <v>88.256247222791103</v>
      </c>
      <c r="J987" s="19">
        <f t="shared" si="233"/>
        <v>56.383566870527865</v>
      </c>
      <c r="K987" s="19">
        <f t="shared" si="234"/>
        <v>16.377473923616353</v>
      </c>
    </row>
    <row r="988" spans="1:11" x14ac:dyDescent="0.2">
      <c r="A988" s="25" t="s">
        <v>44</v>
      </c>
      <c r="B988" s="17" t="s">
        <v>45</v>
      </c>
      <c r="C988" s="18">
        <v>7337.05</v>
      </c>
      <c r="D988" s="18">
        <v>0</v>
      </c>
      <c r="E988" s="18">
        <v>0</v>
      </c>
      <c r="F988" s="18">
        <v>8003.91</v>
      </c>
      <c r="G988" s="18">
        <f t="shared" si="230"/>
        <v>666.85999999999967</v>
      </c>
      <c r="H988" s="18">
        <f t="shared" si="231"/>
        <v>-8003.91</v>
      </c>
      <c r="I988" s="19">
        <f t="shared" si="232"/>
        <v>9.0889390149992124</v>
      </c>
      <c r="J988" s="19">
        <f t="shared" si="233"/>
        <v>0</v>
      </c>
      <c r="K988" s="19">
        <f t="shared" si="234"/>
        <v>0</v>
      </c>
    </row>
    <row r="989" spans="1:11" x14ac:dyDescent="0.2">
      <c r="A989" s="23" t="s">
        <v>46</v>
      </c>
      <c r="B989" s="17" t="s">
        <v>47</v>
      </c>
      <c r="C989" s="18">
        <v>1231882.74</v>
      </c>
      <c r="D989" s="18">
        <v>3233367</v>
      </c>
      <c r="E989" s="18">
        <v>1547591</v>
      </c>
      <c r="F989" s="18">
        <v>1198199.43</v>
      </c>
      <c r="G989" s="18">
        <f t="shared" si="230"/>
        <v>-33683.310000000056</v>
      </c>
      <c r="H989" s="18">
        <f t="shared" si="231"/>
        <v>349391.57000000007</v>
      </c>
      <c r="I989" s="19">
        <f t="shared" si="232"/>
        <v>-2.7342951489035414</v>
      </c>
      <c r="J989" s="19">
        <f t="shared" si="233"/>
        <v>77.423520167796269</v>
      </c>
      <c r="K989" s="19">
        <f t="shared" si="234"/>
        <v>37.057328475239586</v>
      </c>
    </row>
    <row r="990" spans="1:11" x14ac:dyDescent="0.2">
      <c r="A990" s="24" t="s">
        <v>48</v>
      </c>
      <c r="B990" s="17" t="s">
        <v>49</v>
      </c>
      <c r="C990" s="18">
        <v>1231882.74</v>
      </c>
      <c r="D990" s="18">
        <v>3233367</v>
      </c>
      <c r="E990" s="18">
        <v>1547591</v>
      </c>
      <c r="F990" s="18">
        <v>1198199.43</v>
      </c>
      <c r="G990" s="18">
        <f t="shared" si="230"/>
        <v>-33683.310000000056</v>
      </c>
      <c r="H990" s="18">
        <f t="shared" si="231"/>
        <v>349391.57000000007</v>
      </c>
      <c r="I990" s="19">
        <f t="shared" si="232"/>
        <v>-2.7342951489035414</v>
      </c>
      <c r="J990" s="19">
        <f t="shared" si="233"/>
        <v>77.423520167796269</v>
      </c>
      <c r="K990" s="19">
        <f t="shared" si="234"/>
        <v>37.057328475239586</v>
      </c>
    </row>
    <row r="991" spans="1:11" ht="25.5" x14ac:dyDescent="0.2">
      <c r="A991" s="23" t="s">
        <v>52</v>
      </c>
      <c r="B991" s="17" t="s">
        <v>53</v>
      </c>
      <c r="C991" s="18">
        <v>599495.1</v>
      </c>
      <c r="D991" s="18">
        <v>1691046</v>
      </c>
      <c r="E991" s="18">
        <v>648622</v>
      </c>
      <c r="F991" s="18">
        <v>668496</v>
      </c>
      <c r="G991" s="18">
        <f t="shared" si="230"/>
        <v>69000.900000000023</v>
      </c>
      <c r="H991" s="18">
        <f t="shared" si="231"/>
        <v>-19874</v>
      </c>
      <c r="I991" s="19">
        <f t="shared" si="232"/>
        <v>11.509835526595637</v>
      </c>
      <c r="J991" s="19">
        <f t="shared" si="233"/>
        <v>103.06403421407228</v>
      </c>
      <c r="K991" s="19">
        <f t="shared" si="234"/>
        <v>39.531508900408383</v>
      </c>
    </row>
    <row r="992" spans="1:11" ht="51" x14ac:dyDescent="0.2">
      <c r="A992" s="24" t="s">
        <v>160</v>
      </c>
      <c r="B992" s="17" t="s">
        <v>161</v>
      </c>
      <c r="C992" s="18">
        <v>599495.1</v>
      </c>
      <c r="D992" s="18">
        <v>1691046</v>
      </c>
      <c r="E992" s="18">
        <v>648622</v>
      </c>
      <c r="F992" s="18">
        <v>668496</v>
      </c>
      <c r="G992" s="18">
        <f t="shared" si="230"/>
        <v>69000.900000000023</v>
      </c>
      <c r="H992" s="18">
        <f t="shared" si="231"/>
        <v>-19874</v>
      </c>
      <c r="I992" s="19">
        <f t="shared" si="232"/>
        <v>11.509835526595637</v>
      </c>
      <c r="J992" s="19">
        <f t="shared" si="233"/>
        <v>103.06403421407228</v>
      </c>
      <c r="K992" s="19">
        <f t="shared" si="234"/>
        <v>39.531508900408383</v>
      </c>
    </row>
    <row r="993" spans="1:11" ht="38.25" x14ac:dyDescent="0.2">
      <c r="A993" s="25" t="s">
        <v>162</v>
      </c>
      <c r="B993" s="17" t="s">
        <v>163</v>
      </c>
      <c r="C993" s="18">
        <v>64619</v>
      </c>
      <c r="D993" s="18">
        <v>169682</v>
      </c>
      <c r="E993" s="18">
        <v>20193</v>
      </c>
      <c r="F993" s="18">
        <v>87700</v>
      </c>
      <c r="G993" s="18">
        <f t="shared" si="230"/>
        <v>23081</v>
      </c>
      <c r="H993" s="18">
        <f t="shared" si="231"/>
        <v>-67507</v>
      </c>
      <c r="I993" s="19">
        <f t="shared" si="232"/>
        <v>35.718596697565744</v>
      </c>
      <c r="J993" s="19">
        <f t="shared" si="233"/>
        <v>434.3089189323033</v>
      </c>
      <c r="K993" s="19">
        <f t="shared" si="234"/>
        <v>51.684916490847584</v>
      </c>
    </row>
    <row r="994" spans="1:11" ht="63.75" x14ac:dyDescent="0.2">
      <c r="A994" s="25" t="s">
        <v>254</v>
      </c>
      <c r="B994" s="17" t="s">
        <v>255</v>
      </c>
      <c r="C994" s="18">
        <v>534876.1</v>
      </c>
      <c r="D994" s="18">
        <v>1521364</v>
      </c>
      <c r="E994" s="18">
        <v>628429</v>
      </c>
      <c r="F994" s="18">
        <v>580796</v>
      </c>
      <c r="G994" s="18">
        <f t="shared" si="230"/>
        <v>45919.900000000023</v>
      </c>
      <c r="H994" s="18">
        <f t="shared" si="231"/>
        <v>47633</v>
      </c>
      <c r="I994" s="19">
        <f t="shared" si="232"/>
        <v>8.5851471022915433</v>
      </c>
      <c r="J994" s="19">
        <f t="shared" si="233"/>
        <v>92.420305237345829</v>
      </c>
      <c r="K994" s="19">
        <f t="shared" si="234"/>
        <v>38.176005216371621</v>
      </c>
    </row>
    <row r="995" spans="1:11" x14ac:dyDescent="0.2">
      <c r="A995" s="22" t="s">
        <v>60</v>
      </c>
      <c r="B995" s="17" t="s">
        <v>61</v>
      </c>
      <c r="C995" s="18">
        <v>135505.88</v>
      </c>
      <c r="D995" s="18">
        <v>337217</v>
      </c>
      <c r="E995" s="18">
        <v>198000</v>
      </c>
      <c r="F995" s="18">
        <v>13613.77</v>
      </c>
      <c r="G995" s="18">
        <f t="shared" si="230"/>
        <v>-121892.11</v>
      </c>
      <c r="H995" s="18">
        <f t="shared" si="231"/>
        <v>184386.23</v>
      </c>
      <c r="I995" s="19">
        <f t="shared" si="232"/>
        <v>-89.95337324107264</v>
      </c>
      <c r="J995" s="19">
        <f t="shared" si="233"/>
        <v>6.8756414141414144</v>
      </c>
      <c r="K995" s="19">
        <f t="shared" si="234"/>
        <v>4.0370948083874776</v>
      </c>
    </row>
    <row r="996" spans="1:11" x14ac:dyDescent="0.2">
      <c r="A996" s="23" t="s">
        <v>62</v>
      </c>
      <c r="B996" s="17" t="s">
        <v>63</v>
      </c>
      <c r="C996" s="18">
        <v>119350.88</v>
      </c>
      <c r="D996" s="18">
        <v>337217</v>
      </c>
      <c r="E996" s="18">
        <v>198000</v>
      </c>
      <c r="F996" s="18">
        <v>13613.77</v>
      </c>
      <c r="G996" s="18">
        <f t="shared" si="230"/>
        <v>-105737.11</v>
      </c>
      <c r="H996" s="18">
        <f t="shared" si="231"/>
        <v>184386.23</v>
      </c>
      <c r="I996" s="19">
        <f t="shared" si="232"/>
        <v>-88.593490052188969</v>
      </c>
      <c r="J996" s="19">
        <f t="shared" si="233"/>
        <v>6.8756414141414144</v>
      </c>
      <c r="K996" s="19">
        <f t="shared" si="234"/>
        <v>4.0370948083874776</v>
      </c>
    </row>
    <row r="997" spans="1:11" x14ac:dyDescent="0.2">
      <c r="A997" s="23" t="s">
        <v>195</v>
      </c>
      <c r="B997" s="17" t="s">
        <v>196</v>
      </c>
      <c r="C997" s="18">
        <v>16155</v>
      </c>
      <c r="D997" s="18">
        <v>0</v>
      </c>
      <c r="E997" s="18">
        <v>0</v>
      </c>
      <c r="F997" s="18">
        <v>0</v>
      </c>
      <c r="G997" s="18">
        <f t="shared" si="230"/>
        <v>-16155</v>
      </c>
      <c r="H997" s="18">
        <f t="shared" si="231"/>
        <v>0</v>
      </c>
      <c r="I997" s="19">
        <f t="shared" si="232"/>
        <v>-100</v>
      </c>
      <c r="J997" s="19">
        <f t="shared" si="233"/>
        <v>0</v>
      </c>
      <c r="K997" s="19">
        <f t="shared" si="234"/>
        <v>0</v>
      </c>
    </row>
    <row r="998" spans="1:11" ht="51" x14ac:dyDescent="0.2">
      <c r="A998" s="24" t="s">
        <v>306</v>
      </c>
      <c r="B998" s="17" t="s">
        <v>307</v>
      </c>
      <c r="C998" s="18">
        <v>16155</v>
      </c>
      <c r="D998" s="18">
        <v>0</v>
      </c>
      <c r="E998" s="18">
        <v>0</v>
      </c>
      <c r="F998" s="18">
        <v>0</v>
      </c>
      <c r="G998" s="18">
        <f t="shared" si="230"/>
        <v>-16155</v>
      </c>
      <c r="H998" s="18">
        <f t="shared" si="231"/>
        <v>0</v>
      </c>
      <c r="I998" s="19">
        <f t="shared" si="232"/>
        <v>-100</v>
      </c>
      <c r="J998" s="19">
        <f t="shared" si="233"/>
        <v>0</v>
      </c>
      <c r="K998" s="19">
        <f t="shared" si="234"/>
        <v>0</v>
      </c>
    </row>
    <row r="999" spans="1:11" ht="38.25" x14ac:dyDescent="0.2">
      <c r="A999" s="25" t="s">
        <v>308</v>
      </c>
      <c r="B999" s="17" t="s">
        <v>309</v>
      </c>
      <c r="C999" s="18">
        <v>16155</v>
      </c>
      <c r="D999" s="18">
        <v>0</v>
      </c>
      <c r="E999" s="18">
        <v>0</v>
      </c>
      <c r="F999" s="18">
        <v>0</v>
      </c>
      <c r="G999" s="18">
        <f t="shared" si="230"/>
        <v>-16155</v>
      </c>
      <c r="H999" s="18">
        <f t="shared" si="231"/>
        <v>0</v>
      </c>
      <c r="I999" s="19">
        <f t="shared" si="232"/>
        <v>-100</v>
      </c>
      <c r="J999" s="19">
        <f t="shared" si="233"/>
        <v>0</v>
      </c>
      <c r="K999" s="19">
        <f t="shared" si="234"/>
        <v>0</v>
      </c>
    </row>
    <row r="1000" spans="1:11" x14ac:dyDescent="0.2">
      <c r="A1000" s="16"/>
      <c r="B1000" s="17" t="s">
        <v>64</v>
      </c>
      <c r="C1000" s="18">
        <v>2888438.92</v>
      </c>
      <c r="D1000" s="18">
        <v>-1789467</v>
      </c>
      <c r="E1000" s="18">
        <v>-99750</v>
      </c>
      <c r="F1000" s="18">
        <v>3394415.53</v>
      </c>
      <c r="G1000" s="18">
        <f t="shared" si="230"/>
        <v>505976.60999999987</v>
      </c>
      <c r="H1000" s="18">
        <f t="shared" si="231"/>
        <v>-3494165.53</v>
      </c>
      <c r="I1000" s="19">
        <f t="shared" si="232"/>
        <v>17.517303429770976</v>
      </c>
      <c r="J1000" s="19">
        <f t="shared" si="233"/>
        <v>-3402.9228370927312</v>
      </c>
      <c r="K1000" s="19">
        <f t="shared" si="234"/>
        <v>-189.68863521931388</v>
      </c>
    </row>
    <row r="1001" spans="1:11" x14ac:dyDescent="0.2">
      <c r="A1001" s="16" t="s">
        <v>65</v>
      </c>
      <c r="B1001" s="17" t="s">
        <v>66</v>
      </c>
      <c r="C1001" s="18">
        <v>-2888438.92</v>
      </c>
      <c r="D1001" s="18">
        <v>1789467</v>
      </c>
      <c r="E1001" s="18">
        <v>99750</v>
      </c>
      <c r="F1001" s="18">
        <v>-3394415.53</v>
      </c>
      <c r="G1001" s="18">
        <f t="shared" si="230"/>
        <v>-505976.60999999987</v>
      </c>
      <c r="H1001" s="18">
        <f t="shared" si="231"/>
        <v>3494165.53</v>
      </c>
      <c r="I1001" s="19">
        <f t="shared" si="232"/>
        <v>17.517303429770976</v>
      </c>
      <c r="J1001" s="19">
        <f t="shared" si="233"/>
        <v>-3402.9228370927312</v>
      </c>
      <c r="K1001" s="19">
        <f t="shared" si="234"/>
        <v>-189.68863521931388</v>
      </c>
    </row>
    <row r="1002" spans="1:11" x14ac:dyDescent="0.2">
      <c r="A1002" s="22" t="s">
        <v>67</v>
      </c>
      <c r="B1002" s="17" t="s">
        <v>68</v>
      </c>
      <c r="C1002" s="18">
        <v>-2888438.92</v>
      </c>
      <c r="D1002" s="18">
        <v>1789467</v>
      </c>
      <c r="E1002" s="18">
        <v>99750</v>
      </c>
      <c r="F1002" s="18">
        <v>-3394415.53</v>
      </c>
      <c r="G1002" s="18">
        <f t="shared" si="230"/>
        <v>-505976.60999999987</v>
      </c>
      <c r="H1002" s="18">
        <f t="shared" si="231"/>
        <v>3494165.53</v>
      </c>
      <c r="I1002" s="19">
        <f t="shared" si="232"/>
        <v>17.517303429770976</v>
      </c>
      <c r="J1002" s="19">
        <f t="shared" si="233"/>
        <v>-3402.9228370927312</v>
      </c>
      <c r="K1002" s="19">
        <f t="shared" si="234"/>
        <v>-189.68863521931388</v>
      </c>
    </row>
    <row r="1003" spans="1:11" ht="25.5" x14ac:dyDescent="0.2">
      <c r="A1003" s="23" t="s">
        <v>104</v>
      </c>
      <c r="B1003" s="17" t="s">
        <v>105</v>
      </c>
      <c r="C1003" s="18">
        <v>-1364694.36</v>
      </c>
      <c r="D1003" s="18">
        <v>1789467</v>
      </c>
      <c r="E1003" s="18">
        <v>99750</v>
      </c>
      <c r="F1003" s="18">
        <v>-1780305.93</v>
      </c>
      <c r="G1003" s="18">
        <f t="shared" si="230"/>
        <v>-415611.56999999983</v>
      </c>
      <c r="H1003" s="18">
        <f t="shared" si="231"/>
        <v>1880055.93</v>
      </c>
      <c r="I1003" s="19">
        <f t="shared" si="232"/>
        <v>30.454553208529404</v>
      </c>
      <c r="J1003" s="19">
        <f t="shared" si="233"/>
        <v>-1784.7678496240601</v>
      </c>
      <c r="K1003" s="19">
        <f t="shared" si="234"/>
        <v>-99.488055940679544</v>
      </c>
    </row>
    <row r="1004" spans="1:11" ht="25.5" x14ac:dyDescent="0.2">
      <c r="A1004" s="36" t="s">
        <v>649</v>
      </c>
      <c r="B1004" s="28" t="s">
        <v>650</v>
      </c>
      <c r="C1004" s="29"/>
      <c r="D1004" s="29"/>
      <c r="E1004" s="29"/>
      <c r="F1004" s="29"/>
      <c r="G1004" s="29"/>
      <c r="H1004" s="29"/>
      <c r="I1004" s="30"/>
      <c r="J1004" s="30"/>
      <c r="K1004" s="30"/>
    </row>
    <row r="1005" spans="1:11" x14ac:dyDescent="0.2">
      <c r="A1005" s="16" t="s">
        <v>26</v>
      </c>
      <c r="B1005" s="17" t="s">
        <v>27</v>
      </c>
      <c r="C1005" s="18">
        <v>33641.14</v>
      </c>
      <c r="D1005" s="18">
        <v>0</v>
      </c>
      <c r="E1005" s="18">
        <v>0</v>
      </c>
      <c r="F1005" s="18">
        <v>0</v>
      </c>
      <c r="G1005" s="18">
        <f t="shared" ref="G1005:G1017" si="235">F1005-C1005</f>
        <v>-33641.14</v>
      </c>
      <c r="H1005" s="18">
        <f t="shared" ref="H1005:H1017" si="236">E1005-F1005</f>
        <v>0</v>
      </c>
      <c r="I1005" s="19">
        <f t="shared" ref="I1005:I1017" si="237">IF(ISERROR(F1005/C1005),0,F1005/C1005*100-100)</f>
        <v>-100</v>
      </c>
      <c r="J1005" s="19">
        <f t="shared" ref="J1005:J1017" si="238">IF(ISERROR(F1005/E1005),0,F1005/E1005*100)</f>
        <v>0</v>
      </c>
      <c r="K1005" s="19">
        <f t="shared" ref="K1005:K1017" si="239">IF(ISERROR(F1005/D1005),0,F1005/D1005*100)</f>
        <v>0</v>
      </c>
    </row>
    <row r="1006" spans="1:11" x14ac:dyDescent="0.2">
      <c r="A1006" s="22" t="s">
        <v>90</v>
      </c>
      <c r="B1006" s="17" t="s">
        <v>91</v>
      </c>
      <c r="C1006" s="18">
        <v>33641.14</v>
      </c>
      <c r="D1006" s="18">
        <v>0</v>
      </c>
      <c r="E1006" s="18">
        <v>0</v>
      </c>
      <c r="F1006" s="18">
        <v>0</v>
      </c>
      <c r="G1006" s="18">
        <f t="shared" si="235"/>
        <v>-33641.14</v>
      </c>
      <c r="H1006" s="18">
        <f t="shared" si="236"/>
        <v>0</v>
      </c>
      <c r="I1006" s="19">
        <f t="shared" si="237"/>
        <v>-100</v>
      </c>
      <c r="J1006" s="19">
        <f t="shared" si="238"/>
        <v>0</v>
      </c>
      <c r="K1006" s="19">
        <f t="shared" si="239"/>
        <v>0</v>
      </c>
    </row>
    <row r="1007" spans="1:11" x14ac:dyDescent="0.2">
      <c r="A1007" s="23" t="s">
        <v>441</v>
      </c>
      <c r="B1007" s="17" t="s">
        <v>442</v>
      </c>
      <c r="C1007" s="18">
        <v>33641.14</v>
      </c>
      <c r="D1007" s="18">
        <v>0</v>
      </c>
      <c r="E1007" s="18">
        <v>0</v>
      </c>
      <c r="F1007" s="18">
        <v>0</v>
      </c>
      <c r="G1007" s="18">
        <f t="shared" si="235"/>
        <v>-33641.14</v>
      </c>
      <c r="H1007" s="18">
        <f t="shared" si="236"/>
        <v>0</v>
      </c>
      <c r="I1007" s="19">
        <f t="shared" si="237"/>
        <v>-100</v>
      </c>
      <c r="J1007" s="19">
        <f t="shared" si="238"/>
        <v>0</v>
      </c>
      <c r="K1007" s="19">
        <f t="shared" si="239"/>
        <v>0</v>
      </c>
    </row>
    <row r="1008" spans="1:11" x14ac:dyDescent="0.2">
      <c r="A1008" s="24" t="s">
        <v>443</v>
      </c>
      <c r="B1008" s="17" t="s">
        <v>444</v>
      </c>
      <c r="C1008" s="18">
        <v>33641.14</v>
      </c>
      <c r="D1008" s="18">
        <v>0</v>
      </c>
      <c r="E1008" s="18">
        <v>0</v>
      </c>
      <c r="F1008" s="18">
        <v>0</v>
      </c>
      <c r="G1008" s="18">
        <f t="shared" si="235"/>
        <v>-33641.14</v>
      </c>
      <c r="H1008" s="18">
        <f t="shared" si="236"/>
        <v>0</v>
      </c>
      <c r="I1008" s="19">
        <f t="shared" si="237"/>
        <v>-100</v>
      </c>
      <c r="J1008" s="19">
        <f t="shared" si="238"/>
        <v>0</v>
      </c>
      <c r="K1008" s="19">
        <f t="shared" si="239"/>
        <v>0</v>
      </c>
    </row>
    <row r="1009" spans="1:11" ht="51" x14ac:dyDescent="0.2">
      <c r="A1009" s="25" t="s">
        <v>449</v>
      </c>
      <c r="B1009" s="17" t="s">
        <v>450</v>
      </c>
      <c r="C1009" s="18">
        <v>33641.14</v>
      </c>
      <c r="D1009" s="18">
        <v>0</v>
      </c>
      <c r="E1009" s="18">
        <v>0</v>
      </c>
      <c r="F1009" s="18">
        <v>0</v>
      </c>
      <c r="G1009" s="18">
        <f t="shared" si="235"/>
        <v>-33641.14</v>
      </c>
      <c r="H1009" s="18">
        <f t="shared" si="236"/>
        <v>0</v>
      </c>
      <c r="I1009" s="19">
        <f t="shared" si="237"/>
        <v>-100</v>
      </c>
      <c r="J1009" s="19">
        <f t="shared" si="238"/>
        <v>0</v>
      </c>
      <c r="K1009" s="19">
        <f t="shared" si="239"/>
        <v>0</v>
      </c>
    </row>
    <row r="1010" spans="1:11" x14ac:dyDescent="0.2">
      <c r="A1010" s="16" t="s">
        <v>34</v>
      </c>
      <c r="B1010" s="17" t="s">
        <v>35</v>
      </c>
      <c r="C1010" s="18">
        <v>33641.14</v>
      </c>
      <c r="D1010" s="18">
        <v>410</v>
      </c>
      <c r="E1010" s="18">
        <v>0</v>
      </c>
      <c r="F1010" s="18">
        <v>409.03</v>
      </c>
      <c r="G1010" s="18">
        <f t="shared" si="235"/>
        <v>-33232.11</v>
      </c>
      <c r="H1010" s="18">
        <f t="shared" si="236"/>
        <v>-409.03</v>
      </c>
      <c r="I1010" s="19">
        <f t="shared" si="237"/>
        <v>-98.784137517337399</v>
      </c>
      <c r="J1010" s="19">
        <f t="shared" si="238"/>
        <v>0</v>
      </c>
      <c r="K1010" s="19">
        <f t="shared" si="239"/>
        <v>99.763414634146329</v>
      </c>
    </row>
    <row r="1011" spans="1:11" x14ac:dyDescent="0.2">
      <c r="A1011" s="22" t="s">
        <v>36</v>
      </c>
      <c r="B1011" s="17" t="s">
        <v>37</v>
      </c>
      <c r="C1011" s="18">
        <v>33641.14</v>
      </c>
      <c r="D1011" s="18">
        <v>410</v>
      </c>
      <c r="E1011" s="18">
        <v>0</v>
      </c>
      <c r="F1011" s="18">
        <v>409.03</v>
      </c>
      <c r="G1011" s="18">
        <f t="shared" si="235"/>
        <v>-33232.11</v>
      </c>
      <c r="H1011" s="18">
        <f t="shared" si="236"/>
        <v>-409.03</v>
      </c>
      <c r="I1011" s="19">
        <f t="shared" si="237"/>
        <v>-98.784137517337399</v>
      </c>
      <c r="J1011" s="19">
        <f t="shared" si="238"/>
        <v>0</v>
      </c>
      <c r="K1011" s="19">
        <f t="shared" si="239"/>
        <v>99.763414634146329</v>
      </c>
    </row>
    <row r="1012" spans="1:11" x14ac:dyDescent="0.2">
      <c r="A1012" s="23" t="s">
        <v>46</v>
      </c>
      <c r="B1012" s="17" t="s">
        <v>47</v>
      </c>
      <c r="C1012" s="18">
        <v>33641.14</v>
      </c>
      <c r="D1012" s="18">
        <v>410</v>
      </c>
      <c r="E1012" s="18">
        <v>0</v>
      </c>
      <c r="F1012" s="18">
        <v>409.03</v>
      </c>
      <c r="G1012" s="18">
        <f t="shared" si="235"/>
        <v>-33232.11</v>
      </c>
      <c r="H1012" s="18">
        <f t="shared" si="236"/>
        <v>-409.03</v>
      </c>
      <c r="I1012" s="19">
        <f t="shared" si="237"/>
        <v>-98.784137517337399</v>
      </c>
      <c r="J1012" s="19">
        <f t="shared" si="238"/>
        <v>0</v>
      </c>
      <c r="K1012" s="19">
        <f t="shared" si="239"/>
        <v>99.763414634146329</v>
      </c>
    </row>
    <row r="1013" spans="1:11" x14ac:dyDescent="0.2">
      <c r="A1013" s="24" t="s">
        <v>48</v>
      </c>
      <c r="B1013" s="17" t="s">
        <v>49</v>
      </c>
      <c r="C1013" s="18">
        <v>33641.14</v>
      </c>
      <c r="D1013" s="18">
        <v>410</v>
      </c>
      <c r="E1013" s="18">
        <v>0</v>
      </c>
      <c r="F1013" s="18">
        <v>409.03</v>
      </c>
      <c r="G1013" s="18">
        <f t="shared" si="235"/>
        <v>-33232.11</v>
      </c>
      <c r="H1013" s="18">
        <f t="shared" si="236"/>
        <v>-409.03</v>
      </c>
      <c r="I1013" s="19">
        <f t="shared" si="237"/>
        <v>-98.784137517337399</v>
      </c>
      <c r="J1013" s="19">
        <f t="shared" si="238"/>
        <v>0</v>
      </c>
      <c r="K1013" s="19">
        <f t="shared" si="239"/>
        <v>99.763414634146329</v>
      </c>
    </row>
    <row r="1014" spans="1:11" x14ac:dyDescent="0.2">
      <c r="A1014" s="16"/>
      <c r="B1014" s="17" t="s">
        <v>64</v>
      </c>
      <c r="C1014" s="18">
        <v>0</v>
      </c>
      <c r="D1014" s="18">
        <v>-410</v>
      </c>
      <c r="E1014" s="18">
        <v>0</v>
      </c>
      <c r="F1014" s="18">
        <v>-409.03</v>
      </c>
      <c r="G1014" s="18">
        <f t="shared" si="235"/>
        <v>-409.03</v>
      </c>
      <c r="H1014" s="18">
        <f t="shared" si="236"/>
        <v>409.03</v>
      </c>
      <c r="I1014" s="19">
        <f t="shared" si="237"/>
        <v>0</v>
      </c>
      <c r="J1014" s="19">
        <f t="shared" si="238"/>
        <v>0</v>
      </c>
      <c r="K1014" s="19">
        <f t="shared" si="239"/>
        <v>99.763414634146329</v>
      </c>
    </row>
    <row r="1015" spans="1:11" x14ac:dyDescent="0.2">
      <c r="A1015" s="16" t="s">
        <v>65</v>
      </c>
      <c r="B1015" s="17" t="s">
        <v>66</v>
      </c>
      <c r="C1015" s="18">
        <v>0</v>
      </c>
      <c r="D1015" s="18">
        <v>410</v>
      </c>
      <c r="E1015" s="18">
        <v>0</v>
      </c>
      <c r="F1015" s="18">
        <v>409.03</v>
      </c>
      <c r="G1015" s="18">
        <f t="shared" si="235"/>
        <v>409.03</v>
      </c>
      <c r="H1015" s="18">
        <f t="shared" si="236"/>
        <v>-409.03</v>
      </c>
      <c r="I1015" s="19">
        <f t="shared" si="237"/>
        <v>0</v>
      </c>
      <c r="J1015" s="19">
        <f t="shared" si="238"/>
        <v>0</v>
      </c>
      <c r="K1015" s="19">
        <f t="shared" si="239"/>
        <v>99.763414634146329</v>
      </c>
    </row>
    <row r="1016" spans="1:11" x14ac:dyDescent="0.2">
      <c r="A1016" s="22" t="s">
        <v>67</v>
      </c>
      <c r="B1016" s="17" t="s">
        <v>68</v>
      </c>
      <c r="C1016" s="18">
        <v>0</v>
      </c>
      <c r="D1016" s="18">
        <v>410</v>
      </c>
      <c r="E1016" s="18">
        <v>0</v>
      </c>
      <c r="F1016" s="18">
        <v>409.03</v>
      </c>
      <c r="G1016" s="18">
        <f t="shared" si="235"/>
        <v>409.03</v>
      </c>
      <c r="H1016" s="18">
        <f t="shared" si="236"/>
        <v>-409.03</v>
      </c>
      <c r="I1016" s="19">
        <f t="shared" si="237"/>
        <v>0</v>
      </c>
      <c r="J1016" s="19">
        <f t="shared" si="238"/>
        <v>0</v>
      </c>
      <c r="K1016" s="19">
        <f t="shared" si="239"/>
        <v>99.763414634146329</v>
      </c>
    </row>
    <row r="1017" spans="1:11" ht="25.5" x14ac:dyDescent="0.2">
      <c r="A1017" s="23" t="s">
        <v>104</v>
      </c>
      <c r="B1017" s="17" t="s">
        <v>105</v>
      </c>
      <c r="C1017" s="18">
        <v>0</v>
      </c>
      <c r="D1017" s="18">
        <v>410</v>
      </c>
      <c r="E1017" s="18">
        <v>0</v>
      </c>
      <c r="F1017" s="18">
        <v>-409.03</v>
      </c>
      <c r="G1017" s="18">
        <f t="shared" si="235"/>
        <v>-409.03</v>
      </c>
      <c r="H1017" s="18">
        <f t="shared" si="236"/>
        <v>409.03</v>
      </c>
      <c r="I1017" s="19">
        <f t="shared" si="237"/>
        <v>0</v>
      </c>
      <c r="J1017" s="19">
        <f t="shared" si="238"/>
        <v>0</v>
      </c>
      <c r="K1017" s="19">
        <f t="shared" si="239"/>
        <v>-99.763414634146329</v>
      </c>
    </row>
    <row r="1018" spans="1:11" x14ac:dyDescent="0.2">
      <c r="A1018" s="36" t="s">
        <v>247</v>
      </c>
      <c r="B1018" s="28" t="s">
        <v>855</v>
      </c>
      <c r="C1018" s="29"/>
      <c r="D1018" s="29"/>
      <c r="E1018" s="29"/>
      <c r="F1018" s="29"/>
      <c r="G1018" s="29"/>
      <c r="H1018" s="29"/>
      <c r="I1018" s="30"/>
      <c r="J1018" s="30"/>
      <c r="K1018" s="30"/>
    </row>
    <row r="1019" spans="1:11" x14ac:dyDescent="0.2">
      <c r="A1019" s="16" t="s">
        <v>26</v>
      </c>
      <c r="B1019" s="17" t="s">
        <v>27</v>
      </c>
      <c r="C1019" s="18">
        <v>5599956</v>
      </c>
      <c r="D1019" s="18">
        <v>7707084</v>
      </c>
      <c r="E1019" s="18">
        <v>3803330</v>
      </c>
      <c r="F1019" s="18">
        <v>5850550</v>
      </c>
      <c r="G1019" s="18">
        <f t="shared" ref="G1019:G1047" si="240">F1019-C1019</f>
        <v>250594</v>
      </c>
      <c r="H1019" s="18">
        <f t="shared" ref="H1019:H1047" si="241">E1019-F1019</f>
        <v>-2047220</v>
      </c>
      <c r="I1019" s="19">
        <f t="shared" ref="I1019:I1047" si="242">IF(ISERROR(F1019/C1019),0,F1019/C1019*100-100)</f>
        <v>4.4749280172915746</v>
      </c>
      <c r="J1019" s="19">
        <f t="shared" ref="J1019:J1047" si="243">IF(ISERROR(F1019/E1019),0,F1019/E1019*100)</f>
        <v>153.82704104035147</v>
      </c>
      <c r="K1019" s="19">
        <f t="shared" ref="K1019:K1047" si="244">IF(ISERROR(F1019/D1019),0,F1019/D1019*100)</f>
        <v>75.911330407194214</v>
      </c>
    </row>
    <row r="1020" spans="1:11" x14ac:dyDescent="0.2">
      <c r="A1020" s="22" t="s">
        <v>88</v>
      </c>
      <c r="B1020" s="17" t="s">
        <v>89</v>
      </c>
      <c r="C1020" s="18">
        <v>2955896</v>
      </c>
      <c r="D1020" s="18">
        <v>2229114</v>
      </c>
      <c r="E1020" s="18">
        <v>1349380</v>
      </c>
      <c r="F1020" s="18">
        <v>372580</v>
      </c>
      <c r="G1020" s="18">
        <f t="shared" si="240"/>
        <v>-2583316</v>
      </c>
      <c r="H1020" s="18">
        <f t="shared" si="241"/>
        <v>976800</v>
      </c>
      <c r="I1020" s="19">
        <f t="shared" si="242"/>
        <v>-87.395361677136137</v>
      </c>
      <c r="J1020" s="19">
        <f t="shared" si="243"/>
        <v>27.61119921741837</v>
      </c>
      <c r="K1020" s="19">
        <f t="shared" si="244"/>
        <v>16.714264052892762</v>
      </c>
    </row>
    <row r="1021" spans="1:11" x14ac:dyDescent="0.2">
      <c r="A1021" s="22" t="s">
        <v>90</v>
      </c>
      <c r="B1021" s="17" t="s">
        <v>91</v>
      </c>
      <c r="C1021" s="18">
        <v>62914</v>
      </c>
      <c r="D1021" s="18">
        <v>48200</v>
      </c>
      <c r="E1021" s="18">
        <v>18250</v>
      </c>
      <c r="F1021" s="18">
        <v>48200</v>
      </c>
      <c r="G1021" s="18">
        <f t="shared" si="240"/>
        <v>-14714</v>
      </c>
      <c r="H1021" s="18">
        <f t="shared" si="241"/>
        <v>-29950</v>
      </c>
      <c r="I1021" s="19">
        <f t="shared" si="242"/>
        <v>-23.387481323711739</v>
      </c>
      <c r="J1021" s="19">
        <f t="shared" si="243"/>
        <v>264.10958904109589</v>
      </c>
      <c r="K1021" s="19">
        <f t="shared" si="244"/>
        <v>100</v>
      </c>
    </row>
    <row r="1022" spans="1:11" ht="25.5" x14ac:dyDescent="0.2">
      <c r="A1022" s="23" t="s">
        <v>154</v>
      </c>
      <c r="B1022" s="17" t="s">
        <v>155</v>
      </c>
      <c r="C1022" s="18">
        <v>62914</v>
      </c>
      <c r="D1022" s="18">
        <v>48200</v>
      </c>
      <c r="E1022" s="18">
        <v>18250</v>
      </c>
      <c r="F1022" s="18">
        <v>48200</v>
      </c>
      <c r="G1022" s="18">
        <f t="shared" si="240"/>
        <v>-14714</v>
      </c>
      <c r="H1022" s="18">
        <f t="shared" si="241"/>
        <v>-29950</v>
      </c>
      <c r="I1022" s="19">
        <f t="shared" si="242"/>
        <v>-23.387481323711739</v>
      </c>
      <c r="J1022" s="19">
        <f t="shared" si="243"/>
        <v>264.10958904109589</v>
      </c>
      <c r="K1022" s="19">
        <f t="shared" si="244"/>
        <v>100</v>
      </c>
    </row>
    <row r="1023" spans="1:11" ht="38.25" x14ac:dyDescent="0.2">
      <c r="A1023" s="24" t="s">
        <v>156</v>
      </c>
      <c r="B1023" s="17" t="s">
        <v>157</v>
      </c>
      <c r="C1023" s="18">
        <v>62914</v>
      </c>
      <c r="D1023" s="18">
        <v>48200</v>
      </c>
      <c r="E1023" s="18">
        <v>18250</v>
      </c>
      <c r="F1023" s="18">
        <v>48200</v>
      </c>
      <c r="G1023" s="18">
        <f t="shared" si="240"/>
        <v>-14714</v>
      </c>
      <c r="H1023" s="18">
        <f t="shared" si="241"/>
        <v>-29950</v>
      </c>
      <c r="I1023" s="19">
        <f t="shared" si="242"/>
        <v>-23.387481323711739</v>
      </c>
      <c r="J1023" s="19">
        <f t="shared" si="243"/>
        <v>264.10958904109589</v>
      </c>
      <c r="K1023" s="19">
        <f t="shared" si="244"/>
        <v>100</v>
      </c>
    </row>
    <row r="1024" spans="1:11" ht="51" x14ac:dyDescent="0.2">
      <c r="A1024" s="25" t="s">
        <v>158</v>
      </c>
      <c r="B1024" s="17" t="s">
        <v>159</v>
      </c>
      <c r="C1024" s="18">
        <v>62914</v>
      </c>
      <c r="D1024" s="18">
        <v>48200</v>
      </c>
      <c r="E1024" s="18">
        <v>18250</v>
      </c>
      <c r="F1024" s="18">
        <v>48200</v>
      </c>
      <c r="G1024" s="18">
        <f t="shared" si="240"/>
        <v>-14714</v>
      </c>
      <c r="H1024" s="18">
        <f t="shared" si="241"/>
        <v>-29950</v>
      </c>
      <c r="I1024" s="19">
        <f t="shared" si="242"/>
        <v>-23.387481323711739</v>
      </c>
      <c r="J1024" s="19">
        <f t="shared" si="243"/>
        <v>264.10958904109589</v>
      </c>
      <c r="K1024" s="19">
        <f t="shared" si="244"/>
        <v>100</v>
      </c>
    </row>
    <row r="1025" spans="1:11" x14ac:dyDescent="0.2">
      <c r="A1025" s="22" t="s">
        <v>30</v>
      </c>
      <c r="B1025" s="17" t="s">
        <v>31</v>
      </c>
      <c r="C1025" s="18">
        <v>2581146</v>
      </c>
      <c r="D1025" s="18">
        <v>5429770</v>
      </c>
      <c r="E1025" s="18">
        <v>2435700</v>
      </c>
      <c r="F1025" s="18">
        <v>5429770</v>
      </c>
      <c r="G1025" s="18">
        <f t="shared" si="240"/>
        <v>2848624</v>
      </c>
      <c r="H1025" s="18">
        <f t="shared" si="241"/>
        <v>-2994070</v>
      </c>
      <c r="I1025" s="19">
        <f t="shared" si="242"/>
        <v>110.36276134709158</v>
      </c>
      <c r="J1025" s="19">
        <f t="shared" si="243"/>
        <v>222.92441597897934</v>
      </c>
      <c r="K1025" s="19">
        <f t="shared" si="244"/>
        <v>100</v>
      </c>
    </row>
    <row r="1026" spans="1:11" x14ac:dyDescent="0.2">
      <c r="A1026" s="23" t="s">
        <v>32</v>
      </c>
      <c r="B1026" s="17" t="s">
        <v>33</v>
      </c>
      <c r="C1026" s="18">
        <v>2581146</v>
      </c>
      <c r="D1026" s="18">
        <v>5429770</v>
      </c>
      <c r="E1026" s="18">
        <v>2435700</v>
      </c>
      <c r="F1026" s="18">
        <v>5429770</v>
      </c>
      <c r="G1026" s="18">
        <f t="shared" si="240"/>
        <v>2848624</v>
      </c>
      <c r="H1026" s="18">
        <f t="shared" si="241"/>
        <v>-2994070</v>
      </c>
      <c r="I1026" s="19">
        <f t="shared" si="242"/>
        <v>110.36276134709158</v>
      </c>
      <c r="J1026" s="19">
        <f t="shared" si="243"/>
        <v>222.92441597897934</v>
      </c>
      <c r="K1026" s="19">
        <f t="shared" si="244"/>
        <v>100</v>
      </c>
    </row>
    <row r="1027" spans="1:11" x14ac:dyDescent="0.2">
      <c r="A1027" s="16" t="s">
        <v>34</v>
      </c>
      <c r="B1027" s="17" t="s">
        <v>35</v>
      </c>
      <c r="C1027" s="18">
        <v>2739811.32</v>
      </c>
      <c r="D1027" s="18">
        <v>9316673</v>
      </c>
      <c r="E1027" s="18">
        <v>3815080</v>
      </c>
      <c r="F1027" s="18">
        <v>2949254.32</v>
      </c>
      <c r="G1027" s="18">
        <f t="shared" si="240"/>
        <v>209443</v>
      </c>
      <c r="H1027" s="18">
        <f t="shared" si="241"/>
        <v>865825.68000000017</v>
      </c>
      <c r="I1027" s="19">
        <f t="shared" si="242"/>
        <v>7.6444315150869642</v>
      </c>
      <c r="J1027" s="19">
        <f t="shared" si="243"/>
        <v>77.3051763003659</v>
      </c>
      <c r="K1027" s="19">
        <f t="shared" si="244"/>
        <v>31.655659912073762</v>
      </c>
    </row>
    <row r="1028" spans="1:11" x14ac:dyDescent="0.2">
      <c r="A1028" s="22" t="s">
        <v>36</v>
      </c>
      <c r="B1028" s="17" t="s">
        <v>37</v>
      </c>
      <c r="C1028" s="18">
        <v>2604305.44</v>
      </c>
      <c r="D1028" s="18">
        <v>8999146</v>
      </c>
      <c r="E1028" s="18">
        <v>3633080</v>
      </c>
      <c r="F1028" s="18">
        <v>2937855.88</v>
      </c>
      <c r="G1028" s="18">
        <f t="shared" si="240"/>
        <v>333550.43999999994</v>
      </c>
      <c r="H1028" s="18">
        <f t="shared" si="241"/>
        <v>695224.12000000011</v>
      </c>
      <c r="I1028" s="19">
        <f t="shared" si="242"/>
        <v>12.80765438941755</v>
      </c>
      <c r="J1028" s="19">
        <f t="shared" si="243"/>
        <v>80.864056943419911</v>
      </c>
      <c r="K1028" s="19">
        <f t="shared" si="244"/>
        <v>32.645940848164926</v>
      </c>
    </row>
    <row r="1029" spans="1:11" x14ac:dyDescent="0.2">
      <c r="A1029" s="23" t="s">
        <v>38</v>
      </c>
      <c r="B1029" s="17" t="s">
        <v>39</v>
      </c>
      <c r="C1029" s="18">
        <v>806568.74</v>
      </c>
      <c r="D1029" s="18">
        <v>4185143</v>
      </c>
      <c r="E1029" s="18">
        <v>1546867</v>
      </c>
      <c r="F1029" s="18">
        <v>1181569.48</v>
      </c>
      <c r="G1029" s="18">
        <f t="shared" si="240"/>
        <v>375000.74</v>
      </c>
      <c r="H1029" s="18">
        <f t="shared" si="241"/>
        <v>365297.52</v>
      </c>
      <c r="I1029" s="19">
        <f t="shared" si="242"/>
        <v>46.493339179001651</v>
      </c>
      <c r="J1029" s="19">
        <f t="shared" si="243"/>
        <v>76.384684656146902</v>
      </c>
      <c r="K1029" s="19">
        <f t="shared" si="244"/>
        <v>28.23247568840539</v>
      </c>
    </row>
    <row r="1030" spans="1:11" x14ac:dyDescent="0.2">
      <c r="A1030" s="24" t="s">
        <v>40</v>
      </c>
      <c r="B1030" s="17" t="s">
        <v>41</v>
      </c>
      <c r="C1030" s="18">
        <v>631430.18999999994</v>
      </c>
      <c r="D1030" s="18">
        <v>1991205</v>
      </c>
      <c r="E1030" s="18">
        <v>949841</v>
      </c>
      <c r="F1030" s="18">
        <v>834660.76</v>
      </c>
      <c r="G1030" s="18">
        <f t="shared" si="240"/>
        <v>203230.57000000007</v>
      </c>
      <c r="H1030" s="18">
        <f t="shared" si="241"/>
        <v>115180.23999999999</v>
      </c>
      <c r="I1030" s="19">
        <f t="shared" si="242"/>
        <v>32.185754374525544</v>
      </c>
      <c r="J1030" s="19">
        <f t="shared" si="243"/>
        <v>87.873734656642526</v>
      </c>
      <c r="K1030" s="19">
        <f t="shared" si="244"/>
        <v>41.917369632960941</v>
      </c>
    </row>
    <row r="1031" spans="1:11" x14ac:dyDescent="0.2">
      <c r="A1031" s="24" t="s">
        <v>42</v>
      </c>
      <c r="B1031" s="17" t="s">
        <v>43</v>
      </c>
      <c r="C1031" s="18">
        <v>175138.55</v>
      </c>
      <c r="D1031" s="18">
        <v>2193938</v>
      </c>
      <c r="E1031" s="18">
        <v>597026</v>
      </c>
      <c r="F1031" s="18">
        <v>346908.72</v>
      </c>
      <c r="G1031" s="18">
        <f t="shared" si="240"/>
        <v>171770.16999999998</v>
      </c>
      <c r="H1031" s="18">
        <f t="shared" si="241"/>
        <v>250117.28000000003</v>
      </c>
      <c r="I1031" s="19">
        <f t="shared" si="242"/>
        <v>98.076734105655191</v>
      </c>
      <c r="J1031" s="19">
        <f t="shared" si="243"/>
        <v>58.106132731237835</v>
      </c>
      <c r="K1031" s="19">
        <f t="shared" si="244"/>
        <v>15.812147836447519</v>
      </c>
    </row>
    <row r="1032" spans="1:11" x14ac:dyDescent="0.2">
      <c r="A1032" s="25" t="s">
        <v>44</v>
      </c>
      <c r="B1032" s="17" t="s">
        <v>45</v>
      </c>
      <c r="C1032" s="18">
        <v>7337.05</v>
      </c>
      <c r="D1032" s="18">
        <v>0</v>
      </c>
      <c r="E1032" s="18">
        <v>0</v>
      </c>
      <c r="F1032" s="18">
        <v>7553.91</v>
      </c>
      <c r="G1032" s="18">
        <f t="shared" si="240"/>
        <v>216.85999999999967</v>
      </c>
      <c r="H1032" s="18">
        <f t="shared" si="241"/>
        <v>-7553.91</v>
      </c>
      <c r="I1032" s="19">
        <f t="shared" si="242"/>
        <v>2.9556838238801646</v>
      </c>
      <c r="J1032" s="19">
        <f t="shared" si="243"/>
        <v>0</v>
      </c>
      <c r="K1032" s="19">
        <f t="shared" si="244"/>
        <v>0</v>
      </c>
    </row>
    <row r="1033" spans="1:11" x14ac:dyDescent="0.2">
      <c r="A1033" s="23" t="s">
        <v>46</v>
      </c>
      <c r="B1033" s="17" t="s">
        <v>47</v>
      </c>
      <c r="C1033" s="18">
        <v>1198241.6000000001</v>
      </c>
      <c r="D1033" s="18">
        <v>3122957</v>
      </c>
      <c r="E1033" s="18">
        <v>1437591</v>
      </c>
      <c r="F1033" s="18">
        <v>1087790.3999999999</v>
      </c>
      <c r="G1033" s="18">
        <f t="shared" si="240"/>
        <v>-110451.20000000019</v>
      </c>
      <c r="H1033" s="18">
        <f t="shared" si="241"/>
        <v>349800.60000000009</v>
      </c>
      <c r="I1033" s="19">
        <f t="shared" si="242"/>
        <v>-9.2177737778424813</v>
      </c>
      <c r="J1033" s="19">
        <f t="shared" si="243"/>
        <v>75.667585565018129</v>
      </c>
      <c r="K1033" s="19">
        <f t="shared" si="244"/>
        <v>34.832064610559797</v>
      </c>
    </row>
    <row r="1034" spans="1:11" x14ac:dyDescent="0.2">
      <c r="A1034" s="24" t="s">
        <v>48</v>
      </c>
      <c r="B1034" s="17" t="s">
        <v>49</v>
      </c>
      <c r="C1034" s="18">
        <v>1198241.6000000001</v>
      </c>
      <c r="D1034" s="18">
        <v>3122957</v>
      </c>
      <c r="E1034" s="18">
        <v>1437591</v>
      </c>
      <c r="F1034" s="18">
        <v>1087790.3999999999</v>
      </c>
      <c r="G1034" s="18">
        <f t="shared" si="240"/>
        <v>-110451.20000000019</v>
      </c>
      <c r="H1034" s="18">
        <f t="shared" si="241"/>
        <v>349800.60000000009</v>
      </c>
      <c r="I1034" s="19">
        <f t="shared" si="242"/>
        <v>-9.2177737778424813</v>
      </c>
      <c r="J1034" s="19">
        <f t="shared" si="243"/>
        <v>75.667585565018129</v>
      </c>
      <c r="K1034" s="19">
        <f t="shared" si="244"/>
        <v>34.832064610559797</v>
      </c>
    </row>
    <row r="1035" spans="1:11" ht="25.5" x14ac:dyDescent="0.2">
      <c r="A1035" s="23" t="s">
        <v>52</v>
      </c>
      <c r="B1035" s="17" t="s">
        <v>53</v>
      </c>
      <c r="C1035" s="18">
        <v>599495.1</v>
      </c>
      <c r="D1035" s="18">
        <v>1691046</v>
      </c>
      <c r="E1035" s="18">
        <v>648622</v>
      </c>
      <c r="F1035" s="18">
        <v>668496</v>
      </c>
      <c r="G1035" s="18">
        <f t="shared" si="240"/>
        <v>69000.900000000023</v>
      </c>
      <c r="H1035" s="18">
        <f t="shared" si="241"/>
        <v>-19874</v>
      </c>
      <c r="I1035" s="19">
        <f t="shared" si="242"/>
        <v>11.509835526595637</v>
      </c>
      <c r="J1035" s="19">
        <f t="shared" si="243"/>
        <v>103.06403421407228</v>
      </c>
      <c r="K1035" s="19">
        <f t="shared" si="244"/>
        <v>39.531508900408383</v>
      </c>
    </row>
    <row r="1036" spans="1:11" ht="51" x14ac:dyDescent="0.2">
      <c r="A1036" s="24" t="s">
        <v>160</v>
      </c>
      <c r="B1036" s="17" t="s">
        <v>161</v>
      </c>
      <c r="C1036" s="18">
        <v>599495.1</v>
      </c>
      <c r="D1036" s="18">
        <v>1691046</v>
      </c>
      <c r="E1036" s="18">
        <v>648622</v>
      </c>
      <c r="F1036" s="18">
        <v>668496</v>
      </c>
      <c r="G1036" s="18">
        <f t="shared" si="240"/>
        <v>69000.900000000023</v>
      </c>
      <c r="H1036" s="18">
        <f t="shared" si="241"/>
        <v>-19874</v>
      </c>
      <c r="I1036" s="19">
        <f t="shared" si="242"/>
        <v>11.509835526595637</v>
      </c>
      <c r="J1036" s="19">
        <f t="shared" si="243"/>
        <v>103.06403421407228</v>
      </c>
      <c r="K1036" s="19">
        <f t="shared" si="244"/>
        <v>39.531508900408383</v>
      </c>
    </row>
    <row r="1037" spans="1:11" ht="38.25" x14ac:dyDescent="0.2">
      <c r="A1037" s="25" t="s">
        <v>162</v>
      </c>
      <c r="B1037" s="17" t="s">
        <v>163</v>
      </c>
      <c r="C1037" s="18">
        <v>64619</v>
      </c>
      <c r="D1037" s="18">
        <v>169682</v>
      </c>
      <c r="E1037" s="18">
        <v>20193</v>
      </c>
      <c r="F1037" s="18">
        <v>87700</v>
      </c>
      <c r="G1037" s="18">
        <f t="shared" si="240"/>
        <v>23081</v>
      </c>
      <c r="H1037" s="18">
        <f t="shared" si="241"/>
        <v>-67507</v>
      </c>
      <c r="I1037" s="19">
        <f t="shared" si="242"/>
        <v>35.718596697565744</v>
      </c>
      <c r="J1037" s="19">
        <f t="shared" si="243"/>
        <v>434.3089189323033</v>
      </c>
      <c r="K1037" s="19">
        <f t="shared" si="244"/>
        <v>51.684916490847584</v>
      </c>
    </row>
    <row r="1038" spans="1:11" ht="63.75" x14ac:dyDescent="0.2">
      <c r="A1038" s="25" t="s">
        <v>254</v>
      </c>
      <c r="B1038" s="17" t="s">
        <v>255</v>
      </c>
      <c r="C1038" s="18">
        <v>534876.1</v>
      </c>
      <c r="D1038" s="18">
        <v>1521364</v>
      </c>
      <c r="E1038" s="18">
        <v>628429</v>
      </c>
      <c r="F1038" s="18">
        <v>580796</v>
      </c>
      <c r="G1038" s="18">
        <f t="shared" si="240"/>
        <v>45919.900000000023</v>
      </c>
      <c r="H1038" s="18">
        <f t="shared" si="241"/>
        <v>47633</v>
      </c>
      <c r="I1038" s="19">
        <f t="shared" si="242"/>
        <v>8.5851471022915433</v>
      </c>
      <c r="J1038" s="19">
        <f t="shared" si="243"/>
        <v>92.420305237345829</v>
      </c>
      <c r="K1038" s="19">
        <f t="shared" si="244"/>
        <v>38.176005216371621</v>
      </c>
    </row>
    <row r="1039" spans="1:11" x14ac:dyDescent="0.2">
      <c r="A1039" s="22" t="s">
        <v>60</v>
      </c>
      <c r="B1039" s="17" t="s">
        <v>61</v>
      </c>
      <c r="C1039" s="18">
        <v>135505.88</v>
      </c>
      <c r="D1039" s="18">
        <v>317527</v>
      </c>
      <c r="E1039" s="18">
        <v>182000</v>
      </c>
      <c r="F1039" s="18">
        <v>11398.44</v>
      </c>
      <c r="G1039" s="18">
        <f t="shared" si="240"/>
        <v>-124107.44</v>
      </c>
      <c r="H1039" s="18">
        <f t="shared" si="241"/>
        <v>170601.56</v>
      </c>
      <c r="I1039" s="19">
        <f t="shared" si="242"/>
        <v>-91.588232185939091</v>
      </c>
      <c r="J1039" s="19">
        <f t="shared" si="243"/>
        <v>6.2628791208791208</v>
      </c>
      <c r="K1039" s="19">
        <f t="shared" si="244"/>
        <v>3.5897545720521409</v>
      </c>
    </row>
    <row r="1040" spans="1:11" x14ac:dyDescent="0.2">
      <c r="A1040" s="23" t="s">
        <v>62</v>
      </c>
      <c r="B1040" s="17" t="s">
        <v>63</v>
      </c>
      <c r="C1040" s="18">
        <v>119350.88</v>
      </c>
      <c r="D1040" s="18">
        <v>317527</v>
      </c>
      <c r="E1040" s="18">
        <v>182000</v>
      </c>
      <c r="F1040" s="18">
        <v>11398.44</v>
      </c>
      <c r="G1040" s="18">
        <f t="shared" si="240"/>
        <v>-107952.44</v>
      </c>
      <c r="H1040" s="18">
        <f t="shared" si="241"/>
        <v>170601.56</v>
      </c>
      <c r="I1040" s="19">
        <f t="shared" si="242"/>
        <v>-90.449638913429041</v>
      </c>
      <c r="J1040" s="19">
        <f t="shared" si="243"/>
        <v>6.2628791208791208</v>
      </c>
      <c r="K1040" s="19">
        <f t="shared" si="244"/>
        <v>3.5897545720521409</v>
      </c>
    </row>
    <row r="1041" spans="1:11" x14ac:dyDescent="0.2">
      <c r="A1041" s="23" t="s">
        <v>195</v>
      </c>
      <c r="B1041" s="17" t="s">
        <v>196</v>
      </c>
      <c r="C1041" s="18">
        <v>16155</v>
      </c>
      <c r="D1041" s="18">
        <v>0</v>
      </c>
      <c r="E1041" s="18">
        <v>0</v>
      </c>
      <c r="F1041" s="18">
        <v>0</v>
      </c>
      <c r="G1041" s="18">
        <f t="shared" si="240"/>
        <v>-16155</v>
      </c>
      <c r="H1041" s="18">
        <f t="shared" si="241"/>
        <v>0</v>
      </c>
      <c r="I1041" s="19">
        <f t="shared" si="242"/>
        <v>-100</v>
      </c>
      <c r="J1041" s="19">
        <f t="shared" si="243"/>
        <v>0</v>
      </c>
      <c r="K1041" s="19">
        <f t="shared" si="244"/>
        <v>0</v>
      </c>
    </row>
    <row r="1042" spans="1:11" ht="51" x14ac:dyDescent="0.2">
      <c r="A1042" s="24" t="s">
        <v>306</v>
      </c>
      <c r="B1042" s="17" t="s">
        <v>307</v>
      </c>
      <c r="C1042" s="18">
        <v>16155</v>
      </c>
      <c r="D1042" s="18">
        <v>0</v>
      </c>
      <c r="E1042" s="18">
        <v>0</v>
      </c>
      <c r="F1042" s="18">
        <v>0</v>
      </c>
      <c r="G1042" s="18">
        <f t="shared" si="240"/>
        <v>-16155</v>
      </c>
      <c r="H1042" s="18">
        <f t="shared" si="241"/>
        <v>0</v>
      </c>
      <c r="I1042" s="19">
        <f t="shared" si="242"/>
        <v>-100</v>
      </c>
      <c r="J1042" s="19">
        <f t="shared" si="243"/>
        <v>0</v>
      </c>
      <c r="K1042" s="19">
        <f t="shared" si="244"/>
        <v>0</v>
      </c>
    </row>
    <row r="1043" spans="1:11" ht="38.25" x14ac:dyDescent="0.2">
      <c r="A1043" s="25" t="s">
        <v>308</v>
      </c>
      <c r="B1043" s="17" t="s">
        <v>309</v>
      </c>
      <c r="C1043" s="18">
        <v>16155</v>
      </c>
      <c r="D1043" s="18">
        <v>0</v>
      </c>
      <c r="E1043" s="18">
        <v>0</v>
      </c>
      <c r="F1043" s="18">
        <v>0</v>
      </c>
      <c r="G1043" s="18">
        <f t="shared" si="240"/>
        <v>-16155</v>
      </c>
      <c r="H1043" s="18">
        <f t="shared" si="241"/>
        <v>0</v>
      </c>
      <c r="I1043" s="19">
        <f t="shared" si="242"/>
        <v>-100</v>
      </c>
      <c r="J1043" s="19">
        <f t="shared" si="243"/>
        <v>0</v>
      </c>
      <c r="K1043" s="19">
        <f t="shared" si="244"/>
        <v>0</v>
      </c>
    </row>
    <row r="1044" spans="1:11" x14ac:dyDescent="0.2">
      <c r="A1044" s="16"/>
      <c r="B1044" s="17" t="s">
        <v>64</v>
      </c>
      <c r="C1044" s="18">
        <v>2860144.68</v>
      </c>
      <c r="D1044" s="18">
        <v>-1609589</v>
      </c>
      <c r="E1044" s="18">
        <v>-11750</v>
      </c>
      <c r="F1044" s="18">
        <v>2901295.68</v>
      </c>
      <c r="G1044" s="18">
        <f t="shared" si="240"/>
        <v>41151</v>
      </c>
      <c r="H1044" s="18">
        <f t="shared" si="241"/>
        <v>-2913045.68</v>
      </c>
      <c r="I1044" s="19">
        <f t="shared" si="242"/>
        <v>1.4387733700240659</v>
      </c>
      <c r="J1044" s="19">
        <f t="shared" si="243"/>
        <v>-24691.878127659576</v>
      </c>
      <c r="K1044" s="19">
        <f t="shared" si="244"/>
        <v>-180.25071493406082</v>
      </c>
    </row>
    <row r="1045" spans="1:11" x14ac:dyDescent="0.2">
      <c r="A1045" s="16" t="s">
        <v>65</v>
      </c>
      <c r="B1045" s="17" t="s">
        <v>66</v>
      </c>
      <c r="C1045" s="18">
        <v>-2860144.68</v>
      </c>
      <c r="D1045" s="18">
        <v>1609589</v>
      </c>
      <c r="E1045" s="18">
        <v>11750</v>
      </c>
      <c r="F1045" s="18">
        <v>-2901295.68</v>
      </c>
      <c r="G1045" s="18">
        <f t="shared" si="240"/>
        <v>-41151</v>
      </c>
      <c r="H1045" s="18">
        <f t="shared" si="241"/>
        <v>2913045.68</v>
      </c>
      <c r="I1045" s="19">
        <f t="shared" si="242"/>
        <v>1.4387733700240659</v>
      </c>
      <c r="J1045" s="19">
        <f t="shared" si="243"/>
        <v>-24691.878127659576</v>
      </c>
      <c r="K1045" s="19">
        <f t="shared" si="244"/>
        <v>-180.25071493406082</v>
      </c>
    </row>
    <row r="1046" spans="1:11" x14ac:dyDescent="0.2">
      <c r="A1046" s="22" t="s">
        <v>67</v>
      </c>
      <c r="B1046" s="17" t="s">
        <v>68</v>
      </c>
      <c r="C1046" s="18">
        <v>-2860144.68</v>
      </c>
      <c r="D1046" s="18">
        <v>1609589</v>
      </c>
      <c r="E1046" s="18">
        <v>11750</v>
      </c>
      <c r="F1046" s="18">
        <v>-2901295.68</v>
      </c>
      <c r="G1046" s="18">
        <f t="shared" si="240"/>
        <v>-41151</v>
      </c>
      <c r="H1046" s="18">
        <f t="shared" si="241"/>
        <v>2913045.68</v>
      </c>
      <c r="I1046" s="19">
        <f t="shared" si="242"/>
        <v>1.4387733700240659</v>
      </c>
      <c r="J1046" s="19">
        <f t="shared" si="243"/>
        <v>-24691.878127659576</v>
      </c>
      <c r="K1046" s="19">
        <f t="shared" si="244"/>
        <v>-180.25071493406082</v>
      </c>
    </row>
    <row r="1047" spans="1:11" ht="25.5" x14ac:dyDescent="0.2">
      <c r="A1047" s="23" t="s">
        <v>104</v>
      </c>
      <c r="B1047" s="17" t="s">
        <v>105</v>
      </c>
      <c r="C1047" s="18">
        <v>-1234207.3600000001</v>
      </c>
      <c r="D1047" s="18">
        <v>1609589</v>
      </c>
      <c r="E1047" s="18">
        <v>11750</v>
      </c>
      <c r="F1047" s="18">
        <v>-1600430.18</v>
      </c>
      <c r="G1047" s="18">
        <f t="shared" si="240"/>
        <v>-366222.81999999983</v>
      </c>
      <c r="H1047" s="18">
        <f t="shared" si="241"/>
        <v>1612180.18</v>
      </c>
      <c r="I1047" s="19">
        <f t="shared" si="242"/>
        <v>29.672713991917846</v>
      </c>
      <c r="J1047" s="19">
        <f t="shared" si="243"/>
        <v>-13620.682382978723</v>
      </c>
      <c r="K1047" s="19">
        <f t="shared" si="244"/>
        <v>-99.430983934408104</v>
      </c>
    </row>
    <row r="1048" spans="1:11" ht="25.5" x14ac:dyDescent="0.2">
      <c r="A1048" s="36" t="s">
        <v>148</v>
      </c>
      <c r="B1048" s="28" t="s">
        <v>432</v>
      </c>
      <c r="C1048" s="29"/>
      <c r="D1048" s="29"/>
      <c r="E1048" s="29"/>
      <c r="F1048" s="29"/>
      <c r="G1048" s="29"/>
      <c r="H1048" s="29"/>
      <c r="I1048" s="30"/>
      <c r="J1048" s="30"/>
      <c r="K1048" s="30"/>
    </row>
    <row r="1049" spans="1:11" x14ac:dyDescent="0.2">
      <c r="A1049" s="16" t="s">
        <v>26</v>
      </c>
      <c r="B1049" s="17" t="s">
        <v>27</v>
      </c>
      <c r="C1049" s="18">
        <v>19325</v>
      </c>
      <c r="D1049" s="18">
        <v>333773</v>
      </c>
      <c r="E1049" s="18">
        <v>149738</v>
      </c>
      <c r="F1049" s="18">
        <v>177643</v>
      </c>
      <c r="G1049" s="18">
        <f t="shared" ref="G1049:G1066" si="245">F1049-C1049</f>
        <v>158318</v>
      </c>
      <c r="H1049" s="18">
        <f t="shared" ref="H1049:H1066" si="246">E1049-F1049</f>
        <v>-27905</v>
      </c>
      <c r="I1049" s="19">
        <f t="shared" ref="I1049:I1066" si="247">IF(ISERROR(F1049/C1049),0,F1049/C1049*100-100)</f>
        <v>819.23932729624835</v>
      </c>
      <c r="J1049" s="19">
        <f t="shared" ref="J1049:J1066" si="248">IF(ISERROR(F1049/E1049),0,F1049/E1049*100)</f>
        <v>118.63588401073876</v>
      </c>
      <c r="K1049" s="19">
        <f t="shared" ref="K1049:K1066" si="249">IF(ISERROR(F1049/D1049),0,F1049/D1049*100)</f>
        <v>53.222699259676489</v>
      </c>
    </row>
    <row r="1050" spans="1:11" x14ac:dyDescent="0.2">
      <c r="A1050" s="22" t="s">
        <v>88</v>
      </c>
      <c r="B1050" s="17" t="s">
        <v>89</v>
      </c>
      <c r="C1050" s="18">
        <v>19325</v>
      </c>
      <c r="D1050" s="18">
        <v>223773</v>
      </c>
      <c r="E1050" s="18">
        <v>39738</v>
      </c>
      <c r="F1050" s="18">
        <v>67643</v>
      </c>
      <c r="G1050" s="18">
        <f t="shared" si="245"/>
        <v>48318</v>
      </c>
      <c r="H1050" s="18">
        <f t="shared" si="246"/>
        <v>-27905</v>
      </c>
      <c r="I1050" s="19">
        <f t="shared" si="247"/>
        <v>250.02846054333764</v>
      </c>
      <c r="J1050" s="19">
        <f t="shared" si="248"/>
        <v>170.22245709396549</v>
      </c>
      <c r="K1050" s="19">
        <f t="shared" si="249"/>
        <v>30.228401102903391</v>
      </c>
    </row>
    <row r="1051" spans="1:11" x14ac:dyDescent="0.2">
      <c r="A1051" s="22" t="s">
        <v>30</v>
      </c>
      <c r="B1051" s="17" t="s">
        <v>31</v>
      </c>
      <c r="C1051" s="18">
        <v>0</v>
      </c>
      <c r="D1051" s="18">
        <v>110000</v>
      </c>
      <c r="E1051" s="18">
        <v>110000</v>
      </c>
      <c r="F1051" s="18">
        <v>110000</v>
      </c>
      <c r="G1051" s="18">
        <f t="shared" si="245"/>
        <v>110000</v>
      </c>
      <c r="H1051" s="18">
        <f t="shared" si="246"/>
        <v>0</v>
      </c>
      <c r="I1051" s="19">
        <f t="shared" si="247"/>
        <v>0</v>
      </c>
      <c r="J1051" s="19">
        <f t="shared" si="248"/>
        <v>100</v>
      </c>
      <c r="K1051" s="19">
        <f t="shared" si="249"/>
        <v>100</v>
      </c>
    </row>
    <row r="1052" spans="1:11" x14ac:dyDescent="0.2">
      <c r="A1052" s="23" t="s">
        <v>32</v>
      </c>
      <c r="B1052" s="17" t="s">
        <v>33</v>
      </c>
      <c r="C1052" s="18">
        <v>0</v>
      </c>
      <c r="D1052" s="18">
        <v>110000</v>
      </c>
      <c r="E1052" s="18">
        <v>110000</v>
      </c>
      <c r="F1052" s="18">
        <v>110000</v>
      </c>
      <c r="G1052" s="18">
        <f t="shared" si="245"/>
        <v>110000</v>
      </c>
      <c r="H1052" s="18">
        <f t="shared" si="246"/>
        <v>0</v>
      </c>
      <c r="I1052" s="19">
        <f t="shared" si="247"/>
        <v>0</v>
      </c>
      <c r="J1052" s="19">
        <f t="shared" si="248"/>
        <v>100</v>
      </c>
      <c r="K1052" s="19">
        <f t="shared" si="249"/>
        <v>100</v>
      </c>
    </row>
    <row r="1053" spans="1:11" x14ac:dyDescent="0.2">
      <c r="A1053" s="16" t="s">
        <v>34</v>
      </c>
      <c r="B1053" s="17" t="s">
        <v>35</v>
      </c>
      <c r="C1053" s="18">
        <v>39791.269999999997</v>
      </c>
      <c r="D1053" s="18">
        <v>513241</v>
      </c>
      <c r="E1053" s="18">
        <v>237738</v>
      </c>
      <c r="F1053" s="18">
        <v>240506.96</v>
      </c>
      <c r="G1053" s="18">
        <f t="shared" si="245"/>
        <v>200715.69</v>
      </c>
      <c r="H1053" s="18">
        <f t="shared" si="246"/>
        <v>-2768.9599999999919</v>
      </c>
      <c r="I1053" s="19">
        <f t="shared" si="247"/>
        <v>504.42142208579924</v>
      </c>
      <c r="J1053" s="19">
        <f t="shared" si="248"/>
        <v>101.16471073198225</v>
      </c>
      <c r="K1053" s="19">
        <f t="shared" si="249"/>
        <v>46.860433987152234</v>
      </c>
    </row>
    <row r="1054" spans="1:11" x14ac:dyDescent="0.2">
      <c r="A1054" s="22" t="s">
        <v>36</v>
      </c>
      <c r="B1054" s="17" t="s">
        <v>37</v>
      </c>
      <c r="C1054" s="18">
        <v>39791.269999999997</v>
      </c>
      <c r="D1054" s="18">
        <v>507751</v>
      </c>
      <c r="E1054" s="18">
        <v>235938</v>
      </c>
      <c r="F1054" s="18">
        <v>238291.63</v>
      </c>
      <c r="G1054" s="18">
        <f t="shared" si="245"/>
        <v>198500.36000000002</v>
      </c>
      <c r="H1054" s="18">
        <f t="shared" si="246"/>
        <v>-2353.6300000000047</v>
      </c>
      <c r="I1054" s="19">
        <f t="shared" si="247"/>
        <v>498.85404512095249</v>
      </c>
      <c r="J1054" s="19">
        <f t="shared" si="248"/>
        <v>100.99756291907195</v>
      </c>
      <c r="K1054" s="19">
        <f t="shared" si="249"/>
        <v>46.930804666066635</v>
      </c>
    </row>
    <row r="1055" spans="1:11" x14ac:dyDescent="0.2">
      <c r="A1055" s="23" t="s">
        <v>38</v>
      </c>
      <c r="B1055" s="17" t="s">
        <v>39</v>
      </c>
      <c r="C1055" s="18">
        <v>39791.269999999997</v>
      </c>
      <c r="D1055" s="18">
        <v>397751</v>
      </c>
      <c r="E1055" s="18">
        <v>125938</v>
      </c>
      <c r="F1055" s="18">
        <v>128291.63</v>
      </c>
      <c r="G1055" s="18">
        <f t="shared" si="245"/>
        <v>88500.360000000015</v>
      </c>
      <c r="H1055" s="18">
        <f t="shared" si="246"/>
        <v>-2353.6300000000047</v>
      </c>
      <c r="I1055" s="19">
        <f t="shared" si="247"/>
        <v>222.41149880363207</v>
      </c>
      <c r="J1055" s="19">
        <f t="shared" si="248"/>
        <v>101.86887992504248</v>
      </c>
      <c r="K1055" s="19">
        <f t="shared" si="249"/>
        <v>32.254257060321663</v>
      </c>
    </row>
    <row r="1056" spans="1:11" x14ac:dyDescent="0.2">
      <c r="A1056" s="24" t="s">
        <v>40</v>
      </c>
      <c r="B1056" s="17" t="s">
        <v>41</v>
      </c>
      <c r="C1056" s="18">
        <v>38242.400000000001</v>
      </c>
      <c r="D1056" s="18">
        <v>314507</v>
      </c>
      <c r="E1056" s="18">
        <v>109386</v>
      </c>
      <c r="F1056" s="18">
        <v>116462.22</v>
      </c>
      <c r="G1056" s="18">
        <f t="shared" si="245"/>
        <v>78219.820000000007</v>
      </c>
      <c r="H1056" s="18">
        <f t="shared" si="246"/>
        <v>-7076.2200000000012</v>
      </c>
      <c r="I1056" s="19">
        <f t="shared" si="247"/>
        <v>204.53690144969977</v>
      </c>
      <c r="J1056" s="19">
        <f t="shared" si="248"/>
        <v>106.46903625692501</v>
      </c>
      <c r="K1056" s="19">
        <f t="shared" si="249"/>
        <v>37.030088360513439</v>
      </c>
    </row>
    <row r="1057" spans="1:11" x14ac:dyDescent="0.2">
      <c r="A1057" s="24" t="s">
        <v>42</v>
      </c>
      <c r="B1057" s="17" t="s">
        <v>43</v>
      </c>
      <c r="C1057" s="18">
        <v>1548.87</v>
      </c>
      <c r="D1057" s="18">
        <v>83244</v>
      </c>
      <c r="E1057" s="18">
        <v>16552</v>
      </c>
      <c r="F1057" s="18">
        <v>11829.41</v>
      </c>
      <c r="G1057" s="18">
        <f t="shared" si="245"/>
        <v>10280.540000000001</v>
      </c>
      <c r="H1057" s="18">
        <f t="shared" si="246"/>
        <v>4722.59</v>
      </c>
      <c r="I1057" s="19">
        <f t="shared" si="247"/>
        <v>663.74453633939595</v>
      </c>
      <c r="J1057" s="19">
        <f t="shared" si="248"/>
        <v>71.468160947317543</v>
      </c>
      <c r="K1057" s="19">
        <f t="shared" si="249"/>
        <v>14.210525683532746</v>
      </c>
    </row>
    <row r="1058" spans="1:11" x14ac:dyDescent="0.2">
      <c r="A1058" s="25" t="s">
        <v>44</v>
      </c>
      <c r="B1058" s="17" t="s">
        <v>45</v>
      </c>
      <c r="C1058" s="18">
        <v>0</v>
      </c>
      <c r="D1058" s="18">
        <v>0</v>
      </c>
      <c r="E1058" s="18">
        <v>0</v>
      </c>
      <c r="F1058" s="18">
        <v>450</v>
      </c>
      <c r="G1058" s="18">
        <f t="shared" si="245"/>
        <v>450</v>
      </c>
      <c r="H1058" s="18">
        <f t="shared" si="246"/>
        <v>-450</v>
      </c>
      <c r="I1058" s="19">
        <f t="shared" si="247"/>
        <v>0</v>
      </c>
      <c r="J1058" s="19">
        <f t="shared" si="248"/>
        <v>0</v>
      </c>
      <c r="K1058" s="19">
        <f t="shared" si="249"/>
        <v>0</v>
      </c>
    </row>
    <row r="1059" spans="1:11" x14ac:dyDescent="0.2">
      <c r="A1059" s="23" t="s">
        <v>46</v>
      </c>
      <c r="B1059" s="17" t="s">
        <v>47</v>
      </c>
      <c r="C1059" s="18">
        <v>0</v>
      </c>
      <c r="D1059" s="18">
        <v>110000</v>
      </c>
      <c r="E1059" s="18">
        <v>110000</v>
      </c>
      <c r="F1059" s="18">
        <v>110000</v>
      </c>
      <c r="G1059" s="18">
        <f t="shared" si="245"/>
        <v>110000</v>
      </c>
      <c r="H1059" s="18">
        <f t="shared" si="246"/>
        <v>0</v>
      </c>
      <c r="I1059" s="19">
        <f t="shared" si="247"/>
        <v>0</v>
      </c>
      <c r="J1059" s="19">
        <f t="shared" si="248"/>
        <v>100</v>
      </c>
      <c r="K1059" s="19">
        <f t="shared" si="249"/>
        <v>100</v>
      </c>
    </row>
    <row r="1060" spans="1:11" x14ac:dyDescent="0.2">
      <c r="A1060" s="24" t="s">
        <v>48</v>
      </c>
      <c r="B1060" s="17" t="s">
        <v>49</v>
      </c>
      <c r="C1060" s="18">
        <v>0</v>
      </c>
      <c r="D1060" s="18">
        <v>110000</v>
      </c>
      <c r="E1060" s="18">
        <v>110000</v>
      </c>
      <c r="F1060" s="18">
        <v>110000</v>
      </c>
      <c r="G1060" s="18">
        <f t="shared" si="245"/>
        <v>110000</v>
      </c>
      <c r="H1060" s="18">
        <f t="shared" si="246"/>
        <v>0</v>
      </c>
      <c r="I1060" s="19">
        <f t="shared" si="247"/>
        <v>0</v>
      </c>
      <c r="J1060" s="19">
        <f t="shared" si="248"/>
        <v>100</v>
      </c>
      <c r="K1060" s="19">
        <f t="shared" si="249"/>
        <v>100</v>
      </c>
    </row>
    <row r="1061" spans="1:11" x14ac:dyDescent="0.2">
      <c r="A1061" s="22" t="s">
        <v>60</v>
      </c>
      <c r="B1061" s="17" t="s">
        <v>61</v>
      </c>
      <c r="C1061" s="18">
        <v>0</v>
      </c>
      <c r="D1061" s="18">
        <v>5490</v>
      </c>
      <c r="E1061" s="18">
        <v>1800</v>
      </c>
      <c r="F1061" s="18">
        <v>2215.33</v>
      </c>
      <c r="G1061" s="18">
        <f t="shared" si="245"/>
        <v>2215.33</v>
      </c>
      <c r="H1061" s="18">
        <f t="shared" si="246"/>
        <v>-415.32999999999993</v>
      </c>
      <c r="I1061" s="19">
        <f t="shared" si="247"/>
        <v>0</v>
      </c>
      <c r="J1061" s="19">
        <f t="shared" si="248"/>
        <v>123.07388888888889</v>
      </c>
      <c r="K1061" s="19">
        <f t="shared" si="249"/>
        <v>40.352094717668486</v>
      </c>
    </row>
    <row r="1062" spans="1:11" x14ac:dyDescent="0.2">
      <c r="A1062" s="23" t="s">
        <v>62</v>
      </c>
      <c r="B1062" s="17" t="s">
        <v>63</v>
      </c>
      <c r="C1062" s="18">
        <v>0</v>
      </c>
      <c r="D1062" s="18">
        <v>5490</v>
      </c>
      <c r="E1062" s="18">
        <v>1800</v>
      </c>
      <c r="F1062" s="18">
        <v>2215.33</v>
      </c>
      <c r="G1062" s="18">
        <f t="shared" si="245"/>
        <v>2215.33</v>
      </c>
      <c r="H1062" s="18">
        <f t="shared" si="246"/>
        <v>-415.32999999999993</v>
      </c>
      <c r="I1062" s="19">
        <f t="shared" si="247"/>
        <v>0</v>
      </c>
      <c r="J1062" s="19">
        <f t="shared" si="248"/>
        <v>123.07388888888889</v>
      </c>
      <c r="K1062" s="19">
        <f t="shared" si="249"/>
        <v>40.352094717668486</v>
      </c>
    </row>
    <row r="1063" spans="1:11" x14ac:dyDescent="0.2">
      <c r="A1063" s="16"/>
      <c r="B1063" s="17" t="s">
        <v>64</v>
      </c>
      <c r="C1063" s="18">
        <v>-20466.27</v>
      </c>
      <c r="D1063" s="18">
        <v>-179468</v>
      </c>
      <c r="E1063" s="18">
        <v>-88000</v>
      </c>
      <c r="F1063" s="18">
        <v>-62863.96</v>
      </c>
      <c r="G1063" s="18">
        <f t="shared" si="245"/>
        <v>-42397.69</v>
      </c>
      <c r="H1063" s="18">
        <f t="shared" si="246"/>
        <v>-25136.04</v>
      </c>
      <c r="I1063" s="19">
        <f t="shared" si="247"/>
        <v>207.15885210153095</v>
      </c>
      <c r="J1063" s="19">
        <f t="shared" si="248"/>
        <v>71.43631818181818</v>
      </c>
      <c r="K1063" s="19">
        <f t="shared" si="249"/>
        <v>35.027949272293668</v>
      </c>
    </row>
    <row r="1064" spans="1:11" x14ac:dyDescent="0.2">
      <c r="A1064" s="16" t="s">
        <v>65</v>
      </c>
      <c r="B1064" s="17" t="s">
        <v>66</v>
      </c>
      <c r="C1064" s="18">
        <v>20466.27</v>
      </c>
      <c r="D1064" s="18">
        <v>179468</v>
      </c>
      <c r="E1064" s="18">
        <v>88000</v>
      </c>
      <c r="F1064" s="18">
        <v>62863.96</v>
      </c>
      <c r="G1064" s="18">
        <f t="shared" si="245"/>
        <v>42397.69</v>
      </c>
      <c r="H1064" s="18">
        <f t="shared" si="246"/>
        <v>25136.04</v>
      </c>
      <c r="I1064" s="19">
        <f t="shared" si="247"/>
        <v>207.15885210153095</v>
      </c>
      <c r="J1064" s="19">
        <f t="shared" si="248"/>
        <v>71.43631818181818</v>
      </c>
      <c r="K1064" s="19">
        <f t="shared" si="249"/>
        <v>35.027949272293668</v>
      </c>
    </row>
    <row r="1065" spans="1:11" x14ac:dyDescent="0.2">
      <c r="A1065" s="22" t="s">
        <v>67</v>
      </c>
      <c r="B1065" s="17" t="s">
        <v>68</v>
      </c>
      <c r="C1065" s="18">
        <v>20466.27</v>
      </c>
      <c r="D1065" s="18">
        <v>179468</v>
      </c>
      <c r="E1065" s="18">
        <v>88000</v>
      </c>
      <c r="F1065" s="18">
        <v>62863.96</v>
      </c>
      <c r="G1065" s="18">
        <f t="shared" si="245"/>
        <v>42397.69</v>
      </c>
      <c r="H1065" s="18">
        <f t="shared" si="246"/>
        <v>25136.04</v>
      </c>
      <c r="I1065" s="19">
        <f t="shared" si="247"/>
        <v>207.15885210153095</v>
      </c>
      <c r="J1065" s="19">
        <f t="shared" si="248"/>
        <v>71.43631818181818</v>
      </c>
      <c r="K1065" s="19">
        <f t="shared" si="249"/>
        <v>35.027949272293668</v>
      </c>
    </row>
    <row r="1066" spans="1:11" ht="25.5" x14ac:dyDescent="0.2">
      <c r="A1066" s="23" t="s">
        <v>104</v>
      </c>
      <c r="B1066" s="17" t="s">
        <v>105</v>
      </c>
      <c r="C1066" s="18">
        <v>-130487</v>
      </c>
      <c r="D1066" s="18">
        <v>179468</v>
      </c>
      <c r="E1066" s="18">
        <v>88000</v>
      </c>
      <c r="F1066" s="18">
        <v>-179466.72</v>
      </c>
      <c r="G1066" s="18">
        <f t="shared" si="245"/>
        <v>-48979.72</v>
      </c>
      <c r="H1066" s="18">
        <f t="shared" si="246"/>
        <v>267466.71999999997</v>
      </c>
      <c r="I1066" s="19">
        <f t="shared" si="247"/>
        <v>37.536091717948921</v>
      </c>
      <c r="J1066" s="19">
        <f t="shared" si="248"/>
        <v>-203.93945454545457</v>
      </c>
      <c r="K1066" s="19">
        <f t="shared" si="249"/>
        <v>-99.999286780930305</v>
      </c>
    </row>
    <row r="1067" spans="1:11" ht="38.25" x14ac:dyDescent="0.2">
      <c r="A1067" s="36" t="s">
        <v>126</v>
      </c>
      <c r="B1067" s="28" t="s">
        <v>125</v>
      </c>
      <c r="C1067" s="29"/>
      <c r="D1067" s="29"/>
      <c r="E1067" s="29"/>
      <c r="F1067" s="29"/>
      <c r="G1067" s="29"/>
      <c r="H1067" s="29"/>
      <c r="I1067" s="30"/>
      <c r="J1067" s="30"/>
      <c r="K1067" s="30"/>
    </row>
    <row r="1068" spans="1:11" x14ac:dyDescent="0.2">
      <c r="A1068" s="16" t="s">
        <v>26</v>
      </c>
      <c r="B1068" s="17" t="s">
        <v>27</v>
      </c>
      <c r="C1068" s="18">
        <v>88724.96</v>
      </c>
      <c r="D1068" s="18">
        <v>83540</v>
      </c>
      <c r="E1068" s="18">
        <v>87540</v>
      </c>
      <c r="F1068" s="18">
        <v>50000</v>
      </c>
      <c r="G1068" s="18">
        <f t="shared" ref="G1068:G1080" si="250">F1068-C1068</f>
        <v>-38724.960000000006</v>
      </c>
      <c r="H1068" s="18">
        <f t="shared" ref="H1068:H1080" si="251">E1068-F1068</f>
        <v>37540</v>
      </c>
      <c r="I1068" s="19">
        <f t="shared" ref="I1068:I1080" si="252">IF(ISERROR(F1068/C1068),0,F1068/C1068*100-100)</f>
        <v>-43.64607208614126</v>
      </c>
      <c r="J1068" s="19">
        <f t="shared" ref="J1068:J1080" si="253">IF(ISERROR(F1068/E1068),0,F1068/E1068*100)</f>
        <v>57.116746630111948</v>
      </c>
      <c r="K1068" s="19">
        <f t="shared" ref="K1068:K1080" si="254">IF(ISERROR(F1068/D1068),0,F1068/D1068*100)</f>
        <v>59.851568111084511</v>
      </c>
    </row>
    <row r="1069" spans="1:11" x14ac:dyDescent="0.2">
      <c r="A1069" s="22" t="s">
        <v>90</v>
      </c>
      <c r="B1069" s="17" t="s">
        <v>91</v>
      </c>
      <c r="C1069" s="18">
        <v>88724.96</v>
      </c>
      <c r="D1069" s="18">
        <v>83540</v>
      </c>
      <c r="E1069" s="18">
        <v>87540</v>
      </c>
      <c r="F1069" s="18">
        <v>50000</v>
      </c>
      <c r="G1069" s="18">
        <f t="shared" si="250"/>
        <v>-38724.960000000006</v>
      </c>
      <c r="H1069" s="18">
        <f t="shared" si="251"/>
        <v>37540</v>
      </c>
      <c r="I1069" s="19">
        <f t="shared" si="252"/>
        <v>-43.64607208614126</v>
      </c>
      <c r="J1069" s="19">
        <f t="shared" si="253"/>
        <v>57.116746630111948</v>
      </c>
      <c r="K1069" s="19">
        <f t="shared" si="254"/>
        <v>59.851568111084511</v>
      </c>
    </row>
    <row r="1070" spans="1:11" x14ac:dyDescent="0.2">
      <c r="A1070" s="23" t="s">
        <v>92</v>
      </c>
      <c r="B1070" s="17" t="s">
        <v>93</v>
      </c>
      <c r="C1070" s="18">
        <v>88724.96</v>
      </c>
      <c r="D1070" s="18">
        <v>83540</v>
      </c>
      <c r="E1070" s="18">
        <v>87540</v>
      </c>
      <c r="F1070" s="18">
        <v>50000</v>
      </c>
      <c r="G1070" s="18">
        <f t="shared" si="250"/>
        <v>-38724.960000000006</v>
      </c>
      <c r="H1070" s="18">
        <f t="shared" si="251"/>
        <v>37540</v>
      </c>
      <c r="I1070" s="19">
        <f t="shared" si="252"/>
        <v>-43.64607208614126</v>
      </c>
      <c r="J1070" s="19">
        <f t="shared" si="253"/>
        <v>57.116746630111948</v>
      </c>
      <c r="K1070" s="19">
        <f t="shared" si="254"/>
        <v>59.851568111084511</v>
      </c>
    </row>
    <row r="1071" spans="1:11" x14ac:dyDescent="0.2">
      <c r="A1071" s="24" t="s">
        <v>94</v>
      </c>
      <c r="B1071" s="17" t="s">
        <v>95</v>
      </c>
      <c r="C1071" s="18">
        <v>88724.96</v>
      </c>
      <c r="D1071" s="18">
        <v>83540</v>
      </c>
      <c r="E1071" s="18">
        <v>87540</v>
      </c>
      <c r="F1071" s="18">
        <v>50000</v>
      </c>
      <c r="G1071" s="18">
        <f t="shared" si="250"/>
        <v>-38724.960000000006</v>
      </c>
      <c r="H1071" s="18">
        <f t="shared" si="251"/>
        <v>37540</v>
      </c>
      <c r="I1071" s="19">
        <f t="shared" si="252"/>
        <v>-43.64607208614126</v>
      </c>
      <c r="J1071" s="19">
        <f t="shared" si="253"/>
        <v>57.116746630111948</v>
      </c>
      <c r="K1071" s="19">
        <f t="shared" si="254"/>
        <v>59.851568111084511</v>
      </c>
    </row>
    <row r="1072" spans="1:11" ht="25.5" x14ac:dyDescent="0.2">
      <c r="A1072" s="25" t="s">
        <v>96</v>
      </c>
      <c r="B1072" s="17" t="s">
        <v>97</v>
      </c>
      <c r="C1072" s="18">
        <v>88724.96</v>
      </c>
      <c r="D1072" s="18">
        <v>83540</v>
      </c>
      <c r="E1072" s="18">
        <v>87540</v>
      </c>
      <c r="F1072" s="18">
        <v>50000</v>
      </c>
      <c r="G1072" s="18">
        <f t="shared" si="250"/>
        <v>-38724.960000000006</v>
      </c>
      <c r="H1072" s="18">
        <f t="shared" si="251"/>
        <v>37540</v>
      </c>
      <c r="I1072" s="19">
        <f t="shared" si="252"/>
        <v>-43.64607208614126</v>
      </c>
      <c r="J1072" s="19">
        <f t="shared" si="253"/>
        <v>57.116746630111948</v>
      </c>
      <c r="K1072" s="19">
        <f t="shared" si="254"/>
        <v>59.851568111084511</v>
      </c>
    </row>
    <row r="1073" spans="1:11" ht="25.5" x14ac:dyDescent="0.2">
      <c r="A1073" s="26" t="s">
        <v>100</v>
      </c>
      <c r="B1073" s="17" t="s">
        <v>101</v>
      </c>
      <c r="C1073" s="18">
        <v>88724.96</v>
      </c>
      <c r="D1073" s="18">
        <v>83540</v>
      </c>
      <c r="E1073" s="18">
        <v>87540</v>
      </c>
      <c r="F1073" s="18">
        <v>50000</v>
      </c>
      <c r="G1073" s="18">
        <f t="shared" si="250"/>
        <v>-38724.960000000006</v>
      </c>
      <c r="H1073" s="18">
        <f t="shared" si="251"/>
        <v>37540</v>
      </c>
      <c r="I1073" s="19">
        <f t="shared" si="252"/>
        <v>-43.64607208614126</v>
      </c>
      <c r="J1073" s="19">
        <f t="shared" si="253"/>
        <v>57.116746630111948</v>
      </c>
      <c r="K1073" s="19">
        <f t="shared" si="254"/>
        <v>59.851568111084511</v>
      </c>
    </row>
    <row r="1074" spans="1:11" x14ac:dyDescent="0.2">
      <c r="A1074" s="16" t="s">
        <v>34</v>
      </c>
      <c r="B1074" s="17" t="s">
        <v>35</v>
      </c>
      <c r="C1074" s="18">
        <v>39964.449999999997</v>
      </c>
      <c r="D1074" s="18">
        <v>83540</v>
      </c>
      <c r="E1074" s="18">
        <v>87540</v>
      </c>
      <c r="F1074" s="18">
        <v>49122.55</v>
      </c>
      <c r="G1074" s="18">
        <f t="shared" si="250"/>
        <v>9158.1000000000058</v>
      </c>
      <c r="H1074" s="18">
        <f t="shared" si="251"/>
        <v>38417.449999999997</v>
      </c>
      <c r="I1074" s="19">
        <f t="shared" si="252"/>
        <v>22.915616253945714</v>
      </c>
      <c r="J1074" s="19">
        <f t="shared" si="253"/>
        <v>56.114404843500118</v>
      </c>
      <c r="K1074" s="19">
        <f t="shared" si="254"/>
        <v>58.801232942303095</v>
      </c>
    </row>
    <row r="1075" spans="1:11" x14ac:dyDescent="0.2">
      <c r="A1075" s="22" t="s">
        <v>36</v>
      </c>
      <c r="B1075" s="17" t="s">
        <v>37</v>
      </c>
      <c r="C1075" s="18">
        <v>39964.449999999997</v>
      </c>
      <c r="D1075" s="18">
        <v>83540</v>
      </c>
      <c r="E1075" s="18">
        <v>87540</v>
      </c>
      <c r="F1075" s="18">
        <v>49122.55</v>
      </c>
      <c r="G1075" s="18">
        <f t="shared" si="250"/>
        <v>9158.1000000000058</v>
      </c>
      <c r="H1075" s="18">
        <f t="shared" si="251"/>
        <v>38417.449999999997</v>
      </c>
      <c r="I1075" s="19">
        <f t="shared" si="252"/>
        <v>22.915616253945714</v>
      </c>
      <c r="J1075" s="19">
        <f t="shared" si="253"/>
        <v>56.114404843500118</v>
      </c>
      <c r="K1075" s="19">
        <f t="shared" si="254"/>
        <v>58.801232942303095</v>
      </c>
    </row>
    <row r="1076" spans="1:11" x14ac:dyDescent="0.2">
      <c r="A1076" s="23" t="s">
        <v>38</v>
      </c>
      <c r="B1076" s="17" t="s">
        <v>39</v>
      </c>
      <c r="C1076" s="18">
        <v>39964.449999999997</v>
      </c>
      <c r="D1076" s="18">
        <v>83540</v>
      </c>
      <c r="E1076" s="18">
        <v>87540</v>
      </c>
      <c r="F1076" s="18">
        <v>49122.55</v>
      </c>
      <c r="G1076" s="18">
        <f t="shared" si="250"/>
        <v>9158.1000000000058</v>
      </c>
      <c r="H1076" s="18">
        <f t="shared" si="251"/>
        <v>38417.449999999997</v>
      </c>
      <c r="I1076" s="19">
        <f t="shared" si="252"/>
        <v>22.915616253945714</v>
      </c>
      <c r="J1076" s="19">
        <f t="shared" si="253"/>
        <v>56.114404843500118</v>
      </c>
      <c r="K1076" s="19">
        <f t="shared" si="254"/>
        <v>58.801232942303095</v>
      </c>
    </row>
    <row r="1077" spans="1:11" x14ac:dyDescent="0.2">
      <c r="A1077" s="24" t="s">
        <v>42</v>
      </c>
      <c r="B1077" s="17" t="s">
        <v>43</v>
      </c>
      <c r="C1077" s="18">
        <v>39964.449999999997</v>
      </c>
      <c r="D1077" s="18">
        <v>83540</v>
      </c>
      <c r="E1077" s="18">
        <v>87540</v>
      </c>
      <c r="F1077" s="18">
        <v>49122.55</v>
      </c>
      <c r="G1077" s="18">
        <f t="shared" si="250"/>
        <v>9158.1000000000058</v>
      </c>
      <c r="H1077" s="18">
        <f t="shared" si="251"/>
        <v>38417.449999999997</v>
      </c>
      <c r="I1077" s="19">
        <f t="shared" si="252"/>
        <v>22.915616253945714</v>
      </c>
      <c r="J1077" s="19">
        <f t="shared" si="253"/>
        <v>56.114404843500118</v>
      </c>
      <c r="K1077" s="19">
        <f t="shared" si="254"/>
        <v>58.801232942303095</v>
      </c>
    </row>
    <row r="1078" spans="1:11" x14ac:dyDescent="0.2">
      <c r="A1078" s="16"/>
      <c r="B1078" s="17" t="s">
        <v>64</v>
      </c>
      <c r="C1078" s="18">
        <v>48760.51</v>
      </c>
      <c r="D1078" s="18">
        <v>0</v>
      </c>
      <c r="E1078" s="18">
        <v>0</v>
      </c>
      <c r="F1078" s="18">
        <v>877.45</v>
      </c>
      <c r="G1078" s="18">
        <f t="shared" si="250"/>
        <v>-47883.060000000005</v>
      </c>
      <c r="H1078" s="18">
        <f t="shared" si="251"/>
        <v>-877.45</v>
      </c>
      <c r="I1078" s="19">
        <f t="shared" si="252"/>
        <v>-98.200490519889968</v>
      </c>
      <c r="J1078" s="19">
        <f t="shared" si="253"/>
        <v>0</v>
      </c>
      <c r="K1078" s="19">
        <f t="shared" si="254"/>
        <v>0</v>
      </c>
    </row>
    <row r="1079" spans="1:11" x14ac:dyDescent="0.2">
      <c r="A1079" s="16" t="s">
        <v>65</v>
      </c>
      <c r="B1079" s="17" t="s">
        <v>66</v>
      </c>
      <c r="C1079" s="18">
        <v>-48760.51</v>
      </c>
      <c r="D1079" s="18">
        <v>0</v>
      </c>
      <c r="E1079" s="18">
        <v>0</v>
      </c>
      <c r="F1079" s="18">
        <v>-877.45</v>
      </c>
      <c r="G1079" s="18">
        <f t="shared" si="250"/>
        <v>47883.060000000005</v>
      </c>
      <c r="H1079" s="18">
        <f t="shared" si="251"/>
        <v>877.45</v>
      </c>
      <c r="I1079" s="19">
        <f t="shared" si="252"/>
        <v>-98.200490519889968</v>
      </c>
      <c r="J1079" s="19">
        <f t="shared" si="253"/>
        <v>0</v>
      </c>
      <c r="K1079" s="19">
        <f t="shared" si="254"/>
        <v>0</v>
      </c>
    </row>
    <row r="1080" spans="1:11" x14ac:dyDescent="0.2">
      <c r="A1080" s="22" t="s">
        <v>67</v>
      </c>
      <c r="B1080" s="17" t="s">
        <v>68</v>
      </c>
      <c r="C1080" s="18">
        <v>-48760.51</v>
      </c>
      <c r="D1080" s="18">
        <v>0</v>
      </c>
      <c r="E1080" s="18">
        <v>0</v>
      </c>
      <c r="F1080" s="18">
        <v>-877.45</v>
      </c>
      <c r="G1080" s="18">
        <f t="shared" si="250"/>
        <v>47883.060000000005</v>
      </c>
      <c r="H1080" s="18">
        <f t="shared" si="251"/>
        <v>877.45</v>
      </c>
      <c r="I1080" s="19">
        <f t="shared" si="252"/>
        <v>-98.200490519889968</v>
      </c>
      <c r="J1080" s="19">
        <f t="shared" si="253"/>
        <v>0</v>
      </c>
      <c r="K1080" s="19">
        <f t="shared" si="254"/>
        <v>0</v>
      </c>
    </row>
    <row r="1081" spans="1:11" ht="25.5" x14ac:dyDescent="0.2">
      <c r="A1081" s="36" t="s">
        <v>128</v>
      </c>
      <c r="B1081" s="28" t="s">
        <v>129</v>
      </c>
      <c r="C1081" s="29"/>
      <c r="D1081" s="29"/>
      <c r="E1081" s="29"/>
      <c r="F1081" s="29"/>
      <c r="G1081" s="29"/>
      <c r="H1081" s="29"/>
      <c r="I1081" s="30"/>
      <c r="J1081" s="30"/>
      <c r="K1081" s="30"/>
    </row>
    <row r="1082" spans="1:11" x14ac:dyDescent="0.2">
      <c r="A1082" s="16" t="s">
        <v>26</v>
      </c>
      <c r="B1082" s="17" t="s">
        <v>27</v>
      </c>
      <c r="C1082" s="18">
        <v>0</v>
      </c>
      <c r="D1082" s="18">
        <v>602160</v>
      </c>
      <c r="E1082" s="18">
        <v>134238</v>
      </c>
      <c r="F1082" s="18">
        <v>602160</v>
      </c>
      <c r="G1082" s="18">
        <f t="shared" ref="G1082:G1094" si="255">F1082-C1082</f>
        <v>602160</v>
      </c>
      <c r="H1082" s="18">
        <f t="shared" ref="H1082:H1094" si="256">E1082-F1082</f>
        <v>-467922</v>
      </c>
      <c r="I1082" s="19">
        <f t="shared" ref="I1082:I1094" si="257">IF(ISERROR(F1082/C1082),0,F1082/C1082*100-100)</f>
        <v>0</v>
      </c>
      <c r="J1082" s="19">
        <f t="shared" ref="J1082:J1094" si="258">IF(ISERROR(F1082/E1082),0,F1082/E1082*100)</f>
        <v>448.5764090644974</v>
      </c>
      <c r="K1082" s="19">
        <f t="shared" ref="K1082:K1094" si="259">IF(ISERROR(F1082/D1082),0,F1082/D1082*100)</f>
        <v>100</v>
      </c>
    </row>
    <row r="1083" spans="1:11" x14ac:dyDescent="0.2">
      <c r="A1083" s="22" t="s">
        <v>30</v>
      </c>
      <c r="B1083" s="17" t="s">
        <v>31</v>
      </c>
      <c r="C1083" s="18">
        <v>0</v>
      </c>
      <c r="D1083" s="18">
        <v>602160</v>
      </c>
      <c r="E1083" s="18">
        <v>134238</v>
      </c>
      <c r="F1083" s="18">
        <v>602160</v>
      </c>
      <c r="G1083" s="18">
        <f t="shared" si="255"/>
        <v>602160</v>
      </c>
      <c r="H1083" s="18">
        <f t="shared" si="256"/>
        <v>-467922</v>
      </c>
      <c r="I1083" s="19">
        <f t="shared" si="257"/>
        <v>0</v>
      </c>
      <c r="J1083" s="19">
        <f t="shared" si="258"/>
        <v>448.5764090644974</v>
      </c>
      <c r="K1083" s="19">
        <f t="shared" si="259"/>
        <v>100</v>
      </c>
    </row>
    <row r="1084" spans="1:11" x14ac:dyDescent="0.2">
      <c r="A1084" s="23" t="s">
        <v>32</v>
      </c>
      <c r="B1084" s="17" t="s">
        <v>33</v>
      </c>
      <c r="C1084" s="18">
        <v>0</v>
      </c>
      <c r="D1084" s="18">
        <v>602160</v>
      </c>
      <c r="E1084" s="18">
        <v>134238</v>
      </c>
      <c r="F1084" s="18">
        <v>602160</v>
      </c>
      <c r="G1084" s="18">
        <f t="shared" si="255"/>
        <v>602160</v>
      </c>
      <c r="H1084" s="18">
        <f t="shared" si="256"/>
        <v>-467922</v>
      </c>
      <c r="I1084" s="19">
        <f t="shared" si="257"/>
        <v>0</v>
      </c>
      <c r="J1084" s="19">
        <f t="shared" si="258"/>
        <v>448.5764090644974</v>
      </c>
      <c r="K1084" s="19">
        <f t="shared" si="259"/>
        <v>100</v>
      </c>
    </row>
    <row r="1085" spans="1:11" x14ac:dyDescent="0.2">
      <c r="A1085" s="16" t="s">
        <v>34</v>
      </c>
      <c r="B1085" s="17" t="s">
        <v>35</v>
      </c>
      <c r="C1085" s="18">
        <v>0</v>
      </c>
      <c r="D1085" s="18">
        <v>602160</v>
      </c>
      <c r="E1085" s="18">
        <v>134238</v>
      </c>
      <c r="F1085" s="18">
        <v>46644.61</v>
      </c>
      <c r="G1085" s="18">
        <f t="shared" si="255"/>
        <v>46644.61</v>
      </c>
      <c r="H1085" s="18">
        <f t="shared" si="256"/>
        <v>87593.39</v>
      </c>
      <c r="I1085" s="19">
        <f t="shared" si="257"/>
        <v>0</v>
      </c>
      <c r="J1085" s="19">
        <f t="shared" si="258"/>
        <v>34.747694393539838</v>
      </c>
      <c r="K1085" s="19">
        <f t="shared" si="259"/>
        <v>7.7462152916168465</v>
      </c>
    </row>
    <row r="1086" spans="1:11" x14ac:dyDescent="0.2">
      <c r="A1086" s="22" t="s">
        <v>36</v>
      </c>
      <c r="B1086" s="17" t="s">
        <v>37</v>
      </c>
      <c r="C1086" s="18">
        <v>0</v>
      </c>
      <c r="D1086" s="18">
        <v>587960</v>
      </c>
      <c r="E1086" s="18">
        <v>120038</v>
      </c>
      <c r="F1086" s="18">
        <v>46644.61</v>
      </c>
      <c r="G1086" s="18">
        <f t="shared" si="255"/>
        <v>46644.61</v>
      </c>
      <c r="H1086" s="18">
        <f t="shared" si="256"/>
        <v>73393.39</v>
      </c>
      <c r="I1086" s="19">
        <f t="shared" si="257"/>
        <v>0</v>
      </c>
      <c r="J1086" s="19">
        <f t="shared" si="258"/>
        <v>38.858203235642044</v>
      </c>
      <c r="K1086" s="19">
        <f t="shared" si="259"/>
        <v>7.9332964827539296</v>
      </c>
    </row>
    <row r="1087" spans="1:11" x14ac:dyDescent="0.2">
      <c r="A1087" s="23" t="s">
        <v>38</v>
      </c>
      <c r="B1087" s="17" t="s">
        <v>39</v>
      </c>
      <c r="C1087" s="18">
        <v>0</v>
      </c>
      <c r="D1087" s="18">
        <v>587960</v>
      </c>
      <c r="E1087" s="18">
        <v>120038</v>
      </c>
      <c r="F1087" s="18">
        <v>46644.61</v>
      </c>
      <c r="G1087" s="18">
        <f t="shared" si="255"/>
        <v>46644.61</v>
      </c>
      <c r="H1087" s="18">
        <f t="shared" si="256"/>
        <v>73393.39</v>
      </c>
      <c r="I1087" s="19">
        <f t="shared" si="257"/>
        <v>0</v>
      </c>
      <c r="J1087" s="19">
        <f t="shared" si="258"/>
        <v>38.858203235642044</v>
      </c>
      <c r="K1087" s="19">
        <f t="shared" si="259"/>
        <v>7.9332964827539296</v>
      </c>
    </row>
    <row r="1088" spans="1:11" x14ac:dyDescent="0.2">
      <c r="A1088" s="24" t="s">
        <v>40</v>
      </c>
      <c r="B1088" s="17" t="s">
        <v>41</v>
      </c>
      <c r="C1088" s="18">
        <v>0</v>
      </c>
      <c r="D1088" s="18">
        <v>458306</v>
      </c>
      <c r="E1088" s="18">
        <v>97788</v>
      </c>
      <c r="F1088" s="18">
        <v>46644.61</v>
      </c>
      <c r="G1088" s="18">
        <f t="shared" si="255"/>
        <v>46644.61</v>
      </c>
      <c r="H1088" s="18">
        <f t="shared" si="256"/>
        <v>51143.39</v>
      </c>
      <c r="I1088" s="19">
        <f t="shared" si="257"/>
        <v>0</v>
      </c>
      <c r="J1088" s="19">
        <f t="shared" si="258"/>
        <v>47.699727982983596</v>
      </c>
      <c r="K1088" s="19">
        <f t="shared" si="259"/>
        <v>10.177612773998158</v>
      </c>
    </row>
    <row r="1089" spans="1:11" x14ac:dyDescent="0.2">
      <c r="A1089" s="24" t="s">
        <v>42</v>
      </c>
      <c r="B1089" s="17" t="s">
        <v>43</v>
      </c>
      <c r="C1089" s="18">
        <v>0</v>
      </c>
      <c r="D1089" s="18">
        <v>129654</v>
      </c>
      <c r="E1089" s="18">
        <v>22250</v>
      </c>
      <c r="F1089" s="18">
        <v>0</v>
      </c>
      <c r="G1089" s="18">
        <f t="shared" si="255"/>
        <v>0</v>
      </c>
      <c r="H1089" s="18">
        <f t="shared" si="256"/>
        <v>22250</v>
      </c>
      <c r="I1089" s="19">
        <f t="shared" si="257"/>
        <v>0</v>
      </c>
      <c r="J1089" s="19">
        <f t="shared" si="258"/>
        <v>0</v>
      </c>
      <c r="K1089" s="19">
        <f t="shared" si="259"/>
        <v>0</v>
      </c>
    </row>
    <row r="1090" spans="1:11" x14ac:dyDescent="0.2">
      <c r="A1090" s="22" t="s">
        <v>60</v>
      </c>
      <c r="B1090" s="17" t="s">
        <v>61</v>
      </c>
      <c r="C1090" s="18">
        <v>0</v>
      </c>
      <c r="D1090" s="18">
        <v>14200</v>
      </c>
      <c r="E1090" s="18">
        <v>14200</v>
      </c>
      <c r="F1090" s="18">
        <v>0</v>
      </c>
      <c r="G1090" s="18">
        <f t="shared" si="255"/>
        <v>0</v>
      </c>
      <c r="H1090" s="18">
        <f t="shared" si="256"/>
        <v>14200</v>
      </c>
      <c r="I1090" s="19">
        <f t="shared" si="257"/>
        <v>0</v>
      </c>
      <c r="J1090" s="19">
        <f t="shared" si="258"/>
        <v>0</v>
      </c>
      <c r="K1090" s="19">
        <f t="shared" si="259"/>
        <v>0</v>
      </c>
    </row>
    <row r="1091" spans="1:11" x14ac:dyDescent="0.2">
      <c r="A1091" s="23" t="s">
        <v>62</v>
      </c>
      <c r="B1091" s="17" t="s">
        <v>63</v>
      </c>
      <c r="C1091" s="18">
        <v>0</v>
      </c>
      <c r="D1091" s="18">
        <v>14200</v>
      </c>
      <c r="E1091" s="18">
        <v>14200</v>
      </c>
      <c r="F1091" s="18">
        <v>0</v>
      </c>
      <c r="G1091" s="18">
        <f t="shared" si="255"/>
        <v>0</v>
      </c>
      <c r="H1091" s="18">
        <f t="shared" si="256"/>
        <v>14200</v>
      </c>
      <c r="I1091" s="19">
        <f t="shared" si="257"/>
        <v>0</v>
      </c>
      <c r="J1091" s="19">
        <f t="shared" si="258"/>
        <v>0</v>
      </c>
      <c r="K1091" s="19">
        <f t="shared" si="259"/>
        <v>0</v>
      </c>
    </row>
    <row r="1092" spans="1:11" x14ac:dyDescent="0.2">
      <c r="A1092" s="16"/>
      <c r="B1092" s="17" t="s">
        <v>64</v>
      </c>
      <c r="C1092" s="18">
        <v>0</v>
      </c>
      <c r="D1092" s="18">
        <v>0</v>
      </c>
      <c r="E1092" s="18">
        <v>0</v>
      </c>
      <c r="F1092" s="18">
        <v>555515.39</v>
      </c>
      <c r="G1092" s="18">
        <f t="shared" si="255"/>
        <v>555515.39</v>
      </c>
      <c r="H1092" s="18">
        <f t="shared" si="256"/>
        <v>-555515.39</v>
      </c>
      <c r="I1092" s="19">
        <f t="shared" si="257"/>
        <v>0</v>
      </c>
      <c r="J1092" s="19">
        <f t="shared" si="258"/>
        <v>0</v>
      </c>
      <c r="K1092" s="19">
        <f t="shared" si="259"/>
        <v>0</v>
      </c>
    </row>
    <row r="1093" spans="1:11" x14ac:dyDescent="0.2">
      <c r="A1093" s="16" t="s">
        <v>65</v>
      </c>
      <c r="B1093" s="17" t="s">
        <v>66</v>
      </c>
      <c r="C1093" s="18">
        <v>0</v>
      </c>
      <c r="D1093" s="18">
        <v>0</v>
      </c>
      <c r="E1093" s="18">
        <v>0</v>
      </c>
      <c r="F1093" s="18">
        <v>-555515.39</v>
      </c>
      <c r="G1093" s="18">
        <f t="shared" si="255"/>
        <v>-555515.39</v>
      </c>
      <c r="H1093" s="18">
        <f t="shared" si="256"/>
        <v>555515.39</v>
      </c>
      <c r="I1093" s="19">
        <f t="shared" si="257"/>
        <v>0</v>
      </c>
      <c r="J1093" s="19">
        <f t="shared" si="258"/>
        <v>0</v>
      </c>
      <c r="K1093" s="19">
        <f t="shared" si="259"/>
        <v>0</v>
      </c>
    </row>
    <row r="1094" spans="1:11" x14ac:dyDescent="0.2">
      <c r="A1094" s="22" t="s">
        <v>67</v>
      </c>
      <c r="B1094" s="17" t="s">
        <v>68</v>
      </c>
      <c r="C1094" s="18">
        <v>0</v>
      </c>
      <c r="D1094" s="18">
        <v>0</v>
      </c>
      <c r="E1094" s="18">
        <v>0</v>
      </c>
      <c r="F1094" s="18">
        <v>-555515.39</v>
      </c>
      <c r="G1094" s="18">
        <f t="shared" si="255"/>
        <v>-555515.39</v>
      </c>
      <c r="H1094" s="18">
        <f t="shared" si="256"/>
        <v>555515.39</v>
      </c>
      <c r="I1094" s="19">
        <f t="shared" si="257"/>
        <v>0</v>
      </c>
      <c r="J1094" s="19">
        <f t="shared" si="258"/>
        <v>0</v>
      </c>
      <c r="K1094" s="19">
        <f t="shared" si="259"/>
        <v>0</v>
      </c>
    </row>
    <row r="1095" spans="1:11" ht="38.25" x14ac:dyDescent="0.2">
      <c r="A1095" s="27" t="s">
        <v>130</v>
      </c>
      <c r="B1095" s="28" t="s">
        <v>131</v>
      </c>
      <c r="C1095" s="29"/>
      <c r="D1095" s="29"/>
      <c r="E1095" s="29"/>
      <c r="F1095" s="29"/>
      <c r="G1095" s="29"/>
      <c r="H1095" s="29"/>
      <c r="I1095" s="30"/>
      <c r="J1095" s="30"/>
      <c r="K1095" s="30"/>
    </row>
    <row r="1096" spans="1:11" x14ac:dyDescent="0.2">
      <c r="A1096" s="16" t="s">
        <v>26</v>
      </c>
      <c r="B1096" s="17" t="s">
        <v>27</v>
      </c>
      <c r="C1096" s="18">
        <v>6426254</v>
      </c>
      <c r="D1096" s="18">
        <v>8257986</v>
      </c>
      <c r="E1096" s="18">
        <v>2764677</v>
      </c>
      <c r="F1096" s="18">
        <v>8257986</v>
      </c>
      <c r="G1096" s="18">
        <f t="shared" ref="G1096:G1122" si="260">F1096-C1096</f>
        <v>1831732</v>
      </c>
      <c r="H1096" s="18">
        <f t="shared" ref="H1096:H1122" si="261">E1096-F1096</f>
        <v>-5493309</v>
      </c>
      <c r="I1096" s="19">
        <f t="shared" ref="I1096:I1122" si="262">IF(ISERROR(F1096/C1096),0,F1096/C1096*100-100)</f>
        <v>28.503884222441258</v>
      </c>
      <c r="J1096" s="19">
        <f t="shared" ref="J1096:J1122" si="263">IF(ISERROR(F1096/E1096),0,F1096/E1096*100)</f>
        <v>298.69623106062659</v>
      </c>
      <c r="K1096" s="19">
        <f t="shared" ref="K1096:K1122" si="264">IF(ISERROR(F1096/D1096),0,F1096/D1096*100)</f>
        <v>100</v>
      </c>
    </row>
    <row r="1097" spans="1:11" x14ac:dyDescent="0.2">
      <c r="A1097" s="22" t="s">
        <v>30</v>
      </c>
      <c r="B1097" s="17" t="s">
        <v>31</v>
      </c>
      <c r="C1097" s="18">
        <v>6426254</v>
      </c>
      <c r="D1097" s="18">
        <v>8257986</v>
      </c>
      <c r="E1097" s="18">
        <v>2764677</v>
      </c>
      <c r="F1097" s="18">
        <v>8257986</v>
      </c>
      <c r="G1097" s="18">
        <f t="shared" si="260"/>
        <v>1831732</v>
      </c>
      <c r="H1097" s="18">
        <f t="shared" si="261"/>
        <v>-5493309</v>
      </c>
      <c r="I1097" s="19">
        <f t="shared" si="262"/>
        <v>28.503884222441258</v>
      </c>
      <c r="J1097" s="19">
        <f t="shared" si="263"/>
        <v>298.69623106062659</v>
      </c>
      <c r="K1097" s="19">
        <f t="shared" si="264"/>
        <v>100</v>
      </c>
    </row>
    <row r="1098" spans="1:11" x14ac:dyDescent="0.2">
      <c r="A1098" s="23" t="s">
        <v>32</v>
      </c>
      <c r="B1098" s="17" t="s">
        <v>33</v>
      </c>
      <c r="C1098" s="18">
        <v>6426254</v>
      </c>
      <c r="D1098" s="18">
        <v>8257986</v>
      </c>
      <c r="E1098" s="18">
        <v>2764677</v>
      </c>
      <c r="F1098" s="18">
        <v>8257986</v>
      </c>
      <c r="G1098" s="18">
        <f t="shared" si="260"/>
        <v>1831732</v>
      </c>
      <c r="H1098" s="18">
        <f t="shared" si="261"/>
        <v>-5493309</v>
      </c>
      <c r="I1098" s="19">
        <f t="shared" si="262"/>
        <v>28.503884222441258</v>
      </c>
      <c r="J1098" s="19">
        <f t="shared" si="263"/>
        <v>298.69623106062659</v>
      </c>
      <c r="K1098" s="19">
        <f t="shared" si="264"/>
        <v>100</v>
      </c>
    </row>
    <row r="1099" spans="1:11" x14ac:dyDescent="0.2">
      <c r="A1099" s="16" t="s">
        <v>34</v>
      </c>
      <c r="B1099" s="17" t="s">
        <v>35</v>
      </c>
      <c r="C1099" s="18">
        <v>1646979.07</v>
      </c>
      <c r="D1099" s="18">
        <v>8257986</v>
      </c>
      <c r="E1099" s="18">
        <v>2764677</v>
      </c>
      <c r="F1099" s="18">
        <v>1911535.52</v>
      </c>
      <c r="G1099" s="18">
        <f t="shared" si="260"/>
        <v>264556.44999999995</v>
      </c>
      <c r="H1099" s="18">
        <f t="shared" si="261"/>
        <v>853141.48</v>
      </c>
      <c r="I1099" s="19">
        <f t="shared" si="262"/>
        <v>16.063133698474985</v>
      </c>
      <c r="J1099" s="19">
        <f t="shared" si="263"/>
        <v>69.141368774724867</v>
      </c>
      <c r="K1099" s="19">
        <f t="shared" si="264"/>
        <v>23.147720521686523</v>
      </c>
    </row>
    <row r="1100" spans="1:11" x14ac:dyDescent="0.2">
      <c r="A1100" s="22" t="s">
        <v>36</v>
      </c>
      <c r="B1100" s="17" t="s">
        <v>37</v>
      </c>
      <c r="C1100" s="18">
        <v>1553411.48</v>
      </c>
      <c r="D1100" s="18">
        <v>7689861</v>
      </c>
      <c r="E1100" s="18">
        <v>2393755</v>
      </c>
      <c r="F1100" s="18">
        <v>1716175.52</v>
      </c>
      <c r="G1100" s="18">
        <f t="shared" si="260"/>
        <v>162764.04000000004</v>
      </c>
      <c r="H1100" s="18">
        <f t="shared" si="261"/>
        <v>677579.48</v>
      </c>
      <c r="I1100" s="19">
        <f t="shared" si="262"/>
        <v>10.477844543803698</v>
      </c>
      <c r="J1100" s="19">
        <f t="shared" si="263"/>
        <v>71.693866749103393</v>
      </c>
      <c r="K1100" s="19">
        <f t="shared" si="264"/>
        <v>22.317380249135844</v>
      </c>
    </row>
    <row r="1101" spans="1:11" x14ac:dyDescent="0.2">
      <c r="A1101" s="23" t="s">
        <v>38</v>
      </c>
      <c r="B1101" s="17" t="s">
        <v>39</v>
      </c>
      <c r="C1101" s="18">
        <v>227968.83</v>
      </c>
      <c r="D1101" s="18">
        <v>857588</v>
      </c>
      <c r="E1101" s="18">
        <v>697741</v>
      </c>
      <c r="F1101" s="18">
        <v>298526.95</v>
      </c>
      <c r="G1101" s="18">
        <f t="shared" si="260"/>
        <v>70558.120000000024</v>
      </c>
      <c r="H1101" s="18">
        <f t="shared" si="261"/>
        <v>399214.05</v>
      </c>
      <c r="I1101" s="19">
        <f t="shared" si="262"/>
        <v>30.950775156410657</v>
      </c>
      <c r="J1101" s="19">
        <f t="shared" si="263"/>
        <v>42.784779739186888</v>
      </c>
      <c r="K1101" s="19">
        <f t="shared" si="264"/>
        <v>34.810066138985157</v>
      </c>
    </row>
    <row r="1102" spans="1:11" x14ac:dyDescent="0.2">
      <c r="A1102" s="24" t="s">
        <v>40</v>
      </c>
      <c r="B1102" s="17" t="s">
        <v>41</v>
      </c>
      <c r="C1102" s="18">
        <v>180642.09</v>
      </c>
      <c r="D1102" s="18">
        <v>474439</v>
      </c>
      <c r="E1102" s="18">
        <v>295694</v>
      </c>
      <c r="F1102" s="18">
        <v>210990.93</v>
      </c>
      <c r="G1102" s="18">
        <f t="shared" si="260"/>
        <v>30348.839999999997</v>
      </c>
      <c r="H1102" s="18">
        <f t="shared" si="261"/>
        <v>84703.07</v>
      </c>
      <c r="I1102" s="19">
        <f t="shared" si="262"/>
        <v>16.800536353404681</v>
      </c>
      <c r="J1102" s="19">
        <f t="shared" si="263"/>
        <v>71.354484703781608</v>
      </c>
      <c r="K1102" s="19">
        <f t="shared" si="264"/>
        <v>44.471666536688595</v>
      </c>
    </row>
    <row r="1103" spans="1:11" x14ac:dyDescent="0.2">
      <c r="A1103" s="24" t="s">
        <v>42</v>
      </c>
      <c r="B1103" s="17" t="s">
        <v>43</v>
      </c>
      <c r="C1103" s="18">
        <v>47326.74</v>
      </c>
      <c r="D1103" s="18">
        <v>383149</v>
      </c>
      <c r="E1103" s="18">
        <v>402047</v>
      </c>
      <c r="F1103" s="18">
        <v>87536.02</v>
      </c>
      <c r="G1103" s="18">
        <f t="shared" si="260"/>
        <v>40209.280000000006</v>
      </c>
      <c r="H1103" s="18">
        <f t="shared" si="261"/>
        <v>314510.98</v>
      </c>
      <c r="I1103" s="19">
        <f t="shared" si="262"/>
        <v>84.961017809382184</v>
      </c>
      <c r="J1103" s="19">
        <f t="shared" si="263"/>
        <v>21.772583802391264</v>
      </c>
      <c r="K1103" s="19">
        <f t="shared" si="264"/>
        <v>22.846469650188308</v>
      </c>
    </row>
    <row r="1104" spans="1:11" x14ac:dyDescent="0.2">
      <c r="A1104" s="23" t="s">
        <v>46</v>
      </c>
      <c r="B1104" s="17" t="s">
        <v>47</v>
      </c>
      <c r="C1104" s="18">
        <v>147278.69</v>
      </c>
      <c r="D1104" s="18">
        <v>3553006</v>
      </c>
      <c r="E1104" s="18">
        <v>438433</v>
      </c>
      <c r="F1104" s="18">
        <v>55126.93</v>
      </c>
      <c r="G1104" s="18">
        <f t="shared" si="260"/>
        <v>-92151.760000000009</v>
      </c>
      <c r="H1104" s="18">
        <f t="shared" si="261"/>
        <v>383306.07</v>
      </c>
      <c r="I1104" s="19">
        <f t="shared" si="262"/>
        <v>-62.569649417712775</v>
      </c>
      <c r="J1104" s="19">
        <f t="shared" si="263"/>
        <v>12.573626985195002</v>
      </c>
      <c r="K1104" s="19">
        <f t="shared" si="264"/>
        <v>1.5515574699282804</v>
      </c>
    </row>
    <row r="1105" spans="1:11" x14ac:dyDescent="0.2">
      <c r="A1105" s="24" t="s">
        <v>48</v>
      </c>
      <c r="B1105" s="17" t="s">
        <v>49</v>
      </c>
      <c r="C1105" s="18">
        <v>147278.69</v>
      </c>
      <c r="D1105" s="18">
        <v>3553006</v>
      </c>
      <c r="E1105" s="18">
        <v>438433</v>
      </c>
      <c r="F1105" s="18">
        <v>55126.93</v>
      </c>
      <c r="G1105" s="18">
        <f t="shared" si="260"/>
        <v>-92151.760000000009</v>
      </c>
      <c r="H1105" s="18">
        <f t="shared" si="261"/>
        <v>383306.07</v>
      </c>
      <c r="I1105" s="19">
        <f t="shared" si="262"/>
        <v>-62.569649417712775</v>
      </c>
      <c r="J1105" s="19">
        <f t="shared" si="263"/>
        <v>12.573626985195002</v>
      </c>
      <c r="K1105" s="19">
        <f t="shared" si="264"/>
        <v>1.5515574699282804</v>
      </c>
    </row>
    <row r="1106" spans="1:11" ht="25.5" x14ac:dyDescent="0.2">
      <c r="A1106" s="23" t="s">
        <v>76</v>
      </c>
      <c r="B1106" s="17" t="s">
        <v>77</v>
      </c>
      <c r="C1106" s="18">
        <v>21498.09</v>
      </c>
      <c r="D1106" s="18">
        <v>10000</v>
      </c>
      <c r="E1106" s="18">
        <v>65413</v>
      </c>
      <c r="F1106" s="18">
        <v>0</v>
      </c>
      <c r="G1106" s="18">
        <f t="shared" si="260"/>
        <v>-21498.09</v>
      </c>
      <c r="H1106" s="18">
        <f t="shared" si="261"/>
        <v>65413</v>
      </c>
      <c r="I1106" s="19">
        <f t="shared" si="262"/>
        <v>-100</v>
      </c>
      <c r="J1106" s="19">
        <f t="shared" si="263"/>
        <v>0</v>
      </c>
      <c r="K1106" s="19">
        <f t="shared" si="264"/>
        <v>0</v>
      </c>
    </row>
    <row r="1107" spans="1:11" x14ac:dyDescent="0.2">
      <c r="A1107" s="24" t="s">
        <v>78</v>
      </c>
      <c r="B1107" s="17" t="s">
        <v>79</v>
      </c>
      <c r="C1107" s="18">
        <v>21498.09</v>
      </c>
      <c r="D1107" s="18">
        <v>10000</v>
      </c>
      <c r="E1107" s="18">
        <v>65413</v>
      </c>
      <c r="F1107" s="18">
        <v>0</v>
      </c>
      <c r="G1107" s="18">
        <f t="shared" si="260"/>
        <v>-21498.09</v>
      </c>
      <c r="H1107" s="18">
        <f t="shared" si="261"/>
        <v>65413</v>
      </c>
      <c r="I1107" s="19">
        <f t="shared" si="262"/>
        <v>-100</v>
      </c>
      <c r="J1107" s="19">
        <f t="shared" si="263"/>
        <v>0</v>
      </c>
      <c r="K1107" s="19">
        <f t="shared" si="264"/>
        <v>0</v>
      </c>
    </row>
    <row r="1108" spans="1:11" ht="25.5" x14ac:dyDescent="0.2">
      <c r="A1108" s="23" t="s">
        <v>52</v>
      </c>
      <c r="B1108" s="17" t="s">
        <v>53</v>
      </c>
      <c r="C1108" s="18">
        <v>1156665.8700000001</v>
      </c>
      <c r="D1108" s="18">
        <v>3269267</v>
      </c>
      <c r="E1108" s="18">
        <v>1192168</v>
      </c>
      <c r="F1108" s="18">
        <v>1362521.64</v>
      </c>
      <c r="G1108" s="18">
        <f t="shared" si="260"/>
        <v>205855.76999999979</v>
      </c>
      <c r="H1108" s="18">
        <f t="shared" si="261"/>
        <v>-170353.6399999999</v>
      </c>
      <c r="I1108" s="19">
        <f t="shared" si="262"/>
        <v>17.797341076554801</v>
      </c>
      <c r="J1108" s="19">
        <f t="shared" si="263"/>
        <v>114.28939880956375</v>
      </c>
      <c r="K1108" s="19">
        <f t="shared" si="264"/>
        <v>41.676670642073589</v>
      </c>
    </row>
    <row r="1109" spans="1:11" x14ac:dyDescent="0.2">
      <c r="A1109" s="24" t="s">
        <v>54</v>
      </c>
      <c r="B1109" s="17" t="s">
        <v>55</v>
      </c>
      <c r="C1109" s="18">
        <v>10535.87</v>
      </c>
      <c r="D1109" s="18">
        <v>0</v>
      </c>
      <c r="E1109" s="18">
        <v>25878</v>
      </c>
      <c r="F1109" s="18">
        <v>0</v>
      </c>
      <c r="G1109" s="18">
        <f t="shared" si="260"/>
        <v>-10535.87</v>
      </c>
      <c r="H1109" s="18">
        <f t="shared" si="261"/>
        <v>25878</v>
      </c>
      <c r="I1109" s="19">
        <f t="shared" si="262"/>
        <v>-100</v>
      </c>
      <c r="J1109" s="19">
        <f t="shared" si="263"/>
        <v>0</v>
      </c>
      <c r="K1109" s="19">
        <f t="shared" si="264"/>
        <v>0</v>
      </c>
    </row>
    <row r="1110" spans="1:11" ht="25.5" x14ac:dyDescent="0.2">
      <c r="A1110" s="25" t="s">
        <v>56</v>
      </c>
      <c r="B1110" s="17" t="s">
        <v>57</v>
      </c>
      <c r="C1110" s="18">
        <v>10535.87</v>
      </c>
      <c r="D1110" s="18">
        <v>0</v>
      </c>
      <c r="E1110" s="18">
        <v>25878</v>
      </c>
      <c r="F1110" s="18">
        <v>0</v>
      </c>
      <c r="G1110" s="18">
        <f t="shared" si="260"/>
        <v>-10535.87</v>
      </c>
      <c r="H1110" s="18">
        <f t="shared" si="261"/>
        <v>25878</v>
      </c>
      <c r="I1110" s="19">
        <f t="shared" si="262"/>
        <v>-100</v>
      </c>
      <c r="J1110" s="19">
        <f t="shared" si="263"/>
        <v>0</v>
      </c>
      <c r="K1110" s="19">
        <f t="shared" si="264"/>
        <v>0</v>
      </c>
    </row>
    <row r="1111" spans="1:11" ht="25.5" x14ac:dyDescent="0.2">
      <c r="A1111" s="26" t="s">
        <v>58</v>
      </c>
      <c r="B1111" s="17" t="s">
        <v>59</v>
      </c>
      <c r="C1111" s="18">
        <v>10535.87</v>
      </c>
      <c r="D1111" s="18">
        <v>0</v>
      </c>
      <c r="E1111" s="18">
        <v>25878</v>
      </c>
      <c r="F1111" s="18">
        <v>0</v>
      </c>
      <c r="G1111" s="18">
        <f t="shared" si="260"/>
        <v>-10535.87</v>
      </c>
      <c r="H1111" s="18">
        <f t="shared" si="261"/>
        <v>25878</v>
      </c>
      <c r="I1111" s="19">
        <f t="shared" si="262"/>
        <v>-100</v>
      </c>
      <c r="J1111" s="19">
        <f t="shared" si="263"/>
        <v>0</v>
      </c>
      <c r="K1111" s="19">
        <f t="shared" si="264"/>
        <v>0</v>
      </c>
    </row>
    <row r="1112" spans="1:11" ht="51" x14ac:dyDescent="0.2">
      <c r="A1112" s="24" t="s">
        <v>160</v>
      </c>
      <c r="B1112" s="17" t="s">
        <v>161</v>
      </c>
      <c r="C1112" s="18">
        <v>1146130</v>
      </c>
      <c r="D1112" s="18">
        <v>3269267</v>
      </c>
      <c r="E1112" s="18">
        <v>1166290</v>
      </c>
      <c r="F1112" s="18">
        <v>1362521.64</v>
      </c>
      <c r="G1112" s="18">
        <f t="shared" si="260"/>
        <v>216391.6399999999</v>
      </c>
      <c r="H1112" s="18">
        <f t="shared" si="261"/>
        <v>-196231.6399999999</v>
      </c>
      <c r="I1112" s="19">
        <f t="shared" si="262"/>
        <v>18.880200326315503</v>
      </c>
      <c r="J1112" s="19">
        <f t="shared" si="263"/>
        <v>116.82528702123827</v>
      </c>
      <c r="K1112" s="19">
        <f t="shared" si="264"/>
        <v>41.676670642073589</v>
      </c>
    </row>
    <row r="1113" spans="1:11" ht="38.25" x14ac:dyDescent="0.2">
      <c r="A1113" s="25" t="s">
        <v>162</v>
      </c>
      <c r="B1113" s="17" t="s">
        <v>163</v>
      </c>
      <c r="C1113" s="18">
        <v>0</v>
      </c>
      <c r="D1113" s="18">
        <v>1305256</v>
      </c>
      <c r="E1113" s="18">
        <v>77894</v>
      </c>
      <c r="F1113" s="18">
        <v>157781.64000000001</v>
      </c>
      <c r="G1113" s="18">
        <f t="shared" si="260"/>
        <v>157781.64000000001</v>
      </c>
      <c r="H1113" s="18">
        <f t="shared" si="261"/>
        <v>-79887.640000000014</v>
      </c>
      <c r="I1113" s="19">
        <f t="shared" si="262"/>
        <v>0</v>
      </c>
      <c r="J1113" s="19">
        <f t="shared" si="263"/>
        <v>202.55942691349787</v>
      </c>
      <c r="K1113" s="19">
        <f t="shared" si="264"/>
        <v>12.08817580612539</v>
      </c>
    </row>
    <row r="1114" spans="1:11" ht="63.75" x14ac:dyDescent="0.2">
      <c r="A1114" s="25" t="s">
        <v>254</v>
      </c>
      <c r="B1114" s="17" t="s">
        <v>255</v>
      </c>
      <c r="C1114" s="18">
        <v>1146130</v>
      </c>
      <c r="D1114" s="18">
        <v>1964011</v>
      </c>
      <c r="E1114" s="18">
        <v>1088396</v>
      </c>
      <c r="F1114" s="18">
        <v>1204740</v>
      </c>
      <c r="G1114" s="18">
        <f t="shared" si="260"/>
        <v>58610</v>
      </c>
      <c r="H1114" s="18">
        <f t="shared" si="261"/>
        <v>-116344</v>
      </c>
      <c r="I1114" s="19">
        <f t="shared" si="262"/>
        <v>5.1137305541256239</v>
      </c>
      <c r="J1114" s="19">
        <f t="shared" si="263"/>
        <v>110.68949169236197</v>
      </c>
      <c r="K1114" s="19">
        <f t="shared" si="264"/>
        <v>61.340796971096388</v>
      </c>
    </row>
    <row r="1115" spans="1:11" x14ac:dyDescent="0.2">
      <c r="A1115" s="22" t="s">
        <v>60</v>
      </c>
      <c r="B1115" s="17" t="s">
        <v>61</v>
      </c>
      <c r="C1115" s="18">
        <v>93567.59</v>
      </c>
      <c r="D1115" s="18">
        <v>568125</v>
      </c>
      <c r="E1115" s="18">
        <v>370922</v>
      </c>
      <c r="F1115" s="18">
        <v>195360</v>
      </c>
      <c r="G1115" s="18">
        <f t="shared" si="260"/>
        <v>101792.41</v>
      </c>
      <c r="H1115" s="18">
        <f t="shared" si="261"/>
        <v>175562</v>
      </c>
      <c r="I1115" s="19">
        <f t="shared" si="262"/>
        <v>108.79024457079635</v>
      </c>
      <c r="J1115" s="19">
        <f t="shared" si="263"/>
        <v>52.668755156070546</v>
      </c>
      <c r="K1115" s="19">
        <f t="shared" si="264"/>
        <v>34.386798679867987</v>
      </c>
    </row>
    <row r="1116" spans="1:11" x14ac:dyDescent="0.2">
      <c r="A1116" s="23" t="s">
        <v>62</v>
      </c>
      <c r="B1116" s="17" t="s">
        <v>63</v>
      </c>
      <c r="C1116" s="18">
        <v>5067.59</v>
      </c>
      <c r="D1116" s="18">
        <v>372765</v>
      </c>
      <c r="E1116" s="18">
        <v>125922</v>
      </c>
      <c r="F1116" s="18">
        <v>0</v>
      </c>
      <c r="G1116" s="18">
        <f t="shared" si="260"/>
        <v>-5067.59</v>
      </c>
      <c r="H1116" s="18">
        <f t="shared" si="261"/>
        <v>125922</v>
      </c>
      <c r="I1116" s="19">
        <f t="shared" si="262"/>
        <v>-100</v>
      </c>
      <c r="J1116" s="19">
        <f t="shared" si="263"/>
        <v>0</v>
      </c>
      <c r="K1116" s="19">
        <f t="shared" si="264"/>
        <v>0</v>
      </c>
    </row>
    <row r="1117" spans="1:11" x14ac:dyDescent="0.2">
      <c r="A1117" s="23" t="s">
        <v>195</v>
      </c>
      <c r="B1117" s="17" t="s">
        <v>196</v>
      </c>
      <c r="C1117" s="18">
        <v>88500</v>
      </c>
      <c r="D1117" s="18">
        <v>195360</v>
      </c>
      <c r="E1117" s="18">
        <v>245000</v>
      </c>
      <c r="F1117" s="18">
        <v>195360</v>
      </c>
      <c r="G1117" s="18">
        <f t="shared" si="260"/>
        <v>106860</v>
      </c>
      <c r="H1117" s="18">
        <f t="shared" si="261"/>
        <v>49640</v>
      </c>
      <c r="I1117" s="19">
        <f t="shared" si="262"/>
        <v>120.74576271186439</v>
      </c>
      <c r="J1117" s="19">
        <f t="shared" si="263"/>
        <v>79.738775510204079</v>
      </c>
      <c r="K1117" s="19">
        <f t="shared" si="264"/>
        <v>100</v>
      </c>
    </row>
    <row r="1118" spans="1:11" ht="51" x14ac:dyDescent="0.2">
      <c r="A1118" s="24" t="s">
        <v>306</v>
      </c>
      <c r="B1118" s="17" t="s">
        <v>307</v>
      </c>
      <c r="C1118" s="18">
        <v>88500</v>
      </c>
      <c r="D1118" s="18">
        <v>195360</v>
      </c>
      <c r="E1118" s="18">
        <v>245000</v>
      </c>
      <c r="F1118" s="18">
        <v>195360</v>
      </c>
      <c r="G1118" s="18">
        <f t="shared" si="260"/>
        <v>106860</v>
      </c>
      <c r="H1118" s="18">
        <f t="shared" si="261"/>
        <v>49640</v>
      </c>
      <c r="I1118" s="19">
        <f t="shared" si="262"/>
        <v>120.74576271186439</v>
      </c>
      <c r="J1118" s="19">
        <f t="shared" si="263"/>
        <v>79.738775510204079</v>
      </c>
      <c r="K1118" s="19">
        <f t="shared" si="264"/>
        <v>100</v>
      </c>
    </row>
    <row r="1119" spans="1:11" ht="63.75" x14ac:dyDescent="0.2">
      <c r="A1119" s="25" t="s">
        <v>310</v>
      </c>
      <c r="B1119" s="17" t="s">
        <v>311</v>
      </c>
      <c r="C1119" s="18">
        <v>88500</v>
      </c>
      <c r="D1119" s="18">
        <v>195360</v>
      </c>
      <c r="E1119" s="18">
        <v>245000</v>
      </c>
      <c r="F1119" s="18">
        <v>195360</v>
      </c>
      <c r="G1119" s="18">
        <f t="shared" si="260"/>
        <v>106860</v>
      </c>
      <c r="H1119" s="18">
        <f t="shared" si="261"/>
        <v>49640</v>
      </c>
      <c r="I1119" s="19">
        <f t="shared" si="262"/>
        <v>120.74576271186439</v>
      </c>
      <c r="J1119" s="19">
        <f t="shared" si="263"/>
        <v>79.738775510204079</v>
      </c>
      <c r="K1119" s="19">
        <f t="shared" si="264"/>
        <v>100</v>
      </c>
    </row>
    <row r="1120" spans="1:11" x14ac:dyDescent="0.2">
      <c r="A1120" s="16"/>
      <c r="B1120" s="17" t="s">
        <v>64</v>
      </c>
      <c r="C1120" s="18">
        <v>4779274.93</v>
      </c>
      <c r="D1120" s="18">
        <v>0</v>
      </c>
      <c r="E1120" s="18">
        <v>0</v>
      </c>
      <c r="F1120" s="18">
        <v>6346450.4800000004</v>
      </c>
      <c r="G1120" s="18">
        <f t="shared" si="260"/>
        <v>1567175.5500000007</v>
      </c>
      <c r="H1120" s="18">
        <f t="shared" si="261"/>
        <v>-6346450.4800000004</v>
      </c>
      <c r="I1120" s="19">
        <f t="shared" si="262"/>
        <v>32.791073394055616</v>
      </c>
      <c r="J1120" s="19">
        <f t="shared" si="263"/>
        <v>0</v>
      </c>
      <c r="K1120" s="19">
        <f t="shared" si="264"/>
        <v>0</v>
      </c>
    </row>
    <row r="1121" spans="1:11" x14ac:dyDescent="0.2">
      <c r="A1121" s="16" t="s">
        <v>65</v>
      </c>
      <c r="B1121" s="17" t="s">
        <v>66</v>
      </c>
      <c r="C1121" s="18">
        <v>-4779274.93</v>
      </c>
      <c r="D1121" s="18">
        <v>0</v>
      </c>
      <c r="E1121" s="18">
        <v>0</v>
      </c>
      <c r="F1121" s="18">
        <v>-6346450.4800000004</v>
      </c>
      <c r="G1121" s="18">
        <f t="shared" si="260"/>
        <v>-1567175.5500000007</v>
      </c>
      <c r="H1121" s="18">
        <f t="shared" si="261"/>
        <v>6346450.4800000004</v>
      </c>
      <c r="I1121" s="19">
        <f t="shared" si="262"/>
        <v>32.791073394055616</v>
      </c>
      <c r="J1121" s="19">
        <f t="shared" si="263"/>
        <v>0</v>
      </c>
      <c r="K1121" s="19">
        <f t="shared" si="264"/>
        <v>0</v>
      </c>
    </row>
    <row r="1122" spans="1:11" x14ac:dyDescent="0.2">
      <c r="A1122" s="22" t="s">
        <v>67</v>
      </c>
      <c r="B1122" s="17" t="s">
        <v>68</v>
      </c>
      <c r="C1122" s="18">
        <v>-4779274.93</v>
      </c>
      <c r="D1122" s="18">
        <v>0</v>
      </c>
      <c r="E1122" s="18">
        <v>0</v>
      </c>
      <c r="F1122" s="18">
        <v>-6346450.4800000004</v>
      </c>
      <c r="G1122" s="18">
        <f t="shared" si="260"/>
        <v>-1567175.5500000007</v>
      </c>
      <c r="H1122" s="18">
        <f t="shared" si="261"/>
        <v>6346450.4800000004</v>
      </c>
      <c r="I1122" s="19">
        <f t="shared" si="262"/>
        <v>32.791073394055616</v>
      </c>
      <c r="J1122" s="19">
        <f t="shared" si="263"/>
        <v>0</v>
      </c>
      <c r="K1122" s="19">
        <f t="shared" si="264"/>
        <v>0</v>
      </c>
    </row>
    <row r="1123" spans="1:11" ht="38.25" x14ac:dyDescent="0.2">
      <c r="A1123" s="36" t="s">
        <v>132</v>
      </c>
      <c r="B1123" s="28" t="s">
        <v>856</v>
      </c>
      <c r="C1123" s="29"/>
      <c r="D1123" s="29"/>
      <c r="E1123" s="29"/>
      <c r="F1123" s="29"/>
      <c r="G1123" s="29"/>
      <c r="H1123" s="29"/>
      <c r="I1123" s="30"/>
      <c r="J1123" s="30"/>
      <c r="K1123" s="30"/>
    </row>
    <row r="1124" spans="1:11" x14ac:dyDescent="0.2">
      <c r="A1124" s="16" t="s">
        <v>26</v>
      </c>
      <c r="B1124" s="17" t="s">
        <v>27</v>
      </c>
      <c r="C1124" s="18">
        <v>3736879</v>
      </c>
      <c r="D1124" s="18">
        <v>5013971</v>
      </c>
      <c r="E1124" s="18">
        <v>1173599</v>
      </c>
      <c r="F1124" s="18">
        <v>5013971</v>
      </c>
      <c r="G1124" s="18">
        <f t="shared" ref="G1124:G1147" si="265">F1124-C1124</f>
        <v>1277092</v>
      </c>
      <c r="H1124" s="18">
        <f t="shared" ref="H1124:H1147" si="266">E1124-F1124</f>
        <v>-3840372</v>
      </c>
      <c r="I1124" s="19">
        <f t="shared" ref="I1124:I1147" si="267">IF(ISERROR(F1124/C1124),0,F1124/C1124*100-100)</f>
        <v>34.175363986899214</v>
      </c>
      <c r="J1124" s="19">
        <f t="shared" ref="J1124:J1147" si="268">IF(ISERROR(F1124/E1124),0,F1124/E1124*100)</f>
        <v>427.23034017581813</v>
      </c>
      <c r="K1124" s="19">
        <f t="shared" ref="K1124:K1147" si="269">IF(ISERROR(F1124/D1124),0,F1124/D1124*100)</f>
        <v>100</v>
      </c>
    </row>
    <row r="1125" spans="1:11" x14ac:dyDescent="0.2">
      <c r="A1125" s="22" t="s">
        <v>30</v>
      </c>
      <c r="B1125" s="17" t="s">
        <v>31</v>
      </c>
      <c r="C1125" s="18">
        <v>3736879</v>
      </c>
      <c r="D1125" s="18">
        <v>5013971</v>
      </c>
      <c r="E1125" s="18">
        <v>1173599</v>
      </c>
      <c r="F1125" s="18">
        <v>5013971</v>
      </c>
      <c r="G1125" s="18">
        <f t="shared" si="265"/>
        <v>1277092</v>
      </c>
      <c r="H1125" s="18">
        <f t="shared" si="266"/>
        <v>-3840372</v>
      </c>
      <c r="I1125" s="19">
        <f t="shared" si="267"/>
        <v>34.175363986899214</v>
      </c>
      <c r="J1125" s="19">
        <f t="shared" si="268"/>
        <v>427.23034017581813</v>
      </c>
      <c r="K1125" s="19">
        <f t="shared" si="269"/>
        <v>100</v>
      </c>
    </row>
    <row r="1126" spans="1:11" x14ac:dyDescent="0.2">
      <c r="A1126" s="23" t="s">
        <v>32</v>
      </c>
      <c r="B1126" s="17" t="s">
        <v>33</v>
      </c>
      <c r="C1126" s="18">
        <v>3736879</v>
      </c>
      <c r="D1126" s="18">
        <v>5013971</v>
      </c>
      <c r="E1126" s="18">
        <v>1173599</v>
      </c>
      <c r="F1126" s="18">
        <v>5013971</v>
      </c>
      <c r="G1126" s="18">
        <f t="shared" si="265"/>
        <v>1277092</v>
      </c>
      <c r="H1126" s="18">
        <f t="shared" si="266"/>
        <v>-3840372</v>
      </c>
      <c r="I1126" s="19">
        <f t="shared" si="267"/>
        <v>34.175363986899214</v>
      </c>
      <c r="J1126" s="19">
        <f t="shared" si="268"/>
        <v>427.23034017581813</v>
      </c>
      <c r="K1126" s="19">
        <f t="shared" si="269"/>
        <v>100</v>
      </c>
    </row>
    <row r="1127" spans="1:11" x14ac:dyDescent="0.2">
      <c r="A1127" s="16" t="s">
        <v>34</v>
      </c>
      <c r="B1127" s="17" t="s">
        <v>35</v>
      </c>
      <c r="C1127" s="18">
        <v>353150.71999999997</v>
      </c>
      <c r="D1127" s="18">
        <v>5013971</v>
      </c>
      <c r="E1127" s="18">
        <v>1173599</v>
      </c>
      <c r="F1127" s="18">
        <v>404316.01</v>
      </c>
      <c r="G1127" s="18">
        <f t="shared" si="265"/>
        <v>51165.290000000037</v>
      </c>
      <c r="H1127" s="18">
        <f t="shared" si="266"/>
        <v>769282.99</v>
      </c>
      <c r="I1127" s="19">
        <f t="shared" si="267"/>
        <v>14.488230407685435</v>
      </c>
      <c r="J1127" s="19">
        <f t="shared" si="268"/>
        <v>34.450950452411774</v>
      </c>
      <c r="K1127" s="19">
        <f t="shared" si="269"/>
        <v>8.0637883625573412</v>
      </c>
    </row>
    <row r="1128" spans="1:11" x14ac:dyDescent="0.2">
      <c r="A1128" s="22" t="s">
        <v>36</v>
      </c>
      <c r="B1128" s="17" t="s">
        <v>37</v>
      </c>
      <c r="C1128" s="18">
        <v>348083.13</v>
      </c>
      <c r="D1128" s="18">
        <v>4645206</v>
      </c>
      <c r="E1128" s="18">
        <v>1049677</v>
      </c>
      <c r="F1128" s="18">
        <v>404316.01</v>
      </c>
      <c r="G1128" s="18">
        <f t="shared" si="265"/>
        <v>56232.880000000005</v>
      </c>
      <c r="H1128" s="18">
        <f t="shared" si="266"/>
        <v>645360.99</v>
      </c>
      <c r="I1128" s="19">
        <f t="shared" si="267"/>
        <v>16.15501446450449</v>
      </c>
      <c r="J1128" s="19">
        <f t="shared" si="268"/>
        <v>38.518135578849495</v>
      </c>
      <c r="K1128" s="19">
        <f t="shared" si="269"/>
        <v>8.7039414398414205</v>
      </c>
    </row>
    <row r="1129" spans="1:11" x14ac:dyDescent="0.2">
      <c r="A1129" s="23" t="s">
        <v>38</v>
      </c>
      <c r="B1129" s="17" t="s">
        <v>39</v>
      </c>
      <c r="C1129" s="18">
        <v>159770.48000000001</v>
      </c>
      <c r="D1129" s="18">
        <v>578279</v>
      </c>
      <c r="E1129" s="18">
        <v>569208</v>
      </c>
      <c r="F1129" s="18">
        <v>191407.44</v>
      </c>
      <c r="G1129" s="18">
        <f t="shared" si="265"/>
        <v>31636.959999999992</v>
      </c>
      <c r="H1129" s="18">
        <f t="shared" si="266"/>
        <v>377800.56</v>
      </c>
      <c r="I1129" s="19">
        <f t="shared" si="267"/>
        <v>19.801505259294444</v>
      </c>
      <c r="J1129" s="19">
        <f t="shared" si="268"/>
        <v>33.626976430408568</v>
      </c>
      <c r="K1129" s="19">
        <f t="shared" si="269"/>
        <v>33.099496955621767</v>
      </c>
    </row>
    <row r="1130" spans="1:11" x14ac:dyDescent="0.2">
      <c r="A1130" s="24" t="s">
        <v>40</v>
      </c>
      <c r="B1130" s="17" t="s">
        <v>41</v>
      </c>
      <c r="C1130" s="18">
        <v>125355.93</v>
      </c>
      <c r="D1130" s="18">
        <v>284108</v>
      </c>
      <c r="E1130" s="18">
        <v>198661</v>
      </c>
      <c r="F1130" s="18">
        <v>134740.01999999999</v>
      </c>
      <c r="G1130" s="18">
        <f t="shared" si="265"/>
        <v>9384.0899999999965</v>
      </c>
      <c r="H1130" s="18">
        <f t="shared" si="266"/>
        <v>63920.98000000001</v>
      </c>
      <c r="I1130" s="19">
        <f t="shared" si="267"/>
        <v>7.485956188909455</v>
      </c>
      <c r="J1130" s="19">
        <f t="shared" si="268"/>
        <v>67.824092297934669</v>
      </c>
      <c r="K1130" s="19">
        <f t="shared" si="269"/>
        <v>47.425633913863741</v>
      </c>
    </row>
    <row r="1131" spans="1:11" x14ac:dyDescent="0.2">
      <c r="A1131" s="24" t="s">
        <v>42</v>
      </c>
      <c r="B1131" s="17" t="s">
        <v>43</v>
      </c>
      <c r="C1131" s="18">
        <v>34414.550000000003</v>
      </c>
      <c r="D1131" s="18">
        <v>294171</v>
      </c>
      <c r="E1131" s="18">
        <v>370547</v>
      </c>
      <c r="F1131" s="18">
        <v>56667.42</v>
      </c>
      <c r="G1131" s="18">
        <f t="shared" si="265"/>
        <v>22252.869999999995</v>
      </c>
      <c r="H1131" s="18">
        <f t="shared" si="266"/>
        <v>313879.58</v>
      </c>
      <c r="I1131" s="19">
        <f t="shared" si="267"/>
        <v>64.661226138362963</v>
      </c>
      <c r="J1131" s="19">
        <f t="shared" si="268"/>
        <v>15.292910211120317</v>
      </c>
      <c r="K1131" s="19">
        <f t="shared" si="269"/>
        <v>19.263428414085684</v>
      </c>
    </row>
    <row r="1132" spans="1:11" x14ac:dyDescent="0.2">
      <c r="A1132" s="23" t="s">
        <v>46</v>
      </c>
      <c r="B1132" s="17" t="s">
        <v>47</v>
      </c>
      <c r="C1132" s="18">
        <v>147278.69</v>
      </c>
      <c r="D1132" s="18">
        <v>3126671</v>
      </c>
      <c r="E1132" s="18">
        <v>383516</v>
      </c>
      <c r="F1132" s="18">
        <v>55126.93</v>
      </c>
      <c r="G1132" s="18">
        <f t="shared" si="265"/>
        <v>-92151.760000000009</v>
      </c>
      <c r="H1132" s="18">
        <f t="shared" si="266"/>
        <v>328389.07</v>
      </c>
      <c r="I1132" s="19">
        <f t="shared" si="267"/>
        <v>-62.569649417712775</v>
      </c>
      <c r="J1132" s="19">
        <f t="shared" si="268"/>
        <v>14.374088695126149</v>
      </c>
      <c r="K1132" s="19">
        <f t="shared" si="269"/>
        <v>1.763118985016332</v>
      </c>
    </row>
    <row r="1133" spans="1:11" x14ac:dyDescent="0.2">
      <c r="A1133" s="24" t="s">
        <v>48</v>
      </c>
      <c r="B1133" s="17" t="s">
        <v>49</v>
      </c>
      <c r="C1133" s="18">
        <v>147278.69</v>
      </c>
      <c r="D1133" s="18">
        <v>3126671</v>
      </c>
      <c r="E1133" s="18">
        <v>383516</v>
      </c>
      <c r="F1133" s="18">
        <v>55126.93</v>
      </c>
      <c r="G1133" s="18">
        <f t="shared" si="265"/>
        <v>-92151.760000000009</v>
      </c>
      <c r="H1133" s="18">
        <f t="shared" si="266"/>
        <v>328389.07</v>
      </c>
      <c r="I1133" s="19">
        <f t="shared" si="267"/>
        <v>-62.569649417712775</v>
      </c>
      <c r="J1133" s="19">
        <f t="shared" si="268"/>
        <v>14.374088695126149</v>
      </c>
      <c r="K1133" s="19">
        <f t="shared" si="269"/>
        <v>1.763118985016332</v>
      </c>
    </row>
    <row r="1134" spans="1:11" ht="25.5" x14ac:dyDescent="0.2">
      <c r="A1134" s="23" t="s">
        <v>76</v>
      </c>
      <c r="B1134" s="17" t="s">
        <v>77</v>
      </c>
      <c r="C1134" s="18">
        <v>21498.09</v>
      </c>
      <c r="D1134" s="18">
        <v>10000</v>
      </c>
      <c r="E1134" s="18">
        <v>65413</v>
      </c>
      <c r="F1134" s="18">
        <v>0</v>
      </c>
      <c r="G1134" s="18">
        <f t="shared" si="265"/>
        <v>-21498.09</v>
      </c>
      <c r="H1134" s="18">
        <f t="shared" si="266"/>
        <v>65413</v>
      </c>
      <c r="I1134" s="19">
        <f t="shared" si="267"/>
        <v>-100</v>
      </c>
      <c r="J1134" s="19">
        <f t="shared" si="268"/>
        <v>0</v>
      </c>
      <c r="K1134" s="19">
        <f t="shared" si="269"/>
        <v>0</v>
      </c>
    </row>
    <row r="1135" spans="1:11" x14ac:dyDescent="0.2">
      <c r="A1135" s="24" t="s">
        <v>78</v>
      </c>
      <c r="B1135" s="17" t="s">
        <v>79</v>
      </c>
      <c r="C1135" s="18">
        <v>21498.09</v>
      </c>
      <c r="D1135" s="18">
        <v>10000</v>
      </c>
      <c r="E1135" s="18">
        <v>65413</v>
      </c>
      <c r="F1135" s="18">
        <v>0</v>
      </c>
      <c r="G1135" s="18">
        <f t="shared" si="265"/>
        <v>-21498.09</v>
      </c>
      <c r="H1135" s="18">
        <f t="shared" si="266"/>
        <v>65413</v>
      </c>
      <c r="I1135" s="19">
        <f t="shared" si="267"/>
        <v>-100</v>
      </c>
      <c r="J1135" s="19">
        <f t="shared" si="268"/>
        <v>0</v>
      </c>
      <c r="K1135" s="19">
        <f t="shared" si="269"/>
        <v>0</v>
      </c>
    </row>
    <row r="1136" spans="1:11" ht="25.5" x14ac:dyDescent="0.2">
      <c r="A1136" s="23" t="s">
        <v>52</v>
      </c>
      <c r="B1136" s="17" t="s">
        <v>53</v>
      </c>
      <c r="C1136" s="18">
        <v>19535.87</v>
      </c>
      <c r="D1136" s="18">
        <v>930256</v>
      </c>
      <c r="E1136" s="18">
        <v>31540</v>
      </c>
      <c r="F1136" s="18">
        <v>157781.64000000001</v>
      </c>
      <c r="G1136" s="18">
        <f t="shared" si="265"/>
        <v>138245.77000000002</v>
      </c>
      <c r="H1136" s="18">
        <f t="shared" si="266"/>
        <v>-126241.64000000001</v>
      </c>
      <c r="I1136" s="19">
        <f t="shared" si="267"/>
        <v>707.65095181325444</v>
      </c>
      <c r="J1136" s="19">
        <f t="shared" si="268"/>
        <v>500.25884590995571</v>
      </c>
      <c r="K1136" s="19">
        <f t="shared" si="269"/>
        <v>16.961098880308217</v>
      </c>
    </row>
    <row r="1137" spans="1:11" x14ac:dyDescent="0.2">
      <c r="A1137" s="24" t="s">
        <v>54</v>
      </c>
      <c r="B1137" s="17" t="s">
        <v>55</v>
      </c>
      <c r="C1137" s="18">
        <v>10535.87</v>
      </c>
      <c r="D1137" s="18">
        <v>0</v>
      </c>
      <c r="E1137" s="18">
        <v>25878</v>
      </c>
      <c r="F1137" s="18">
        <v>0</v>
      </c>
      <c r="G1137" s="18">
        <f t="shared" si="265"/>
        <v>-10535.87</v>
      </c>
      <c r="H1137" s="18">
        <f t="shared" si="266"/>
        <v>25878</v>
      </c>
      <c r="I1137" s="19">
        <f t="shared" si="267"/>
        <v>-100</v>
      </c>
      <c r="J1137" s="19">
        <f t="shared" si="268"/>
        <v>0</v>
      </c>
      <c r="K1137" s="19">
        <f t="shared" si="269"/>
        <v>0</v>
      </c>
    </row>
    <row r="1138" spans="1:11" ht="25.5" x14ac:dyDescent="0.2">
      <c r="A1138" s="25" t="s">
        <v>56</v>
      </c>
      <c r="B1138" s="17" t="s">
        <v>57</v>
      </c>
      <c r="C1138" s="18">
        <v>10535.87</v>
      </c>
      <c r="D1138" s="18">
        <v>0</v>
      </c>
      <c r="E1138" s="18">
        <v>25878</v>
      </c>
      <c r="F1138" s="18">
        <v>0</v>
      </c>
      <c r="G1138" s="18">
        <f t="shared" si="265"/>
        <v>-10535.87</v>
      </c>
      <c r="H1138" s="18">
        <f t="shared" si="266"/>
        <v>25878</v>
      </c>
      <c r="I1138" s="19">
        <f t="shared" si="267"/>
        <v>-100</v>
      </c>
      <c r="J1138" s="19">
        <f t="shared" si="268"/>
        <v>0</v>
      </c>
      <c r="K1138" s="19">
        <f t="shared" si="269"/>
        <v>0</v>
      </c>
    </row>
    <row r="1139" spans="1:11" ht="25.5" x14ac:dyDescent="0.2">
      <c r="A1139" s="26" t="s">
        <v>58</v>
      </c>
      <c r="B1139" s="17" t="s">
        <v>59</v>
      </c>
      <c r="C1139" s="18">
        <v>10535.87</v>
      </c>
      <c r="D1139" s="18">
        <v>0</v>
      </c>
      <c r="E1139" s="18">
        <v>25878</v>
      </c>
      <c r="F1139" s="18">
        <v>0</v>
      </c>
      <c r="G1139" s="18">
        <f t="shared" si="265"/>
        <v>-10535.87</v>
      </c>
      <c r="H1139" s="18">
        <f t="shared" si="266"/>
        <v>25878</v>
      </c>
      <c r="I1139" s="19">
        <f t="shared" si="267"/>
        <v>-100</v>
      </c>
      <c r="J1139" s="19">
        <f t="shared" si="268"/>
        <v>0</v>
      </c>
      <c r="K1139" s="19">
        <f t="shared" si="269"/>
        <v>0</v>
      </c>
    </row>
    <row r="1140" spans="1:11" ht="51" x14ac:dyDescent="0.2">
      <c r="A1140" s="24" t="s">
        <v>160</v>
      </c>
      <c r="B1140" s="17" t="s">
        <v>161</v>
      </c>
      <c r="C1140" s="18">
        <v>9000</v>
      </c>
      <c r="D1140" s="18">
        <v>930256</v>
      </c>
      <c r="E1140" s="18">
        <v>5662</v>
      </c>
      <c r="F1140" s="18">
        <v>157781.64000000001</v>
      </c>
      <c r="G1140" s="18">
        <f t="shared" si="265"/>
        <v>148781.64000000001</v>
      </c>
      <c r="H1140" s="18">
        <f t="shared" si="266"/>
        <v>-152119.64000000001</v>
      </c>
      <c r="I1140" s="19">
        <f t="shared" si="267"/>
        <v>1653.1293333333333</v>
      </c>
      <c r="J1140" s="19">
        <f t="shared" si="268"/>
        <v>2786.6767926527732</v>
      </c>
      <c r="K1140" s="19">
        <f t="shared" si="269"/>
        <v>16.961098880308217</v>
      </c>
    </row>
    <row r="1141" spans="1:11" ht="38.25" x14ac:dyDescent="0.2">
      <c r="A1141" s="25" t="s">
        <v>162</v>
      </c>
      <c r="B1141" s="17" t="s">
        <v>163</v>
      </c>
      <c r="C1141" s="18">
        <v>0</v>
      </c>
      <c r="D1141" s="18">
        <v>930256</v>
      </c>
      <c r="E1141" s="18">
        <v>0</v>
      </c>
      <c r="F1141" s="18">
        <v>157781.64000000001</v>
      </c>
      <c r="G1141" s="18">
        <f t="shared" si="265"/>
        <v>157781.64000000001</v>
      </c>
      <c r="H1141" s="18">
        <f t="shared" si="266"/>
        <v>-157781.64000000001</v>
      </c>
      <c r="I1141" s="19">
        <f t="shared" si="267"/>
        <v>0</v>
      </c>
      <c r="J1141" s="19">
        <f t="shared" si="268"/>
        <v>0</v>
      </c>
      <c r="K1141" s="19">
        <f t="shared" si="269"/>
        <v>16.961098880308217</v>
      </c>
    </row>
    <row r="1142" spans="1:11" ht="63.75" x14ac:dyDescent="0.2">
      <c r="A1142" s="25" t="s">
        <v>254</v>
      </c>
      <c r="B1142" s="17" t="s">
        <v>255</v>
      </c>
      <c r="C1142" s="18">
        <v>9000</v>
      </c>
      <c r="D1142" s="18">
        <v>0</v>
      </c>
      <c r="E1142" s="18">
        <v>5662</v>
      </c>
      <c r="F1142" s="18">
        <v>0</v>
      </c>
      <c r="G1142" s="18">
        <f t="shared" si="265"/>
        <v>-9000</v>
      </c>
      <c r="H1142" s="18">
        <f t="shared" si="266"/>
        <v>5662</v>
      </c>
      <c r="I1142" s="19">
        <f t="shared" si="267"/>
        <v>-100</v>
      </c>
      <c r="J1142" s="19">
        <f t="shared" si="268"/>
        <v>0</v>
      </c>
      <c r="K1142" s="19">
        <f t="shared" si="269"/>
        <v>0</v>
      </c>
    </row>
    <row r="1143" spans="1:11" x14ac:dyDescent="0.2">
      <c r="A1143" s="22" t="s">
        <v>60</v>
      </c>
      <c r="B1143" s="17" t="s">
        <v>61</v>
      </c>
      <c r="C1143" s="18">
        <v>5067.59</v>
      </c>
      <c r="D1143" s="18">
        <v>368765</v>
      </c>
      <c r="E1143" s="18">
        <v>123922</v>
      </c>
      <c r="F1143" s="18">
        <v>0</v>
      </c>
      <c r="G1143" s="18">
        <f t="shared" si="265"/>
        <v>-5067.59</v>
      </c>
      <c r="H1143" s="18">
        <f t="shared" si="266"/>
        <v>123922</v>
      </c>
      <c r="I1143" s="19">
        <f t="shared" si="267"/>
        <v>-100</v>
      </c>
      <c r="J1143" s="19">
        <f t="shared" si="268"/>
        <v>0</v>
      </c>
      <c r="K1143" s="19">
        <f t="shared" si="269"/>
        <v>0</v>
      </c>
    </row>
    <row r="1144" spans="1:11" x14ac:dyDescent="0.2">
      <c r="A1144" s="23" t="s">
        <v>62</v>
      </c>
      <c r="B1144" s="17" t="s">
        <v>63</v>
      </c>
      <c r="C1144" s="18">
        <v>5067.59</v>
      </c>
      <c r="D1144" s="18">
        <v>368765</v>
      </c>
      <c r="E1144" s="18">
        <v>123922</v>
      </c>
      <c r="F1144" s="18">
        <v>0</v>
      </c>
      <c r="G1144" s="18">
        <f t="shared" si="265"/>
        <v>-5067.59</v>
      </c>
      <c r="H1144" s="18">
        <f t="shared" si="266"/>
        <v>123922</v>
      </c>
      <c r="I1144" s="19">
        <f t="shared" si="267"/>
        <v>-100</v>
      </c>
      <c r="J1144" s="19">
        <f t="shared" si="268"/>
        <v>0</v>
      </c>
      <c r="K1144" s="19">
        <f t="shared" si="269"/>
        <v>0</v>
      </c>
    </row>
    <row r="1145" spans="1:11" x14ac:dyDescent="0.2">
      <c r="A1145" s="16"/>
      <c r="B1145" s="17" t="s">
        <v>64</v>
      </c>
      <c r="C1145" s="18">
        <v>3383728.28</v>
      </c>
      <c r="D1145" s="18">
        <v>0</v>
      </c>
      <c r="E1145" s="18">
        <v>0</v>
      </c>
      <c r="F1145" s="18">
        <v>4609654.99</v>
      </c>
      <c r="G1145" s="18">
        <f t="shared" si="265"/>
        <v>1225926.7100000004</v>
      </c>
      <c r="H1145" s="18">
        <f t="shared" si="266"/>
        <v>-4609654.99</v>
      </c>
      <c r="I1145" s="19">
        <f t="shared" si="267"/>
        <v>36.230057751563919</v>
      </c>
      <c r="J1145" s="19">
        <f t="shared" si="268"/>
        <v>0</v>
      </c>
      <c r="K1145" s="19">
        <f t="shared" si="269"/>
        <v>0</v>
      </c>
    </row>
    <row r="1146" spans="1:11" x14ac:dyDescent="0.2">
      <c r="A1146" s="16" t="s">
        <v>65</v>
      </c>
      <c r="B1146" s="17" t="s">
        <v>66</v>
      </c>
      <c r="C1146" s="18">
        <v>-3383728.28</v>
      </c>
      <c r="D1146" s="18">
        <v>0</v>
      </c>
      <c r="E1146" s="18">
        <v>0</v>
      </c>
      <c r="F1146" s="18">
        <v>-4609654.99</v>
      </c>
      <c r="G1146" s="18">
        <f t="shared" si="265"/>
        <v>-1225926.7100000004</v>
      </c>
      <c r="H1146" s="18">
        <f t="shared" si="266"/>
        <v>4609654.99</v>
      </c>
      <c r="I1146" s="19">
        <f t="shared" si="267"/>
        <v>36.230057751563919</v>
      </c>
      <c r="J1146" s="19">
        <f t="shared" si="268"/>
        <v>0</v>
      </c>
      <c r="K1146" s="19">
        <f t="shared" si="269"/>
        <v>0</v>
      </c>
    </row>
    <row r="1147" spans="1:11" x14ac:dyDescent="0.2">
      <c r="A1147" s="22" t="s">
        <v>67</v>
      </c>
      <c r="B1147" s="17" t="s">
        <v>68</v>
      </c>
      <c r="C1147" s="18">
        <v>-3383728.28</v>
      </c>
      <c r="D1147" s="18">
        <v>0</v>
      </c>
      <c r="E1147" s="18">
        <v>0</v>
      </c>
      <c r="F1147" s="18">
        <v>-4609654.99</v>
      </c>
      <c r="G1147" s="18">
        <f t="shared" si="265"/>
        <v>-1225926.7100000004</v>
      </c>
      <c r="H1147" s="18">
        <f t="shared" si="266"/>
        <v>4609654.99</v>
      </c>
      <c r="I1147" s="19">
        <f t="shared" si="267"/>
        <v>36.230057751563919</v>
      </c>
      <c r="J1147" s="19">
        <f t="shared" si="268"/>
        <v>0</v>
      </c>
      <c r="K1147" s="19">
        <f t="shared" si="269"/>
        <v>0</v>
      </c>
    </row>
    <row r="1148" spans="1:11" ht="38.25" x14ac:dyDescent="0.2">
      <c r="A1148" s="36" t="s">
        <v>857</v>
      </c>
      <c r="B1148" s="28" t="s">
        <v>858</v>
      </c>
      <c r="C1148" s="29"/>
      <c r="D1148" s="29"/>
      <c r="E1148" s="29"/>
      <c r="F1148" s="29"/>
      <c r="G1148" s="29"/>
      <c r="H1148" s="29"/>
      <c r="I1148" s="30"/>
      <c r="J1148" s="30"/>
      <c r="K1148" s="30"/>
    </row>
    <row r="1149" spans="1:11" x14ac:dyDescent="0.2">
      <c r="A1149" s="16" t="s">
        <v>26</v>
      </c>
      <c r="B1149" s="17" t="s">
        <v>27</v>
      </c>
      <c r="C1149" s="18">
        <v>2689375</v>
      </c>
      <c r="D1149" s="18">
        <v>3244015</v>
      </c>
      <c r="E1149" s="18">
        <v>1591078</v>
      </c>
      <c r="F1149" s="18">
        <v>3244015</v>
      </c>
      <c r="G1149" s="18">
        <f t="shared" ref="G1149:G1170" si="270">F1149-C1149</f>
        <v>554640</v>
      </c>
      <c r="H1149" s="18">
        <f t="shared" ref="H1149:H1170" si="271">E1149-F1149</f>
        <v>-1652937</v>
      </c>
      <c r="I1149" s="19">
        <f t="shared" ref="I1149:I1170" si="272">IF(ISERROR(F1149/C1149),0,F1149/C1149*100-100)</f>
        <v>20.623379037880539</v>
      </c>
      <c r="J1149" s="19">
        <f t="shared" ref="J1149:J1170" si="273">IF(ISERROR(F1149/E1149),0,F1149/E1149*100)</f>
        <v>203.8878672195832</v>
      </c>
      <c r="K1149" s="19">
        <f t="shared" ref="K1149:K1170" si="274">IF(ISERROR(F1149/D1149),0,F1149/D1149*100)</f>
        <v>100</v>
      </c>
    </row>
    <row r="1150" spans="1:11" x14ac:dyDescent="0.2">
      <c r="A1150" s="22" t="s">
        <v>30</v>
      </c>
      <c r="B1150" s="17" t="s">
        <v>31</v>
      </c>
      <c r="C1150" s="18">
        <v>2689375</v>
      </c>
      <c r="D1150" s="18">
        <v>3244015</v>
      </c>
      <c r="E1150" s="18">
        <v>1591078</v>
      </c>
      <c r="F1150" s="18">
        <v>3244015</v>
      </c>
      <c r="G1150" s="18">
        <f t="shared" si="270"/>
        <v>554640</v>
      </c>
      <c r="H1150" s="18">
        <f t="shared" si="271"/>
        <v>-1652937</v>
      </c>
      <c r="I1150" s="19">
        <f t="shared" si="272"/>
        <v>20.623379037880539</v>
      </c>
      <c r="J1150" s="19">
        <f t="shared" si="273"/>
        <v>203.8878672195832</v>
      </c>
      <c r="K1150" s="19">
        <f t="shared" si="274"/>
        <v>100</v>
      </c>
    </row>
    <row r="1151" spans="1:11" x14ac:dyDescent="0.2">
      <c r="A1151" s="23" t="s">
        <v>32</v>
      </c>
      <c r="B1151" s="17" t="s">
        <v>33</v>
      </c>
      <c r="C1151" s="18">
        <v>2689375</v>
      </c>
      <c r="D1151" s="18">
        <v>3244015</v>
      </c>
      <c r="E1151" s="18">
        <v>1591078</v>
      </c>
      <c r="F1151" s="18">
        <v>3244015</v>
      </c>
      <c r="G1151" s="18">
        <f t="shared" si="270"/>
        <v>554640</v>
      </c>
      <c r="H1151" s="18">
        <f t="shared" si="271"/>
        <v>-1652937</v>
      </c>
      <c r="I1151" s="19">
        <f t="shared" si="272"/>
        <v>20.623379037880539</v>
      </c>
      <c r="J1151" s="19">
        <f t="shared" si="273"/>
        <v>203.8878672195832</v>
      </c>
      <c r="K1151" s="19">
        <f t="shared" si="274"/>
        <v>100</v>
      </c>
    </row>
    <row r="1152" spans="1:11" x14ac:dyDescent="0.2">
      <c r="A1152" s="16" t="s">
        <v>34</v>
      </c>
      <c r="B1152" s="17" t="s">
        <v>35</v>
      </c>
      <c r="C1152" s="18">
        <v>1293828.3500000001</v>
      </c>
      <c r="D1152" s="18">
        <v>3244015</v>
      </c>
      <c r="E1152" s="18">
        <v>1591078</v>
      </c>
      <c r="F1152" s="18">
        <v>1507219.51</v>
      </c>
      <c r="G1152" s="18">
        <f t="shared" si="270"/>
        <v>213391.15999999992</v>
      </c>
      <c r="H1152" s="18">
        <f t="shared" si="271"/>
        <v>83858.489999999991</v>
      </c>
      <c r="I1152" s="19">
        <f t="shared" si="272"/>
        <v>16.493003882624762</v>
      </c>
      <c r="J1152" s="19">
        <f t="shared" si="273"/>
        <v>94.729454495631259</v>
      </c>
      <c r="K1152" s="19">
        <f t="shared" si="274"/>
        <v>46.461545646367234</v>
      </c>
    </row>
    <row r="1153" spans="1:11" x14ac:dyDescent="0.2">
      <c r="A1153" s="22" t="s">
        <v>36</v>
      </c>
      <c r="B1153" s="17" t="s">
        <v>37</v>
      </c>
      <c r="C1153" s="18">
        <v>1205328.3500000001</v>
      </c>
      <c r="D1153" s="18">
        <v>3044655</v>
      </c>
      <c r="E1153" s="18">
        <v>1344078</v>
      </c>
      <c r="F1153" s="18">
        <v>1311859.51</v>
      </c>
      <c r="G1153" s="18">
        <f t="shared" si="270"/>
        <v>106531.15999999992</v>
      </c>
      <c r="H1153" s="18">
        <f t="shared" si="271"/>
        <v>32218.489999999991</v>
      </c>
      <c r="I1153" s="19">
        <f t="shared" si="272"/>
        <v>8.8383518067918914</v>
      </c>
      <c r="J1153" s="19">
        <f t="shared" si="273"/>
        <v>97.602930038286473</v>
      </c>
      <c r="K1153" s="19">
        <f t="shared" si="274"/>
        <v>43.087295933365191</v>
      </c>
    </row>
    <row r="1154" spans="1:11" x14ac:dyDescent="0.2">
      <c r="A1154" s="23" t="s">
        <v>38</v>
      </c>
      <c r="B1154" s="17" t="s">
        <v>39</v>
      </c>
      <c r="C1154" s="18">
        <v>68198.350000000006</v>
      </c>
      <c r="D1154" s="18">
        <v>279309</v>
      </c>
      <c r="E1154" s="18">
        <v>128533</v>
      </c>
      <c r="F1154" s="18">
        <v>107119.51</v>
      </c>
      <c r="G1154" s="18">
        <f t="shared" si="270"/>
        <v>38921.159999999989</v>
      </c>
      <c r="H1154" s="18">
        <f t="shared" si="271"/>
        <v>21413.490000000005</v>
      </c>
      <c r="I1154" s="19">
        <f t="shared" si="272"/>
        <v>57.070530298753539</v>
      </c>
      <c r="J1154" s="19">
        <f t="shared" si="273"/>
        <v>83.3400838695121</v>
      </c>
      <c r="K1154" s="19">
        <f t="shared" si="274"/>
        <v>38.351614162092879</v>
      </c>
    </row>
    <row r="1155" spans="1:11" x14ac:dyDescent="0.2">
      <c r="A1155" s="24" t="s">
        <v>40</v>
      </c>
      <c r="B1155" s="17" t="s">
        <v>41</v>
      </c>
      <c r="C1155" s="18">
        <v>55286.16</v>
      </c>
      <c r="D1155" s="18">
        <v>190331</v>
      </c>
      <c r="E1155" s="18">
        <v>97033</v>
      </c>
      <c r="F1155" s="18">
        <v>76250.91</v>
      </c>
      <c r="G1155" s="18">
        <f t="shared" si="270"/>
        <v>20964.75</v>
      </c>
      <c r="H1155" s="18">
        <f t="shared" si="271"/>
        <v>20782.089999999997</v>
      </c>
      <c r="I1155" s="19">
        <f t="shared" si="272"/>
        <v>37.920430719008152</v>
      </c>
      <c r="J1155" s="19">
        <f t="shared" si="273"/>
        <v>78.582451330990494</v>
      </c>
      <c r="K1155" s="19">
        <f t="shared" si="274"/>
        <v>40.062265211657589</v>
      </c>
    </row>
    <row r="1156" spans="1:11" x14ac:dyDescent="0.2">
      <c r="A1156" s="24" t="s">
        <v>42</v>
      </c>
      <c r="B1156" s="17" t="s">
        <v>43</v>
      </c>
      <c r="C1156" s="18">
        <v>12912.19</v>
      </c>
      <c r="D1156" s="18">
        <v>88978</v>
      </c>
      <c r="E1156" s="18">
        <v>31500</v>
      </c>
      <c r="F1156" s="18">
        <v>30868.6</v>
      </c>
      <c r="G1156" s="18">
        <f t="shared" si="270"/>
        <v>17956.409999999996</v>
      </c>
      <c r="H1156" s="18">
        <f t="shared" si="271"/>
        <v>631.40000000000146</v>
      </c>
      <c r="I1156" s="19">
        <f t="shared" si="272"/>
        <v>139.06556517523364</v>
      </c>
      <c r="J1156" s="19">
        <f t="shared" si="273"/>
        <v>97.995555555555541</v>
      </c>
      <c r="K1156" s="19">
        <f t="shared" si="274"/>
        <v>34.69239587313718</v>
      </c>
    </row>
    <row r="1157" spans="1:11" x14ac:dyDescent="0.2">
      <c r="A1157" s="23" t="s">
        <v>46</v>
      </c>
      <c r="B1157" s="17" t="s">
        <v>47</v>
      </c>
      <c r="C1157" s="18">
        <v>0</v>
      </c>
      <c r="D1157" s="18">
        <v>426335</v>
      </c>
      <c r="E1157" s="18">
        <v>54917</v>
      </c>
      <c r="F1157" s="18">
        <v>0</v>
      </c>
      <c r="G1157" s="18">
        <f t="shared" si="270"/>
        <v>0</v>
      </c>
      <c r="H1157" s="18">
        <f t="shared" si="271"/>
        <v>54917</v>
      </c>
      <c r="I1157" s="19">
        <f t="shared" si="272"/>
        <v>0</v>
      </c>
      <c r="J1157" s="19">
        <f t="shared" si="273"/>
        <v>0</v>
      </c>
      <c r="K1157" s="19">
        <f t="shared" si="274"/>
        <v>0</v>
      </c>
    </row>
    <row r="1158" spans="1:11" x14ac:dyDescent="0.2">
      <c r="A1158" s="24" t="s">
        <v>48</v>
      </c>
      <c r="B1158" s="17" t="s">
        <v>49</v>
      </c>
      <c r="C1158" s="18">
        <v>0</v>
      </c>
      <c r="D1158" s="18">
        <v>426335</v>
      </c>
      <c r="E1158" s="18">
        <v>54917</v>
      </c>
      <c r="F1158" s="18">
        <v>0</v>
      </c>
      <c r="G1158" s="18">
        <f t="shared" si="270"/>
        <v>0</v>
      </c>
      <c r="H1158" s="18">
        <f t="shared" si="271"/>
        <v>54917</v>
      </c>
      <c r="I1158" s="19">
        <f t="shared" si="272"/>
        <v>0</v>
      </c>
      <c r="J1158" s="19">
        <f t="shared" si="273"/>
        <v>0</v>
      </c>
      <c r="K1158" s="19">
        <f t="shared" si="274"/>
        <v>0</v>
      </c>
    </row>
    <row r="1159" spans="1:11" ht="25.5" x14ac:dyDescent="0.2">
      <c r="A1159" s="23" t="s">
        <v>52</v>
      </c>
      <c r="B1159" s="17" t="s">
        <v>53</v>
      </c>
      <c r="C1159" s="18">
        <v>1137130</v>
      </c>
      <c r="D1159" s="18">
        <v>2339011</v>
      </c>
      <c r="E1159" s="18">
        <v>1160628</v>
      </c>
      <c r="F1159" s="18">
        <v>1204740</v>
      </c>
      <c r="G1159" s="18">
        <f t="shared" si="270"/>
        <v>67610</v>
      </c>
      <c r="H1159" s="18">
        <f t="shared" si="271"/>
        <v>-44112</v>
      </c>
      <c r="I1159" s="19">
        <f t="shared" si="272"/>
        <v>5.9456702399901502</v>
      </c>
      <c r="J1159" s="19">
        <f t="shared" si="273"/>
        <v>103.80070099980357</v>
      </c>
      <c r="K1159" s="19">
        <f t="shared" si="274"/>
        <v>51.506384536028257</v>
      </c>
    </row>
    <row r="1160" spans="1:11" ht="51" x14ac:dyDescent="0.2">
      <c r="A1160" s="24" t="s">
        <v>160</v>
      </c>
      <c r="B1160" s="17" t="s">
        <v>161</v>
      </c>
      <c r="C1160" s="18">
        <v>1137130</v>
      </c>
      <c r="D1160" s="18">
        <v>2339011</v>
      </c>
      <c r="E1160" s="18">
        <v>1160628</v>
      </c>
      <c r="F1160" s="18">
        <v>1204740</v>
      </c>
      <c r="G1160" s="18">
        <f t="shared" si="270"/>
        <v>67610</v>
      </c>
      <c r="H1160" s="18">
        <f t="shared" si="271"/>
        <v>-44112</v>
      </c>
      <c r="I1160" s="19">
        <f t="shared" si="272"/>
        <v>5.9456702399901502</v>
      </c>
      <c r="J1160" s="19">
        <f t="shared" si="273"/>
        <v>103.80070099980357</v>
      </c>
      <c r="K1160" s="19">
        <f t="shared" si="274"/>
        <v>51.506384536028257</v>
      </c>
    </row>
    <row r="1161" spans="1:11" ht="38.25" x14ac:dyDescent="0.2">
      <c r="A1161" s="25" t="s">
        <v>162</v>
      </c>
      <c r="B1161" s="17" t="s">
        <v>163</v>
      </c>
      <c r="C1161" s="18">
        <v>0</v>
      </c>
      <c r="D1161" s="18">
        <v>375000</v>
      </c>
      <c r="E1161" s="18">
        <v>77894</v>
      </c>
      <c r="F1161" s="18">
        <v>0</v>
      </c>
      <c r="G1161" s="18">
        <f t="shared" si="270"/>
        <v>0</v>
      </c>
      <c r="H1161" s="18">
        <f t="shared" si="271"/>
        <v>77894</v>
      </c>
      <c r="I1161" s="19">
        <f t="shared" si="272"/>
        <v>0</v>
      </c>
      <c r="J1161" s="19">
        <f t="shared" si="273"/>
        <v>0</v>
      </c>
      <c r="K1161" s="19">
        <f t="shared" si="274"/>
        <v>0</v>
      </c>
    </row>
    <row r="1162" spans="1:11" ht="63.75" x14ac:dyDescent="0.2">
      <c r="A1162" s="25" t="s">
        <v>254</v>
      </c>
      <c r="B1162" s="17" t="s">
        <v>255</v>
      </c>
      <c r="C1162" s="18">
        <v>1137130</v>
      </c>
      <c r="D1162" s="18">
        <v>1964011</v>
      </c>
      <c r="E1162" s="18">
        <v>1082734</v>
      </c>
      <c r="F1162" s="18">
        <v>1204740</v>
      </c>
      <c r="G1162" s="18">
        <f t="shared" si="270"/>
        <v>67610</v>
      </c>
      <c r="H1162" s="18">
        <f t="shared" si="271"/>
        <v>-122006</v>
      </c>
      <c r="I1162" s="19">
        <f t="shared" si="272"/>
        <v>5.9456702399901502</v>
      </c>
      <c r="J1162" s="19">
        <f t="shared" si="273"/>
        <v>111.26832629251507</v>
      </c>
      <c r="K1162" s="19">
        <f t="shared" si="274"/>
        <v>61.340796971096388</v>
      </c>
    </row>
    <row r="1163" spans="1:11" x14ac:dyDescent="0.2">
      <c r="A1163" s="22" t="s">
        <v>60</v>
      </c>
      <c r="B1163" s="17" t="s">
        <v>61</v>
      </c>
      <c r="C1163" s="18">
        <v>88500</v>
      </c>
      <c r="D1163" s="18">
        <v>199360</v>
      </c>
      <c r="E1163" s="18">
        <v>247000</v>
      </c>
      <c r="F1163" s="18">
        <v>195360</v>
      </c>
      <c r="G1163" s="18">
        <f t="shared" si="270"/>
        <v>106860</v>
      </c>
      <c r="H1163" s="18">
        <f t="shared" si="271"/>
        <v>51640</v>
      </c>
      <c r="I1163" s="19">
        <f t="shared" si="272"/>
        <v>120.74576271186439</v>
      </c>
      <c r="J1163" s="19">
        <f t="shared" si="273"/>
        <v>79.093117408906892</v>
      </c>
      <c r="K1163" s="19">
        <f t="shared" si="274"/>
        <v>97.993579454253606</v>
      </c>
    </row>
    <row r="1164" spans="1:11" x14ac:dyDescent="0.2">
      <c r="A1164" s="23" t="s">
        <v>62</v>
      </c>
      <c r="B1164" s="17" t="s">
        <v>63</v>
      </c>
      <c r="C1164" s="18">
        <v>0</v>
      </c>
      <c r="D1164" s="18">
        <v>4000</v>
      </c>
      <c r="E1164" s="18">
        <v>2000</v>
      </c>
      <c r="F1164" s="18">
        <v>0</v>
      </c>
      <c r="G1164" s="18">
        <f t="shared" si="270"/>
        <v>0</v>
      </c>
      <c r="H1164" s="18">
        <f t="shared" si="271"/>
        <v>2000</v>
      </c>
      <c r="I1164" s="19">
        <f t="shared" si="272"/>
        <v>0</v>
      </c>
      <c r="J1164" s="19">
        <f t="shared" si="273"/>
        <v>0</v>
      </c>
      <c r="K1164" s="19">
        <f t="shared" si="274"/>
        <v>0</v>
      </c>
    </row>
    <row r="1165" spans="1:11" x14ac:dyDescent="0.2">
      <c r="A1165" s="23" t="s">
        <v>195</v>
      </c>
      <c r="B1165" s="17" t="s">
        <v>196</v>
      </c>
      <c r="C1165" s="18">
        <v>88500</v>
      </c>
      <c r="D1165" s="18">
        <v>195360</v>
      </c>
      <c r="E1165" s="18">
        <v>245000</v>
      </c>
      <c r="F1165" s="18">
        <v>195360</v>
      </c>
      <c r="G1165" s="18">
        <f t="shared" si="270"/>
        <v>106860</v>
      </c>
      <c r="H1165" s="18">
        <f t="shared" si="271"/>
        <v>49640</v>
      </c>
      <c r="I1165" s="19">
        <f t="shared" si="272"/>
        <v>120.74576271186439</v>
      </c>
      <c r="J1165" s="19">
        <f t="shared" si="273"/>
        <v>79.738775510204079</v>
      </c>
      <c r="K1165" s="19">
        <f t="shared" si="274"/>
        <v>100</v>
      </c>
    </row>
    <row r="1166" spans="1:11" ht="51" x14ac:dyDescent="0.2">
      <c r="A1166" s="24" t="s">
        <v>306</v>
      </c>
      <c r="B1166" s="17" t="s">
        <v>307</v>
      </c>
      <c r="C1166" s="18">
        <v>88500</v>
      </c>
      <c r="D1166" s="18">
        <v>195360</v>
      </c>
      <c r="E1166" s="18">
        <v>245000</v>
      </c>
      <c r="F1166" s="18">
        <v>195360</v>
      </c>
      <c r="G1166" s="18">
        <f t="shared" si="270"/>
        <v>106860</v>
      </c>
      <c r="H1166" s="18">
        <f t="shared" si="271"/>
        <v>49640</v>
      </c>
      <c r="I1166" s="19">
        <f t="shared" si="272"/>
        <v>120.74576271186439</v>
      </c>
      <c r="J1166" s="19">
        <f t="shared" si="273"/>
        <v>79.738775510204079</v>
      </c>
      <c r="K1166" s="19">
        <f t="shared" si="274"/>
        <v>100</v>
      </c>
    </row>
    <row r="1167" spans="1:11" ht="63.75" x14ac:dyDescent="0.2">
      <c r="A1167" s="25" t="s">
        <v>310</v>
      </c>
      <c r="B1167" s="17" t="s">
        <v>311</v>
      </c>
      <c r="C1167" s="18">
        <v>88500</v>
      </c>
      <c r="D1167" s="18">
        <v>195360</v>
      </c>
      <c r="E1167" s="18">
        <v>245000</v>
      </c>
      <c r="F1167" s="18">
        <v>195360</v>
      </c>
      <c r="G1167" s="18">
        <f t="shared" si="270"/>
        <v>106860</v>
      </c>
      <c r="H1167" s="18">
        <f t="shared" si="271"/>
        <v>49640</v>
      </c>
      <c r="I1167" s="19">
        <f t="shared" si="272"/>
        <v>120.74576271186439</v>
      </c>
      <c r="J1167" s="19">
        <f t="shared" si="273"/>
        <v>79.738775510204079</v>
      </c>
      <c r="K1167" s="19">
        <f t="shared" si="274"/>
        <v>100</v>
      </c>
    </row>
    <row r="1168" spans="1:11" x14ac:dyDescent="0.2">
      <c r="A1168" s="16"/>
      <c r="B1168" s="17" t="s">
        <v>64</v>
      </c>
      <c r="C1168" s="18">
        <v>1395546.65</v>
      </c>
      <c r="D1168" s="18">
        <v>0</v>
      </c>
      <c r="E1168" s="18">
        <v>0</v>
      </c>
      <c r="F1168" s="18">
        <v>1736795.49</v>
      </c>
      <c r="G1168" s="18">
        <f t="shared" si="270"/>
        <v>341248.84000000008</v>
      </c>
      <c r="H1168" s="18">
        <f t="shared" si="271"/>
        <v>-1736795.49</v>
      </c>
      <c r="I1168" s="19">
        <f t="shared" si="272"/>
        <v>24.452700309230082</v>
      </c>
      <c r="J1168" s="19">
        <f t="shared" si="273"/>
        <v>0</v>
      </c>
      <c r="K1168" s="19">
        <f t="shared" si="274"/>
        <v>0</v>
      </c>
    </row>
    <row r="1169" spans="1:11" x14ac:dyDescent="0.2">
      <c r="A1169" s="16" t="s">
        <v>65</v>
      </c>
      <c r="B1169" s="17" t="s">
        <v>66</v>
      </c>
      <c r="C1169" s="18">
        <v>-1395546.65</v>
      </c>
      <c r="D1169" s="18">
        <v>0</v>
      </c>
      <c r="E1169" s="18">
        <v>0</v>
      </c>
      <c r="F1169" s="18">
        <v>-1736795.49</v>
      </c>
      <c r="G1169" s="18">
        <f t="shared" si="270"/>
        <v>-341248.84000000008</v>
      </c>
      <c r="H1169" s="18">
        <f t="shared" si="271"/>
        <v>1736795.49</v>
      </c>
      <c r="I1169" s="19">
        <f t="shared" si="272"/>
        <v>24.452700309230082</v>
      </c>
      <c r="J1169" s="19">
        <f t="shared" si="273"/>
        <v>0</v>
      </c>
      <c r="K1169" s="19">
        <f t="shared" si="274"/>
        <v>0</v>
      </c>
    </row>
    <row r="1170" spans="1:11" x14ac:dyDescent="0.2">
      <c r="A1170" s="22" t="s">
        <v>67</v>
      </c>
      <c r="B1170" s="17" t="s">
        <v>68</v>
      </c>
      <c r="C1170" s="18">
        <v>-1395546.65</v>
      </c>
      <c r="D1170" s="18">
        <v>0</v>
      </c>
      <c r="E1170" s="18">
        <v>0</v>
      </c>
      <c r="F1170" s="18">
        <v>-1736795.49</v>
      </c>
      <c r="G1170" s="18">
        <f t="shared" si="270"/>
        <v>-341248.84000000008</v>
      </c>
      <c r="H1170" s="18">
        <f t="shared" si="271"/>
        <v>1736795.49</v>
      </c>
      <c r="I1170" s="19">
        <f t="shared" si="272"/>
        <v>24.452700309230082</v>
      </c>
      <c r="J1170" s="19">
        <f t="shared" si="273"/>
        <v>0</v>
      </c>
      <c r="K1170" s="19">
        <f t="shared" si="274"/>
        <v>0</v>
      </c>
    </row>
    <row r="1171" spans="1:11" x14ac:dyDescent="0.2">
      <c r="A1171" s="27" t="s">
        <v>134</v>
      </c>
      <c r="B1171" s="28" t="s">
        <v>135</v>
      </c>
      <c r="C1171" s="29"/>
      <c r="D1171" s="29"/>
      <c r="E1171" s="29"/>
      <c r="F1171" s="29"/>
      <c r="G1171" s="29"/>
      <c r="H1171" s="29"/>
      <c r="I1171" s="30"/>
      <c r="J1171" s="30"/>
      <c r="K1171" s="30"/>
    </row>
    <row r="1172" spans="1:11" x14ac:dyDescent="0.2">
      <c r="A1172" s="16" t="s">
        <v>26</v>
      </c>
      <c r="B1172" s="17" t="s">
        <v>27</v>
      </c>
      <c r="C1172" s="18">
        <v>325966.59000000003</v>
      </c>
      <c r="D1172" s="18">
        <v>381586</v>
      </c>
      <c r="E1172" s="18">
        <v>111000</v>
      </c>
      <c r="F1172" s="18">
        <v>182640.84</v>
      </c>
      <c r="G1172" s="18">
        <f t="shared" ref="G1172:G1193" si="275">F1172-C1172</f>
        <v>-143325.75000000003</v>
      </c>
      <c r="H1172" s="18">
        <f t="shared" ref="H1172:H1193" si="276">E1172-F1172</f>
        <v>-71640.84</v>
      </c>
      <c r="I1172" s="19">
        <f t="shared" ref="I1172:I1193" si="277">IF(ISERROR(F1172/C1172),0,F1172/C1172*100-100)</f>
        <v>-43.969460183020601</v>
      </c>
      <c r="J1172" s="19">
        <f t="shared" ref="J1172:J1193" si="278">IF(ISERROR(F1172/E1172),0,F1172/E1172*100)</f>
        <v>164.54129729729729</v>
      </c>
      <c r="K1172" s="19">
        <f t="shared" ref="K1172:K1193" si="279">IF(ISERROR(F1172/D1172),0,F1172/D1172*100)</f>
        <v>47.863611348424733</v>
      </c>
    </row>
    <row r="1173" spans="1:11" x14ac:dyDescent="0.2">
      <c r="A1173" s="22" t="s">
        <v>88</v>
      </c>
      <c r="B1173" s="17" t="s">
        <v>89</v>
      </c>
      <c r="C1173" s="18">
        <v>325966.59000000003</v>
      </c>
      <c r="D1173" s="18">
        <v>362386</v>
      </c>
      <c r="E1173" s="18">
        <v>111000</v>
      </c>
      <c r="F1173" s="18">
        <v>178800.84</v>
      </c>
      <c r="G1173" s="18">
        <f t="shared" si="275"/>
        <v>-147165.75000000003</v>
      </c>
      <c r="H1173" s="18">
        <f t="shared" si="276"/>
        <v>-67800.84</v>
      </c>
      <c r="I1173" s="19">
        <f t="shared" si="277"/>
        <v>-45.147495023953233</v>
      </c>
      <c r="J1173" s="19">
        <f t="shared" si="278"/>
        <v>161.08183783783784</v>
      </c>
      <c r="K1173" s="19">
        <f t="shared" si="279"/>
        <v>49.339886198694209</v>
      </c>
    </row>
    <row r="1174" spans="1:11" x14ac:dyDescent="0.2">
      <c r="A1174" s="22" t="s">
        <v>90</v>
      </c>
      <c r="B1174" s="17" t="s">
        <v>91</v>
      </c>
      <c r="C1174" s="18">
        <v>0</v>
      </c>
      <c r="D1174" s="18">
        <v>19200</v>
      </c>
      <c r="E1174" s="18">
        <v>0</v>
      </c>
      <c r="F1174" s="18">
        <v>3840</v>
      </c>
      <c r="G1174" s="18">
        <f t="shared" si="275"/>
        <v>3840</v>
      </c>
      <c r="H1174" s="18">
        <f t="shared" si="276"/>
        <v>-3840</v>
      </c>
      <c r="I1174" s="19">
        <f t="shared" si="277"/>
        <v>0</v>
      </c>
      <c r="J1174" s="19">
        <f t="shared" si="278"/>
        <v>0</v>
      </c>
      <c r="K1174" s="19">
        <f t="shared" si="279"/>
        <v>20</v>
      </c>
    </row>
    <row r="1175" spans="1:11" x14ac:dyDescent="0.2">
      <c r="A1175" s="23" t="s">
        <v>441</v>
      </c>
      <c r="B1175" s="17" t="s">
        <v>442</v>
      </c>
      <c r="C1175" s="18">
        <v>0</v>
      </c>
      <c r="D1175" s="18">
        <v>19200</v>
      </c>
      <c r="E1175" s="18">
        <v>0</v>
      </c>
      <c r="F1175" s="18">
        <v>3840</v>
      </c>
      <c r="G1175" s="18">
        <f t="shared" si="275"/>
        <v>3840</v>
      </c>
      <c r="H1175" s="18">
        <f t="shared" si="276"/>
        <v>-3840</v>
      </c>
      <c r="I1175" s="19">
        <f t="shared" si="277"/>
        <v>0</v>
      </c>
      <c r="J1175" s="19">
        <f t="shared" si="278"/>
        <v>0</v>
      </c>
      <c r="K1175" s="19">
        <f t="shared" si="279"/>
        <v>20</v>
      </c>
    </row>
    <row r="1176" spans="1:11" x14ac:dyDescent="0.2">
      <c r="A1176" s="24" t="s">
        <v>443</v>
      </c>
      <c r="B1176" s="17" t="s">
        <v>444</v>
      </c>
      <c r="C1176" s="18">
        <v>0</v>
      </c>
      <c r="D1176" s="18">
        <v>19200</v>
      </c>
      <c r="E1176" s="18">
        <v>0</v>
      </c>
      <c r="F1176" s="18">
        <v>3840</v>
      </c>
      <c r="G1176" s="18">
        <f t="shared" si="275"/>
        <v>3840</v>
      </c>
      <c r="H1176" s="18">
        <f t="shared" si="276"/>
        <v>-3840</v>
      </c>
      <c r="I1176" s="19">
        <f t="shared" si="277"/>
        <v>0</v>
      </c>
      <c r="J1176" s="19">
        <f t="shared" si="278"/>
        <v>0</v>
      </c>
      <c r="K1176" s="19">
        <f t="shared" si="279"/>
        <v>20</v>
      </c>
    </row>
    <row r="1177" spans="1:11" ht="25.5" x14ac:dyDescent="0.2">
      <c r="A1177" s="25" t="s">
        <v>445</v>
      </c>
      <c r="B1177" s="17" t="s">
        <v>446</v>
      </c>
      <c r="C1177" s="18">
        <v>0</v>
      </c>
      <c r="D1177" s="18">
        <v>19200</v>
      </c>
      <c r="E1177" s="18">
        <v>0</v>
      </c>
      <c r="F1177" s="18">
        <v>3840</v>
      </c>
      <c r="G1177" s="18">
        <f t="shared" si="275"/>
        <v>3840</v>
      </c>
      <c r="H1177" s="18">
        <f t="shared" si="276"/>
        <v>-3840</v>
      </c>
      <c r="I1177" s="19">
        <f t="shared" si="277"/>
        <v>0</v>
      </c>
      <c r="J1177" s="19">
        <f t="shared" si="278"/>
        <v>0</v>
      </c>
      <c r="K1177" s="19">
        <f t="shared" si="279"/>
        <v>20</v>
      </c>
    </row>
    <row r="1178" spans="1:11" x14ac:dyDescent="0.2">
      <c r="A1178" s="16" t="s">
        <v>34</v>
      </c>
      <c r="B1178" s="17" t="s">
        <v>35</v>
      </c>
      <c r="C1178" s="18">
        <v>234656.04</v>
      </c>
      <c r="D1178" s="18">
        <v>618114</v>
      </c>
      <c r="E1178" s="18">
        <v>261000</v>
      </c>
      <c r="F1178" s="18">
        <v>209331.88</v>
      </c>
      <c r="G1178" s="18">
        <f t="shared" si="275"/>
        <v>-25324.160000000003</v>
      </c>
      <c r="H1178" s="18">
        <f t="shared" si="276"/>
        <v>51668.119999999995</v>
      </c>
      <c r="I1178" s="19">
        <f t="shared" si="277"/>
        <v>-10.792034162001542</v>
      </c>
      <c r="J1178" s="19">
        <f t="shared" si="278"/>
        <v>80.203785440613032</v>
      </c>
      <c r="K1178" s="19">
        <f t="shared" si="279"/>
        <v>33.86622532413115</v>
      </c>
    </row>
    <row r="1179" spans="1:11" x14ac:dyDescent="0.2">
      <c r="A1179" s="22" t="s">
        <v>36</v>
      </c>
      <c r="B1179" s="17" t="s">
        <v>37</v>
      </c>
      <c r="C1179" s="18">
        <v>224008.04</v>
      </c>
      <c r="D1179" s="18">
        <v>611114</v>
      </c>
      <c r="E1179" s="18">
        <v>254000</v>
      </c>
      <c r="F1179" s="18">
        <v>209331.88</v>
      </c>
      <c r="G1179" s="18">
        <f t="shared" si="275"/>
        <v>-14676.160000000003</v>
      </c>
      <c r="H1179" s="18">
        <f t="shared" si="276"/>
        <v>44668.119999999995</v>
      </c>
      <c r="I1179" s="19">
        <f t="shared" si="277"/>
        <v>-6.5516219864251326</v>
      </c>
      <c r="J1179" s="19">
        <f t="shared" si="278"/>
        <v>82.414125984251967</v>
      </c>
      <c r="K1179" s="19">
        <f t="shared" si="279"/>
        <v>34.254145707674837</v>
      </c>
    </row>
    <row r="1180" spans="1:11" x14ac:dyDescent="0.2">
      <c r="A1180" s="23" t="s">
        <v>38</v>
      </c>
      <c r="B1180" s="17" t="s">
        <v>39</v>
      </c>
      <c r="C1180" s="18">
        <v>131804.71</v>
      </c>
      <c r="D1180" s="18">
        <v>547793</v>
      </c>
      <c r="E1180" s="18">
        <v>203000</v>
      </c>
      <c r="F1180" s="18">
        <v>150902.94</v>
      </c>
      <c r="G1180" s="18">
        <f t="shared" si="275"/>
        <v>19098.23000000001</v>
      </c>
      <c r="H1180" s="18">
        <f t="shared" si="276"/>
        <v>52097.06</v>
      </c>
      <c r="I1180" s="19">
        <f t="shared" si="277"/>
        <v>14.489793270665373</v>
      </c>
      <c r="J1180" s="19">
        <f t="shared" si="278"/>
        <v>74.336423645320195</v>
      </c>
      <c r="K1180" s="19">
        <f t="shared" si="279"/>
        <v>27.547438539740376</v>
      </c>
    </row>
    <row r="1181" spans="1:11" x14ac:dyDescent="0.2">
      <c r="A1181" s="24" t="s">
        <v>40</v>
      </c>
      <c r="B1181" s="17" t="s">
        <v>41</v>
      </c>
      <c r="C1181" s="18">
        <v>80538.84</v>
      </c>
      <c r="D1181" s="18">
        <v>302907</v>
      </c>
      <c r="E1181" s="18">
        <v>101000</v>
      </c>
      <c r="F1181" s="18">
        <v>92213.66</v>
      </c>
      <c r="G1181" s="18">
        <f t="shared" si="275"/>
        <v>11674.820000000007</v>
      </c>
      <c r="H1181" s="18">
        <f t="shared" si="276"/>
        <v>8786.3399999999965</v>
      </c>
      <c r="I1181" s="19">
        <f t="shared" si="277"/>
        <v>14.495887946734769</v>
      </c>
      <c r="J1181" s="19">
        <f t="shared" si="278"/>
        <v>91.300653465346542</v>
      </c>
      <c r="K1181" s="19">
        <f t="shared" si="279"/>
        <v>30.442895013981193</v>
      </c>
    </row>
    <row r="1182" spans="1:11" x14ac:dyDescent="0.2">
      <c r="A1182" s="24" t="s">
        <v>42</v>
      </c>
      <c r="B1182" s="17" t="s">
        <v>43</v>
      </c>
      <c r="C1182" s="18">
        <v>51265.87</v>
      </c>
      <c r="D1182" s="18">
        <v>244886</v>
      </c>
      <c r="E1182" s="18">
        <v>102000</v>
      </c>
      <c r="F1182" s="18">
        <v>58689.279999999999</v>
      </c>
      <c r="G1182" s="18">
        <f t="shared" si="275"/>
        <v>7423.4099999999962</v>
      </c>
      <c r="H1182" s="18">
        <f t="shared" si="276"/>
        <v>43310.720000000001</v>
      </c>
      <c r="I1182" s="19">
        <f t="shared" si="277"/>
        <v>14.480218515749371</v>
      </c>
      <c r="J1182" s="19">
        <f t="shared" si="278"/>
        <v>57.538509803921571</v>
      </c>
      <c r="K1182" s="19">
        <f t="shared" si="279"/>
        <v>23.9659596710306</v>
      </c>
    </row>
    <row r="1183" spans="1:11" x14ac:dyDescent="0.2">
      <c r="A1183" s="25" t="s">
        <v>44</v>
      </c>
      <c r="B1183" s="17" t="s">
        <v>45</v>
      </c>
      <c r="C1183" s="18">
        <v>0</v>
      </c>
      <c r="D1183" s="18">
        <v>0</v>
      </c>
      <c r="E1183" s="18">
        <v>0</v>
      </c>
      <c r="F1183" s="18">
        <v>29.45</v>
      </c>
      <c r="G1183" s="18">
        <f t="shared" si="275"/>
        <v>29.45</v>
      </c>
      <c r="H1183" s="18">
        <f t="shared" si="276"/>
        <v>-29.45</v>
      </c>
      <c r="I1183" s="19">
        <f t="shared" si="277"/>
        <v>0</v>
      </c>
      <c r="J1183" s="19">
        <f t="shared" si="278"/>
        <v>0</v>
      </c>
      <c r="K1183" s="19">
        <f t="shared" si="279"/>
        <v>0</v>
      </c>
    </row>
    <row r="1184" spans="1:11" x14ac:dyDescent="0.2">
      <c r="A1184" s="23" t="s">
        <v>46</v>
      </c>
      <c r="B1184" s="17" t="s">
        <v>47</v>
      </c>
      <c r="C1184" s="18">
        <v>0</v>
      </c>
      <c r="D1184" s="18">
        <v>12321</v>
      </c>
      <c r="E1184" s="18">
        <v>0</v>
      </c>
      <c r="F1184" s="18">
        <v>12317.38</v>
      </c>
      <c r="G1184" s="18">
        <f t="shared" si="275"/>
        <v>12317.38</v>
      </c>
      <c r="H1184" s="18">
        <f t="shared" si="276"/>
        <v>-12317.38</v>
      </c>
      <c r="I1184" s="19">
        <f t="shared" si="277"/>
        <v>0</v>
      </c>
      <c r="J1184" s="19">
        <f t="shared" si="278"/>
        <v>0</v>
      </c>
      <c r="K1184" s="19">
        <f t="shared" si="279"/>
        <v>99.970619267916561</v>
      </c>
    </row>
    <row r="1185" spans="1:11" x14ac:dyDescent="0.2">
      <c r="A1185" s="24" t="s">
        <v>48</v>
      </c>
      <c r="B1185" s="17" t="s">
        <v>49</v>
      </c>
      <c r="C1185" s="18">
        <v>0</v>
      </c>
      <c r="D1185" s="18">
        <v>12321</v>
      </c>
      <c r="E1185" s="18">
        <v>0</v>
      </c>
      <c r="F1185" s="18">
        <v>12317.38</v>
      </c>
      <c r="G1185" s="18">
        <f t="shared" si="275"/>
        <v>12317.38</v>
      </c>
      <c r="H1185" s="18">
        <f t="shared" si="276"/>
        <v>-12317.38</v>
      </c>
      <c r="I1185" s="19">
        <f t="shared" si="277"/>
        <v>0</v>
      </c>
      <c r="J1185" s="19">
        <f t="shared" si="278"/>
        <v>0</v>
      </c>
      <c r="K1185" s="19">
        <f t="shared" si="279"/>
        <v>99.970619267916561</v>
      </c>
    </row>
    <row r="1186" spans="1:11" ht="25.5" x14ac:dyDescent="0.2">
      <c r="A1186" s="23" t="s">
        <v>76</v>
      </c>
      <c r="B1186" s="17" t="s">
        <v>77</v>
      </c>
      <c r="C1186" s="18">
        <v>92203.33</v>
      </c>
      <c r="D1186" s="18">
        <v>51000</v>
      </c>
      <c r="E1186" s="18">
        <v>51000</v>
      </c>
      <c r="F1186" s="18">
        <v>46111.56</v>
      </c>
      <c r="G1186" s="18">
        <f t="shared" si="275"/>
        <v>-46091.770000000004</v>
      </c>
      <c r="H1186" s="18">
        <f t="shared" si="276"/>
        <v>4888.4400000000023</v>
      </c>
      <c r="I1186" s="19">
        <f t="shared" si="277"/>
        <v>-49.989268283477408</v>
      </c>
      <c r="J1186" s="19">
        <f t="shared" si="278"/>
        <v>90.414823529411763</v>
      </c>
      <c r="K1186" s="19">
        <f t="shared" si="279"/>
        <v>90.414823529411763</v>
      </c>
    </row>
    <row r="1187" spans="1:11" x14ac:dyDescent="0.2">
      <c r="A1187" s="24" t="s">
        <v>78</v>
      </c>
      <c r="B1187" s="17" t="s">
        <v>79</v>
      </c>
      <c r="C1187" s="18">
        <v>92203.33</v>
      </c>
      <c r="D1187" s="18">
        <v>51000</v>
      </c>
      <c r="E1187" s="18">
        <v>51000</v>
      </c>
      <c r="F1187" s="18">
        <v>46111.56</v>
      </c>
      <c r="G1187" s="18">
        <f t="shared" si="275"/>
        <v>-46091.770000000004</v>
      </c>
      <c r="H1187" s="18">
        <f t="shared" si="276"/>
        <v>4888.4400000000023</v>
      </c>
      <c r="I1187" s="19">
        <f t="shared" si="277"/>
        <v>-49.989268283477408</v>
      </c>
      <c r="J1187" s="19">
        <f t="shared" si="278"/>
        <v>90.414823529411763</v>
      </c>
      <c r="K1187" s="19">
        <f t="shared" si="279"/>
        <v>90.414823529411763</v>
      </c>
    </row>
    <row r="1188" spans="1:11" x14ac:dyDescent="0.2">
      <c r="A1188" s="22" t="s">
        <v>60</v>
      </c>
      <c r="B1188" s="17" t="s">
        <v>61</v>
      </c>
      <c r="C1188" s="18">
        <v>10648</v>
      </c>
      <c r="D1188" s="18">
        <v>7000</v>
      </c>
      <c r="E1188" s="18">
        <v>7000</v>
      </c>
      <c r="F1188" s="18">
        <v>0</v>
      </c>
      <c r="G1188" s="18">
        <f t="shared" si="275"/>
        <v>-10648</v>
      </c>
      <c r="H1188" s="18">
        <f t="shared" si="276"/>
        <v>7000</v>
      </c>
      <c r="I1188" s="19">
        <f t="shared" si="277"/>
        <v>-100</v>
      </c>
      <c r="J1188" s="19">
        <f t="shared" si="278"/>
        <v>0</v>
      </c>
      <c r="K1188" s="19">
        <f t="shared" si="279"/>
        <v>0</v>
      </c>
    </row>
    <row r="1189" spans="1:11" x14ac:dyDescent="0.2">
      <c r="A1189" s="23" t="s">
        <v>62</v>
      </c>
      <c r="B1189" s="17" t="s">
        <v>63</v>
      </c>
      <c r="C1189" s="18">
        <v>10648</v>
      </c>
      <c r="D1189" s="18">
        <v>7000</v>
      </c>
      <c r="E1189" s="18">
        <v>7000</v>
      </c>
      <c r="F1189" s="18">
        <v>0</v>
      </c>
      <c r="G1189" s="18">
        <f t="shared" si="275"/>
        <v>-10648</v>
      </c>
      <c r="H1189" s="18">
        <f t="shared" si="276"/>
        <v>7000</v>
      </c>
      <c r="I1189" s="19">
        <f t="shared" si="277"/>
        <v>-100</v>
      </c>
      <c r="J1189" s="19">
        <f t="shared" si="278"/>
        <v>0</v>
      </c>
      <c r="K1189" s="19">
        <f t="shared" si="279"/>
        <v>0</v>
      </c>
    </row>
    <row r="1190" spans="1:11" x14ac:dyDescent="0.2">
      <c r="A1190" s="16"/>
      <c r="B1190" s="17" t="s">
        <v>64</v>
      </c>
      <c r="C1190" s="18">
        <v>91310.55</v>
      </c>
      <c r="D1190" s="18">
        <v>-236528</v>
      </c>
      <c r="E1190" s="18">
        <v>-150000</v>
      </c>
      <c r="F1190" s="18">
        <v>-26691.040000000001</v>
      </c>
      <c r="G1190" s="18">
        <f t="shared" si="275"/>
        <v>-118001.59</v>
      </c>
      <c r="H1190" s="18">
        <f t="shared" si="276"/>
        <v>-123308.95999999999</v>
      </c>
      <c r="I1190" s="19">
        <f t="shared" si="277"/>
        <v>-129.23105818549993</v>
      </c>
      <c r="J1190" s="19">
        <f t="shared" si="278"/>
        <v>17.794026666666667</v>
      </c>
      <c r="K1190" s="19">
        <f t="shared" si="279"/>
        <v>11.284515998105933</v>
      </c>
    </row>
    <row r="1191" spans="1:11" x14ac:dyDescent="0.2">
      <c r="A1191" s="16" t="s">
        <v>65</v>
      </c>
      <c r="B1191" s="17" t="s">
        <v>66</v>
      </c>
      <c r="C1191" s="18">
        <v>-91310.55</v>
      </c>
      <c r="D1191" s="18">
        <v>236528</v>
      </c>
      <c r="E1191" s="18">
        <v>150000</v>
      </c>
      <c r="F1191" s="18">
        <v>26691.040000000001</v>
      </c>
      <c r="G1191" s="18">
        <f t="shared" si="275"/>
        <v>118001.59</v>
      </c>
      <c r="H1191" s="18">
        <f t="shared" si="276"/>
        <v>123308.95999999999</v>
      </c>
      <c r="I1191" s="19">
        <f t="shared" si="277"/>
        <v>-129.23105818549993</v>
      </c>
      <c r="J1191" s="19">
        <f t="shared" si="278"/>
        <v>17.794026666666667</v>
      </c>
      <c r="K1191" s="19">
        <f t="shared" si="279"/>
        <v>11.284515998105933</v>
      </c>
    </row>
    <row r="1192" spans="1:11" x14ac:dyDescent="0.2">
      <c r="A1192" s="22" t="s">
        <v>67</v>
      </c>
      <c r="B1192" s="17" t="s">
        <v>68</v>
      </c>
      <c r="C1192" s="18">
        <v>-91310.55</v>
      </c>
      <c r="D1192" s="18">
        <v>236528</v>
      </c>
      <c r="E1192" s="18">
        <v>150000</v>
      </c>
      <c r="F1192" s="18">
        <v>26691.040000000001</v>
      </c>
      <c r="G1192" s="18">
        <f t="shared" si="275"/>
        <v>118001.59</v>
      </c>
      <c r="H1192" s="18">
        <f t="shared" si="276"/>
        <v>123308.95999999999</v>
      </c>
      <c r="I1192" s="19">
        <f t="shared" si="277"/>
        <v>-129.23105818549993</v>
      </c>
      <c r="J1192" s="19">
        <f t="shared" si="278"/>
        <v>17.794026666666667</v>
      </c>
      <c r="K1192" s="19">
        <f t="shared" si="279"/>
        <v>11.284515998105933</v>
      </c>
    </row>
    <row r="1193" spans="1:11" ht="25.5" x14ac:dyDescent="0.2">
      <c r="A1193" s="23" t="s">
        <v>104</v>
      </c>
      <c r="B1193" s="17" t="s">
        <v>105</v>
      </c>
      <c r="C1193" s="18">
        <v>-165662.62</v>
      </c>
      <c r="D1193" s="18">
        <v>236528</v>
      </c>
      <c r="E1193" s="18">
        <v>150000</v>
      </c>
      <c r="F1193" s="18">
        <v>-236524.15</v>
      </c>
      <c r="G1193" s="18">
        <f t="shared" si="275"/>
        <v>-70861.53</v>
      </c>
      <c r="H1193" s="18">
        <f t="shared" si="276"/>
        <v>386524.15</v>
      </c>
      <c r="I1193" s="19">
        <f t="shared" si="277"/>
        <v>42.77460419254507</v>
      </c>
      <c r="J1193" s="19">
        <f t="shared" si="278"/>
        <v>-157.68276666666668</v>
      </c>
      <c r="K1193" s="19">
        <f t="shared" si="279"/>
        <v>-99.998372285733609</v>
      </c>
    </row>
    <row r="1194" spans="1:11" ht="25.5" x14ac:dyDescent="0.2">
      <c r="A1194" s="36" t="s">
        <v>433</v>
      </c>
      <c r="B1194" s="28" t="s">
        <v>434</v>
      </c>
      <c r="C1194" s="29"/>
      <c r="D1194" s="29"/>
      <c r="E1194" s="29"/>
      <c r="F1194" s="29"/>
      <c r="G1194" s="29"/>
      <c r="H1194" s="29"/>
      <c r="I1194" s="30"/>
      <c r="J1194" s="30"/>
      <c r="K1194" s="30"/>
    </row>
    <row r="1195" spans="1:11" x14ac:dyDescent="0.2">
      <c r="A1195" s="16" t="s">
        <v>34</v>
      </c>
      <c r="B1195" s="17" t="s">
        <v>35</v>
      </c>
      <c r="C1195" s="18">
        <v>0</v>
      </c>
      <c r="D1195" s="18">
        <v>12321</v>
      </c>
      <c r="E1195" s="18">
        <v>0</v>
      </c>
      <c r="F1195" s="18">
        <v>12317.38</v>
      </c>
      <c r="G1195" s="18">
        <f t="shared" ref="G1195:G1202" si="280">F1195-C1195</f>
        <v>12317.38</v>
      </c>
      <c r="H1195" s="18">
        <f t="shared" ref="H1195:H1202" si="281">E1195-F1195</f>
        <v>-12317.38</v>
      </c>
      <c r="I1195" s="19">
        <f t="shared" ref="I1195:I1202" si="282">IF(ISERROR(F1195/C1195),0,F1195/C1195*100-100)</f>
        <v>0</v>
      </c>
      <c r="J1195" s="19">
        <f t="shared" ref="J1195:J1202" si="283">IF(ISERROR(F1195/E1195),0,F1195/E1195*100)</f>
        <v>0</v>
      </c>
      <c r="K1195" s="19">
        <f t="shared" ref="K1195:K1202" si="284">IF(ISERROR(F1195/D1195),0,F1195/D1195*100)</f>
        <v>99.970619267916561</v>
      </c>
    </row>
    <row r="1196" spans="1:11" x14ac:dyDescent="0.2">
      <c r="A1196" s="22" t="s">
        <v>36</v>
      </c>
      <c r="B1196" s="17" t="s">
        <v>37</v>
      </c>
      <c r="C1196" s="18">
        <v>0</v>
      </c>
      <c r="D1196" s="18">
        <v>12321</v>
      </c>
      <c r="E1196" s="18">
        <v>0</v>
      </c>
      <c r="F1196" s="18">
        <v>12317.38</v>
      </c>
      <c r="G1196" s="18">
        <f t="shared" si="280"/>
        <v>12317.38</v>
      </c>
      <c r="H1196" s="18">
        <f t="shared" si="281"/>
        <v>-12317.38</v>
      </c>
      <c r="I1196" s="19">
        <f t="shared" si="282"/>
        <v>0</v>
      </c>
      <c r="J1196" s="19">
        <f t="shared" si="283"/>
        <v>0</v>
      </c>
      <c r="K1196" s="19">
        <f t="shared" si="284"/>
        <v>99.970619267916561</v>
      </c>
    </row>
    <row r="1197" spans="1:11" x14ac:dyDescent="0.2">
      <c r="A1197" s="23" t="s">
        <v>46</v>
      </c>
      <c r="B1197" s="17" t="s">
        <v>47</v>
      </c>
      <c r="C1197" s="18">
        <v>0</v>
      </c>
      <c r="D1197" s="18">
        <v>12321</v>
      </c>
      <c r="E1197" s="18">
        <v>0</v>
      </c>
      <c r="F1197" s="18">
        <v>12317.38</v>
      </c>
      <c r="G1197" s="18">
        <f t="shared" si="280"/>
        <v>12317.38</v>
      </c>
      <c r="H1197" s="18">
        <f t="shared" si="281"/>
        <v>-12317.38</v>
      </c>
      <c r="I1197" s="19">
        <f t="shared" si="282"/>
        <v>0</v>
      </c>
      <c r="J1197" s="19">
        <f t="shared" si="283"/>
        <v>0</v>
      </c>
      <c r="K1197" s="19">
        <f t="shared" si="284"/>
        <v>99.970619267916561</v>
      </c>
    </row>
    <row r="1198" spans="1:11" x14ac:dyDescent="0.2">
      <c r="A1198" s="24" t="s">
        <v>48</v>
      </c>
      <c r="B1198" s="17" t="s">
        <v>49</v>
      </c>
      <c r="C1198" s="18">
        <v>0</v>
      </c>
      <c r="D1198" s="18">
        <v>12321</v>
      </c>
      <c r="E1198" s="18">
        <v>0</v>
      </c>
      <c r="F1198" s="18">
        <v>12317.38</v>
      </c>
      <c r="G1198" s="18">
        <f t="shared" si="280"/>
        <v>12317.38</v>
      </c>
      <c r="H1198" s="18">
        <f t="shared" si="281"/>
        <v>-12317.38</v>
      </c>
      <c r="I1198" s="19">
        <f t="shared" si="282"/>
        <v>0</v>
      </c>
      <c r="J1198" s="19">
        <f t="shared" si="283"/>
        <v>0</v>
      </c>
      <c r="K1198" s="19">
        <f t="shared" si="284"/>
        <v>99.970619267916561</v>
      </c>
    </row>
    <row r="1199" spans="1:11" x14ac:dyDescent="0.2">
      <c r="A1199" s="16"/>
      <c r="B1199" s="17" t="s">
        <v>64</v>
      </c>
      <c r="C1199" s="18">
        <v>0</v>
      </c>
      <c r="D1199" s="18">
        <v>-12321</v>
      </c>
      <c r="E1199" s="18">
        <v>0</v>
      </c>
      <c r="F1199" s="18">
        <v>-12317.38</v>
      </c>
      <c r="G1199" s="18">
        <f t="shared" si="280"/>
        <v>-12317.38</v>
      </c>
      <c r="H1199" s="18">
        <f t="shared" si="281"/>
        <v>12317.38</v>
      </c>
      <c r="I1199" s="19">
        <f t="shared" si="282"/>
        <v>0</v>
      </c>
      <c r="J1199" s="19">
        <f t="shared" si="283"/>
        <v>0</v>
      </c>
      <c r="K1199" s="19">
        <f t="shared" si="284"/>
        <v>99.970619267916561</v>
      </c>
    </row>
    <row r="1200" spans="1:11" x14ac:dyDescent="0.2">
      <c r="A1200" s="16" t="s">
        <v>65</v>
      </c>
      <c r="B1200" s="17" t="s">
        <v>66</v>
      </c>
      <c r="C1200" s="18">
        <v>0</v>
      </c>
      <c r="D1200" s="18">
        <v>12321</v>
      </c>
      <c r="E1200" s="18">
        <v>0</v>
      </c>
      <c r="F1200" s="18">
        <v>12317.38</v>
      </c>
      <c r="G1200" s="18">
        <f t="shared" si="280"/>
        <v>12317.38</v>
      </c>
      <c r="H1200" s="18">
        <f t="shared" si="281"/>
        <v>-12317.38</v>
      </c>
      <c r="I1200" s="19">
        <f t="shared" si="282"/>
        <v>0</v>
      </c>
      <c r="J1200" s="19">
        <f t="shared" si="283"/>
        <v>0</v>
      </c>
      <c r="K1200" s="19">
        <f t="shared" si="284"/>
        <v>99.970619267916561</v>
      </c>
    </row>
    <row r="1201" spans="1:11" x14ac:dyDescent="0.2">
      <c r="A1201" s="22" t="s">
        <v>67</v>
      </c>
      <c r="B1201" s="17" t="s">
        <v>68</v>
      </c>
      <c r="C1201" s="18">
        <v>0</v>
      </c>
      <c r="D1201" s="18">
        <v>12321</v>
      </c>
      <c r="E1201" s="18">
        <v>0</v>
      </c>
      <c r="F1201" s="18">
        <v>12317.38</v>
      </c>
      <c r="G1201" s="18">
        <f t="shared" si="280"/>
        <v>12317.38</v>
      </c>
      <c r="H1201" s="18">
        <f t="shared" si="281"/>
        <v>-12317.38</v>
      </c>
      <c r="I1201" s="19">
        <f t="shared" si="282"/>
        <v>0</v>
      </c>
      <c r="J1201" s="19">
        <f t="shared" si="283"/>
        <v>0</v>
      </c>
      <c r="K1201" s="19">
        <f t="shared" si="284"/>
        <v>99.970619267916561</v>
      </c>
    </row>
    <row r="1202" spans="1:11" ht="25.5" x14ac:dyDescent="0.2">
      <c r="A1202" s="23" t="s">
        <v>104</v>
      </c>
      <c r="B1202" s="17" t="s">
        <v>105</v>
      </c>
      <c r="C1202" s="18">
        <v>0</v>
      </c>
      <c r="D1202" s="18">
        <v>12321</v>
      </c>
      <c r="E1202" s="18">
        <v>0</v>
      </c>
      <c r="F1202" s="18">
        <v>-12317.38</v>
      </c>
      <c r="G1202" s="18">
        <f t="shared" si="280"/>
        <v>-12317.38</v>
      </c>
      <c r="H1202" s="18">
        <f t="shared" si="281"/>
        <v>12317.38</v>
      </c>
      <c r="I1202" s="19">
        <f t="shared" si="282"/>
        <v>0</v>
      </c>
      <c r="J1202" s="19">
        <f t="shared" si="283"/>
        <v>0</v>
      </c>
      <c r="K1202" s="19">
        <f t="shared" si="284"/>
        <v>-99.970619267916561</v>
      </c>
    </row>
    <row r="1203" spans="1:11" x14ac:dyDescent="0.2">
      <c r="A1203" s="36" t="s">
        <v>136</v>
      </c>
      <c r="B1203" s="28" t="s">
        <v>135</v>
      </c>
      <c r="C1203" s="29"/>
      <c r="D1203" s="29"/>
      <c r="E1203" s="29"/>
      <c r="F1203" s="29"/>
      <c r="G1203" s="29"/>
      <c r="H1203" s="29"/>
      <c r="I1203" s="30"/>
      <c r="J1203" s="30"/>
      <c r="K1203" s="30"/>
    </row>
    <row r="1204" spans="1:11" x14ac:dyDescent="0.2">
      <c r="A1204" s="16" t="s">
        <v>26</v>
      </c>
      <c r="B1204" s="17" t="s">
        <v>27</v>
      </c>
      <c r="C1204" s="18">
        <v>325966.59000000003</v>
      </c>
      <c r="D1204" s="18">
        <v>381586</v>
      </c>
      <c r="E1204" s="18">
        <v>111000</v>
      </c>
      <c r="F1204" s="18">
        <v>182640.84</v>
      </c>
      <c r="G1204" s="18">
        <f t="shared" ref="G1204:G1223" si="285">F1204-C1204</f>
        <v>-143325.75000000003</v>
      </c>
      <c r="H1204" s="18">
        <f t="shared" ref="H1204:H1223" si="286">E1204-F1204</f>
        <v>-71640.84</v>
      </c>
      <c r="I1204" s="19">
        <f t="shared" ref="I1204:I1223" si="287">IF(ISERROR(F1204/C1204),0,F1204/C1204*100-100)</f>
        <v>-43.969460183020601</v>
      </c>
      <c r="J1204" s="19">
        <f t="shared" ref="J1204:J1223" si="288">IF(ISERROR(F1204/E1204),0,F1204/E1204*100)</f>
        <v>164.54129729729729</v>
      </c>
      <c r="K1204" s="19">
        <f t="shared" ref="K1204:K1223" si="289">IF(ISERROR(F1204/D1204),0,F1204/D1204*100)</f>
        <v>47.863611348424733</v>
      </c>
    </row>
    <row r="1205" spans="1:11" x14ac:dyDescent="0.2">
      <c r="A1205" s="22" t="s">
        <v>88</v>
      </c>
      <c r="B1205" s="17" t="s">
        <v>89</v>
      </c>
      <c r="C1205" s="18">
        <v>325966.59000000003</v>
      </c>
      <c r="D1205" s="18">
        <v>362386</v>
      </c>
      <c r="E1205" s="18">
        <v>111000</v>
      </c>
      <c r="F1205" s="18">
        <v>178800.84</v>
      </c>
      <c r="G1205" s="18">
        <f t="shared" si="285"/>
        <v>-147165.75000000003</v>
      </c>
      <c r="H1205" s="18">
        <f t="shared" si="286"/>
        <v>-67800.84</v>
      </c>
      <c r="I1205" s="19">
        <f t="shared" si="287"/>
        <v>-45.147495023953233</v>
      </c>
      <c r="J1205" s="19">
        <f t="shared" si="288"/>
        <v>161.08183783783784</v>
      </c>
      <c r="K1205" s="19">
        <f t="shared" si="289"/>
        <v>49.339886198694209</v>
      </c>
    </row>
    <row r="1206" spans="1:11" x14ac:dyDescent="0.2">
      <c r="A1206" s="22" t="s">
        <v>90</v>
      </c>
      <c r="B1206" s="17" t="s">
        <v>91</v>
      </c>
      <c r="C1206" s="18">
        <v>0</v>
      </c>
      <c r="D1206" s="18">
        <v>19200</v>
      </c>
      <c r="E1206" s="18">
        <v>0</v>
      </c>
      <c r="F1206" s="18">
        <v>3840</v>
      </c>
      <c r="G1206" s="18">
        <f t="shared" si="285"/>
        <v>3840</v>
      </c>
      <c r="H1206" s="18">
        <f t="shared" si="286"/>
        <v>-3840</v>
      </c>
      <c r="I1206" s="19">
        <f t="shared" si="287"/>
        <v>0</v>
      </c>
      <c r="J1206" s="19">
        <f t="shared" si="288"/>
        <v>0</v>
      </c>
      <c r="K1206" s="19">
        <f t="shared" si="289"/>
        <v>20</v>
      </c>
    </row>
    <row r="1207" spans="1:11" x14ac:dyDescent="0.2">
      <c r="A1207" s="23" t="s">
        <v>441</v>
      </c>
      <c r="B1207" s="17" t="s">
        <v>442</v>
      </c>
      <c r="C1207" s="18">
        <v>0</v>
      </c>
      <c r="D1207" s="18">
        <v>19200</v>
      </c>
      <c r="E1207" s="18">
        <v>0</v>
      </c>
      <c r="F1207" s="18">
        <v>3840</v>
      </c>
      <c r="G1207" s="18">
        <f t="shared" si="285"/>
        <v>3840</v>
      </c>
      <c r="H1207" s="18">
        <f t="shared" si="286"/>
        <v>-3840</v>
      </c>
      <c r="I1207" s="19">
        <f t="shared" si="287"/>
        <v>0</v>
      </c>
      <c r="J1207" s="19">
        <f t="shared" si="288"/>
        <v>0</v>
      </c>
      <c r="K1207" s="19">
        <f t="shared" si="289"/>
        <v>20</v>
      </c>
    </row>
    <row r="1208" spans="1:11" x14ac:dyDescent="0.2">
      <c r="A1208" s="24" t="s">
        <v>443</v>
      </c>
      <c r="B1208" s="17" t="s">
        <v>444</v>
      </c>
      <c r="C1208" s="18">
        <v>0</v>
      </c>
      <c r="D1208" s="18">
        <v>19200</v>
      </c>
      <c r="E1208" s="18">
        <v>0</v>
      </c>
      <c r="F1208" s="18">
        <v>3840</v>
      </c>
      <c r="G1208" s="18">
        <f t="shared" si="285"/>
        <v>3840</v>
      </c>
      <c r="H1208" s="18">
        <f t="shared" si="286"/>
        <v>-3840</v>
      </c>
      <c r="I1208" s="19">
        <f t="shared" si="287"/>
        <v>0</v>
      </c>
      <c r="J1208" s="19">
        <f t="shared" si="288"/>
        <v>0</v>
      </c>
      <c r="K1208" s="19">
        <f t="shared" si="289"/>
        <v>20</v>
      </c>
    </row>
    <row r="1209" spans="1:11" ht="25.5" x14ac:dyDescent="0.2">
      <c r="A1209" s="25" t="s">
        <v>445</v>
      </c>
      <c r="B1209" s="17" t="s">
        <v>446</v>
      </c>
      <c r="C1209" s="18">
        <v>0</v>
      </c>
      <c r="D1209" s="18">
        <v>19200</v>
      </c>
      <c r="E1209" s="18">
        <v>0</v>
      </c>
      <c r="F1209" s="18">
        <v>3840</v>
      </c>
      <c r="G1209" s="18">
        <f t="shared" si="285"/>
        <v>3840</v>
      </c>
      <c r="H1209" s="18">
        <f t="shared" si="286"/>
        <v>-3840</v>
      </c>
      <c r="I1209" s="19">
        <f t="shared" si="287"/>
        <v>0</v>
      </c>
      <c r="J1209" s="19">
        <f t="shared" si="288"/>
        <v>0</v>
      </c>
      <c r="K1209" s="19">
        <f t="shared" si="289"/>
        <v>20</v>
      </c>
    </row>
    <row r="1210" spans="1:11" x14ac:dyDescent="0.2">
      <c r="A1210" s="16" t="s">
        <v>34</v>
      </c>
      <c r="B1210" s="17" t="s">
        <v>35</v>
      </c>
      <c r="C1210" s="18">
        <v>234656.04</v>
      </c>
      <c r="D1210" s="18">
        <v>605793</v>
      </c>
      <c r="E1210" s="18">
        <v>261000</v>
      </c>
      <c r="F1210" s="18">
        <v>197014.5</v>
      </c>
      <c r="G1210" s="18">
        <f t="shared" si="285"/>
        <v>-37641.540000000008</v>
      </c>
      <c r="H1210" s="18">
        <f t="shared" si="286"/>
        <v>63985.5</v>
      </c>
      <c r="I1210" s="19">
        <f t="shared" si="287"/>
        <v>-16.041155386411532</v>
      </c>
      <c r="J1210" s="19">
        <f t="shared" si="288"/>
        <v>75.484482758620686</v>
      </c>
      <c r="K1210" s="19">
        <f t="shared" si="289"/>
        <v>32.521752479807461</v>
      </c>
    </row>
    <row r="1211" spans="1:11" x14ac:dyDescent="0.2">
      <c r="A1211" s="22" t="s">
        <v>36</v>
      </c>
      <c r="B1211" s="17" t="s">
        <v>37</v>
      </c>
      <c r="C1211" s="18">
        <v>224008.04</v>
      </c>
      <c r="D1211" s="18">
        <v>598793</v>
      </c>
      <c r="E1211" s="18">
        <v>254000</v>
      </c>
      <c r="F1211" s="18">
        <v>197014.5</v>
      </c>
      <c r="G1211" s="18">
        <f t="shared" si="285"/>
        <v>-26993.540000000008</v>
      </c>
      <c r="H1211" s="18">
        <f t="shared" si="286"/>
        <v>56985.5</v>
      </c>
      <c r="I1211" s="19">
        <f t="shared" si="287"/>
        <v>-12.050254981919409</v>
      </c>
      <c r="J1211" s="19">
        <f t="shared" si="288"/>
        <v>77.564763779527553</v>
      </c>
      <c r="K1211" s="19">
        <f t="shared" si="289"/>
        <v>32.901937731403009</v>
      </c>
    </row>
    <row r="1212" spans="1:11" x14ac:dyDescent="0.2">
      <c r="A1212" s="23" t="s">
        <v>38</v>
      </c>
      <c r="B1212" s="17" t="s">
        <v>39</v>
      </c>
      <c r="C1212" s="18">
        <v>131804.71</v>
      </c>
      <c r="D1212" s="18">
        <v>547793</v>
      </c>
      <c r="E1212" s="18">
        <v>203000</v>
      </c>
      <c r="F1212" s="18">
        <v>150902.94</v>
      </c>
      <c r="G1212" s="18">
        <f t="shared" si="285"/>
        <v>19098.23000000001</v>
      </c>
      <c r="H1212" s="18">
        <f t="shared" si="286"/>
        <v>52097.06</v>
      </c>
      <c r="I1212" s="19">
        <f t="shared" si="287"/>
        <v>14.489793270665373</v>
      </c>
      <c r="J1212" s="19">
        <f t="shared" si="288"/>
        <v>74.336423645320195</v>
      </c>
      <c r="K1212" s="19">
        <f t="shared" si="289"/>
        <v>27.547438539740376</v>
      </c>
    </row>
    <row r="1213" spans="1:11" x14ac:dyDescent="0.2">
      <c r="A1213" s="24" t="s">
        <v>40</v>
      </c>
      <c r="B1213" s="17" t="s">
        <v>41</v>
      </c>
      <c r="C1213" s="18">
        <v>80538.84</v>
      </c>
      <c r="D1213" s="18">
        <v>302907</v>
      </c>
      <c r="E1213" s="18">
        <v>101000</v>
      </c>
      <c r="F1213" s="18">
        <v>92213.66</v>
      </c>
      <c r="G1213" s="18">
        <f t="shared" si="285"/>
        <v>11674.820000000007</v>
      </c>
      <c r="H1213" s="18">
        <f t="shared" si="286"/>
        <v>8786.3399999999965</v>
      </c>
      <c r="I1213" s="19">
        <f t="shared" si="287"/>
        <v>14.495887946734769</v>
      </c>
      <c r="J1213" s="19">
        <f t="shared" si="288"/>
        <v>91.300653465346542</v>
      </c>
      <c r="K1213" s="19">
        <f t="shared" si="289"/>
        <v>30.442895013981193</v>
      </c>
    </row>
    <row r="1214" spans="1:11" x14ac:dyDescent="0.2">
      <c r="A1214" s="24" t="s">
        <v>42</v>
      </c>
      <c r="B1214" s="17" t="s">
        <v>43</v>
      </c>
      <c r="C1214" s="18">
        <v>51265.87</v>
      </c>
      <c r="D1214" s="18">
        <v>244886</v>
      </c>
      <c r="E1214" s="18">
        <v>102000</v>
      </c>
      <c r="F1214" s="18">
        <v>58689.279999999999</v>
      </c>
      <c r="G1214" s="18">
        <f t="shared" si="285"/>
        <v>7423.4099999999962</v>
      </c>
      <c r="H1214" s="18">
        <f t="shared" si="286"/>
        <v>43310.720000000001</v>
      </c>
      <c r="I1214" s="19">
        <f t="shared" si="287"/>
        <v>14.480218515749371</v>
      </c>
      <c r="J1214" s="19">
        <f t="shared" si="288"/>
        <v>57.538509803921571</v>
      </c>
      <c r="K1214" s="19">
        <f t="shared" si="289"/>
        <v>23.9659596710306</v>
      </c>
    </row>
    <row r="1215" spans="1:11" x14ac:dyDescent="0.2">
      <c r="A1215" s="25" t="s">
        <v>44</v>
      </c>
      <c r="B1215" s="17" t="s">
        <v>45</v>
      </c>
      <c r="C1215" s="18">
        <v>0</v>
      </c>
      <c r="D1215" s="18">
        <v>0</v>
      </c>
      <c r="E1215" s="18">
        <v>0</v>
      </c>
      <c r="F1215" s="18">
        <v>29.45</v>
      </c>
      <c r="G1215" s="18">
        <f t="shared" si="285"/>
        <v>29.45</v>
      </c>
      <c r="H1215" s="18">
        <f t="shared" si="286"/>
        <v>-29.45</v>
      </c>
      <c r="I1215" s="19">
        <f t="shared" si="287"/>
        <v>0</v>
      </c>
      <c r="J1215" s="19">
        <f t="shared" si="288"/>
        <v>0</v>
      </c>
      <c r="K1215" s="19">
        <f t="shared" si="289"/>
        <v>0</v>
      </c>
    </row>
    <row r="1216" spans="1:11" ht="25.5" x14ac:dyDescent="0.2">
      <c r="A1216" s="23" t="s">
        <v>76</v>
      </c>
      <c r="B1216" s="17" t="s">
        <v>77</v>
      </c>
      <c r="C1216" s="18">
        <v>92203.33</v>
      </c>
      <c r="D1216" s="18">
        <v>51000</v>
      </c>
      <c r="E1216" s="18">
        <v>51000</v>
      </c>
      <c r="F1216" s="18">
        <v>46111.56</v>
      </c>
      <c r="G1216" s="18">
        <f t="shared" si="285"/>
        <v>-46091.770000000004</v>
      </c>
      <c r="H1216" s="18">
        <f t="shared" si="286"/>
        <v>4888.4400000000023</v>
      </c>
      <c r="I1216" s="19">
        <f t="shared" si="287"/>
        <v>-49.989268283477408</v>
      </c>
      <c r="J1216" s="19">
        <f t="shared" si="288"/>
        <v>90.414823529411763</v>
      </c>
      <c r="K1216" s="19">
        <f t="shared" si="289"/>
        <v>90.414823529411763</v>
      </c>
    </row>
    <row r="1217" spans="1:11" x14ac:dyDescent="0.2">
      <c r="A1217" s="24" t="s">
        <v>78</v>
      </c>
      <c r="B1217" s="17" t="s">
        <v>79</v>
      </c>
      <c r="C1217" s="18">
        <v>92203.33</v>
      </c>
      <c r="D1217" s="18">
        <v>51000</v>
      </c>
      <c r="E1217" s="18">
        <v>51000</v>
      </c>
      <c r="F1217" s="18">
        <v>46111.56</v>
      </c>
      <c r="G1217" s="18">
        <f t="shared" si="285"/>
        <v>-46091.770000000004</v>
      </c>
      <c r="H1217" s="18">
        <f t="shared" si="286"/>
        <v>4888.4400000000023</v>
      </c>
      <c r="I1217" s="19">
        <f t="shared" si="287"/>
        <v>-49.989268283477408</v>
      </c>
      <c r="J1217" s="19">
        <f t="shared" si="288"/>
        <v>90.414823529411763</v>
      </c>
      <c r="K1217" s="19">
        <f t="shared" si="289"/>
        <v>90.414823529411763</v>
      </c>
    </row>
    <row r="1218" spans="1:11" x14ac:dyDescent="0.2">
      <c r="A1218" s="22" t="s">
        <v>60</v>
      </c>
      <c r="B1218" s="17" t="s">
        <v>61</v>
      </c>
      <c r="C1218" s="18">
        <v>10648</v>
      </c>
      <c r="D1218" s="18">
        <v>7000</v>
      </c>
      <c r="E1218" s="18">
        <v>7000</v>
      </c>
      <c r="F1218" s="18">
        <v>0</v>
      </c>
      <c r="G1218" s="18">
        <f t="shared" si="285"/>
        <v>-10648</v>
      </c>
      <c r="H1218" s="18">
        <f t="shared" si="286"/>
        <v>7000</v>
      </c>
      <c r="I1218" s="19">
        <f t="shared" si="287"/>
        <v>-100</v>
      </c>
      <c r="J1218" s="19">
        <f t="shared" si="288"/>
        <v>0</v>
      </c>
      <c r="K1218" s="19">
        <f t="shared" si="289"/>
        <v>0</v>
      </c>
    </row>
    <row r="1219" spans="1:11" x14ac:dyDescent="0.2">
      <c r="A1219" s="23" t="s">
        <v>62</v>
      </c>
      <c r="B1219" s="17" t="s">
        <v>63</v>
      </c>
      <c r="C1219" s="18">
        <v>10648</v>
      </c>
      <c r="D1219" s="18">
        <v>7000</v>
      </c>
      <c r="E1219" s="18">
        <v>7000</v>
      </c>
      <c r="F1219" s="18">
        <v>0</v>
      </c>
      <c r="G1219" s="18">
        <f t="shared" si="285"/>
        <v>-10648</v>
      </c>
      <c r="H1219" s="18">
        <f t="shared" si="286"/>
        <v>7000</v>
      </c>
      <c r="I1219" s="19">
        <f t="shared" si="287"/>
        <v>-100</v>
      </c>
      <c r="J1219" s="19">
        <f t="shared" si="288"/>
        <v>0</v>
      </c>
      <c r="K1219" s="19">
        <f t="shared" si="289"/>
        <v>0</v>
      </c>
    </row>
    <row r="1220" spans="1:11" x14ac:dyDescent="0.2">
      <c r="A1220" s="16"/>
      <c r="B1220" s="17" t="s">
        <v>64</v>
      </c>
      <c r="C1220" s="18">
        <v>91310.55</v>
      </c>
      <c r="D1220" s="18">
        <v>-224207</v>
      </c>
      <c r="E1220" s="18">
        <v>-150000</v>
      </c>
      <c r="F1220" s="18">
        <v>-14373.66</v>
      </c>
      <c r="G1220" s="18">
        <f t="shared" si="285"/>
        <v>-105684.21</v>
      </c>
      <c r="H1220" s="18">
        <f t="shared" si="286"/>
        <v>-135626.34</v>
      </c>
      <c r="I1220" s="19">
        <f t="shared" si="287"/>
        <v>-115.7415107016659</v>
      </c>
      <c r="J1220" s="19">
        <f t="shared" si="288"/>
        <v>9.5824400000000001</v>
      </c>
      <c r="K1220" s="19">
        <f t="shared" si="289"/>
        <v>6.4108881524662475</v>
      </c>
    </row>
    <row r="1221" spans="1:11" x14ac:dyDescent="0.2">
      <c r="A1221" s="16" t="s">
        <v>65</v>
      </c>
      <c r="B1221" s="17" t="s">
        <v>66</v>
      </c>
      <c r="C1221" s="18">
        <v>-91310.55</v>
      </c>
      <c r="D1221" s="18">
        <v>224207</v>
      </c>
      <c r="E1221" s="18">
        <v>150000</v>
      </c>
      <c r="F1221" s="18">
        <v>14373.66</v>
      </c>
      <c r="G1221" s="18">
        <f t="shared" si="285"/>
        <v>105684.21</v>
      </c>
      <c r="H1221" s="18">
        <f t="shared" si="286"/>
        <v>135626.34</v>
      </c>
      <c r="I1221" s="19">
        <f t="shared" si="287"/>
        <v>-115.7415107016659</v>
      </c>
      <c r="J1221" s="19">
        <f t="shared" si="288"/>
        <v>9.5824400000000001</v>
      </c>
      <c r="K1221" s="19">
        <f t="shared" si="289"/>
        <v>6.4108881524662475</v>
      </c>
    </row>
    <row r="1222" spans="1:11" x14ac:dyDescent="0.2">
      <c r="A1222" s="22" t="s">
        <v>67</v>
      </c>
      <c r="B1222" s="17" t="s">
        <v>68</v>
      </c>
      <c r="C1222" s="18">
        <v>-91310.55</v>
      </c>
      <c r="D1222" s="18">
        <v>224207</v>
      </c>
      <c r="E1222" s="18">
        <v>150000</v>
      </c>
      <c r="F1222" s="18">
        <v>14373.66</v>
      </c>
      <c r="G1222" s="18">
        <f t="shared" si="285"/>
        <v>105684.21</v>
      </c>
      <c r="H1222" s="18">
        <f t="shared" si="286"/>
        <v>135626.34</v>
      </c>
      <c r="I1222" s="19">
        <f t="shared" si="287"/>
        <v>-115.7415107016659</v>
      </c>
      <c r="J1222" s="19">
        <f t="shared" si="288"/>
        <v>9.5824400000000001</v>
      </c>
      <c r="K1222" s="19">
        <f t="shared" si="289"/>
        <v>6.4108881524662475</v>
      </c>
    </row>
    <row r="1223" spans="1:11" ht="25.5" x14ac:dyDescent="0.2">
      <c r="A1223" s="23" t="s">
        <v>104</v>
      </c>
      <c r="B1223" s="17" t="s">
        <v>105</v>
      </c>
      <c r="C1223" s="18">
        <v>-165662.62</v>
      </c>
      <c r="D1223" s="18">
        <v>224207</v>
      </c>
      <c r="E1223" s="18">
        <v>150000</v>
      </c>
      <c r="F1223" s="18">
        <v>-224206.77</v>
      </c>
      <c r="G1223" s="18">
        <f t="shared" si="285"/>
        <v>-58544.149999999994</v>
      </c>
      <c r="H1223" s="18">
        <f t="shared" si="286"/>
        <v>374206.77</v>
      </c>
      <c r="I1223" s="19">
        <f t="shared" si="287"/>
        <v>35.339384346329894</v>
      </c>
      <c r="J1223" s="19">
        <f t="shared" si="288"/>
        <v>-149.47118</v>
      </c>
      <c r="K1223" s="19">
        <f t="shared" si="289"/>
        <v>-99.999897416226972</v>
      </c>
    </row>
    <row r="1224" spans="1:11" ht="25.5" x14ac:dyDescent="0.2">
      <c r="A1224" s="27" t="s">
        <v>138</v>
      </c>
      <c r="B1224" s="28" t="s">
        <v>139</v>
      </c>
      <c r="C1224" s="29"/>
      <c r="D1224" s="29"/>
      <c r="E1224" s="29"/>
      <c r="F1224" s="29"/>
      <c r="G1224" s="29"/>
      <c r="H1224" s="29"/>
      <c r="I1224" s="30"/>
      <c r="J1224" s="30"/>
      <c r="K1224" s="30"/>
    </row>
    <row r="1225" spans="1:11" x14ac:dyDescent="0.2">
      <c r="A1225" s="16" t="s">
        <v>26</v>
      </c>
      <c r="B1225" s="17" t="s">
        <v>27</v>
      </c>
      <c r="C1225" s="18">
        <v>369119</v>
      </c>
      <c r="D1225" s="18">
        <v>1169760</v>
      </c>
      <c r="E1225" s="18">
        <v>214437</v>
      </c>
      <c r="F1225" s="18">
        <v>1169760</v>
      </c>
      <c r="G1225" s="18">
        <f t="shared" ref="G1225:G1240" si="290">F1225-C1225</f>
        <v>800641</v>
      </c>
      <c r="H1225" s="18">
        <f t="shared" ref="H1225:H1240" si="291">E1225-F1225</f>
        <v>-955323</v>
      </c>
      <c r="I1225" s="19">
        <f t="shared" ref="I1225:I1240" si="292">IF(ISERROR(F1225/C1225),0,F1225/C1225*100-100)</f>
        <v>216.90593006591371</v>
      </c>
      <c r="J1225" s="19">
        <f t="shared" ref="J1225:J1240" si="293">IF(ISERROR(F1225/E1225),0,F1225/E1225*100)</f>
        <v>545.50287497027102</v>
      </c>
      <c r="K1225" s="19">
        <f t="shared" ref="K1225:K1240" si="294">IF(ISERROR(F1225/D1225),0,F1225/D1225*100)</f>
        <v>100</v>
      </c>
    </row>
    <row r="1226" spans="1:11" x14ac:dyDescent="0.2">
      <c r="A1226" s="22" t="s">
        <v>30</v>
      </c>
      <c r="B1226" s="17" t="s">
        <v>31</v>
      </c>
      <c r="C1226" s="18">
        <v>369119</v>
      </c>
      <c r="D1226" s="18">
        <v>1169760</v>
      </c>
      <c r="E1226" s="18">
        <v>214437</v>
      </c>
      <c r="F1226" s="18">
        <v>1169760</v>
      </c>
      <c r="G1226" s="18">
        <f t="shared" si="290"/>
        <v>800641</v>
      </c>
      <c r="H1226" s="18">
        <f t="shared" si="291"/>
        <v>-955323</v>
      </c>
      <c r="I1226" s="19">
        <f t="shared" si="292"/>
        <v>216.90593006591371</v>
      </c>
      <c r="J1226" s="19">
        <f t="shared" si="293"/>
        <v>545.50287497027102</v>
      </c>
      <c r="K1226" s="19">
        <f t="shared" si="294"/>
        <v>100</v>
      </c>
    </row>
    <row r="1227" spans="1:11" x14ac:dyDescent="0.2">
      <c r="A1227" s="23" t="s">
        <v>32</v>
      </c>
      <c r="B1227" s="17" t="s">
        <v>33</v>
      </c>
      <c r="C1227" s="18">
        <v>369119</v>
      </c>
      <c r="D1227" s="18">
        <v>1169760</v>
      </c>
      <c r="E1227" s="18">
        <v>214437</v>
      </c>
      <c r="F1227" s="18">
        <v>1169760</v>
      </c>
      <c r="G1227" s="18">
        <f t="shared" si="290"/>
        <v>800641</v>
      </c>
      <c r="H1227" s="18">
        <f t="shared" si="291"/>
        <v>-955323</v>
      </c>
      <c r="I1227" s="19">
        <f t="shared" si="292"/>
        <v>216.90593006591371</v>
      </c>
      <c r="J1227" s="19">
        <f t="shared" si="293"/>
        <v>545.50287497027102</v>
      </c>
      <c r="K1227" s="19">
        <f t="shared" si="294"/>
        <v>100</v>
      </c>
    </row>
    <row r="1228" spans="1:11" x14ac:dyDescent="0.2">
      <c r="A1228" s="16" t="s">
        <v>34</v>
      </c>
      <c r="B1228" s="17" t="s">
        <v>35</v>
      </c>
      <c r="C1228" s="18">
        <v>102138.56</v>
      </c>
      <c r="D1228" s="18">
        <v>1169760</v>
      </c>
      <c r="E1228" s="18">
        <v>214437</v>
      </c>
      <c r="F1228" s="18">
        <v>350495.74</v>
      </c>
      <c r="G1228" s="18">
        <f t="shared" si="290"/>
        <v>248357.18</v>
      </c>
      <c r="H1228" s="18">
        <f t="shared" si="291"/>
        <v>-136058.74</v>
      </c>
      <c r="I1228" s="19">
        <f t="shared" si="292"/>
        <v>243.1571191134866</v>
      </c>
      <c r="J1228" s="19">
        <f t="shared" si="293"/>
        <v>163.44928347253506</v>
      </c>
      <c r="K1228" s="19">
        <f t="shared" si="294"/>
        <v>29.96304712077691</v>
      </c>
    </row>
    <row r="1229" spans="1:11" x14ac:dyDescent="0.2">
      <c r="A1229" s="22" t="s">
        <v>36</v>
      </c>
      <c r="B1229" s="17" t="s">
        <v>37</v>
      </c>
      <c r="C1229" s="18">
        <v>95618.79</v>
      </c>
      <c r="D1229" s="18">
        <v>1160596</v>
      </c>
      <c r="E1229" s="18">
        <v>214437</v>
      </c>
      <c r="F1229" s="18">
        <v>350495.74</v>
      </c>
      <c r="G1229" s="18">
        <f t="shared" si="290"/>
        <v>254876.95</v>
      </c>
      <c r="H1229" s="18">
        <f t="shared" si="291"/>
        <v>-136058.74</v>
      </c>
      <c r="I1229" s="19">
        <f t="shared" si="292"/>
        <v>266.55529734270851</v>
      </c>
      <c r="J1229" s="19">
        <f t="shared" si="293"/>
        <v>163.44928347253506</v>
      </c>
      <c r="K1229" s="19">
        <f t="shared" si="294"/>
        <v>30.199633636510896</v>
      </c>
    </row>
    <row r="1230" spans="1:11" x14ac:dyDescent="0.2">
      <c r="A1230" s="23" t="s">
        <v>38</v>
      </c>
      <c r="B1230" s="17" t="s">
        <v>39</v>
      </c>
      <c r="C1230" s="18">
        <v>95618.79</v>
      </c>
      <c r="D1230" s="18">
        <v>698865</v>
      </c>
      <c r="E1230" s="18">
        <v>214437</v>
      </c>
      <c r="F1230" s="18">
        <v>203168.74</v>
      </c>
      <c r="G1230" s="18">
        <f t="shared" si="290"/>
        <v>107549.95</v>
      </c>
      <c r="H1230" s="18">
        <f t="shared" si="291"/>
        <v>11268.260000000009</v>
      </c>
      <c r="I1230" s="19">
        <f t="shared" si="292"/>
        <v>112.47784039099429</v>
      </c>
      <c r="J1230" s="19">
        <f t="shared" si="293"/>
        <v>94.745188563540808</v>
      </c>
      <c r="K1230" s="19">
        <f t="shared" si="294"/>
        <v>29.071242657737901</v>
      </c>
    </row>
    <row r="1231" spans="1:11" x14ac:dyDescent="0.2">
      <c r="A1231" s="24" t="s">
        <v>40</v>
      </c>
      <c r="B1231" s="17" t="s">
        <v>41</v>
      </c>
      <c r="C1231" s="18">
        <v>92239.01</v>
      </c>
      <c r="D1231" s="18">
        <v>448509</v>
      </c>
      <c r="E1231" s="18">
        <v>199647</v>
      </c>
      <c r="F1231" s="18">
        <v>192541.58</v>
      </c>
      <c r="G1231" s="18">
        <f t="shared" si="290"/>
        <v>100302.56999999999</v>
      </c>
      <c r="H1231" s="18">
        <f t="shared" si="291"/>
        <v>7105.4200000000128</v>
      </c>
      <c r="I1231" s="19">
        <f t="shared" si="292"/>
        <v>108.74202791205155</v>
      </c>
      <c r="J1231" s="19">
        <f t="shared" si="293"/>
        <v>96.441008379790333</v>
      </c>
      <c r="K1231" s="19">
        <f t="shared" si="294"/>
        <v>42.929256715026895</v>
      </c>
    </row>
    <row r="1232" spans="1:11" x14ac:dyDescent="0.2">
      <c r="A1232" s="24" t="s">
        <v>42</v>
      </c>
      <c r="B1232" s="17" t="s">
        <v>43</v>
      </c>
      <c r="C1232" s="18">
        <v>3379.78</v>
      </c>
      <c r="D1232" s="18">
        <v>250356</v>
      </c>
      <c r="E1232" s="18">
        <v>14790</v>
      </c>
      <c r="F1232" s="18">
        <v>10627.16</v>
      </c>
      <c r="G1232" s="18">
        <f t="shared" si="290"/>
        <v>7247.3799999999992</v>
      </c>
      <c r="H1232" s="18">
        <f t="shared" si="291"/>
        <v>4162.84</v>
      </c>
      <c r="I1232" s="19">
        <f t="shared" si="292"/>
        <v>214.433483836226</v>
      </c>
      <c r="J1232" s="19">
        <f t="shared" si="293"/>
        <v>71.853684922244753</v>
      </c>
      <c r="K1232" s="19">
        <f t="shared" si="294"/>
        <v>4.2448193772068574</v>
      </c>
    </row>
    <row r="1233" spans="1:11" ht="25.5" x14ac:dyDescent="0.2">
      <c r="A1233" s="23" t="s">
        <v>52</v>
      </c>
      <c r="B1233" s="17" t="s">
        <v>53</v>
      </c>
      <c r="C1233" s="18">
        <v>0</v>
      </c>
      <c r="D1233" s="18">
        <v>461731</v>
      </c>
      <c r="E1233" s="18">
        <v>0</v>
      </c>
      <c r="F1233" s="18">
        <v>147327</v>
      </c>
      <c r="G1233" s="18">
        <f t="shared" si="290"/>
        <v>147327</v>
      </c>
      <c r="H1233" s="18">
        <f t="shared" si="291"/>
        <v>-147327</v>
      </c>
      <c r="I1233" s="19">
        <f t="shared" si="292"/>
        <v>0</v>
      </c>
      <c r="J1233" s="19">
        <f t="shared" si="293"/>
        <v>0</v>
      </c>
      <c r="K1233" s="19">
        <f t="shared" si="294"/>
        <v>31.907539238214461</v>
      </c>
    </row>
    <row r="1234" spans="1:11" ht="51" x14ac:dyDescent="0.2">
      <c r="A1234" s="24" t="s">
        <v>160</v>
      </c>
      <c r="B1234" s="17" t="s">
        <v>161</v>
      </c>
      <c r="C1234" s="18">
        <v>0</v>
      </c>
      <c r="D1234" s="18">
        <v>461731</v>
      </c>
      <c r="E1234" s="18">
        <v>0</v>
      </c>
      <c r="F1234" s="18">
        <v>147327</v>
      </c>
      <c r="G1234" s="18">
        <f t="shared" si="290"/>
        <v>147327</v>
      </c>
      <c r="H1234" s="18">
        <f t="shared" si="291"/>
        <v>-147327</v>
      </c>
      <c r="I1234" s="19">
        <f t="shared" si="292"/>
        <v>0</v>
      </c>
      <c r="J1234" s="19">
        <f t="shared" si="293"/>
        <v>0</v>
      </c>
      <c r="K1234" s="19">
        <f t="shared" si="294"/>
        <v>31.907539238214461</v>
      </c>
    </row>
    <row r="1235" spans="1:11" ht="63.75" x14ac:dyDescent="0.2">
      <c r="A1235" s="25" t="s">
        <v>254</v>
      </c>
      <c r="B1235" s="17" t="s">
        <v>255</v>
      </c>
      <c r="C1235" s="18">
        <v>0</v>
      </c>
      <c r="D1235" s="18">
        <v>461731</v>
      </c>
      <c r="E1235" s="18">
        <v>0</v>
      </c>
      <c r="F1235" s="18">
        <v>147327</v>
      </c>
      <c r="G1235" s="18">
        <f t="shared" si="290"/>
        <v>147327</v>
      </c>
      <c r="H1235" s="18">
        <f t="shared" si="291"/>
        <v>-147327</v>
      </c>
      <c r="I1235" s="19">
        <f t="shared" si="292"/>
        <v>0</v>
      </c>
      <c r="J1235" s="19">
        <f t="shared" si="293"/>
        <v>0</v>
      </c>
      <c r="K1235" s="19">
        <f t="shared" si="294"/>
        <v>31.907539238214461</v>
      </c>
    </row>
    <row r="1236" spans="1:11" x14ac:dyDescent="0.2">
      <c r="A1236" s="22" t="s">
        <v>60</v>
      </c>
      <c r="B1236" s="17" t="s">
        <v>61</v>
      </c>
      <c r="C1236" s="18">
        <v>6519.77</v>
      </c>
      <c r="D1236" s="18">
        <v>9164</v>
      </c>
      <c r="E1236" s="18">
        <v>0</v>
      </c>
      <c r="F1236" s="18">
        <v>0</v>
      </c>
      <c r="G1236" s="18">
        <f t="shared" si="290"/>
        <v>-6519.77</v>
      </c>
      <c r="H1236" s="18">
        <f t="shared" si="291"/>
        <v>0</v>
      </c>
      <c r="I1236" s="19">
        <f t="shared" si="292"/>
        <v>-100</v>
      </c>
      <c r="J1236" s="19">
        <f t="shared" si="293"/>
        <v>0</v>
      </c>
      <c r="K1236" s="19">
        <f t="shared" si="294"/>
        <v>0</v>
      </c>
    </row>
    <row r="1237" spans="1:11" x14ac:dyDescent="0.2">
      <c r="A1237" s="23" t="s">
        <v>62</v>
      </c>
      <c r="B1237" s="17" t="s">
        <v>63</v>
      </c>
      <c r="C1237" s="18">
        <v>6519.77</v>
      </c>
      <c r="D1237" s="18">
        <v>9164</v>
      </c>
      <c r="E1237" s="18">
        <v>0</v>
      </c>
      <c r="F1237" s="18">
        <v>0</v>
      </c>
      <c r="G1237" s="18">
        <f t="shared" si="290"/>
        <v>-6519.77</v>
      </c>
      <c r="H1237" s="18">
        <f t="shared" si="291"/>
        <v>0</v>
      </c>
      <c r="I1237" s="19">
        <f t="shared" si="292"/>
        <v>-100</v>
      </c>
      <c r="J1237" s="19">
        <f t="shared" si="293"/>
        <v>0</v>
      </c>
      <c r="K1237" s="19">
        <f t="shared" si="294"/>
        <v>0</v>
      </c>
    </row>
    <row r="1238" spans="1:11" x14ac:dyDescent="0.2">
      <c r="A1238" s="16"/>
      <c r="B1238" s="17" t="s">
        <v>64</v>
      </c>
      <c r="C1238" s="18">
        <v>266980.44</v>
      </c>
      <c r="D1238" s="18">
        <v>0</v>
      </c>
      <c r="E1238" s="18">
        <v>0</v>
      </c>
      <c r="F1238" s="18">
        <v>819264.26</v>
      </c>
      <c r="G1238" s="18">
        <f t="shared" si="290"/>
        <v>552283.82000000007</v>
      </c>
      <c r="H1238" s="18">
        <f t="shared" si="291"/>
        <v>-819264.26</v>
      </c>
      <c r="I1238" s="19">
        <f t="shared" si="292"/>
        <v>206.86302711914027</v>
      </c>
      <c r="J1238" s="19">
        <f t="shared" si="293"/>
        <v>0</v>
      </c>
      <c r="K1238" s="19">
        <f t="shared" si="294"/>
        <v>0</v>
      </c>
    </row>
    <row r="1239" spans="1:11" x14ac:dyDescent="0.2">
      <c r="A1239" s="16" t="s">
        <v>65</v>
      </c>
      <c r="B1239" s="17" t="s">
        <v>66</v>
      </c>
      <c r="C1239" s="18">
        <v>-266980.44</v>
      </c>
      <c r="D1239" s="18">
        <v>0</v>
      </c>
      <c r="E1239" s="18">
        <v>0</v>
      </c>
      <c r="F1239" s="18">
        <v>-819264.26</v>
      </c>
      <c r="G1239" s="18">
        <f t="shared" si="290"/>
        <v>-552283.82000000007</v>
      </c>
      <c r="H1239" s="18">
        <f t="shared" si="291"/>
        <v>819264.26</v>
      </c>
      <c r="I1239" s="19">
        <f t="shared" si="292"/>
        <v>206.86302711914027</v>
      </c>
      <c r="J1239" s="19">
        <f t="shared" si="293"/>
        <v>0</v>
      </c>
      <c r="K1239" s="19">
        <f t="shared" si="294"/>
        <v>0</v>
      </c>
    </row>
    <row r="1240" spans="1:11" x14ac:dyDescent="0.2">
      <c r="A1240" s="22" t="s">
        <v>67</v>
      </c>
      <c r="B1240" s="17" t="s">
        <v>68</v>
      </c>
      <c r="C1240" s="18">
        <v>-266980.44</v>
      </c>
      <c r="D1240" s="18">
        <v>0</v>
      </c>
      <c r="E1240" s="18">
        <v>0</v>
      </c>
      <c r="F1240" s="18">
        <v>-819264.26</v>
      </c>
      <c r="G1240" s="18">
        <f t="shared" si="290"/>
        <v>-552283.82000000007</v>
      </c>
      <c r="H1240" s="18">
        <f t="shared" si="291"/>
        <v>819264.26</v>
      </c>
      <c r="I1240" s="19">
        <f t="shared" si="292"/>
        <v>206.86302711914027</v>
      </c>
      <c r="J1240" s="19">
        <f t="shared" si="293"/>
        <v>0</v>
      </c>
      <c r="K1240" s="19">
        <f t="shared" si="294"/>
        <v>0</v>
      </c>
    </row>
    <row r="1241" spans="1:11" ht="25.5" x14ac:dyDescent="0.2">
      <c r="A1241" s="36" t="s">
        <v>140</v>
      </c>
      <c r="B1241" s="28" t="s">
        <v>141</v>
      </c>
      <c r="C1241" s="29"/>
      <c r="D1241" s="29"/>
      <c r="E1241" s="29"/>
      <c r="F1241" s="29"/>
      <c r="G1241" s="29"/>
      <c r="H1241" s="29"/>
      <c r="I1241" s="30"/>
      <c r="J1241" s="30"/>
      <c r="K1241" s="30"/>
    </row>
    <row r="1242" spans="1:11" x14ac:dyDescent="0.2">
      <c r="A1242" s="16" t="s">
        <v>26</v>
      </c>
      <c r="B1242" s="17" t="s">
        <v>27</v>
      </c>
      <c r="C1242" s="18">
        <v>0</v>
      </c>
      <c r="D1242" s="18">
        <v>740887</v>
      </c>
      <c r="E1242" s="18">
        <v>0</v>
      </c>
      <c r="F1242" s="18">
        <v>740887</v>
      </c>
      <c r="G1242" s="18">
        <f t="shared" ref="G1242:G1257" si="295">F1242-C1242</f>
        <v>740887</v>
      </c>
      <c r="H1242" s="18">
        <f t="shared" ref="H1242:H1257" si="296">E1242-F1242</f>
        <v>-740887</v>
      </c>
      <c r="I1242" s="19">
        <f t="shared" ref="I1242:I1257" si="297">IF(ISERROR(F1242/C1242),0,F1242/C1242*100-100)</f>
        <v>0</v>
      </c>
      <c r="J1242" s="19">
        <f t="shared" ref="J1242:J1257" si="298">IF(ISERROR(F1242/E1242),0,F1242/E1242*100)</f>
        <v>0</v>
      </c>
      <c r="K1242" s="19">
        <f t="shared" ref="K1242:K1257" si="299">IF(ISERROR(F1242/D1242),0,F1242/D1242*100)</f>
        <v>100</v>
      </c>
    </row>
    <row r="1243" spans="1:11" x14ac:dyDescent="0.2">
      <c r="A1243" s="22" t="s">
        <v>30</v>
      </c>
      <c r="B1243" s="17" t="s">
        <v>31</v>
      </c>
      <c r="C1243" s="18">
        <v>0</v>
      </c>
      <c r="D1243" s="18">
        <v>740887</v>
      </c>
      <c r="E1243" s="18">
        <v>0</v>
      </c>
      <c r="F1243" s="18">
        <v>740887</v>
      </c>
      <c r="G1243" s="18">
        <f t="shared" si="295"/>
        <v>740887</v>
      </c>
      <c r="H1243" s="18">
        <f t="shared" si="296"/>
        <v>-740887</v>
      </c>
      <c r="I1243" s="19">
        <f t="shared" si="297"/>
        <v>0</v>
      </c>
      <c r="J1243" s="19">
        <f t="shared" si="298"/>
        <v>0</v>
      </c>
      <c r="K1243" s="19">
        <f t="shared" si="299"/>
        <v>100</v>
      </c>
    </row>
    <row r="1244" spans="1:11" x14ac:dyDescent="0.2">
      <c r="A1244" s="23" t="s">
        <v>32</v>
      </c>
      <c r="B1244" s="17" t="s">
        <v>33</v>
      </c>
      <c r="C1244" s="18">
        <v>0</v>
      </c>
      <c r="D1244" s="18">
        <v>740887</v>
      </c>
      <c r="E1244" s="18">
        <v>0</v>
      </c>
      <c r="F1244" s="18">
        <v>740887</v>
      </c>
      <c r="G1244" s="18">
        <f t="shared" si="295"/>
        <v>740887</v>
      </c>
      <c r="H1244" s="18">
        <f t="shared" si="296"/>
        <v>-740887</v>
      </c>
      <c r="I1244" s="19">
        <f t="shared" si="297"/>
        <v>0</v>
      </c>
      <c r="J1244" s="19">
        <f t="shared" si="298"/>
        <v>0</v>
      </c>
      <c r="K1244" s="19">
        <f t="shared" si="299"/>
        <v>100</v>
      </c>
    </row>
    <row r="1245" spans="1:11" x14ac:dyDescent="0.2">
      <c r="A1245" s="16" t="s">
        <v>34</v>
      </c>
      <c r="B1245" s="17" t="s">
        <v>35</v>
      </c>
      <c r="C1245" s="18">
        <v>0</v>
      </c>
      <c r="D1245" s="18">
        <v>740887</v>
      </c>
      <c r="E1245" s="18">
        <v>0</v>
      </c>
      <c r="F1245" s="18">
        <v>148251.81</v>
      </c>
      <c r="G1245" s="18">
        <f t="shared" si="295"/>
        <v>148251.81</v>
      </c>
      <c r="H1245" s="18">
        <f t="shared" si="296"/>
        <v>-148251.81</v>
      </c>
      <c r="I1245" s="19">
        <f t="shared" si="297"/>
        <v>0</v>
      </c>
      <c r="J1245" s="19">
        <f t="shared" si="298"/>
        <v>0</v>
      </c>
      <c r="K1245" s="19">
        <f t="shared" si="299"/>
        <v>20.010043366937197</v>
      </c>
    </row>
    <row r="1246" spans="1:11" x14ac:dyDescent="0.2">
      <c r="A1246" s="22" t="s">
        <v>36</v>
      </c>
      <c r="B1246" s="17" t="s">
        <v>37</v>
      </c>
      <c r="C1246" s="18">
        <v>0</v>
      </c>
      <c r="D1246" s="18">
        <v>735917</v>
      </c>
      <c r="E1246" s="18">
        <v>0</v>
      </c>
      <c r="F1246" s="18">
        <v>148251.81</v>
      </c>
      <c r="G1246" s="18">
        <f t="shared" si="295"/>
        <v>148251.81</v>
      </c>
      <c r="H1246" s="18">
        <f t="shared" si="296"/>
        <v>-148251.81</v>
      </c>
      <c r="I1246" s="19">
        <f t="shared" si="297"/>
        <v>0</v>
      </c>
      <c r="J1246" s="19">
        <f t="shared" si="298"/>
        <v>0</v>
      </c>
      <c r="K1246" s="19">
        <f t="shared" si="299"/>
        <v>20.145180774462336</v>
      </c>
    </row>
    <row r="1247" spans="1:11" x14ac:dyDescent="0.2">
      <c r="A1247" s="23" t="s">
        <v>38</v>
      </c>
      <c r="B1247" s="17" t="s">
        <v>39</v>
      </c>
      <c r="C1247" s="18">
        <v>0</v>
      </c>
      <c r="D1247" s="18">
        <v>274186</v>
      </c>
      <c r="E1247" s="18">
        <v>0</v>
      </c>
      <c r="F1247" s="18">
        <v>924.81</v>
      </c>
      <c r="G1247" s="18">
        <f t="shared" si="295"/>
        <v>924.81</v>
      </c>
      <c r="H1247" s="18">
        <f t="shared" si="296"/>
        <v>-924.81</v>
      </c>
      <c r="I1247" s="19">
        <f t="shared" si="297"/>
        <v>0</v>
      </c>
      <c r="J1247" s="19">
        <f t="shared" si="298"/>
        <v>0</v>
      </c>
      <c r="K1247" s="19">
        <f t="shared" si="299"/>
        <v>0.3372929325348486</v>
      </c>
    </row>
    <row r="1248" spans="1:11" x14ac:dyDescent="0.2">
      <c r="A1248" s="24" t="s">
        <v>40</v>
      </c>
      <c r="B1248" s="17" t="s">
        <v>41</v>
      </c>
      <c r="C1248" s="18">
        <v>0</v>
      </c>
      <c r="D1248" s="18">
        <v>69216</v>
      </c>
      <c r="E1248" s="18">
        <v>0</v>
      </c>
      <c r="F1248" s="18">
        <v>924.81</v>
      </c>
      <c r="G1248" s="18">
        <f t="shared" si="295"/>
        <v>924.81</v>
      </c>
      <c r="H1248" s="18">
        <f t="shared" si="296"/>
        <v>-924.81</v>
      </c>
      <c r="I1248" s="19">
        <f t="shared" si="297"/>
        <v>0</v>
      </c>
      <c r="J1248" s="19">
        <f t="shared" si="298"/>
        <v>0</v>
      </c>
      <c r="K1248" s="19">
        <f t="shared" si="299"/>
        <v>1.336121705963939</v>
      </c>
    </row>
    <row r="1249" spans="1:11" x14ac:dyDescent="0.2">
      <c r="A1249" s="24" t="s">
        <v>42</v>
      </c>
      <c r="B1249" s="17" t="s">
        <v>43</v>
      </c>
      <c r="C1249" s="18">
        <v>0</v>
      </c>
      <c r="D1249" s="18">
        <v>204970</v>
      </c>
      <c r="E1249" s="18">
        <v>0</v>
      </c>
      <c r="F1249" s="18">
        <v>0</v>
      </c>
      <c r="G1249" s="18">
        <f t="shared" si="295"/>
        <v>0</v>
      </c>
      <c r="H1249" s="18">
        <f t="shared" si="296"/>
        <v>0</v>
      </c>
      <c r="I1249" s="19">
        <f t="shared" si="297"/>
        <v>0</v>
      </c>
      <c r="J1249" s="19">
        <f t="shared" si="298"/>
        <v>0</v>
      </c>
      <c r="K1249" s="19">
        <f t="shared" si="299"/>
        <v>0</v>
      </c>
    </row>
    <row r="1250" spans="1:11" ht="25.5" x14ac:dyDescent="0.2">
      <c r="A1250" s="23" t="s">
        <v>52</v>
      </c>
      <c r="B1250" s="17" t="s">
        <v>53</v>
      </c>
      <c r="C1250" s="18">
        <v>0</v>
      </c>
      <c r="D1250" s="18">
        <v>461731</v>
      </c>
      <c r="E1250" s="18">
        <v>0</v>
      </c>
      <c r="F1250" s="18">
        <v>147327</v>
      </c>
      <c r="G1250" s="18">
        <f t="shared" si="295"/>
        <v>147327</v>
      </c>
      <c r="H1250" s="18">
        <f t="shared" si="296"/>
        <v>-147327</v>
      </c>
      <c r="I1250" s="19">
        <f t="shared" si="297"/>
        <v>0</v>
      </c>
      <c r="J1250" s="19">
        <f t="shared" si="298"/>
        <v>0</v>
      </c>
      <c r="K1250" s="19">
        <f t="shared" si="299"/>
        <v>31.907539238214461</v>
      </c>
    </row>
    <row r="1251" spans="1:11" ht="51" x14ac:dyDescent="0.2">
      <c r="A1251" s="24" t="s">
        <v>160</v>
      </c>
      <c r="B1251" s="17" t="s">
        <v>161</v>
      </c>
      <c r="C1251" s="18">
        <v>0</v>
      </c>
      <c r="D1251" s="18">
        <v>461731</v>
      </c>
      <c r="E1251" s="18">
        <v>0</v>
      </c>
      <c r="F1251" s="18">
        <v>147327</v>
      </c>
      <c r="G1251" s="18">
        <f t="shared" si="295"/>
        <v>147327</v>
      </c>
      <c r="H1251" s="18">
        <f t="shared" si="296"/>
        <v>-147327</v>
      </c>
      <c r="I1251" s="19">
        <f t="shared" si="297"/>
        <v>0</v>
      </c>
      <c r="J1251" s="19">
        <f t="shared" si="298"/>
        <v>0</v>
      </c>
      <c r="K1251" s="19">
        <f t="shared" si="299"/>
        <v>31.907539238214461</v>
      </c>
    </row>
    <row r="1252" spans="1:11" ht="63.75" x14ac:dyDescent="0.2">
      <c r="A1252" s="25" t="s">
        <v>254</v>
      </c>
      <c r="B1252" s="17" t="s">
        <v>255</v>
      </c>
      <c r="C1252" s="18">
        <v>0</v>
      </c>
      <c r="D1252" s="18">
        <v>461731</v>
      </c>
      <c r="E1252" s="18">
        <v>0</v>
      </c>
      <c r="F1252" s="18">
        <v>147327</v>
      </c>
      <c r="G1252" s="18">
        <f t="shared" si="295"/>
        <v>147327</v>
      </c>
      <c r="H1252" s="18">
        <f t="shared" si="296"/>
        <v>-147327</v>
      </c>
      <c r="I1252" s="19">
        <f t="shared" si="297"/>
        <v>0</v>
      </c>
      <c r="J1252" s="19">
        <f t="shared" si="298"/>
        <v>0</v>
      </c>
      <c r="K1252" s="19">
        <f t="shared" si="299"/>
        <v>31.907539238214461</v>
      </c>
    </row>
    <row r="1253" spans="1:11" x14ac:dyDescent="0.2">
      <c r="A1253" s="22" t="s">
        <v>60</v>
      </c>
      <c r="B1253" s="17" t="s">
        <v>61</v>
      </c>
      <c r="C1253" s="18">
        <v>0</v>
      </c>
      <c r="D1253" s="18">
        <v>4970</v>
      </c>
      <c r="E1253" s="18">
        <v>0</v>
      </c>
      <c r="F1253" s="18">
        <v>0</v>
      </c>
      <c r="G1253" s="18">
        <f t="shared" si="295"/>
        <v>0</v>
      </c>
      <c r="H1253" s="18">
        <f t="shared" si="296"/>
        <v>0</v>
      </c>
      <c r="I1253" s="19">
        <f t="shared" si="297"/>
        <v>0</v>
      </c>
      <c r="J1253" s="19">
        <f t="shared" si="298"/>
        <v>0</v>
      </c>
      <c r="K1253" s="19">
        <f t="shared" si="299"/>
        <v>0</v>
      </c>
    </row>
    <row r="1254" spans="1:11" x14ac:dyDescent="0.2">
      <c r="A1254" s="23" t="s">
        <v>62</v>
      </c>
      <c r="B1254" s="17" t="s">
        <v>63</v>
      </c>
      <c r="C1254" s="18">
        <v>0</v>
      </c>
      <c r="D1254" s="18">
        <v>4970</v>
      </c>
      <c r="E1254" s="18">
        <v>0</v>
      </c>
      <c r="F1254" s="18">
        <v>0</v>
      </c>
      <c r="G1254" s="18">
        <f t="shared" si="295"/>
        <v>0</v>
      </c>
      <c r="H1254" s="18">
        <f t="shared" si="296"/>
        <v>0</v>
      </c>
      <c r="I1254" s="19">
        <f t="shared" si="297"/>
        <v>0</v>
      </c>
      <c r="J1254" s="19">
        <f t="shared" si="298"/>
        <v>0</v>
      </c>
      <c r="K1254" s="19">
        <f t="shared" si="299"/>
        <v>0</v>
      </c>
    </row>
    <row r="1255" spans="1:11" x14ac:dyDescent="0.2">
      <c r="A1255" s="16"/>
      <c r="B1255" s="17" t="s">
        <v>64</v>
      </c>
      <c r="C1255" s="18">
        <v>0</v>
      </c>
      <c r="D1255" s="18">
        <v>0</v>
      </c>
      <c r="E1255" s="18">
        <v>0</v>
      </c>
      <c r="F1255" s="18">
        <v>592635.18999999994</v>
      </c>
      <c r="G1255" s="18">
        <f t="shared" si="295"/>
        <v>592635.18999999994</v>
      </c>
      <c r="H1255" s="18">
        <f t="shared" si="296"/>
        <v>-592635.18999999994</v>
      </c>
      <c r="I1255" s="19">
        <f t="shared" si="297"/>
        <v>0</v>
      </c>
      <c r="J1255" s="19">
        <f t="shared" si="298"/>
        <v>0</v>
      </c>
      <c r="K1255" s="19">
        <f t="shared" si="299"/>
        <v>0</v>
      </c>
    </row>
    <row r="1256" spans="1:11" x14ac:dyDescent="0.2">
      <c r="A1256" s="16" t="s">
        <v>65</v>
      </c>
      <c r="B1256" s="17" t="s">
        <v>66</v>
      </c>
      <c r="C1256" s="18">
        <v>0</v>
      </c>
      <c r="D1256" s="18">
        <v>0</v>
      </c>
      <c r="E1256" s="18">
        <v>0</v>
      </c>
      <c r="F1256" s="18">
        <v>-592635.18999999994</v>
      </c>
      <c r="G1256" s="18">
        <f t="shared" si="295"/>
        <v>-592635.18999999994</v>
      </c>
      <c r="H1256" s="18">
        <f t="shared" si="296"/>
        <v>592635.18999999994</v>
      </c>
      <c r="I1256" s="19">
        <f t="shared" si="297"/>
        <v>0</v>
      </c>
      <c r="J1256" s="19">
        <f t="shared" si="298"/>
        <v>0</v>
      </c>
      <c r="K1256" s="19">
        <f t="shared" si="299"/>
        <v>0</v>
      </c>
    </row>
    <row r="1257" spans="1:11" x14ac:dyDescent="0.2">
      <c r="A1257" s="22" t="s">
        <v>67</v>
      </c>
      <c r="B1257" s="17" t="s">
        <v>68</v>
      </c>
      <c r="C1257" s="18">
        <v>0</v>
      </c>
      <c r="D1257" s="18">
        <v>0</v>
      </c>
      <c r="E1257" s="18">
        <v>0</v>
      </c>
      <c r="F1257" s="18">
        <v>-592635.18999999994</v>
      </c>
      <c r="G1257" s="18">
        <f t="shared" si="295"/>
        <v>-592635.18999999994</v>
      </c>
      <c r="H1257" s="18">
        <f t="shared" si="296"/>
        <v>592635.18999999994</v>
      </c>
      <c r="I1257" s="19">
        <f t="shared" si="297"/>
        <v>0</v>
      </c>
      <c r="J1257" s="19">
        <f t="shared" si="298"/>
        <v>0</v>
      </c>
      <c r="K1257" s="19">
        <f t="shared" si="299"/>
        <v>0</v>
      </c>
    </row>
    <row r="1258" spans="1:11" ht="25.5" x14ac:dyDescent="0.2">
      <c r="A1258" s="36" t="s">
        <v>142</v>
      </c>
      <c r="B1258" s="28" t="s">
        <v>143</v>
      </c>
      <c r="C1258" s="29"/>
      <c r="D1258" s="29"/>
      <c r="E1258" s="29"/>
      <c r="F1258" s="29"/>
      <c r="G1258" s="29"/>
      <c r="H1258" s="29"/>
      <c r="I1258" s="30"/>
      <c r="J1258" s="30"/>
      <c r="K1258" s="30"/>
    </row>
    <row r="1259" spans="1:11" x14ac:dyDescent="0.2">
      <c r="A1259" s="16" t="s">
        <v>26</v>
      </c>
      <c r="B1259" s="17" t="s">
        <v>27</v>
      </c>
      <c r="C1259" s="18">
        <v>369119</v>
      </c>
      <c r="D1259" s="18">
        <v>428873</v>
      </c>
      <c r="E1259" s="18">
        <v>214437</v>
      </c>
      <c r="F1259" s="18">
        <v>428873</v>
      </c>
      <c r="G1259" s="18">
        <f t="shared" ref="G1259:G1271" si="300">F1259-C1259</f>
        <v>59754</v>
      </c>
      <c r="H1259" s="18">
        <f t="shared" ref="H1259:H1271" si="301">E1259-F1259</f>
        <v>-214436</v>
      </c>
      <c r="I1259" s="19">
        <f t="shared" ref="I1259:I1271" si="302">IF(ISERROR(F1259/C1259),0,F1259/C1259*100-100)</f>
        <v>16.188275325843435</v>
      </c>
      <c r="J1259" s="19">
        <f t="shared" ref="J1259:J1271" si="303">IF(ISERROR(F1259/E1259),0,F1259/E1259*100)</f>
        <v>199.99953366256756</v>
      </c>
      <c r="K1259" s="19">
        <f t="shared" ref="K1259:K1271" si="304">IF(ISERROR(F1259/D1259),0,F1259/D1259*100)</f>
        <v>100</v>
      </c>
    </row>
    <row r="1260" spans="1:11" x14ac:dyDescent="0.2">
      <c r="A1260" s="22" t="s">
        <v>30</v>
      </c>
      <c r="B1260" s="17" t="s">
        <v>31</v>
      </c>
      <c r="C1260" s="18">
        <v>369119</v>
      </c>
      <c r="D1260" s="18">
        <v>428873</v>
      </c>
      <c r="E1260" s="18">
        <v>214437</v>
      </c>
      <c r="F1260" s="18">
        <v>428873</v>
      </c>
      <c r="G1260" s="18">
        <f t="shared" si="300"/>
        <v>59754</v>
      </c>
      <c r="H1260" s="18">
        <f t="shared" si="301"/>
        <v>-214436</v>
      </c>
      <c r="I1260" s="19">
        <f t="shared" si="302"/>
        <v>16.188275325843435</v>
      </c>
      <c r="J1260" s="19">
        <f t="shared" si="303"/>
        <v>199.99953366256756</v>
      </c>
      <c r="K1260" s="19">
        <f t="shared" si="304"/>
        <v>100</v>
      </c>
    </row>
    <row r="1261" spans="1:11" x14ac:dyDescent="0.2">
      <c r="A1261" s="23" t="s">
        <v>32</v>
      </c>
      <c r="B1261" s="17" t="s">
        <v>33</v>
      </c>
      <c r="C1261" s="18">
        <v>369119</v>
      </c>
      <c r="D1261" s="18">
        <v>428873</v>
      </c>
      <c r="E1261" s="18">
        <v>214437</v>
      </c>
      <c r="F1261" s="18">
        <v>428873</v>
      </c>
      <c r="G1261" s="18">
        <f t="shared" si="300"/>
        <v>59754</v>
      </c>
      <c r="H1261" s="18">
        <f t="shared" si="301"/>
        <v>-214436</v>
      </c>
      <c r="I1261" s="19">
        <f t="shared" si="302"/>
        <v>16.188275325843435</v>
      </c>
      <c r="J1261" s="19">
        <f t="shared" si="303"/>
        <v>199.99953366256756</v>
      </c>
      <c r="K1261" s="19">
        <f t="shared" si="304"/>
        <v>100</v>
      </c>
    </row>
    <row r="1262" spans="1:11" x14ac:dyDescent="0.2">
      <c r="A1262" s="16" t="s">
        <v>34</v>
      </c>
      <c r="B1262" s="17" t="s">
        <v>35</v>
      </c>
      <c r="C1262" s="18">
        <v>102138.56</v>
      </c>
      <c r="D1262" s="18">
        <v>428873</v>
      </c>
      <c r="E1262" s="18">
        <v>214437</v>
      </c>
      <c r="F1262" s="18">
        <v>202243.93</v>
      </c>
      <c r="G1262" s="18">
        <f t="shared" si="300"/>
        <v>100105.37</v>
      </c>
      <c r="H1262" s="18">
        <f t="shared" si="301"/>
        <v>12193.070000000007</v>
      </c>
      <c r="I1262" s="19">
        <f t="shared" si="302"/>
        <v>98.009380590444977</v>
      </c>
      <c r="J1262" s="19">
        <f t="shared" si="303"/>
        <v>94.313915042646556</v>
      </c>
      <c r="K1262" s="19">
        <f t="shared" si="304"/>
        <v>47.15706747685212</v>
      </c>
    </row>
    <row r="1263" spans="1:11" x14ac:dyDescent="0.2">
      <c r="A1263" s="22" t="s">
        <v>36</v>
      </c>
      <c r="B1263" s="17" t="s">
        <v>37</v>
      </c>
      <c r="C1263" s="18">
        <v>95618.79</v>
      </c>
      <c r="D1263" s="18">
        <v>424679</v>
      </c>
      <c r="E1263" s="18">
        <v>214437</v>
      </c>
      <c r="F1263" s="18">
        <v>202243.93</v>
      </c>
      <c r="G1263" s="18">
        <f t="shared" si="300"/>
        <v>106625.14</v>
      </c>
      <c r="H1263" s="18">
        <f t="shared" si="301"/>
        <v>12193.070000000007</v>
      </c>
      <c r="I1263" s="19">
        <f t="shared" si="302"/>
        <v>111.51065601227543</v>
      </c>
      <c r="J1263" s="19">
        <f t="shared" si="303"/>
        <v>94.313915042646556</v>
      </c>
      <c r="K1263" s="19">
        <f t="shared" si="304"/>
        <v>47.622776261599938</v>
      </c>
    </row>
    <row r="1264" spans="1:11" x14ac:dyDescent="0.2">
      <c r="A1264" s="23" t="s">
        <v>38</v>
      </c>
      <c r="B1264" s="17" t="s">
        <v>39</v>
      </c>
      <c r="C1264" s="18">
        <v>95618.79</v>
      </c>
      <c r="D1264" s="18">
        <v>424679</v>
      </c>
      <c r="E1264" s="18">
        <v>214437</v>
      </c>
      <c r="F1264" s="18">
        <v>202243.93</v>
      </c>
      <c r="G1264" s="18">
        <f t="shared" si="300"/>
        <v>106625.14</v>
      </c>
      <c r="H1264" s="18">
        <f t="shared" si="301"/>
        <v>12193.070000000007</v>
      </c>
      <c r="I1264" s="19">
        <f t="shared" si="302"/>
        <v>111.51065601227543</v>
      </c>
      <c r="J1264" s="19">
        <f t="shared" si="303"/>
        <v>94.313915042646556</v>
      </c>
      <c r="K1264" s="19">
        <f t="shared" si="304"/>
        <v>47.622776261599938</v>
      </c>
    </row>
    <row r="1265" spans="1:11" x14ac:dyDescent="0.2">
      <c r="A1265" s="24" t="s">
        <v>40</v>
      </c>
      <c r="B1265" s="17" t="s">
        <v>41</v>
      </c>
      <c r="C1265" s="18">
        <v>92239.01</v>
      </c>
      <c r="D1265" s="18">
        <v>379293</v>
      </c>
      <c r="E1265" s="18">
        <v>199647</v>
      </c>
      <c r="F1265" s="18">
        <v>191616.77</v>
      </c>
      <c r="G1265" s="18">
        <f t="shared" si="300"/>
        <v>99377.76</v>
      </c>
      <c r="H1265" s="18">
        <f t="shared" si="301"/>
        <v>8030.2300000000105</v>
      </c>
      <c r="I1265" s="19">
        <f t="shared" si="302"/>
        <v>107.73940440167343</v>
      </c>
      <c r="J1265" s="19">
        <f t="shared" si="303"/>
        <v>95.977785791922742</v>
      </c>
      <c r="K1265" s="19">
        <f t="shared" si="304"/>
        <v>50.51945857160559</v>
      </c>
    </row>
    <row r="1266" spans="1:11" x14ac:dyDescent="0.2">
      <c r="A1266" s="24" t="s">
        <v>42</v>
      </c>
      <c r="B1266" s="17" t="s">
        <v>43</v>
      </c>
      <c r="C1266" s="18">
        <v>3379.78</v>
      </c>
      <c r="D1266" s="18">
        <v>45386</v>
      </c>
      <c r="E1266" s="18">
        <v>14790</v>
      </c>
      <c r="F1266" s="18">
        <v>10627.16</v>
      </c>
      <c r="G1266" s="18">
        <f t="shared" si="300"/>
        <v>7247.3799999999992</v>
      </c>
      <c r="H1266" s="18">
        <f t="shared" si="301"/>
        <v>4162.84</v>
      </c>
      <c r="I1266" s="19">
        <f t="shared" si="302"/>
        <v>214.433483836226</v>
      </c>
      <c r="J1266" s="19">
        <f t="shared" si="303"/>
        <v>71.853684922244753</v>
      </c>
      <c r="K1266" s="19">
        <f t="shared" si="304"/>
        <v>23.415061913365353</v>
      </c>
    </row>
    <row r="1267" spans="1:11" x14ac:dyDescent="0.2">
      <c r="A1267" s="22" t="s">
        <v>60</v>
      </c>
      <c r="B1267" s="17" t="s">
        <v>61</v>
      </c>
      <c r="C1267" s="18">
        <v>6519.77</v>
      </c>
      <c r="D1267" s="18">
        <v>4194</v>
      </c>
      <c r="E1267" s="18">
        <v>0</v>
      </c>
      <c r="F1267" s="18">
        <v>0</v>
      </c>
      <c r="G1267" s="18">
        <f t="shared" si="300"/>
        <v>-6519.77</v>
      </c>
      <c r="H1267" s="18">
        <f t="shared" si="301"/>
        <v>0</v>
      </c>
      <c r="I1267" s="19">
        <f t="shared" si="302"/>
        <v>-100</v>
      </c>
      <c r="J1267" s="19">
        <f t="shared" si="303"/>
        <v>0</v>
      </c>
      <c r="K1267" s="19">
        <f t="shared" si="304"/>
        <v>0</v>
      </c>
    </row>
    <row r="1268" spans="1:11" x14ac:dyDescent="0.2">
      <c r="A1268" s="23" t="s">
        <v>62</v>
      </c>
      <c r="B1268" s="17" t="s">
        <v>63</v>
      </c>
      <c r="C1268" s="18">
        <v>6519.77</v>
      </c>
      <c r="D1268" s="18">
        <v>4194</v>
      </c>
      <c r="E1268" s="18">
        <v>0</v>
      </c>
      <c r="F1268" s="18">
        <v>0</v>
      </c>
      <c r="G1268" s="18">
        <f t="shared" si="300"/>
        <v>-6519.77</v>
      </c>
      <c r="H1268" s="18">
        <f t="shared" si="301"/>
        <v>0</v>
      </c>
      <c r="I1268" s="19">
        <f t="shared" si="302"/>
        <v>-100</v>
      </c>
      <c r="J1268" s="19">
        <f t="shared" si="303"/>
        <v>0</v>
      </c>
      <c r="K1268" s="19">
        <f t="shared" si="304"/>
        <v>0</v>
      </c>
    </row>
    <row r="1269" spans="1:11" x14ac:dyDescent="0.2">
      <c r="A1269" s="16"/>
      <c r="B1269" s="17" t="s">
        <v>64</v>
      </c>
      <c r="C1269" s="18">
        <v>266980.44</v>
      </c>
      <c r="D1269" s="18">
        <v>0</v>
      </c>
      <c r="E1269" s="18">
        <v>0</v>
      </c>
      <c r="F1269" s="18">
        <v>226629.07</v>
      </c>
      <c r="G1269" s="18">
        <f t="shared" si="300"/>
        <v>-40351.369999999995</v>
      </c>
      <c r="H1269" s="18">
        <f t="shared" si="301"/>
        <v>-226629.07</v>
      </c>
      <c r="I1269" s="19">
        <f t="shared" si="302"/>
        <v>-15.113979885567645</v>
      </c>
      <c r="J1269" s="19">
        <f t="shared" si="303"/>
        <v>0</v>
      </c>
      <c r="K1269" s="19">
        <f t="shared" si="304"/>
        <v>0</v>
      </c>
    </row>
    <row r="1270" spans="1:11" x14ac:dyDescent="0.2">
      <c r="A1270" s="16" t="s">
        <v>65</v>
      </c>
      <c r="B1270" s="17" t="s">
        <v>66</v>
      </c>
      <c r="C1270" s="18">
        <v>-266980.44</v>
      </c>
      <c r="D1270" s="18">
        <v>0</v>
      </c>
      <c r="E1270" s="18">
        <v>0</v>
      </c>
      <c r="F1270" s="18">
        <v>-226629.07</v>
      </c>
      <c r="G1270" s="18">
        <f t="shared" si="300"/>
        <v>40351.369999999995</v>
      </c>
      <c r="H1270" s="18">
        <f t="shared" si="301"/>
        <v>226629.07</v>
      </c>
      <c r="I1270" s="19">
        <f t="shared" si="302"/>
        <v>-15.113979885567645</v>
      </c>
      <c r="J1270" s="19">
        <f t="shared" si="303"/>
        <v>0</v>
      </c>
      <c r="K1270" s="19">
        <f t="shared" si="304"/>
        <v>0</v>
      </c>
    </row>
    <row r="1271" spans="1:11" x14ac:dyDescent="0.2">
      <c r="A1271" s="22" t="s">
        <v>67</v>
      </c>
      <c r="B1271" s="17" t="s">
        <v>68</v>
      </c>
      <c r="C1271" s="18">
        <v>-266980.44</v>
      </c>
      <c r="D1271" s="18">
        <v>0</v>
      </c>
      <c r="E1271" s="18">
        <v>0</v>
      </c>
      <c r="F1271" s="18">
        <v>-226629.07</v>
      </c>
      <c r="G1271" s="18">
        <f t="shared" si="300"/>
        <v>40351.369999999995</v>
      </c>
      <c r="H1271" s="18">
        <f t="shared" si="301"/>
        <v>226629.07</v>
      </c>
      <c r="I1271" s="19">
        <f t="shared" si="302"/>
        <v>-15.113979885567645</v>
      </c>
      <c r="J1271" s="19">
        <f t="shared" si="303"/>
        <v>0</v>
      </c>
      <c r="K1271" s="19">
        <f t="shared" si="304"/>
        <v>0</v>
      </c>
    </row>
    <row r="1273" spans="1:11" x14ac:dyDescent="0.2">
      <c r="A1273" s="20"/>
      <c r="B1273" s="21"/>
      <c r="C1273" s="18"/>
      <c r="D1273" s="18"/>
      <c r="E1273" s="18"/>
      <c r="F1273" s="18"/>
      <c r="G1273" s="18"/>
      <c r="H1273" s="18"/>
      <c r="I1273" s="19"/>
      <c r="J1273" s="19"/>
      <c r="K1273" s="19"/>
    </row>
    <row r="1274" spans="1:11" x14ac:dyDescent="0.2">
      <c r="A1274" s="16"/>
      <c r="B1274" s="17"/>
      <c r="C1274" s="18"/>
      <c r="D1274" s="18"/>
      <c r="E1274" s="18"/>
      <c r="F1274" s="18"/>
      <c r="G1274" s="18"/>
      <c r="H1274" s="18"/>
      <c r="I1274" s="19"/>
      <c r="J1274" s="19"/>
      <c r="K1274" s="19"/>
    </row>
    <row r="1275" spans="1:11" x14ac:dyDescent="0.2">
      <c r="A1275" s="22"/>
      <c r="B1275" s="17"/>
      <c r="C1275" s="18"/>
      <c r="D1275" s="18"/>
      <c r="E1275" s="18"/>
      <c r="F1275" s="18"/>
      <c r="G1275" s="18"/>
      <c r="H1275" s="18"/>
      <c r="I1275" s="19"/>
      <c r="J1275" s="19"/>
      <c r="K1275" s="19"/>
    </row>
    <row r="1276" spans="1:11" x14ac:dyDescent="0.2">
      <c r="A1276" s="22"/>
      <c r="B1276" s="17"/>
      <c r="C1276" s="18"/>
      <c r="D1276" s="18"/>
      <c r="E1276" s="18"/>
      <c r="F1276" s="18"/>
      <c r="G1276" s="18"/>
      <c r="H1276" s="18"/>
      <c r="I1276" s="19"/>
      <c r="J1276" s="19"/>
      <c r="K1276" s="19"/>
    </row>
    <row r="1277" spans="1:11" x14ac:dyDescent="0.2">
      <c r="A1277" s="23"/>
      <c r="B1277" s="17"/>
      <c r="C1277" s="18"/>
      <c r="D1277" s="18"/>
      <c r="E1277" s="18"/>
      <c r="F1277" s="18"/>
      <c r="G1277" s="18"/>
      <c r="H1277" s="18"/>
      <c r="I1277" s="19"/>
      <c r="J1277" s="19"/>
      <c r="K1277" s="19"/>
    </row>
    <row r="1278" spans="1:11" x14ac:dyDescent="0.2">
      <c r="A1278" s="16"/>
      <c r="B1278" s="17"/>
      <c r="C1278" s="18"/>
      <c r="D1278" s="18"/>
      <c r="E1278" s="18"/>
      <c r="F1278" s="18"/>
      <c r="G1278" s="18"/>
      <c r="H1278" s="18"/>
      <c r="I1278" s="19"/>
      <c r="J1278" s="19"/>
      <c r="K1278" s="19"/>
    </row>
    <row r="1279" spans="1:11" x14ac:dyDescent="0.2">
      <c r="A1279" s="22"/>
      <c r="B1279" s="17"/>
      <c r="C1279" s="18"/>
      <c r="D1279" s="18"/>
      <c r="E1279" s="18"/>
      <c r="F1279" s="18"/>
      <c r="G1279" s="18"/>
      <c r="H1279" s="18"/>
      <c r="I1279" s="19"/>
      <c r="J1279" s="19"/>
      <c r="K1279" s="19"/>
    </row>
    <row r="1280" spans="1:11" x14ac:dyDescent="0.2">
      <c r="A1280" s="23"/>
      <c r="B1280" s="17"/>
      <c r="C1280" s="18"/>
      <c r="D1280" s="18"/>
      <c r="E1280" s="18"/>
      <c r="F1280" s="18"/>
      <c r="G1280" s="18"/>
      <c r="H1280" s="18"/>
      <c r="I1280" s="19"/>
      <c r="J1280" s="19"/>
      <c r="K1280" s="19"/>
    </row>
    <row r="1281" spans="1:11" x14ac:dyDescent="0.2">
      <c r="A1281" s="24"/>
      <c r="B1281" s="17"/>
      <c r="C1281" s="18"/>
      <c r="D1281" s="18"/>
      <c r="E1281" s="18"/>
      <c r="F1281" s="18"/>
      <c r="G1281" s="18"/>
      <c r="H1281" s="18"/>
      <c r="I1281" s="19"/>
      <c r="J1281" s="19"/>
      <c r="K1281" s="19"/>
    </row>
    <row r="1282" spans="1:11" x14ac:dyDescent="0.2">
      <c r="A1282" s="24"/>
      <c r="B1282" s="17"/>
      <c r="C1282" s="18"/>
      <c r="D1282" s="18"/>
      <c r="E1282" s="18"/>
      <c r="F1282" s="18"/>
      <c r="G1282" s="18"/>
      <c r="H1282" s="18"/>
      <c r="I1282" s="19"/>
      <c r="J1282" s="19"/>
      <c r="K1282" s="19"/>
    </row>
    <row r="1283" spans="1:11" x14ac:dyDescent="0.2">
      <c r="A1283" s="25"/>
      <c r="B1283" s="17"/>
      <c r="C1283" s="18"/>
      <c r="D1283" s="18"/>
      <c r="E1283" s="18"/>
      <c r="F1283" s="18"/>
      <c r="G1283" s="18"/>
      <c r="H1283" s="18"/>
      <c r="I1283" s="19"/>
      <c r="J1283" s="19"/>
      <c r="K1283" s="19"/>
    </row>
    <row r="1284" spans="1:11" x14ac:dyDescent="0.2">
      <c r="A1284" s="23"/>
      <c r="B1284" s="17"/>
      <c r="C1284" s="18"/>
      <c r="D1284" s="18"/>
      <c r="E1284" s="18"/>
      <c r="F1284" s="18"/>
      <c r="G1284" s="18"/>
      <c r="H1284" s="18"/>
      <c r="I1284" s="19"/>
      <c r="J1284" s="19"/>
      <c r="K1284" s="19"/>
    </row>
    <row r="1285" spans="1:11" x14ac:dyDescent="0.2">
      <c r="A1285" s="24"/>
      <c r="B1285" s="17"/>
      <c r="C1285" s="18"/>
      <c r="D1285" s="18"/>
      <c r="E1285" s="18"/>
      <c r="F1285" s="18"/>
      <c r="G1285" s="18"/>
      <c r="H1285" s="18"/>
      <c r="I1285" s="19"/>
      <c r="J1285" s="19"/>
      <c r="K1285" s="19"/>
    </row>
    <row r="1286" spans="1:11" x14ac:dyDescent="0.2">
      <c r="A1286" s="24"/>
      <c r="B1286" s="17"/>
      <c r="C1286" s="18"/>
      <c r="D1286" s="18"/>
      <c r="E1286" s="18"/>
      <c r="F1286" s="18"/>
      <c r="G1286" s="18"/>
      <c r="H1286" s="18"/>
      <c r="I1286" s="19"/>
      <c r="J1286" s="19"/>
      <c r="K1286" s="19"/>
    </row>
    <row r="1287" spans="1:11" x14ac:dyDescent="0.2">
      <c r="A1287" s="23"/>
      <c r="B1287" s="17"/>
      <c r="C1287" s="18"/>
      <c r="D1287" s="18"/>
      <c r="E1287" s="18"/>
      <c r="F1287" s="18"/>
      <c r="G1287" s="18"/>
      <c r="H1287" s="18"/>
      <c r="I1287" s="19"/>
      <c r="J1287" s="19"/>
      <c r="K1287" s="19"/>
    </row>
    <row r="1288" spans="1:11" x14ac:dyDescent="0.2">
      <c r="A1288" s="24"/>
      <c r="B1288" s="17"/>
      <c r="C1288" s="18"/>
      <c r="D1288" s="18"/>
      <c r="E1288" s="18"/>
      <c r="F1288" s="18"/>
      <c r="G1288" s="18"/>
      <c r="H1288" s="18"/>
      <c r="I1288" s="19"/>
      <c r="J1288" s="19"/>
      <c r="K1288" s="19"/>
    </row>
    <row r="1289" spans="1:11" x14ac:dyDescent="0.2">
      <c r="A1289" s="25"/>
      <c r="B1289" s="17"/>
      <c r="C1289" s="18"/>
      <c r="D1289" s="18"/>
      <c r="E1289" s="18"/>
      <c r="F1289" s="18"/>
      <c r="G1289" s="18"/>
      <c r="H1289" s="18"/>
      <c r="I1289" s="19"/>
      <c r="J1289" s="19"/>
      <c r="K1289" s="19"/>
    </row>
    <row r="1290" spans="1:11" x14ac:dyDescent="0.2">
      <c r="A1290" s="26"/>
      <c r="B1290" s="17"/>
      <c r="C1290" s="18"/>
      <c r="D1290" s="18"/>
      <c r="E1290" s="18"/>
      <c r="F1290" s="18"/>
      <c r="G1290" s="18"/>
      <c r="H1290" s="18"/>
      <c r="I1290" s="19"/>
      <c r="J1290" s="19"/>
      <c r="K1290" s="19"/>
    </row>
    <row r="1291" spans="1:11" x14ac:dyDescent="0.2">
      <c r="A1291" s="22"/>
      <c r="B1291" s="17"/>
      <c r="C1291" s="18"/>
      <c r="D1291" s="18"/>
      <c r="E1291" s="18"/>
      <c r="F1291" s="18"/>
      <c r="G1291" s="18"/>
      <c r="H1291" s="18"/>
      <c r="I1291" s="19"/>
      <c r="J1291" s="19"/>
      <c r="K1291" s="19"/>
    </row>
    <row r="1292" spans="1:11" x14ac:dyDescent="0.2">
      <c r="A1292" s="23"/>
      <c r="B1292" s="17"/>
      <c r="C1292" s="18"/>
      <c r="D1292" s="18"/>
      <c r="E1292" s="18"/>
      <c r="F1292" s="18"/>
      <c r="G1292" s="18"/>
      <c r="H1292" s="18"/>
      <c r="I1292" s="19"/>
      <c r="J1292" s="19"/>
      <c r="K1292" s="19"/>
    </row>
    <row r="1293" spans="1:11" x14ac:dyDescent="0.2">
      <c r="A1293" s="16"/>
      <c r="B1293" s="17"/>
      <c r="C1293" s="18"/>
      <c r="D1293" s="18"/>
      <c r="E1293" s="18"/>
      <c r="F1293" s="18"/>
      <c r="G1293" s="18"/>
      <c r="H1293" s="18"/>
      <c r="I1293" s="19"/>
      <c r="J1293" s="19"/>
      <c r="K1293" s="19"/>
    </row>
    <row r="1294" spans="1:11" x14ac:dyDescent="0.2">
      <c r="A1294" s="16"/>
      <c r="B1294" s="17"/>
      <c r="C1294" s="18"/>
      <c r="D1294" s="18"/>
      <c r="E1294" s="18"/>
      <c r="F1294" s="18"/>
      <c r="G1294" s="18"/>
      <c r="H1294" s="18"/>
      <c r="I1294" s="19"/>
      <c r="J1294" s="19"/>
      <c r="K1294" s="19"/>
    </row>
    <row r="1295" spans="1:11" x14ac:dyDescent="0.2">
      <c r="A1295" s="22"/>
      <c r="B1295" s="17"/>
      <c r="C1295" s="18"/>
      <c r="D1295" s="18"/>
      <c r="E1295" s="18"/>
      <c r="F1295" s="18"/>
      <c r="G1295" s="18"/>
      <c r="H1295" s="18"/>
      <c r="I1295" s="19"/>
      <c r="J1295" s="19"/>
      <c r="K1295" s="19"/>
    </row>
    <row r="1296" spans="1:11" x14ac:dyDescent="0.2">
      <c r="A1296" s="16"/>
      <c r="B1296" s="17"/>
      <c r="C1296" s="18"/>
      <c r="D1296" s="18"/>
      <c r="E1296" s="18"/>
      <c r="F1296" s="18"/>
      <c r="G1296" s="18"/>
      <c r="H1296" s="18"/>
      <c r="I1296" s="19"/>
      <c r="J1296" s="19"/>
      <c r="K1296" s="19"/>
    </row>
    <row r="1297" spans="1:11" x14ac:dyDescent="0.2">
      <c r="A1297" s="27"/>
      <c r="B1297" s="28"/>
      <c r="C1297" s="29"/>
      <c r="D1297" s="29"/>
      <c r="E1297" s="29"/>
      <c r="F1297" s="29"/>
      <c r="G1297" s="29"/>
      <c r="H1297" s="29"/>
      <c r="I1297" s="30"/>
      <c r="J1297" s="30"/>
      <c r="K1297" s="30"/>
    </row>
    <row r="1298" spans="1:11" x14ac:dyDescent="0.2">
      <c r="A1298" s="16"/>
      <c r="B1298" s="17"/>
      <c r="C1298" s="18"/>
      <c r="D1298" s="18"/>
      <c r="E1298" s="18"/>
      <c r="F1298" s="18"/>
      <c r="G1298" s="18"/>
      <c r="H1298" s="18"/>
      <c r="I1298" s="19"/>
      <c r="J1298" s="19"/>
      <c r="K1298" s="19"/>
    </row>
    <row r="1299" spans="1:11" x14ac:dyDescent="0.2">
      <c r="A1299" s="22"/>
      <c r="B1299" s="17"/>
      <c r="C1299" s="18"/>
      <c r="D1299" s="18"/>
      <c r="E1299" s="18"/>
      <c r="F1299" s="18"/>
      <c r="G1299" s="18"/>
      <c r="H1299" s="18"/>
      <c r="I1299" s="19"/>
      <c r="J1299" s="19"/>
      <c r="K1299" s="19"/>
    </row>
    <row r="1300" spans="1:11" x14ac:dyDescent="0.2">
      <c r="A1300" s="22"/>
      <c r="B1300" s="17"/>
      <c r="C1300" s="18"/>
      <c r="D1300" s="18"/>
      <c r="E1300" s="18"/>
      <c r="F1300" s="18"/>
      <c r="G1300" s="18"/>
      <c r="H1300" s="18"/>
      <c r="I1300" s="19"/>
      <c r="J1300" s="19"/>
      <c r="K1300" s="19"/>
    </row>
    <row r="1301" spans="1:11" x14ac:dyDescent="0.2">
      <c r="A1301" s="23"/>
      <c r="B1301" s="17"/>
      <c r="C1301" s="18"/>
      <c r="D1301" s="18"/>
      <c r="E1301" s="18"/>
      <c r="F1301" s="18"/>
      <c r="G1301" s="18"/>
      <c r="H1301" s="18"/>
      <c r="I1301" s="19"/>
      <c r="J1301" s="19"/>
      <c r="K1301" s="19"/>
    </row>
    <row r="1302" spans="1:11" x14ac:dyDescent="0.2">
      <c r="A1302" s="16"/>
      <c r="B1302" s="17"/>
      <c r="C1302" s="18"/>
      <c r="D1302" s="18"/>
      <c r="E1302" s="18"/>
      <c r="F1302" s="18"/>
      <c r="G1302" s="18"/>
      <c r="H1302" s="18"/>
      <c r="I1302" s="19"/>
      <c r="J1302" s="19"/>
      <c r="K1302" s="19"/>
    </row>
    <row r="1303" spans="1:11" x14ac:dyDescent="0.2">
      <c r="A1303" s="22"/>
      <c r="B1303" s="17"/>
      <c r="C1303" s="18"/>
      <c r="D1303" s="18"/>
      <c r="E1303" s="18"/>
      <c r="F1303" s="18"/>
      <c r="G1303" s="18"/>
      <c r="H1303" s="18"/>
      <c r="I1303" s="19"/>
      <c r="J1303" s="19"/>
      <c r="K1303" s="19"/>
    </row>
    <row r="1304" spans="1:11" x14ac:dyDescent="0.2">
      <c r="A1304" s="23"/>
      <c r="B1304" s="17"/>
      <c r="C1304" s="18"/>
      <c r="D1304" s="18"/>
      <c r="E1304" s="18"/>
      <c r="F1304" s="18"/>
      <c r="G1304" s="18"/>
      <c r="H1304" s="18"/>
      <c r="I1304" s="19"/>
      <c r="J1304" s="19"/>
      <c r="K1304" s="19"/>
    </row>
    <row r="1305" spans="1:11" x14ac:dyDescent="0.2">
      <c r="A1305" s="24"/>
      <c r="B1305" s="17"/>
      <c r="C1305" s="18"/>
      <c r="D1305" s="18"/>
      <c r="E1305" s="18"/>
      <c r="F1305" s="18"/>
      <c r="G1305" s="18"/>
      <c r="H1305" s="18"/>
      <c r="I1305" s="19"/>
      <c r="J1305" s="19"/>
      <c r="K1305" s="19"/>
    </row>
    <row r="1306" spans="1:11" x14ac:dyDescent="0.2">
      <c r="A1306" s="24"/>
      <c r="B1306" s="17"/>
      <c r="C1306" s="18"/>
      <c r="D1306" s="18"/>
      <c r="E1306" s="18"/>
      <c r="F1306" s="18"/>
      <c r="G1306" s="18"/>
      <c r="H1306" s="18"/>
      <c r="I1306" s="19"/>
      <c r="J1306" s="19"/>
      <c r="K1306" s="19"/>
    </row>
    <row r="1307" spans="1:11" x14ac:dyDescent="0.2">
      <c r="A1307" s="25"/>
      <c r="B1307" s="17"/>
      <c r="C1307" s="18"/>
      <c r="D1307" s="18"/>
      <c r="E1307" s="18"/>
      <c r="F1307" s="18"/>
      <c r="G1307" s="18"/>
      <c r="H1307" s="18"/>
      <c r="I1307" s="19"/>
      <c r="J1307" s="19"/>
      <c r="K1307" s="19"/>
    </row>
    <row r="1308" spans="1:11" x14ac:dyDescent="0.2">
      <c r="A1308" s="23"/>
      <c r="B1308" s="17"/>
      <c r="C1308" s="18"/>
      <c r="D1308" s="18"/>
      <c r="E1308" s="18"/>
      <c r="F1308" s="18"/>
      <c r="G1308" s="18"/>
      <c r="H1308" s="18"/>
      <c r="I1308" s="19"/>
      <c r="J1308" s="19"/>
      <c r="K1308" s="19"/>
    </row>
    <row r="1309" spans="1:11" x14ac:dyDescent="0.2">
      <c r="A1309" s="24"/>
      <c r="B1309" s="17"/>
      <c r="C1309" s="18"/>
      <c r="D1309" s="18"/>
      <c r="E1309" s="18"/>
      <c r="F1309" s="18"/>
      <c r="G1309" s="18"/>
      <c r="H1309" s="18"/>
      <c r="I1309" s="19"/>
      <c r="J1309" s="19"/>
      <c r="K1309" s="19"/>
    </row>
    <row r="1310" spans="1:11" x14ac:dyDescent="0.2">
      <c r="A1310" s="24"/>
      <c r="B1310" s="17"/>
      <c r="C1310" s="18"/>
      <c r="D1310" s="18"/>
      <c r="E1310" s="18"/>
      <c r="F1310" s="18"/>
      <c r="G1310" s="18"/>
      <c r="H1310" s="18"/>
      <c r="I1310" s="19"/>
      <c r="J1310" s="19"/>
      <c r="K1310" s="19"/>
    </row>
    <row r="1311" spans="1:11" x14ac:dyDescent="0.2">
      <c r="A1311" s="23"/>
      <c r="B1311" s="17"/>
      <c r="C1311" s="18"/>
      <c r="D1311" s="18"/>
      <c r="E1311" s="18"/>
      <c r="F1311" s="18"/>
      <c r="G1311" s="18"/>
      <c r="H1311" s="18"/>
      <c r="I1311" s="19"/>
      <c r="J1311" s="19"/>
      <c r="K1311" s="19"/>
    </row>
    <row r="1312" spans="1:11" x14ac:dyDescent="0.2">
      <c r="A1312" s="24"/>
      <c r="B1312" s="17"/>
      <c r="C1312" s="18"/>
      <c r="D1312" s="18"/>
      <c r="E1312" s="18"/>
      <c r="F1312" s="18"/>
      <c r="G1312" s="18"/>
      <c r="H1312" s="18"/>
      <c r="I1312" s="19"/>
      <c r="J1312" s="19"/>
      <c r="K1312" s="19"/>
    </row>
    <row r="1313" spans="1:11" x14ac:dyDescent="0.2">
      <c r="A1313" s="25"/>
      <c r="B1313" s="17"/>
      <c r="C1313" s="18"/>
      <c r="D1313" s="18"/>
      <c r="E1313" s="18"/>
      <c r="F1313" s="18"/>
      <c r="G1313" s="18"/>
      <c r="H1313" s="18"/>
      <c r="I1313" s="19"/>
      <c r="J1313" s="19"/>
      <c r="K1313" s="19"/>
    </row>
    <row r="1314" spans="1:11" x14ac:dyDescent="0.2">
      <c r="A1314" s="26"/>
      <c r="B1314" s="17"/>
      <c r="C1314" s="18"/>
      <c r="D1314" s="18"/>
      <c r="E1314" s="18"/>
      <c r="F1314" s="18"/>
      <c r="G1314" s="18"/>
      <c r="H1314" s="18"/>
      <c r="I1314" s="19"/>
      <c r="J1314" s="19"/>
      <c r="K1314" s="19"/>
    </row>
    <row r="1315" spans="1:11" x14ac:dyDescent="0.2">
      <c r="A1315" s="22"/>
      <c r="B1315" s="17"/>
      <c r="C1315" s="18"/>
      <c r="D1315" s="18"/>
      <c r="E1315" s="18"/>
      <c r="F1315" s="18"/>
      <c r="G1315" s="18"/>
      <c r="H1315" s="18"/>
      <c r="I1315" s="19"/>
      <c r="J1315" s="19"/>
      <c r="K1315" s="19"/>
    </row>
    <row r="1316" spans="1:11" x14ac:dyDescent="0.2">
      <c r="A1316" s="23"/>
      <c r="B1316" s="17"/>
      <c r="C1316" s="18"/>
      <c r="D1316" s="18"/>
      <c r="E1316" s="18"/>
      <c r="F1316" s="18"/>
      <c r="G1316" s="18"/>
      <c r="H1316" s="18"/>
      <c r="I1316" s="19"/>
      <c r="J1316" s="19"/>
      <c r="K1316" s="19"/>
    </row>
    <row r="1317" spans="1:11" x14ac:dyDescent="0.2">
      <c r="A1317" s="16"/>
      <c r="B1317" s="17"/>
      <c r="C1317" s="18"/>
      <c r="D1317" s="18"/>
      <c r="E1317" s="18"/>
      <c r="F1317" s="18"/>
      <c r="G1317" s="18"/>
      <c r="H1317" s="18"/>
      <c r="I1317" s="19"/>
      <c r="J1317" s="19"/>
      <c r="K1317" s="19"/>
    </row>
    <row r="1318" spans="1:11" x14ac:dyDescent="0.2">
      <c r="A1318" s="16"/>
      <c r="B1318" s="17"/>
      <c r="C1318" s="18"/>
      <c r="D1318" s="18"/>
      <c r="E1318" s="18"/>
      <c r="F1318" s="18"/>
      <c r="G1318" s="18"/>
      <c r="H1318" s="18"/>
      <c r="I1318" s="19"/>
      <c r="J1318" s="19"/>
      <c r="K1318" s="19"/>
    </row>
    <row r="1319" spans="1:11" x14ac:dyDescent="0.2">
      <c r="A1319" s="22"/>
      <c r="B1319" s="17"/>
      <c r="C1319" s="18"/>
      <c r="D1319" s="18"/>
      <c r="E1319" s="18"/>
      <c r="F1319" s="18"/>
      <c r="G1319" s="18"/>
      <c r="H1319" s="18"/>
      <c r="I1319" s="19"/>
      <c r="J1319" s="19"/>
      <c r="K1319" s="19"/>
    </row>
    <row r="1320" spans="1:11" x14ac:dyDescent="0.2">
      <c r="A1320" s="27"/>
      <c r="B1320" s="28"/>
      <c r="C1320" s="29"/>
      <c r="D1320" s="29"/>
      <c r="E1320" s="29"/>
      <c r="F1320" s="29"/>
      <c r="G1320" s="29"/>
      <c r="H1320" s="29"/>
      <c r="I1320" s="30"/>
      <c r="J1320" s="30"/>
      <c r="K1320" s="30"/>
    </row>
    <row r="1321" spans="1:11" x14ac:dyDescent="0.2">
      <c r="A1321" s="16"/>
      <c r="B1321" s="17"/>
      <c r="C1321" s="18"/>
      <c r="D1321" s="18"/>
      <c r="E1321" s="18"/>
      <c r="F1321" s="18"/>
      <c r="G1321" s="18"/>
      <c r="H1321" s="18"/>
      <c r="I1321" s="19"/>
      <c r="J1321" s="19"/>
      <c r="K1321" s="19"/>
    </row>
    <row r="1322" spans="1:11" x14ac:dyDescent="0.2">
      <c r="A1322" s="22"/>
      <c r="B1322" s="17"/>
      <c r="C1322" s="18"/>
      <c r="D1322" s="18"/>
      <c r="E1322" s="18"/>
      <c r="F1322" s="18"/>
      <c r="G1322" s="18"/>
      <c r="H1322" s="18"/>
      <c r="I1322" s="19"/>
      <c r="J1322" s="19"/>
      <c r="K1322" s="19"/>
    </row>
    <row r="1323" spans="1:11" x14ac:dyDescent="0.2">
      <c r="A1323" s="22"/>
      <c r="B1323" s="17"/>
      <c r="C1323" s="18"/>
      <c r="D1323" s="18"/>
      <c r="E1323" s="18"/>
      <c r="F1323" s="18"/>
      <c r="G1323" s="18"/>
      <c r="H1323" s="18"/>
      <c r="I1323" s="19"/>
      <c r="J1323" s="19"/>
      <c r="K1323" s="19"/>
    </row>
    <row r="1324" spans="1:11" x14ac:dyDescent="0.2">
      <c r="A1324" s="23"/>
      <c r="B1324" s="17"/>
      <c r="C1324" s="18"/>
      <c r="D1324" s="18"/>
      <c r="E1324" s="18"/>
      <c r="F1324" s="18"/>
      <c r="G1324" s="18"/>
      <c r="H1324" s="18"/>
      <c r="I1324" s="19"/>
      <c r="J1324" s="19"/>
      <c r="K1324" s="19"/>
    </row>
    <row r="1325" spans="1:11" x14ac:dyDescent="0.2">
      <c r="A1325" s="16"/>
      <c r="B1325" s="17"/>
      <c r="C1325" s="18"/>
      <c r="D1325" s="18"/>
      <c r="E1325" s="18"/>
      <c r="F1325" s="18"/>
      <c r="G1325" s="18"/>
      <c r="H1325" s="18"/>
      <c r="I1325" s="19"/>
      <c r="J1325" s="19"/>
      <c r="K1325" s="19"/>
    </row>
    <row r="1326" spans="1:11" x14ac:dyDescent="0.2">
      <c r="A1326" s="22"/>
      <c r="B1326" s="17"/>
      <c r="C1326" s="18"/>
      <c r="D1326" s="18"/>
      <c r="E1326" s="18"/>
      <c r="F1326" s="18"/>
      <c r="G1326" s="18"/>
      <c r="H1326" s="18"/>
      <c r="I1326" s="19"/>
      <c r="J1326" s="19"/>
      <c r="K1326" s="19"/>
    </row>
    <row r="1327" spans="1:11" x14ac:dyDescent="0.2">
      <c r="A1327" s="23"/>
      <c r="B1327" s="17"/>
      <c r="C1327" s="18"/>
      <c r="D1327" s="18"/>
      <c r="E1327" s="18"/>
      <c r="F1327" s="18"/>
      <c r="G1327" s="18"/>
      <c r="H1327" s="18"/>
      <c r="I1327" s="19"/>
      <c r="J1327" s="19"/>
      <c r="K1327" s="19"/>
    </row>
    <row r="1328" spans="1:11" x14ac:dyDescent="0.2">
      <c r="A1328" s="24"/>
      <c r="B1328" s="17"/>
      <c r="C1328" s="18"/>
      <c r="D1328" s="18"/>
      <c r="E1328" s="18"/>
      <c r="F1328" s="18"/>
      <c r="G1328" s="18"/>
      <c r="H1328" s="18"/>
      <c r="I1328" s="19"/>
      <c r="J1328" s="19"/>
      <c r="K1328" s="19"/>
    </row>
    <row r="1329" spans="1:11" x14ac:dyDescent="0.2">
      <c r="A1329" s="24"/>
      <c r="B1329" s="17"/>
      <c r="C1329" s="18"/>
      <c r="D1329" s="18"/>
      <c r="E1329" s="18"/>
      <c r="F1329" s="18"/>
      <c r="G1329" s="18"/>
      <c r="H1329" s="18"/>
      <c r="I1329" s="19"/>
      <c r="J1329" s="19"/>
      <c r="K1329" s="19"/>
    </row>
    <row r="1330" spans="1:11" x14ac:dyDescent="0.2">
      <c r="A1330" s="25"/>
      <c r="B1330" s="17"/>
      <c r="C1330" s="18"/>
      <c r="D1330" s="18"/>
      <c r="E1330" s="18"/>
      <c r="F1330" s="18"/>
      <c r="G1330" s="18"/>
      <c r="H1330" s="18"/>
      <c r="I1330" s="19"/>
      <c r="J1330" s="19"/>
      <c r="K1330" s="19"/>
    </row>
    <row r="1331" spans="1:11" x14ac:dyDescent="0.2">
      <c r="A1331" s="23"/>
      <c r="B1331" s="17"/>
      <c r="C1331" s="18"/>
      <c r="D1331" s="18"/>
      <c r="E1331" s="18"/>
      <c r="F1331" s="18"/>
      <c r="G1331" s="18"/>
      <c r="H1331" s="18"/>
      <c r="I1331" s="19"/>
      <c r="J1331" s="19"/>
      <c r="K1331" s="19"/>
    </row>
    <row r="1332" spans="1:11" x14ac:dyDescent="0.2">
      <c r="A1332" s="24"/>
      <c r="B1332" s="17"/>
      <c r="C1332" s="18"/>
      <c r="D1332" s="18"/>
      <c r="E1332" s="18"/>
      <c r="F1332" s="18"/>
      <c r="G1332" s="18"/>
      <c r="H1332" s="18"/>
      <c r="I1332" s="19"/>
      <c r="J1332" s="19"/>
      <c r="K1332" s="19"/>
    </row>
    <row r="1333" spans="1:11" x14ac:dyDescent="0.2">
      <c r="A1333" s="24"/>
      <c r="B1333" s="17"/>
      <c r="C1333" s="18"/>
      <c r="D1333" s="18"/>
      <c r="E1333" s="18"/>
      <c r="F1333" s="18"/>
      <c r="G1333" s="18"/>
      <c r="H1333" s="18"/>
      <c r="I1333" s="19"/>
      <c r="J1333" s="19"/>
      <c r="K1333" s="19"/>
    </row>
    <row r="1334" spans="1:11" x14ac:dyDescent="0.2">
      <c r="A1334" s="23"/>
      <c r="B1334" s="17"/>
      <c r="C1334" s="18"/>
      <c r="D1334" s="18"/>
      <c r="E1334" s="18"/>
      <c r="F1334" s="18"/>
      <c r="G1334" s="18"/>
      <c r="H1334" s="18"/>
      <c r="I1334" s="19"/>
      <c r="J1334" s="19"/>
      <c r="K1334" s="19"/>
    </row>
    <row r="1335" spans="1:11" x14ac:dyDescent="0.2">
      <c r="A1335" s="24"/>
      <c r="B1335" s="17"/>
      <c r="C1335" s="18"/>
      <c r="D1335" s="18"/>
      <c r="E1335" s="18"/>
      <c r="F1335" s="18"/>
      <c r="G1335" s="18"/>
      <c r="H1335" s="18"/>
      <c r="I1335" s="19"/>
      <c r="J1335" s="19"/>
      <c r="K1335" s="19"/>
    </row>
    <row r="1336" spans="1:11" x14ac:dyDescent="0.2">
      <c r="A1336" s="25"/>
      <c r="B1336" s="17"/>
      <c r="C1336" s="18"/>
      <c r="D1336" s="18"/>
      <c r="E1336" s="18"/>
      <c r="F1336" s="18"/>
      <c r="G1336" s="18"/>
      <c r="H1336" s="18"/>
      <c r="I1336" s="19"/>
      <c r="J1336" s="19"/>
      <c r="K1336" s="19"/>
    </row>
    <row r="1337" spans="1:11" x14ac:dyDescent="0.2">
      <c r="A1337" s="26"/>
      <c r="B1337" s="17"/>
      <c r="C1337" s="18"/>
      <c r="D1337" s="18"/>
      <c r="E1337" s="18"/>
      <c r="F1337" s="18"/>
      <c r="G1337" s="18"/>
      <c r="H1337" s="18"/>
      <c r="I1337" s="19"/>
      <c r="J1337" s="19"/>
      <c r="K1337" s="19"/>
    </row>
    <row r="1338" spans="1:11" x14ac:dyDescent="0.2">
      <c r="A1338" s="22"/>
      <c r="B1338" s="17"/>
      <c r="C1338" s="18"/>
      <c r="D1338" s="18"/>
      <c r="E1338" s="18"/>
      <c r="F1338" s="18"/>
      <c r="G1338" s="18"/>
      <c r="H1338" s="18"/>
      <c r="I1338" s="19"/>
      <c r="J1338" s="19"/>
      <c r="K1338" s="19"/>
    </row>
    <row r="1339" spans="1:11" x14ac:dyDescent="0.2">
      <c r="A1339" s="23"/>
      <c r="B1339" s="17"/>
      <c r="C1339" s="18"/>
      <c r="D1339" s="18"/>
      <c r="E1339" s="18"/>
      <c r="F1339" s="18"/>
      <c r="G1339" s="18"/>
      <c r="H1339" s="18"/>
      <c r="I1339" s="19"/>
      <c r="J1339" s="19"/>
      <c r="K1339" s="19"/>
    </row>
    <row r="1340" spans="1:11" x14ac:dyDescent="0.2">
      <c r="A1340" s="16"/>
      <c r="B1340" s="17"/>
      <c r="C1340" s="18"/>
      <c r="D1340" s="18"/>
      <c r="E1340" s="18"/>
      <c r="F1340" s="18"/>
      <c r="G1340" s="18"/>
      <c r="H1340" s="18"/>
      <c r="I1340" s="19"/>
      <c r="J1340" s="19"/>
      <c r="K1340" s="19"/>
    </row>
    <row r="1341" spans="1:11" x14ac:dyDescent="0.2">
      <c r="A1341" s="16"/>
      <c r="B1341" s="17"/>
      <c r="C1341" s="18"/>
      <c r="D1341" s="18"/>
      <c r="E1341" s="18"/>
      <c r="F1341" s="18"/>
      <c r="G1341" s="18"/>
      <c r="H1341" s="18"/>
      <c r="I1341" s="19"/>
      <c r="J1341" s="19"/>
      <c r="K1341" s="19"/>
    </row>
    <row r="1342" spans="1:11" x14ac:dyDescent="0.2">
      <c r="A1342" s="22"/>
      <c r="B1342" s="17"/>
      <c r="C1342" s="18"/>
      <c r="D1342" s="18"/>
      <c r="E1342" s="18"/>
      <c r="F1342" s="18"/>
      <c r="G1342" s="18"/>
      <c r="H1342" s="18"/>
      <c r="I1342" s="19"/>
      <c r="J1342" s="19"/>
      <c r="K1342" s="19"/>
    </row>
    <row r="1343" spans="1:11" x14ac:dyDescent="0.2">
      <c r="A1343" s="27"/>
      <c r="B1343" s="28"/>
      <c r="C1343" s="29"/>
      <c r="D1343" s="29"/>
      <c r="E1343" s="29"/>
      <c r="F1343" s="29"/>
      <c r="G1343" s="29"/>
      <c r="H1343" s="29"/>
      <c r="I1343" s="30"/>
      <c r="J1343" s="30"/>
      <c r="K1343" s="30"/>
    </row>
    <row r="1344" spans="1:11" x14ac:dyDescent="0.2">
      <c r="A1344" s="16"/>
      <c r="B1344" s="17"/>
      <c r="C1344" s="18"/>
      <c r="D1344" s="18"/>
      <c r="E1344" s="18"/>
      <c r="F1344" s="18"/>
      <c r="G1344" s="18"/>
      <c r="H1344" s="18"/>
      <c r="I1344" s="19"/>
      <c r="J1344" s="19"/>
      <c r="K1344" s="19"/>
    </row>
    <row r="1345" spans="1:11" x14ac:dyDescent="0.2">
      <c r="A1345" s="22"/>
      <c r="B1345" s="17"/>
      <c r="C1345" s="18"/>
      <c r="D1345" s="18"/>
      <c r="E1345" s="18"/>
      <c r="F1345" s="18"/>
      <c r="G1345" s="18"/>
      <c r="H1345" s="18"/>
      <c r="I1345" s="19"/>
      <c r="J1345" s="19"/>
      <c r="K1345" s="19"/>
    </row>
    <row r="1346" spans="1:11" x14ac:dyDescent="0.2">
      <c r="A1346" s="23"/>
      <c r="B1346" s="17"/>
      <c r="C1346" s="18"/>
      <c r="D1346" s="18"/>
      <c r="E1346" s="18"/>
      <c r="F1346" s="18"/>
      <c r="G1346" s="18"/>
      <c r="H1346" s="18"/>
      <c r="I1346" s="19"/>
      <c r="J1346" s="19"/>
      <c r="K1346" s="19"/>
    </row>
    <row r="1347" spans="1:11" x14ac:dyDescent="0.2">
      <c r="A1347" s="16"/>
      <c r="B1347" s="17"/>
      <c r="C1347" s="18"/>
      <c r="D1347" s="18"/>
      <c r="E1347" s="18"/>
      <c r="F1347" s="18"/>
      <c r="G1347" s="18"/>
      <c r="H1347" s="18"/>
      <c r="I1347" s="19"/>
      <c r="J1347" s="19"/>
      <c r="K1347" s="19"/>
    </row>
    <row r="1348" spans="1:11" x14ac:dyDescent="0.2">
      <c r="A1348" s="16"/>
      <c r="B1348" s="17"/>
      <c r="C1348" s="18"/>
      <c r="D1348" s="18"/>
      <c r="E1348" s="18"/>
      <c r="F1348" s="18"/>
      <c r="G1348" s="18"/>
      <c r="H1348" s="18"/>
      <c r="I1348" s="19"/>
      <c r="J1348" s="19"/>
      <c r="K1348" s="19"/>
    </row>
    <row r="1349" spans="1:11" x14ac:dyDescent="0.2">
      <c r="A1349" s="22"/>
      <c r="B1349" s="17"/>
      <c r="C1349" s="18"/>
      <c r="D1349" s="18"/>
      <c r="E1349" s="18"/>
      <c r="F1349" s="18"/>
      <c r="G1349" s="18"/>
      <c r="H1349" s="18"/>
      <c r="I1349" s="19"/>
      <c r="J1349" s="19"/>
      <c r="K1349"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1"/>
  <sheetViews>
    <sheetView zoomScaleNormal="100" workbookViewId="0">
      <selection activeCell="C15" sqref="C15"/>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74</v>
      </c>
      <c r="B13" s="21" t="s">
        <v>75</v>
      </c>
      <c r="C13" s="18"/>
      <c r="D13" s="18"/>
      <c r="E13" s="18"/>
      <c r="F13" s="18"/>
      <c r="G13" s="18"/>
      <c r="H13" s="18"/>
      <c r="I13" s="19"/>
      <c r="J13" s="19"/>
      <c r="K13" s="19"/>
    </row>
    <row r="14" spans="1:11" x14ac:dyDescent="0.2">
      <c r="A14" s="16" t="s">
        <v>26</v>
      </c>
      <c r="B14" s="17" t="s">
        <v>27</v>
      </c>
      <c r="C14" s="18">
        <v>25043543.02</v>
      </c>
      <c r="D14" s="18">
        <v>34597776</v>
      </c>
      <c r="E14" s="18">
        <v>14655192</v>
      </c>
      <c r="F14" s="18">
        <v>34532202.299999997</v>
      </c>
      <c r="G14" s="18">
        <f t="shared" ref="G14:G35" si="0">F14-C14</f>
        <v>9488659.2799999975</v>
      </c>
      <c r="H14" s="18">
        <f t="shared" ref="H14:H35" si="1">E14-F14</f>
        <v>-19877010.299999997</v>
      </c>
      <c r="I14" s="19">
        <f t="shared" ref="I14:I35" si="2">IF(ISERROR(F14/C14),0,F14/C14*100-100)</f>
        <v>37.888645677739248</v>
      </c>
      <c r="J14" s="19">
        <f t="shared" ref="J14:J35" si="3">IF(ISERROR(F14/E14),0,F14/E14*100)</f>
        <v>235.63118313291289</v>
      </c>
      <c r="K14" s="19">
        <f t="shared" ref="K14:K35" si="4">IF(ISERROR(F14/D14),0,F14/D14*100)</f>
        <v>99.81046845323236</v>
      </c>
    </row>
    <row r="15" spans="1:11" ht="25.5" x14ac:dyDescent="0.2">
      <c r="A15" s="22" t="s">
        <v>28</v>
      </c>
      <c r="B15" s="17" t="s">
        <v>29</v>
      </c>
      <c r="C15" s="18">
        <v>117557.02</v>
      </c>
      <c r="D15" s="18">
        <v>186800</v>
      </c>
      <c r="E15" s="18">
        <v>100000</v>
      </c>
      <c r="F15" s="18">
        <v>121226.3</v>
      </c>
      <c r="G15" s="18">
        <f t="shared" si="0"/>
        <v>3669.2799999999988</v>
      </c>
      <c r="H15" s="18">
        <f t="shared" si="1"/>
        <v>-21226.300000000003</v>
      </c>
      <c r="I15" s="19">
        <f t="shared" si="2"/>
        <v>3.121276806778539</v>
      </c>
      <c r="J15" s="19">
        <f t="shared" si="3"/>
        <v>121.22630000000001</v>
      </c>
      <c r="K15" s="19">
        <f t="shared" si="4"/>
        <v>64.89630620985011</v>
      </c>
    </row>
    <row r="16" spans="1:11" x14ac:dyDescent="0.2">
      <c r="A16" s="22" t="s">
        <v>30</v>
      </c>
      <c r="B16" s="17" t="s">
        <v>31</v>
      </c>
      <c r="C16" s="18">
        <v>24925986</v>
      </c>
      <c r="D16" s="18">
        <v>34410976</v>
      </c>
      <c r="E16" s="18">
        <v>14555192</v>
      </c>
      <c r="F16" s="18">
        <v>34410976</v>
      </c>
      <c r="G16" s="18">
        <f t="shared" si="0"/>
        <v>9484990</v>
      </c>
      <c r="H16" s="18">
        <f t="shared" si="1"/>
        <v>-19855784</v>
      </c>
      <c r="I16" s="19">
        <f t="shared" si="2"/>
        <v>38.052617055951174</v>
      </c>
      <c r="J16" s="19">
        <f t="shared" si="3"/>
        <v>236.41719051181184</v>
      </c>
      <c r="K16" s="19">
        <f t="shared" si="4"/>
        <v>100</v>
      </c>
    </row>
    <row r="17" spans="1:11" x14ac:dyDescent="0.2">
      <c r="A17" s="23" t="s">
        <v>32</v>
      </c>
      <c r="B17" s="17" t="s">
        <v>33</v>
      </c>
      <c r="C17" s="18">
        <v>24925986</v>
      </c>
      <c r="D17" s="18">
        <v>34410976</v>
      </c>
      <c r="E17" s="18">
        <v>14555192</v>
      </c>
      <c r="F17" s="18">
        <v>34410976</v>
      </c>
      <c r="G17" s="18">
        <f t="shared" si="0"/>
        <v>9484990</v>
      </c>
      <c r="H17" s="18">
        <f t="shared" si="1"/>
        <v>-19855784</v>
      </c>
      <c r="I17" s="19">
        <f t="shared" si="2"/>
        <v>38.052617055951174</v>
      </c>
      <c r="J17" s="19">
        <f t="shared" si="3"/>
        <v>236.41719051181184</v>
      </c>
      <c r="K17" s="19">
        <f t="shared" si="4"/>
        <v>100</v>
      </c>
    </row>
    <row r="18" spans="1:11" x14ac:dyDescent="0.2">
      <c r="A18" s="16" t="s">
        <v>34</v>
      </c>
      <c r="B18" s="17" t="s">
        <v>35</v>
      </c>
      <c r="C18" s="18">
        <v>9504110.9499999993</v>
      </c>
      <c r="D18" s="18">
        <v>34597776</v>
      </c>
      <c r="E18" s="18">
        <v>14655192</v>
      </c>
      <c r="F18" s="18">
        <v>12476857.34</v>
      </c>
      <c r="G18" s="18">
        <f t="shared" si="0"/>
        <v>2972746.3900000006</v>
      </c>
      <c r="H18" s="18">
        <f t="shared" si="1"/>
        <v>2178334.66</v>
      </c>
      <c r="I18" s="19">
        <f t="shared" si="2"/>
        <v>31.278532054594763</v>
      </c>
      <c r="J18" s="19">
        <f t="shared" si="3"/>
        <v>85.136089244003074</v>
      </c>
      <c r="K18" s="19">
        <f t="shared" si="4"/>
        <v>36.062599341645544</v>
      </c>
    </row>
    <row r="19" spans="1:11" x14ac:dyDescent="0.2">
      <c r="A19" s="22" t="s">
        <v>36</v>
      </c>
      <c r="B19" s="17" t="s">
        <v>37</v>
      </c>
      <c r="C19" s="18">
        <v>9436204.1099999994</v>
      </c>
      <c r="D19" s="18">
        <v>32608716</v>
      </c>
      <c r="E19" s="18">
        <v>13655192</v>
      </c>
      <c r="F19" s="18">
        <v>12396859.199999999</v>
      </c>
      <c r="G19" s="18">
        <f t="shared" si="0"/>
        <v>2960655.09</v>
      </c>
      <c r="H19" s="18">
        <f t="shared" si="1"/>
        <v>1258332.8000000007</v>
      </c>
      <c r="I19" s="19">
        <f t="shared" si="2"/>
        <v>31.375488019196752</v>
      </c>
      <c r="J19" s="19">
        <f t="shared" si="3"/>
        <v>90.784949783203345</v>
      </c>
      <c r="K19" s="19">
        <f t="shared" si="4"/>
        <v>38.017011157385035</v>
      </c>
    </row>
    <row r="20" spans="1:11" x14ac:dyDescent="0.2">
      <c r="A20" s="23" t="s">
        <v>38</v>
      </c>
      <c r="B20" s="17" t="s">
        <v>39</v>
      </c>
      <c r="C20" s="18">
        <v>9302825.5500000007</v>
      </c>
      <c r="D20" s="18">
        <v>32445633</v>
      </c>
      <c r="E20" s="18">
        <v>13500000</v>
      </c>
      <c r="F20" s="18">
        <v>12256146.33</v>
      </c>
      <c r="G20" s="18">
        <f t="shared" si="0"/>
        <v>2953320.7799999993</v>
      </c>
      <c r="H20" s="18">
        <f t="shared" si="1"/>
        <v>1243853.67</v>
      </c>
      <c r="I20" s="19">
        <f t="shared" si="2"/>
        <v>31.746492118193061</v>
      </c>
      <c r="J20" s="19">
        <f t="shared" si="3"/>
        <v>90.78626911111111</v>
      </c>
      <c r="K20" s="19">
        <f t="shared" si="4"/>
        <v>37.774409671711446</v>
      </c>
    </row>
    <row r="21" spans="1:11" x14ac:dyDescent="0.2">
      <c r="A21" s="24" t="s">
        <v>40</v>
      </c>
      <c r="B21" s="17" t="s">
        <v>41</v>
      </c>
      <c r="C21" s="18">
        <v>7964257.3600000003</v>
      </c>
      <c r="D21" s="18">
        <v>27833975</v>
      </c>
      <c r="E21" s="18">
        <v>11500000</v>
      </c>
      <c r="F21" s="18">
        <v>10353263.09</v>
      </c>
      <c r="G21" s="18">
        <f t="shared" si="0"/>
        <v>2389005.7299999995</v>
      </c>
      <c r="H21" s="18">
        <f t="shared" si="1"/>
        <v>1146736.9100000001</v>
      </c>
      <c r="I21" s="19">
        <f t="shared" si="2"/>
        <v>29.996591295487718</v>
      </c>
      <c r="J21" s="19">
        <f t="shared" si="3"/>
        <v>90.028374695652175</v>
      </c>
      <c r="K21" s="19">
        <f t="shared" si="4"/>
        <v>37.196494895177565</v>
      </c>
    </row>
    <row r="22" spans="1:11" x14ac:dyDescent="0.2">
      <c r="A22" s="24" t="s">
        <v>42</v>
      </c>
      <c r="B22" s="17" t="s">
        <v>43</v>
      </c>
      <c r="C22" s="18">
        <v>1338568.19</v>
      </c>
      <c r="D22" s="18">
        <v>4611658</v>
      </c>
      <c r="E22" s="18">
        <v>2000000</v>
      </c>
      <c r="F22" s="18">
        <v>1902883.24</v>
      </c>
      <c r="G22" s="18">
        <f t="shared" si="0"/>
        <v>564315.05000000005</v>
      </c>
      <c r="H22" s="18">
        <f t="shared" si="1"/>
        <v>97116.760000000009</v>
      </c>
      <c r="I22" s="19">
        <f t="shared" si="2"/>
        <v>42.15811000259913</v>
      </c>
      <c r="J22" s="19">
        <f t="shared" si="3"/>
        <v>95.144161999999994</v>
      </c>
      <c r="K22" s="19">
        <f t="shared" si="4"/>
        <v>41.262453547075694</v>
      </c>
    </row>
    <row r="23" spans="1:11" x14ac:dyDescent="0.2">
      <c r="A23" s="25" t="s">
        <v>44</v>
      </c>
      <c r="B23" s="17" t="s">
        <v>45</v>
      </c>
      <c r="C23" s="18">
        <v>19415.8</v>
      </c>
      <c r="D23" s="18">
        <v>0</v>
      </c>
      <c r="E23" s="18">
        <v>0</v>
      </c>
      <c r="F23" s="18">
        <v>25557.66</v>
      </c>
      <c r="G23" s="18">
        <f t="shared" si="0"/>
        <v>6141.8600000000006</v>
      </c>
      <c r="H23" s="18">
        <f t="shared" si="1"/>
        <v>-25557.66</v>
      </c>
      <c r="I23" s="19">
        <f t="shared" si="2"/>
        <v>31.633308954562779</v>
      </c>
      <c r="J23" s="19">
        <f t="shared" si="3"/>
        <v>0</v>
      </c>
      <c r="K23" s="19">
        <f t="shared" si="4"/>
        <v>0</v>
      </c>
    </row>
    <row r="24" spans="1:11" x14ac:dyDescent="0.2">
      <c r="A24" s="23" t="s">
        <v>46</v>
      </c>
      <c r="B24" s="17" t="s">
        <v>47</v>
      </c>
      <c r="C24" s="18">
        <v>6000</v>
      </c>
      <c r="D24" s="18">
        <v>12000</v>
      </c>
      <c r="E24" s="18">
        <v>6000</v>
      </c>
      <c r="F24" s="18">
        <v>6000</v>
      </c>
      <c r="G24" s="18">
        <f t="shared" si="0"/>
        <v>0</v>
      </c>
      <c r="H24" s="18">
        <f t="shared" si="1"/>
        <v>0</v>
      </c>
      <c r="I24" s="19">
        <f t="shared" si="2"/>
        <v>0</v>
      </c>
      <c r="J24" s="19">
        <f t="shared" si="3"/>
        <v>100</v>
      </c>
      <c r="K24" s="19">
        <f t="shared" si="4"/>
        <v>50</v>
      </c>
    </row>
    <row r="25" spans="1:11" x14ac:dyDescent="0.2">
      <c r="A25" s="24" t="s">
        <v>48</v>
      </c>
      <c r="B25" s="17" t="s">
        <v>49</v>
      </c>
      <c r="C25" s="18">
        <v>6000</v>
      </c>
      <c r="D25" s="18">
        <v>12000</v>
      </c>
      <c r="E25" s="18">
        <v>6000</v>
      </c>
      <c r="F25" s="18">
        <v>6000</v>
      </c>
      <c r="G25" s="18">
        <f t="shared" si="0"/>
        <v>0</v>
      </c>
      <c r="H25" s="18">
        <f t="shared" si="1"/>
        <v>0</v>
      </c>
      <c r="I25" s="19">
        <f t="shared" si="2"/>
        <v>0</v>
      </c>
      <c r="J25" s="19">
        <f t="shared" si="3"/>
        <v>100</v>
      </c>
      <c r="K25" s="19">
        <f t="shared" si="4"/>
        <v>50</v>
      </c>
    </row>
    <row r="26" spans="1:11" ht="25.5" x14ac:dyDescent="0.2">
      <c r="A26" s="23" t="s">
        <v>76</v>
      </c>
      <c r="B26" s="17" t="s">
        <v>77</v>
      </c>
      <c r="C26" s="18">
        <v>127286.34</v>
      </c>
      <c r="D26" s="18">
        <v>149092</v>
      </c>
      <c r="E26" s="18">
        <v>149092</v>
      </c>
      <c r="F26" s="18">
        <v>134712.35999999999</v>
      </c>
      <c r="G26" s="18">
        <f t="shared" si="0"/>
        <v>7426.0199999999895</v>
      </c>
      <c r="H26" s="18">
        <f t="shared" si="1"/>
        <v>14379.640000000014</v>
      </c>
      <c r="I26" s="19">
        <f t="shared" si="2"/>
        <v>5.8341060006910368</v>
      </c>
      <c r="J26" s="19">
        <f t="shared" si="3"/>
        <v>90.355190083974989</v>
      </c>
      <c r="K26" s="19">
        <f t="shared" si="4"/>
        <v>90.355190083974989</v>
      </c>
    </row>
    <row r="27" spans="1:11" x14ac:dyDescent="0.2">
      <c r="A27" s="24" t="s">
        <v>78</v>
      </c>
      <c r="B27" s="17" t="s">
        <v>79</v>
      </c>
      <c r="C27" s="18">
        <v>127286.34</v>
      </c>
      <c r="D27" s="18">
        <v>149092</v>
      </c>
      <c r="E27" s="18">
        <v>149092</v>
      </c>
      <c r="F27" s="18">
        <v>134712.35999999999</v>
      </c>
      <c r="G27" s="18">
        <f t="shared" si="0"/>
        <v>7426.0199999999895</v>
      </c>
      <c r="H27" s="18">
        <f t="shared" si="1"/>
        <v>14379.640000000014</v>
      </c>
      <c r="I27" s="19">
        <f t="shared" si="2"/>
        <v>5.8341060006910368</v>
      </c>
      <c r="J27" s="19">
        <f t="shared" si="3"/>
        <v>90.355190083974989</v>
      </c>
      <c r="K27" s="19">
        <f t="shared" si="4"/>
        <v>90.355190083974989</v>
      </c>
    </row>
    <row r="28" spans="1:11" ht="25.5" x14ac:dyDescent="0.2">
      <c r="A28" s="23" t="s">
        <v>52</v>
      </c>
      <c r="B28" s="17" t="s">
        <v>53</v>
      </c>
      <c r="C28" s="18">
        <v>92.22</v>
      </c>
      <c r="D28" s="18">
        <v>1991</v>
      </c>
      <c r="E28" s="18">
        <v>100</v>
      </c>
      <c r="F28" s="18">
        <v>0.51</v>
      </c>
      <c r="G28" s="18">
        <f t="shared" si="0"/>
        <v>-91.71</v>
      </c>
      <c r="H28" s="18">
        <f t="shared" si="1"/>
        <v>99.49</v>
      </c>
      <c r="I28" s="19">
        <f t="shared" si="2"/>
        <v>-99.446974625894597</v>
      </c>
      <c r="J28" s="19">
        <f t="shared" si="3"/>
        <v>0.51</v>
      </c>
      <c r="K28" s="19">
        <f t="shared" si="4"/>
        <v>2.5615268709191362E-2</v>
      </c>
    </row>
    <row r="29" spans="1:11" x14ac:dyDescent="0.2">
      <c r="A29" s="24" t="s">
        <v>54</v>
      </c>
      <c r="B29" s="17" t="s">
        <v>55</v>
      </c>
      <c r="C29" s="18">
        <v>92.22</v>
      </c>
      <c r="D29" s="18">
        <v>1991</v>
      </c>
      <c r="E29" s="18">
        <v>100</v>
      </c>
      <c r="F29" s="18">
        <v>0.51</v>
      </c>
      <c r="G29" s="18">
        <f t="shared" si="0"/>
        <v>-91.71</v>
      </c>
      <c r="H29" s="18">
        <f t="shared" si="1"/>
        <v>99.49</v>
      </c>
      <c r="I29" s="19">
        <f t="shared" si="2"/>
        <v>-99.446974625894597</v>
      </c>
      <c r="J29" s="19">
        <f t="shared" si="3"/>
        <v>0.51</v>
      </c>
      <c r="K29" s="19">
        <f t="shared" si="4"/>
        <v>2.5615268709191362E-2</v>
      </c>
    </row>
    <row r="30" spans="1:11" ht="25.5" x14ac:dyDescent="0.2">
      <c r="A30" s="25" t="s">
        <v>80</v>
      </c>
      <c r="B30" s="17" t="s">
        <v>81</v>
      </c>
      <c r="C30" s="18">
        <v>92.22</v>
      </c>
      <c r="D30" s="18">
        <v>1991</v>
      </c>
      <c r="E30" s="18">
        <v>100</v>
      </c>
      <c r="F30" s="18">
        <v>0.51</v>
      </c>
      <c r="G30" s="18">
        <f t="shared" si="0"/>
        <v>-91.71</v>
      </c>
      <c r="H30" s="18">
        <f t="shared" si="1"/>
        <v>99.49</v>
      </c>
      <c r="I30" s="19">
        <f t="shared" si="2"/>
        <v>-99.446974625894597</v>
      </c>
      <c r="J30" s="19">
        <f t="shared" si="3"/>
        <v>0.51</v>
      </c>
      <c r="K30" s="19">
        <f t="shared" si="4"/>
        <v>2.5615268709191362E-2</v>
      </c>
    </row>
    <row r="31" spans="1:11" x14ac:dyDescent="0.2">
      <c r="A31" s="22" t="s">
        <v>60</v>
      </c>
      <c r="B31" s="17" t="s">
        <v>61</v>
      </c>
      <c r="C31" s="18">
        <v>67906.84</v>
      </c>
      <c r="D31" s="18">
        <v>1989060</v>
      </c>
      <c r="E31" s="18">
        <v>1000000</v>
      </c>
      <c r="F31" s="18">
        <v>79998.14</v>
      </c>
      <c r="G31" s="18">
        <f t="shared" si="0"/>
        <v>12091.300000000003</v>
      </c>
      <c r="H31" s="18">
        <f t="shared" si="1"/>
        <v>920001.86</v>
      </c>
      <c r="I31" s="19">
        <f t="shared" si="2"/>
        <v>17.805717362197981</v>
      </c>
      <c r="J31" s="19">
        <f t="shared" si="3"/>
        <v>7.9998139999999998</v>
      </c>
      <c r="K31" s="19">
        <f t="shared" si="4"/>
        <v>4.0219068303620809</v>
      </c>
    </row>
    <row r="32" spans="1:11" x14ac:dyDescent="0.2">
      <c r="A32" s="23" t="s">
        <v>62</v>
      </c>
      <c r="B32" s="17" t="s">
        <v>63</v>
      </c>
      <c r="C32" s="18">
        <v>67906.84</v>
      </c>
      <c r="D32" s="18">
        <v>1989060</v>
      </c>
      <c r="E32" s="18">
        <v>1000000</v>
      </c>
      <c r="F32" s="18">
        <v>79998.14</v>
      </c>
      <c r="G32" s="18">
        <f t="shared" si="0"/>
        <v>12091.300000000003</v>
      </c>
      <c r="H32" s="18">
        <f t="shared" si="1"/>
        <v>920001.86</v>
      </c>
      <c r="I32" s="19">
        <f t="shared" si="2"/>
        <v>17.805717362197981</v>
      </c>
      <c r="J32" s="19">
        <f t="shared" si="3"/>
        <v>7.9998139999999998</v>
      </c>
      <c r="K32" s="19">
        <f t="shared" si="4"/>
        <v>4.0219068303620809</v>
      </c>
    </row>
    <row r="33" spans="1:11" x14ac:dyDescent="0.2">
      <c r="A33" s="16"/>
      <c r="B33" s="17" t="s">
        <v>64</v>
      </c>
      <c r="C33" s="18">
        <v>15539432.07</v>
      </c>
      <c r="D33" s="18">
        <v>0</v>
      </c>
      <c r="E33" s="18">
        <v>0</v>
      </c>
      <c r="F33" s="18">
        <v>22055344.960000001</v>
      </c>
      <c r="G33" s="18">
        <f t="shared" si="0"/>
        <v>6515912.8900000006</v>
      </c>
      <c r="H33" s="18">
        <f t="shared" si="1"/>
        <v>-22055344.960000001</v>
      </c>
      <c r="I33" s="19">
        <f t="shared" si="2"/>
        <v>41.931473818656741</v>
      </c>
      <c r="J33" s="19">
        <f t="shared" si="3"/>
        <v>0</v>
      </c>
      <c r="K33" s="19">
        <f t="shared" si="4"/>
        <v>0</v>
      </c>
    </row>
    <row r="34" spans="1:11" x14ac:dyDescent="0.2">
      <c r="A34" s="16" t="s">
        <v>65</v>
      </c>
      <c r="B34" s="17" t="s">
        <v>66</v>
      </c>
      <c r="C34" s="18">
        <v>-15539432.07</v>
      </c>
      <c r="D34" s="18">
        <v>0</v>
      </c>
      <c r="E34" s="18">
        <v>0</v>
      </c>
      <c r="F34" s="18">
        <v>-22055344.960000001</v>
      </c>
      <c r="G34" s="18">
        <f t="shared" si="0"/>
        <v>-6515912.8900000006</v>
      </c>
      <c r="H34" s="18">
        <f t="shared" si="1"/>
        <v>22055344.960000001</v>
      </c>
      <c r="I34" s="19">
        <f t="shared" si="2"/>
        <v>41.931473818656741</v>
      </c>
      <c r="J34" s="19">
        <f t="shared" si="3"/>
        <v>0</v>
      </c>
      <c r="K34" s="19">
        <f t="shared" si="4"/>
        <v>0</v>
      </c>
    </row>
    <row r="35" spans="1:11" x14ac:dyDescent="0.2">
      <c r="A35" s="22" t="s">
        <v>67</v>
      </c>
      <c r="B35" s="17" t="s">
        <v>68</v>
      </c>
      <c r="C35" s="18">
        <v>-15539432.07</v>
      </c>
      <c r="D35" s="18">
        <v>0</v>
      </c>
      <c r="E35" s="18">
        <v>0</v>
      </c>
      <c r="F35" s="18">
        <v>-22055344.960000001</v>
      </c>
      <c r="G35" s="18">
        <f t="shared" si="0"/>
        <v>-6515912.8900000006</v>
      </c>
      <c r="H35" s="18">
        <f t="shared" si="1"/>
        <v>22055344.960000001</v>
      </c>
      <c r="I35" s="19">
        <f t="shared" si="2"/>
        <v>41.931473818656741</v>
      </c>
      <c r="J35" s="19">
        <f t="shared" si="3"/>
        <v>0</v>
      </c>
      <c r="K35" s="19">
        <f t="shared" si="4"/>
        <v>0</v>
      </c>
    </row>
    <row r="36" spans="1:11" x14ac:dyDescent="0.2">
      <c r="A36" s="16"/>
      <c r="B36" s="17"/>
      <c r="C36" s="18"/>
      <c r="D36" s="18"/>
      <c r="E36" s="18"/>
      <c r="F36" s="18"/>
      <c r="G36" s="18"/>
      <c r="H36" s="18"/>
      <c r="I36" s="19"/>
      <c r="J36" s="19"/>
      <c r="K36" s="19"/>
    </row>
    <row r="37" spans="1:11" s="31" customFormat="1" x14ac:dyDescent="0.2">
      <c r="A37" s="27"/>
      <c r="B37" s="28" t="s">
        <v>69</v>
      </c>
      <c r="C37" s="29"/>
      <c r="D37" s="29"/>
      <c r="E37" s="29"/>
      <c r="F37" s="29"/>
      <c r="G37" s="29"/>
      <c r="H37" s="29"/>
      <c r="I37" s="30"/>
      <c r="J37" s="30"/>
      <c r="K37" s="30"/>
    </row>
    <row r="38" spans="1:11" x14ac:dyDescent="0.2">
      <c r="A38" s="16" t="s">
        <v>26</v>
      </c>
      <c r="B38" s="17" t="s">
        <v>27</v>
      </c>
      <c r="C38" s="18">
        <v>25043543.02</v>
      </c>
      <c r="D38" s="18">
        <v>34597776</v>
      </c>
      <c r="E38" s="18">
        <v>14655192</v>
      </c>
      <c r="F38" s="18">
        <v>34532202.299999997</v>
      </c>
      <c r="G38" s="18">
        <f t="shared" ref="G38:G59" si="5">F38-C38</f>
        <v>9488659.2799999975</v>
      </c>
      <c r="H38" s="18">
        <f t="shared" ref="H38:H59" si="6">E38-F38</f>
        <v>-19877010.299999997</v>
      </c>
      <c r="I38" s="19">
        <f t="shared" ref="I38:I59" si="7">IF(ISERROR(F38/C38),0,F38/C38*100-100)</f>
        <v>37.888645677739248</v>
      </c>
      <c r="J38" s="19">
        <f t="shared" ref="J38:J59" si="8">IF(ISERROR(F38/E38),0,F38/E38*100)</f>
        <v>235.63118313291289</v>
      </c>
      <c r="K38" s="19">
        <f t="shared" ref="K38:K59" si="9">IF(ISERROR(F38/D38),0,F38/D38*100)</f>
        <v>99.81046845323236</v>
      </c>
    </row>
    <row r="39" spans="1:11" ht="25.5" x14ac:dyDescent="0.2">
      <c r="A39" s="22" t="s">
        <v>28</v>
      </c>
      <c r="B39" s="17" t="s">
        <v>29</v>
      </c>
      <c r="C39" s="18">
        <v>117557.02</v>
      </c>
      <c r="D39" s="18">
        <v>186800</v>
      </c>
      <c r="E39" s="18">
        <v>100000</v>
      </c>
      <c r="F39" s="18">
        <v>121226.3</v>
      </c>
      <c r="G39" s="18">
        <f t="shared" si="5"/>
        <v>3669.2799999999988</v>
      </c>
      <c r="H39" s="18">
        <f t="shared" si="6"/>
        <v>-21226.300000000003</v>
      </c>
      <c r="I39" s="19">
        <f t="shared" si="7"/>
        <v>3.121276806778539</v>
      </c>
      <c r="J39" s="19">
        <f t="shared" si="8"/>
        <v>121.22630000000001</v>
      </c>
      <c r="K39" s="19">
        <f t="shared" si="9"/>
        <v>64.89630620985011</v>
      </c>
    </row>
    <row r="40" spans="1:11" x14ac:dyDescent="0.2">
      <c r="A40" s="22" t="s">
        <v>30</v>
      </c>
      <c r="B40" s="17" t="s">
        <v>31</v>
      </c>
      <c r="C40" s="18">
        <v>24925986</v>
      </c>
      <c r="D40" s="18">
        <v>34410976</v>
      </c>
      <c r="E40" s="18">
        <v>14555192</v>
      </c>
      <c r="F40" s="18">
        <v>34410976</v>
      </c>
      <c r="G40" s="18">
        <f t="shared" si="5"/>
        <v>9484990</v>
      </c>
      <c r="H40" s="18">
        <f t="shared" si="6"/>
        <v>-19855784</v>
      </c>
      <c r="I40" s="19">
        <f t="shared" si="7"/>
        <v>38.052617055951174</v>
      </c>
      <c r="J40" s="19">
        <f t="shared" si="8"/>
        <v>236.41719051181184</v>
      </c>
      <c r="K40" s="19">
        <f t="shared" si="9"/>
        <v>100</v>
      </c>
    </row>
    <row r="41" spans="1:11" x14ac:dyDescent="0.2">
      <c r="A41" s="23" t="s">
        <v>32</v>
      </c>
      <c r="B41" s="17" t="s">
        <v>33</v>
      </c>
      <c r="C41" s="18">
        <v>24925986</v>
      </c>
      <c r="D41" s="18">
        <v>34410976</v>
      </c>
      <c r="E41" s="18">
        <v>14555192</v>
      </c>
      <c r="F41" s="18">
        <v>34410976</v>
      </c>
      <c r="G41" s="18">
        <f t="shared" si="5"/>
        <v>9484990</v>
      </c>
      <c r="H41" s="18">
        <f t="shared" si="6"/>
        <v>-19855784</v>
      </c>
      <c r="I41" s="19">
        <f t="shared" si="7"/>
        <v>38.052617055951174</v>
      </c>
      <c r="J41" s="19">
        <f t="shared" si="8"/>
        <v>236.41719051181184</v>
      </c>
      <c r="K41" s="19">
        <f t="shared" si="9"/>
        <v>100</v>
      </c>
    </row>
    <row r="42" spans="1:11" x14ac:dyDescent="0.2">
      <c r="A42" s="16" t="s">
        <v>34</v>
      </c>
      <c r="B42" s="17" t="s">
        <v>35</v>
      </c>
      <c r="C42" s="18">
        <v>9504110.9499999993</v>
      </c>
      <c r="D42" s="18">
        <v>34597776</v>
      </c>
      <c r="E42" s="18">
        <v>14655192</v>
      </c>
      <c r="F42" s="18">
        <v>12476857.34</v>
      </c>
      <c r="G42" s="18">
        <f t="shared" si="5"/>
        <v>2972746.3900000006</v>
      </c>
      <c r="H42" s="18">
        <f t="shared" si="6"/>
        <v>2178334.66</v>
      </c>
      <c r="I42" s="19">
        <f t="shared" si="7"/>
        <v>31.278532054594763</v>
      </c>
      <c r="J42" s="19">
        <f t="shared" si="8"/>
        <v>85.136089244003074</v>
      </c>
      <c r="K42" s="19">
        <f t="shared" si="9"/>
        <v>36.062599341645544</v>
      </c>
    </row>
    <row r="43" spans="1:11" x14ac:dyDescent="0.2">
      <c r="A43" s="22" t="s">
        <v>36</v>
      </c>
      <c r="B43" s="17" t="s">
        <v>37</v>
      </c>
      <c r="C43" s="18">
        <v>9436204.1099999994</v>
      </c>
      <c r="D43" s="18">
        <v>32608716</v>
      </c>
      <c r="E43" s="18">
        <v>13655192</v>
      </c>
      <c r="F43" s="18">
        <v>12396859.199999999</v>
      </c>
      <c r="G43" s="18">
        <f t="shared" si="5"/>
        <v>2960655.09</v>
      </c>
      <c r="H43" s="18">
        <f t="shared" si="6"/>
        <v>1258332.8000000007</v>
      </c>
      <c r="I43" s="19">
        <f t="shared" si="7"/>
        <v>31.375488019196752</v>
      </c>
      <c r="J43" s="19">
        <f t="shared" si="8"/>
        <v>90.784949783203345</v>
      </c>
      <c r="K43" s="19">
        <f t="shared" si="9"/>
        <v>38.017011157385035</v>
      </c>
    </row>
    <row r="44" spans="1:11" x14ac:dyDescent="0.2">
      <c r="A44" s="23" t="s">
        <v>38</v>
      </c>
      <c r="B44" s="17" t="s">
        <v>39</v>
      </c>
      <c r="C44" s="18">
        <v>9302825.5500000007</v>
      </c>
      <c r="D44" s="18">
        <v>32445633</v>
      </c>
      <c r="E44" s="18">
        <v>13500000</v>
      </c>
      <c r="F44" s="18">
        <v>12256146.33</v>
      </c>
      <c r="G44" s="18">
        <f t="shared" si="5"/>
        <v>2953320.7799999993</v>
      </c>
      <c r="H44" s="18">
        <f t="shared" si="6"/>
        <v>1243853.67</v>
      </c>
      <c r="I44" s="19">
        <f t="shared" si="7"/>
        <v>31.746492118193061</v>
      </c>
      <c r="J44" s="19">
        <f t="shared" si="8"/>
        <v>90.78626911111111</v>
      </c>
      <c r="K44" s="19">
        <f t="shared" si="9"/>
        <v>37.774409671711446</v>
      </c>
    </row>
    <row r="45" spans="1:11" x14ac:dyDescent="0.2">
      <c r="A45" s="24" t="s">
        <v>40</v>
      </c>
      <c r="B45" s="17" t="s">
        <v>41</v>
      </c>
      <c r="C45" s="18">
        <v>7964257.3600000003</v>
      </c>
      <c r="D45" s="18">
        <v>27833975</v>
      </c>
      <c r="E45" s="18">
        <v>11500000</v>
      </c>
      <c r="F45" s="18">
        <v>10353263.09</v>
      </c>
      <c r="G45" s="18">
        <f t="shared" si="5"/>
        <v>2389005.7299999995</v>
      </c>
      <c r="H45" s="18">
        <f t="shared" si="6"/>
        <v>1146736.9100000001</v>
      </c>
      <c r="I45" s="19">
        <f t="shared" si="7"/>
        <v>29.996591295487718</v>
      </c>
      <c r="J45" s="19">
        <f t="shared" si="8"/>
        <v>90.028374695652175</v>
      </c>
      <c r="K45" s="19">
        <f t="shared" si="9"/>
        <v>37.196494895177565</v>
      </c>
    </row>
    <row r="46" spans="1:11" x14ac:dyDescent="0.2">
      <c r="A46" s="24" t="s">
        <v>42</v>
      </c>
      <c r="B46" s="17" t="s">
        <v>43</v>
      </c>
      <c r="C46" s="18">
        <v>1338568.19</v>
      </c>
      <c r="D46" s="18">
        <v>4611658</v>
      </c>
      <c r="E46" s="18">
        <v>2000000</v>
      </c>
      <c r="F46" s="18">
        <v>1902883.24</v>
      </c>
      <c r="G46" s="18">
        <f t="shared" si="5"/>
        <v>564315.05000000005</v>
      </c>
      <c r="H46" s="18">
        <f t="shared" si="6"/>
        <v>97116.760000000009</v>
      </c>
      <c r="I46" s="19">
        <f t="shared" si="7"/>
        <v>42.15811000259913</v>
      </c>
      <c r="J46" s="19">
        <f t="shared" si="8"/>
        <v>95.144161999999994</v>
      </c>
      <c r="K46" s="19">
        <f t="shared" si="9"/>
        <v>41.262453547075694</v>
      </c>
    </row>
    <row r="47" spans="1:11" x14ac:dyDescent="0.2">
      <c r="A47" s="25" t="s">
        <v>44</v>
      </c>
      <c r="B47" s="17" t="s">
        <v>45</v>
      </c>
      <c r="C47" s="18">
        <v>19415.8</v>
      </c>
      <c r="D47" s="18">
        <v>0</v>
      </c>
      <c r="E47" s="18">
        <v>0</v>
      </c>
      <c r="F47" s="18">
        <v>25557.66</v>
      </c>
      <c r="G47" s="18">
        <f t="shared" si="5"/>
        <v>6141.8600000000006</v>
      </c>
      <c r="H47" s="18">
        <f t="shared" si="6"/>
        <v>-25557.66</v>
      </c>
      <c r="I47" s="19">
        <f t="shared" si="7"/>
        <v>31.633308954562779</v>
      </c>
      <c r="J47" s="19">
        <f t="shared" si="8"/>
        <v>0</v>
      </c>
      <c r="K47" s="19">
        <f t="shared" si="9"/>
        <v>0</v>
      </c>
    </row>
    <row r="48" spans="1:11" x14ac:dyDescent="0.2">
      <c r="A48" s="23" t="s">
        <v>46</v>
      </c>
      <c r="B48" s="17" t="s">
        <v>47</v>
      </c>
      <c r="C48" s="18">
        <v>6000</v>
      </c>
      <c r="D48" s="18">
        <v>12000</v>
      </c>
      <c r="E48" s="18">
        <v>6000</v>
      </c>
      <c r="F48" s="18">
        <v>6000</v>
      </c>
      <c r="G48" s="18">
        <f t="shared" si="5"/>
        <v>0</v>
      </c>
      <c r="H48" s="18">
        <f t="shared" si="6"/>
        <v>0</v>
      </c>
      <c r="I48" s="19">
        <f t="shared" si="7"/>
        <v>0</v>
      </c>
      <c r="J48" s="19">
        <f t="shared" si="8"/>
        <v>100</v>
      </c>
      <c r="K48" s="19">
        <f t="shared" si="9"/>
        <v>50</v>
      </c>
    </row>
    <row r="49" spans="1:11" x14ac:dyDescent="0.2">
      <c r="A49" s="24" t="s">
        <v>48</v>
      </c>
      <c r="B49" s="17" t="s">
        <v>49</v>
      </c>
      <c r="C49" s="18">
        <v>6000</v>
      </c>
      <c r="D49" s="18">
        <v>12000</v>
      </c>
      <c r="E49" s="18">
        <v>6000</v>
      </c>
      <c r="F49" s="18">
        <v>6000</v>
      </c>
      <c r="G49" s="18">
        <f t="shared" si="5"/>
        <v>0</v>
      </c>
      <c r="H49" s="18">
        <f t="shared" si="6"/>
        <v>0</v>
      </c>
      <c r="I49" s="19">
        <f t="shared" si="7"/>
        <v>0</v>
      </c>
      <c r="J49" s="19">
        <f t="shared" si="8"/>
        <v>100</v>
      </c>
      <c r="K49" s="19">
        <f t="shared" si="9"/>
        <v>50</v>
      </c>
    </row>
    <row r="50" spans="1:11" ht="25.5" x14ac:dyDescent="0.2">
      <c r="A50" s="23" t="s">
        <v>76</v>
      </c>
      <c r="B50" s="17" t="s">
        <v>77</v>
      </c>
      <c r="C50" s="18">
        <v>127286.34</v>
      </c>
      <c r="D50" s="18">
        <v>149092</v>
      </c>
      <c r="E50" s="18">
        <v>149092</v>
      </c>
      <c r="F50" s="18">
        <v>134712.35999999999</v>
      </c>
      <c r="G50" s="18">
        <f t="shared" si="5"/>
        <v>7426.0199999999895</v>
      </c>
      <c r="H50" s="18">
        <f t="shared" si="6"/>
        <v>14379.640000000014</v>
      </c>
      <c r="I50" s="19">
        <f t="shared" si="7"/>
        <v>5.8341060006910368</v>
      </c>
      <c r="J50" s="19">
        <f t="shared" si="8"/>
        <v>90.355190083974989</v>
      </c>
      <c r="K50" s="19">
        <f t="shared" si="9"/>
        <v>90.355190083974989</v>
      </c>
    </row>
    <row r="51" spans="1:11" x14ac:dyDescent="0.2">
      <c r="A51" s="24" t="s">
        <v>78</v>
      </c>
      <c r="B51" s="17" t="s">
        <v>79</v>
      </c>
      <c r="C51" s="18">
        <v>127286.34</v>
      </c>
      <c r="D51" s="18">
        <v>149092</v>
      </c>
      <c r="E51" s="18">
        <v>149092</v>
      </c>
      <c r="F51" s="18">
        <v>134712.35999999999</v>
      </c>
      <c r="G51" s="18">
        <f t="shared" si="5"/>
        <v>7426.0199999999895</v>
      </c>
      <c r="H51" s="18">
        <f t="shared" si="6"/>
        <v>14379.640000000014</v>
      </c>
      <c r="I51" s="19">
        <f t="shared" si="7"/>
        <v>5.8341060006910368</v>
      </c>
      <c r="J51" s="19">
        <f t="shared" si="8"/>
        <v>90.355190083974989</v>
      </c>
      <c r="K51" s="19">
        <f t="shared" si="9"/>
        <v>90.355190083974989</v>
      </c>
    </row>
    <row r="52" spans="1:11" ht="25.5" x14ac:dyDescent="0.2">
      <c r="A52" s="23" t="s">
        <v>52</v>
      </c>
      <c r="B52" s="17" t="s">
        <v>53</v>
      </c>
      <c r="C52" s="18">
        <v>92.22</v>
      </c>
      <c r="D52" s="18">
        <v>1991</v>
      </c>
      <c r="E52" s="18">
        <v>100</v>
      </c>
      <c r="F52" s="18">
        <v>0.51</v>
      </c>
      <c r="G52" s="18">
        <f t="shared" si="5"/>
        <v>-91.71</v>
      </c>
      <c r="H52" s="18">
        <f t="shared" si="6"/>
        <v>99.49</v>
      </c>
      <c r="I52" s="19">
        <f t="shared" si="7"/>
        <v>-99.446974625894597</v>
      </c>
      <c r="J52" s="19">
        <f t="shared" si="8"/>
        <v>0.51</v>
      </c>
      <c r="K52" s="19">
        <f t="shared" si="9"/>
        <v>2.5615268709191362E-2</v>
      </c>
    </row>
    <row r="53" spans="1:11" x14ac:dyDescent="0.2">
      <c r="A53" s="24" t="s">
        <v>54</v>
      </c>
      <c r="B53" s="17" t="s">
        <v>55</v>
      </c>
      <c r="C53" s="18">
        <v>92.22</v>
      </c>
      <c r="D53" s="18">
        <v>1991</v>
      </c>
      <c r="E53" s="18">
        <v>100</v>
      </c>
      <c r="F53" s="18">
        <v>0.51</v>
      </c>
      <c r="G53" s="18">
        <f t="shared" si="5"/>
        <v>-91.71</v>
      </c>
      <c r="H53" s="18">
        <f t="shared" si="6"/>
        <v>99.49</v>
      </c>
      <c r="I53" s="19">
        <f t="shared" si="7"/>
        <v>-99.446974625894597</v>
      </c>
      <c r="J53" s="19">
        <f t="shared" si="8"/>
        <v>0.51</v>
      </c>
      <c r="K53" s="19">
        <f t="shared" si="9"/>
        <v>2.5615268709191362E-2</v>
      </c>
    </row>
    <row r="54" spans="1:11" ht="25.5" x14ac:dyDescent="0.2">
      <c r="A54" s="25" t="s">
        <v>80</v>
      </c>
      <c r="B54" s="17" t="s">
        <v>81</v>
      </c>
      <c r="C54" s="18">
        <v>92.22</v>
      </c>
      <c r="D54" s="18">
        <v>1991</v>
      </c>
      <c r="E54" s="18">
        <v>100</v>
      </c>
      <c r="F54" s="18">
        <v>0.51</v>
      </c>
      <c r="G54" s="18">
        <f t="shared" si="5"/>
        <v>-91.71</v>
      </c>
      <c r="H54" s="18">
        <f t="shared" si="6"/>
        <v>99.49</v>
      </c>
      <c r="I54" s="19">
        <f t="shared" si="7"/>
        <v>-99.446974625894597</v>
      </c>
      <c r="J54" s="19">
        <f t="shared" si="8"/>
        <v>0.51</v>
      </c>
      <c r="K54" s="19">
        <f t="shared" si="9"/>
        <v>2.5615268709191362E-2</v>
      </c>
    </row>
    <row r="55" spans="1:11" x14ac:dyDescent="0.2">
      <c r="A55" s="22" t="s">
        <v>60</v>
      </c>
      <c r="B55" s="17" t="s">
        <v>61</v>
      </c>
      <c r="C55" s="18">
        <v>67906.84</v>
      </c>
      <c r="D55" s="18">
        <v>1989060</v>
      </c>
      <c r="E55" s="18">
        <v>1000000</v>
      </c>
      <c r="F55" s="18">
        <v>79998.14</v>
      </c>
      <c r="G55" s="18">
        <f t="shared" si="5"/>
        <v>12091.300000000003</v>
      </c>
      <c r="H55" s="18">
        <f t="shared" si="6"/>
        <v>920001.86</v>
      </c>
      <c r="I55" s="19">
        <f t="shared" si="7"/>
        <v>17.805717362197981</v>
      </c>
      <c r="J55" s="19">
        <f t="shared" si="8"/>
        <v>7.9998139999999998</v>
      </c>
      <c r="K55" s="19">
        <f t="shared" si="9"/>
        <v>4.0219068303620809</v>
      </c>
    </row>
    <row r="56" spans="1:11" x14ac:dyDescent="0.2">
      <c r="A56" s="23" t="s">
        <v>62</v>
      </c>
      <c r="B56" s="17" t="s">
        <v>63</v>
      </c>
      <c r="C56" s="18">
        <v>67906.84</v>
      </c>
      <c r="D56" s="18">
        <v>1989060</v>
      </c>
      <c r="E56" s="18">
        <v>1000000</v>
      </c>
      <c r="F56" s="18">
        <v>79998.14</v>
      </c>
      <c r="G56" s="18">
        <f t="shared" si="5"/>
        <v>12091.300000000003</v>
      </c>
      <c r="H56" s="18">
        <f t="shared" si="6"/>
        <v>920001.86</v>
      </c>
      <c r="I56" s="19">
        <f t="shared" si="7"/>
        <v>17.805717362197981</v>
      </c>
      <c r="J56" s="19">
        <f t="shared" si="8"/>
        <v>7.9998139999999998</v>
      </c>
      <c r="K56" s="19">
        <f t="shared" si="9"/>
        <v>4.0219068303620809</v>
      </c>
    </row>
    <row r="57" spans="1:11" x14ac:dyDescent="0.2">
      <c r="A57" s="16"/>
      <c r="B57" s="17" t="s">
        <v>64</v>
      </c>
      <c r="C57" s="18">
        <v>15539432.07</v>
      </c>
      <c r="D57" s="18">
        <v>0</v>
      </c>
      <c r="E57" s="18">
        <v>0</v>
      </c>
      <c r="F57" s="18">
        <v>22055344.960000001</v>
      </c>
      <c r="G57" s="18">
        <f t="shared" si="5"/>
        <v>6515912.8900000006</v>
      </c>
      <c r="H57" s="18">
        <f t="shared" si="6"/>
        <v>-22055344.960000001</v>
      </c>
      <c r="I57" s="19">
        <f t="shared" si="7"/>
        <v>41.931473818656741</v>
      </c>
      <c r="J57" s="19">
        <f t="shared" si="8"/>
        <v>0</v>
      </c>
      <c r="K57" s="19">
        <f t="shared" si="9"/>
        <v>0</v>
      </c>
    </row>
    <row r="58" spans="1:11" x14ac:dyDescent="0.2">
      <c r="A58" s="16" t="s">
        <v>65</v>
      </c>
      <c r="B58" s="17" t="s">
        <v>66</v>
      </c>
      <c r="C58" s="18">
        <v>-15539432.07</v>
      </c>
      <c r="D58" s="18">
        <v>0</v>
      </c>
      <c r="E58" s="18">
        <v>0</v>
      </c>
      <c r="F58" s="18">
        <v>-22055344.960000001</v>
      </c>
      <c r="G58" s="18">
        <f t="shared" si="5"/>
        <v>-6515912.8900000006</v>
      </c>
      <c r="H58" s="18">
        <f t="shared" si="6"/>
        <v>22055344.960000001</v>
      </c>
      <c r="I58" s="19">
        <f t="shared" si="7"/>
        <v>41.931473818656741</v>
      </c>
      <c r="J58" s="19">
        <f t="shared" si="8"/>
        <v>0</v>
      </c>
      <c r="K58" s="19">
        <f t="shared" si="9"/>
        <v>0</v>
      </c>
    </row>
    <row r="59" spans="1:11" x14ac:dyDescent="0.2">
      <c r="A59" s="22" t="s">
        <v>67</v>
      </c>
      <c r="B59" s="17" t="s">
        <v>68</v>
      </c>
      <c r="C59" s="18">
        <v>-15539432.07</v>
      </c>
      <c r="D59" s="18">
        <v>0</v>
      </c>
      <c r="E59" s="18">
        <v>0</v>
      </c>
      <c r="F59" s="18">
        <v>-22055344.960000001</v>
      </c>
      <c r="G59" s="18">
        <f t="shared" si="5"/>
        <v>-6515912.8900000006</v>
      </c>
      <c r="H59" s="18">
        <f t="shared" si="6"/>
        <v>22055344.960000001</v>
      </c>
      <c r="I59" s="19">
        <f t="shared" si="7"/>
        <v>41.931473818656741</v>
      </c>
      <c r="J59" s="19">
        <f t="shared" si="8"/>
        <v>0</v>
      </c>
      <c r="K59" s="19">
        <f t="shared" si="9"/>
        <v>0</v>
      </c>
    </row>
    <row r="60" spans="1:11" s="31" customFormat="1" x14ac:dyDescent="0.2">
      <c r="A60" s="27" t="s">
        <v>82</v>
      </c>
      <c r="B60" s="28" t="s">
        <v>83</v>
      </c>
      <c r="C60" s="29"/>
      <c r="D60" s="29"/>
      <c r="E60" s="29"/>
      <c r="F60" s="29"/>
      <c r="G60" s="29"/>
      <c r="H60" s="29"/>
      <c r="I60" s="30"/>
      <c r="J60" s="30"/>
      <c r="K60" s="30"/>
    </row>
    <row r="61" spans="1:11" x14ac:dyDescent="0.2">
      <c r="A61" s="16" t="s">
        <v>26</v>
      </c>
      <c r="B61" s="17" t="s">
        <v>27</v>
      </c>
      <c r="C61" s="18">
        <v>24900449.02</v>
      </c>
      <c r="D61" s="18">
        <v>34448684</v>
      </c>
      <c r="E61" s="18">
        <v>14506100</v>
      </c>
      <c r="F61" s="18">
        <v>34383110.299999997</v>
      </c>
      <c r="G61" s="18">
        <f t="shared" ref="G61:G80" si="10">F61-C61</f>
        <v>9482661.2799999975</v>
      </c>
      <c r="H61" s="18">
        <f t="shared" ref="H61:H80" si="11">E61-F61</f>
        <v>-19877010.299999997</v>
      </c>
      <c r="I61" s="19">
        <f t="shared" ref="I61:I80" si="12">IF(ISERROR(F61/C61),0,F61/C61*100-100)</f>
        <v>38.082290292771603</v>
      </c>
      <c r="J61" s="19">
        <f t="shared" ref="J61:J80" si="13">IF(ISERROR(F61/E61),0,F61/E61*100)</f>
        <v>237.02518457752257</v>
      </c>
      <c r="K61" s="19">
        <f t="shared" ref="K61:K80" si="14">IF(ISERROR(F61/D61),0,F61/D61*100)</f>
        <v>99.809648171175411</v>
      </c>
    </row>
    <row r="62" spans="1:11" ht="25.5" x14ac:dyDescent="0.2">
      <c r="A62" s="22" t="s">
        <v>28</v>
      </c>
      <c r="B62" s="17" t="s">
        <v>29</v>
      </c>
      <c r="C62" s="18">
        <v>117557.02</v>
      </c>
      <c r="D62" s="18">
        <v>186800</v>
      </c>
      <c r="E62" s="18">
        <v>100000</v>
      </c>
      <c r="F62" s="18">
        <v>121226.3</v>
      </c>
      <c r="G62" s="18">
        <f t="shared" si="10"/>
        <v>3669.2799999999988</v>
      </c>
      <c r="H62" s="18">
        <f t="shared" si="11"/>
        <v>-21226.300000000003</v>
      </c>
      <c r="I62" s="19">
        <f t="shared" si="12"/>
        <v>3.121276806778539</v>
      </c>
      <c r="J62" s="19">
        <f t="shared" si="13"/>
        <v>121.22630000000001</v>
      </c>
      <c r="K62" s="19">
        <f t="shared" si="14"/>
        <v>64.89630620985011</v>
      </c>
    </row>
    <row r="63" spans="1:11" x14ac:dyDescent="0.2">
      <c r="A63" s="22" t="s">
        <v>30</v>
      </c>
      <c r="B63" s="17" t="s">
        <v>31</v>
      </c>
      <c r="C63" s="18">
        <v>24782892</v>
      </c>
      <c r="D63" s="18">
        <v>34261884</v>
      </c>
      <c r="E63" s="18">
        <v>14406100</v>
      </c>
      <c r="F63" s="18">
        <v>34261884</v>
      </c>
      <c r="G63" s="18">
        <f t="shared" si="10"/>
        <v>9478992</v>
      </c>
      <c r="H63" s="18">
        <f t="shared" si="11"/>
        <v>-19855784</v>
      </c>
      <c r="I63" s="19">
        <f t="shared" si="12"/>
        <v>38.248126974043231</v>
      </c>
      <c r="J63" s="19">
        <f t="shared" si="13"/>
        <v>237.82900299178823</v>
      </c>
      <c r="K63" s="19">
        <f t="shared" si="14"/>
        <v>100</v>
      </c>
    </row>
    <row r="64" spans="1:11" x14ac:dyDescent="0.2">
      <c r="A64" s="23" t="s">
        <v>32</v>
      </c>
      <c r="B64" s="17" t="s">
        <v>33</v>
      </c>
      <c r="C64" s="18">
        <v>24782892</v>
      </c>
      <c r="D64" s="18">
        <v>34261884</v>
      </c>
      <c r="E64" s="18">
        <v>14406100</v>
      </c>
      <c r="F64" s="18">
        <v>34261884</v>
      </c>
      <c r="G64" s="18">
        <f t="shared" si="10"/>
        <v>9478992</v>
      </c>
      <c r="H64" s="18">
        <f t="shared" si="11"/>
        <v>-19855784</v>
      </c>
      <c r="I64" s="19">
        <f t="shared" si="12"/>
        <v>38.248126974043231</v>
      </c>
      <c r="J64" s="19">
        <f t="shared" si="13"/>
        <v>237.82900299178823</v>
      </c>
      <c r="K64" s="19">
        <f t="shared" si="14"/>
        <v>100</v>
      </c>
    </row>
    <row r="65" spans="1:11" x14ac:dyDescent="0.2">
      <c r="A65" s="16" t="s">
        <v>34</v>
      </c>
      <c r="B65" s="17" t="s">
        <v>35</v>
      </c>
      <c r="C65" s="18">
        <v>9376824.6099999994</v>
      </c>
      <c r="D65" s="18">
        <v>34448684</v>
      </c>
      <c r="E65" s="18">
        <v>14506100</v>
      </c>
      <c r="F65" s="18">
        <v>12342144.98</v>
      </c>
      <c r="G65" s="18">
        <f t="shared" si="10"/>
        <v>2965320.370000001</v>
      </c>
      <c r="H65" s="18">
        <f t="shared" si="11"/>
        <v>2163955.0199999996</v>
      </c>
      <c r="I65" s="19">
        <f t="shared" si="12"/>
        <v>31.623929137350046</v>
      </c>
      <c r="J65" s="19">
        <f t="shared" si="13"/>
        <v>85.082447935696024</v>
      </c>
      <c r="K65" s="19">
        <f t="shared" si="14"/>
        <v>35.827624010252471</v>
      </c>
    </row>
    <row r="66" spans="1:11" x14ac:dyDescent="0.2">
      <c r="A66" s="22" t="s">
        <v>36</v>
      </c>
      <c r="B66" s="17" t="s">
        <v>37</v>
      </c>
      <c r="C66" s="18">
        <v>9308917.7699999996</v>
      </c>
      <c r="D66" s="18">
        <v>32459624</v>
      </c>
      <c r="E66" s="18">
        <v>13506100</v>
      </c>
      <c r="F66" s="18">
        <v>12262146.84</v>
      </c>
      <c r="G66" s="18">
        <f t="shared" si="10"/>
        <v>2953229.0700000003</v>
      </c>
      <c r="H66" s="18">
        <f t="shared" si="11"/>
        <v>1243953.1600000001</v>
      </c>
      <c r="I66" s="19">
        <f t="shared" si="12"/>
        <v>31.724730446297627</v>
      </c>
      <c r="J66" s="19">
        <f t="shared" si="13"/>
        <v>90.789693842041743</v>
      </c>
      <c r="K66" s="19">
        <f t="shared" si="14"/>
        <v>37.776613925041154</v>
      </c>
    </row>
    <row r="67" spans="1:11" x14ac:dyDescent="0.2">
      <c r="A67" s="23" t="s">
        <v>38</v>
      </c>
      <c r="B67" s="17" t="s">
        <v>39</v>
      </c>
      <c r="C67" s="18">
        <v>9302825.5500000007</v>
      </c>
      <c r="D67" s="18">
        <v>32445633</v>
      </c>
      <c r="E67" s="18">
        <v>13500000</v>
      </c>
      <c r="F67" s="18">
        <v>12256146.33</v>
      </c>
      <c r="G67" s="18">
        <f t="shared" si="10"/>
        <v>2953320.7799999993</v>
      </c>
      <c r="H67" s="18">
        <f t="shared" si="11"/>
        <v>1243853.67</v>
      </c>
      <c r="I67" s="19">
        <f t="shared" si="12"/>
        <v>31.746492118193061</v>
      </c>
      <c r="J67" s="19">
        <f t="shared" si="13"/>
        <v>90.78626911111111</v>
      </c>
      <c r="K67" s="19">
        <f t="shared" si="14"/>
        <v>37.774409671711446</v>
      </c>
    </row>
    <row r="68" spans="1:11" x14ac:dyDescent="0.2">
      <c r="A68" s="24" t="s">
        <v>40</v>
      </c>
      <c r="B68" s="17" t="s">
        <v>41</v>
      </c>
      <c r="C68" s="18">
        <v>7964257.3600000003</v>
      </c>
      <c r="D68" s="18">
        <v>27833975</v>
      </c>
      <c r="E68" s="18">
        <v>11500000</v>
      </c>
      <c r="F68" s="18">
        <v>10353263.09</v>
      </c>
      <c r="G68" s="18">
        <f t="shared" si="10"/>
        <v>2389005.7299999995</v>
      </c>
      <c r="H68" s="18">
        <f t="shared" si="11"/>
        <v>1146736.9100000001</v>
      </c>
      <c r="I68" s="19">
        <f t="shared" si="12"/>
        <v>29.996591295487718</v>
      </c>
      <c r="J68" s="19">
        <f t="shared" si="13"/>
        <v>90.028374695652175</v>
      </c>
      <c r="K68" s="19">
        <f t="shared" si="14"/>
        <v>37.196494895177565</v>
      </c>
    </row>
    <row r="69" spans="1:11" x14ac:dyDescent="0.2">
      <c r="A69" s="24" t="s">
        <v>42</v>
      </c>
      <c r="B69" s="17" t="s">
        <v>43</v>
      </c>
      <c r="C69" s="18">
        <v>1338568.19</v>
      </c>
      <c r="D69" s="18">
        <v>4611658</v>
      </c>
      <c r="E69" s="18">
        <v>2000000</v>
      </c>
      <c r="F69" s="18">
        <v>1902883.24</v>
      </c>
      <c r="G69" s="18">
        <f t="shared" si="10"/>
        <v>564315.05000000005</v>
      </c>
      <c r="H69" s="18">
        <f t="shared" si="11"/>
        <v>97116.760000000009</v>
      </c>
      <c r="I69" s="19">
        <f t="shared" si="12"/>
        <v>42.15811000259913</v>
      </c>
      <c r="J69" s="19">
        <f t="shared" si="13"/>
        <v>95.144161999999994</v>
      </c>
      <c r="K69" s="19">
        <f t="shared" si="14"/>
        <v>41.262453547075694</v>
      </c>
    </row>
    <row r="70" spans="1:11" x14ac:dyDescent="0.2">
      <c r="A70" s="25" t="s">
        <v>44</v>
      </c>
      <c r="B70" s="17" t="s">
        <v>45</v>
      </c>
      <c r="C70" s="18">
        <v>19415.8</v>
      </c>
      <c r="D70" s="18">
        <v>0</v>
      </c>
      <c r="E70" s="18">
        <v>0</v>
      </c>
      <c r="F70" s="18">
        <v>25557.66</v>
      </c>
      <c r="G70" s="18">
        <f t="shared" si="10"/>
        <v>6141.8600000000006</v>
      </c>
      <c r="H70" s="18">
        <f t="shared" si="11"/>
        <v>-25557.66</v>
      </c>
      <c r="I70" s="19">
        <f t="shared" si="12"/>
        <v>31.633308954562779</v>
      </c>
      <c r="J70" s="19">
        <f t="shared" si="13"/>
        <v>0</v>
      </c>
      <c r="K70" s="19">
        <f t="shared" si="14"/>
        <v>0</v>
      </c>
    </row>
    <row r="71" spans="1:11" x14ac:dyDescent="0.2">
      <c r="A71" s="23" t="s">
        <v>46</v>
      </c>
      <c r="B71" s="17" t="s">
        <v>47</v>
      </c>
      <c r="C71" s="18">
        <v>6000</v>
      </c>
      <c r="D71" s="18">
        <v>12000</v>
      </c>
      <c r="E71" s="18">
        <v>6000</v>
      </c>
      <c r="F71" s="18">
        <v>6000</v>
      </c>
      <c r="G71" s="18">
        <f t="shared" si="10"/>
        <v>0</v>
      </c>
      <c r="H71" s="18">
        <f t="shared" si="11"/>
        <v>0</v>
      </c>
      <c r="I71" s="19">
        <f t="shared" si="12"/>
        <v>0</v>
      </c>
      <c r="J71" s="19">
        <f t="shared" si="13"/>
        <v>100</v>
      </c>
      <c r="K71" s="19">
        <f t="shared" si="14"/>
        <v>50</v>
      </c>
    </row>
    <row r="72" spans="1:11" x14ac:dyDescent="0.2">
      <c r="A72" s="24" t="s">
        <v>48</v>
      </c>
      <c r="B72" s="17" t="s">
        <v>49</v>
      </c>
      <c r="C72" s="18">
        <v>6000</v>
      </c>
      <c r="D72" s="18">
        <v>12000</v>
      </c>
      <c r="E72" s="18">
        <v>6000</v>
      </c>
      <c r="F72" s="18">
        <v>6000</v>
      </c>
      <c r="G72" s="18">
        <f t="shared" si="10"/>
        <v>0</v>
      </c>
      <c r="H72" s="18">
        <f t="shared" si="11"/>
        <v>0</v>
      </c>
      <c r="I72" s="19">
        <f t="shared" si="12"/>
        <v>0</v>
      </c>
      <c r="J72" s="19">
        <f t="shared" si="13"/>
        <v>100</v>
      </c>
      <c r="K72" s="19">
        <f t="shared" si="14"/>
        <v>50</v>
      </c>
    </row>
    <row r="73" spans="1:11" ht="25.5" x14ac:dyDescent="0.2">
      <c r="A73" s="23" t="s">
        <v>52</v>
      </c>
      <c r="B73" s="17" t="s">
        <v>53</v>
      </c>
      <c r="C73" s="18">
        <v>92.22</v>
      </c>
      <c r="D73" s="18">
        <v>1991</v>
      </c>
      <c r="E73" s="18">
        <v>100</v>
      </c>
      <c r="F73" s="18">
        <v>0.51</v>
      </c>
      <c r="G73" s="18">
        <f t="shared" si="10"/>
        <v>-91.71</v>
      </c>
      <c r="H73" s="18">
        <f t="shared" si="11"/>
        <v>99.49</v>
      </c>
      <c r="I73" s="19">
        <f t="shared" si="12"/>
        <v>-99.446974625894597</v>
      </c>
      <c r="J73" s="19">
        <f t="shared" si="13"/>
        <v>0.51</v>
      </c>
      <c r="K73" s="19">
        <f t="shared" si="14"/>
        <v>2.5615268709191362E-2</v>
      </c>
    </row>
    <row r="74" spans="1:11" x14ac:dyDescent="0.2">
      <c r="A74" s="24" t="s">
        <v>54</v>
      </c>
      <c r="B74" s="17" t="s">
        <v>55</v>
      </c>
      <c r="C74" s="18">
        <v>92.22</v>
      </c>
      <c r="D74" s="18">
        <v>1991</v>
      </c>
      <c r="E74" s="18">
        <v>100</v>
      </c>
      <c r="F74" s="18">
        <v>0.51</v>
      </c>
      <c r="G74" s="18">
        <f t="shared" si="10"/>
        <v>-91.71</v>
      </c>
      <c r="H74" s="18">
        <f t="shared" si="11"/>
        <v>99.49</v>
      </c>
      <c r="I74" s="19">
        <f t="shared" si="12"/>
        <v>-99.446974625894597</v>
      </c>
      <c r="J74" s="19">
        <f t="shared" si="13"/>
        <v>0.51</v>
      </c>
      <c r="K74" s="19">
        <f t="shared" si="14"/>
        <v>2.5615268709191362E-2</v>
      </c>
    </row>
    <row r="75" spans="1:11" ht="25.5" x14ac:dyDescent="0.2">
      <c r="A75" s="25" t="s">
        <v>80</v>
      </c>
      <c r="B75" s="17" t="s">
        <v>81</v>
      </c>
      <c r="C75" s="18">
        <v>92.22</v>
      </c>
      <c r="D75" s="18">
        <v>1991</v>
      </c>
      <c r="E75" s="18">
        <v>100</v>
      </c>
      <c r="F75" s="18">
        <v>0.51</v>
      </c>
      <c r="G75" s="18">
        <f t="shared" si="10"/>
        <v>-91.71</v>
      </c>
      <c r="H75" s="18">
        <f t="shared" si="11"/>
        <v>99.49</v>
      </c>
      <c r="I75" s="19">
        <f t="shared" si="12"/>
        <v>-99.446974625894597</v>
      </c>
      <c r="J75" s="19">
        <f t="shared" si="13"/>
        <v>0.51</v>
      </c>
      <c r="K75" s="19">
        <f t="shared" si="14"/>
        <v>2.5615268709191362E-2</v>
      </c>
    </row>
    <row r="76" spans="1:11" x14ac:dyDescent="0.2">
      <c r="A76" s="22" t="s">
        <v>60</v>
      </c>
      <c r="B76" s="17" t="s">
        <v>61</v>
      </c>
      <c r="C76" s="18">
        <v>67906.84</v>
      </c>
      <c r="D76" s="18">
        <v>1989060</v>
      </c>
      <c r="E76" s="18">
        <v>1000000</v>
      </c>
      <c r="F76" s="18">
        <v>79998.14</v>
      </c>
      <c r="G76" s="18">
        <f t="shared" si="10"/>
        <v>12091.300000000003</v>
      </c>
      <c r="H76" s="18">
        <f t="shared" si="11"/>
        <v>920001.86</v>
      </c>
      <c r="I76" s="19">
        <f t="shared" si="12"/>
        <v>17.805717362197981</v>
      </c>
      <c r="J76" s="19">
        <f t="shared" si="13"/>
        <v>7.9998139999999998</v>
      </c>
      <c r="K76" s="19">
        <f t="shared" si="14"/>
        <v>4.0219068303620809</v>
      </c>
    </row>
    <row r="77" spans="1:11" x14ac:dyDescent="0.2">
      <c r="A77" s="23" t="s">
        <v>62</v>
      </c>
      <c r="B77" s="17" t="s">
        <v>63</v>
      </c>
      <c r="C77" s="18">
        <v>67906.84</v>
      </c>
      <c r="D77" s="18">
        <v>1989060</v>
      </c>
      <c r="E77" s="18">
        <v>1000000</v>
      </c>
      <c r="F77" s="18">
        <v>79998.14</v>
      </c>
      <c r="G77" s="18">
        <f t="shared" si="10"/>
        <v>12091.300000000003</v>
      </c>
      <c r="H77" s="18">
        <f t="shared" si="11"/>
        <v>920001.86</v>
      </c>
      <c r="I77" s="19">
        <f t="shared" si="12"/>
        <v>17.805717362197981</v>
      </c>
      <c r="J77" s="19">
        <f t="shared" si="13"/>
        <v>7.9998139999999998</v>
      </c>
      <c r="K77" s="19">
        <f t="shared" si="14"/>
        <v>4.0219068303620809</v>
      </c>
    </row>
    <row r="78" spans="1:11" x14ac:dyDescent="0.2">
      <c r="A78" s="16"/>
      <c r="B78" s="17" t="s">
        <v>64</v>
      </c>
      <c r="C78" s="18">
        <v>15523624.41</v>
      </c>
      <c r="D78" s="18">
        <v>0</v>
      </c>
      <c r="E78" s="18">
        <v>0</v>
      </c>
      <c r="F78" s="18">
        <v>22040965.32</v>
      </c>
      <c r="G78" s="18">
        <f t="shared" si="10"/>
        <v>6517340.9100000001</v>
      </c>
      <c r="H78" s="18">
        <f t="shared" si="11"/>
        <v>-22040965.32</v>
      </c>
      <c r="I78" s="19">
        <f t="shared" si="12"/>
        <v>41.983371523738128</v>
      </c>
      <c r="J78" s="19">
        <f t="shared" si="13"/>
        <v>0</v>
      </c>
      <c r="K78" s="19">
        <f t="shared" si="14"/>
        <v>0</v>
      </c>
    </row>
    <row r="79" spans="1:11" x14ac:dyDescent="0.2">
      <c r="A79" s="16" t="s">
        <v>65</v>
      </c>
      <c r="B79" s="17" t="s">
        <v>66</v>
      </c>
      <c r="C79" s="18">
        <v>-15523624.41</v>
      </c>
      <c r="D79" s="18">
        <v>0</v>
      </c>
      <c r="E79" s="18">
        <v>0</v>
      </c>
      <c r="F79" s="18">
        <v>-22040965.32</v>
      </c>
      <c r="G79" s="18">
        <f t="shared" si="10"/>
        <v>-6517340.9100000001</v>
      </c>
      <c r="H79" s="18">
        <f t="shared" si="11"/>
        <v>22040965.32</v>
      </c>
      <c r="I79" s="19">
        <f t="shared" si="12"/>
        <v>41.983371523738128</v>
      </c>
      <c r="J79" s="19">
        <f t="shared" si="13"/>
        <v>0</v>
      </c>
      <c r="K79" s="19">
        <f t="shared" si="14"/>
        <v>0</v>
      </c>
    </row>
    <row r="80" spans="1:11" x14ac:dyDescent="0.2">
      <c r="A80" s="22" t="s">
        <v>67</v>
      </c>
      <c r="B80" s="17" t="s">
        <v>68</v>
      </c>
      <c r="C80" s="18">
        <v>-15523624.41</v>
      </c>
      <c r="D80" s="18">
        <v>0</v>
      </c>
      <c r="E80" s="18">
        <v>0</v>
      </c>
      <c r="F80" s="18">
        <v>-22040965.32</v>
      </c>
      <c r="G80" s="18">
        <f t="shared" si="10"/>
        <v>-6517340.9100000001</v>
      </c>
      <c r="H80" s="18">
        <f t="shared" si="11"/>
        <v>22040965.32</v>
      </c>
      <c r="I80" s="19">
        <f t="shared" si="12"/>
        <v>41.983371523738128</v>
      </c>
      <c r="J80" s="19">
        <f t="shared" si="13"/>
        <v>0</v>
      </c>
      <c r="K80" s="19">
        <f t="shared" si="14"/>
        <v>0</v>
      </c>
    </row>
    <row r="81" spans="1:11" s="31" customFormat="1" x14ac:dyDescent="0.2">
      <c r="A81" s="27" t="s">
        <v>84</v>
      </c>
      <c r="B81" s="28" t="s">
        <v>85</v>
      </c>
      <c r="C81" s="29"/>
      <c r="D81" s="29"/>
      <c r="E81" s="29"/>
      <c r="F81" s="29"/>
      <c r="G81" s="29"/>
      <c r="H81" s="29"/>
      <c r="I81" s="30"/>
      <c r="J81" s="30"/>
      <c r="K81" s="30"/>
    </row>
    <row r="82" spans="1:11" x14ac:dyDescent="0.2">
      <c r="A82" s="16" t="s">
        <v>26</v>
      </c>
      <c r="B82" s="17" t="s">
        <v>27</v>
      </c>
      <c r="C82" s="18">
        <v>143094</v>
      </c>
      <c r="D82" s="18">
        <v>149092</v>
      </c>
      <c r="E82" s="18">
        <v>149092</v>
      </c>
      <c r="F82" s="18">
        <v>149092</v>
      </c>
      <c r="G82" s="18">
        <f t="shared" ref="G82:G91" si="15">F82-C82</f>
        <v>5998</v>
      </c>
      <c r="H82" s="18">
        <f t="shared" ref="H82:H91" si="16">E82-F82</f>
        <v>0</v>
      </c>
      <c r="I82" s="19">
        <f t="shared" ref="I82:I91" si="17">IF(ISERROR(F82/C82),0,F82/C82*100-100)</f>
        <v>4.1916502438956229</v>
      </c>
      <c r="J82" s="19">
        <f t="shared" ref="J82:J91" si="18">IF(ISERROR(F82/E82),0,F82/E82*100)</f>
        <v>100</v>
      </c>
      <c r="K82" s="19">
        <f t="shared" ref="K82:K91" si="19">IF(ISERROR(F82/D82),0,F82/D82*100)</f>
        <v>100</v>
      </c>
    </row>
    <row r="83" spans="1:11" x14ac:dyDescent="0.2">
      <c r="A83" s="22" t="s">
        <v>30</v>
      </c>
      <c r="B83" s="17" t="s">
        <v>31</v>
      </c>
      <c r="C83" s="18">
        <v>143094</v>
      </c>
      <c r="D83" s="18">
        <v>149092</v>
      </c>
      <c r="E83" s="18">
        <v>149092</v>
      </c>
      <c r="F83" s="18">
        <v>149092</v>
      </c>
      <c r="G83" s="18">
        <f t="shared" si="15"/>
        <v>5998</v>
      </c>
      <c r="H83" s="18">
        <f t="shared" si="16"/>
        <v>0</v>
      </c>
      <c r="I83" s="19">
        <f t="shared" si="17"/>
        <v>4.1916502438956229</v>
      </c>
      <c r="J83" s="19">
        <f t="shared" si="18"/>
        <v>100</v>
      </c>
      <c r="K83" s="19">
        <f t="shared" si="19"/>
        <v>100</v>
      </c>
    </row>
    <row r="84" spans="1:11" x14ac:dyDescent="0.2">
      <c r="A84" s="23" t="s">
        <v>32</v>
      </c>
      <c r="B84" s="17" t="s">
        <v>33</v>
      </c>
      <c r="C84" s="18">
        <v>143094</v>
      </c>
      <c r="D84" s="18">
        <v>149092</v>
      </c>
      <c r="E84" s="18">
        <v>149092</v>
      </c>
      <c r="F84" s="18">
        <v>149092</v>
      </c>
      <c r="G84" s="18">
        <f t="shared" si="15"/>
        <v>5998</v>
      </c>
      <c r="H84" s="18">
        <f t="shared" si="16"/>
        <v>0</v>
      </c>
      <c r="I84" s="19">
        <f t="shared" si="17"/>
        <v>4.1916502438956229</v>
      </c>
      <c r="J84" s="19">
        <f t="shared" si="18"/>
        <v>100</v>
      </c>
      <c r="K84" s="19">
        <f t="shared" si="19"/>
        <v>100</v>
      </c>
    </row>
    <row r="85" spans="1:11" x14ac:dyDescent="0.2">
      <c r="A85" s="16" t="s">
        <v>34</v>
      </c>
      <c r="B85" s="17" t="s">
        <v>35</v>
      </c>
      <c r="C85" s="18">
        <v>127286.34</v>
      </c>
      <c r="D85" s="18">
        <v>149092</v>
      </c>
      <c r="E85" s="18">
        <v>149092</v>
      </c>
      <c r="F85" s="18">
        <v>134712.35999999999</v>
      </c>
      <c r="G85" s="18">
        <f t="shared" si="15"/>
        <v>7426.0199999999895</v>
      </c>
      <c r="H85" s="18">
        <f t="shared" si="16"/>
        <v>14379.640000000014</v>
      </c>
      <c r="I85" s="19">
        <f t="shared" si="17"/>
        <v>5.8341060006910368</v>
      </c>
      <c r="J85" s="19">
        <f t="shared" si="18"/>
        <v>90.355190083974989</v>
      </c>
      <c r="K85" s="19">
        <f t="shared" si="19"/>
        <v>90.355190083974989</v>
      </c>
    </row>
    <row r="86" spans="1:11" x14ac:dyDescent="0.2">
      <c r="A86" s="22" t="s">
        <v>36</v>
      </c>
      <c r="B86" s="17" t="s">
        <v>37</v>
      </c>
      <c r="C86" s="18">
        <v>127286.34</v>
      </c>
      <c r="D86" s="18">
        <v>149092</v>
      </c>
      <c r="E86" s="18">
        <v>149092</v>
      </c>
      <c r="F86" s="18">
        <v>134712.35999999999</v>
      </c>
      <c r="G86" s="18">
        <f t="shared" si="15"/>
        <v>7426.0199999999895</v>
      </c>
      <c r="H86" s="18">
        <f t="shared" si="16"/>
        <v>14379.640000000014</v>
      </c>
      <c r="I86" s="19">
        <f t="shared" si="17"/>
        <v>5.8341060006910368</v>
      </c>
      <c r="J86" s="19">
        <f t="shared" si="18"/>
        <v>90.355190083974989</v>
      </c>
      <c r="K86" s="19">
        <f t="shared" si="19"/>
        <v>90.355190083974989</v>
      </c>
    </row>
    <row r="87" spans="1:11" ht="25.5" x14ac:dyDescent="0.2">
      <c r="A87" s="23" t="s">
        <v>76</v>
      </c>
      <c r="B87" s="17" t="s">
        <v>77</v>
      </c>
      <c r="C87" s="18">
        <v>127286.34</v>
      </c>
      <c r="D87" s="18">
        <v>149092</v>
      </c>
      <c r="E87" s="18">
        <v>149092</v>
      </c>
      <c r="F87" s="18">
        <v>134712.35999999999</v>
      </c>
      <c r="G87" s="18">
        <f t="shared" si="15"/>
        <v>7426.0199999999895</v>
      </c>
      <c r="H87" s="18">
        <f t="shared" si="16"/>
        <v>14379.640000000014</v>
      </c>
      <c r="I87" s="19">
        <f t="shared" si="17"/>
        <v>5.8341060006910368</v>
      </c>
      <c r="J87" s="19">
        <f t="shared" si="18"/>
        <v>90.355190083974989</v>
      </c>
      <c r="K87" s="19">
        <f t="shared" si="19"/>
        <v>90.355190083974989</v>
      </c>
    </row>
    <row r="88" spans="1:11" x14ac:dyDescent="0.2">
      <c r="A88" s="24" t="s">
        <v>78</v>
      </c>
      <c r="B88" s="17" t="s">
        <v>79</v>
      </c>
      <c r="C88" s="18">
        <v>127286.34</v>
      </c>
      <c r="D88" s="18">
        <v>149092</v>
      </c>
      <c r="E88" s="18">
        <v>149092</v>
      </c>
      <c r="F88" s="18">
        <v>134712.35999999999</v>
      </c>
      <c r="G88" s="18">
        <f t="shared" si="15"/>
        <v>7426.0199999999895</v>
      </c>
      <c r="H88" s="18">
        <f t="shared" si="16"/>
        <v>14379.640000000014</v>
      </c>
      <c r="I88" s="19">
        <f t="shared" si="17"/>
        <v>5.8341060006910368</v>
      </c>
      <c r="J88" s="19">
        <f t="shared" si="18"/>
        <v>90.355190083974989</v>
      </c>
      <c r="K88" s="19">
        <f t="shared" si="19"/>
        <v>90.355190083974989</v>
      </c>
    </row>
    <row r="89" spans="1:11" x14ac:dyDescent="0.2">
      <c r="A89" s="16"/>
      <c r="B89" s="17" t="s">
        <v>64</v>
      </c>
      <c r="C89" s="18">
        <v>15807.66</v>
      </c>
      <c r="D89" s="18">
        <v>0</v>
      </c>
      <c r="E89" s="18">
        <v>0</v>
      </c>
      <c r="F89" s="18">
        <v>14379.64</v>
      </c>
      <c r="G89" s="18">
        <f t="shared" si="15"/>
        <v>-1428.0200000000004</v>
      </c>
      <c r="H89" s="18">
        <f t="shared" si="16"/>
        <v>-14379.64</v>
      </c>
      <c r="I89" s="19">
        <f t="shared" si="17"/>
        <v>-9.03372162609773</v>
      </c>
      <c r="J89" s="19">
        <f t="shared" si="18"/>
        <v>0</v>
      </c>
      <c r="K89" s="19">
        <f t="shared" si="19"/>
        <v>0</v>
      </c>
    </row>
    <row r="90" spans="1:11" x14ac:dyDescent="0.2">
      <c r="A90" s="16" t="s">
        <v>65</v>
      </c>
      <c r="B90" s="17" t="s">
        <v>66</v>
      </c>
      <c r="C90" s="18">
        <v>-15807.66</v>
      </c>
      <c r="D90" s="18">
        <v>0</v>
      </c>
      <c r="E90" s="18">
        <v>0</v>
      </c>
      <c r="F90" s="18">
        <v>-14379.64</v>
      </c>
      <c r="G90" s="18">
        <f t="shared" si="15"/>
        <v>1428.0200000000004</v>
      </c>
      <c r="H90" s="18">
        <f t="shared" si="16"/>
        <v>14379.64</v>
      </c>
      <c r="I90" s="19">
        <f t="shared" si="17"/>
        <v>-9.03372162609773</v>
      </c>
      <c r="J90" s="19">
        <f t="shared" si="18"/>
        <v>0</v>
      </c>
      <c r="K90" s="19">
        <f t="shared" si="19"/>
        <v>0</v>
      </c>
    </row>
    <row r="91" spans="1:11" x14ac:dyDescent="0.2">
      <c r="A91" s="22" t="s">
        <v>67</v>
      </c>
      <c r="B91" s="17" t="s">
        <v>68</v>
      </c>
      <c r="C91" s="18">
        <v>-15807.66</v>
      </c>
      <c r="D91" s="18">
        <v>0</v>
      </c>
      <c r="E91" s="18">
        <v>0</v>
      </c>
      <c r="F91" s="18">
        <v>-14379.64</v>
      </c>
      <c r="G91" s="18">
        <f t="shared" si="15"/>
        <v>1428.0200000000004</v>
      </c>
      <c r="H91" s="18">
        <f t="shared" si="16"/>
        <v>14379.64</v>
      </c>
      <c r="I91" s="19">
        <f t="shared" si="17"/>
        <v>-9.03372162609773</v>
      </c>
      <c r="J91" s="19">
        <f t="shared" si="18"/>
        <v>0</v>
      </c>
      <c r="K91" s="19">
        <f t="shared" si="1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85"/>
  <sheetViews>
    <sheetView zoomScaleNormal="100" workbookViewId="0">
      <selection activeCell="N1012" sqref="N1012"/>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859</v>
      </c>
      <c r="B13" s="21" t="s">
        <v>860</v>
      </c>
      <c r="C13" s="18"/>
      <c r="D13" s="18"/>
      <c r="E13" s="18"/>
      <c r="F13" s="18"/>
      <c r="G13" s="18"/>
      <c r="H13" s="18"/>
      <c r="I13" s="19"/>
      <c r="J13" s="19"/>
      <c r="K13" s="19"/>
    </row>
    <row r="14" spans="1:11" x14ac:dyDescent="0.2">
      <c r="A14" s="16" t="s">
        <v>26</v>
      </c>
      <c r="B14" s="17" t="s">
        <v>27</v>
      </c>
      <c r="C14" s="18">
        <v>225895737.75</v>
      </c>
      <c r="D14" s="18">
        <v>251696914</v>
      </c>
      <c r="E14" s="18">
        <v>132109520</v>
      </c>
      <c r="F14" s="18">
        <v>245986513.06999999</v>
      </c>
      <c r="G14" s="18">
        <f t="shared" ref="G14:G62" si="0">F14-C14</f>
        <v>20090775.319999993</v>
      </c>
      <c r="H14" s="18">
        <f t="shared" ref="H14:H62" si="1">E14-F14</f>
        <v>-113876993.06999999</v>
      </c>
      <c r="I14" s="19">
        <f t="shared" ref="I14:I62" si="2">IF(ISERROR(F14/C14),0,F14/C14*100-100)</f>
        <v>8.8938266476876038</v>
      </c>
      <c r="J14" s="19">
        <f t="shared" ref="J14:J62" si="3">IF(ISERROR(F14/E14),0,F14/E14*100)</f>
        <v>186.19893030419004</v>
      </c>
      <c r="K14" s="19">
        <f t="shared" ref="K14:K62" si="4">IF(ISERROR(F14/D14),0,F14/D14*100)</f>
        <v>97.731239195884612</v>
      </c>
    </row>
    <row r="15" spans="1:11" ht="25.5" x14ac:dyDescent="0.2">
      <c r="A15" s="22" t="s">
        <v>28</v>
      </c>
      <c r="B15" s="17" t="s">
        <v>29</v>
      </c>
      <c r="C15" s="18">
        <v>2221370.62</v>
      </c>
      <c r="D15" s="18">
        <v>14855452</v>
      </c>
      <c r="E15" s="18">
        <v>5774914</v>
      </c>
      <c r="F15" s="18">
        <v>9552183.2300000004</v>
      </c>
      <c r="G15" s="18">
        <f t="shared" si="0"/>
        <v>7330812.6100000003</v>
      </c>
      <c r="H15" s="18">
        <f t="shared" si="1"/>
        <v>-3777269.2300000004</v>
      </c>
      <c r="I15" s="19">
        <f t="shared" si="2"/>
        <v>330.01303537542964</v>
      </c>
      <c r="J15" s="19">
        <f t="shared" si="3"/>
        <v>165.40823343862783</v>
      </c>
      <c r="K15" s="19">
        <f t="shared" si="4"/>
        <v>64.300858903519071</v>
      </c>
    </row>
    <row r="16" spans="1:11" x14ac:dyDescent="0.2">
      <c r="A16" s="22" t="s">
        <v>88</v>
      </c>
      <c r="B16" s="17" t="s">
        <v>89</v>
      </c>
      <c r="C16" s="18">
        <v>450759.75</v>
      </c>
      <c r="D16" s="18">
        <v>674146</v>
      </c>
      <c r="E16" s="18">
        <v>242716</v>
      </c>
      <c r="F16" s="18">
        <v>658683.82999999996</v>
      </c>
      <c r="G16" s="18">
        <f t="shared" si="0"/>
        <v>207924.07999999996</v>
      </c>
      <c r="H16" s="18">
        <f t="shared" si="1"/>
        <v>-415967.82999999996</v>
      </c>
      <c r="I16" s="19">
        <f t="shared" si="2"/>
        <v>46.127472561602929</v>
      </c>
      <c r="J16" s="19">
        <f t="shared" si="3"/>
        <v>271.38047347517261</v>
      </c>
      <c r="K16" s="19">
        <f t="shared" si="4"/>
        <v>97.706406327412751</v>
      </c>
    </row>
    <row r="17" spans="1:11" x14ac:dyDescent="0.2">
      <c r="A17" s="22" t="s">
        <v>90</v>
      </c>
      <c r="B17" s="17" t="s">
        <v>91</v>
      </c>
      <c r="C17" s="18">
        <v>666877.38</v>
      </c>
      <c r="D17" s="18">
        <v>629494</v>
      </c>
      <c r="E17" s="18">
        <v>280528</v>
      </c>
      <c r="F17" s="18">
        <v>237824.01</v>
      </c>
      <c r="G17" s="18">
        <f t="shared" si="0"/>
        <v>-429053.37</v>
      </c>
      <c r="H17" s="18">
        <f t="shared" si="1"/>
        <v>42703.989999999991</v>
      </c>
      <c r="I17" s="19">
        <f t="shared" si="2"/>
        <v>-64.337670292550627</v>
      </c>
      <c r="J17" s="19">
        <f t="shared" si="3"/>
        <v>84.777280699252842</v>
      </c>
      <c r="K17" s="19">
        <f t="shared" si="4"/>
        <v>37.780186943799308</v>
      </c>
    </row>
    <row r="18" spans="1:11" x14ac:dyDescent="0.2">
      <c r="A18" s="23" t="s">
        <v>92</v>
      </c>
      <c r="B18" s="17" t="s">
        <v>93</v>
      </c>
      <c r="C18" s="18">
        <v>471381.69</v>
      </c>
      <c r="D18" s="18">
        <v>385647</v>
      </c>
      <c r="E18" s="18">
        <v>244451</v>
      </c>
      <c r="F18" s="18">
        <v>60159.54</v>
      </c>
      <c r="G18" s="18">
        <f t="shared" si="0"/>
        <v>-411222.15</v>
      </c>
      <c r="H18" s="18">
        <f t="shared" si="1"/>
        <v>184291.46</v>
      </c>
      <c r="I18" s="19">
        <f t="shared" si="2"/>
        <v>-87.237616293496671</v>
      </c>
      <c r="J18" s="19">
        <f t="shared" si="3"/>
        <v>24.610060912002815</v>
      </c>
      <c r="K18" s="19">
        <f t="shared" si="4"/>
        <v>15.599639048145065</v>
      </c>
    </row>
    <row r="19" spans="1:11" x14ac:dyDescent="0.2">
      <c r="A19" s="24" t="s">
        <v>94</v>
      </c>
      <c r="B19" s="17" t="s">
        <v>95</v>
      </c>
      <c r="C19" s="18">
        <v>471381.69</v>
      </c>
      <c r="D19" s="18">
        <v>385647</v>
      </c>
      <c r="E19" s="18">
        <v>244451</v>
      </c>
      <c r="F19" s="18">
        <v>60159.54</v>
      </c>
      <c r="G19" s="18">
        <f t="shared" si="0"/>
        <v>-411222.15</v>
      </c>
      <c r="H19" s="18">
        <f t="shared" si="1"/>
        <v>184291.46</v>
      </c>
      <c r="I19" s="19">
        <f t="shared" si="2"/>
        <v>-87.237616293496671</v>
      </c>
      <c r="J19" s="19">
        <f t="shared" si="3"/>
        <v>24.610060912002815</v>
      </c>
      <c r="K19" s="19">
        <f t="shared" si="4"/>
        <v>15.599639048145065</v>
      </c>
    </row>
    <row r="20" spans="1:11" ht="25.5" x14ac:dyDescent="0.2">
      <c r="A20" s="25" t="s">
        <v>96</v>
      </c>
      <c r="B20" s="17" t="s">
        <v>97</v>
      </c>
      <c r="C20" s="18">
        <v>471381.69</v>
      </c>
      <c r="D20" s="18">
        <v>385647</v>
      </c>
      <c r="E20" s="18">
        <v>244451</v>
      </c>
      <c r="F20" s="18">
        <v>60159.54</v>
      </c>
      <c r="G20" s="18">
        <f t="shared" si="0"/>
        <v>-411222.15</v>
      </c>
      <c r="H20" s="18">
        <f t="shared" si="1"/>
        <v>184291.46</v>
      </c>
      <c r="I20" s="19">
        <f t="shared" si="2"/>
        <v>-87.237616293496671</v>
      </c>
      <c r="J20" s="19">
        <f t="shared" si="3"/>
        <v>24.610060912002815</v>
      </c>
      <c r="K20" s="19">
        <f t="shared" si="4"/>
        <v>15.599639048145065</v>
      </c>
    </row>
    <row r="21" spans="1:11" ht="25.5" x14ac:dyDescent="0.2">
      <c r="A21" s="26" t="s">
        <v>98</v>
      </c>
      <c r="B21" s="17" t="s">
        <v>99</v>
      </c>
      <c r="C21" s="18">
        <v>353725.04</v>
      </c>
      <c r="D21" s="18">
        <v>108781</v>
      </c>
      <c r="E21" s="18">
        <v>59672</v>
      </c>
      <c r="F21" s="18">
        <v>32046.94</v>
      </c>
      <c r="G21" s="18">
        <f t="shared" si="0"/>
        <v>-321678.09999999998</v>
      </c>
      <c r="H21" s="18">
        <f t="shared" si="1"/>
        <v>27625.06</v>
      </c>
      <c r="I21" s="19">
        <f t="shared" si="2"/>
        <v>-90.940155099000066</v>
      </c>
      <c r="J21" s="19">
        <f t="shared" si="3"/>
        <v>53.70515484649416</v>
      </c>
      <c r="K21" s="19">
        <f t="shared" si="4"/>
        <v>29.460052766567692</v>
      </c>
    </row>
    <row r="22" spans="1:11" ht="25.5" x14ac:dyDescent="0.2">
      <c r="A22" s="26" t="s">
        <v>100</v>
      </c>
      <c r="B22" s="17" t="s">
        <v>101</v>
      </c>
      <c r="C22" s="18">
        <v>17656.650000000001</v>
      </c>
      <c r="D22" s="18">
        <v>176866</v>
      </c>
      <c r="E22" s="18">
        <v>84779</v>
      </c>
      <c r="F22" s="18">
        <v>28112.6</v>
      </c>
      <c r="G22" s="18">
        <f t="shared" si="0"/>
        <v>10455.949999999997</v>
      </c>
      <c r="H22" s="18">
        <f t="shared" si="1"/>
        <v>56666.400000000001</v>
      </c>
      <c r="I22" s="19">
        <f t="shared" si="2"/>
        <v>59.218198242588471</v>
      </c>
      <c r="J22" s="19">
        <f t="shared" si="3"/>
        <v>33.159862701848333</v>
      </c>
      <c r="K22" s="19">
        <f t="shared" si="4"/>
        <v>15.894858254271593</v>
      </c>
    </row>
    <row r="23" spans="1:11" ht="25.5" x14ac:dyDescent="0.2">
      <c r="A23" s="26" t="s">
        <v>380</v>
      </c>
      <c r="B23" s="17" t="s">
        <v>381</v>
      </c>
      <c r="C23" s="18">
        <v>100000</v>
      </c>
      <c r="D23" s="18">
        <v>100000</v>
      </c>
      <c r="E23" s="18">
        <v>100000</v>
      </c>
      <c r="F23" s="18">
        <v>0</v>
      </c>
      <c r="G23" s="18">
        <f t="shared" si="0"/>
        <v>-100000</v>
      </c>
      <c r="H23" s="18">
        <f t="shared" si="1"/>
        <v>100000</v>
      </c>
      <c r="I23" s="19">
        <f t="shared" si="2"/>
        <v>-100</v>
      </c>
      <c r="J23" s="19">
        <f t="shared" si="3"/>
        <v>0</v>
      </c>
      <c r="K23" s="19">
        <f t="shared" si="4"/>
        <v>0</v>
      </c>
    </row>
    <row r="24" spans="1:11" x14ac:dyDescent="0.2">
      <c r="A24" s="23" t="s">
        <v>441</v>
      </c>
      <c r="B24" s="17" t="s">
        <v>442</v>
      </c>
      <c r="C24" s="18">
        <v>93786.31</v>
      </c>
      <c r="D24" s="18">
        <v>129179</v>
      </c>
      <c r="E24" s="18">
        <v>36077</v>
      </c>
      <c r="F24" s="18">
        <v>71914.850000000006</v>
      </c>
      <c r="G24" s="18">
        <f t="shared" si="0"/>
        <v>-21871.459999999992</v>
      </c>
      <c r="H24" s="18">
        <f t="shared" si="1"/>
        <v>-35837.850000000006</v>
      </c>
      <c r="I24" s="19">
        <f t="shared" si="2"/>
        <v>-23.320525138477024</v>
      </c>
      <c r="J24" s="19">
        <f t="shared" si="3"/>
        <v>199.33711228760708</v>
      </c>
      <c r="K24" s="19">
        <f t="shared" si="4"/>
        <v>55.670697249552944</v>
      </c>
    </row>
    <row r="25" spans="1:11" x14ac:dyDescent="0.2">
      <c r="A25" s="24" t="s">
        <v>443</v>
      </c>
      <c r="B25" s="17" t="s">
        <v>444</v>
      </c>
      <c r="C25" s="18">
        <v>93786.31</v>
      </c>
      <c r="D25" s="18">
        <v>129179</v>
      </c>
      <c r="E25" s="18">
        <v>36077</v>
      </c>
      <c r="F25" s="18">
        <v>71914.850000000006</v>
      </c>
      <c r="G25" s="18">
        <f t="shared" si="0"/>
        <v>-21871.459999999992</v>
      </c>
      <c r="H25" s="18">
        <f t="shared" si="1"/>
        <v>-35837.850000000006</v>
      </c>
      <c r="I25" s="19">
        <f t="shared" si="2"/>
        <v>-23.320525138477024</v>
      </c>
      <c r="J25" s="19">
        <f t="shared" si="3"/>
        <v>199.33711228760708</v>
      </c>
      <c r="K25" s="19">
        <f t="shared" si="4"/>
        <v>55.670697249552944</v>
      </c>
    </row>
    <row r="26" spans="1:11" ht="25.5" x14ac:dyDescent="0.2">
      <c r="A26" s="25" t="s">
        <v>445</v>
      </c>
      <c r="B26" s="17" t="s">
        <v>446</v>
      </c>
      <c r="C26" s="18">
        <v>92054.96</v>
      </c>
      <c r="D26" s="18">
        <v>129179</v>
      </c>
      <c r="E26" s="18">
        <v>36077</v>
      </c>
      <c r="F26" s="18">
        <v>71914.850000000006</v>
      </c>
      <c r="G26" s="18">
        <f t="shared" si="0"/>
        <v>-20140.11</v>
      </c>
      <c r="H26" s="18">
        <f t="shared" si="1"/>
        <v>-35837.850000000006</v>
      </c>
      <c r="I26" s="19">
        <f t="shared" si="2"/>
        <v>-21.878353974625597</v>
      </c>
      <c r="J26" s="19">
        <f t="shared" si="3"/>
        <v>199.33711228760708</v>
      </c>
      <c r="K26" s="19">
        <f t="shared" si="4"/>
        <v>55.670697249552944</v>
      </c>
    </row>
    <row r="27" spans="1:11" ht="51" x14ac:dyDescent="0.2">
      <c r="A27" s="25" t="s">
        <v>449</v>
      </c>
      <c r="B27" s="17" t="s">
        <v>450</v>
      </c>
      <c r="C27" s="18">
        <v>1731.35</v>
      </c>
      <c r="D27" s="18">
        <v>0</v>
      </c>
      <c r="E27" s="18">
        <v>0</v>
      </c>
      <c r="F27" s="18">
        <v>0</v>
      </c>
      <c r="G27" s="18">
        <f t="shared" si="0"/>
        <v>-1731.35</v>
      </c>
      <c r="H27" s="18">
        <f t="shared" si="1"/>
        <v>0</v>
      </c>
      <c r="I27" s="19">
        <f t="shared" si="2"/>
        <v>-100</v>
      </c>
      <c r="J27" s="19">
        <f t="shared" si="3"/>
        <v>0</v>
      </c>
      <c r="K27" s="19">
        <f t="shared" si="4"/>
        <v>0</v>
      </c>
    </row>
    <row r="28" spans="1:11" ht="25.5" x14ac:dyDescent="0.2">
      <c r="A28" s="23" t="s">
        <v>154</v>
      </c>
      <c r="B28" s="17" t="s">
        <v>155</v>
      </c>
      <c r="C28" s="18">
        <v>101709.38</v>
      </c>
      <c r="D28" s="18">
        <v>114668</v>
      </c>
      <c r="E28" s="18">
        <v>0</v>
      </c>
      <c r="F28" s="18">
        <v>105749.62</v>
      </c>
      <c r="G28" s="18">
        <f t="shared" si="0"/>
        <v>4040.2399999999907</v>
      </c>
      <c r="H28" s="18">
        <f t="shared" si="1"/>
        <v>-105749.62</v>
      </c>
      <c r="I28" s="19">
        <f t="shared" si="2"/>
        <v>3.9723376545997837</v>
      </c>
      <c r="J28" s="19">
        <f t="shared" si="3"/>
        <v>0</v>
      </c>
      <c r="K28" s="19">
        <f t="shared" si="4"/>
        <v>92.222433460076033</v>
      </c>
    </row>
    <row r="29" spans="1:11" ht="38.25" x14ac:dyDescent="0.2">
      <c r="A29" s="24" t="s">
        <v>156</v>
      </c>
      <c r="B29" s="17" t="s">
        <v>157</v>
      </c>
      <c r="C29" s="18">
        <v>101709.38</v>
      </c>
      <c r="D29" s="18">
        <v>114668</v>
      </c>
      <c r="E29" s="18">
        <v>0</v>
      </c>
      <c r="F29" s="18">
        <v>105749.62</v>
      </c>
      <c r="G29" s="18">
        <f t="shared" si="0"/>
        <v>4040.2399999999907</v>
      </c>
      <c r="H29" s="18">
        <f t="shared" si="1"/>
        <v>-105749.62</v>
      </c>
      <c r="I29" s="19">
        <f t="shared" si="2"/>
        <v>3.9723376545997837</v>
      </c>
      <c r="J29" s="19">
        <f t="shared" si="3"/>
        <v>0</v>
      </c>
      <c r="K29" s="19">
        <f t="shared" si="4"/>
        <v>92.222433460076033</v>
      </c>
    </row>
    <row r="30" spans="1:11" ht="51" x14ac:dyDescent="0.2">
      <c r="A30" s="25" t="s">
        <v>451</v>
      </c>
      <c r="B30" s="17" t="s">
        <v>452</v>
      </c>
      <c r="C30" s="18">
        <v>62334.38</v>
      </c>
      <c r="D30" s="18">
        <v>16995</v>
      </c>
      <c r="E30" s="18">
        <v>0</v>
      </c>
      <c r="F30" s="18">
        <v>16994.62</v>
      </c>
      <c r="G30" s="18">
        <f t="shared" si="0"/>
        <v>-45339.759999999995</v>
      </c>
      <c r="H30" s="18">
        <f t="shared" si="1"/>
        <v>-16994.62</v>
      </c>
      <c r="I30" s="19">
        <f t="shared" si="2"/>
        <v>-72.736361539169877</v>
      </c>
      <c r="J30" s="19">
        <f t="shared" si="3"/>
        <v>0</v>
      </c>
      <c r="K30" s="19">
        <f t="shared" si="4"/>
        <v>99.997764048249479</v>
      </c>
    </row>
    <row r="31" spans="1:11" ht="51" x14ac:dyDescent="0.2">
      <c r="A31" s="25" t="s">
        <v>158</v>
      </c>
      <c r="B31" s="17" t="s">
        <v>159</v>
      </c>
      <c r="C31" s="18">
        <v>39375</v>
      </c>
      <c r="D31" s="18">
        <v>97673</v>
      </c>
      <c r="E31" s="18">
        <v>0</v>
      </c>
      <c r="F31" s="18">
        <v>88755</v>
      </c>
      <c r="G31" s="18">
        <f t="shared" si="0"/>
        <v>49380</v>
      </c>
      <c r="H31" s="18">
        <f t="shared" si="1"/>
        <v>-88755</v>
      </c>
      <c r="I31" s="19">
        <f t="shared" si="2"/>
        <v>125.40952380952382</v>
      </c>
      <c r="J31" s="19">
        <f t="shared" si="3"/>
        <v>0</v>
      </c>
      <c r="K31" s="19">
        <f t="shared" si="4"/>
        <v>90.86953405751845</v>
      </c>
    </row>
    <row r="32" spans="1:11" x14ac:dyDescent="0.2">
      <c r="A32" s="22" t="s">
        <v>30</v>
      </c>
      <c r="B32" s="17" t="s">
        <v>31</v>
      </c>
      <c r="C32" s="18">
        <v>222556730</v>
      </c>
      <c r="D32" s="18">
        <v>235537822</v>
      </c>
      <c r="E32" s="18">
        <v>125811362</v>
      </c>
      <c r="F32" s="18">
        <v>235537822</v>
      </c>
      <c r="G32" s="18">
        <f t="shared" si="0"/>
        <v>12981092</v>
      </c>
      <c r="H32" s="18">
        <f t="shared" si="1"/>
        <v>-109726460</v>
      </c>
      <c r="I32" s="19">
        <f t="shared" si="2"/>
        <v>5.8327115068593969</v>
      </c>
      <c r="J32" s="19">
        <f t="shared" si="3"/>
        <v>187.21506408936261</v>
      </c>
      <c r="K32" s="19">
        <f t="shared" si="4"/>
        <v>100</v>
      </c>
    </row>
    <row r="33" spans="1:11" x14ac:dyDescent="0.2">
      <c r="A33" s="23" t="s">
        <v>32</v>
      </c>
      <c r="B33" s="17" t="s">
        <v>33</v>
      </c>
      <c r="C33" s="18">
        <v>222556730</v>
      </c>
      <c r="D33" s="18">
        <v>235537822</v>
      </c>
      <c r="E33" s="18">
        <v>125811362</v>
      </c>
      <c r="F33" s="18">
        <v>235537822</v>
      </c>
      <c r="G33" s="18">
        <f t="shared" si="0"/>
        <v>12981092</v>
      </c>
      <c r="H33" s="18">
        <f t="shared" si="1"/>
        <v>-109726460</v>
      </c>
      <c r="I33" s="19">
        <f t="shared" si="2"/>
        <v>5.8327115068593969</v>
      </c>
      <c r="J33" s="19">
        <f t="shared" si="3"/>
        <v>187.21506408936261</v>
      </c>
      <c r="K33" s="19">
        <f t="shared" si="4"/>
        <v>100</v>
      </c>
    </row>
    <row r="34" spans="1:11" x14ac:dyDescent="0.2">
      <c r="A34" s="16" t="s">
        <v>34</v>
      </c>
      <c r="B34" s="17" t="s">
        <v>35</v>
      </c>
      <c r="C34" s="18">
        <v>119981444.28</v>
      </c>
      <c r="D34" s="18">
        <v>252620031</v>
      </c>
      <c r="E34" s="18">
        <v>132304684</v>
      </c>
      <c r="F34" s="18">
        <v>129474869.63</v>
      </c>
      <c r="G34" s="18">
        <f t="shared" si="0"/>
        <v>9493425.349999994</v>
      </c>
      <c r="H34" s="18">
        <f t="shared" si="1"/>
        <v>2829814.3700000048</v>
      </c>
      <c r="I34" s="19">
        <f t="shared" si="2"/>
        <v>7.9124112957377406</v>
      </c>
      <c r="J34" s="19">
        <f t="shared" si="3"/>
        <v>97.861138181623247</v>
      </c>
      <c r="K34" s="19">
        <f t="shared" si="4"/>
        <v>51.252812026612403</v>
      </c>
    </row>
    <row r="35" spans="1:11" x14ac:dyDescent="0.2">
      <c r="A35" s="22" t="s">
        <v>36</v>
      </c>
      <c r="B35" s="17" t="s">
        <v>37</v>
      </c>
      <c r="C35" s="18">
        <v>115399547.5</v>
      </c>
      <c r="D35" s="18">
        <v>245928541</v>
      </c>
      <c r="E35" s="18">
        <v>129820574</v>
      </c>
      <c r="F35" s="18">
        <v>128783784.09999999</v>
      </c>
      <c r="G35" s="18">
        <f t="shared" si="0"/>
        <v>13384236.599999994</v>
      </c>
      <c r="H35" s="18">
        <f t="shared" si="1"/>
        <v>1036789.900000006</v>
      </c>
      <c r="I35" s="19">
        <f t="shared" si="2"/>
        <v>11.598170781388887</v>
      </c>
      <c r="J35" s="19">
        <f t="shared" si="3"/>
        <v>99.201367034473293</v>
      </c>
      <c r="K35" s="19">
        <f t="shared" si="4"/>
        <v>52.366343319216455</v>
      </c>
    </row>
    <row r="36" spans="1:11" x14ac:dyDescent="0.2">
      <c r="A36" s="23" t="s">
        <v>38</v>
      </c>
      <c r="B36" s="17" t="s">
        <v>39</v>
      </c>
      <c r="C36" s="18">
        <v>40478933.119999997</v>
      </c>
      <c r="D36" s="18">
        <v>108745045</v>
      </c>
      <c r="E36" s="18">
        <v>48384752</v>
      </c>
      <c r="F36" s="18">
        <v>48151318.149999999</v>
      </c>
      <c r="G36" s="18">
        <f t="shared" si="0"/>
        <v>7672385.0300000012</v>
      </c>
      <c r="H36" s="18">
        <f t="shared" si="1"/>
        <v>233433.85000000149</v>
      </c>
      <c r="I36" s="19">
        <f t="shared" si="2"/>
        <v>18.954019878081212</v>
      </c>
      <c r="J36" s="19">
        <f t="shared" si="3"/>
        <v>99.517546664287948</v>
      </c>
      <c r="K36" s="19">
        <f t="shared" si="4"/>
        <v>44.279091658842937</v>
      </c>
    </row>
    <row r="37" spans="1:11" s="31" customFormat="1" x14ac:dyDescent="0.2">
      <c r="A37" s="24" t="s">
        <v>40</v>
      </c>
      <c r="B37" s="17" t="s">
        <v>41</v>
      </c>
      <c r="C37" s="18">
        <v>26699814.329999998</v>
      </c>
      <c r="D37" s="18">
        <v>68499311</v>
      </c>
      <c r="E37" s="18">
        <v>32984136</v>
      </c>
      <c r="F37" s="18">
        <v>30370460.739999998</v>
      </c>
      <c r="G37" s="18">
        <f t="shared" si="0"/>
        <v>3670646.41</v>
      </c>
      <c r="H37" s="18">
        <f t="shared" si="1"/>
        <v>2613675.2600000016</v>
      </c>
      <c r="I37" s="19">
        <f t="shared" si="2"/>
        <v>13.747834964813393</v>
      </c>
      <c r="J37" s="19">
        <f t="shared" si="3"/>
        <v>92.07596263852416</v>
      </c>
      <c r="K37" s="19">
        <f t="shared" si="4"/>
        <v>44.336884994361476</v>
      </c>
    </row>
    <row r="38" spans="1:11" x14ac:dyDescent="0.2">
      <c r="A38" s="24" t="s">
        <v>42</v>
      </c>
      <c r="B38" s="17" t="s">
        <v>43</v>
      </c>
      <c r="C38" s="18">
        <v>13779118.789999999</v>
      </c>
      <c r="D38" s="18">
        <v>40245734</v>
      </c>
      <c r="E38" s="18">
        <v>15400616</v>
      </c>
      <c r="F38" s="18">
        <v>17780857.41</v>
      </c>
      <c r="G38" s="18">
        <f t="shared" si="0"/>
        <v>4001738.620000001</v>
      </c>
      <c r="H38" s="18">
        <f t="shared" si="1"/>
        <v>-2380241.41</v>
      </c>
      <c r="I38" s="19">
        <f t="shared" si="2"/>
        <v>29.042050373382409</v>
      </c>
      <c r="J38" s="19">
        <f t="shared" si="3"/>
        <v>115.45549483215476</v>
      </c>
      <c r="K38" s="19">
        <f t="shared" si="4"/>
        <v>44.180725862770949</v>
      </c>
    </row>
    <row r="39" spans="1:11" x14ac:dyDescent="0.2">
      <c r="A39" s="25" t="s">
        <v>44</v>
      </c>
      <c r="B39" s="17" t="s">
        <v>45</v>
      </c>
      <c r="C39" s="18">
        <v>54142.9</v>
      </c>
      <c r="D39" s="18">
        <v>0</v>
      </c>
      <c r="E39" s="18">
        <v>0</v>
      </c>
      <c r="F39" s="18">
        <v>40958.019999999997</v>
      </c>
      <c r="G39" s="18">
        <f t="shared" si="0"/>
        <v>-13184.880000000005</v>
      </c>
      <c r="H39" s="18">
        <f t="shared" si="1"/>
        <v>-40958.019999999997</v>
      </c>
      <c r="I39" s="19">
        <f t="shared" si="2"/>
        <v>-24.352001832188535</v>
      </c>
      <c r="J39" s="19">
        <f t="shared" si="3"/>
        <v>0</v>
      </c>
      <c r="K39" s="19">
        <f t="shared" si="4"/>
        <v>0</v>
      </c>
    </row>
    <row r="40" spans="1:11" x14ac:dyDescent="0.2">
      <c r="A40" s="23" t="s">
        <v>46</v>
      </c>
      <c r="B40" s="17" t="s">
        <v>47</v>
      </c>
      <c r="C40" s="18">
        <v>44551607.969999999</v>
      </c>
      <c r="D40" s="18">
        <v>77602127</v>
      </c>
      <c r="E40" s="18">
        <v>47823264</v>
      </c>
      <c r="F40" s="18">
        <v>41797572.109999999</v>
      </c>
      <c r="G40" s="18">
        <f t="shared" si="0"/>
        <v>-2754035.8599999994</v>
      </c>
      <c r="H40" s="18">
        <f t="shared" si="1"/>
        <v>6025691.8900000006</v>
      </c>
      <c r="I40" s="19">
        <f t="shared" si="2"/>
        <v>-6.1816755567038086</v>
      </c>
      <c r="J40" s="19">
        <f t="shared" si="3"/>
        <v>87.400082332314241</v>
      </c>
      <c r="K40" s="19">
        <f t="shared" si="4"/>
        <v>53.861374328051603</v>
      </c>
    </row>
    <row r="41" spans="1:11" x14ac:dyDescent="0.2">
      <c r="A41" s="24" t="s">
        <v>48</v>
      </c>
      <c r="B41" s="17" t="s">
        <v>49</v>
      </c>
      <c r="C41" s="18">
        <v>43918840.740000002</v>
      </c>
      <c r="D41" s="18">
        <v>76162716</v>
      </c>
      <c r="E41" s="18">
        <v>47164593</v>
      </c>
      <c r="F41" s="18">
        <v>40795893.439999998</v>
      </c>
      <c r="G41" s="18">
        <f t="shared" si="0"/>
        <v>-3122947.3000000045</v>
      </c>
      <c r="H41" s="18">
        <f t="shared" si="1"/>
        <v>6368699.5600000024</v>
      </c>
      <c r="I41" s="19">
        <f t="shared" si="2"/>
        <v>-7.1107234329974318</v>
      </c>
      <c r="J41" s="19">
        <f t="shared" si="3"/>
        <v>86.496863102370028</v>
      </c>
      <c r="K41" s="19">
        <f t="shared" si="4"/>
        <v>53.564126363350795</v>
      </c>
    </row>
    <row r="42" spans="1:11" x14ac:dyDescent="0.2">
      <c r="A42" s="24" t="s">
        <v>50</v>
      </c>
      <c r="B42" s="17" t="s">
        <v>51</v>
      </c>
      <c r="C42" s="18">
        <v>632767.23</v>
      </c>
      <c r="D42" s="18">
        <v>1439411</v>
      </c>
      <c r="E42" s="18">
        <v>658671</v>
      </c>
      <c r="F42" s="18">
        <v>1001678.67</v>
      </c>
      <c r="G42" s="18">
        <f t="shared" si="0"/>
        <v>368911.44000000006</v>
      </c>
      <c r="H42" s="18">
        <f t="shared" si="1"/>
        <v>-343007.67000000004</v>
      </c>
      <c r="I42" s="19">
        <f t="shared" si="2"/>
        <v>58.301287188971543</v>
      </c>
      <c r="J42" s="19">
        <f t="shared" si="3"/>
        <v>152.07572065568397</v>
      </c>
      <c r="K42" s="19">
        <f t="shared" si="4"/>
        <v>69.58948278149883</v>
      </c>
    </row>
    <row r="43" spans="1:11" ht="25.5" x14ac:dyDescent="0.2">
      <c r="A43" s="23" t="s">
        <v>76</v>
      </c>
      <c r="B43" s="17" t="s">
        <v>77</v>
      </c>
      <c r="C43" s="18">
        <v>230964.63</v>
      </c>
      <c r="D43" s="18">
        <v>216382</v>
      </c>
      <c r="E43" s="18">
        <v>188656</v>
      </c>
      <c r="F43" s="18">
        <v>198108.84</v>
      </c>
      <c r="G43" s="18">
        <f t="shared" si="0"/>
        <v>-32855.790000000008</v>
      </c>
      <c r="H43" s="18">
        <f t="shared" si="1"/>
        <v>-9452.8399999999965</v>
      </c>
      <c r="I43" s="19">
        <f t="shared" si="2"/>
        <v>-14.225463872974842</v>
      </c>
      <c r="J43" s="19">
        <f t="shared" si="3"/>
        <v>105.01062250869306</v>
      </c>
      <c r="K43" s="19">
        <f t="shared" si="4"/>
        <v>91.555138597480379</v>
      </c>
    </row>
    <row r="44" spans="1:11" x14ac:dyDescent="0.2">
      <c r="A44" s="24" t="s">
        <v>78</v>
      </c>
      <c r="B44" s="17" t="s">
        <v>79</v>
      </c>
      <c r="C44" s="18">
        <v>230964.63</v>
      </c>
      <c r="D44" s="18">
        <v>216382</v>
      </c>
      <c r="E44" s="18">
        <v>188656</v>
      </c>
      <c r="F44" s="18">
        <v>198108.84</v>
      </c>
      <c r="G44" s="18">
        <f t="shared" si="0"/>
        <v>-32855.790000000008</v>
      </c>
      <c r="H44" s="18">
        <f t="shared" si="1"/>
        <v>-9452.8399999999965</v>
      </c>
      <c r="I44" s="19">
        <f t="shared" si="2"/>
        <v>-14.225463872974842</v>
      </c>
      <c r="J44" s="19">
        <f t="shared" si="3"/>
        <v>105.01062250869306</v>
      </c>
      <c r="K44" s="19">
        <f t="shared" si="4"/>
        <v>91.555138597480379</v>
      </c>
    </row>
    <row r="45" spans="1:11" ht="25.5" x14ac:dyDescent="0.2">
      <c r="A45" s="23" t="s">
        <v>52</v>
      </c>
      <c r="B45" s="17" t="s">
        <v>53</v>
      </c>
      <c r="C45" s="18">
        <v>30138041.780000001</v>
      </c>
      <c r="D45" s="18">
        <v>59364987</v>
      </c>
      <c r="E45" s="18">
        <v>33423902</v>
      </c>
      <c r="F45" s="18">
        <v>38636785</v>
      </c>
      <c r="G45" s="18">
        <f t="shared" si="0"/>
        <v>8498743.2199999988</v>
      </c>
      <c r="H45" s="18">
        <f t="shared" si="1"/>
        <v>-5212883</v>
      </c>
      <c r="I45" s="19">
        <f t="shared" si="2"/>
        <v>28.199387611307486</v>
      </c>
      <c r="J45" s="19">
        <f t="shared" si="3"/>
        <v>115.59627299050841</v>
      </c>
      <c r="K45" s="19">
        <f t="shared" si="4"/>
        <v>65.083455673964863</v>
      </c>
    </row>
    <row r="46" spans="1:11" x14ac:dyDescent="0.2">
      <c r="A46" s="24" t="s">
        <v>54</v>
      </c>
      <c r="B46" s="17" t="s">
        <v>55</v>
      </c>
      <c r="C46" s="18">
        <v>5497935.3099999996</v>
      </c>
      <c r="D46" s="18">
        <v>9169460</v>
      </c>
      <c r="E46" s="18">
        <v>6576558</v>
      </c>
      <c r="F46" s="18">
        <v>8568921.9700000007</v>
      </c>
      <c r="G46" s="18">
        <f t="shared" si="0"/>
        <v>3070986.6600000011</v>
      </c>
      <c r="H46" s="18">
        <f t="shared" si="1"/>
        <v>-1992363.9700000007</v>
      </c>
      <c r="I46" s="19">
        <f t="shared" si="2"/>
        <v>55.857089740839484</v>
      </c>
      <c r="J46" s="19">
        <f t="shared" si="3"/>
        <v>130.29493497966567</v>
      </c>
      <c r="K46" s="19">
        <f t="shared" si="4"/>
        <v>93.450671795285672</v>
      </c>
    </row>
    <row r="47" spans="1:11" ht="25.5" x14ac:dyDescent="0.2">
      <c r="A47" s="25" t="s">
        <v>56</v>
      </c>
      <c r="B47" s="17" t="s">
        <v>57</v>
      </c>
      <c r="C47" s="18">
        <v>5497935.3099999996</v>
      </c>
      <c r="D47" s="18">
        <v>9169460</v>
      </c>
      <c r="E47" s="18">
        <v>6576558</v>
      </c>
      <c r="F47" s="18">
        <v>8568921.9700000007</v>
      </c>
      <c r="G47" s="18">
        <f t="shared" si="0"/>
        <v>3070986.6600000011</v>
      </c>
      <c r="H47" s="18">
        <f t="shared" si="1"/>
        <v>-1992363.9700000007</v>
      </c>
      <c r="I47" s="19">
        <f t="shared" si="2"/>
        <v>55.857089740839484</v>
      </c>
      <c r="J47" s="19">
        <f t="shared" si="3"/>
        <v>130.29493497966567</v>
      </c>
      <c r="K47" s="19">
        <f t="shared" si="4"/>
        <v>93.450671795285672</v>
      </c>
    </row>
    <row r="48" spans="1:11" ht="25.5" x14ac:dyDescent="0.2">
      <c r="A48" s="26" t="s">
        <v>58</v>
      </c>
      <c r="B48" s="17" t="s">
        <v>59</v>
      </c>
      <c r="C48" s="18">
        <v>5493503.3099999996</v>
      </c>
      <c r="D48" s="18">
        <v>9162497</v>
      </c>
      <c r="E48" s="18">
        <v>6576558</v>
      </c>
      <c r="F48" s="18">
        <v>8561959</v>
      </c>
      <c r="G48" s="18">
        <f t="shared" si="0"/>
        <v>3068455.6900000004</v>
      </c>
      <c r="H48" s="18">
        <f t="shared" si="1"/>
        <v>-1985401</v>
      </c>
      <c r="I48" s="19">
        <f t="shared" si="2"/>
        <v>55.85608157210703</v>
      </c>
      <c r="J48" s="19">
        <f t="shared" si="3"/>
        <v>130.18905938334308</v>
      </c>
      <c r="K48" s="19">
        <f t="shared" si="4"/>
        <v>93.445694989040646</v>
      </c>
    </row>
    <row r="49" spans="1:11" ht="25.5" x14ac:dyDescent="0.2">
      <c r="A49" s="26" t="s">
        <v>102</v>
      </c>
      <c r="B49" s="17" t="s">
        <v>103</v>
      </c>
      <c r="C49" s="18">
        <v>4432</v>
      </c>
      <c r="D49" s="18">
        <v>6963</v>
      </c>
      <c r="E49" s="18">
        <v>0</v>
      </c>
      <c r="F49" s="18">
        <v>6962.97</v>
      </c>
      <c r="G49" s="18">
        <f t="shared" si="0"/>
        <v>2530.9700000000003</v>
      </c>
      <c r="H49" s="18">
        <f t="shared" si="1"/>
        <v>-6962.97</v>
      </c>
      <c r="I49" s="19">
        <f t="shared" si="2"/>
        <v>57.106723826714813</v>
      </c>
      <c r="J49" s="19">
        <f t="shared" si="3"/>
        <v>0</v>
      </c>
      <c r="K49" s="19">
        <f t="shared" si="4"/>
        <v>99.999569151227917</v>
      </c>
    </row>
    <row r="50" spans="1:11" ht="51" x14ac:dyDescent="0.2">
      <c r="A50" s="24" t="s">
        <v>160</v>
      </c>
      <c r="B50" s="17" t="s">
        <v>161</v>
      </c>
      <c r="C50" s="18">
        <v>202786.36</v>
      </c>
      <c r="D50" s="18">
        <v>289164</v>
      </c>
      <c r="E50" s="18">
        <v>144579</v>
      </c>
      <c r="F50" s="18">
        <v>133490.72</v>
      </c>
      <c r="G50" s="18">
        <f t="shared" si="0"/>
        <v>-69295.639999999985</v>
      </c>
      <c r="H50" s="18">
        <f t="shared" si="1"/>
        <v>11088.279999999999</v>
      </c>
      <c r="I50" s="19">
        <f t="shared" si="2"/>
        <v>-34.171746068128044</v>
      </c>
      <c r="J50" s="19">
        <f t="shared" si="3"/>
        <v>92.330642762780215</v>
      </c>
      <c r="K50" s="19">
        <f t="shared" si="4"/>
        <v>46.164363475398048</v>
      </c>
    </row>
    <row r="51" spans="1:11" ht="38.25" x14ac:dyDescent="0.2">
      <c r="A51" s="25" t="s">
        <v>162</v>
      </c>
      <c r="B51" s="17" t="s">
        <v>163</v>
      </c>
      <c r="C51" s="18">
        <v>97127.2</v>
      </c>
      <c r="D51" s="18">
        <v>289157</v>
      </c>
      <c r="E51" s="18">
        <v>144579</v>
      </c>
      <c r="F51" s="18">
        <v>133484.6</v>
      </c>
      <c r="G51" s="18">
        <f t="shared" si="0"/>
        <v>36357.400000000009</v>
      </c>
      <c r="H51" s="18">
        <f t="shared" si="1"/>
        <v>11094.399999999994</v>
      </c>
      <c r="I51" s="19">
        <f t="shared" si="2"/>
        <v>37.432768575641006</v>
      </c>
      <c r="J51" s="19">
        <f t="shared" si="3"/>
        <v>92.32640978288687</v>
      </c>
      <c r="K51" s="19">
        <f t="shared" si="4"/>
        <v>46.163364538987473</v>
      </c>
    </row>
    <row r="52" spans="1:11" ht="63.75" x14ac:dyDescent="0.2">
      <c r="A52" s="25" t="s">
        <v>254</v>
      </c>
      <c r="B52" s="17" t="s">
        <v>255</v>
      </c>
      <c r="C52" s="18">
        <v>105659.16</v>
      </c>
      <c r="D52" s="18">
        <v>7</v>
      </c>
      <c r="E52" s="18">
        <v>0</v>
      </c>
      <c r="F52" s="18">
        <v>6.12</v>
      </c>
      <c r="G52" s="18">
        <f t="shared" si="0"/>
        <v>-105653.04000000001</v>
      </c>
      <c r="H52" s="18">
        <f t="shared" si="1"/>
        <v>-6.12</v>
      </c>
      <c r="I52" s="19">
        <f t="shared" si="2"/>
        <v>-99.994207790408325</v>
      </c>
      <c r="J52" s="19">
        <f t="shared" si="3"/>
        <v>0</v>
      </c>
      <c r="K52" s="19">
        <f t="shared" si="4"/>
        <v>87.428571428571431</v>
      </c>
    </row>
    <row r="53" spans="1:11" ht="25.5" x14ac:dyDescent="0.2">
      <c r="A53" s="24" t="s">
        <v>164</v>
      </c>
      <c r="B53" s="17" t="s">
        <v>165</v>
      </c>
      <c r="C53" s="18">
        <v>24437320.109999999</v>
      </c>
      <c r="D53" s="18">
        <v>49906363</v>
      </c>
      <c r="E53" s="18">
        <v>26702765</v>
      </c>
      <c r="F53" s="18">
        <v>29934372.309999999</v>
      </c>
      <c r="G53" s="18">
        <f t="shared" si="0"/>
        <v>5497052.1999999993</v>
      </c>
      <c r="H53" s="18">
        <f t="shared" si="1"/>
        <v>-3231607.3099999987</v>
      </c>
      <c r="I53" s="19">
        <f t="shared" si="2"/>
        <v>22.4944968403084</v>
      </c>
      <c r="J53" s="19">
        <f t="shared" si="3"/>
        <v>112.10214489023889</v>
      </c>
      <c r="K53" s="19">
        <f t="shared" si="4"/>
        <v>59.981073575728203</v>
      </c>
    </row>
    <row r="54" spans="1:11" ht="25.5" x14ac:dyDescent="0.2">
      <c r="A54" s="25" t="s">
        <v>166</v>
      </c>
      <c r="B54" s="17" t="s">
        <v>167</v>
      </c>
      <c r="C54" s="18">
        <v>17530770.390000001</v>
      </c>
      <c r="D54" s="18">
        <v>36766401</v>
      </c>
      <c r="E54" s="18">
        <v>19931560</v>
      </c>
      <c r="F54" s="18">
        <v>22679882.350000001</v>
      </c>
      <c r="G54" s="18">
        <f t="shared" si="0"/>
        <v>5149111.9600000009</v>
      </c>
      <c r="H54" s="18">
        <f t="shared" si="1"/>
        <v>-2748322.3500000015</v>
      </c>
      <c r="I54" s="19">
        <f t="shared" si="2"/>
        <v>29.371852151672613</v>
      </c>
      <c r="J54" s="19">
        <f t="shared" si="3"/>
        <v>113.78879701337978</v>
      </c>
      <c r="K54" s="19">
        <f t="shared" si="4"/>
        <v>61.686435803167136</v>
      </c>
    </row>
    <row r="55" spans="1:11" ht="38.25" x14ac:dyDescent="0.2">
      <c r="A55" s="25" t="s">
        <v>168</v>
      </c>
      <c r="B55" s="17" t="s">
        <v>169</v>
      </c>
      <c r="C55" s="18">
        <v>6906549.7199999997</v>
      </c>
      <c r="D55" s="18">
        <v>13139962</v>
      </c>
      <c r="E55" s="18">
        <v>6771205</v>
      </c>
      <c r="F55" s="18">
        <v>7254489.96</v>
      </c>
      <c r="G55" s="18">
        <f t="shared" si="0"/>
        <v>347940.24000000022</v>
      </c>
      <c r="H55" s="18">
        <f t="shared" si="1"/>
        <v>-483284.95999999996</v>
      </c>
      <c r="I55" s="19">
        <f t="shared" si="2"/>
        <v>5.0378300903624051</v>
      </c>
      <c r="J55" s="19">
        <f t="shared" si="3"/>
        <v>107.13735531563438</v>
      </c>
      <c r="K55" s="19">
        <f t="shared" si="4"/>
        <v>55.209367880972557</v>
      </c>
    </row>
    <row r="56" spans="1:11" x14ac:dyDescent="0.2">
      <c r="A56" s="22" t="s">
        <v>60</v>
      </c>
      <c r="B56" s="17" t="s">
        <v>61</v>
      </c>
      <c r="C56" s="18">
        <v>4581896.78</v>
      </c>
      <c r="D56" s="18">
        <v>6691490</v>
      </c>
      <c r="E56" s="18">
        <v>2484110</v>
      </c>
      <c r="F56" s="18">
        <v>691085.53</v>
      </c>
      <c r="G56" s="18">
        <f t="shared" si="0"/>
        <v>-3890811.25</v>
      </c>
      <c r="H56" s="18">
        <f t="shared" si="1"/>
        <v>1793024.47</v>
      </c>
      <c r="I56" s="19">
        <f t="shared" si="2"/>
        <v>-84.917042806014507</v>
      </c>
      <c r="J56" s="19">
        <f t="shared" si="3"/>
        <v>27.820246687948604</v>
      </c>
      <c r="K56" s="19">
        <f t="shared" si="4"/>
        <v>10.327827285103917</v>
      </c>
    </row>
    <row r="57" spans="1:11" x14ac:dyDescent="0.2">
      <c r="A57" s="23" t="s">
        <v>62</v>
      </c>
      <c r="B57" s="17" t="s">
        <v>63</v>
      </c>
      <c r="C57" s="18">
        <v>4581896.78</v>
      </c>
      <c r="D57" s="18">
        <v>6691490</v>
      </c>
      <c r="E57" s="18">
        <v>2484110</v>
      </c>
      <c r="F57" s="18">
        <v>691085.53</v>
      </c>
      <c r="G57" s="18">
        <f t="shared" si="0"/>
        <v>-3890811.25</v>
      </c>
      <c r="H57" s="18">
        <f t="shared" si="1"/>
        <v>1793024.47</v>
      </c>
      <c r="I57" s="19">
        <f t="shared" si="2"/>
        <v>-84.917042806014507</v>
      </c>
      <c r="J57" s="19">
        <f t="shared" si="3"/>
        <v>27.820246687948604</v>
      </c>
      <c r="K57" s="19">
        <f t="shared" si="4"/>
        <v>10.327827285103917</v>
      </c>
    </row>
    <row r="58" spans="1:11" x14ac:dyDescent="0.2">
      <c r="A58" s="16"/>
      <c r="B58" s="17" t="s">
        <v>64</v>
      </c>
      <c r="C58" s="18">
        <v>105914293.47</v>
      </c>
      <c r="D58" s="18">
        <v>-923117</v>
      </c>
      <c r="E58" s="18">
        <v>-195164</v>
      </c>
      <c r="F58" s="18">
        <v>116511643.44</v>
      </c>
      <c r="G58" s="18">
        <f t="shared" si="0"/>
        <v>10597349.969999999</v>
      </c>
      <c r="H58" s="18">
        <f t="shared" si="1"/>
        <v>-116706807.44</v>
      </c>
      <c r="I58" s="19">
        <f t="shared" si="2"/>
        <v>10.005590013213521</v>
      </c>
      <c r="J58" s="19">
        <f t="shared" si="3"/>
        <v>-59699.352052632661</v>
      </c>
      <c r="K58" s="19">
        <f t="shared" si="4"/>
        <v>-12621.546720513217</v>
      </c>
    </row>
    <row r="59" spans="1:11" x14ac:dyDescent="0.2">
      <c r="A59" s="16" t="s">
        <v>65</v>
      </c>
      <c r="B59" s="17" t="s">
        <v>66</v>
      </c>
      <c r="C59" s="18">
        <v>-105914293.47</v>
      </c>
      <c r="D59" s="18">
        <v>923117</v>
      </c>
      <c r="E59" s="18">
        <v>195164</v>
      </c>
      <c r="F59" s="18">
        <v>-116511643.44</v>
      </c>
      <c r="G59" s="18">
        <f t="shared" si="0"/>
        <v>-10597349.969999999</v>
      </c>
      <c r="H59" s="18">
        <f t="shared" si="1"/>
        <v>116706807.44</v>
      </c>
      <c r="I59" s="19">
        <f t="shared" si="2"/>
        <v>10.005590013213521</v>
      </c>
      <c r="J59" s="19">
        <f t="shared" si="3"/>
        <v>-59699.352052632661</v>
      </c>
      <c r="K59" s="19">
        <f t="shared" si="4"/>
        <v>-12621.546720513217</v>
      </c>
    </row>
    <row r="60" spans="1:11" s="31" customFormat="1" x14ac:dyDescent="0.2">
      <c r="A60" s="22" t="s">
        <v>67</v>
      </c>
      <c r="B60" s="17" t="s">
        <v>68</v>
      </c>
      <c r="C60" s="18">
        <v>-105914293.47</v>
      </c>
      <c r="D60" s="18">
        <v>923117</v>
      </c>
      <c r="E60" s="18">
        <v>195164</v>
      </c>
      <c r="F60" s="18">
        <v>-116511643.44</v>
      </c>
      <c r="G60" s="18">
        <f t="shared" si="0"/>
        <v>-10597349.969999999</v>
      </c>
      <c r="H60" s="18">
        <f t="shared" si="1"/>
        <v>116706807.44</v>
      </c>
      <c r="I60" s="19">
        <f t="shared" si="2"/>
        <v>10.005590013213521</v>
      </c>
      <c r="J60" s="19">
        <f t="shared" si="3"/>
        <v>-59699.352052632661</v>
      </c>
      <c r="K60" s="19">
        <f t="shared" si="4"/>
        <v>-12621.546720513217</v>
      </c>
    </row>
    <row r="61" spans="1:11" ht="25.5" x14ac:dyDescent="0.2">
      <c r="A61" s="23" t="s">
        <v>146</v>
      </c>
      <c r="B61" s="17" t="s">
        <v>147</v>
      </c>
      <c r="C61" s="18">
        <v>-469836.34</v>
      </c>
      <c r="D61" s="18">
        <v>363164</v>
      </c>
      <c r="E61" s="18">
        <v>195164</v>
      </c>
      <c r="F61" s="18">
        <v>-151743.94</v>
      </c>
      <c r="G61" s="18">
        <f t="shared" si="0"/>
        <v>318092.40000000002</v>
      </c>
      <c r="H61" s="18">
        <f t="shared" si="1"/>
        <v>346907.94</v>
      </c>
      <c r="I61" s="19">
        <f t="shared" si="2"/>
        <v>-67.702809024946859</v>
      </c>
      <c r="J61" s="19">
        <f t="shared" si="3"/>
        <v>-77.752013691049584</v>
      </c>
      <c r="K61" s="19">
        <f t="shared" si="4"/>
        <v>-41.783860735094891</v>
      </c>
    </row>
    <row r="62" spans="1:11" ht="25.5" x14ac:dyDescent="0.2">
      <c r="A62" s="23" t="s">
        <v>104</v>
      </c>
      <c r="B62" s="17" t="s">
        <v>105</v>
      </c>
      <c r="C62" s="18">
        <v>-922095.43</v>
      </c>
      <c r="D62" s="18">
        <v>559953</v>
      </c>
      <c r="E62" s="18">
        <v>0</v>
      </c>
      <c r="F62" s="18">
        <v>-559939.81000000006</v>
      </c>
      <c r="G62" s="18">
        <f t="shared" si="0"/>
        <v>362155.62</v>
      </c>
      <c r="H62" s="18">
        <f t="shared" si="1"/>
        <v>559939.81000000006</v>
      </c>
      <c r="I62" s="19">
        <f t="shared" si="2"/>
        <v>-39.275286290053515</v>
      </c>
      <c r="J62" s="19">
        <f t="shared" si="3"/>
        <v>0</v>
      </c>
      <c r="K62" s="19">
        <f t="shared" si="4"/>
        <v>-99.997644445158798</v>
      </c>
    </row>
    <row r="63" spans="1:11" x14ac:dyDescent="0.2">
      <c r="A63" s="16"/>
      <c r="B63" s="17"/>
      <c r="C63" s="18"/>
      <c r="D63" s="18"/>
      <c r="E63" s="18"/>
      <c r="F63" s="18"/>
      <c r="G63" s="18"/>
      <c r="H63" s="18"/>
      <c r="I63" s="19"/>
      <c r="J63" s="19"/>
      <c r="K63" s="19"/>
    </row>
    <row r="64" spans="1:11" x14ac:dyDescent="0.2">
      <c r="A64" s="27"/>
      <c r="B64" s="28" t="s">
        <v>69</v>
      </c>
      <c r="C64" s="29"/>
      <c r="D64" s="29"/>
      <c r="E64" s="29"/>
      <c r="F64" s="29"/>
      <c r="G64" s="29"/>
      <c r="H64" s="29"/>
      <c r="I64" s="30"/>
      <c r="J64" s="30"/>
      <c r="K64" s="30"/>
    </row>
    <row r="65" spans="1:11" x14ac:dyDescent="0.2">
      <c r="A65" s="16" t="s">
        <v>26</v>
      </c>
      <c r="B65" s="17" t="s">
        <v>27</v>
      </c>
      <c r="C65" s="18">
        <v>219470032.5</v>
      </c>
      <c r="D65" s="18">
        <v>242615370</v>
      </c>
      <c r="E65" s="18">
        <v>128045831</v>
      </c>
      <c r="F65" s="18">
        <v>237023130.53</v>
      </c>
      <c r="G65" s="18">
        <f t="shared" ref="G65:G105" si="5">F65-C65</f>
        <v>17553098.030000001</v>
      </c>
      <c r="H65" s="18">
        <f t="shared" ref="H65:H105" si="6">E65-F65</f>
        <v>-108977299.53</v>
      </c>
      <c r="I65" s="19">
        <f t="shared" ref="I65:I105" si="7">IF(ISERROR(F65/C65),0,F65/C65*100-100)</f>
        <v>7.9979475238834823</v>
      </c>
      <c r="J65" s="19">
        <f t="shared" ref="J65:J105" si="8">IF(ISERROR(F65/E65),0,F65/E65*100)</f>
        <v>185.10804192445752</v>
      </c>
      <c r="K65" s="19">
        <f t="shared" ref="K65:K105" si="9">IF(ISERROR(F65/D65),0,F65/D65*100)</f>
        <v>97.695018468945321</v>
      </c>
    </row>
    <row r="66" spans="1:11" ht="25.5" x14ac:dyDescent="0.2">
      <c r="A66" s="22" t="s">
        <v>28</v>
      </c>
      <c r="B66" s="17" t="s">
        <v>29</v>
      </c>
      <c r="C66" s="18">
        <v>2221370.62</v>
      </c>
      <c r="D66" s="18">
        <v>14855452</v>
      </c>
      <c r="E66" s="18">
        <v>5774914</v>
      </c>
      <c r="F66" s="18">
        <v>9424645.0600000005</v>
      </c>
      <c r="G66" s="18">
        <f t="shared" si="5"/>
        <v>7203274.4400000004</v>
      </c>
      <c r="H66" s="18">
        <f t="shared" si="6"/>
        <v>-3649731.0600000005</v>
      </c>
      <c r="I66" s="19">
        <f t="shared" si="7"/>
        <v>324.27161749352751</v>
      </c>
      <c r="J66" s="19">
        <f t="shared" si="8"/>
        <v>163.19974739017761</v>
      </c>
      <c r="K66" s="19">
        <f t="shared" si="9"/>
        <v>63.442331206078414</v>
      </c>
    </row>
    <row r="67" spans="1:11" x14ac:dyDescent="0.2">
      <c r="A67" s="22" t="s">
        <v>90</v>
      </c>
      <c r="B67" s="17" t="s">
        <v>91</v>
      </c>
      <c r="C67" s="18">
        <v>545695.88</v>
      </c>
      <c r="D67" s="18">
        <v>371003</v>
      </c>
      <c r="E67" s="18">
        <v>167749</v>
      </c>
      <c r="F67" s="18">
        <v>209570.47</v>
      </c>
      <c r="G67" s="18">
        <f t="shared" si="5"/>
        <v>-336125.41000000003</v>
      </c>
      <c r="H67" s="18">
        <f t="shared" si="6"/>
        <v>-41821.47</v>
      </c>
      <c r="I67" s="19">
        <f t="shared" si="7"/>
        <v>-61.59573900393017</v>
      </c>
      <c r="J67" s="19">
        <f t="shared" si="8"/>
        <v>124.93098021448712</v>
      </c>
      <c r="K67" s="19">
        <f t="shared" si="9"/>
        <v>56.487540532017263</v>
      </c>
    </row>
    <row r="68" spans="1:11" x14ac:dyDescent="0.2">
      <c r="A68" s="23" t="s">
        <v>92</v>
      </c>
      <c r="B68" s="17" t="s">
        <v>93</v>
      </c>
      <c r="C68" s="18">
        <v>351931.54</v>
      </c>
      <c r="D68" s="18">
        <v>155428</v>
      </c>
      <c r="E68" s="18">
        <v>131672</v>
      </c>
      <c r="F68" s="18">
        <v>31906</v>
      </c>
      <c r="G68" s="18">
        <f t="shared" si="5"/>
        <v>-320025.53999999998</v>
      </c>
      <c r="H68" s="18">
        <f t="shared" si="6"/>
        <v>99766</v>
      </c>
      <c r="I68" s="19">
        <f t="shared" si="7"/>
        <v>-90.934032226835939</v>
      </c>
      <c r="J68" s="19">
        <f t="shared" si="8"/>
        <v>24.231423537274441</v>
      </c>
      <c r="K68" s="19">
        <f t="shared" si="9"/>
        <v>20.527832822914789</v>
      </c>
    </row>
    <row r="69" spans="1:11" x14ac:dyDescent="0.2">
      <c r="A69" s="24" t="s">
        <v>94</v>
      </c>
      <c r="B69" s="17" t="s">
        <v>95</v>
      </c>
      <c r="C69" s="18">
        <v>351931.54</v>
      </c>
      <c r="D69" s="18">
        <v>155428</v>
      </c>
      <c r="E69" s="18">
        <v>131672</v>
      </c>
      <c r="F69" s="18">
        <v>31906</v>
      </c>
      <c r="G69" s="18">
        <f t="shared" si="5"/>
        <v>-320025.53999999998</v>
      </c>
      <c r="H69" s="18">
        <f t="shared" si="6"/>
        <v>99766</v>
      </c>
      <c r="I69" s="19">
        <f t="shared" si="7"/>
        <v>-90.934032226835939</v>
      </c>
      <c r="J69" s="19">
        <f t="shared" si="8"/>
        <v>24.231423537274441</v>
      </c>
      <c r="K69" s="19">
        <f t="shared" si="9"/>
        <v>20.527832822914789</v>
      </c>
    </row>
    <row r="70" spans="1:11" ht="25.5" x14ac:dyDescent="0.2">
      <c r="A70" s="25" t="s">
        <v>96</v>
      </c>
      <c r="B70" s="17" t="s">
        <v>97</v>
      </c>
      <c r="C70" s="18">
        <v>351931.54</v>
      </c>
      <c r="D70" s="18">
        <v>155428</v>
      </c>
      <c r="E70" s="18">
        <v>131672</v>
      </c>
      <c r="F70" s="18">
        <v>31906</v>
      </c>
      <c r="G70" s="18">
        <f t="shared" si="5"/>
        <v>-320025.53999999998</v>
      </c>
      <c r="H70" s="18">
        <f t="shared" si="6"/>
        <v>99766</v>
      </c>
      <c r="I70" s="19">
        <f t="shared" si="7"/>
        <v>-90.934032226835939</v>
      </c>
      <c r="J70" s="19">
        <f t="shared" si="8"/>
        <v>24.231423537274441</v>
      </c>
      <c r="K70" s="19">
        <f t="shared" si="9"/>
        <v>20.527832822914789</v>
      </c>
    </row>
    <row r="71" spans="1:11" ht="25.5" x14ac:dyDescent="0.2">
      <c r="A71" s="26" t="s">
        <v>98</v>
      </c>
      <c r="B71" s="17" t="s">
        <v>99</v>
      </c>
      <c r="C71" s="18">
        <v>251931.54</v>
      </c>
      <c r="D71" s="18">
        <v>55428</v>
      </c>
      <c r="E71" s="18">
        <v>31672</v>
      </c>
      <c r="F71" s="18">
        <v>31906</v>
      </c>
      <c r="G71" s="18">
        <f t="shared" si="5"/>
        <v>-220025.54</v>
      </c>
      <c r="H71" s="18">
        <f t="shared" si="6"/>
        <v>-234</v>
      </c>
      <c r="I71" s="19">
        <f t="shared" si="7"/>
        <v>-87.335448352357943</v>
      </c>
      <c r="J71" s="19">
        <f t="shared" si="8"/>
        <v>100.73882293508463</v>
      </c>
      <c r="K71" s="19">
        <f t="shared" si="9"/>
        <v>57.562964566645014</v>
      </c>
    </row>
    <row r="72" spans="1:11" ht="25.5" x14ac:dyDescent="0.2">
      <c r="A72" s="26" t="s">
        <v>380</v>
      </c>
      <c r="B72" s="17" t="s">
        <v>381</v>
      </c>
      <c r="C72" s="18">
        <v>100000</v>
      </c>
      <c r="D72" s="18">
        <v>100000</v>
      </c>
      <c r="E72" s="18">
        <v>100000</v>
      </c>
      <c r="F72" s="18">
        <v>0</v>
      </c>
      <c r="G72" s="18">
        <f t="shared" si="5"/>
        <v>-100000</v>
      </c>
      <c r="H72" s="18">
        <f t="shared" si="6"/>
        <v>100000</v>
      </c>
      <c r="I72" s="19">
        <f t="shared" si="7"/>
        <v>-100</v>
      </c>
      <c r="J72" s="19">
        <f t="shared" si="8"/>
        <v>0</v>
      </c>
      <c r="K72" s="19">
        <f t="shared" si="9"/>
        <v>0</v>
      </c>
    </row>
    <row r="73" spans="1:11" x14ac:dyDescent="0.2">
      <c r="A73" s="23" t="s">
        <v>441</v>
      </c>
      <c r="B73" s="17" t="s">
        <v>442</v>
      </c>
      <c r="C73" s="18">
        <v>92054.96</v>
      </c>
      <c r="D73" s="18">
        <v>100907</v>
      </c>
      <c r="E73" s="18">
        <v>36077</v>
      </c>
      <c r="F73" s="18">
        <v>71914.850000000006</v>
      </c>
      <c r="G73" s="18">
        <f t="shared" si="5"/>
        <v>-20140.11</v>
      </c>
      <c r="H73" s="18">
        <f t="shared" si="6"/>
        <v>-35837.850000000006</v>
      </c>
      <c r="I73" s="19">
        <f t="shared" si="7"/>
        <v>-21.878353974625597</v>
      </c>
      <c r="J73" s="19">
        <f t="shared" si="8"/>
        <v>199.33711228760708</v>
      </c>
      <c r="K73" s="19">
        <f t="shared" si="9"/>
        <v>71.268445202017702</v>
      </c>
    </row>
    <row r="74" spans="1:11" x14ac:dyDescent="0.2">
      <c r="A74" s="24" t="s">
        <v>443</v>
      </c>
      <c r="B74" s="17" t="s">
        <v>444</v>
      </c>
      <c r="C74" s="18">
        <v>92054.96</v>
      </c>
      <c r="D74" s="18">
        <v>100907</v>
      </c>
      <c r="E74" s="18">
        <v>36077</v>
      </c>
      <c r="F74" s="18">
        <v>71914.850000000006</v>
      </c>
      <c r="G74" s="18">
        <f t="shared" si="5"/>
        <v>-20140.11</v>
      </c>
      <c r="H74" s="18">
        <f t="shared" si="6"/>
        <v>-35837.850000000006</v>
      </c>
      <c r="I74" s="19">
        <f t="shared" si="7"/>
        <v>-21.878353974625597</v>
      </c>
      <c r="J74" s="19">
        <f t="shared" si="8"/>
        <v>199.33711228760708</v>
      </c>
      <c r="K74" s="19">
        <f t="shared" si="9"/>
        <v>71.268445202017702</v>
      </c>
    </row>
    <row r="75" spans="1:11" ht="25.5" x14ac:dyDescent="0.2">
      <c r="A75" s="25" t="s">
        <v>445</v>
      </c>
      <c r="B75" s="17" t="s">
        <v>446</v>
      </c>
      <c r="C75" s="18">
        <v>92054.96</v>
      </c>
      <c r="D75" s="18">
        <v>100907</v>
      </c>
      <c r="E75" s="18">
        <v>36077</v>
      </c>
      <c r="F75" s="18">
        <v>71914.850000000006</v>
      </c>
      <c r="G75" s="18">
        <f t="shared" si="5"/>
        <v>-20140.11</v>
      </c>
      <c r="H75" s="18">
        <f t="shared" si="6"/>
        <v>-35837.850000000006</v>
      </c>
      <c r="I75" s="19">
        <f t="shared" si="7"/>
        <v>-21.878353974625597</v>
      </c>
      <c r="J75" s="19">
        <f t="shared" si="8"/>
        <v>199.33711228760708</v>
      </c>
      <c r="K75" s="19">
        <f t="shared" si="9"/>
        <v>71.268445202017702</v>
      </c>
    </row>
    <row r="76" spans="1:11" ht="25.5" x14ac:dyDescent="0.2">
      <c r="A76" s="23" t="s">
        <v>154</v>
      </c>
      <c r="B76" s="17" t="s">
        <v>155</v>
      </c>
      <c r="C76" s="18">
        <v>101709.38</v>
      </c>
      <c r="D76" s="18">
        <v>114668</v>
      </c>
      <c r="E76" s="18">
        <v>0</v>
      </c>
      <c r="F76" s="18">
        <v>105749.62</v>
      </c>
      <c r="G76" s="18">
        <f t="shared" si="5"/>
        <v>4040.2399999999907</v>
      </c>
      <c r="H76" s="18">
        <f t="shared" si="6"/>
        <v>-105749.62</v>
      </c>
      <c r="I76" s="19">
        <f t="shared" si="7"/>
        <v>3.9723376545997837</v>
      </c>
      <c r="J76" s="19">
        <f t="shared" si="8"/>
        <v>0</v>
      </c>
      <c r="K76" s="19">
        <f t="shared" si="9"/>
        <v>92.222433460076033</v>
      </c>
    </row>
    <row r="77" spans="1:11" ht="38.25" x14ac:dyDescent="0.2">
      <c r="A77" s="24" t="s">
        <v>156</v>
      </c>
      <c r="B77" s="17" t="s">
        <v>157</v>
      </c>
      <c r="C77" s="18">
        <v>101709.38</v>
      </c>
      <c r="D77" s="18">
        <v>114668</v>
      </c>
      <c r="E77" s="18">
        <v>0</v>
      </c>
      <c r="F77" s="18">
        <v>105749.62</v>
      </c>
      <c r="G77" s="18">
        <f t="shared" si="5"/>
        <v>4040.2399999999907</v>
      </c>
      <c r="H77" s="18">
        <f t="shared" si="6"/>
        <v>-105749.62</v>
      </c>
      <c r="I77" s="19">
        <f t="shared" si="7"/>
        <v>3.9723376545997837</v>
      </c>
      <c r="J77" s="19">
        <f t="shared" si="8"/>
        <v>0</v>
      </c>
      <c r="K77" s="19">
        <f t="shared" si="9"/>
        <v>92.222433460076033</v>
      </c>
    </row>
    <row r="78" spans="1:11" ht="51" x14ac:dyDescent="0.2">
      <c r="A78" s="25" t="s">
        <v>451</v>
      </c>
      <c r="B78" s="17" t="s">
        <v>452</v>
      </c>
      <c r="C78" s="18">
        <v>62334.38</v>
      </c>
      <c r="D78" s="18">
        <v>16995</v>
      </c>
      <c r="E78" s="18">
        <v>0</v>
      </c>
      <c r="F78" s="18">
        <v>16994.62</v>
      </c>
      <c r="G78" s="18">
        <f t="shared" si="5"/>
        <v>-45339.759999999995</v>
      </c>
      <c r="H78" s="18">
        <f t="shared" si="6"/>
        <v>-16994.62</v>
      </c>
      <c r="I78" s="19">
        <f t="shared" si="7"/>
        <v>-72.736361539169877</v>
      </c>
      <c r="J78" s="19">
        <f t="shared" si="8"/>
        <v>0</v>
      </c>
      <c r="K78" s="19">
        <f t="shared" si="9"/>
        <v>99.997764048249479</v>
      </c>
    </row>
    <row r="79" spans="1:11" ht="51" x14ac:dyDescent="0.2">
      <c r="A79" s="25" t="s">
        <v>158</v>
      </c>
      <c r="B79" s="17" t="s">
        <v>159</v>
      </c>
      <c r="C79" s="18">
        <v>39375</v>
      </c>
      <c r="D79" s="18">
        <v>97673</v>
      </c>
      <c r="E79" s="18">
        <v>0</v>
      </c>
      <c r="F79" s="18">
        <v>88755</v>
      </c>
      <c r="G79" s="18">
        <f t="shared" si="5"/>
        <v>49380</v>
      </c>
      <c r="H79" s="18">
        <f t="shared" si="6"/>
        <v>-88755</v>
      </c>
      <c r="I79" s="19">
        <f t="shared" si="7"/>
        <v>125.40952380952382</v>
      </c>
      <c r="J79" s="19">
        <f t="shared" si="8"/>
        <v>0</v>
      </c>
      <c r="K79" s="19">
        <f t="shared" si="9"/>
        <v>90.86953405751845</v>
      </c>
    </row>
    <row r="80" spans="1:11" x14ac:dyDescent="0.2">
      <c r="A80" s="22" t="s">
        <v>30</v>
      </c>
      <c r="B80" s="17" t="s">
        <v>31</v>
      </c>
      <c r="C80" s="18">
        <v>216702966</v>
      </c>
      <c r="D80" s="18">
        <v>227388915</v>
      </c>
      <c r="E80" s="18">
        <v>122103168</v>
      </c>
      <c r="F80" s="18">
        <v>227388915</v>
      </c>
      <c r="G80" s="18">
        <f t="shared" si="5"/>
        <v>10685949</v>
      </c>
      <c r="H80" s="18">
        <f t="shared" si="6"/>
        <v>-105285747</v>
      </c>
      <c r="I80" s="19">
        <f t="shared" si="7"/>
        <v>4.9311503193731028</v>
      </c>
      <c r="J80" s="19">
        <f t="shared" si="8"/>
        <v>186.22687578425484</v>
      </c>
      <c r="K80" s="19">
        <f t="shared" si="9"/>
        <v>100</v>
      </c>
    </row>
    <row r="81" spans="1:11" x14ac:dyDescent="0.2">
      <c r="A81" s="23" t="s">
        <v>32</v>
      </c>
      <c r="B81" s="17" t="s">
        <v>33</v>
      </c>
      <c r="C81" s="18">
        <v>216702966</v>
      </c>
      <c r="D81" s="18">
        <v>227388915</v>
      </c>
      <c r="E81" s="18">
        <v>122103168</v>
      </c>
      <c r="F81" s="18">
        <v>227388915</v>
      </c>
      <c r="G81" s="18">
        <f t="shared" si="5"/>
        <v>10685949</v>
      </c>
      <c r="H81" s="18">
        <f t="shared" si="6"/>
        <v>-105285747</v>
      </c>
      <c r="I81" s="19">
        <f t="shared" si="7"/>
        <v>4.9311503193731028</v>
      </c>
      <c r="J81" s="19">
        <f t="shared" si="8"/>
        <v>186.22687578425484</v>
      </c>
      <c r="K81" s="19">
        <f t="shared" si="9"/>
        <v>100</v>
      </c>
    </row>
    <row r="82" spans="1:11" x14ac:dyDescent="0.2">
      <c r="A82" s="16" t="s">
        <v>34</v>
      </c>
      <c r="B82" s="17" t="s">
        <v>35</v>
      </c>
      <c r="C82" s="18">
        <v>115474903.18000001</v>
      </c>
      <c r="D82" s="18">
        <v>242978534</v>
      </c>
      <c r="E82" s="18">
        <v>128240995</v>
      </c>
      <c r="F82" s="18">
        <v>123041169.61</v>
      </c>
      <c r="G82" s="18">
        <f t="shared" si="5"/>
        <v>7566266.4299999923</v>
      </c>
      <c r="H82" s="18">
        <f t="shared" si="6"/>
        <v>5199825.3900000006</v>
      </c>
      <c r="I82" s="19">
        <f t="shared" si="7"/>
        <v>6.5523037661316295</v>
      </c>
      <c r="J82" s="19">
        <f t="shared" si="8"/>
        <v>95.94527055096539</v>
      </c>
      <c r="K82" s="19">
        <f t="shared" si="9"/>
        <v>50.638699470464331</v>
      </c>
    </row>
    <row r="83" spans="1:11" s="31" customFormat="1" x14ac:dyDescent="0.2">
      <c r="A83" s="22" t="s">
        <v>36</v>
      </c>
      <c r="B83" s="17" t="s">
        <v>37</v>
      </c>
      <c r="C83" s="18">
        <v>112424553.98</v>
      </c>
      <c r="D83" s="18">
        <v>236374864</v>
      </c>
      <c r="E83" s="18">
        <v>125782085</v>
      </c>
      <c r="F83" s="18">
        <v>122351657.13</v>
      </c>
      <c r="G83" s="18">
        <f t="shared" si="5"/>
        <v>9927103.1499999911</v>
      </c>
      <c r="H83" s="18">
        <f t="shared" si="6"/>
        <v>3430427.8700000048</v>
      </c>
      <c r="I83" s="19">
        <f t="shared" si="7"/>
        <v>8.8300133721375289</v>
      </c>
      <c r="J83" s="19">
        <f t="shared" si="8"/>
        <v>97.272721413387288</v>
      </c>
      <c r="K83" s="19">
        <f t="shared" si="9"/>
        <v>51.761703871355792</v>
      </c>
    </row>
    <row r="84" spans="1:11" x14ac:dyDescent="0.2">
      <c r="A84" s="23" t="s">
        <v>38</v>
      </c>
      <c r="B84" s="17" t="s">
        <v>39</v>
      </c>
      <c r="C84" s="18">
        <v>39240892.140000001</v>
      </c>
      <c r="D84" s="18">
        <v>106417217</v>
      </c>
      <c r="E84" s="18">
        <v>47739328</v>
      </c>
      <c r="F84" s="18">
        <v>47512231.25</v>
      </c>
      <c r="G84" s="18">
        <f t="shared" si="5"/>
        <v>8271339.1099999994</v>
      </c>
      <c r="H84" s="18">
        <f t="shared" si="6"/>
        <v>227096.75</v>
      </c>
      <c r="I84" s="19">
        <f t="shared" si="7"/>
        <v>21.078366619419057</v>
      </c>
      <c r="J84" s="19">
        <f t="shared" si="8"/>
        <v>99.524298393978228</v>
      </c>
      <c r="K84" s="19">
        <f t="shared" si="9"/>
        <v>44.647128152204921</v>
      </c>
    </row>
    <row r="85" spans="1:11" x14ac:dyDescent="0.2">
      <c r="A85" s="24" t="s">
        <v>40</v>
      </c>
      <c r="B85" s="17" t="s">
        <v>41</v>
      </c>
      <c r="C85" s="18">
        <v>26374743.41</v>
      </c>
      <c r="D85" s="18">
        <v>67520233</v>
      </c>
      <c r="E85" s="18">
        <v>32606058</v>
      </c>
      <c r="F85" s="18">
        <v>30049667.43</v>
      </c>
      <c r="G85" s="18">
        <f t="shared" si="5"/>
        <v>3674924.0199999996</v>
      </c>
      <c r="H85" s="18">
        <f t="shared" si="6"/>
        <v>2556390.5700000003</v>
      </c>
      <c r="I85" s="19">
        <f t="shared" si="7"/>
        <v>13.933496765722666</v>
      </c>
      <c r="J85" s="19">
        <f t="shared" si="8"/>
        <v>92.159768071319746</v>
      </c>
      <c r="K85" s="19">
        <f t="shared" si="9"/>
        <v>44.504685625122178</v>
      </c>
    </row>
    <row r="86" spans="1:11" x14ac:dyDescent="0.2">
      <c r="A86" s="24" t="s">
        <v>42</v>
      </c>
      <c r="B86" s="17" t="s">
        <v>43</v>
      </c>
      <c r="C86" s="18">
        <v>12866148.73</v>
      </c>
      <c r="D86" s="18">
        <v>38896984</v>
      </c>
      <c r="E86" s="18">
        <v>15133270</v>
      </c>
      <c r="F86" s="18">
        <v>17462563.82</v>
      </c>
      <c r="G86" s="18">
        <f t="shared" si="5"/>
        <v>4596415.09</v>
      </c>
      <c r="H86" s="18">
        <f t="shared" si="6"/>
        <v>-2329293.8200000003</v>
      </c>
      <c r="I86" s="19">
        <f t="shared" si="7"/>
        <v>35.724871416125779</v>
      </c>
      <c r="J86" s="19">
        <f t="shared" si="8"/>
        <v>115.39187379859079</v>
      </c>
      <c r="K86" s="19">
        <f t="shared" si="9"/>
        <v>44.894390320853667</v>
      </c>
    </row>
    <row r="87" spans="1:11" x14ac:dyDescent="0.2">
      <c r="A87" s="25" t="s">
        <v>44</v>
      </c>
      <c r="B87" s="17" t="s">
        <v>45</v>
      </c>
      <c r="C87" s="18">
        <v>49995.03</v>
      </c>
      <c r="D87" s="18">
        <v>0</v>
      </c>
      <c r="E87" s="18">
        <v>0</v>
      </c>
      <c r="F87" s="18">
        <v>38658.019999999997</v>
      </c>
      <c r="G87" s="18">
        <f t="shared" si="5"/>
        <v>-11337.010000000002</v>
      </c>
      <c r="H87" s="18">
        <f t="shared" si="6"/>
        <v>-38658.019999999997</v>
      </c>
      <c r="I87" s="19">
        <f t="shared" si="7"/>
        <v>-22.676274021637752</v>
      </c>
      <c r="J87" s="19">
        <f t="shared" si="8"/>
        <v>0</v>
      </c>
      <c r="K87" s="19">
        <f t="shared" si="9"/>
        <v>0</v>
      </c>
    </row>
    <row r="88" spans="1:11" x14ac:dyDescent="0.2">
      <c r="A88" s="23" t="s">
        <v>46</v>
      </c>
      <c r="B88" s="17" t="s">
        <v>47</v>
      </c>
      <c r="C88" s="18">
        <v>43051873.789999999</v>
      </c>
      <c r="D88" s="18">
        <v>71483910</v>
      </c>
      <c r="E88" s="18">
        <v>44574778</v>
      </c>
      <c r="F88" s="18">
        <v>36956490.729999997</v>
      </c>
      <c r="G88" s="18">
        <f t="shared" si="5"/>
        <v>-6095383.0600000024</v>
      </c>
      <c r="H88" s="18">
        <f t="shared" si="6"/>
        <v>7618287.2700000033</v>
      </c>
      <c r="I88" s="19">
        <f t="shared" si="7"/>
        <v>-14.158229418148636</v>
      </c>
      <c r="J88" s="19">
        <f t="shared" si="8"/>
        <v>82.908973164151263</v>
      </c>
      <c r="K88" s="19">
        <f t="shared" si="9"/>
        <v>51.699033712621478</v>
      </c>
    </row>
    <row r="89" spans="1:11" x14ac:dyDescent="0.2">
      <c r="A89" s="24" t="s">
        <v>48</v>
      </c>
      <c r="B89" s="17" t="s">
        <v>49</v>
      </c>
      <c r="C89" s="18">
        <v>42419106.560000002</v>
      </c>
      <c r="D89" s="18">
        <v>70044499</v>
      </c>
      <c r="E89" s="18">
        <v>43916107</v>
      </c>
      <c r="F89" s="18">
        <v>35954812.060000002</v>
      </c>
      <c r="G89" s="18">
        <f t="shared" si="5"/>
        <v>-6464294.5</v>
      </c>
      <c r="H89" s="18">
        <f t="shared" si="6"/>
        <v>7961294.9399999976</v>
      </c>
      <c r="I89" s="19">
        <f t="shared" si="7"/>
        <v>-15.239110448628935</v>
      </c>
      <c r="J89" s="19">
        <f t="shared" si="8"/>
        <v>81.87158315285096</v>
      </c>
      <c r="K89" s="19">
        <f t="shared" si="9"/>
        <v>51.331385866576049</v>
      </c>
    </row>
    <row r="90" spans="1:11" x14ac:dyDescent="0.2">
      <c r="A90" s="24" t="s">
        <v>50</v>
      </c>
      <c r="B90" s="17" t="s">
        <v>51</v>
      </c>
      <c r="C90" s="18">
        <v>632767.23</v>
      </c>
      <c r="D90" s="18">
        <v>1439411</v>
      </c>
      <c r="E90" s="18">
        <v>658671</v>
      </c>
      <c r="F90" s="18">
        <v>1001678.67</v>
      </c>
      <c r="G90" s="18">
        <f t="shared" si="5"/>
        <v>368911.44000000006</v>
      </c>
      <c r="H90" s="18">
        <f t="shared" si="6"/>
        <v>-343007.67000000004</v>
      </c>
      <c r="I90" s="19">
        <f t="shared" si="7"/>
        <v>58.301287188971543</v>
      </c>
      <c r="J90" s="19">
        <f t="shared" si="8"/>
        <v>152.07572065568397</v>
      </c>
      <c r="K90" s="19">
        <f t="shared" si="9"/>
        <v>69.58948278149883</v>
      </c>
    </row>
    <row r="91" spans="1:11" ht="25.5" x14ac:dyDescent="0.2">
      <c r="A91" s="23" t="s">
        <v>76</v>
      </c>
      <c r="B91" s="17" t="s">
        <v>77</v>
      </c>
      <c r="C91" s="18">
        <v>200964.63</v>
      </c>
      <c r="D91" s="18">
        <v>216382</v>
      </c>
      <c r="E91" s="18">
        <v>188656</v>
      </c>
      <c r="F91" s="18">
        <v>198108.84</v>
      </c>
      <c r="G91" s="18">
        <f t="shared" si="5"/>
        <v>-2855.7900000000081</v>
      </c>
      <c r="H91" s="18">
        <f t="shared" si="6"/>
        <v>-9452.8399999999965</v>
      </c>
      <c r="I91" s="19">
        <f t="shared" si="7"/>
        <v>-1.4210411055915699</v>
      </c>
      <c r="J91" s="19">
        <f t="shared" si="8"/>
        <v>105.01062250869306</v>
      </c>
      <c r="K91" s="19">
        <f t="shared" si="9"/>
        <v>91.555138597480379</v>
      </c>
    </row>
    <row r="92" spans="1:11" x14ac:dyDescent="0.2">
      <c r="A92" s="24" t="s">
        <v>78</v>
      </c>
      <c r="B92" s="17" t="s">
        <v>79</v>
      </c>
      <c r="C92" s="18">
        <v>200964.63</v>
      </c>
      <c r="D92" s="18">
        <v>216382</v>
      </c>
      <c r="E92" s="18">
        <v>188656</v>
      </c>
      <c r="F92" s="18">
        <v>198108.84</v>
      </c>
      <c r="G92" s="18">
        <f t="shared" si="5"/>
        <v>-2855.7900000000081</v>
      </c>
      <c r="H92" s="18">
        <f t="shared" si="6"/>
        <v>-9452.8399999999965</v>
      </c>
      <c r="I92" s="19">
        <f t="shared" si="7"/>
        <v>-1.4210411055915699</v>
      </c>
      <c r="J92" s="19">
        <f t="shared" si="8"/>
        <v>105.01062250869306</v>
      </c>
      <c r="K92" s="19">
        <f t="shared" si="9"/>
        <v>91.555138597480379</v>
      </c>
    </row>
    <row r="93" spans="1:11" ht="25.5" x14ac:dyDescent="0.2">
      <c r="A93" s="23" t="s">
        <v>52</v>
      </c>
      <c r="B93" s="17" t="s">
        <v>53</v>
      </c>
      <c r="C93" s="18">
        <v>29930823.420000002</v>
      </c>
      <c r="D93" s="18">
        <v>58257355</v>
      </c>
      <c r="E93" s="18">
        <v>33279323</v>
      </c>
      <c r="F93" s="18">
        <v>37684826.310000002</v>
      </c>
      <c r="G93" s="18">
        <f t="shared" si="5"/>
        <v>7754002.8900000006</v>
      </c>
      <c r="H93" s="18">
        <f t="shared" si="6"/>
        <v>-4405503.3100000024</v>
      </c>
      <c r="I93" s="19">
        <f t="shared" si="7"/>
        <v>25.906413536283537</v>
      </c>
      <c r="J93" s="19">
        <f t="shared" si="8"/>
        <v>113.23795952820315</v>
      </c>
      <c r="K93" s="19">
        <f t="shared" si="9"/>
        <v>64.686813038456691</v>
      </c>
    </row>
    <row r="94" spans="1:11" x14ac:dyDescent="0.2">
      <c r="A94" s="24" t="s">
        <v>54</v>
      </c>
      <c r="B94" s="17" t="s">
        <v>55</v>
      </c>
      <c r="C94" s="18">
        <v>5493503.3099999996</v>
      </c>
      <c r="D94" s="18">
        <v>8350992</v>
      </c>
      <c r="E94" s="18">
        <v>6576558</v>
      </c>
      <c r="F94" s="18">
        <v>7750454</v>
      </c>
      <c r="G94" s="18">
        <f t="shared" si="5"/>
        <v>2256950.6900000004</v>
      </c>
      <c r="H94" s="18">
        <f t="shared" si="6"/>
        <v>-1173896</v>
      </c>
      <c r="I94" s="19">
        <f t="shared" si="7"/>
        <v>41.083996179479897</v>
      </c>
      <c r="J94" s="19">
        <f t="shared" si="8"/>
        <v>117.84970192614435</v>
      </c>
      <c r="K94" s="19">
        <f t="shared" si="9"/>
        <v>92.808782477578717</v>
      </c>
    </row>
    <row r="95" spans="1:11" ht="25.5" x14ac:dyDescent="0.2">
      <c r="A95" s="25" t="s">
        <v>56</v>
      </c>
      <c r="B95" s="17" t="s">
        <v>57</v>
      </c>
      <c r="C95" s="18">
        <v>5493503.3099999996</v>
      </c>
      <c r="D95" s="18">
        <v>8350992</v>
      </c>
      <c r="E95" s="18">
        <v>6576558</v>
      </c>
      <c r="F95" s="18">
        <v>7750454</v>
      </c>
      <c r="G95" s="18">
        <f t="shared" si="5"/>
        <v>2256950.6900000004</v>
      </c>
      <c r="H95" s="18">
        <f t="shared" si="6"/>
        <v>-1173896</v>
      </c>
      <c r="I95" s="19">
        <f t="shared" si="7"/>
        <v>41.083996179479897</v>
      </c>
      <c r="J95" s="19">
        <f t="shared" si="8"/>
        <v>117.84970192614435</v>
      </c>
      <c r="K95" s="19">
        <f t="shared" si="9"/>
        <v>92.808782477578717</v>
      </c>
    </row>
    <row r="96" spans="1:11" ht="25.5" x14ac:dyDescent="0.2">
      <c r="A96" s="26" t="s">
        <v>58</v>
      </c>
      <c r="B96" s="17" t="s">
        <v>59</v>
      </c>
      <c r="C96" s="18">
        <v>5493503.3099999996</v>
      </c>
      <c r="D96" s="18">
        <v>8350992</v>
      </c>
      <c r="E96" s="18">
        <v>6576558</v>
      </c>
      <c r="F96" s="18">
        <v>7750454</v>
      </c>
      <c r="G96" s="18">
        <f t="shared" si="5"/>
        <v>2256950.6900000004</v>
      </c>
      <c r="H96" s="18">
        <f t="shared" si="6"/>
        <v>-1173896</v>
      </c>
      <c r="I96" s="19">
        <f t="shared" si="7"/>
        <v>41.083996179479897</v>
      </c>
      <c r="J96" s="19">
        <f t="shared" si="8"/>
        <v>117.84970192614435</v>
      </c>
      <c r="K96" s="19">
        <f t="shared" si="9"/>
        <v>92.808782477578717</v>
      </c>
    </row>
    <row r="97" spans="1:11" ht="25.5" x14ac:dyDescent="0.2">
      <c r="A97" s="24" t="s">
        <v>164</v>
      </c>
      <c r="B97" s="17" t="s">
        <v>165</v>
      </c>
      <c r="C97" s="18">
        <v>24437320.109999999</v>
      </c>
      <c r="D97" s="18">
        <v>49906363</v>
      </c>
      <c r="E97" s="18">
        <v>26702765</v>
      </c>
      <c r="F97" s="18">
        <v>29934372.309999999</v>
      </c>
      <c r="G97" s="18">
        <f t="shared" si="5"/>
        <v>5497052.1999999993</v>
      </c>
      <c r="H97" s="18">
        <f t="shared" si="6"/>
        <v>-3231607.3099999987</v>
      </c>
      <c r="I97" s="19">
        <f t="shared" si="7"/>
        <v>22.4944968403084</v>
      </c>
      <c r="J97" s="19">
        <f t="shared" si="8"/>
        <v>112.10214489023889</v>
      </c>
      <c r="K97" s="19">
        <f t="shared" si="9"/>
        <v>59.981073575728203</v>
      </c>
    </row>
    <row r="98" spans="1:11" ht="25.5" x14ac:dyDescent="0.2">
      <c r="A98" s="25" t="s">
        <v>166</v>
      </c>
      <c r="B98" s="17" t="s">
        <v>167</v>
      </c>
      <c r="C98" s="18">
        <v>17530770.390000001</v>
      </c>
      <c r="D98" s="18">
        <v>36766401</v>
      </c>
      <c r="E98" s="18">
        <v>19931560</v>
      </c>
      <c r="F98" s="18">
        <v>22679882.350000001</v>
      </c>
      <c r="G98" s="18">
        <f t="shared" si="5"/>
        <v>5149111.9600000009</v>
      </c>
      <c r="H98" s="18">
        <f t="shared" si="6"/>
        <v>-2748322.3500000015</v>
      </c>
      <c r="I98" s="19">
        <f t="shared" si="7"/>
        <v>29.371852151672613</v>
      </c>
      <c r="J98" s="19">
        <f t="shared" si="8"/>
        <v>113.78879701337978</v>
      </c>
      <c r="K98" s="19">
        <f t="shared" si="9"/>
        <v>61.686435803167136</v>
      </c>
    </row>
    <row r="99" spans="1:11" ht="38.25" x14ac:dyDescent="0.2">
      <c r="A99" s="25" t="s">
        <v>168</v>
      </c>
      <c r="B99" s="17" t="s">
        <v>169</v>
      </c>
      <c r="C99" s="18">
        <v>6906549.7199999997</v>
      </c>
      <c r="D99" s="18">
        <v>13139962</v>
      </c>
      <c r="E99" s="18">
        <v>6771205</v>
      </c>
      <c r="F99" s="18">
        <v>7254489.96</v>
      </c>
      <c r="G99" s="18">
        <f t="shared" si="5"/>
        <v>347940.24000000022</v>
      </c>
      <c r="H99" s="18">
        <f t="shared" si="6"/>
        <v>-483284.95999999996</v>
      </c>
      <c r="I99" s="19">
        <f t="shared" si="7"/>
        <v>5.0378300903624051</v>
      </c>
      <c r="J99" s="19">
        <f t="shared" si="8"/>
        <v>107.13735531563438</v>
      </c>
      <c r="K99" s="19">
        <f t="shared" si="9"/>
        <v>55.209367880972557</v>
      </c>
    </row>
    <row r="100" spans="1:11" x14ac:dyDescent="0.2">
      <c r="A100" s="22" t="s">
        <v>60</v>
      </c>
      <c r="B100" s="17" t="s">
        <v>61</v>
      </c>
      <c r="C100" s="18">
        <v>3050349.2</v>
      </c>
      <c r="D100" s="18">
        <v>6603670</v>
      </c>
      <c r="E100" s="18">
        <v>2458910</v>
      </c>
      <c r="F100" s="18">
        <v>689512.48</v>
      </c>
      <c r="G100" s="18">
        <f t="shared" si="5"/>
        <v>-2360836.7200000002</v>
      </c>
      <c r="H100" s="18">
        <f t="shared" si="6"/>
        <v>1769397.52</v>
      </c>
      <c r="I100" s="19">
        <f t="shared" si="7"/>
        <v>-77.395621458684133</v>
      </c>
      <c r="J100" s="19">
        <f t="shared" si="8"/>
        <v>28.041387444030079</v>
      </c>
      <c r="K100" s="19">
        <f t="shared" si="9"/>
        <v>10.441352762933338</v>
      </c>
    </row>
    <row r="101" spans="1:11" x14ac:dyDescent="0.2">
      <c r="A101" s="23" t="s">
        <v>62</v>
      </c>
      <c r="B101" s="17" t="s">
        <v>63</v>
      </c>
      <c r="C101" s="18">
        <v>3050349.2</v>
      </c>
      <c r="D101" s="18">
        <v>6603670</v>
      </c>
      <c r="E101" s="18">
        <v>2458910</v>
      </c>
      <c r="F101" s="18">
        <v>689512.48</v>
      </c>
      <c r="G101" s="18">
        <f t="shared" si="5"/>
        <v>-2360836.7200000002</v>
      </c>
      <c r="H101" s="18">
        <f t="shared" si="6"/>
        <v>1769397.52</v>
      </c>
      <c r="I101" s="19">
        <f t="shared" si="7"/>
        <v>-77.395621458684133</v>
      </c>
      <c r="J101" s="19">
        <f t="shared" si="8"/>
        <v>28.041387444030079</v>
      </c>
      <c r="K101" s="19">
        <f t="shared" si="9"/>
        <v>10.441352762933338</v>
      </c>
    </row>
    <row r="102" spans="1:11" x14ac:dyDescent="0.2">
      <c r="A102" s="16"/>
      <c r="B102" s="17" t="s">
        <v>64</v>
      </c>
      <c r="C102" s="18">
        <v>103995129.31999999</v>
      </c>
      <c r="D102" s="18">
        <v>-363164</v>
      </c>
      <c r="E102" s="18">
        <v>-195164</v>
      </c>
      <c r="F102" s="18">
        <v>113981960.92</v>
      </c>
      <c r="G102" s="18">
        <f t="shared" si="5"/>
        <v>9986831.6000000089</v>
      </c>
      <c r="H102" s="18">
        <f t="shared" si="6"/>
        <v>-114177124.92</v>
      </c>
      <c r="I102" s="19">
        <f t="shared" si="7"/>
        <v>9.6031724421149249</v>
      </c>
      <c r="J102" s="19">
        <f t="shared" si="8"/>
        <v>-58403.169088561415</v>
      </c>
      <c r="K102" s="19">
        <f t="shared" si="9"/>
        <v>-31385.809419435849</v>
      </c>
    </row>
    <row r="103" spans="1:11" x14ac:dyDescent="0.2">
      <c r="A103" s="16" t="s">
        <v>65</v>
      </c>
      <c r="B103" s="17" t="s">
        <v>66</v>
      </c>
      <c r="C103" s="18">
        <v>-103995129.31999999</v>
      </c>
      <c r="D103" s="18">
        <v>363164</v>
      </c>
      <c r="E103" s="18">
        <v>195164</v>
      </c>
      <c r="F103" s="18">
        <v>-113981960.92</v>
      </c>
      <c r="G103" s="18">
        <f t="shared" si="5"/>
        <v>-9986831.6000000089</v>
      </c>
      <c r="H103" s="18">
        <f t="shared" si="6"/>
        <v>114177124.92</v>
      </c>
      <c r="I103" s="19">
        <f t="shared" si="7"/>
        <v>9.6031724421149249</v>
      </c>
      <c r="J103" s="19">
        <f t="shared" si="8"/>
        <v>-58403.169088561415</v>
      </c>
      <c r="K103" s="19">
        <f t="shared" si="9"/>
        <v>-31385.809419435849</v>
      </c>
    </row>
    <row r="104" spans="1:11" x14ac:dyDescent="0.2">
      <c r="A104" s="22" t="s">
        <v>67</v>
      </c>
      <c r="B104" s="17" t="s">
        <v>68</v>
      </c>
      <c r="C104" s="18">
        <v>-103995129.31999999</v>
      </c>
      <c r="D104" s="18">
        <v>363164</v>
      </c>
      <c r="E104" s="18">
        <v>195164</v>
      </c>
      <c r="F104" s="18">
        <v>-113981960.92</v>
      </c>
      <c r="G104" s="18">
        <f t="shared" si="5"/>
        <v>-9986831.6000000089</v>
      </c>
      <c r="H104" s="18">
        <f t="shared" si="6"/>
        <v>114177124.92</v>
      </c>
      <c r="I104" s="19">
        <f t="shared" si="7"/>
        <v>9.6031724421149249</v>
      </c>
      <c r="J104" s="19">
        <f t="shared" si="8"/>
        <v>-58403.169088561415</v>
      </c>
      <c r="K104" s="19">
        <f t="shared" si="9"/>
        <v>-31385.809419435849</v>
      </c>
    </row>
    <row r="105" spans="1:11" ht="25.5" x14ac:dyDescent="0.2">
      <c r="A105" s="23" t="s">
        <v>146</v>
      </c>
      <c r="B105" s="17" t="s">
        <v>147</v>
      </c>
      <c r="C105" s="18">
        <v>-469836.34</v>
      </c>
      <c r="D105" s="18">
        <v>363164</v>
      </c>
      <c r="E105" s="18">
        <v>195164</v>
      </c>
      <c r="F105" s="18">
        <v>-151743.94</v>
      </c>
      <c r="G105" s="18">
        <f t="shared" si="5"/>
        <v>318092.40000000002</v>
      </c>
      <c r="H105" s="18">
        <f t="shared" si="6"/>
        <v>346907.94</v>
      </c>
      <c r="I105" s="19">
        <f t="shared" si="7"/>
        <v>-67.702809024946859</v>
      </c>
      <c r="J105" s="19">
        <f t="shared" si="8"/>
        <v>-77.752013691049584</v>
      </c>
      <c r="K105" s="19">
        <f t="shared" si="9"/>
        <v>-41.783860735094891</v>
      </c>
    </row>
    <row r="106" spans="1:11" x14ac:dyDescent="0.2">
      <c r="A106" s="27" t="s">
        <v>107</v>
      </c>
      <c r="B106" s="28" t="s">
        <v>861</v>
      </c>
      <c r="C106" s="29"/>
      <c r="D106" s="29"/>
      <c r="E106" s="29"/>
      <c r="F106" s="29"/>
      <c r="G106" s="29"/>
      <c r="H106" s="29"/>
      <c r="I106" s="30"/>
      <c r="J106" s="30"/>
      <c r="K106" s="30"/>
    </row>
    <row r="107" spans="1:11" x14ac:dyDescent="0.2">
      <c r="A107" s="16" t="s">
        <v>26</v>
      </c>
      <c r="B107" s="17" t="s">
        <v>27</v>
      </c>
      <c r="C107" s="18">
        <v>47677241</v>
      </c>
      <c r="D107" s="18">
        <v>46732843</v>
      </c>
      <c r="E107" s="18">
        <v>25472468</v>
      </c>
      <c r="F107" s="18">
        <v>46722875.439999998</v>
      </c>
      <c r="G107" s="18">
        <f t="shared" ref="G107:G127" si="10">F107-C107</f>
        <v>-954365.56000000238</v>
      </c>
      <c r="H107" s="18">
        <f t="shared" ref="H107:H127" si="11">E107-F107</f>
        <v>-21250407.439999998</v>
      </c>
      <c r="I107" s="19">
        <f t="shared" ref="I107:I127" si="12">IF(ISERROR(F107/C107),0,F107/C107*100-100)</f>
        <v>-2.0017214502827585</v>
      </c>
      <c r="J107" s="19">
        <f t="shared" ref="J107:J127" si="13">IF(ISERROR(F107/E107),0,F107/E107*100)</f>
        <v>183.42500396899112</v>
      </c>
      <c r="K107" s="19">
        <f t="shared" ref="K107:K127" si="14">IF(ISERROR(F107/D107),0,F107/D107*100)</f>
        <v>99.978671188483005</v>
      </c>
    </row>
    <row r="108" spans="1:11" ht="25.5" x14ac:dyDescent="0.2">
      <c r="A108" s="22" t="s">
        <v>28</v>
      </c>
      <c r="B108" s="17" t="s">
        <v>29</v>
      </c>
      <c r="C108" s="18">
        <v>0</v>
      </c>
      <c r="D108" s="18">
        <v>10000</v>
      </c>
      <c r="E108" s="18">
        <v>1000</v>
      </c>
      <c r="F108" s="18">
        <v>32.44</v>
      </c>
      <c r="G108" s="18">
        <f t="shared" si="10"/>
        <v>32.44</v>
      </c>
      <c r="H108" s="18">
        <f t="shared" si="11"/>
        <v>967.56</v>
      </c>
      <c r="I108" s="19">
        <f t="shared" si="12"/>
        <v>0</v>
      </c>
      <c r="J108" s="19">
        <f t="shared" si="13"/>
        <v>3.2439999999999998</v>
      </c>
      <c r="K108" s="19">
        <f t="shared" si="14"/>
        <v>0.32439999999999997</v>
      </c>
    </row>
    <row r="109" spans="1:11" x14ac:dyDescent="0.2">
      <c r="A109" s="22" t="s">
        <v>30</v>
      </c>
      <c r="B109" s="17" t="s">
        <v>31</v>
      </c>
      <c r="C109" s="18">
        <v>47677241</v>
      </c>
      <c r="D109" s="18">
        <v>46722843</v>
      </c>
      <c r="E109" s="18">
        <v>25471468</v>
      </c>
      <c r="F109" s="18">
        <v>46722843</v>
      </c>
      <c r="G109" s="18">
        <f t="shared" si="10"/>
        <v>-954398</v>
      </c>
      <c r="H109" s="18">
        <f t="shared" si="11"/>
        <v>-21251375</v>
      </c>
      <c r="I109" s="19">
        <f t="shared" si="12"/>
        <v>-2.0017894911326835</v>
      </c>
      <c r="J109" s="19">
        <f t="shared" si="13"/>
        <v>183.43207780564512</v>
      </c>
      <c r="K109" s="19">
        <f t="shared" si="14"/>
        <v>100</v>
      </c>
    </row>
    <row r="110" spans="1:11" x14ac:dyDescent="0.2">
      <c r="A110" s="23" t="s">
        <v>32</v>
      </c>
      <c r="B110" s="17" t="s">
        <v>33</v>
      </c>
      <c r="C110" s="18">
        <v>47677241</v>
      </c>
      <c r="D110" s="18">
        <v>46722843</v>
      </c>
      <c r="E110" s="18">
        <v>25471468</v>
      </c>
      <c r="F110" s="18">
        <v>46722843</v>
      </c>
      <c r="G110" s="18">
        <f t="shared" si="10"/>
        <v>-954398</v>
      </c>
      <c r="H110" s="18">
        <f t="shared" si="11"/>
        <v>-21251375</v>
      </c>
      <c r="I110" s="19">
        <f t="shared" si="12"/>
        <v>-2.0017894911326835</v>
      </c>
      <c r="J110" s="19">
        <f t="shared" si="13"/>
        <v>183.43207780564512</v>
      </c>
      <c r="K110" s="19">
        <f t="shared" si="14"/>
        <v>100</v>
      </c>
    </row>
    <row r="111" spans="1:11" x14ac:dyDescent="0.2">
      <c r="A111" s="16" t="s">
        <v>34</v>
      </c>
      <c r="B111" s="17" t="s">
        <v>35</v>
      </c>
      <c r="C111" s="18">
        <v>23030960</v>
      </c>
      <c r="D111" s="18">
        <v>46733203</v>
      </c>
      <c r="E111" s="18">
        <v>25472468</v>
      </c>
      <c r="F111" s="18">
        <v>22550734.489999998</v>
      </c>
      <c r="G111" s="18">
        <f t="shared" si="10"/>
        <v>-480225.51000000164</v>
      </c>
      <c r="H111" s="18">
        <f t="shared" si="11"/>
        <v>2921733.5100000016</v>
      </c>
      <c r="I111" s="19">
        <f t="shared" si="12"/>
        <v>-2.0851302333901884</v>
      </c>
      <c r="J111" s="19">
        <f t="shared" si="13"/>
        <v>88.52983735223458</v>
      </c>
      <c r="K111" s="19">
        <f t="shared" si="14"/>
        <v>48.254202670422565</v>
      </c>
    </row>
    <row r="112" spans="1:11" x14ac:dyDescent="0.2">
      <c r="A112" s="22" t="s">
        <v>36</v>
      </c>
      <c r="B112" s="17" t="s">
        <v>37</v>
      </c>
      <c r="C112" s="18">
        <v>23028236.579999998</v>
      </c>
      <c r="D112" s="18">
        <v>46730357</v>
      </c>
      <c r="E112" s="18">
        <v>25469622</v>
      </c>
      <c r="F112" s="18">
        <v>22550734.489999998</v>
      </c>
      <c r="G112" s="18">
        <f t="shared" si="10"/>
        <v>-477502.08999999985</v>
      </c>
      <c r="H112" s="18">
        <f t="shared" si="11"/>
        <v>2918887.5100000016</v>
      </c>
      <c r="I112" s="19">
        <f t="shared" si="12"/>
        <v>-2.0735503925416054</v>
      </c>
      <c r="J112" s="19">
        <f t="shared" si="13"/>
        <v>88.539729761203361</v>
      </c>
      <c r="K112" s="19">
        <f t="shared" si="14"/>
        <v>48.257141476578056</v>
      </c>
    </row>
    <row r="113" spans="1:11" x14ac:dyDescent="0.2">
      <c r="A113" s="23" t="s">
        <v>38</v>
      </c>
      <c r="B113" s="17" t="s">
        <v>39</v>
      </c>
      <c r="C113" s="18">
        <v>229169.01</v>
      </c>
      <c r="D113" s="18">
        <v>640605</v>
      </c>
      <c r="E113" s="18">
        <v>404455</v>
      </c>
      <c r="F113" s="18">
        <v>345306.82</v>
      </c>
      <c r="G113" s="18">
        <f t="shared" si="10"/>
        <v>116137.81</v>
      </c>
      <c r="H113" s="18">
        <f t="shared" si="11"/>
        <v>59148.179999999993</v>
      </c>
      <c r="I113" s="19">
        <f t="shared" si="12"/>
        <v>50.677798887380106</v>
      </c>
      <c r="J113" s="19">
        <f t="shared" si="13"/>
        <v>85.375831674722775</v>
      </c>
      <c r="K113" s="19">
        <f t="shared" si="14"/>
        <v>53.903235222953306</v>
      </c>
    </row>
    <row r="114" spans="1:11" x14ac:dyDescent="0.2">
      <c r="A114" s="24" t="s">
        <v>40</v>
      </c>
      <c r="B114" s="17" t="s">
        <v>41</v>
      </c>
      <c r="C114" s="18">
        <v>150834.44</v>
      </c>
      <c r="D114" s="18">
        <v>253815</v>
      </c>
      <c r="E114" s="18">
        <v>124000</v>
      </c>
      <c r="F114" s="18">
        <v>139549.45000000001</v>
      </c>
      <c r="G114" s="18">
        <f t="shared" si="10"/>
        <v>-11284.989999999991</v>
      </c>
      <c r="H114" s="18">
        <f t="shared" si="11"/>
        <v>-15549.450000000012</v>
      </c>
      <c r="I114" s="19">
        <f t="shared" si="12"/>
        <v>-7.4817064325627456</v>
      </c>
      <c r="J114" s="19">
        <f t="shared" si="13"/>
        <v>112.53987903225809</v>
      </c>
      <c r="K114" s="19">
        <f t="shared" si="14"/>
        <v>54.980773397947324</v>
      </c>
    </row>
    <row r="115" spans="1:11" x14ac:dyDescent="0.2">
      <c r="A115" s="24" t="s">
        <v>42</v>
      </c>
      <c r="B115" s="17" t="s">
        <v>43</v>
      </c>
      <c r="C115" s="18">
        <v>78334.570000000007</v>
      </c>
      <c r="D115" s="18">
        <v>386790</v>
      </c>
      <c r="E115" s="18">
        <v>280455</v>
      </c>
      <c r="F115" s="18">
        <v>205757.37</v>
      </c>
      <c r="G115" s="18">
        <f t="shared" si="10"/>
        <v>127422.79999999999</v>
      </c>
      <c r="H115" s="18">
        <f t="shared" si="11"/>
        <v>74697.63</v>
      </c>
      <c r="I115" s="19">
        <f t="shared" si="12"/>
        <v>162.6648362274791</v>
      </c>
      <c r="J115" s="19">
        <f t="shared" si="13"/>
        <v>73.365555971546243</v>
      </c>
      <c r="K115" s="19">
        <f t="shared" si="14"/>
        <v>53.196145195067089</v>
      </c>
    </row>
    <row r="116" spans="1:11" x14ac:dyDescent="0.2">
      <c r="A116" s="25" t="s">
        <v>44</v>
      </c>
      <c r="B116" s="17" t="s">
        <v>45</v>
      </c>
      <c r="C116" s="18">
        <v>171</v>
      </c>
      <c r="D116" s="18">
        <v>0</v>
      </c>
      <c r="E116" s="18">
        <v>0</v>
      </c>
      <c r="F116" s="18">
        <v>203.72</v>
      </c>
      <c r="G116" s="18">
        <f t="shared" si="10"/>
        <v>32.72</v>
      </c>
      <c r="H116" s="18">
        <f t="shared" si="11"/>
        <v>-203.72</v>
      </c>
      <c r="I116" s="19">
        <f t="shared" si="12"/>
        <v>19.134502923976598</v>
      </c>
      <c r="J116" s="19">
        <f t="shared" si="13"/>
        <v>0</v>
      </c>
      <c r="K116" s="19">
        <f t="shared" si="14"/>
        <v>0</v>
      </c>
    </row>
    <row r="117" spans="1:11" x14ac:dyDescent="0.2">
      <c r="A117" s="23" t="s">
        <v>46</v>
      </c>
      <c r="B117" s="17" t="s">
        <v>47</v>
      </c>
      <c r="C117" s="18">
        <v>22662769</v>
      </c>
      <c r="D117" s="18">
        <v>45951290</v>
      </c>
      <c r="E117" s="18">
        <v>24926705</v>
      </c>
      <c r="F117" s="18">
        <v>22067409</v>
      </c>
      <c r="G117" s="18">
        <f t="shared" si="10"/>
        <v>-595360</v>
      </c>
      <c r="H117" s="18">
        <f t="shared" si="11"/>
        <v>2859296</v>
      </c>
      <c r="I117" s="19">
        <f t="shared" si="12"/>
        <v>-2.6270399702701894</v>
      </c>
      <c r="J117" s="19">
        <f t="shared" si="13"/>
        <v>88.529185867125236</v>
      </c>
      <c r="K117" s="19">
        <f t="shared" si="14"/>
        <v>48.023480951242064</v>
      </c>
    </row>
    <row r="118" spans="1:11" x14ac:dyDescent="0.2">
      <c r="A118" s="24" t="s">
        <v>48</v>
      </c>
      <c r="B118" s="17" t="s">
        <v>49</v>
      </c>
      <c r="C118" s="18">
        <v>22613065</v>
      </c>
      <c r="D118" s="18">
        <v>45843278</v>
      </c>
      <c r="E118" s="18">
        <v>24875693</v>
      </c>
      <c r="F118" s="18">
        <v>22019667</v>
      </c>
      <c r="G118" s="18">
        <f t="shared" si="10"/>
        <v>-593398</v>
      </c>
      <c r="H118" s="18">
        <f t="shared" si="11"/>
        <v>2856026</v>
      </c>
      <c r="I118" s="19">
        <f t="shared" si="12"/>
        <v>-2.6241378601264387</v>
      </c>
      <c r="J118" s="19">
        <f t="shared" si="13"/>
        <v>88.518808300134594</v>
      </c>
      <c r="K118" s="19">
        <f t="shared" si="14"/>
        <v>48.032487990932935</v>
      </c>
    </row>
    <row r="119" spans="1:11" x14ac:dyDescent="0.2">
      <c r="A119" s="24" t="s">
        <v>50</v>
      </c>
      <c r="B119" s="17" t="s">
        <v>51</v>
      </c>
      <c r="C119" s="18">
        <v>49704</v>
      </c>
      <c r="D119" s="18">
        <v>108012</v>
      </c>
      <c r="E119" s="18">
        <v>51012</v>
      </c>
      <c r="F119" s="18">
        <v>47742</v>
      </c>
      <c r="G119" s="18">
        <f t="shared" si="10"/>
        <v>-1962</v>
      </c>
      <c r="H119" s="18">
        <f t="shared" si="11"/>
        <v>3270</v>
      </c>
      <c r="I119" s="19">
        <f t="shared" si="12"/>
        <v>-3.9473684210526301</v>
      </c>
      <c r="J119" s="19">
        <f t="shared" si="13"/>
        <v>93.589743589743591</v>
      </c>
      <c r="K119" s="19">
        <f t="shared" si="14"/>
        <v>44.200644372847464</v>
      </c>
    </row>
    <row r="120" spans="1:11" ht="25.5" x14ac:dyDescent="0.2">
      <c r="A120" s="23" t="s">
        <v>76</v>
      </c>
      <c r="B120" s="17" t="s">
        <v>77</v>
      </c>
      <c r="C120" s="18">
        <v>136298.57</v>
      </c>
      <c r="D120" s="18">
        <v>138462</v>
      </c>
      <c r="E120" s="18">
        <v>138462</v>
      </c>
      <c r="F120" s="18">
        <v>138018.67000000001</v>
      </c>
      <c r="G120" s="18">
        <f t="shared" si="10"/>
        <v>1720.1000000000058</v>
      </c>
      <c r="H120" s="18">
        <f t="shared" si="11"/>
        <v>443.32999999998719</v>
      </c>
      <c r="I120" s="19">
        <f t="shared" si="12"/>
        <v>1.2620088383905994</v>
      </c>
      <c r="J120" s="19">
        <f t="shared" si="13"/>
        <v>99.679818289494605</v>
      </c>
      <c r="K120" s="19">
        <f t="shared" si="14"/>
        <v>99.679818289494605</v>
      </c>
    </row>
    <row r="121" spans="1:11" x14ac:dyDescent="0.2">
      <c r="A121" s="24" t="s">
        <v>78</v>
      </c>
      <c r="B121" s="17" t="s">
        <v>79</v>
      </c>
      <c r="C121" s="18">
        <v>136298.57</v>
      </c>
      <c r="D121" s="18">
        <v>138462</v>
      </c>
      <c r="E121" s="18">
        <v>138462</v>
      </c>
      <c r="F121" s="18">
        <v>138018.67000000001</v>
      </c>
      <c r="G121" s="18">
        <f t="shared" si="10"/>
        <v>1720.1000000000058</v>
      </c>
      <c r="H121" s="18">
        <f t="shared" si="11"/>
        <v>443.32999999998719</v>
      </c>
      <c r="I121" s="19">
        <f t="shared" si="12"/>
        <v>1.2620088383905994</v>
      </c>
      <c r="J121" s="19">
        <f t="shared" si="13"/>
        <v>99.679818289494605</v>
      </c>
      <c r="K121" s="19">
        <f t="shared" si="14"/>
        <v>99.679818289494605</v>
      </c>
    </row>
    <row r="122" spans="1:11" x14ac:dyDescent="0.2">
      <c r="A122" s="22" t="s">
        <v>60</v>
      </c>
      <c r="B122" s="17" t="s">
        <v>61</v>
      </c>
      <c r="C122" s="18">
        <v>2723.42</v>
      </c>
      <c r="D122" s="18">
        <v>2846</v>
      </c>
      <c r="E122" s="18">
        <v>2846</v>
      </c>
      <c r="F122" s="18">
        <v>0</v>
      </c>
      <c r="G122" s="18">
        <f t="shared" si="10"/>
        <v>-2723.42</v>
      </c>
      <c r="H122" s="18">
        <f t="shared" si="11"/>
        <v>2846</v>
      </c>
      <c r="I122" s="19">
        <f t="shared" si="12"/>
        <v>-100</v>
      </c>
      <c r="J122" s="19">
        <f t="shared" si="13"/>
        <v>0</v>
      </c>
      <c r="K122" s="19">
        <f t="shared" si="14"/>
        <v>0</v>
      </c>
    </row>
    <row r="123" spans="1:11" x14ac:dyDescent="0.2">
      <c r="A123" s="23" t="s">
        <v>62</v>
      </c>
      <c r="B123" s="17" t="s">
        <v>63</v>
      </c>
      <c r="C123" s="18">
        <v>2723.42</v>
      </c>
      <c r="D123" s="18">
        <v>2846</v>
      </c>
      <c r="E123" s="18">
        <v>2846</v>
      </c>
      <c r="F123" s="18">
        <v>0</v>
      </c>
      <c r="G123" s="18">
        <f t="shared" si="10"/>
        <v>-2723.42</v>
      </c>
      <c r="H123" s="18">
        <f t="shared" si="11"/>
        <v>2846</v>
      </c>
      <c r="I123" s="19">
        <f t="shared" si="12"/>
        <v>-100</v>
      </c>
      <c r="J123" s="19">
        <f t="shared" si="13"/>
        <v>0</v>
      </c>
      <c r="K123" s="19">
        <f t="shared" si="14"/>
        <v>0</v>
      </c>
    </row>
    <row r="124" spans="1:11" x14ac:dyDescent="0.2">
      <c r="A124" s="16"/>
      <c r="B124" s="17" t="s">
        <v>64</v>
      </c>
      <c r="C124" s="18">
        <v>24646281</v>
      </c>
      <c r="D124" s="18">
        <v>-360</v>
      </c>
      <c r="E124" s="18">
        <v>0</v>
      </c>
      <c r="F124" s="18">
        <v>24172140.949999999</v>
      </c>
      <c r="G124" s="18">
        <f t="shared" si="10"/>
        <v>-474140.05000000075</v>
      </c>
      <c r="H124" s="18">
        <f t="shared" si="11"/>
        <v>-24172140.949999999</v>
      </c>
      <c r="I124" s="19">
        <f t="shared" si="12"/>
        <v>-1.9237792914882306</v>
      </c>
      <c r="J124" s="19">
        <f t="shared" si="13"/>
        <v>0</v>
      </c>
      <c r="K124" s="19">
        <f t="shared" si="14"/>
        <v>-6714483.597222222</v>
      </c>
    </row>
    <row r="125" spans="1:11" x14ac:dyDescent="0.2">
      <c r="A125" s="16" t="s">
        <v>65</v>
      </c>
      <c r="B125" s="17" t="s">
        <v>66</v>
      </c>
      <c r="C125" s="18">
        <v>-24646281</v>
      </c>
      <c r="D125" s="18">
        <v>360</v>
      </c>
      <c r="E125" s="18">
        <v>0</v>
      </c>
      <c r="F125" s="18">
        <v>-24172140.949999999</v>
      </c>
      <c r="G125" s="18">
        <f t="shared" si="10"/>
        <v>474140.05000000075</v>
      </c>
      <c r="H125" s="18">
        <f t="shared" si="11"/>
        <v>24172140.949999999</v>
      </c>
      <c r="I125" s="19">
        <f t="shared" si="12"/>
        <v>-1.9237792914882306</v>
      </c>
      <c r="J125" s="19">
        <f t="shared" si="13"/>
        <v>0</v>
      </c>
      <c r="K125" s="19">
        <f t="shared" si="14"/>
        <v>-6714483.597222222</v>
      </c>
    </row>
    <row r="126" spans="1:11" x14ac:dyDescent="0.2">
      <c r="A126" s="22" t="s">
        <v>67</v>
      </c>
      <c r="B126" s="17" t="s">
        <v>68</v>
      </c>
      <c r="C126" s="18">
        <v>-24646281</v>
      </c>
      <c r="D126" s="18">
        <v>360</v>
      </c>
      <c r="E126" s="18">
        <v>0</v>
      </c>
      <c r="F126" s="18">
        <v>-24172140.949999999</v>
      </c>
      <c r="G126" s="18">
        <f t="shared" si="10"/>
        <v>474140.05000000075</v>
      </c>
      <c r="H126" s="18">
        <f t="shared" si="11"/>
        <v>24172140.949999999</v>
      </c>
      <c r="I126" s="19">
        <f t="shared" si="12"/>
        <v>-1.9237792914882306</v>
      </c>
      <c r="J126" s="19">
        <f t="shared" si="13"/>
        <v>0</v>
      </c>
      <c r="K126" s="19">
        <f t="shared" si="14"/>
        <v>-6714483.597222222</v>
      </c>
    </row>
    <row r="127" spans="1:11" ht="25.5" x14ac:dyDescent="0.2">
      <c r="A127" s="23" t="s">
        <v>146</v>
      </c>
      <c r="B127" s="17" t="s">
        <v>147</v>
      </c>
      <c r="C127" s="18">
        <v>0</v>
      </c>
      <c r="D127" s="18">
        <v>360</v>
      </c>
      <c r="E127" s="18">
        <v>0</v>
      </c>
      <c r="F127" s="18">
        <v>-359.31</v>
      </c>
      <c r="G127" s="18">
        <f t="shared" si="10"/>
        <v>-359.31</v>
      </c>
      <c r="H127" s="18">
        <f t="shared" si="11"/>
        <v>359.31</v>
      </c>
      <c r="I127" s="19">
        <f t="shared" si="12"/>
        <v>0</v>
      </c>
      <c r="J127" s="19">
        <f t="shared" si="13"/>
        <v>0</v>
      </c>
      <c r="K127" s="19">
        <f t="shared" si="14"/>
        <v>-99.808333333333337</v>
      </c>
    </row>
    <row r="128" spans="1:11" x14ac:dyDescent="0.2">
      <c r="A128" s="36" t="s">
        <v>862</v>
      </c>
      <c r="B128" s="28" t="s">
        <v>863</v>
      </c>
      <c r="C128" s="29"/>
      <c r="D128" s="29"/>
      <c r="E128" s="29"/>
      <c r="F128" s="29"/>
      <c r="G128" s="29"/>
      <c r="H128" s="29"/>
      <c r="I128" s="30"/>
      <c r="J128" s="30"/>
      <c r="K128" s="30"/>
    </row>
    <row r="129" spans="1:11" x14ac:dyDescent="0.2">
      <c r="A129" s="16" t="s">
        <v>26</v>
      </c>
      <c r="B129" s="17" t="s">
        <v>27</v>
      </c>
      <c r="C129" s="18">
        <v>6558775</v>
      </c>
      <c r="D129" s="18">
        <v>5630552</v>
      </c>
      <c r="E129" s="18">
        <v>2950697</v>
      </c>
      <c r="F129" s="18">
        <v>5620584.4400000004</v>
      </c>
      <c r="G129" s="18">
        <f t="shared" ref="G129:G148" si="15">F129-C129</f>
        <v>-938190.55999999959</v>
      </c>
      <c r="H129" s="18">
        <f t="shared" ref="H129:H148" si="16">E129-F129</f>
        <v>-2669887.4400000004</v>
      </c>
      <c r="I129" s="19">
        <f t="shared" ref="I129:I148" si="17">IF(ISERROR(F129/C129),0,F129/C129*100-100)</f>
        <v>-14.304356529992262</v>
      </c>
      <c r="J129" s="19">
        <f t="shared" ref="J129:J148" si="18">IF(ISERROR(F129/E129),0,F129/E129*100)</f>
        <v>190.48328039103984</v>
      </c>
      <c r="K129" s="19">
        <f t="shared" ref="K129:K148" si="19">IF(ISERROR(F129/D129),0,F129/D129*100)</f>
        <v>99.822973662262598</v>
      </c>
    </row>
    <row r="130" spans="1:11" ht="25.5" x14ac:dyDescent="0.2">
      <c r="A130" s="22" t="s">
        <v>28</v>
      </c>
      <c r="B130" s="17" t="s">
        <v>29</v>
      </c>
      <c r="C130" s="18">
        <v>0</v>
      </c>
      <c r="D130" s="18">
        <v>10000</v>
      </c>
      <c r="E130" s="18">
        <v>1000</v>
      </c>
      <c r="F130" s="18">
        <v>32.44</v>
      </c>
      <c r="G130" s="18">
        <f t="shared" si="15"/>
        <v>32.44</v>
      </c>
      <c r="H130" s="18">
        <f t="shared" si="16"/>
        <v>967.56</v>
      </c>
      <c r="I130" s="19">
        <f t="shared" si="17"/>
        <v>0</v>
      </c>
      <c r="J130" s="19">
        <f t="shared" si="18"/>
        <v>3.2439999999999998</v>
      </c>
      <c r="K130" s="19">
        <f t="shared" si="19"/>
        <v>0.32439999999999997</v>
      </c>
    </row>
    <row r="131" spans="1:11" x14ac:dyDescent="0.2">
      <c r="A131" s="22" t="s">
        <v>30</v>
      </c>
      <c r="B131" s="17" t="s">
        <v>31</v>
      </c>
      <c r="C131" s="18">
        <v>6558775</v>
      </c>
      <c r="D131" s="18">
        <v>5620552</v>
      </c>
      <c r="E131" s="18">
        <v>2949697</v>
      </c>
      <c r="F131" s="18">
        <v>5620552</v>
      </c>
      <c r="G131" s="18">
        <f t="shared" si="15"/>
        <v>-938223</v>
      </c>
      <c r="H131" s="18">
        <f t="shared" si="16"/>
        <v>-2670855</v>
      </c>
      <c r="I131" s="19">
        <f t="shared" si="17"/>
        <v>-14.304851134548755</v>
      </c>
      <c r="J131" s="19">
        <f t="shared" si="18"/>
        <v>190.54675785343375</v>
      </c>
      <c r="K131" s="19">
        <f t="shared" si="19"/>
        <v>100</v>
      </c>
    </row>
    <row r="132" spans="1:11" x14ac:dyDescent="0.2">
      <c r="A132" s="23" t="s">
        <v>32</v>
      </c>
      <c r="B132" s="17" t="s">
        <v>33</v>
      </c>
      <c r="C132" s="18">
        <v>6558775</v>
      </c>
      <c r="D132" s="18">
        <v>5620552</v>
      </c>
      <c r="E132" s="18">
        <v>2949697</v>
      </c>
      <c r="F132" s="18">
        <v>5620552</v>
      </c>
      <c r="G132" s="18">
        <f t="shared" si="15"/>
        <v>-938223</v>
      </c>
      <c r="H132" s="18">
        <f t="shared" si="16"/>
        <v>-2670855</v>
      </c>
      <c r="I132" s="19">
        <f t="shared" si="17"/>
        <v>-14.304851134548755</v>
      </c>
      <c r="J132" s="19">
        <f t="shared" si="18"/>
        <v>190.54675785343375</v>
      </c>
      <c r="K132" s="19">
        <f t="shared" si="19"/>
        <v>100</v>
      </c>
    </row>
    <row r="133" spans="1:11" x14ac:dyDescent="0.2">
      <c r="A133" s="16" t="s">
        <v>34</v>
      </c>
      <c r="B133" s="17" t="s">
        <v>35</v>
      </c>
      <c r="C133" s="18">
        <v>2063116</v>
      </c>
      <c r="D133" s="18">
        <v>5630912</v>
      </c>
      <c r="E133" s="18">
        <v>2950697</v>
      </c>
      <c r="F133" s="18">
        <v>1751199.49</v>
      </c>
      <c r="G133" s="18">
        <f t="shared" si="15"/>
        <v>-311916.51</v>
      </c>
      <c r="H133" s="18">
        <f t="shared" si="16"/>
        <v>1199497.51</v>
      </c>
      <c r="I133" s="19">
        <f t="shared" si="17"/>
        <v>-15.118709272769919</v>
      </c>
      <c r="J133" s="19">
        <f t="shared" si="18"/>
        <v>59.348672195077981</v>
      </c>
      <c r="K133" s="19">
        <f t="shared" si="19"/>
        <v>31.099748850630238</v>
      </c>
    </row>
    <row r="134" spans="1:11" x14ac:dyDescent="0.2">
      <c r="A134" s="22" t="s">
        <v>36</v>
      </c>
      <c r="B134" s="17" t="s">
        <v>37</v>
      </c>
      <c r="C134" s="18">
        <v>2060392.58</v>
      </c>
      <c r="D134" s="18">
        <v>5628066</v>
      </c>
      <c r="E134" s="18">
        <v>2947851</v>
      </c>
      <c r="F134" s="18">
        <v>1751199.49</v>
      </c>
      <c r="G134" s="18">
        <f t="shared" si="15"/>
        <v>-309193.09000000008</v>
      </c>
      <c r="H134" s="18">
        <f t="shared" si="16"/>
        <v>1196651.51</v>
      </c>
      <c r="I134" s="19">
        <f t="shared" si="17"/>
        <v>-15.00651346744803</v>
      </c>
      <c r="J134" s="19">
        <f t="shared" si="18"/>
        <v>59.405970315324616</v>
      </c>
      <c r="K134" s="19">
        <f t="shared" si="19"/>
        <v>31.115475369336465</v>
      </c>
    </row>
    <row r="135" spans="1:11" x14ac:dyDescent="0.2">
      <c r="A135" s="23" t="s">
        <v>38</v>
      </c>
      <c r="B135" s="17" t="s">
        <v>39</v>
      </c>
      <c r="C135" s="18">
        <v>222173.01</v>
      </c>
      <c r="D135" s="18">
        <v>592784</v>
      </c>
      <c r="E135" s="18">
        <v>363566</v>
      </c>
      <c r="F135" s="18">
        <v>345306.82</v>
      </c>
      <c r="G135" s="18">
        <f t="shared" si="15"/>
        <v>123133.81</v>
      </c>
      <c r="H135" s="18">
        <f t="shared" si="16"/>
        <v>18259.179999999993</v>
      </c>
      <c r="I135" s="19">
        <f t="shared" si="17"/>
        <v>55.422488087099339</v>
      </c>
      <c r="J135" s="19">
        <f t="shared" si="18"/>
        <v>94.977753695340056</v>
      </c>
      <c r="K135" s="19">
        <f t="shared" si="19"/>
        <v>58.251710572485095</v>
      </c>
    </row>
    <row r="136" spans="1:11" x14ac:dyDescent="0.2">
      <c r="A136" s="24" t="s">
        <v>40</v>
      </c>
      <c r="B136" s="17" t="s">
        <v>41</v>
      </c>
      <c r="C136" s="18">
        <v>150834.44</v>
      </c>
      <c r="D136" s="18">
        <v>253815</v>
      </c>
      <c r="E136" s="18">
        <v>124000</v>
      </c>
      <c r="F136" s="18">
        <v>139549.45000000001</v>
      </c>
      <c r="G136" s="18">
        <f t="shared" si="15"/>
        <v>-11284.989999999991</v>
      </c>
      <c r="H136" s="18">
        <f t="shared" si="16"/>
        <v>-15549.450000000012</v>
      </c>
      <c r="I136" s="19">
        <f t="shared" si="17"/>
        <v>-7.4817064325627456</v>
      </c>
      <c r="J136" s="19">
        <f t="shared" si="18"/>
        <v>112.53987903225809</v>
      </c>
      <c r="K136" s="19">
        <f t="shared" si="19"/>
        <v>54.980773397947324</v>
      </c>
    </row>
    <row r="137" spans="1:11" x14ac:dyDescent="0.2">
      <c r="A137" s="24" t="s">
        <v>42</v>
      </c>
      <c r="B137" s="17" t="s">
        <v>43</v>
      </c>
      <c r="C137" s="18">
        <v>71338.570000000007</v>
      </c>
      <c r="D137" s="18">
        <v>338969</v>
      </c>
      <c r="E137" s="18">
        <v>239566</v>
      </c>
      <c r="F137" s="18">
        <v>205757.37</v>
      </c>
      <c r="G137" s="18">
        <f t="shared" si="15"/>
        <v>134418.79999999999</v>
      </c>
      <c r="H137" s="18">
        <f t="shared" si="16"/>
        <v>33808.630000000005</v>
      </c>
      <c r="I137" s="19">
        <f t="shared" si="17"/>
        <v>188.42373767794896</v>
      </c>
      <c r="J137" s="19">
        <f t="shared" si="18"/>
        <v>85.887550821068089</v>
      </c>
      <c r="K137" s="19">
        <f t="shared" si="19"/>
        <v>60.700940203971456</v>
      </c>
    </row>
    <row r="138" spans="1:11" x14ac:dyDescent="0.2">
      <c r="A138" s="25" t="s">
        <v>44</v>
      </c>
      <c r="B138" s="17" t="s">
        <v>45</v>
      </c>
      <c r="C138" s="18">
        <v>171</v>
      </c>
      <c r="D138" s="18">
        <v>0</v>
      </c>
      <c r="E138" s="18">
        <v>0</v>
      </c>
      <c r="F138" s="18">
        <v>203.72</v>
      </c>
      <c r="G138" s="18">
        <f t="shared" si="15"/>
        <v>32.72</v>
      </c>
      <c r="H138" s="18">
        <f t="shared" si="16"/>
        <v>-203.72</v>
      </c>
      <c r="I138" s="19">
        <f t="shared" si="17"/>
        <v>19.134502923976598</v>
      </c>
      <c r="J138" s="19">
        <f t="shared" si="18"/>
        <v>0</v>
      </c>
      <c r="K138" s="19">
        <f t="shared" si="19"/>
        <v>0</v>
      </c>
    </row>
    <row r="139" spans="1:11" x14ac:dyDescent="0.2">
      <c r="A139" s="23" t="s">
        <v>46</v>
      </c>
      <c r="B139" s="17" t="s">
        <v>47</v>
      </c>
      <c r="C139" s="18">
        <v>1701921</v>
      </c>
      <c r="D139" s="18">
        <v>4896820</v>
      </c>
      <c r="E139" s="18">
        <v>2445823</v>
      </c>
      <c r="F139" s="18">
        <v>1267874</v>
      </c>
      <c r="G139" s="18">
        <f t="shared" si="15"/>
        <v>-434047</v>
      </c>
      <c r="H139" s="18">
        <f t="shared" si="16"/>
        <v>1177949</v>
      </c>
      <c r="I139" s="19">
        <f t="shared" si="17"/>
        <v>-25.503357676413884</v>
      </c>
      <c r="J139" s="19">
        <f t="shared" si="18"/>
        <v>51.838338260781747</v>
      </c>
      <c r="K139" s="19">
        <f t="shared" si="19"/>
        <v>25.891782830489991</v>
      </c>
    </row>
    <row r="140" spans="1:11" x14ac:dyDescent="0.2">
      <c r="A140" s="24" t="s">
        <v>48</v>
      </c>
      <c r="B140" s="17" t="s">
        <v>49</v>
      </c>
      <c r="C140" s="18">
        <v>1701921</v>
      </c>
      <c r="D140" s="18">
        <v>4896820</v>
      </c>
      <c r="E140" s="18">
        <v>2445823</v>
      </c>
      <c r="F140" s="18">
        <v>1267874</v>
      </c>
      <c r="G140" s="18">
        <f t="shared" si="15"/>
        <v>-434047</v>
      </c>
      <c r="H140" s="18">
        <f t="shared" si="16"/>
        <v>1177949</v>
      </c>
      <c r="I140" s="19">
        <f t="shared" si="17"/>
        <v>-25.503357676413884</v>
      </c>
      <c r="J140" s="19">
        <f t="shared" si="18"/>
        <v>51.838338260781747</v>
      </c>
      <c r="K140" s="19">
        <f t="shared" si="19"/>
        <v>25.891782830489991</v>
      </c>
    </row>
    <row r="141" spans="1:11" ht="25.5" x14ac:dyDescent="0.2">
      <c r="A141" s="23" t="s">
        <v>76</v>
      </c>
      <c r="B141" s="17" t="s">
        <v>77</v>
      </c>
      <c r="C141" s="18">
        <v>136298.57</v>
      </c>
      <c r="D141" s="18">
        <v>138462</v>
      </c>
      <c r="E141" s="18">
        <v>138462</v>
      </c>
      <c r="F141" s="18">
        <v>138018.67000000001</v>
      </c>
      <c r="G141" s="18">
        <f t="shared" si="15"/>
        <v>1720.1000000000058</v>
      </c>
      <c r="H141" s="18">
        <f t="shared" si="16"/>
        <v>443.32999999998719</v>
      </c>
      <c r="I141" s="19">
        <f t="shared" si="17"/>
        <v>1.2620088383905994</v>
      </c>
      <c r="J141" s="19">
        <f t="shared" si="18"/>
        <v>99.679818289494605</v>
      </c>
      <c r="K141" s="19">
        <f t="shared" si="19"/>
        <v>99.679818289494605</v>
      </c>
    </row>
    <row r="142" spans="1:11" x14ac:dyDescent="0.2">
      <c r="A142" s="24" t="s">
        <v>78</v>
      </c>
      <c r="B142" s="17" t="s">
        <v>79</v>
      </c>
      <c r="C142" s="18">
        <v>136298.57</v>
      </c>
      <c r="D142" s="18">
        <v>138462</v>
      </c>
      <c r="E142" s="18">
        <v>138462</v>
      </c>
      <c r="F142" s="18">
        <v>138018.67000000001</v>
      </c>
      <c r="G142" s="18">
        <f t="shared" si="15"/>
        <v>1720.1000000000058</v>
      </c>
      <c r="H142" s="18">
        <f t="shared" si="16"/>
        <v>443.32999999998719</v>
      </c>
      <c r="I142" s="19">
        <f t="shared" si="17"/>
        <v>1.2620088383905994</v>
      </c>
      <c r="J142" s="19">
        <f t="shared" si="18"/>
        <v>99.679818289494605</v>
      </c>
      <c r="K142" s="19">
        <f t="shared" si="19"/>
        <v>99.679818289494605</v>
      </c>
    </row>
    <row r="143" spans="1:11" x14ac:dyDescent="0.2">
      <c r="A143" s="22" t="s">
        <v>60</v>
      </c>
      <c r="B143" s="17" t="s">
        <v>61</v>
      </c>
      <c r="C143" s="18">
        <v>2723.42</v>
      </c>
      <c r="D143" s="18">
        <v>2846</v>
      </c>
      <c r="E143" s="18">
        <v>2846</v>
      </c>
      <c r="F143" s="18">
        <v>0</v>
      </c>
      <c r="G143" s="18">
        <f t="shared" si="15"/>
        <v>-2723.42</v>
      </c>
      <c r="H143" s="18">
        <f t="shared" si="16"/>
        <v>2846</v>
      </c>
      <c r="I143" s="19">
        <f t="shared" si="17"/>
        <v>-100</v>
      </c>
      <c r="J143" s="19">
        <f t="shared" si="18"/>
        <v>0</v>
      </c>
      <c r="K143" s="19">
        <f t="shared" si="19"/>
        <v>0</v>
      </c>
    </row>
    <row r="144" spans="1:11" x14ac:dyDescent="0.2">
      <c r="A144" s="23" t="s">
        <v>62</v>
      </c>
      <c r="B144" s="17" t="s">
        <v>63</v>
      </c>
      <c r="C144" s="18">
        <v>2723.42</v>
      </c>
      <c r="D144" s="18">
        <v>2846</v>
      </c>
      <c r="E144" s="18">
        <v>2846</v>
      </c>
      <c r="F144" s="18">
        <v>0</v>
      </c>
      <c r="G144" s="18">
        <f t="shared" si="15"/>
        <v>-2723.42</v>
      </c>
      <c r="H144" s="18">
        <f t="shared" si="16"/>
        <v>2846</v>
      </c>
      <c r="I144" s="19">
        <f t="shared" si="17"/>
        <v>-100</v>
      </c>
      <c r="J144" s="19">
        <f t="shared" si="18"/>
        <v>0</v>
      </c>
      <c r="K144" s="19">
        <f t="shared" si="19"/>
        <v>0</v>
      </c>
    </row>
    <row r="145" spans="1:11" x14ac:dyDescent="0.2">
      <c r="A145" s="16"/>
      <c r="B145" s="17" t="s">
        <v>64</v>
      </c>
      <c r="C145" s="18">
        <v>4495659</v>
      </c>
      <c r="D145" s="18">
        <v>-360</v>
      </c>
      <c r="E145" s="18">
        <v>0</v>
      </c>
      <c r="F145" s="18">
        <v>3869384.95</v>
      </c>
      <c r="G145" s="18">
        <f t="shared" si="15"/>
        <v>-626274.04999999981</v>
      </c>
      <c r="H145" s="18">
        <f t="shared" si="16"/>
        <v>-3869384.95</v>
      </c>
      <c r="I145" s="19">
        <f t="shared" si="17"/>
        <v>-13.930639534715596</v>
      </c>
      <c r="J145" s="19">
        <f t="shared" si="18"/>
        <v>0</v>
      </c>
      <c r="K145" s="19">
        <f t="shared" si="19"/>
        <v>-1074829.1527777778</v>
      </c>
    </row>
    <row r="146" spans="1:11" x14ac:dyDescent="0.2">
      <c r="A146" s="16" t="s">
        <v>65</v>
      </c>
      <c r="B146" s="17" t="s">
        <v>66</v>
      </c>
      <c r="C146" s="18">
        <v>-4495659</v>
      </c>
      <c r="D146" s="18">
        <v>360</v>
      </c>
      <c r="E146" s="18">
        <v>0</v>
      </c>
      <c r="F146" s="18">
        <v>-3869384.95</v>
      </c>
      <c r="G146" s="18">
        <f t="shared" si="15"/>
        <v>626274.04999999981</v>
      </c>
      <c r="H146" s="18">
        <f t="shared" si="16"/>
        <v>3869384.95</v>
      </c>
      <c r="I146" s="19">
        <f t="shared" si="17"/>
        <v>-13.930639534715596</v>
      </c>
      <c r="J146" s="19">
        <f t="shared" si="18"/>
        <v>0</v>
      </c>
      <c r="K146" s="19">
        <f t="shared" si="19"/>
        <v>-1074829.1527777778</v>
      </c>
    </row>
    <row r="147" spans="1:11" x14ac:dyDescent="0.2">
      <c r="A147" s="22" t="s">
        <v>67</v>
      </c>
      <c r="B147" s="17" t="s">
        <v>68</v>
      </c>
      <c r="C147" s="18">
        <v>-4495659</v>
      </c>
      <c r="D147" s="18">
        <v>360</v>
      </c>
      <c r="E147" s="18">
        <v>0</v>
      </c>
      <c r="F147" s="18">
        <v>-3869384.95</v>
      </c>
      <c r="G147" s="18">
        <f t="shared" si="15"/>
        <v>626274.04999999981</v>
      </c>
      <c r="H147" s="18">
        <f t="shared" si="16"/>
        <v>3869384.95</v>
      </c>
      <c r="I147" s="19">
        <f t="shared" si="17"/>
        <v>-13.930639534715596</v>
      </c>
      <c r="J147" s="19">
        <f t="shared" si="18"/>
        <v>0</v>
      </c>
      <c r="K147" s="19">
        <f t="shared" si="19"/>
        <v>-1074829.1527777778</v>
      </c>
    </row>
    <row r="148" spans="1:11" ht="25.5" x14ac:dyDescent="0.2">
      <c r="A148" s="23" t="s">
        <v>146</v>
      </c>
      <c r="B148" s="17" t="s">
        <v>147</v>
      </c>
      <c r="C148" s="18">
        <v>0</v>
      </c>
      <c r="D148" s="18">
        <v>360</v>
      </c>
      <c r="E148" s="18">
        <v>0</v>
      </c>
      <c r="F148" s="18">
        <v>-359.31</v>
      </c>
      <c r="G148" s="18">
        <f t="shared" si="15"/>
        <v>-359.31</v>
      </c>
      <c r="H148" s="18">
        <f t="shared" si="16"/>
        <v>359.31</v>
      </c>
      <c r="I148" s="19">
        <f t="shared" si="17"/>
        <v>0</v>
      </c>
      <c r="J148" s="19">
        <f t="shared" si="18"/>
        <v>0</v>
      </c>
      <c r="K148" s="19">
        <f t="shared" si="19"/>
        <v>-99.808333333333337</v>
      </c>
    </row>
    <row r="149" spans="1:11" x14ac:dyDescent="0.2">
      <c r="A149" s="36" t="s">
        <v>864</v>
      </c>
      <c r="B149" s="28" t="s">
        <v>865</v>
      </c>
      <c r="C149" s="29"/>
      <c r="D149" s="29"/>
      <c r="E149" s="29"/>
      <c r="F149" s="29"/>
      <c r="G149" s="29"/>
      <c r="H149" s="29"/>
      <c r="I149" s="30"/>
      <c r="J149" s="30"/>
      <c r="K149" s="30"/>
    </row>
    <row r="150" spans="1:11" x14ac:dyDescent="0.2">
      <c r="A150" s="16" t="s">
        <v>26</v>
      </c>
      <c r="B150" s="17" t="s">
        <v>27</v>
      </c>
      <c r="C150" s="18">
        <v>41118466</v>
      </c>
      <c r="D150" s="18">
        <v>41102291</v>
      </c>
      <c r="E150" s="18">
        <v>22521771</v>
      </c>
      <c r="F150" s="18">
        <v>41102291</v>
      </c>
      <c r="G150" s="18">
        <f t="shared" ref="G150:G162" si="20">F150-C150</f>
        <v>-16175</v>
      </c>
      <c r="H150" s="18">
        <f t="shared" ref="H150:H162" si="21">E150-F150</f>
        <v>-18580520</v>
      </c>
      <c r="I150" s="19">
        <f t="shared" ref="I150:I162" si="22">IF(ISERROR(F150/C150),0,F150/C150*100-100)</f>
        <v>-3.9337556999328172E-2</v>
      </c>
      <c r="J150" s="19">
        <f t="shared" ref="J150:J162" si="23">IF(ISERROR(F150/E150),0,F150/E150*100)</f>
        <v>182.50026163573017</v>
      </c>
      <c r="K150" s="19">
        <f t="shared" ref="K150:K162" si="24">IF(ISERROR(F150/D150),0,F150/D150*100)</f>
        <v>100</v>
      </c>
    </row>
    <row r="151" spans="1:11" x14ac:dyDescent="0.2">
      <c r="A151" s="22" t="s">
        <v>30</v>
      </c>
      <c r="B151" s="17" t="s">
        <v>31</v>
      </c>
      <c r="C151" s="18">
        <v>41118466</v>
      </c>
      <c r="D151" s="18">
        <v>41102291</v>
      </c>
      <c r="E151" s="18">
        <v>22521771</v>
      </c>
      <c r="F151" s="18">
        <v>41102291</v>
      </c>
      <c r="G151" s="18">
        <f t="shared" si="20"/>
        <v>-16175</v>
      </c>
      <c r="H151" s="18">
        <f t="shared" si="21"/>
        <v>-18580520</v>
      </c>
      <c r="I151" s="19">
        <f t="shared" si="22"/>
        <v>-3.9337556999328172E-2</v>
      </c>
      <c r="J151" s="19">
        <f t="shared" si="23"/>
        <v>182.50026163573017</v>
      </c>
      <c r="K151" s="19">
        <f t="shared" si="24"/>
        <v>100</v>
      </c>
    </row>
    <row r="152" spans="1:11" x14ac:dyDescent="0.2">
      <c r="A152" s="23" t="s">
        <v>32</v>
      </c>
      <c r="B152" s="17" t="s">
        <v>33</v>
      </c>
      <c r="C152" s="18">
        <v>41118466</v>
      </c>
      <c r="D152" s="18">
        <v>41102291</v>
      </c>
      <c r="E152" s="18">
        <v>22521771</v>
      </c>
      <c r="F152" s="18">
        <v>41102291</v>
      </c>
      <c r="G152" s="18">
        <f t="shared" si="20"/>
        <v>-16175</v>
      </c>
      <c r="H152" s="18">
        <f t="shared" si="21"/>
        <v>-18580520</v>
      </c>
      <c r="I152" s="19">
        <f t="shared" si="22"/>
        <v>-3.9337556999328172E-2</v>
      </c>
      <c r="J152" s="19">
        <f t="shared" si="23"/>
        <v>182.50026163573017</v>
      </c>
      <c r="K152" s="19">
        <f t="shared" si="24"/>
        <v>100</v>
      </c>
    </row>
    <row r="153" spans="1:11" x14ac:dyDescent="0.2">
      <c r="A153" s="16" t="s">
        <v>34</v>
      </c>
      <c r="B153" s="17" t="s">
        <v>35</v>
      </c>
      <c r="C153" s="18">
        <v>20967844</v>
      </c>
      <c r="D153" s="18">
        <v>41102291</v>
      </c>
      <c r="E153" s="18">
        <v>22521771</v>
      </c>
      <c r="F153" s="18">
        <v>20799535</v>
      </c>
      <c r="G153" s="18">
        <f t="shared" si="20"/>
        <v>-168309</v>
      </c>
      <c r="H153" s="18">
        <f t="shared" si="21"/>
        <v>1722236</v>
      </c>
      <c r="I153" s="19">
        <f t="shared" si="22"/>
        <v>-0.80270055423913789</v>
      </c>
      <c r="J153" s="19">
        <f t="shared" si="23"/>
        <v>92.353016998529995</v>
      </c>
      <c r="K153" s="19">
        <f t="shared" si="24"/>
        <v>50.604320328518916</v>
      </c>
    </row>
    <row r="154" spans="1:11" x14ac:dyDescent="0.2">
      <c r="A154" s="22" t="s">
        <v>36</v>
      </c>
      <c r="B154" s="17" t="s">
        <v>37</v>
      </c>
      <c r="C154" s="18">
        <v>20967844</v>
      </c>
      <c r="D154" s="18">
        <v>41102291</v>
      </c>
      <c r="E154" s="18">
        <v>22521771</v>
      </c>
      <c r="F154" s="18">
        <v>20799535</v>
      </c>
      <c r="G154" s="18">
        <f t="shared" si="20"/>
        <v>-168309</v>
      </c>
      <c r="H154" s="18">
        <f t="shared" si="21"/>
        <v>1722236</v>
      </c>
      <c r="I154" s="19">
        <f t="shared" si="22"/>
        <v>-0.80270055423913789</v>
      </c>
      <c r="J154" s="19">
        <f t="shared" si="23"/>
        <v>92.353016998529995</v>
      </c>
      <c r="K154" s="19">
        <f t="shared" si="24"/>
        <v>50.604320328518916</v>
      </c>
    </row>
    <row r="155" spans="1:11" x14ac:dyDescent="0.2">
      <c r="A155" s="23" t="s">
        <v>38</v>
      </c>
      <c r="B155" s="17" t="s">
        <v>39</v>
      </c>
      <c r="C155" s="18">
        <v>6996</v>
      </c>
      <c r="D155" s="18">
        <v>47821</v>
      </c>
      <c r="E155" s="18">
        <v>40889</v>
      </c>
      <c r="F155" s="18">
        <v>0</v>
      </c>
      <c r="G155" s="18">
        <f t="shared" si="20"/>
        <v>-6996</v>
      </c>
      <c r="H155" s="18">
        <f t="shared" si="21"/>
        <v>40889</v>
      </c>
      <c r="I155" s="19">
        <f t="shared" si="22"/>
        <v>-100</v>
      </c>
      <c r="J155" s="19">
        <f t="shared" si="23"/>
        <v>0</v>
      </c>
      <c r="K155" s="19">
        <f t="shared" si="24"/>
        <v>0</v>
      </c>
    </row>
    <row r="156" spans="1:11" x14ac:dyDescent="0.2">
      <c r="A156" s="24" t="s">
        <v>42</v>
      </c>
      <c r="B156" s="17" t="s">
        <v>43</v>
      </c>
      <c r="C156" s="18">
        <v>6996</v>
      </c>
      <c r="D156" s="18">
        <v>47821</v>
      </c>
      <c r="E156" s="18">
        <v>40889</v>
      </c>
      <c r="F156" s="18">
        <v>0</v>
      </c>
      <c r="G156" s="18">
        <f t="shared" si="20"/>
        <v>-6996</v>
      </c>
      <c r="H156" s="18">
        <f t="shared" si="21"/>
        <v>40889</v>
      </c>
      <c r="I156" s="19">
        <f t="shared" si="22"/>
        <v>-100</v>
      </c>
      <c r="J156" s="19">
        <f t="shared" si="23"/>
        <v>0</v>
      </c>
      <c r="K156" s="19">
        <f t="shared" si="24"/>
        <v>0</v>
      </c>
    </row>
    <row r="157" spans="1:11" x14ac:dyDescent="0.2">
      <c r="A157" s="23" t="s">
        <v>46</v>
      </c>
      <c r="B157" s="17" t="s">
        <v>47</v>
      </c>
      <c r="C157" s="18">
        <v>20960848</v>
      </c>
      <c r="D157" s="18">
        <v>41054470</v>
      </c>
      <c r="E157" s="18">
        <v>22480882</v>
      </c>
      <c r="F157" s="18">
        <v>20799535</v>
      </c>
      <c r="G157" s="18">
        <f t="shared" si="20"/>
        <v>-161313</v>
      </c>
      <c r="H157" s="18">
        <f t="shared" si="21"/>
        <v>1681347</v>
      </c>
      <c r="I157" s="19">
        <f t="shared" si="22"/>
        <v>-0.76959195543997794</v>
      </c>
      <c r="J157" s="19">
        <f t="shared" si="23"/>
        <v>92.520991836530257</v>
      </c>
      <c r="K157" s="19">
        <f t="shared" si="24"/>
        <v>50.663265169420043</v>
      </c>
    </row>
    <row r="158" spans="1:11" x14ac:dyDescent="0.2">
      <c r="A158" s="24" t="s">
        <v>48</v>
      </c>
      <c r="B158" s="17" t="s">
        <v>49</v>
      </c>
      <c r="C158" s="18">
        <v>20911144</v>
      </c>
      <c r="D158" s="18">
        <v>40946458</v>
      </c>
      <c r="E158" s="18">
        <v>22429870</v>
      </c>
      <c r="F158" s="18">
        <v>20751793</v>
      </c>
      <c r="G158" s="18">
        <f t="shared" si="20"/>
        <v>-159351</v>
      </c>
      <c r="H158" s="18">
        <f t="shared" si="21"/>
        <v>1678077</v>
      </c>
      <c r="I158" s="19">
        <f t="shared" si="22"/>
        <v>-0.76203865269160076</v>
      </c>
      <c r="J158" s="19">
        <f t="shared" si="23"/>
        <v>92.518561186489265</v>
      </c>
      <c r="K158" s="19">
        <f t="shared" si="24"/>
        <v>50.680312812404928</v>
      </c>
    </row>
    <row r="159" spans="1:11" x14ac:dyDescent="0.2">
      <c r="A159" s="24" t="s">
        <v>50</v>
      </c>
      <c r="B159" s="17" t="s">
        <v>51</v>
      </c>
      <c r="C159" s="18">
        <v>49704</v>
      </c>
      <c r="D159" s="18">
        <v>108012</v>
      </c>
      <c r="E159" s="18">
        <v>51012</v>
      </c>
      <c r="F159" s="18">
        <v>47742</v>
      </c>
      <c r="G159" s="18">
        <f t="shared" si="20"/>
        <v>-1962</v>
      </c>
      <c r="H159" s="18">
        <f t="shared" si="21"/>
        <v>3270</v>
      </c>
      <c r="I159" s="19">
        <f t="shared" si="22"/>
        <v>-3.9473684210526301</v>
      </c>
      <c r="J159" s="19">
        <f t="shared" si="23"/>
        <v>93.589743589743591</v>
      </c>
      <c r="K159" s="19">
        <f t="shared" si="24"/>
        <v>44.200644372847464</v>
      </c>
    </row>
    <row r="160" spans="1:11" x14ac:dyDescent="0.2">
      <c r="A160" s="16"/>
      <c r="B160" s="17" t="s">
        <v>64</v>
      </c>
      <c r="C160" s="18">
        <v>20150622</v>
      </c>
      <c r="D160" s="18">
        <v>0</v>
      </c>
      <c r="E160" s="18">
        <v>0</v>
      </c>
      <c r="F160" s="18">
        <v>20302756</v>
      </c>
      <c r="G160" s="18">
        <f t="shared" si="20"/>
        <v>152134</v>
      </c>
      <c r="H160" s="18">
        <f t="shared" si="21"/>
        <v>-20302756</v>
      </c>
      <c r="I160" s="19">
        <f t="shared" si="22"/>
        <v>0.75498413895114425</v>
      </c>
      <c r="J160" s="19">
        <f t="shared" si="23"/>
        <v>0</v>
      </c>
      <c r="K160" s="19">
        <f t="shared" si="24"/>
        <v>0</v>
      </c>
    </row>
    <row r="161" spans="1:11" x14ac:dyDescent="0.2">
      <c r="A161" s="16" t="s">
        <v>65</v>
      </c>
      <c r="B161" s="17" t="s">
        <v>66</v>
      </c>
      <c r="C161" s="18">
        <v>-20150622</v>
      </c>
      <c r="D161" s="18">
        <v>0</v>
      </c>
      <c r="E161" s="18">
        <v>0</v>
      </c>
      <c r="F161" s="18">
        <v>-20302756</v>
      </c>
      <c r="G161" s="18">
        <f t="shared" si="20"/>
        <v>-152134</v>
      </c>
      <c r="H161" s="18">
        <f t="shared" si="21"/>
        <v>20302756</v>
      </c>
      <c r="I161" s="19">
        <f t="shared" si="22"/>
        <v>0.75498413895114425</v>
      </c>
      <c r="J161" s="19">
        <f t="shared" si="23"/>
        <v>0</v>
      </c>
      <c r="K161" s="19">
        <f t="shared" si="24"/>
        <v>0</v>
      </c>
    </row>
    <row r="162" spans="1:11" x14ac:dyDescent="0.2">
      <c r="A162" s="22" t="s">
        <v>67</v>
      </c>
      <c r="B162" s="17" t="s">
        <v>68</v>
      </c>
      <c r="C162" s="18">
        <v>-20150622</v>
      </c>
      <c r="D162" s="18">
        <v>0</v>
      </c>
      <c r="E162" s="18">
        <v>0</v>
      </c>
      <c r="F162" s="18">
        <v>-20302756</v>
      </c>
      <c r="G162" s="18">
        <f t="shared" si="20"/>
        <v>-152134</v>
      </c>
      <c r="H162" s="18">
        <f t="shared" si="21"/>
        <v>20302756</v>
      </c>
      <c r="I162" s="19">
        <f t="shared" si="22"/>
        <v>0.75498413895114425</v>
      </c>
      <c r="J162" s="19">
        <f t="shared" si="23"/>
        <v>0</v>
      </c>
      <c r="K162" s="19">
        <f t="shared" si="24"/>
        <v>0</v>
      </c>
    </row>
    <row r="163" spans="1:11" x14ac:dyDescent="0.2">
      <c r="A163" s="27" t="s">
        <v>256</v>
      </c>
      <c r="B163" s="28" t="s">
        <v>866</v>
      </c>
      <c r="C163" s="29"/>
      <c r="D163" s="29"/>
      <c r="E163" s="29"/>
      <c r="F163" s="29"/>
      <c r="G163" s="29"/>
      <c r="H163" s="29"/>
      <c r="I163" s="30"/>
      <c r="J163" s="30"/>
      <c r="K163" s="30"/>
    </row>
    <row r="164" spans="1:11" x14ac:dyDescent="0.2">
      <c r="A164" s="16" t="s">
        <v>26</v>
      </c>
      <c r="B164" s="17" t="s">
        <v>27</v>
      </c>
      <c r="C164" s="18">
        <v>63253955.789999999</v>
      </c>
      <c r="D164" s="18">
        <v>71943244</v>
      </c>
      <c r="E164" s="18">
        <v>41293313</v>
      </c>
      <c r="F164" s="18">
        <v>71658591.569999993</v>
      </c>
      <c r="G164" s="18">
        <f t="shared" ref="G164:G200" si="25">F164-C164</f>
        <v>8404635.7799999937</v>
      </c>
      <c r="H164" s="18">
        <f t="shared" ref="H164:H200" si="26">E164-F164</f>
        <v>-30365278.569999993</v>
      </c>
      <c r="I164" s="19">
        <f t="shared" ref="I164:I200" si="27">IF(ISERROR(F164/C164),0,F164/C164*100-100)</f>
        <v>13.287130701995878</v>
      </c>
      <c r="J164" s="19">
        <f t="shared" ref="J164:J200" si="28">IF(ISERROR(F164/E164),0,F164/E164*100)</f>
        <v>173.5355832795494</v>
      </c>
      <c r="K164" s="19">
        <f t="shared" ref="K164:K200" si="29">IF(ISERROR(F164/D164),0,F164/D164*100)</f>
        <v>99.604337510830049</v>
      </c>
    </row>
    <row r="165" spans="1:11" ht="25.5" x14ac:dyDescent="0.2">
      <c r="A165" s="22" t="s">
        <v>28</v>
      </c>
      <c r="B165" s="17" t="s">
        <v>29</v>
      </c>
      <c r="C165" s="18">
        <v>323964.59000000003</v>
      </c>
      <c r="D165" s="18">
        <v>584920</v>
      </c>
      <c r="E165" s="18">
        <v>321932</v>
      </c>
      <c r="F165" s="18">
        <v>347555.72</v>
      </c>
      <c r="G165" s="18">
        <f t="shared" si="25"/>
        <v>23591.129999999946</v>
      </c>
      <c r="H165" s="18">
        <f t="shared" si="26"/>
        <v>-25623.719999999972</v>
      </c>
      <c r="I165" s="19">
        <f t="shared" si="27"/>
        <v>7.2820088146053052</v>
      </c>
      <c r="J165" s="19">
        <f t="shared" si="28"/>
        <v>107.9593578768187</v>
      </c>
      <c r="K165" s="19">
        <f t="shared" si="29"/>
        <v>59.41935991246666</v>
      </c>
    </row>
    <row r="166" spans="1:11" x14ac:dyDescent="0.2">
      <c r="A166" s="22" t="s">
        <v>90</v>
      </c>
      <c r="B166" s="17" t="s">
        <v>91</v>
      </c>
      <c r="C166" s="18">
        <v>116244.2</v>
      </c>
      <c r="D166" s="18">
        <v>153109</v>
      </c>
      <c r="E166" s="18">
        <v>67749</v>
      </c>
      <c r="F166" s="18">
        <v>105820.85</v>
      </c>
      <c r="G166" s="18">
        <f t="shared" si="25"/>
        <v>-10423.349999999991</v>
      </c>
      <c r="H166" s="18">
        <f t="shared" si="26"/>
        <v>-38071.850000000006</v>
      </c>
      <c r="I166" s="19">
        <f t="shared" si="27"/>
        <v>-8.9667699549740831</v>
      </c>
      <c r="J166" s="19">
        <f t="shared" si="28"/>
        <v>156.1954419991439</v>
      </c>
      <c r="K166" s="19">
        <f t="shared" si="29"/>
        <v>69.114715660085295</v>
      </c>
    </row>
    <row r="167" spans="1:11" x14ac:dyDescent="0.2">
      <c r="A167" s="23" t="s">
        <v>92</v>
      </c>
      <c r="B167" s="17" t="s">
        <v>93</v>
      </c>
      <c r="C167" s="18">
        <v>21189.24</v>
      </c>
      <c r="D167" s="18">
        <v>52202</v>
      </c>
      <c r="E167" s="18">
        <v>31672</v>
      </c>
      <c r="F167" s="18">
        <v>31906</v>
      </c>
      <c r="G167" s="18">
        <f t="shared" si="25"/>
        <v>10716.759999999998</v>
      </c>
      <c r="H167" s="18">
        <f t="shared" si="26"/>
        <v>-234</v>
      </c>
      <c r="I167" s="19">
        <f t="shared" si="27"/>
        <v>50.576424638165406</v>
      </c>
      <c r="J167" s="19">
        <f t="shared" si="28"/>
        <v>100.73882293508463</v>
      </c>
      <c r="K167" s="19">
        <f t="shared" si="29"/>
        <v>61.120263591433279</v>
      </c>
    </row>
    <row r="168" spans="1:11" x14ac:dyDescent="0.2">
      <c r="A168" s="24" t="s">
        <v>94</v>
      </c>
      <c r="B168" s="17" t="s">
        <v>95</v>
      </c>
      <c r="C168" s="18">
        <v>21189.24</v>
      </c>
      <c r="D168" s="18">
        <v>52202</v>
      </c>
      <c r="E168" s="18">
        <v>31672</v>
      </c>
      <c r="F168" s="18">
        <v>31906</v>
      </c>
      <c r="G168" s="18">
        <f t="shared" si="25"/>
        <v>10716.759999999998</v>
      </c>
      <c r="H168" s="18">
        <f t="shared" si="26"/>
        <v>-234</v>
      </c>
      <c r="I168" s="19">
        <f t="shared" si="27"/>
        <v>50.576424638165406</v>
      </c>
      <c r="J168" s="19">
        <f t="shared" si="28"/>
        <v>100.73882293508463</v>
      </c>
      <c r="K168" s="19">
        <f t="shared" si="29"/>
        <v>61.120263591433279</v>
      </c>
    </row>
    <row r="169" spans="1:11" ht="25.5" x14ac:dyDescent="0.2">
      <c r="A169" s="25" t="s">
        <v>96</v>
      </c>
      <c r="B169" s="17" t="s">
        <v>97</v>
      </c>
      <c r="C169" s="18">
        <v>21189.24</v>
      </c>
      <c r="D169" s="18">
        <v>52202</v>
      </c>
      <c r="E169" s="18">
        <v>31672</v>
      </c>
      <c r="F169" s="18">
        <v>31906</v>
      </c>
      <c r="G169" s="18">
        <f t="shared" si="25"/>
        <v>10716.759999999998</v>
      </c>
      <c r="H169" s="18">
        <f t="shared" si="26"/>
        <v>-234</v>
      </c>
      <c r="I169" s="19">
        <f t="shared" si="27"/>
        <v>50.576424638165406</v>
      </c>
      <c r="J169" s="19">
        <f t="shared" si="28"/>
        <v>100.73882293508463</v>
      </c>
      <c r="K169" s="19">
        <f t="shared" si="29"/>
        <v>61.120263591433279</v>
      </c>
    </row>
    <row r="170" spans="1:11" ht="25.5" x14ac:dyDescent="0.2">
      <c r="A170" s="26" t="s">
        <v>98</v>
      </c>
      <c r="B170" s="17" t="s">
        <v>99</v>
      </c>
      <c r="C170" s="18">
        <v>21189.24</v>
      </c>
      <c r="D170" s="18">
        <v>52202</v>
      </c>
      <c r="E170" s="18">
        <v>31672</v>
      </c>
      <c r="F170" s="18">
        <v>31906</v>
      </c>
      <c r="G170" s="18">
        <f t="shared" si="25"/>
        <v>10716.759999999998</v>
      </c>
      <c r="H170" s="18">
        <f t="shared" si="26"/>
        <v>-234</v>
      </c>
      <c r="I170" s="19">
        <f t="shared" si="27"/>
        <v>50.576424638165406</v>
      </c>
      <c r="J170" s="19">
        <f t="shared" si="28"/>
        <v>100.73882293508463</v>
      </c>
      <c r="K170" s="19">
        <f t="shared" si="29"/>
        <v>61.120263591433279</v>
      </c>
    </row>
    <row r="171" spans="1:11" x14ac:dyDescent="0.2">
      <c r="A171" s="23" t="s">
        <v>441</v>
      </c>
      <c r="B171" s="17" t="s">
        <v>442</v>
      </c>
      <c r="C171" s="18">
        <v>92054.96</v>
      </c>
      <c r="D171" s="18">
        <v>100907</v>
      </c>
      <c r="E171" s="18">
        <v>36077</v>
      </c>
      <c r="F171" s="18">
        <v>71914.850000000006</v>
      </c>
      <c r="G171" s="18">
        <f t="shared" si="25"/>
        <v>-20140.11</v>
      </c>
      <c r="H171" s="18">
        <f t="shared" si="26"/>
        <v>-35837.850000000006</v>
      </c>
      <c r="I171" s="19">
        <f t="shared" si="27"/>
        <v>-21.878353974625597</v>
      </c>
      <c r="J171" s="19">
        <f t="shared" si="28"/>
        <v>199.33711228760708</v>
      </c>
      <c r="K171" s="19">
        <f t="shared" si="29"/>
        <v>71.268445202017702</v>
      </c>
    </row>
    <row r="172" spans="1:11" x14ac:dyDescent="0.2">
      <c r="A172" s="24" t="s">
        <v>443</v>
      </c>
      <c r="B172" s="17" t="s">
        <v>444</v>
      </c>
      <c r="C172" s="18">
        <v>92054.96</v>
      </c>
      <c r="D172" s="18">
        <v>100907</v>
      </c>
      <c r="E172" s="18">
        <v>36077</v>
      </c>
      <c r="F172" s="18">
        <v>71914.850000000006</v>
      </c>
      <c r="G172" s="18">
        <f t="shared" si="25"/>
        <v>-20140.11</v>
      </c>
      <c r="H172" s="18">
        <f t="shared" si="26"/>
        <v>-35837.850000000006</v>
      </c>
      <c r="I172" s="19">
        <f t="shared" si="27"/>
        <v>-21.878353974625597</v>
      </c>
      <c r="J172" s="19">
        <f t="shared" si="28"/>
        <v>199.33711228760708</v>
      </c>
      <c r="K172" s="19">
        <f t="shared" si="29"/>
        <v>71.268445202017702</v>
      </c>
    </row>
    <row r="173" spans="1:11" ht="25.5" x14ac:dyDescent="0.2">
      <c r="A173" s="25" t="s">
        <v>445</v>
      </c>
      <c r="B173" s="17" t="s">
        <v>446</v>
      </c>
      <c r="C173" s="18">
        <v>92054.96</v>
      </c>
      <c r="D173" s="18">
        <v>100907</v>
      </c>
      <c r="E173" s="18">
        <v>36077</v>
      </c>
      <c r="F173" s="18">
        <v>71914.850000000006</v>
      </c>
      <c r="G173" s="18">
        <f t="shared" si="25"/>
        <v>-20140.11</v>
      </c>
      <c r="H173" s="18">
        <f t="shared" si="26"/>
        <v>-35837.850000000006</v>
      </c>
      <c r="I173" s="19">
        <f t="shared" si="27"/>
        <v>-21.878353974625597</v>
      </c>
      <c r="J173" s="19">
        <f t="shared" si="28"/>
        <v>199.33711228760708</v>
      </c>
      <c r="K173" s="19">
        <f t="shared" si="29"/>
        <v>71.268445202017702</v>
      </c>
    </row>
    <row r="174" spans="1:11" ht="25.5" x14ac:dyDescent="0.2">
      <c r="A174" s="23" t="s">
        <v>154</v>
      </c>
      <c r="B174" s="17" t="s">
        <v>155</v>
      </c>
      <c r="C174" s="18">
        <v>3000</v>
      </c>
      <c r="D174" s="18">
        <v>0</v>
      </c>
      <c r="E174" s="18">
        <v>0</v>
      </c>
      <c r="F174" s="18">
        <v>2000</v>
      </c>
      <c r="G174" s="18">
        <f t="shared" si="25"/>
        <v>-1000</v>
      </c>
      <c r="H174" s="18">
        <f t="shared" si="26"/>
        <v>-2000</v>
      </c>
      <c r="I174" s="19">
        <f t="shared" si="27"/>
        <v>-33.333333333333343</v>
      </c>
      <c r="J174" s="19">
        <f t="shared" si="28"/>
        <v>0</v>
      </c>
      <c r="K174" s="19">
        <f t="shared" si="29"/>
        <v>0</v>
      </c>
    </row>
    <row r="175" spans="1:11" ht="38.25" x14ac:dyDescent="0.2">
      <c r="A175" s="24" t="s">
        <v>156</v>
      </c>
      <c r="B175" s="17" t="s">
        <v>157</v>
      </c>
      <c r="C175" s="18">
        <v>3000</v>
      </c>
      <c r="D175" s="18">
        <v>0</v>
      </c>
      <c r="E175" s="18">
        <v>0</v>
      </c>
      <c r="F175" s="18">
        <v>2000</v>
      </c>
      <c r="G175" s="18">
        <f t="shared" si="25"/>
        <v>-1000</v>
      </c>
      <c r="H175" s="18">
        <f t="shared" si="26"/>
        <v>-2000</v>
      </c>
      <c r="I175" s="19">
        <f t="shared" si="27"/>
        <v>-33.333333333333343</v>
      </c>
      <c r="J175" s="19">
        <f t="shared" si="28"/>
        <v>0</v>
      </c>
      <c r="K175" s="19">
        <f t="shared" si="29"/>
        <v>0</v>
      </c>
    </row>
    <row r="176" spans="1:11" ht="51" x14ac:dyDescent="0.2">
      <c r="A176" s="25" t="s">
        <v>158</v>
      </c>
      <c r="B176" s="17" t="s">
        <v>159</v>
      </c>
      <c r="C176" s="18">
        <v>3000</v>
      </c>
      <c r="D176" s="18">
        <v>0</v>
      </c>
      <c r="E176" s="18">
        <v>0</v>
      </c>
      <c r="F176" s="18">
        <v>2000</v>
      </c>
      <c r="G176" s="18">
        <f t="shared" si="25"/>
        <v>-1000</v>
      </c>
      <c r="H176" s="18">
        <f t="shared" si="26"/>
        <v>-2000</v>
      </c>
      <c r="I176" s="19">
        <f t="shared" si="27"/>
        <v>-33.333333333333343</v>
      </c>
      <c r="J176" s="19">
        <f t="shared" si="28"/>
        <v>0</v>
      </c>
      <c r="K176" s="19">
        <f t="shared" si="29"/>
        <v>0</v>
      </c>
    </row>
    <row r="177" spans="1:11" x14ac:dyDescent="0.2">
      <c r="A177" s="22" t="s">
        <v>30</v>
      </c>
      <c r="B177" s="17" t="s">
        <v>31</v>
      </c>
      <c r="C177" s="18">
        <v>62813747</v>
      </c>
      <c r="D177" s="18">
        <v>71205215</v>
      </c>
      <c r="E177" s="18">
        <v>40903632</v>
      </c>
      <c r="F177" s="18">
        <v>71205215</v>
      </c>
      <c r="G177" s="18">
        <f t="shared" si="25"/>
        <v>8391468</v>
      </c>
      <c r="H177" s="18">
        <f t="shared" si="26"/>
        <v>-30301583</v>
      </c>
      <c r="I177" s="19">
        <f t="shared" si="27"/>
        <v>13.359285826397212</v>
      </c>
      <c r="J177" s="19">
        <f t="shared" si="28"/>
        <v>174.08042151366899</v>
      </c>
      <c r="K177" s="19">
        <f t="shared" si="29"/>
        <v>100</v>
      </c>
    </row>
    <row r="178" spans="1:11" x14ac:dyDescent="0.2">
      <c r="A178" s="23" t="s">
        <v>32</v>
      </c>
      <c r="B178" s="17" t="s">
        <v>33</v>
      </c>
      <c r="C178" s="18">
        <v>62813747</v>
      </c>
      <c r="D178" s="18">
        <v>71205215</v>
      </c>
      <c r="E178" s="18">
        <v>40903632</v>
      </c>
      <c r="F178" s="18">
        <v>71205215</v>
      </c>
      <c r="G178" s="18">
        <f t="shared" si="25"/>
        <v>8391468</v>
      </c>
      <c r="H178" s="18">
        <f t="shared" si="26"/>
        <v>-30301583</v>
      </c>
      <c r="I178" s="19">
        <f t="shared" si="27"/>
        <v>13.359285826397212</v>
      </c>
      <c r="J178" s="19">
        <f t="shared" si="28"/>
        <v>174.08042151366899</v>
      </c>
      <c r="K178" s="19">
        <f t="shared" si="29"/>
        <v>100</v>
      </c>
    </row>
    <row r="179" spans="1:11" x14ac:dyDescent="0.2">
      <c r="A179" s="16" t="s">
        <v>34</v>
      </c>
      <c r="B179" s="17" t="s">
        <v>35</v>
      </c>
      <c r="C179" s="18">
        <v>35462940.460000001</v>
      </c>
      <c r="D179" s="18">
        <v>72000537</v>
      </c>
      <c r="E179" s="18">
        <v>41293313</v>
      </c>
      <c r="F179" s="18">
        <v>41127831.460000001</v>
      </c>
      <c r="G179" s="18">
        <f t="shared" si="25"/>
        <v>5664891</v>
      </c>
      <c r="H179" s="18">
        <f t="shared" si="26"/>
        <v>165481.53999999911</v>
      </c>
      <c r="I179" s="19">
        <f t="shared" si="27"/>
        <v>15.97411530606054</v>
      </c>
      <c r="J179" s="19">
        <f t="shared" si="28"/>
        <v>99.59925341907055</v>
      </c>
      <c r="K179" s="19">
        <f t="shared" si="29"/>
        <v>57.121562107238177</v>
      </c>
    </row>
    <row r="180" spans="1:11" x14ac:dyDescent="0.2">
      <c r="A180" s="22" t="s">
        <v>36</v>
      </c>
      <c r="B180" s="17" t="s">
        <v>37</v>
      </c>
      <c r="C180" s="18">
        <v>35402549.130000003</v>
      </c>
      <c r="D180" s="18">
        <v>71421331</v>
      </c>
      <c r="E180" s="18">
        <v>40942732</v>
      </c>
      <c r="F180" s="18">
        <v>40996134.5</v>
      </c>
      <c r="G180" s="18">
        <f t="shared" si="25"/>
        <v>5593585.3699999973</v>
      </c>
      <c r="H180" s="18">
        <f t="shared" si="26"/>
        <v>-53402.5</v>
      </c>
      <c r="I180" s="19">
        <f t="shared" si="27"/>
        <v>15.799950872068734</v>
      </c>
      <c r="J180" s="19">
        <f t="shared" si="28"/>
        <v>100.13043218513118</v>
      </c>
      <c r="K180" s="19">
        <f t="shared" si="29"/>
        <v>57.400406749630584</v>
      </c>
    </row>
    <row r="181" spans="1:11" x14ac:dyDescent="0.2">
      <c r="A181" s="23" t="s">
        <v>38</v>
      </c>
      <c r="B181" s="17" t="s">
        <v>39</v>
      </c>
      <c r="C181" s="18">
        <v>12932849.699999999</v>
      </c>
      <c r="D181" s="18">
        <v>30883109</v>
      </c>
      <c r="E181" s="18">
        <v>15436902</v>
      </c>
      <c r="F181" s="18">
        <v>15629721.689999999</v>
      </c>
      <c r="G181" s="18">
        <f t="shared" si="25"/>
        <v>2696871.99</v>
      </c>
      <c r="H181" s="18">
        <f t="shared" si="26"/>
        <v>-192819.68999999948</v>
      </c>
      <c r="I181" s="19">
        <f t="shared" si="27"/>
        <v>20.852882795042447</v>
      </c>
      <c r="J181" s="19">
        <f t="shared" si="28"/>
        <v>101.24908281467356</v>
      </c>
      <c r="K181" s="19">
        <f t="shared" si="29"/>
        <v>50.609288365365025</v>
      </c>
    </row>
    <row r="182" spans="1:11" x14ac:dyDescent="0.2">
      <c r="A182" s="24" t="s">
        <v>40</v>
      </c>
      <c r="B182" s="17" t="s">
        <v>41</v>
      </c>
      <c r="C182" s="18">
        <v>11168185.029999999</v>
      </c>
      <c r="D182" s="18">
        <v>26570247</v>
      </c>
      <c r="E182" s="18">
        <v>13850053</v>
      </c>
      <c r="F182" s="18">
        <v>13348476.939999999</v>
      </c>
      <c r="G182" s="18">
        <f t="shared" si="25"/>
        <v>2180291.91</v>
      </c>
      <c r="H182" s="18">
        <f t="shared" si="26"/>
        <v>501576.06000000052</v>
      </c>
      <c r="I182" s="19">
        <f t="shared" si="27"/>
        <v>19.522347670129875</v>
      </c>
      <c r="J182" s="19">
        <f t="shared" si="28"/>
        <v>96.378526060513991</v>
      </c>
      <c r="K182" s="19">
        <f t="shared" si="29"/>
        <v>50.238437527509625</v>
      </c>
    </row>
    <row r="183" spans="1:11" x14ac:dyDescent="0.2">
      <c r="A183" s="24" t="s">
        <v>42</v>
      </c>
      <c r="B183" s="17" t="s">
        <v>43</v>
      </c>
      <c r="C183" s="18">
        <v>1764664.67</v>
      </c>
      <c r="D183" s="18">
        <v>4312862</v>
      </c>
      <c r="E183" s="18">
        <v>1586849</v>
      </c>
      <c r="F183" s="18">
        <v>2281244.75</v>
      </c>
      <c r="G183" s="18">
        <f t="shared" si="25"/>
        <v>516580.08000000007</v>
      </c>
      <c r="H183" s="18">
        <f t="shared" si="26"/>
        <v>-694395.75</v>
      </c>
      <c r="I183" s="19">
        <f t="shared" si="27"/>
        <v>29.27355484484201</v>
      </c>
      <c r="J183" s="19">
        <f t="shared" si="28"/>
        <v>143.75940937039377</v>
      </c>
      <c r="K183" s="19">
        <f t="shared" si="29"/>
        <v>52.893988956753077</v>
      </c>
    </row>
    <row r="184" spans="1:11" x14ac:dyDescent="0.2">
      <c r="A184" s="25" t="s">
        <v>44</v>
      </c>
      <c r="B184" s="17" t="s">
        <v>45</v>
      </c>
      <c r="C184" s="18">
        <v>25521.56</v>
      </c>
      <c r="D184" s="18">
        <v>0</v>
      </c>
      <c r="E184" s="18">
        <v>0</v>
      </c>
      <c r="F184" s="18">
        <v>14034.86</v>
      </c>
      <c r="G184" s="18">
        <f t="shared" si="25"/>
        <v>-11486.7</v>
      </c>
      <c r="H184" s="18">
        <f t="shared" si="26"/>
        <v>-14034.86</v>
      </c>
      <c r="I184" s="19">
        <f t="shared" si="27"/>
        <v>-45.007828675049645</v>
      </c>
      <c r="J184" s="19">
        <f t="shared" si="28"/>
        <v>0</v>
      </c>
      <c r="K184" s="19">
        <f t="shared" si="29"/>
        <v>0</v>
      </c>
    </row>
    <row r="185" spans="1:11" x14ac:dyDescent="0.2">
      <c r="A185" s="23" t="s">
        <v>46</v>
      </c>
      <c r="B185" s="17" t="s">
        <v>47</v>
      </c>
      <c r="C185" s="18">
        <v>938585.8</v>
      </c>
      <c r="D185" s="18">
        <v>1757627</v>
      </c>
      <c r="E185" s="18">
        <v>1118282</v>
      </c>
      <c r="F185" s="18">
        <v>1049546.81</v>
      </c>
      <c r="G185" s="18">
        <f t="shared" si="25"/>
        <v>110961.01000000001</v>
      </c>
      <c r="H185" s="18">
        <f t="shared" si="26"/>
        <v>68735.189999999944</v>
      </c>
      <c r="I185" s="19">
        <f t="shared" si="27"/>
        <v>11.822148811541794</v>
      </c>
      <c r="J185" s="19">
        <f t="shared" si="28"/>
        <v>93.853501174122457</v>
      </c>
      <c r="K185" s="19">
        <f t="shared" si="29"/>
        <v>59.713853394377757</v>
      </c>
    </row>
    <row r="186" spans="1:11" x14ac:dyDescent="0.2">
      <c r="A186" s="24" t="s">
        <v>48</v>
      </c>
      <c r="B186" s="17" t="s">
        <v>49</v>
      </c>
      <c r="C186" s="18">
        <v>371405.99</v>
      </c>
      <c r="D186" s="18">
        <v>789755</v>
      </c>
      <c r="E186" s="18">
        <v>526503</v>
      </c>
      <c r="F186" s="18">
        <v>457831</v>
      </c>
      <c r="G186" s="18">
        <f t="shared" si="25"/>
        <v>86425.010000000009</v>
      </c>
      <c r="H186" s="18">
        <f t="shared" si="26"/>
        <v>68672</v>
      </c>
      <c r="I186" s="19">
        <f t="shared" si="27"/>
        <v>23.269686630525271</v>
      </c>
      <c r="J186" s="19">
        <f t="shared" si="28"/>
        <v>86.95695940953803</v>
      </c>
      <c r="K186" s="19">
        <f t="shared" si="29"/>
        <v>57.971269570942887</v>
      </c>
    </row>
    <row r="187" spans="1:11" x14ac:dyDescent="0.2">
      <c r="A187" s="24" t="s">
        <v>50</v>
      </c>
      <c r="B187" s="17" t="s">
        <v>51</v>
      </c>
      <c r="C187" s="18">
        <v>567179.81000000006</v>
      </c>
      <c r="D187" s="18">
        <v>967872</v>
      </c>
      <c r="E187" s="18">
        <v>591779</v>
      </c>
      <c r="F187" s="18">
        <v>591715.81000000006</v>
      </c>
      <c r="G187" s="18">
        <f t="shared" si="25"/>
        <v>24536</v>
      </c>
      <c r="H187" s="18">
        <f t="shared" si="26"/>
        <v>63.189999999944121</v>
      </c>
      <c r="I187" s="19">
        <f t="shared" si="27"/>
        <v>4.3259649880696571</v>
      </c>
      <c r="J187" s="19">
        <f t="shared" si="28"/>
        <v>99.989322027310877</v>
      </c>
      <c r="K187" s="19">
        <f t="shared" si="29"/>
        <v>61.135750388481128</v>
      </c>
    </row>
    <row r="188" spans="1:11" ht="25.5" x14ac:dyDescent="0.2">
      <c r="A188" s="23" t="s">
        <v>52</v>
      </c>
      <c r="B188" s="17" t="s">
        <v>53</v>
      </c>
      <c r="C188" s="18">
        <v>21531113.629999999</v>
      </c>
      <c r="D188" s="18">
        <v>38780595</v>
      </c>
      <c r="E188" s="18">
        <v>24387548</v>
      </c>
      <c r="F188" s="18">
        <v>24316866</v>
      </c>
      <c r="G188" s="18">
        <f t="shared" si="25"/>
        <v>2785752.370000001</v>
      </c>
      <c r="H188" s="18">
        <f t="shared" si="26"/>
        <v>70682</v>
      </c>
      <c r="I188" s="19">
        <f t="shared" si="27"/>
        <v>12.938264215551399</v>
      </c>
      <c r="J188" s="19">
        <f t="shared" si="28"/>
        <v>99.710171764705507</v>
      </c>
      <c r="K188" s="19">
        <f t="shared" si="29"/>
        <v>62.703694979409164</v>
      </c>
    </row>
    <row r="189" spans="1:11" x14ac:dyDescent="0.2">
      <c r="A189" s="24" t="s">
        <v>54</v>
      </c>
      <c r="B189" s="17" t="s">
        <v>55</v>
      </c>
      <c r="C189" s="18">
        <v>254430</v>
      </c>
      <c r="D189" s="18">
        <v>0</v>
      </c>
      <c r="E189" s="18">
        <v>0</v>
      </c>
      <c r="F189" s="18">
        <v>0</v>
      </c>
      <c r="G189" s="18">
        <f t="shared" si="25"/>
        <v>-254430</v>
      </c>
      <c r="H189" s="18">
        <f t="shared" si="26"/>
        <v>0</v>
      </c>
      <c r="I189" s="19">
        <f t="shared" si="27"/>
        <v>-100</v>
      </c>
      <c r="J189" s="19">
        <f t="shared" si="28"/>
        <v>0</v>
      </c>
      <c r="K189" s="19">
        <f t="shared" si="29"/>
        <v>0</v>
      </c>
    </row>
    <row r="190" spans="1:11" ht="25.5" x14ac:dyDescent="0.2">
      <c r="A190" s="25" t="s">
        <v>56</v>
      </c>
      <c r="B190" s="17" t="s">
        <v>57</v>
      </c>
      <c r="C190" s="18">
        <v>254430</v>
      </c>
      <c r="D190" s="18">
        <v>0</v>
      </c>
      <c r="E190" s="18">
        <v>0</v>
      </c>
      <c r="F190" s="18">
        <v>0</v>
      </c>
      <c r="G190" s="18">
        <f t="shared" si="25"/>
        <v>-254430</v>
      </c>
      <c r="H190" s="18">
        <f t="shared" si="26"/>
        <v>0</v>
      </c>
      <c r="I190" s="19">
        <f t="shared" si="27"/>
        <v>-100</v>
      </c>
      <c r="J190" s="19">
        <f t="shared" si="28"/>
        <v>0</v>
      </c>
      <c r="K190" s="19">
        <f t="shared" si="29"/>
        <v>0</v>
      </c>
    </row>
    <row r="191" spans="1:11" ht="25.5" x14ac:dyDescent="0.2">
      <c r="A191" s="26" t="s">
        <v>58</v>
      </c>
      <c r="B191" s="17" t="s">
        <v>59</v>
      </c>
      <c r="C191" s="18">
        <v>254430</v>
      </c>
      <c r="D191" s="18">
        <v>0</v>
      </c>
      <c r="E191" s="18">
        <v>0</v>
      </c>
      <c r="F191" s="18">
        <v>0</v>
      </c>
      <c r="G191" s="18">
        <f t="shared" si="25"/>
        <v>-254430</v>
      </c>
      <c r="H191" s="18">
        <f t="shared" si="26"/>
        <v>0</v>
      </c>
      <c r="I191" s="19">
        <f t="shared" si="27"/>
        <v>-100</v>
      </c>
      <c r="J191" s="19">
        <f t="shared" si="28"/>
        <v>0</v>
      </c>
      <c r="K191" s="19">
        <f t="shared" si="29"/>
        <v>0</v>
      </c>
    </row>
    <row r="192" spans="1:11" ht="25.5" x14ac:dyDescent="0.2">
      <c r="A192" s="24" t="s">
        <v>164</v>
      </c>
      <c r="B192" s="17" t="s">
        <v>165</v>
      </c>
      <c r="C192" s="18">
        <v>21276683.629999999</v>
      </c>
      <c r="D192" s="18">
        <v>38780595</v>
      </c>
      <c r="E192" s="18">
        <v>24387548</v>
      </c>
      <c r="F192" s="18">
        <v>24316866</v>
      </c>
      <c r="G192" s="18">
        <f t="shared" si="25"/>
        <v>3040182.370000001</v>
      </c>
      <c r="H192" s="18">
        <f t="shared" si="26"/>
        <v>70682</v>
      </c>
      <c r="I192" s="19">
        <f t="shared" si="27"/>
        <v>14.288798117547614</v>
      </c>
      <c r="J192" s="19">
        <f t="shared" si="28"/>
        <v>99.710171764705507</v>
      </c>
      <c r="K192" s="19">
        <f t="shared" si="29"/>
        <v>62.703694979409164</v>
      </c>
    </row>
    <row r="193" spans="1:11" ht="25.5" x14ac:dyDescent="0.2">
      <c r="A193" s="25" t="s">
        <v>166</v>
      </c>
      <c r="B193" s="17" t="s">
        <v>167</v>
      </c>
      <c r="C193" s="18">
        <v>15140029.630000001</v>
      </c>
      <c r="D193" s="18">
        <v>27221962</v>
      </c>
      <c r="E193" s="18">
        <v>18147977</v>
      </c>
      <c r="F193" s="18">
        <v>18210289</v>
      </c>
      <c r="G193" s="18">
        <f t="shared" si="25"/>
        <v>3070259.3699999992</v>
      </c>
      <c r="H193" s="18">
        <f t="shared" si="26"/>
        <v>-62312</v>
      </c>
      <c r="I193" s="19">
        <f t="shared" si="27"/>
        <v>20.279084288687741</v>
      </c>
      <c r="J193" s="19">
        <f t="shared" si="28"/>
        <v>100.34335507478328</v>
      </c>
      <c r="K193" s="19">
        <f t="shared" si="29"/>
        <v>66.895578650796736</v>
      </c>
    </row>
    <row r="194" spans="1:11" ht="38.25" x14ac:dyDescent="0.2">
      <c r="A194" s="25" t="s">
        <v>168</v>
      </c>
      <c r="B194" s="17" t="s">
        <v>169</v>
      </c>
      <c r="C194" s="18">
        <v>6136654</v>
      </c>
      <c r="D194" s="18">
        <v>11558633</v>
      </c>
      <c r="E194" s="18">
        <v>6239571</v>
      </c>
      <c r="F194" s="18">
        <v>6106577</v>
      </c>
      <c r="G194" s="18">
        <f t="shared" si="25"/>
        <v>-30077</v>
      </c>
      <c r="H194" s="18">
        <f t="shared" si="26"/>
        <v>132994</v>
      </c>
      <c r="I194" s="19">
        <f t="shared" si="27"/>
        <v>-0.49012051192718786</v>
      </c>
      <c r="J194" s="19">
        <f t="shared" si="28"/>
        <v>97.868539359516859</v>
      </c>
      <c r="K194" s="19">
        <f t="shared" si="29"/>
        <v>52.831307992908847</v>
      </c>
    </row>
    <row r="195" spans="1:11" x14ac:dyDescent="0.2">
      <c r="A195" s="22" t="s">
        <v>60</v>
      </c>
      <c r="B195" s="17" t="s">
        <v>61</v>
      </c>
      <c r="C195" s="18">
        <v>60391.33</v>
      </c>
      <c r="D195" s="18">
        <v>579206</v>
      </c>
      <c r="E195" s="18">
        <v>350581</v>
      </c>
      <c r="F195" s="18">
        <v>131696.95999999999</v>
      </c>
      <c r="G195" s="18">
        <f t="shared" si="25"/>
        <v>71305.62999999999</v>
      </c>
      <c r="H195" s="18">
        <f t="shared" si="26"/>
        <v>218884.04</v>
      </c>
      <c r="I195" s="19">
        <f t="shared" si="27"/>
        <v>118.07262731256287</v>
      </c>
      <c r="J195" s="19">
        <f t="shared" si="28"/>
        <v>37.565344385462986</v>
      </c>
      <c r="K195" s="19">
        <f t="shared" si="29"/>
        <v>22.737499266236881</v>
      </c>
    </row>
    <row r="196" spans="1:11" x14ac:dyDescent="0.2">
      <c r="A196" s="23" t="s">
        <v>62</v>
      </c>
      <c r="B196" s="17" t="s">
        <v>63</v>
      </c>
      <c r="C196" s="18">
        <v>60391.33</v>
      </c>
      <c r="D196" s="18">
        <v>579206</v>
      </c>
      <c r="E196" s="18">
        <v>350581</v>
      </c>
      <c r="F196" s="18">
        <v>131696.95999999999</v>
      </c>
      <c r="G196" s="18">
        <f t="shared" si="25"/>
        <v>71305.62999999999</v>
      </c>
      <c r="H196" s="18">
        <f t="shared" si="26"/>
        <v>218884.04</v>
      </c>
      <c r="I196" s="19">
        <f t="shared" si="27"/>
        <v>118.07262731256287</v>
      </c>
      <c r="J196" s="19">
        <f t="shared" si="28"/>
        <v>37.565344385462986</v>
      </c>
      <c r="K196" s="19">
        <f t="shared" si="29"/>
        <v>22.737499266236881</v>
      </c>
    </row>
    <row r="197" spans="1:11" x14ac:dyDescent="0.2">
      <c r="A197" s="16"/>
      <c r="B197" s="17" t="s">
        <v>64</v>
      </c>
      <c r="C197" s="18">
        <v>27791015.329999998</v>
      </c>
      <c r="D197" s="18">
        <v>-57293</v>
      </c>
      <c r="E197" s="18">
        <v>0</v>
      </c>
      <c r="F197" s="18">
        <v>30530760.109999999</v>
      </c>
      <c r="G197" s="18">
        <f t="shared" si="25"/>
        <v>2739744.7800000012</v>
      </c>
      <c r="H197" s="18">
        <f t="shared" si="26"/>
        <v>-30530760.109999999</v>
      </c>
      <c r="I197" s="19">
        <f t="shared" si="27"/>
        <v>9.8583831769632582</v>
      </c>
      <c r="J197" s="19">
        <f t="shared" si="28"/>
        <v>0</v>
      </c>
      <c r="K197" s="19">
        <f t="shared" si="29"/>
        <v>-53288.813834150766</v>
      </c>
    </row>
    <row r="198" spans="1:11" x14ac:dyDescent="0.2">
      <c r="A198" s="16" t="s">
        <v>65</v>
      </c>
      <c r="B198" s="17" t="s">
        <v>66</v>
      </c>
      <c r="C198" s="18">
        <v>-27791015.329999998</v>
      </c>
      <c r="D198" s="18">
        <v>57293</v>
      </c>
      <c r="E198" s="18">
        <v>0</v>
      </c>
      <c r="F198" s="18">
        <v>-30530760.109999999</v>
      </c>
      <c r="G198" s="18">
        <f t="shared" si="25"/>
        <v>-2739744.7800000012</v>
      </c>
      <c r="H198" s="18">
        <f t="shared" si="26"/>
        <v>30530760.109999999</v>
      </c>
      <c r="I198" s="19">
        <f t="shared" si="27"/>
        <v>9.8583831769632582</v>
      </c>
      <c r="J198" s="19">
        <f t="shared" si="28"/>
        <v>0</v>
      </c>
      <c r="K198" s="19">
        <f t="shared" si="29"/>
        <v>-53288.813834150766</v>
      </c>
    </row>
    <row r="199" spans="1:11" x14ac:dyDescent="0.2">
      <c r="A199" s="22" t="s">
        <v>67</v>
      </c>
      <c r="B199" s="17" t="s">
        <v>68</v>
      </c>
      <c r="C199" s="18">
        <v>-27791015.329999998</v>
      </c>
      <c r="D199" s="18">
        <v>57293</v>
      </c>
      <c r="E199" s="18">
        <v>0</v>
      </c>
      <c r="F199" s="18">
        <v>-30530760.109999999</v>
      </c>
      <c r="G199" s="18">
        <f t="shared" si="25"/>
        <v>-2739744.7800000012</v>
      </c>
      <c r="H199" s="18">
        <f t="shared" si="26"/>
        <v>30530760.109999999</v>
      </c>
      <c r="I199" s="19">
        <f t="shared" si="27"/>
        <v>9.8583831769632582</v>
      </c>
      <c r="J199" s="19">
        <f t="shared" si="28"/>
        <v>0</v>
      </c>
      <c r="K199" s="19">
        <f t="shared" si="29"/>
        <v>-53288.813834150766</v>
      </c>
    </row>
    <row r="200" spans="1:11" ht="25.5" x14ac:dyDescent="0.2">
      <c r="A200" s="23" t="s">
        <v>146</v>
      </c>
      <c r="B200" s="17" t="s">
        <v>147</v>
      </c>
      <c r="C200" s="18">
        <v>-3356.72</v>
      </c>
      <c r="D200" s="18">
        <v>57293</v>
      </c>
      <c r="E200" s="18">
        <v>0</v>
      </c>
      <c r="F200" s="18">
        <v>-57289.94</v>
      </c>
      <c r="G200" s="18">
        <f t="shared" si="25"/>
        <v>-53933.22</v>
      </c>
      <c r="H200" s="18">
        <f t="shared" si="26"/>
        <v>57289.94</v>
      </c>
      <c r="I200" s="19">
        <f t="shared" si="27"/>
        <v>1606.7238256393146</v>
      </c>
      <c r="J200" s="19">
        <f t="shared" si="28"/>
        <v>0</v>
      </c>
      <c r="K200" s="19">
        <f t="shared" si="29"/>
        <v>-99.99465903338978</v>
      </c>
    </row>
    <row r="201" spans="1:11" x14ac:dyDescent="0.2">
      <c r="A201" s="27" t="s">
        <v>534</v>
      </c>
      <c r="B201" s="28" t="s">
        <v>867</v>
      </c>
      <c r="C201" s="29"/>
      <c r="D201" s="29"/>
      <c r="E201" s="29"/>
      <c r="F201" s="29"/>
      <c r="G201" s="29"/>
      <c r="H201" s="29"/>
      <c r="I201" s="30"/>
      <c r="J201" s="30"/>
      <c r="K201" s="30"/>
    </row>
    <row r="202" spans="1:11" x14ac:dyDescent="0.2">
      <c r="A202" s="16" t="s">
        <v>26</v>
      </c>
      <c r="B202" s="17" t="s">
        <v>27</v>
      </c>
      <c r="C202" s="18">
        <v>57882573.020000003</v>
      </c>
      <c r="D202" s="18">
        <v>81907726</v>
      </c>
      <c r="E202" s="18">
        <v>36385966</v>
      </c>
      <c r="F202" s="18">
        <v>76610106.659999996</v>
      </c>
      <c r="G202" s="18">
        <f t="shared" ref="G202:G239" si="30">F202-C202</f>
        <v>18727533.639999993</v>
      </c>
      <c r="H202" s="18">
        <f t="shared" ref="H202:H239" si="31">E202-F202</f>
        <v>-40224140.659999996</v>
      </c>
      <c r="I202" s="19">
        <f t="shared" ref="I202:I239" si="32">IF(ISERROR(F202/C202),0,F202/C202*100-100)</f>
        <v>32.354355832677157</v>
      </c>
      <c r="J202" s="19">
        <f t="shared" ref="J202:J239" si="33">IF(ISERROR(F202/E202),0,F202/E202*100)</f>
        <v>210.54850284859828</v>
      </c>
      <c r="K202" s="19">
        <f t="shared" ref="K202:K239" si="34">IF(ISERROR(F202/D202),0,F202/D202*100)</f>
        <v>93.532210453504717</v>
      </c>
    </row>
    <row r="203" spans="1:11" ht="25.5" x14ac:dyDescent="0.2">
      <c r="A203" s="22" t="s">
        <v>28</v>
      </c>
      <c r="B203" s="17" t="s">
        <v>29</v>
      </c>
      <c r="C203" s="18">
        <v>1890267.34</v>
      </c>
      <c r="D203" s="18">
        <v>13914185</v>
      </c>
      <c r="E203" s="18">
        <v>5451982</v>
      </c>
      <c r="F203" s="18">
        <v>8730710.0399999991</v>
      </c>
      <c r="G203" s="18">
        <f t="shared" si="30"/>
        <v>6840442.6999999993</v>
      </c>
      <c r="H203" s="18">
        <f t="shared" si="31"/>
        <v>-3278728.0399999991</v>
      </c>
      <c r="I203" s="19">
        <f t="shared" si="32"/>
        <v>361.87699777958386</v>
      </c>
      <c r="J203" s="19">
        <f t="shared" si="33"/>
        <v>160.138277052272</v>
      </c>
      <c r="K203" s="19">
        <f t="shared" si="34"/>
        <v>62.746830231163372</v>
      </c>
    </row>
    <row r="204" spans="1:11" x14ac:dyDescent="0.2">
      <c r="A204" s="22" t="s">
        <v>90</v>
      </c>
      <c r="B204" s="17" t="s">
        <v>91</v>
      </c>
      <c r="C204" s="18">
        <v>429451.68</v>
      </c>
      <c r="D204" s="18">
        <v>217894</v>
      </c>
      <c r="E204" s="18">
        <v>100000</v>
      </c>
      <c r="F204" s="18">
        <v>103749.62</v>
      </c>
      <c r="G204" s="18">
        <f t="shared" si="30"/>
        <v>-325702.06</v>
      </c>
      <c r="H204" s="18">
        <f t="shared" si="31"/>
        <v>-3749.6199999999953</v>
      </c>
      <c r="I204" s="19">
        <f t="shared" si="32"/>
        <v>-75.841375215949796</v>
      </c>
      <c r="J204" s="19">
        <f t="shared" si="33"/>
        <v>103.74961999999999</v>
      </c>
      <c r="K204" s="19">
        <f t="shared" si="34"/>
        <v>47.614720919346105</v>
      </c>
    </row>
    <row r="205" spans="1:11" x14ac:dyDescent="0.2">
      <c r="A205" s="23" t="s">
        <v>92</v>
      </c>
      <c r="B205" s="17" t="s">
        <v>93</v>
      </c>
      <c r="C205" s="18">
        <v>330742.3</v>
      </c>
      <c r="D205" s="18">
        <v>103226</v>
      </c>
      <c r="E205" s="18">
        <v>100000</v>
      </c>
      <c r="F205" s="18">
        <v>0</v>
      </c>
      <c r="G205" s="18">
        <f t="shared" si="30"/>
        <v>-330742.3</v>
      </c>
      <c r="H205" s="18">
        <f t="shared" si="31"/>
        <v>100000</v>
      </c>
      <c r="I205" s="19">
        <f t="shared" si="32"/>
        <v>-100</v>
      </c>
      <c r="J205" s="19">
        <f t="shared" si="33"/>
        <v>0</v>
      </c>
      <c r="K205" s="19">
        <f t="shared" si="34"/>
        <v>0</v>
      </c>
    </row>
    <row r="206" spans="1:11" x14ac:dyDescent="0.2">
      <c r="A206" s="24" t="s">
        <v>94</v>
      </c>
      <c r="B206" s="17" t="s">
        <v>95</v>
      </c>
      <c r="C206" s="18">
        <v>330742.3</v>
      </c>
      <c r="D206" s="18">
        <v>103226</v>
      </c>
      <c r="E206" s="18">
        <v>100000</v>
      </c>
      <c r="F206" s="18">
        <v>0</v>
      </c>
      <c r="G206" s="18">
        <f t="shared" si="30"/>
        <v>-330742.3</v>
      </c>
      <c r="H206" s="18">
        <f t="shared" si="31"/>
        <v>100000</v>
      </c>
      <c r="I206" s="19">
        <f t="shared" si="32"/>
        <v>-100</v>
      </c>
      <c r="J206" s="19">
        <f t="shared" si="33"/>
        <v>0</v>
      </c>
      <c r="K206" s="19">
        <f t="shared" si="34"/>
        <v>0</v>
      </c>
    </row>
    <row r="207" spans="1:11" ht="25.5" x14ac:dyDescent="0.2">
      <c r="A207" s="25" t="s">
        <v>96</v>
      </c>
      <c r="B207" s="17" t="s">
        <v>97</v>
      </c>
      <c r="C207" s="18">
        <v>330742.3</v>
      </c>
      <c r="D207" s="18">
        <v>103226</v>
      </c>
      <c r="E207" s="18">
        <v>100000</v>
      </c>
      <c r="F207" s="18">
        <v>0</v>
      </c>
      <c r="G207" s="18">
        <f t="shared" si="30"/>
        <v>-330742.3</v>
      </c>
      <c r="H207" s="18">
        <f t="shared" si="31"/>
        <v>100000</v>
      </c>
      <c r="I207" s="19">
        <f t="shared" si="32"/>
        <v>-100</v>
      </c>
      <c r="J207" s="19">
        <f t="shared" si="33"/>
        <v>0</v>
      </c>
      <c r="K207" s="19">
        <f t="shared" si="34"/>
        <v>0</v>
      </c>
    </row>
    <row r="208" spans="1:11" ht="25.5" x14ac:dyDescent="0.2">
      <c r="A208" s="26" t="s">
        <v>98</v>
      </c>
      <c r="B208" s="17" t="s">
        <v>99</v>
      </c>
      <c r="C208" s="18">
        <v>230742.3</v>
      </c>
      <c r="D208" s="18">
        <v>3226</v>
      </c>
      <c r="E208" s="18">
        <v>0</v>
      </c>
      <c r="F208" s="18">
        <v>0</v>
      </c>
      <c r="G208" s="18">
        <f t="shared" si="30"/>
        <v>-230742.3</v>
      </c>
      <c r="H208" s="18">
        <f t="shared" si="31"/>
        <v>0</v>
      </c>
      <c r="I208" s="19">
        <f t="shared" si="32"/>
        <v>-100</v>
      </c>
      <c r="J208" s="19">
        <f t="shared" si="33"/>
        <v>0</v>
      </c>
      <c r="K208" s="19">
        <f t="shared" si="34"/>
        <v>0</v>
      </c>
    </row>
    <row r="209" spans="1:11" ht="25.5" x14ac:dyDescent="0.2">
      <c r="A209" s="26" t="s">
        <v>380</v>
      </c>
      <c r="B209" s="17" t="s">
        <v>381</v>
      </c>
      <c r="C209" s="18">
        <v>100000</v>
      </c>
      <c r="D209" s="18">
        <v>100000</v>
      </c>
      <c r="E209" s="18">
        <v>100000</v>
      </c>
      <c r="F209" s="18">
        <v>0</v>
      </c>
      <c r="G209" s="18">
        <f t="shared" si="30"/>
        <v>-100000</v>
      </c>
      <c r="H209" s="18">
        <f t="shared" si="31"/>
        <v>100000</v>
      </c>
      <c r="I209" s="19">
        <f t="shared" si="32"/>
        <v>-100</v>
      </c>
      <c r="J209" s="19">
        <f t="shared" si="33"/>
        <v>0</v>
      </c>
      <c r="K209" s="19">
        <f t="shared" si="34"/>
        <v>0</v>
      </c>
    </row>
    <row r="210" spans="1:11" ht="25.5" x14ac:dyDescent="0.2">
      <c r="A210" s="23" t="s">
        <v>154</v>
      </c>
      <c r="B210" s="17" t="s">
        <v>155</v>
      </c>
      <c r="C210" s="18">
        <v>98709.38</v>
      </c>
      <c r="D210" s="18">
        <v>114668</v>
      </c>
      <c r="E210" s="18">
        <v>0</v>
      </c>
      <c r="F210" s="18">
        <v>103749.62</v>
      </c>
      <c r="G210" s="18">
        <f t="shared" si="30"/>
        <v>5040.2399999999907</v>
      </c>
      <c r="H210" s="18">
        <f t="shared" si="31"/>
        <v>-103749.62</v>
      </c>
      <c r="I210" s="19">
        <f t="shared" si="32"/>
        <v>5.1061408753656252</v>
      </c>
      <c r="J210" s="19">
        <f t="shared" si="33"/>
        <v>0</v>
      </c>
      <c r="K210" s="19">
        <f t="shared" si="34"/>
        <v>90.47826769456168</v>
      </c>
    </row>
    <row r="211" spans="1:11" ht="38.25" x14ac:dyDescent="0.2">
      <c r="A211" s="24" t="s">
        <v>156</v>
      </c>
      <c r="B211" s="17" t="s">
        <v>157</v>
      </c>
      <c r="C211" s="18">
        <v>98709.38</v>
      </c>
      <c r="D211" s="18">
        <v>114668</v>
      </c>
      <c r="E211" s="18">
        <v>0</v>
      </c>
      <c r="F211" s="18">
        <v>103749.62</v>
      </c>
      <c r="G211" s="18">
        <f t="shared" si="30"/>
        <v>5040.2399999999907</v>
      </c>
      <c r="H211" s="18">
        <f t="shared" si="31"/>
        <v>-103749.62</v>
      </c>
      <c r="I211" s="19">
        <f t="shared" si="32"/>
        <v>5.1061408753656252</v>
      </c>
      <c r="J211" s="19">
        <f t="shared" si="33"/>
        <v>0</v>
      </c>
      <c r="K211" s="19">
        <f t="shared" si="34"/>
        <v>90.47826769456168</v>
      </c>
    </row>
    <row r="212" spans="1:11" ht="51" x14ac:dyDescent="0.2">
      <c r="A212" s="25" t="s">
        <v>451</v>
      </c>
      <c r="B212" s="17" t="s">
        <v>452</v>
      </c>
      <c r="C212" s="18">
        <v>62334.38</v>
      </c>
      <c r="D212" s="18">
        <v>16995</v>
      </c>
      <c r="E212" s="18">
        <v>0</v>
      </c>
      <c r="F212" s="18">
        <v>16994.62</v>
      </c>
      <c r="G212" s="18">
        <f t="shared" si="30"/>
        <v>-45339.759999999995</v>
      </c>
      <c r="H212" s="18">
        <f t="shared" si="31"/>
        <v>-16994.62</v>
      </c>
      <c r="I212" s="19">
        <f t="shared" si="32"/>
        <v>-72.736361539169877</v>
      </c>
      <c r="J212" s="19">
        <f t="shared" si="33"/>
        <v>0</v>
      </c>
      <c r="K212" s="19">
        <f t="shared" si="34"/>
        <v>99.997764048249479</v>
      </c>
    </row>
    <row r="213" spans="1:11" ht="51" x14ac:dyDescent="0.2">
      <c r="A213" s="25" t="s">
        <v>158</v>
      </c>
      <c r="B213" s="17" t="s">
        <v>159</v>
      </c>
      <c r="C213" s="18">
        <v>36375</v>
      </c>
      <c r="D213" s="18">
        <v>97673</v>
      </c>
      <c r="E213" s="18">
        <v>0</v>
      </c>
      <c r="F213" s="18">
        <v>86755</v>
      </c>
      <c r="G213" s="18">
        <f t="shared" si="30"/>
        <v>50380</v>
      </c>
      <c r="H213" s="18">
        <f t="shared" si="31"/>
        <v>-86755</v>
      </c>
      <c r="I213" s="19">
        <f t="shared" si="32"/>
        <v>138.50171821305844</v>
      </c>
      <c r="J213" s="19">
        <f t="shared" si="33"/>
        <v>0</v>
      </c>
      <c r="K213" s="19">
        <f t="shared" si="34"/>
        <v>88.82188527023844</v>
      </c>
    </row>
    <row r="214" spans="1:11" x14ac:dyDescent="0.2">
      <c r="A214" s="22" t="s">
        <v>30</v>
      </c>
      <c r="B214" s="17" t="s">
        <v>31</v>
      </c>
      <c r="C214" s="18">
        <v>55562854</v>
      </c>
      <c r="D214" s="18">
        <v>67775647</v>
      </c>
      <c r="E214" s="18">
        <v>30833984</v>
      </c>
      <c r="F214" s="18">
        <v>67775647</v>
      </c>
      <c r="G214" s="18">
        <f t="shared" si="30"/>
        <v>12212793</v>
      </c>
      <c r="H214" s="18">
        <f t="shared" si="31"/>
        <v>-36941663</v>
      </c>
      <c r="I214" s="19">
        <f t="shared" si="32"/>
        <v>21.980139825070893</v>
      </c>
      <c r="J214" s="19">
        <f t="shared" si="33"/>
        <v>219.80827064060225</v>
      </c>
      <c r="K214" s="19">
        <f t="shared" si="34"/>
        <v>100</v>
      </c>
    </row>
    <row r="215" spans="1:11" x14ac:dyDescent="0.2">
      <c r="A215" s="23" t="s">
        <v>32</v>
      </c>
      <c r="B215" s="17" t="s">
        <v>33</v>
      </c>
      <c r="C215" s="18">
        <v>55562854</v>
      </c>
      <c r="D215" s="18">
        <v>67775647</v>
      </c>
      <c r="E215" s="18">
        <v>30833984</v>
      </c>
      <c r="F215" s="18">
        <v>67775647</v>
      </c>
      <c r="G215" s="18">
        <f t="shared" si="30"/>
        <v>12212793</v>
      </c>
      <c r="H215" s="18">
        <f t="shared" si="31"/>
        <v>-36941663</v>
      </c>
      <c r="I215" s="19">
        <f t="shared" si="32"/>
        <v>21.980139825070893</v>
      </c>
      <c r="J215" s="19">
        <f t="shared" si="33"/>
        <v>219.80827064060225</v>
      </c>
      <c r="K215" s="19">
        <f t="shared" si="34"/>
        <v>100</v>
      </c>
    </row>
    <row r="216" spans="1:11" x14ac:dyDescent="0.2">
      <c r="A216" s="16" t="s">
        <v>34</v>
      </c>
      <c r="B216" s="17" t="s">
        <v>35</v>
      </c>
      <c r="C216" s="18">
        <v>25134681.289999999</v>
      </c>
      <c r="D216" s="18">
        <v>82213237</v>
      </c>
      <c r="E216" s="18">
        <v>36581130</v>
      </c>
      <c r="F216" s="18">
        <v>34310304.060000002</v>
      </c>
      <c r="G216" s="18">
        <f t="shared" si="30"/>
        <v>9175622.7700000033</v>
      </c>
      <c r="H216" s="18">
        <f t="shared" si="31"/>
        <v>2270825.9399999976</v>
      </c>
      <c r="I216" s="19">
        <f t="shared" si="32"/>
        <v>36.505825015774462</v>
      </c>
      <c r="J216" s="19">
        <f t="shared" si="33"/>
        <v>93.792357043098448</v>
      </c>
      <c r="K216" s="19">
        <f t="shared" si="34"/>
        <v>41.733308785785923</v>
      </c>
    </row>
    <row r="217" spans="1:11" x14ac:dyDescent="0.2">
      <c r="A217" s="22" t="s">
        <v>36</v>
      </c>
      <c r="B217" s="17" t="s">
        <v>37</v>
      </c>
      <c r="C217" s="18">
        <v>24598732.609999999</v>
      </c>
      <c r="D217" s="18">
        <v>79304596</v>
      </c>
      <c r="E217" s="18">
        <v>35771763</v>
      </c>
      <c r="F217" s="18">
        <v>33883750.170000002</v>
      </c>
      <c r="G217" s="18">
        <f t="shared" si="30"/>
        <v>9285017.5600000024</v>
      </c>
      <c r="H217" s="18">
        <f t="shared" si="31"/>
        <v>1888012.8299999982</v>
      </c>
      <c r="I217" s="19">
        <f t="shared" si="32"/>
        <v>37.745918487789936</v>
      </c>
      <c r="J217" s="19">
        <f t="shared" si="33"/>
        <v>94.722058205518138</v>
      </c>
      <c r="K217" s="19">
        <f t="shared" si="34"/>
        <v>42.726086354440291</v>
      </c>
    </row>
    <row r="218" spans="1:11" x14ac:dyDescent="0.2">
      <c r="A218" s="23" t="s">
        <v>38</v>
      </c>
      <c r="B218" s="17" t="s">
        <v>39</v>
      </c>
      <c r="C218" s="18">
        <v>21508593.829999998</v>
      </c>
      <c r="D218" s="18">
        <v>63802150</v>
      </c>
      <c r="E218" s="18">
        <v>26513305</v>
      </c>
      <c r="F218" s="18">
        <v>26490606.039999999</v>
      </c>
      <c r="G218" s="18">
        <f t="shared" si="30"/>
        <v>4982012.2100000009</v>
      </c>
      <c r="H218" s="18">
        <f t="shared" si="31"/>
        <v>22698.960000000894</v>
      </c>
      <c r="I218" s="19">
        <f t="shared" si="32"/>
        <v>23.16289130464277</v>
      </c>
      <c r="J218" s="19">
        <f t="shared" si="33"/>
        <v>99.914386531592342</v>
      </c>
      <c r="K218" s="19">
        <f t="shared" si="34"/>
        <v>41.519926899015161</v>
      </c>
    </row>
    <row r="219" spans="1:11" x14ac:dyDescent="0.2">
      <c r="A219" s="24" t="s">
        <v>40</v>
      </c>
      <c r="B219" s="17" t="s">
        <v>41</v>
      </c>
      <c r="C219" s="18">
        <v>13151263.199999999</v>
      </c>
      <c r="D219" s="18">
        <v>36528018</v>
      </c>
      <c r="E219" s="18">
        <v>16694066</v>
      </c>
      <c r="F219" s="18">
        <v>14699018.33</v>
      </c>
      <c r="G219" s="18">
        <f t="shared" si="30"/>
        <v>1547755.1300000008</v>
      </c>
      <c r="H219" s="18">
        <f t="shared" si="31"/>
        <v>1995047.67</v>
      </c>
      <c r="I219" s="19">
        <f t="shared" si="32"/>
        <v>11.768870461051989</v>
      </c>
      <c r="J219" s="19">
        <f t="shared" si="33"/>
        <v>88.049360353553169</v>
      </c>
      <c r="K219" s="19">
        <f t="shared" si="34"/>
        <v>40.240393908040673</v>
      </c>
    </row>
    <row r="220" spans="1:11" x14ac:dyDescent="0.2">
      <c r="A220" s="24" t="s">
        <v>42</v>
      </c>
      <c r="B220" s="17" t="s">
        <v>43</v>
      </c>
      <c r="C220" s="18">
        <v>8357330.6299999999</v>
      </c>
      <c r="D220" s="18">
        <v>27274132</v>
      </c>
      <c r="E220" s="18">
        <v>9819239</v>
      </c>
      <c r="F220" s="18">
        <v>11791587.710000001</v>
      </c>
      <c r="G220" s="18">
        <f t="shared" si="30"/>
        <v>3434257.080000001</v>
      </c>
      <c r="H220" s="18">
        <f t="shared" si="31"/>
        <v>-1972348.7100000009</v>
      </c>
      <c r="I220" s="19">
        <f t="shared" si="32"/>
        <v>41.092751167127176</v>
      </c>
      <c r="J220" s="19">
        <f t="shared" si="33"/>
        <v>120.08657402065477</v>
      </c>
      <c r="K220" s="19">
        <f t="shared" si="34"/>
        <v>43.233594784977946</v>
      </c>
    </row>
    <row r="221" spans="1:11" x14ac:dyDescent="0.2">
      <c r="A221" s="25" t="s">
        <v>44</v>
      </c>
      <c r="B221" s="17" t="s">
        <v>45</v>
      </c>
      <c r="C221" s="18">
        <v>22816.21</v>
      </c>
      <c r="D221" s="18">
        <v>0</v>
      </c>
      <c r="E221" s="18">
        <v>0</v>
      </c>
      <c r="F221" s="18">
        <v>22189.58</v>
      </c>
      <c r="G221" s="18">
        <f t="shared" si="30"/>
        <v>-626.62999999999738</v>
      </c>
      <c r="H221" s="18">
        <f t="shared" si="31"/>
        <v>-22189.58</v>
      </c>
      <c r="I221" s="19">
        <f t="shared" si="32"/>
        <v>-2.7464245814707908</v>
      </c>
      <c r="J221" s="19">
        <f t="shared" si="33"/>
        <v>0</v>
      </c>
      <c r="K221" s="19">
        <f t="shared" si="34"/>
        <v>0</v>
      </c>
    </row>
    <row r="222" spans="1:11" x14ac:dyDescent="0.2">
      <c r="A222" s="23" t="s">
        <v>46</v>
      </c>
      <c r="B222" s="17" t="s">
        <v>47</v>
      </c>
      <c r="C222" s="18">
        <v>1135590.57</v>
      </c>
      <c r="D222" s="18">
        <v>5389527</v>
      </c>
      <c r="E222" s="18">
        <v>7605147</v>
      </c>
      <c r="F222" s="18">
        <v>2306489.8199999998</v>
      </c>
      <c r="G222" s="18">
        <f t="shared" si="30"/>
        <v>1170899.2499999998</v>
      </c>
      <c r="H222" s="18">
        <f t="shared" si="31"/>
        <v>5298657.18</v>
      </c>
      <c r="I222" s="19">
        <f t="shared" si="32"/>
        <v>103.10927907758162</v>
      </c>
      <c r="J222" s="19">
        <f t="shared" si="33"/>
        <v>30.328011016749574</v>
      </c>
      <c r="K222" s="19">
        <f t="shared" si="34"/>
        <v>42.795774471488869</v>
      </c>
    </row>
    <row r="223" spans="1:11" x14ac:dyDescent="0.2">
      <c r="A223" s="24" t="s">
        <v>48</v>
      </c>
      <c r="B223" s="17" t="s">
        <v>49</v>
      </c>
      <c r="C223" s="18">
        <v>1132978.1499999999</v>
      </c>
      <c r="D223" s="18">
        <v>5385627</v>
      </c>
      <c r="E223" s="18">
        <v>7602547</v>
      </c>
      <c r="F223" s="18">
        <v>2303889.8199999998</v>
      </c>
      <c r="G223" s="18">
        <f t="shared" si="30"/>
        <v>1170911.67</v>
      </c>
      <c r="H223" s="18">
        <f t="shared" si="31"/>
        <v>5298657.18</v>
      </c>
      <c r="I223" s="19">
        <f t="shared" si="32"/>
        <v>103.34812458651564</v>
      </c>
      <c r="J223" s="19">
        <f t="shared" si="33"/>
        <v>30.304183847860461</v>
      </c>
      <c r="K223" s="19">
        <f t="shared" si="34"/>
        <v>42.778488372848692</v>
      </c>
    </row>
    <row r="224" spans="1:11" x14ac:dyDescent="0.2">
      <c r="A224" s="24" t="s">
        <v>50</v>
      </c>
      <c r="B224" s="17" t="s">
        <v>51</v>
      </c>
      <c r="C224" s="18">
        <v>2612.42</v>
      </c>
      <c r="D224" s="18">
        <v>3900</v>
      </c>
      <c r="E224" s="18">
        <v>2600</v>
      </c>
      <c r="F224" s="18">
        <v>2600</v>
      </c>
      <c r="G224" s="18">
        <f t="shared" si="30"/>
        <v>-12.420000000000073</v>
      </c>
      <c r="H224" s="18">
        <f t="shared" si="31"/>
        <v>0</v>
      </c>
      <c r="I224" s="19">
        <f t="shared" si="32"/>
        <v>-0.47542125691887804</v>
      </c>
      <c r="J224" s="19">
        <f t="shared" si="33"/>
        <v>100</v>
      </c>
      <c r="K224" s="19">
        <f t="shared" si="34"/>
        <v>66.666666666666657</v>
      </c>
    </row>
    <row r="225" spans="1:11" ht="25.5" x14ac:dyDescent="0.2">
      <c r="A225" s="23" t="s">
        <v>76</v>
      </c>
      <c r="B225" s="17" t="s">
        <v>77</v>
      </c>
      <c r="C225" s="18">
        <v>12692.23</v>
      </c>
      <c r="D225" s="18">
        <v>10538</v>
      </c>
      <c r="E225" s="18">
        <v>10538</v>
      </c>
      <c r="F225" s="18">
        <v>8005</v>
      </c>
      <c r="G225" s="18">
        <f t="shared" si="30"/>
        <v>-4687.2299999999996</v>
      </c>
      <c r="H225" s="18">
        <f t="shared" si="31"/>
        <v>2533</v>
      </c>
      <c r="I225" s="19">
        <f t="shared" si="32"/>
        <v>-36.929916964946266</v>
      </c>
      <c r="J225" s="19">
        <f t="shared" si="33"/>
        <v>75.963180869235146</v>
      </c>
      <c r="K225" s="19">
        <f t="shared" si="34"/>
        <v>75.963180869235146</v>
      </c>
    </row>
    <row r="226" spans="1:11" x14ac:dyDescent="0.2">
      <c r="A226" s="24" t="s">
        <v>78</v>
      </c>
      <c r="B226" s="17" t="s">
        <v>79</v>
      </c>
      <c r="C226" s="18">
        <v>12692.23</v>
      </c>
      <c r="D226" s="18">
        <v>10538</v>
      </c>
      <c r="E226" s="18">
        <v>10538</v>
      </c>
      <c r="F226" s="18">
        <v>8005</v>
      </c>
      <c r="G226" s="18">
        <f t="shared" si="30"/>
        <v>-4687.2299999999996</v>
      </c>
      <c r="H226" s="18">
        <f t="shared" si="31"/>
        <v>2533</v>
      </c>
      <c r="I226" s="19">
        <f t="shared" si="32"/>
        <v>-36.929916964946266</v>
      </c>
      <c r="J226" s="19">
        <f t="shared" si="33"/>
        <v>75.963180869235146</v>
      </c>
      <c r="K226" s="19">
        <f t="shared" si="34"/>
        <v>75.963180869235146</v>
      </c>
    </row>
    <row r="227" spans="1:11" ht="25.5" x14ac:dyDescent="0.2">
      <c r="A227" s="23" t="s">
        <v>52</v>
      </c>
      <c r="B227" s="17" t="s">
        <v>53</v>
      </c>
      <c r="C227" s="18">
        <v>1941855.98</v>
      </c>
      <c r="D227" s="18">
        <v>10102381</v>
      </c>
      <c r="E227" s="18">
        <v>1642773</v>
      </c>
      <c r="F227" s="18">
        <v>5078649.3099999996</v>
      </c>
      <c r="G227" s="18">
        <f t="shared" si="30"/>
        <v>3136793.3299999996</v>
      </c>
      <c r="H227" s="18">
        <f t="shared" si="31"/>
        <v>-3435876.3099999996</v>
      </c>
      <c r="I227" s="19">
        <f t="shared" si="32"/>
        <v>161.53583799762532</v>
      </c>
      <c r="J227" s="19">
        <f t="shared" si="33"/>
        <v>309.15100929951973</v>
      </c>
      <c r="K227" s="19">
        <f t="shared" si="34"/>
        <v>50.271805329852434</v>
      </c>
    </row>
    <row r="228" spans="1:11" x14ac:dyDescent="0.2">
      <c r="A228" s="24" t="s">
        <v>54</v>
      </c>
      <c r="B228" s="17" t="s">
        <v>55</v>
      </c>
      <c r="C228" s="18">
        <v>114705.31</v>
      </c>
      <c r="D228" s="18">
        <v>785312</v>
      </c>
      <c r="E228" s="18">
        <v>0</v>
      </c>
      <c r="F228" s="18">
        <v>785312</v>
      </c>
      <c r="G228" s="18">
        <f t="shared" si="30"/>
        <v>670606.68999999994</v>
      </c>
      <c r="H228" s="18">
        <f t="shared" si="31"/>
        <v>-785312</v>
      </c>
      <c r="I228" s="19">
        <f t="shared" si="32"/>
        <v>584.63439050903571</v>
      </c>
      <c r="J228" s="19">
        <f t="shared" si="33"/>
        <v>0</v>
      </c>
      <c r="K228" s="19">
        <f t="shared" si="34"/>
        <v>100</v>
      </c>
    </row>
    <row r="229" spans="1:11" ht="25.5" x14ac:dyDescent="0.2">
      <c r="A229" s="25" t="s">
        <v>56</v>
      </c>
      <c r="B229" s="17" t="s">
        <v>57</v>
      </c>
      <c r="C229" s="18">
        <v>114705.31</v>
      </c>
      <c r="D229" s="18">
        <v>785312</v>
      </c>
      <c r="E229" s="18">
        <v>0</v>
      </c>
      <c r="F229" s="18">
        <v>785312</v>
      </c>
      <c r="G229" s="18">
        <f t="shared" si="30"/>
        <v>670606.68999999994</v>
      </c>
      <c r="H229" s="18">
        <f t="shared" si="31"/>
        <v>-785312</v>
      </c>
      <c r="I229" s="19">
        <f t="shared" si="32"/>
        <v>584.63439050903571</v>
      </c>
      <c r="J229" s="19">
        <f t="shared" si="33"/>
        <v>0</v>
      </c>
      <c r="K229" s="19">
        <f t="shared" si="34"/>
        <v>100</v>
      </c>
    </row>
    <row r="230" spans="1:11" ht="25.5" x14ac:dyDescent="0.2">
      <c r="A230" s="26" t="s">
        <v>58</v>
      </c>
      <c r="B230" s="17" t="s">
        <v>59</v>
      </c>
      <c r="C230" s="18">
        <v>114705.31</v>
      </c>
      <c r="D230" s="18">
        <v>785312</v>
      </c>
      <c r="E230" s="18">
        <v>0</v>
      </c>
      <c r="F230" s="18">
        <v>785312</v>
      </c>
      <c r="G230" s="18">
        <f t="shared" si="30"/>
        <v>670606.68999999994</v>
      </c>
      <c r="H230" s="18">
        <f t="shared" si="31"/>
        <v>-785312</v>
      </c>
      <c r="I230" s="19">
        <f t="shared" si="32"/>
        <v>584.63439050903571</v>
      </c>
      <c r="J230" s="19">
        <f t="shared" si="33"/>
        <v>0</v>
      </c>
      <c r="K230" s="19">
        <f t="shared" si="34"/>
        <v>100</v>
      </c>
    </row>
    <row r="231" spans="1:11" ht="25.5" x14ac:dyDescent="0.2">
      <c r="A231" s="24" t="s">
        <v>164</v>
      </c>
      <c r="B231" s="17" t="s">
        <v>165</v>
      </c>
      <c r="C231" s="18">
        <v>1827150.67</v>
      </c>
      <c r="D231" s="18">
        <v>9317069</v>
      </c>
      <c r="E231" s="18">
        <v>1642773</v>
      </c>
      <c r="F231" s="18">
        <v>4293337.3099999996</v>
      </c>
      <c r="G231" s="18">
        <f t="shared" si="30"/>
        <v>2466186.6399999997</v>
      </c>
      <c r="H231" s="18">
        <f t="shared" si="31"/>
        <v>-2650564.3099999996</v>
      </c>
      <c r="I231" s="19">
        <f t="shared" si="32"/>
        <v>134.97445396771792</v>
      </c>
      <c r="J231" s="19">
        <f t="shared" si="33"/>
        <v>261.34696090086697</v>
      </c>
      <c r="K231" s="19">
        <f t="shared" si="34"/>
        <v>46.080342541200451</v>
      </c>
    </row>
    <row r="232" spans="1:11" ht="25.5" x14ac:dyDescent="0.2">
      <c r="A232" s="25" t="s">
        <v>166</v>
      </c>
      <c r="B232" s="17" t="s">
        <v>167</v>
      </c>
      <c r="C232" s="18">
        <v>1575844.95</v>
      </c>
      <c r="D232" s="18">
        <v>8754439</v>
      </c>
      <c r="E232" s="18">
        <v>1433583</v>
      </c>
      <c r="F232" s="18">
        <v>3964207.35</v>
      </c>
      <c r="G232" s="18">
        <f t="shared" si="30"/>
        <v>2388362.4000000004</v>
      </c>
      <c r="H232" s="18">
        <f t="shared" si="31"/>
        <v>-2530624.35</v>
      </c>
      <c r="I232" s="19">
        <f t="shared" si="32"/>
        <v>151.56074840992449</v>
      </c>
      <c r="J232" s="19">
        <f t="shared" si="33"/>
        <v>276.52443911514018</v>
      </c>
      <c r="K232" s="19">
        <f t="shared" si="34"/>
        <v>45.282254522534224</v>
      </c>
    </row>
    <row r="233" spans="1:11" ht="38.25" x14ac:dyDescent="0.2">
      <c r="A233" s="25" t="s">
        <v>168</v>
      </c>
      <c r="B233" s="17" t="s">
        <v>169</v>
      </c>
      <c r="C233" s="18">
        <v>251305.72</v>
      </c>
      <c r="D233" s="18">
        <v>562630</v>
      </c>
      <c r="E233" s="18">
        <v>209190</v>
      </c>
      <c r="F233" s="18">
        <v>329129.96000000002</v>
      </c>
      <c r="G233" s="18">
        <f t="shared" si="30"/>
        <v>77824.24000000002</v>
      </c>
      <c r="H233" s="18">
        <f t="shared" si="31"/>
        <v>-119939.96000000002</v>
      </c>
      <c r="I233" s="19">
        <f t="shared" si="32"/>
        <v>30.967954091932341</v>
      </c>
      <c r="J233" s="19">
        <f t="shared" si="33"/>
        <v>157.33541756298104</v>
      </c>
      <c r="K233" s="19">
        <f t="shared" si="34"/>
        <v>58.498473241739688</v>
      </c>
    </row>
    <row r="234" spans="1:11" x14ac:dyDescent="0.2">
      <c r="A234" s="22" t="s">
        <v>60</v>
      </c>
      <c r="B234" s="17" t="s">
        <v>61</v>
      </c>
      <c r="C234" s="18">
        <v>535948.68000000005</v>
      </c>
      <c r="D234" s="18">
        <v>2908641</v>
      </c>
      <c r="E234" s="18">
        <v>809367</v>
      </c>
      <c r="F234" s="18">
        <v>426553.89</v>
      </c>
      <c r="G234" s="18">
        <f t="shared" si="30"/>
        <v>-109394.79000000004</v>
      </c>
      <c r="H234" s="18">
        <f t="shared" si="31"/>
        <v>382813.11</v>
      </c>
      <c r="I234" s="19">
        <f t="shared" si="32"/>
        <v>-20.411430064535281</v>
      </c>
      <c r="J234" s="19">
        <f t="shared" si="33"/>
        <v>52.702159836020002</v>
      </c>
      <c r="K234" s="19">
        <f t="shared" si="34"/>
        <v>14.665058011628112</v>
      </c>
    </row>
    <row r="235" spans="1:11" x14ac:dyDescent="0.2">
      <c r="A235" s="23" t="s">
        <v>62</v>
      </c>
      <c r="B235" s="17" t="s">
        <v>63</v>
      </c>
      <c r="C235" s="18">
        <v>535948.68000000005</v>
      </c>
      <c r="D235" s="18">
        <v>2908641</v>
      </c>
      <c r="E235" s="18">
        <v>809367</v>
      </c>
      <c r="F235" s="18">
        <v>426553.89</v>
      </c>
      <c r="G235" s="18">
        <f t="shared" si="30"/>
        <v>-109394.79000000004</v>
      </c>
      <c r="H235" s="18">
        <f t="shared" si="31"/>
        <v>382813.11</v>
      </c>
      <c r="I235" s="19">
        <f t="shared" si="32"/>
        <v>-20.411430064535281</v>
      </c>
      <c r="J235" s="19">
        <f t="shared" si="33"/>
        <v>52.702159836020002</v>
      </c>
      <c r="K235" s="19">
        <f t="shared" si="34"/>
        <v>14.665058011628112</v>
      </c>
    </row>
    <row r="236" spans="1:11" x14ac:dyDescent="0.2">
      <c r="A236" s="16"/>
      <c r="B236" s="17" t="s">
        <v>64</v>
      </c>
      <c r="C236" s="18">
        <v>32747891.73</v>
      </c>
      <c r="D236" s="18">
        <v>-305511</v>
      </c>
      <c r="E236" s="18">
        <v>-195164</v>
      </c>
      <c r="F236" s="18">
        <v>42299802.600000001</v>
      </c>
      <c r="G236" s="18">
        <f t="shared" si="30"/>
        <v>9551910.870000001</v>
      </c>
      <c r="H236" s="18">
        <f t="shared" si="31"/>
        <v>-42494966.600000001</v>
      </c>
      <c r="I236" s="19">
        <f t="shared" si="32"/>
        <v>29.168017742191296</v>
      </c>
      <c r="J236" s="19">
        <f t="shared" si="33"/>
        <v>-21673.978090221557</v>
      </c>
      <c r="K236" s="19">
        <f t="shared" si="34"/>
        <v>-13845.590698861906</v>
      </c>
    </row>
    <row r="237" spans="1:11" x14ac:dyDescent="0.2">
      <c r="A237" s="16" t="s">
        <v>65</v>
      </c>
      <c r="B237" s="17" t="s">
        <v>66</v>
      </c>
      <c r="C237" s="18">
        <v>-32747891.73</v>
      </c>
      <c r="D237" s="18">
        <v>305511</v>
      </c>
      <c r="E237" s="18">
        <v>195164</v>
      </c>
      <c r="F237" s="18">
        <v>-42299802.600000001</v>
      </c>
      <c r="G237" s="18">
        <f t="shared" si="30"/>
        <v>-9551910.870000001</v>
      </c>
      <c r="H237" s="18">
        <f t="shared" si="31"/>
        <v>42494966.600000001</v>
      </c>
      <c r="I237" s="19">
        <f t="shared" si="32"/>
        <v>29.168017742191296</v>
      </c>
      <c r="J237" s="19">
        <f t="shared" si="33"/>
        <v>-21673.978090221557</v>
      </c>
      <c r="K237" s="19">
        <f t="shared" si="34"/>
        <v>-13845.590698861906</v>
      </c>
    </row>
    <row r="238" spans="1:11" x14ac:dyDescent="0.2">
      <c r="A238" s="22" t="s">
        <v>67</v>
      </c>
      <c r="B238" s="17" t="s">
        <v>68</v>
      </c>
      <c r="C238" s="18">
        <v>-32747891.73</v>
      </c>
      <c r="D238" s="18">
        <v>305511</v>
      </c>
      <c r="E238" s="18">
        <v>195164</v>
      </c>
      <c r="F238" s="18">
        <v>-42299802.600000001</v>
      </c>
      <c r="G238" s="18">
        <f t="shared" si="30"/>
        <v>-9551910.870000001</v>
      </c>
      <c r="H238" s="18">
        <f t="shared" si="31"/>
        <v>42494966.600000001</v>
      </c>
      <c r="I238" s="19">
        <f t="shared" si="32"/>
        <v>29.168017742191296</v>
      </c>
      <c r="J238" s="19">
        <f t="shared" si="33"/>
        <v>-21673.978090221557</v>
      </c>
      <c r="K238" s="19">
        <f t="shared" si="34"/>
        <v>-13845.590698861906</v>
      </c>
    </row>
    <row r="239" spans="1:11" ht="25.5" x14ac:dyDescent="0.2">
      <c r="A239" s="23" t="s">
        <v>146</v>
      </c>
      <c r="B239" s="17" t="s">
        <v>147</v>
      </c>
      <c r="C239" s="18">
        <v>-466479.62</v>
      </c>
      <c r="D239" s="18">
        <v>305511</v>
      </c>
      <c r="E239" s="18">
        <v>195164</v>
      </c>
      <c r="F239" s="18">
        <v>-94094.69</v>
      </c>
      <c r="G239" s="18">
        <f t="shared" si="30"/>
        <v>372384.93</v>
      </c>
      <c r="H239" s="18">
        <f t="shared" si="31"/>
        <v>289258.69</v>
      </c>
      <c r="I239" s="19">
        <f t="shared" si="32"/>
        <v>-79.828767224600298</v>
      </c>
      <c r="J239" s="19">
        <f t="shared" si="33"/>
        <v>-48.213138693611526</v>
      </c>
      <c r="K239" s="19">
        <f t="shared" si="34"/>
        <v>-30.799116889408239</v>
      </c>
    </row>
    <row r="240" spans="1:11" x14ac:dyDescent="0.2">
      <c r="A240" s="27" t="s">
        <v>207</v>
      </c>
      <c r="B240" s="28" t="s">
        <v>868</v>
      </c>
      <c r="C240" s="29"/>
      <c r="D240" s="29"/>
      <c r="E240" s="29"/>
      <c r="F240" s="29"/>
      <c r="G240" s="29"/>
      <c r="H240" s="29"/>
      <c r="I240" s="30"/>
      <c r="J240" s="30"/>
      <c r="K240" s="30"/>
    </row>
    <row r="241" spans="1:11" x14ac:dyDescent="0.2">
      <c r="A241" s="16" t="s">
        <v>26</v>
      </c>
      <c r="B241" s="17" t="s">
        <v>27</v>
      </c>
      <c r="C241" s="18">
        <v>20280105</v>
      </c>
      <c r="D241" s="18">
        <v>14060226</v>
      </c>
      <c r="E241" s="18">
        <v>7820830</v>
      </c>
      <c r="F241" s="18">
        <v>14060226</v>
      </c>
      <c r="G241" s="18">
        <f t="shared" ref="G241:G262" si="35">F241-C241</f>
        <v>-6219879</v>
      </c>
      <c r="H241" s="18">
        <f t="shared" ref="H241:H262" si="36">E241-F241</f>
        <v>-6239396</v>
      </c>
      <c r="I241" s="19">
        <f t="shared" ref="I241:I262" si="37">IF(ISERROR(F241/C241),0,F241/C241*100-100)</f>
        <v>-30.669855999266275</v>
      </c>
      <c r="J241" s="19">
        <f t="shared" ref="J241:J262" si="38">IF(ISERROR(F241/E241),0,F241/E241*100)</f>
        <v>179.77920502043901</v>
      </c>
      <c r="K241" s="19">
        <f t="shared" ref="K241:K262" si="39">IF(ISERROR(F241/D241),0,F241/D241*100)</f>
        <v>100</v>
      </c>
    </row>
    <row r="242" spans="1:11" x14ac:dyDescent="0.2">
      <c r="A242" s="22" t="s">
        <v>30</v>
      </c>
      <c r="B242" s="17" t="s">
        <v>31</v>
      </c>
      <c r="C242" s="18">
        <v>20280105</v>
      </c>
      <c r="D242" s="18">
        <v>14060226</v>
      </c>
      <c r="E242" s="18">
        <v>7820830</v>
      </c>
      <c r="F242" s="18">
        <v>14060226</v>
      </c>
      <c r="G242" s="18">
        <f t="shared" si="35"/>
        <v>-6219879</v>
      </c>
      <c r="H242" s="18">
        <f t="shared" si="36"/>
        <v>-6239396</v>
      </c>
      <c r="I242" s="19">
        <f t="shared" si="37"/>
        <v>-30.669855999266275</v>
      </c>
      <c r="J242" s="19">
        <f t="shared" si="38"/>
        <v>179.77920502043901</v>
      </c>
      <c r="K242" s="19">
        <f t="shared" si="39"/>
        <v>100</v>
      </c>
    </row>
    <row r="243" spans="1:11" x14ac:dyDescent="0.2">
      <c r="A243" s="23" t="s">
        <v>32</v>
      </c>
      <c r="B243" s="17" t="s">
        <v>33</v>
      </c>
      <c r="C243" s="18">
        <v>20280105</v>
      </c>
      <c r="D243" s="18">
        <v>14060226</v>
      </c>
      <c r="E243" s="18">
        <v>7820830</v>
      </c>
      <c r="F243" s="18">
        <v>14060226</v>
      </c>
      <c r="G243" s="18">
        <f t="shared" si="35"/>
        <v>-6219879</v>
      </c>
      <c r="H243" s="18">
        <f t="shared" si="36"/>
        <v>-6239396</v>
      </c>
      <c r="I243" s="19">
        <f t="shared" si="37"/>
        <v>-30.669855999266275</v>
      </c>
      <c r="J243" s="19">
        <f t="shared" si="38"/>
        <v>179.77920502043901</v>
      </c>
      <c r="K243" s="19">
        <f t="shared" si="39"/>
        <v>100</v>
      </c>
    </row>
    <row r="244" spans="1:11" x14ac:dyDescent="0.2">
      <c r="A244" s="16" t="s">
        <v>34</v>
      </c>
      <c r="B244" s="17" t="s">
        <v>35</v>
      </c>
      <c r="C244" s="18">
        <v>11635544.539999999</v>
      </c>
      <c r="D244" s="18">
        <v>14060226</v>
      </c>
      <c r="E244" s="18">
        <v>7820830</v>
      </c>
      <c r="F244" s="18">
        <v>6881964.7199999997</v>
      </c>
      <c r="G244" s="18">
        <f t="shared" si="35"/>
        <v>-4753579.8199999994</v>
      </c>
      <c r="H244" s="18">
        <f t="shared" si="36"/>
        <v>938865.28000000026</v>
      </c>
      <c r="I244" s="19">
        <f t="shared" si="37"/>
        <v>-40.8539523325137</v>
      </c>
      <c r="J244" s="19">
        <f t="shared" si="38"/>
        <v>87.995324281438158</v>
      </c>
      <c r="K244" s="19">
        <f t="shared" si="39"/>
        <v>48.946330734655334</v>
      </c>
    </row>
    <row r="245" spans="1:11" x14ac:dyDescent="0.2">
      <c r="A245" s="22" t="s">
        <v>36</v>
      </c>
      <c r="B245" s="17" t="s">
        <v>37</v>
      </c>
      <c r="C245" s="18">
        <v>9434402.7799999993</v>
      </c>
      <c r="D245" s="18">
        <v>11190875</v>
      </c>
      <c r="E245" s="18">
        <v>6677534</v>
      </c>
      <c r="F245" s="18">
        <v>6869055.96</v>
      </c>
      <c r="G245" s="18">
        <f t="shared" si="35"/>
        <v>-2565346.8199999994</v>
      </c>
      <c r="H245" s="18">
        <f t="shared" si="36"/>
        <v>-191521.95999999996</v>
      </c>
      <c r="I245" s="19">
        <f t="shared" si="37"/>
        <v>-27.191406597970158</v>
      </c>
      <c r="J245" s="19">
        <f t="shared" si="38"/>
        <v>102.86815402212852</v>
      </c>
      <c r="K245" s="19">
        <f t="shared" si="39"/>
        <v>61.380865749997206</v>
      </c>
    </row>
    <row r="246" spans="1:11" x14ac:dyDescent="0.2">
      <c r="A246" s="23" t="s">
        <v>38</v>
      </c>
      <c r="B246" s="17" t="s">
        <v>39</v>
      </c>
      <c r="C246" s="18">
        <v>1954810.72</v>
      </c>
      <c r="D246" s="18">
        <v>5303675</v>
      </c>
      <c r="E246" s="18">
        <v>2616213</v>
      </c>
      <c r="F246" s="18">
        <v>2443981.7599999998</v>
      </c>
      <c r="G246" s="18">
        <f t="shared" si="35"/>
        <v>489171.0399999998</v>
      </c>
      <c r="H246" s="18">
        <f t="shared" si="36"/>
        <v>172231.24000000022</v>
      </c>
      <c r="I246" s="19">
        <f t="shared" si="37"/>
        <v>25.023959352954634</v>
      </c>
      <c r="J246" s="19">
        <f t="shared" si="38"/>
        <v>93.416773022685845</v>
      </c>
      <c r="K246" s="19">
        <f t="shared" si="39"/>
        <v>46.080911066383209</v>
      </c>
    </row>
    <row r="247" spans="1:11" x14ac:dyDescent="0.2">
      <c r="A247" s="24" t="s">
        <v>40</v>
      </c>
      <c r="B247" s="17" t="s">
        <v>41</v>
      </c>
      <c r="C247" s="18">
        <v>60134.42</v>
      </c>
      <c r="D247" s="18">
        <v>158928</v>
      </c>
      <c r="E247" s="18">
        <v>55964</v>
      </c>
      <c r="F247" s="18">
        <v>39961.56</v>
      </c>
      <c r="G247" s="18">
        <f t="shared" si="35"/>
        <v>-20172.86</v>
      </c>
      <c r="H247" s="18">
        <f t="shared" si="36"/>
        <v>16002.440000000002</v>
      </c>
      <c r="I247" s="19">
        <f t="shared" si="37"/>
        <v>-33.546278487428665</v>
      </c>
      <c r="J247" s="19">
        <f t="shared" si="38"/>
        <v>71.405832320777634</v>
      </c>
      <c r="K247" s="19">
        <f t="shared" si="39"/>
        <v>25.144442766535789</v>
      </c>
    </row>
    <row r="248" spans="1:11" x14ac:dyDescent="0.2">
      <c r="A248" s="24" t="s">
        <v>42</v>
      </c>
      <c r="B248" s="17" t="s">
        <v>43</v>
      </c>
      <c r="C248" s="18">
        <v>1894676.3</v>
      </c>
      <c r="D248" s="18">
        <v>5144747</v>
      </c>
      <c r="E248" s="18">
        <v>2560249</v>
      </c>
      <c r="F248" s="18">
        <v>2404020.2000000002</v>
      </c>
      <c r="G248" s="18">
        <f t="shared" si="35"/>
        <v>509343.90000000014</v>
      </c>
      <c r="H248" s="18">
        <f t="shared" si="36"/>
        <v>156228.79999999981</v>
      </c>
      <c r="I248" s="19">
        <f t="shared" si="37"/>
        <v>26.882898149937276</v>
      </c>
      <c r="J248" s="19">
        <f t="shared" si="38"/>
        <v>93.89790602398439</v>
      </c>
      <c r="K248" s="19">
        <f t="shared" si="39"/>
        <v>46.727666102920132</v>
      </c>
    </row>
    <row r="249" spans="1:11" x14ac:dyDescent="0.2">
      <c r="A249" s="23" t="s">
        <v>46</v>
      </c>
      <c r="B249" s="17" t="s">
        <v>47</v>
      </c>
      <c r="C249" s="18">
        <v>7313347.2300000004</v>
      </c>
      <c r="D249" s="18">
        <v>5461419</v>
      </c>
      <c r="E249" s="18">
        <v>3899221</v>
      </c>
      <c r="F249" s="18">
        <v>4100090.03</v>
      </c>
      <c r="G249" s="18">
        <f t="shared" si="35"/>
        <v>-3213257.2000000007</v>
      </c>
      <c r="H249" s="18">
        <f t="shared" si="36"/>
        <v>-200869.0299999998</v>
      </c>
      <c r="I249" s="19">
        <f t="shared" si="37"/>
        <v>-43.936888253014075</v>
      </c>
      <c r="J249" s="19">
        <f t="shared" si="38"/>
        <v>105.15151693120242</v>
      </c>
      <c r="K249" s="19">
        <f t="shared" si="39"/>
        <v>75.07371307713251</v>
      </c>
    </row>
    <row r="250" spans="1:11" x14ac:dyDescent="0.2">
      <c r="A250" s="24" t="s">
        <v>48</v>
      </c>
      <c r="B250" s="17" t="s">
        <v>49</v>
      </c>
      <c r="C250" s="18">
        <v>7300076.2300000004</v>
      </c>
      <c r="D250" s="18">
        <v>5448139</v>
      </c>
      <c r="E250" s="18">
        <v>3885941</v>
      </c>
      <c r="F250" s="18">
        <v>4086816.03</v>
      </c>
      <c r="G250" s="18">
        <f t="shared" si="35"/>
        <v>-3213260.2000000007</v>
      </c>
      <c r="H250" s="18">
        <f t="shared" si="36"/>
        <v>-200875.0299999998</v>
      </c>
      <c r="I250" s="19">
        <f t="shared" si="37"/>
        <v>-44.01680336973687</v>
      </c>
      <c r="J250" s="19">
        <f t="shared" si="38"/>
        <v>105.1692763734704</v>
      </c>
      <c r="K250" s="19">
        <f t="shared" si="39"/>
        <v>75.013064644642867</v>
      </c>
    </row>
    <row r="251" spans="1:11" x14ac:dyDescent="0.2">
      <c r="A251" s="24" t="s">
        <v>50</v>
      </c>
      <c r="B251" s="17" t="s">
        <v>51</v>
      </c>
      <c r="C251" s="18">
        <v>13271</v>
      </c>
      <c r="D251" s="18">
        <v>13280</v>
      </c>
      <c r="E251" s="18">
        <v>13280</v>
      </c>
      <c r="F251" s="18">
        <v>13274</v>
      </c>
      <c r="G251" s="18">
        <f t="shared" si="35"/>
        <v>3</v>
      </c>
      <c r="H251" s="18">
        <f t="shared" si="36"/>
        <v>6</v>
      </c>
      <c r="I251" s="19">
        <f t="shared" si="37"/>
        <v>2.2605681561287838E-2</v>
      </c>
      <c r="J251" s="19">
        <f t="shared" si="38"/>
        <v>99.954819277108427</v>
      </c>
      <c r="K251" s="19">
        <f t="shared" si="39"/>
        <v>99.954819277108427</v>
      </c>
    </row>
    <row r="252" spans="1:11" ht="25.5" x14ac:dyDescent="0.2">
      <c r="A252" s="23" t="s">
        <v>76</v>
      </c>
      <c r="B252" s="17" t="s">
        <v>77</v>
      </c>
      <c r="C252" s="18">
        <v>51973.83</v>
      </c>
      <c r="D252" s="18">
        <v>67382</v>
      </c>
      <c r="E252" s="18">
        <v>39656</v>
      </c>
      <c r="F252" s="18">
        <v>52085.17</v>
      </c>
      <c r="G252" s="18">
        <f t="shared" si="35"/>
        <v>111.33999999999651</v>
      </c>
      <c r="H252" s="18">
        <f t="shared" si="36"/>
        <v>-12429.169999999998</v>
      </c>
      <c r="I252" s="19">
        <f t="shared" si="37"/>
        <v>0.21422319655872002</v>
      </c>
      <c r="J252" s="19">
        <f t="shared" si="38"/>
        <v>131.34247024409925</v>
      </c>
      <c r="K252" s="19">
        <f t="shared" si="39"/>
        <v>77.298343771333592</v>
      </c>
    </row>
    <row r="253" spans="1:11" x14ac:dyDescent="0.2">
      <c r="A253" s="24" t="s">
        <v>78</v>
      </c>
      <c r="B253" s="17" t="s">
        <v>79</v>
      </c>
      <c r="C253" s="18">
        <v>51973.83</v>
      </c>
      <c r="D253" s="18">
        <v>67382</v>
      </c>
      <c r="E253" s="18">
        <v>39656</v>
      </c>
      <c r="F253" s="18">
        <v>52085.17</v>
      </c>
      <c r="G253" s="18">
        <f t="shared" si="35"/>
        <v>111.33999999999651</v>
      </c>
      <c r="H253" s="18">
        <f t="shared" si="36"/>
        <v>-12429.169999999998</v>
      </c>
      <c r="I253" s="19">
        <f t="shared" si="37"/>
        <v>0.21422319655872002</v>
      </c>
      <c r="J253" s="19">
        <f t="shared" si="38"/>
        <v>131.34247024409925</v>
      </c>
      <c r="K253" s="19">
        <f t="shared" si="39"/>
        <v>77.298343771333592</v>
      </c>
    </row>
    <row r="254" spans="1:11" ht="25.5" x14ac:dyDescent="0.2">
      <c r="A254" s="23" t="s">
        <v>52</v>
      </c>
      <c r="B254" s="17" t="s">
        <v>53</v>
      </c>
      <c r="C254" s="18">
        <v>114271</v>
      </c>
      <c r="D254" s="18">
        <v>358399</v>
      </c>
      <c r="E254" s="18">
        <v>122444</v>
      </c>
      <c r="F254" s="18">
        <v>272899</v>
      </c>
      <c r="G254" s="18">
        <f t="shared" si="35"/>
        <v>158628</v>
      </c>
      <c r="H254" s="18">
        <f t="shared" si="36"/>
        <v>-150455</v>
      </c>
      <c r="I254" s="19">
        <f t="shared" si="37"/>
        <v>138.81737273673986</v>
      </c>
      <c r="J254" s="19">
        <f t="shared" si="38"/>
        <v>222.87658031426611</v>
      </c>
      <c r="K254" s="19">
        <f t="shared" si="39"/>
        <v>76.143906651525256</v>
      </c>
    </row>
    <row r="255" spans="1:11" ht="25.5" x14ac:dyDescent="0.2">
      <c r="A255" s="24" t="s">
        <v>164</v>
      </c>
      <c r="B255" s="17" t="s">
        <v>165</v>
      </c>
      <c r="C255" s="18">
        <v>114271</v>
      </c>
      <c r="D255" s="18">
        <v>358399</v>
      </c>
      <c r="E255" s="18">
        <v>122444</v>
      </c>
      <c r="F255" s="18">
        <v>272899</v>
      </c>
      <c r="G255" s="18">
        <f t="shared" si="35"/>
        <v>158628</v>
      </c>
      <c r="H255" s="18">
        <f t="shared" si="36"/>
        <v>-150455</v>
      </c>
      <c r="I255" s="19">
        <f t="shared" si="37"/>
        <v>138.81737273673986</v>
      </c>
      <c r="J255" s="19">
        <f t="shared" si="38"/>
        <v>222.87658031426611</v>
      </c>
      <c r="K255" s="19">
        <f t="shared" si="39"/>
        <v>76.143906651525256</v>
      </c>
    </row>
    <row r="256" spans="1:11" ht="25.5" x14ac:dyDescent="0.2">
      <c r="A256" s="25" t="s">
        <v>166</v>
      </c>
      <c r="B256" s="17" t="s">
        <v>167</v>
      </c>
      <c r="C256" s="18">
        <v>0</v>
      </c>
      <c r="D256" s="18">
        <v>90000</v>
      </c>
      <c r="E256" s="18">
        <v>0</v>
      </c>
      <c r="F256" s="18">
        <v>90000</v>
      </c>
      <c r="G256" s="18">
        <f t="shared" si="35"/>
        <v>90000</v>
      </c>
      <c r="H256" s="18">
        <f t="shared" si="36"/>
        <v>-90000</v>
      </c>
      <c r="I256" s="19">
        <f t="shared" si="37"/>
        <v>0</v>
      </c>
      <c r="J256" s="19">
        <f t="shared" si="38"/>
        <v>0</v>
      </c>
      <c r="K256" s="19">
        <f t="shared" si="39"/>
        <v>100</v>
      </c>
    </row>
    <row r="257" spans="1:11" ht="38.25" x14ac:dyDescent="0.2">
      <c r="A257" s="25" t="s">
        <v>168</v>
      </c>
      <c r="B257" s="17" t="s">
        <v>169</v>
      </c>
      <c r="C257" s="18">
        <v>114271</v>
      </c>
      <c r="D257" s="18">
        <v>268399</v>
      </c>
      <c r="E257" s="18">
        <v>122444</v>
      </c>
      <c r="F257" s="18">
        <v>182899</v>
      </c>
      <c r="G257" s="18">
        <f t="shared" si="35"/>
        <v>68628</v>
      </c>
      <c r="H257" s="18">
        <f t="shared" si="36"/>
        <v>-60455</v>
      </c>
      <c r="I257" s="19">
        <f t="shared" si="37"/>
        <v>60.057232368667457</v>
      </c>
      <c r="J257" s="19">
        <f t="shared" si="38"/>
        <v>149.37359119270849</v>
      </c>
      <c r="K257" s="19">
        <f t="shared" si="39"/>
        <v>68.144441670796084</v>
      </c>
    </row>
    <row r="258" spans="1:11" x14ac:dyDescent="0.2">
      <c r="A258" s="22" t="s">
        <v>60</v>
      </c>
      <c r="B258" s="17" t="s">
        <v>61</v>
      </c>
      <c r="C258" s="18">
        <v>2201141.7599999998</v>
      </c>
      <c r="D258" s="18">
        <v>2869351</v>
      </c>
      <c r="E258" s="18">
        <v>1143296</v>
      </c>
      <c r="F258" s="18">
        <v>12908.76</v>
      </c>
      <c r="G258" s="18">
        <f t="shared" si="35"/>
        <v>-2188233</v>
      </c>
      <c r="H258" s="18">
        <f t="shared" si="36"/>
        <v>1130387.24</v>
      </c>
      <c r="I258" s="19">
        <f t="shared" si="37"/>
        <v>-99.413542542575726</v>
      </c>
      <c r="J258" s="19">
        <f t="shared" si="38"/>
        <v>1.129082932154053</v>
      </c>
      <c r="K258" s="19">
        <f t="shared" si="39"/>
        <v>0.4498843118182474</v>
      </c>
    </row>
    <row r="259" spans="1:11" x14ac:dyDescent="0.2">
      <c r="A259" s="23" t="s">
        <v>62</v>
      </c>
      <c r="B259" s="17" t="s">
        <v>63</v>
      </c>
      <c r="C259" s="18">
        <v>2201141.7599999998</v>
      </c>
      <c r="D259" s="18">
        <v>2869351</v>
      </c>
      <c r="E259" s="18">
        <v>1143296</v>
      </c>
      <c r="F259" s="18">
        <v>12908.76</v>
      </c>
      <c r="G259" s="18">
        <f t="shared" si="35"/>
        <v>-2188233</v>
      </c>
      <c r="H259" s="18">
        <f t="shared" si="36"/>
        <v>1130387.24</v>
      </c>
      <c r="I259" s="19">
        <f t="shared" si="37"/>
        <v>-99.413542542575726</v>
      </c>
      <c r="J259" s="19">
        <f t="shared" si="38"/>
        <v>1.129082932154053</v>
      </c>
      <c r="K259" s="19">
        <f t="shared" si="39"/>
        <v>0.4498843118182474</v>
      </c>
    </row>
    <row r="260" spans="1:11" x14ac:dyDescent="0.2">
      <c r="A260" s="16"/>
      <c r="B260" s="17" t="s">
        <v>64</v>
      </c>
      <c r="C260" s="18">
        <v>8644560.4600000009</v>
      </c>
      <c r="D260" s="18">
        <v>0</v>
      </c>
      <c r="E260" s="18">
        <v>0</v>
      </c>
      <c r="F260" s="18">
        <v>7178261.2800000003</v>
      </c>
      <c r="G260" s="18">
        <f t="shared" si="35"/>
        <v>-1466299.1800000006</v>
      </c>
      <c r="H260" s="18">
        <f t="shared" si="36"/>
        <v>-7178261.2800000003</v>
      </c>
      <c r="I260" s="19">
        <f t="shared" si="37"/>
        <v>-16.962102200393431</v>
      </c>
      <c r="J260" s="19">
        <f t="shared" si="38"/>
        <v>0</v>
      </c>
      <c r="K260" s="19">
        <f t="shared" si="39"/>
        <v>0</v>
      </c>
    </row>
    <row r="261" spans="1:11" x14ac:dyDescent="0.2">
      <c r="A261" s="16" t="s">
        <v>65</v>
      </c>
      <c r="B261" s="17" t="s">
        <v>66</v>
      </c>
      <c r="C261" s="18">
        <v>-8644560.4600000009</v>
      </c>
      <c r="D261" s="18">
        <v>0</v>
      </c>
      <c r="E261" s="18">
        <v>0</v>
      </c>
      <c r="F261" s="18">
        <v>-7178261.2800000003</v>
      </c>
      <c r="G261" s="18">
        <f t="shared" si="35"/>
        <v>1466299.1800000006</v>
      </c>
      <c r="H261" s="18">
        <f t="shared" si="36"/>
        <v>7178261.2800000003</v>
      </c>
      <c r="I261" s="19">
        <f t="shared" si="37"/>
        <v>-16.962102200393431</v>
      </c>
      <c r="J261" s="19">
        <f t="shared" si="38"/>
        <v>0</v>
      </c>
      <c r="K261" s="19">
        <f t="shared" si="39"/>
        <v>0</v>
      </c>
    </row>
    <row r="262" spans="1:11" x14ac:dyDescent="0.2">
      <c r="A262" s="22" t="s">
        <v>67</v>
      </c>
      <c r="B262" s="17" t="s">
        <v>68</v>
      </c>
      <c r="C262" s="18">
        <v>-8644560.4600000009</v>
      </c>
      <c r="D262" s="18">
        <v>0</v>
      </c>
      <c r="E262" s="18">
        <v>0</v>
      </c>
      <c r="F262" s="18">
        <v>-7178261.2800000003</v>
      </c>
      <c r="G262" s="18">
        <f t="shared" si="35"/>
        <v>1466299.1800000006</v>
      </c>
      <c r="H262" s="18">
        <f t="shared" si="36"/>
        <v>7178261.2800000003</v>
      </c>
      <c r="I262" s="19">
        <f t="shared" si="37"/>
        <v>-16.962102200393431</v>
      </c>
      <c r="J262" s="19">
        <f t="shared" si="38"/>
        <v>0</v>
      </c>
      <c r="K262" s="19">
        <f t="shared" si="39"/>
        <v>0</v>
      </c>
    </row>
    <row r="263" spans="1:11" x14ac:dyDescent="0.2">
      <c r="A263" s="36" t="s">
        <v>596</v>
      </c>
      <c r="B263" s="28" t="s">
        <v>869</v>
      </c>
      <c r="C263" s="29"/>
      <c r="D263" s="29"/>
      <c r="E263" s="29"/>
      <c r="F263" s="29"/>
      <c r="G263" s="29"/>
      <c r="H263" s="29"/>
      <c r="I263" s="30"/>
      <c r="J263" s="30"/>
      <c r="K263" s="30"/>
    </row>
    <row r="264" spans="1:11" x14ac:dyDescent="0.2">
      <c r="A264" s="16" t="s">
        <v>26</v>
      </c>
      <c r="B264" s="17" t="s">
        <v>27</v>
      </c>
      <c r="C264" s="18">
        <v>1557897</v>
      </c>
      <c r="D264" s="18">
        <v>1951897</v>
      </c>
      <c r="E264" s="18">
        <v>811903</v>
      </c>
      <c r="F264" s="18">
        <v>1951897</v>
      </c>
      <c r="G264" s="18">
        <f t="shared" ref="G264:G283" si="40">F264-C264</f>
        <v>394000</v>
      </c>
      <c r="H264" s="18">
        <f t="shared" ref="H264:H283" si="41">E264-F264</f>
        <v>-1139994</v>
      </c>
      <c r="I264" s="19">
        <f t="shared" ref="I264:I283" si="42">IF(ISERROR(F264/C264),0,F264/C264*100-100)</f>
        <v>25.290503800957325</v>
      </c>
      <c r="J264" s="19">
        <f t="shared" ref="J264:J283" si="43">IF(ISERROR(F264/E264),0,F264/E264*100)</f>
        <v>240.41012288413762</v>
      </c>
      <c r="K264" s="19">
        <f t="shared" ref="K264:K283" si="44">IF(ISERROR(F264/D264),0,F264/D264*100)</f>
        <v>100</v>
      </c>
    </row>
    <row r="265" spans="1:11" x14ac:dyDescent="0.2">
      <c r="A265" s="22" t="s">
        <v>30</v>
      </c>
      <c r="B265" s="17" t="s">
        <v>31</v>
      </c>
      <c r="C265" s="18">
        <v>1557897</v>
      </c>
      <c r="D265" s="18">
        <v>1951897</v>
      </c>
      <c r="E265" s="18">
        <v>811903</v>
      </c>
      <c r="F265" s="18">
        <v>1951897</v>
      </c>
      <c r="G265" s="18">
        <f t="shared" si="40"/>
        <v>394000</v>
      </c>
      <c r="H265" s="18">
        <f t="shared" si="41"/>
        <v>-1139994</v>
      </c>
      <c r="I265" s="19">
        <f t="shared" si="42"/>
        <v>25.290503800957325</v>
      </c>
      <c r="J265" s="19">
        <f t="shared" si="43"/>
        <v>240.41012288413762</v>
      </c>
      <c r="K265" s="19">
        <f t="shared" si="44"/>
        <v>100</v>
      </c>
    </row>
    <row r="266" spans="1:11" x14ac:dyDescent="0.2">
      <c r="A266" s="23" t="s">
        <v>32</v>
      </c>
      <c r="B266" s="17" t="s">
        <v>33</v>
      </c>
      <c r="C266" s="18">
        <v>1557897</v>
      </c>
      <c r="D266" s="18">
        <v>1951897</v>
      </c>
      <c r="E266" s="18">
        <v>811903</v>
      </c>
      <c r="F266" s="18">
        <v>1951897</v>
      </c>
      <c r="G266" s="18">
        <f t="shared" si="40"/>
        <v>394000</v>
      </c>
      <c r="H266" s="18">
        <f t="shared" si="41"/>
        <v>-1139994</v>
      </c>
      <c r="I266" s="19">
        <f t="shared" si="42"/>
        <v>25.290503800957325</v>
      </c>
      <c r="J266" s="19">
        <f t="shared" si="43"/>
        <v>240.41012288413762</v>
      </c>
      <c r="K266" s="19">
        <f t="shared" si="44"/>
        <v>100</v>
      </c>
    </row>
    <row r="267" spans="1:11" x14ac:dyDescent="0.2">
      <c r="A267" s="16" t="s">
        <v>34</v>
      </c>
      <c r="B267" s="17" t="s">
        <v>35</v>
      </c>
      <c r="C267" s="18">
        <v>869323.97</v>
      </c>
      <c r="D267" s="18">
        <v>1951897</v>
      </c>
      <c r="E267" s="18">
        <v>811903</v>
      </c>
      <c r="F267" s="18">
        <v>1302604.1299999999</v>
      </c>
      <c r="G267" s="18">
        <f t="shared" si="40"/>
        <v>433280.15999999992</v>
      </c>
      <c r="H267" s="18">
        <f t="shared" si="41"/>
        <v>-490701.12999999989</v>
      </c>
      <c r="I267" s="19">
        <f t="shared" si="42"/>
        <v>49.841046025683596</v>
      </c>
      <c r="J267" s="19">
        <f t="shared" si="43"/>
        <v>160.43839350267211</v>
      </c>
      <c r="K267" s="19">
        <f t="shared" si="44"/>
        <v>66.735290335504388</v>
      </c>
    </row>
    <row r="268" spans="1:11" x14ac:dyDescent="0.2">
      <c r="A268" s="22" t="s">
        <v>36</v>
      </c>
      <c r="B268" s="17" t="s">
        <v>37</v>
      </c>
      <c r="C268" s="18">
        <v>869323.97</v>
      </c>
      <c r="D268" s="18">
        <v>1951897</v>
      </c>
      <c r="E268" s="18">
        <v>811903</v>
      </c>
      <c r="F268" s="18">
        <v>1302604.1299999999</v>
      </c>
      <c r="G268" s="18">
        <f t="shared" si="40"/>
        <v>433280.15999999992</v>
      </c>
      <c r="H268" s="18">
        <f t="shared" si="41"/>
        <v>-490701.12999999989</v>
      </c>
      <c r="I268" s="19">
        <f t="shared" si="42"/>
        <v>49.841046025683596</v>
      </c>
      <c r="J268" s="19">
        <f t="shared" si="43"/>
        <v>160.43839350267211</v>
      </c>
      <c r="K268" s="19">
        <f t="shared" si="44"/>
        <v>66.735290335504388</v>
      </c>
    </row>
    <row r="269" spans="1:11" x14ac:dyDescent="0.2">
      <c r="A269" s="23" t="s">
        <v>38</v>
      </c>
      <c r="B269" s="17" t="s">
        <v>39</v>
      </c>
      <c r="C269" s="18">
        <v>172183.91</v>
      </c>
      <c r="D269" s="18">
        <v>455748</v>
      </c>
      <c r="E269" s="18">
        <v>179030</v>
      </c>
      <c r="F269" s="18">
        <v>136744.93</v>
      </c>
      <c r="G269" s="18">
        <f t="shared" si="40"/>
        <v>-35438.98000000001</v>
      </c>
      <c r="H269" s="18">
        <f t="shared" si="41"/>
        <v>42285.070000000007</v>
      </c>
      <c r="I269" s="19">
        <f t="shared" si="42"/>
        <v>-20.582050901271785</v>
      </c>
      <c r="J269" s="19">
        <f t="shared" si="43"/>
        <v>76.381014355136017</v>
      </c>
      <c r="K269" s="19">
        <f t="shared" si="44"/>
        <v>30.004504682412207</v>
      </c>
    </row>
    <row r="270" spans="1:11" x14ac:dyDescent="0.2">
      <c r="A270" s="24" t="s">
        <v>40</v>
      </c>
      <c r="B270" s="17" t="s">
        <v>41</v>
      </c>
      <c r="C270" s="18">
        <v>12072.96</v>
      </c>
      <c r="D270" s="18">
        <v>58800</v>
      </c>
      <c r="E270" s="18">
        <v>6000</v>
      </c>
      <c r="F270" s="18">
        <v>609</v>
      </c>
      <c r="G270" s="18">
        <f t="shared" si="40"/>
        <v>-11463.96</v>
      </c>
      <c r="H270" s="18">
        <f t="shared" si="41"/>
        <v>5391</v>
      </c>
      <c r="I270" s="19">
        <f t="shared" si="42"/>
        <v>-94.955669529262082</v>
      </c>
      <c r="J270" s="19">
        <f t="shared" si="43"/>
        <v>10.15</v>
      </c>
      <c r="K270" s="19">
        <f t="shared" si="44"/>
        <v>1.0357142857142856</v>
      </c>
    </row>
    <row r="271" spans="1:11" x14ac:dyDescent="0.2">
      <c r="A271" s="24" t="s">
        <v>42</v>
      </c>
      <c r="B271" s="17" t="s">
        <v>43</v>
      </c>
      <c r="C271" s="18">
        <v>160110.95000000001</v>
      </c>
      <c r="D271" s="18">
        <v>396948</v>
      </c>
      <c r="E271" s="18">
        <v>173030</v>
      </c>
      <c r="F271" s="18">
        <v>136135.93</v>
      </c>
      <c r="G271" s="18">
        <f t="shared" si="40"/>
        <v>-23975.020000000019</v>
      </c>
      <c r="H271" s="18">
        <f t="shared" si="41"/>
        <v>36894.070000000007</v>
      </c>
      <c r="I271" s="19">
        <f t="shared" si="42"/>
        <v>-14.97400396412614</v>
      </c>
      <c r="J271" s="19">
        <f t="shared" si="43"/>
        <v>78.67764549500086</v>
      </c>
      <c r="K271" s="19">
        <f t="shared" si="44"/>
        <v>34.295658373388953</v>
      </c>
    </row>
    <row r="272" spans="1:11" x14ac:dyDescent="0.2">
      <c r="A272" s="23" t="s">
        <v>46</v>
      </c>
      <c r="B272" s="17" t="s">
        <v>47</v>
      </c>
      <c r="C272" s="18">
        <v>637166.23</v>
      </c>
      <c r="D272" s="18">
        <v>1260312</v>
      </c>
      <c r="E272" s="18">
        <v>575217</v>
      </c>
      <c r="F272" s="18">
        <v>945319.03</v>
      </c>
      <c r="G272" s="18">
        <f t="shared" si="40"/>
        <v>308152.80000000005</v>
      </c>
      <c r="H272" s="18">
        <f t="shared" si="41"/>
        <v>-370102.03</v>
      </c>
      <c r="I272" s="19">
        <f t="shared" si="42"/>
        <v>48.363015095762364</v>
      </c>
      <c r="J272" s="19">
        <f t="shared" si="43"/>
        <v>164.34128859195746</v>
      </c>
      <c r="K272" s="19">
        <f t="shared" si="44"/>
        <v>75.006746742076572</v>
      </c>
    </row>
    <row r="273" spans="1:11" x14ac:dyDescent="0.2">
      <c r="A273" s="24" t="s">
        <v>48</v>
      </c>
      <c r="B273" s="17" t="s">
        <v>49</v>
      </c>
      <c r="C273" s="18">
        <v>623895.23</v>
      </c>
      <c r="D273" s="18">
        <v>1247032</v>
      </c>
      <c r="E273" s="18">
        <v>561937</v>
      </c>
      <c r="F273" s="18">
        <v>932045.03</v>
      </c>
      <c r="G273" s="18">
        <f t="shared" si="40"/>
        <v>308149.80000000005</v>
      </c>
      <c r="H273" s="18">
        <f t="shared" si="41"/>
        <v>-370108.03</v>
      </c>
      <c r="I273" s="19">
        <f t="shared" si="42"/>
        <v>49.391273595728563</v>
      </c>
      <c r="J273" s="19">
        <f t="shared" si="43"/>
        <v>165.86290456047564</v>
      </c>
      <c r="K273" s="19">
        <f t="shared" si="44"/>
        <v>74.741067590887809</v>
      </c>
    </row>
    <row r="274" spans="1:11" x14ac:dyDescent="0.2">
      <c r="A274" s="24" t="s">
        <v>50</v>
      </c>
      <c r="B274" s="17" t="s">
        <v>51</v>
      </c>
      <c r="C274" s="18">
        <v>13271</v>
      </c>
      <c r="D274" s="18">
        <v>13280</v>
      </c>
      <c r="E274" s="18">
        <v>13280</v>
      </c>
      <c r="F274" s="18">
        <v>13274</v>
      </c>
      <c r="G274" s="18">
        <f t="shared" si="40"/>
        <v>3</v>
      </c>
      <c r="H274" s="18">
        <f t="shared" si="41"/>
        <v>6</v>
      </c>
      <c r="I274" s="19">
        <f t="shared" si="42"/>
        <v>2.2605681561287838E-2</v>
      </c>
      <c r="J274" s="19">
        <f t="shared" si="43"/>
        <v>99.954819277108427</v>
      </c>
      <c r="K274" s="19">
        <f t="shared" si="44"/>
        <v>99.954819277108427</v>
      </c>
    </row>
    <row r="275" spans="1:11" ht="25.5" x14ac:dyDescent="0.2">
      <c r="A275" s="23" t="s">
        <v>76</v>
      </c>
      <c r="B275" s="17" t="s">
        <v>77</v>
      </c>
      <c r="C275" s="18">
        <v>51973.83</v>
      </c>
      <c r="D275" s="18">
        <v>67382</v>
      </c>
      <c r="E275" s="18">
        <v>39656</v>
      </c>
      <c r="F275" s="18">
        <v>52085.17</v>
      </c>
      <c r="G275" s="18">
        <f t="shared" si="40"/>
        <v>111.33999999999651</v>
      </c>
      <c r="H275" s="18">
        <f t="shared" si="41"/>
        <v>-12429.169999999998</v>
      </c>
      <c r="I275" s="19">
        <f t="shared" si="42"/>
        <v>0.21422319655872002</v>
      </c>
      <c r="J275" s="19">
        <f t="shared" si="43"/>
        <v>131.34247024409925</v>
      </c>
      <c r="K275" s="19">
        <f t="shared" si="44"/>
        <v>77.298343771333592</v>
      </c>
    </row>
    <row r="276" spans="1:11" x14ac:dyDescent="0.2">
      <c r="A276" s="24" t="s">
        <v>78</v>
      </c>
      <c r="B276" s="17" t="s">
        <v>79</v>
      </c>
      <c r="C276" s="18">
        <v>51973.83</v>
      </c>
      <c r="D276" s="18">
        <v>67382</v>
      </c>
      <c r="E276" s="18">
        <v>39656</v>
      </c>
      <c r="F276" s="18">
        <v>52085.17</v>
      </c>
      <c r="G276" s="18">
        <f t="shared" si="40"/>
        <v>111.33999999999651</v>
      </c>
      <c r="H276" s="18">
        <f t="shared" si="41"/>
        <v>-12429.169999999998</v>
      </c>
      <c r="I276" s="19">
        <f t="shared" si="42"/>
        <v>0.21422319655872002</v>
      </c>
      <c r="J276" s="19">
        <f t="shared" si="43"/>
        <v>131.34247024409925</v>
      </c>
      <c r="K276" s="19">
        <f t="shared" si="44"/>
        <v>77.298343771333592</v>
      </c>
    </row>
    <row r="277" spans="1:11" ht="25.5" x14ac:dyDescent="0.2">
      <c r="A277" s="23" t="s">
        <v>52</v>
      </c>
      <c r="B277" s="17" t="s">
        <v>53</v>
      </c>
      <c r="C277" s="18">
        <v>8000</v>
      </c>
      <c r="D277" s="18">
        <v>168455</v>
      </c>
      <c r="E277" s="18">
        <v>18000</v>
      </c>
      <c r="F277" s="18">
        <v>168455</v>
      </c>
      <c r="G277" s="18">
        <f t="shared" si="40"/>
        <v>160455</v>
      </c>
      <c r="H277" s="18">
        <f t="shared" si="41"/>
        <v>-150455</v>
      </c>
      <c r="I277" s="19">
        <f t="shared" si="42"/>
        <v>2005.6875</v>
      </c>
      <c r="J277" s="19">
        <f t="shared" si="43"/>
        <v>935.86111111111109</v>
      </c>
      <c r="K277" s="19">
        <f t="shared" si="44"/>
        <v>100</v>
      </c>
    </row>
    <row r="278" spans="1:11" ht="25.5" x14ac:dyDescent="0.2">
      <c r="A278" s="24" t="s">
        <v>164</v>
      </c>
      <c r="B278" s="17" t="s">
        <v>165</v>
      </c>
      <c r="C278" s="18">
        <v>8000</v>
      </c>
      <c r="D278" s="18">
        <v>168455</v>
      </c>
      <c r="E278" s="18">
        <v>18000</v>
      </c>
      <c r="F278" s="18">
        <v>168455</v>
      </c>
      <c r="G278" s="18">
        <f t="shared" si="40"/>
        <v>160455</v>
      </c>
      <c r="H278" s="18">
        <f t="shared" si="41"/>
        <v>-150455</v>
      </c>
      <c r="I278" s="19">
        <f t="shared" si="42"/>
        <v>2005.6875</v>
      </c>
      <c r="J278" s="19">
        <f t="shared" si="43"/>
        <v>935.86111111111109</v>
      </c>
      <c r="K278" s="19">
        <f t="shared" si="44"/>
        <v>100</v>
      </c>
    </row>
    <row r="279" spans="1:11" ht="25.5" x14ac:dyDescent="0.2">
      <c r="A279" s="25" t="s">
        <v>166</v>
      </c>
      <c r="B279" s="17" t="s">
        <v>167</v>
      </c>
      <c r="C279" s="18">
        <v>0</v>
      </c>
      <c r="D279" s="18">
        <v>90000</v>
      </c>
      <c r="E279" s="18">
        <v>0</v>
      </c>
      <c r="F279" s="18">
        <v>90000</v>
      </c>
      <c r="G279" s="18">
        <f t="shared" si="40"/>
        <v>90000</v>
      </c>
      <c r="H279" s="18">
        <f t="shared" si="41"/>
        <v>-90000</v>
      </c>
      <c r="I279" s="19">
        <f t="shared" si="42"/>
        <v>0</v>
      </c>
      <c r="J279" s="19">
        <f t="shared" si="43"/>
        <v>0</v>
      </c>
      <c r="K279" s="19">
        <f t="shared" si="44"/>
        <v>100</v>
      </c>
    </row>
    <row r="280" spans="1:11" ht="38.25" x14ac:dyDescent="0.2">
      <c r="A280" s="25" t="s">
        <v>168</v>
      </c>
      <c r="B280" s="17" t="s">
        <v>169</v>
      </c>
      <c r="C280" s="18">
        <v>8000</v>
      </c>
      <c r="D280" s="18">
        <v>78455</v>
      </c>
      <c r="E280" s="18">
        <v>18000</v>
      </c>
      <c r="F280" s="18">
        <v>78455</v>
      </c>
      <c r="G280" s="18">
        <f t="shared" si="40"/>
        <v>70455</v>
      </c>
      <c r="H280" s="18">
        <f t="shared" si="41"/>
        <v>-60455</v>
      </c>
      <c r="I280" s="19">
        <f t="shared" si="42"/>
        <v>880.6875</v>
      </c>
      <c r="J280" s="19">
        <f t="shared" si="43"/>
        <v>435.86111111111114</v>
      </c>
      <c r="K280" s="19">
        <f t="shared" si="44"/>
        <v>100</v>
      </c>
    </row>
    <row r="281" spans="1:11" x14ac:dyDescent="0.2">
      <c r="A281" s="16"/>
      <c r="B281" s="17" t="s">
        <v>64</v>
      </c>
      <c r="C281" s="18">
        <v>688573.03</v>
      </c>
      <c r="D281" s="18">
        <v>0</v>
      </c>
      <c r="E281" s="18">
        <v>0</v>
      </c>
      <c r="F281" s="18">
        <v>649292.87</v>
      </c>
      <c r="G281" s="18">
        <f t="shared" si="40"/>
        <v>-39280.160000000033</v>
      </c>
      <c r="H281" s="18">
        <f t="shared" si="41"/>
        <v>-649292.87</v>
      </c>
      <c r="I281" s="19">
        <f t="shared" si="42"/>
        <v>-5.7045742845896967</v>
      </c>
      <c r="J281" s="19">
        <f t="shared" si="43"/>
        <v>0</v>
      </c>
      <c r="K281" s="19">
        <f t="shared" si="44"/>
        <v>0</v>
      </c>
    </row>
    <row r="282" spans="1:11" x14ac:dyDescent="0.2">
      <c r="A282" s="16" t="s">
        <v>65</v>
      </c>
      <c r="B282" s="17" t="s">
        <v>66</v>
      </c>
      <c r="C282" s="18">
        <v>-688573.03</v>
      </c>
      <c r="D282" s="18">
        <v>0</v>
      </c>
      <c r="E282" s="18">
        <v>0</v>
      </c>
      <c r="F282" s="18">
        <v>-649292.87</v>
      </c>
      <c r="G282" s="18">
        <f t="shared" si="40"/>
        <v>39280.160000000033</v>
      </c>
      <c r="H282" s="18">
        <f t="shared" si="41"/>
        <v>649292.87</v>
      </c>
      <c r="I282" s="19">
        <f t="shared" si="42"/>
        <v>-5.7045742845896967</v>
      </c>
      <c r="J282" s="19">
        <f t="shared" si="43"/>
        <v>0</v>
      </c>
      <c r="K282" s="19">
        <f t="shared" si="44"/>
        <v>0</v>
      </c>
    </row>
    <row r="283" spans="1:11" x14ac:dyDescent="0.2">
      <c r="A283" s="22" t="s">
        <v>67</v>
      </c>
      <c r="B283" s="17" t="s">
        <v>68</v>
      </c>
      <c r="C283" s="18">
        <v>-688573.03</v>
      </c>
      <c r="D283" s="18">
        <v>0</v>
      </c>
      <c r="E283" s="18">
        <v>0</v>
      </c>
      <c r="F283" s="18">
        <v>-649292.87</v>
      </c>
      <c r="G283" s="18">
        <f t="shared" si="40"/>
        <v>39280.160000000033</v>
      </c>
      <c r="H283" s="18">
        <f t="shared" si="41"/>
        <v>649292.87</v>
      </c>
      <c r="I283" s="19">
        <f t="shared" si="42"/>
        <v>-5.7045742845896967</v>
      </c>
      <c r="J283" s="19">
        <f t="shared" si="43"/>
        <v>0</v>
      </c>
      <c r="K283" s="19">
        <f t="shared" si="44"/>
        <v>0</v>
      </c>
    </row>
    <row r="284" spans="1:11" x14ac:dyDescent="0.2">
      <c r="A284" s="36" t="s">
        <v>597</v>
      </c>
      <c r="B284" s="28" t="s">
        <v>870</v>
      </c>
      <c r="C284" s="29"/>
      <c r="D284" s="29"/>
      <c r="E284" s="29"/>
      <c r="F284" s="29"/>
      <c r="G284" s="29"/>
      <c r="H284" s="29"/>
      <c r="I284" s="30"/>
      <c r="J284" s="30"/>
      <c r="K284" s="30"/>
    </row>
    <row r="285" spans="1:11" x14ac:dyDescent="0.2">
      <c r="A285" s="16" t="s">
        <v>26</v>
      </c>
      <c r="B285" s="17" t="s">
        <v>27</v>
      </c>
      <c r="C285" s="18">
        <v>13673414</v>
      </c>
      <c r="D285" s="18">
        <v>5832512</v>
      </c>
      <c r="E285" s="18">
        <v>3945057</v>
      </c>
      <c r="F285" s="18">
        <v>5832512</v>
      </c>
      <c r="G285" s="18">
        <f t="shared" ref="G285:G296" si="45">F285-C285</f>
        <v>-7840902</v>
      </c>
      <c r="H285" s="18">
        <f t="shared" ref="H285:H296" si="46">E285-F285</f>
        <v>-1887455</v>
      </c>
      <c r="I285" s="19">
        <f t="shared" ref="I285:I296" si="47">IF(ISERROR(F285/C285),0,F285/C285*100-100)</f>
        <v>-57.344142435824729</v>
      </c>
      <c r="J285" s="19">
        <f t="shared" ref="J285:J296" si="48">IF(ISERROR(F285/E285),0,F285/E285*100)</f>
        <v>147.84354193107981</v>
      </c>
      <c r="K285" s="19">
        <f t="shared" ref="K285:K296" si="49">IF(ISERROR(F285/D285),0,F285/D285*100)</f>
        <v>100</v>
      </c>
    </row>
    <row r="286" spans="1:11" x14ac:dyDescent="0.2">
      <c r="A286" s="22" t="s">
        <v>30</v>
      </c>
      <c r="B286" s="17" t="s">
        <v>31</v>
      </c>
      <c r="C286" s="18">
        <v>13673414</v>
      </c>
      <c r="D286" s="18">
        <v>5832512</v>
      </c>
      <c r="E286" s="18">
        <v>3945057</v>
      </c>
      <c r="F286" s="18">
        <v>5832512</v>
      </c>
      <c r="G286" s="18">
        <f t="shared" si="45"/>
        <v>-7840902</v>
      </c>
      <c r="H286" s="18">
        <f t="shared" si="46"/>
        <v>-1887455</v>
      </c>
      <c r="I286" s="19">
        <f t="shared" si="47"/>
        <v>-57.344142435824729</v>
      </c>
      <c r="J286" s="19">
        <f t="shared" si="48"/>
        <v>147.84354193107981</v>
      </c>
      <c r="K286" s="19">
        <f t="shared" si="49"/>
        <v>100</v>
      </c>
    </row>
    <row r="287" spans="1:11" x14ac:dyDescent="0.2">
      <c r="A287" s="23" t="s">
        <v>32</v>
      </c>
      <c r="B287" s="17" t="s">
        <v>33</v>
      </c>
      <c r="C287" s="18">
        <v>13673414</v>
      </c>
      <c r="D287" s="18">
        <v>5832512</v>
      </c>
      <c r="E287" s="18">
        <v>3945057</v>
      </c>
      <c r="F287" s="18">
        <v>5832512</v>
      </c>
      <c r="G287" s="18">
        <f t="shared" si="45"/>
        <v>-7840902</v>
      </c>
      <c r="H287" s="18">
        <f t="shared" si="46"/>
        <v>-1887455</v>
      </c>
      <c r="I287" s="19">
        <f t="shared" si="47"/>
        <v>-57.344142435824729</v>
      </c>
      <c r="J287" s="19">
        <f t="shared" si="48"/>
        <v>147.84354193107981</v>
      </c>
      <c r="K287" s="19">
        <f t="shared" si="49"/>
        <v>100</v>
      </c>
    </row>
    <row r="288" spans="1:11" x14ac:dyDescent="0.2">
      <c r="A288" s="16" t="s">
        <v>34</v>
      </c>
      <c r="B288" s="17" t="s">
        <v>35</v>
      </c>
      <c r="C288" s="18">
        <v>8531789.2400000002</v>
      </c>
      <c r="D288" s="18">
        <v>5832512</v>
      </c>
      <c r="E288" s="18">
        <v>3945057</v>
      </c>
      <c r="F288" s="18">
        <v>2817252.74</v>
      </c>
      <c r="G288" s="18">
        <f t="shared" si="45"/>
        <v>-5714536.5</v>
      </c>
      <c r="H288" s="18">
        <f t="shared" si="46"/>
        <v>1127804.2599999998</v>
      </c>
      <c r="I288" s="19">
        <f t="shared" si="47"/>
        <v>-66.979344417092051</v>
      </c>
      <c r="J288" s="19">
        <f t="shared" si="48"/>
        <v>71.412218885557294</v>
      </c>
      <c r="K288" s="19">
        <f t="shared" si="49"/>
        <v>48.302562257908775</v>
      </c>
    </row>
    <row r="289" spans="1:11" x14ac:dyDescent="0.2">
      <c r="A289" s="22" t="s">
        <v>36</v>
      </c>
      <c r="B289" s="17" t="s">
        <v>37</v>
      </c>
      <c r="C289" s="18">
        <v>6336520</v>
      </c>
      <c r="D289" s="18">
        <v>3007580</v>
      </c>
      <c r="E289" s="18">
        <v>2807580</v>
      </c>
      <c r="F289" s="18">
        <v>2807580</v>
      </c>
      <c r="G289" s="18">
        <f t="shared" si="45"/>
        <v>-3528940</v>
      </c>
      <c r="H289" s="18">
        <f t="shared" si="46"/>
        <v>0</v>
      </c>
      <c r="I289" s="19">
        <f t="shared" si="47"/>
        <v>-55.692083351745119</v>
      </c>
      <c r="J289" s="19">
        <f t="shared" si="48"/>
        <v>100</v>
      </c>
      <c r="K289" s="19">
        <f t="shared" si="49"/>
        <v>93.350135324746148</v>
      </c>
    </row>
    <row r="290" spans="1:11" x14ac:dyDescent="0.2">
      <c r="A290" s="23" t="s">
        <v>46</v>
      </c>
      <c r="B290" s="17" t="s">
        <v>47</v>
      </c>
      <c r="C290" s="18">
        <v>6336520</v>
      </c>
      <c r="D290" s="18">
        <v>3007580</v>
      </c>
      <c r="E290" s="18">
        <v>2807580</v>
      </c>
      <c r="F290" s="18">
        <v>2807580</v>
      </c>
      <c r="G290" s="18">
        <f t="shared" si="45"/>
        <v>-3528940</v>
      </c>
      <c r="H290" s="18">
        <f t="shared" si="46"/>
        <v>0</v>
      </c>
      <c r="I290" s="19">
        <f t="shared" si="47"/>
        <v>-55.692083351745119</v>
      </c>
      <c r="J290" s="19">
        <f t="shared" si="48"/>
        <v>100</v>
      </c>
      <c r="K290" s="19">
        <f t="shared" si="49"/>
        <v>93.350135324746148</v>
      </c>
    </row>
    <row r="291" spans="1:11" x14ac:dyDescent="0.2">
      <c r="A291" s="24" t="s">
        <v>48</v>
      </c>
      <c r="B291" s="17" t="s">
        <v>49</v>
      </c>
      <c r="C291" s="18">
        <v>6336520</v>
      </c>
      <c r="D291" s="18">
        <v>3007580</v>
      </c>
      <c r="E291" s="18">
        <v>2807580</v>
      </c>
      <c r="F291" s="18">
        <v>2807580</v>
      </c>
      <c r="G291" s="18">
        <f t="shared" si="45"/>
        <v>-3528940</v>
      </c>
      <c r="H291" s="18">
        <f t="shared" si="46"/>
        <v>0</v>
      </c>
      <c r="I291" s="19">
        <f t="shared" si="47"/>
        <v>-55.692083351745119</v>
      </c>
      <c r="J291" s="19">
        <f t="shared" si="48"/>
        <v>100</v>
      </c>
      <c r="K291" s="19">
        <f t="shared" si="49"/>
        <v>93.350135324746148</v>
      </c>
    </row>
    <row r="292" spans="1:11" x14ac:dyDescent="0.2">
      <c r="A292" s="22" t="s">
        <v>60</v>
      </c>
      <c r="B292" s="17" t="s">
        <v>61</v>
      </c>
      <c r="C292" s="18">
        <v>2195269.2400000002</v>
      </c>
      <c r="D292" s="18">
        <v>2824932</v>
      </c>
      <c r="E292" s="18">
        <v>1137477</v>
      </c>
      <c r="F292" s="18">
        <v>9672.74</v>
      </c>
      <c r="G292" s="18">
        <f t="shared" si="45"/>
        <v>-2185596.5</v>
      </c>
      <c r="H292" s="18">
        <f t="shared" si="46"/>
        <v>1127804.26</v>
      </c>
      <c r="I292" s="19">
        <f t="shared" si="47"/>
        <v>-99.559382520205133</v>
      </c>
      <c r="J292" s="19">
        <f t="shared" si="48"/>
        <v>0.85036796348409682</v>
      </c>
      <c r="K292" s="19">
        <f t="shared" si="49"/>
        <v>0.34240611809417004</v>
      </c>
    </row>
    <row r="293" spans="1:11" x14ac:dyDescent="0.2">
      <c r="A293" s="23" t="s">
        <v>62</v>
      </c>
      <c r="B293" s="17" t="s">
        <v>63</v>
      </c>
      <c r="C293" s="18">
        <v>2195269.2400000002</v>
      </c>
      <c r="D293" s="18">
        <v>2824932</v>
      </c>
      <c r="E293" s="18">
        <v>1137477</v>
      </c>
      <c r="F293" s="18">
        <v>9672.74</v>
      </c>
      <c r="G293" s="18">
        <f t="shared" si="45"/>
        <v>-2185596.5</v>
      </c>
      <c r="H293" s="18">
        <f t="shared" si="46"/>
        <v>1127804.26</v>
      </c>
      <c r="I293" s="19">
        <f t="shared" si="47"/>
        <v>-99.559382520205133</v>
      </c>
      <c r="J293" s="19">
        <f t="shared" si="48"/>
        <v>0.85036796348409682</v>
      </c>
      <c r="K293" s="19">
        <f t="shared" si="49"/>
        <v>0.34240611809417004</v>
      </c>
    </row>
    <row r="294" spans="1:11" x14ac:dyDescent="0.2">
      <c r="A294" s="16"/>
      <c r="B294" s="17" t="s">
        <v>64</v>
      </c>
      <c r="C294" s="18">
        <v>5141624.76</v>
      </c>
      <c r="D294" s="18">
        <v>0</v>
      </c>
      <c r="E294" s="18">
        <v>0</v>
      </c>
      <c r="F294" s="18">
        <v>3015259.26</v>
      </c>
      <c r="G294" s="18">
        <f t="shared" si="45"/>
        <v>-2126365.5</v>
      </c>
      <c r="H294" s="18">
        <f t="shared" si="46"/>
        <v>-3015259.26</v>
      </c>
      <c r="I294" s="19">
        <f t="shared" si="47"/>
        <v>-41.355905949075911</v>
      </c>
      <c r="J294" s="19">
        <f t="shared" si="48"/>
        <v>0</v>
      </c>
      <c r="K294" s="19">
        <f t="shared" si="49"/>
        <v>0</v>
      </c>
    </row>
    <row r="295" spans="1:11" x14ac:dyDescent="0.2">
      <c r="A295" s="16" t="s">
        <v>65</v>
      </c>
      <c r="B295" s="17" t="s">
        <v>66</v>
      </c>
      <c r="C295" s="18">
        <v>-5141624.76</v>
      </c>
      <c r="D295" s="18">
        <v>0</v>
      </c>
      <c r="E295" s="18">
        <v>0</v>
      </c>
      <c r="F295" s="18">
        <v>-3015259.26</v>
      </c>
      <c r="G295" s="18">
        <f t="shared" si="45"/>
        <v>2126365.5</v>
      </c>
      <c r="H295" s="18">
        <f t="shared" si="46"/>
        <v>3015259.26</v>
      </c>
      <c r="I295" s="19">
        <f t="shared" si="47"/>
        <v>-41.355905949075911</v>
      </c>
      <c r="J295" s="19">
        <f t="shared" si="48"/>
        <v>0</v>
      </c>
      <c r="K295" s="19">
        <f t="shared" si="49"/>
        <v>0</v>
      </c>
    </row>
    <row r="296" spans="1:11" x14ac:dyDescent="0.2">
      <c r="A296" s="22" t="s">
        <v>67</v>
      </c>
      <c r="B296" s="17" t="s">
        <v>68</v>
      </c>
      <c r="C296" s="18">
        <v>-5141624.76</v>
      </c>
      <c r="D296" s="18">
        <v>0</v>
      </c>
      <c r="E296" s="18">
        <v>0</v>
      </c>
      <c r="F296" s="18">
        <v>-3015259.26</v>
      </c>
      <c r="G296" s="18">
        <f t="shared" si="45"/>
        <v>2126365.5</v>
      </c>
      <c r="H296" s="18">
        <f t="shared" si="46"/>
        <v>3015259.26</v>
      </c>
      <c r="I296" s="19">
        <f t="shared" si="47"/>
        <v>-41.355905949075911</v>
      </c>
      <c r="J296" s="19">
        <f t="shared" si="48"/>
        <v>0</v>
      </c>
      <c r="K296" s="19">
        <f t="shared" si="49"/>
        <v>0</v>
      </c>
    </row>
    <row r="297" spans="1:11" x14ac:dyDescent="0.2">
      <c r="A297" s="36" t="s">
        <v>599</v>
      </c>
      <c r="B297" s="28" t="s">
        <v>871</v>
      </c>
      <c r="C297" s="29"/>
      <c r="D297" s="29"/>
      <c r="E297" s="29"/>
      <c r="F297" s="29"/>
      <c r="G297" s="29"/>
      <c r="H297" s="29"/>
      <c r="I297" s="30"/>
      <c r="J297" s="30"/>
      <c r="K297" s="30"/>
    </row>
    <row r="298" spans="1:11" x14ac:dyDescent="0.2">
      <c r="A298" s="16" t="s">
        <v>26</v>
      </c>
      <c r="B298" s="17" t="s">
        <v>27</v>
      </c>
      <c r="C298" s="18">
        <v>431590</v>
      </c>
      <c r="D298" s="18">
        <v>431590</v>
      </c>
      <c r="E298" s="18">
        <v>238326</v>
      </c>
      <c r="F298" s="18">
        <v>431590</v>
      </c>
      <c r="G298" s="18">
        <f t="shared" ref="G298:G310" si="50">F298-C298</f>
        <v>0</v>
      </c>
      <c r="H298" s="18">
        <f t="shared" ref="H298:H310" si="51">E298-F298</f>
        <v>-193264</v>
      </c>
      <c r="I298" s="19">
        <f t="shared" ref="I298:I310" si="52">IF(ISERROR(F298/C298),0,F298/C298*100-100)</f>
        <v>0</v>
      </c>
      <c r="J298" s="19">
        <f t="shared" ref="J298:J310" si="53">IF(ISERROR(F298/E298),0,F298/E298*100)</f>
        <v>181.09228535703195</v>
      </c>
      <c r="K298" s="19">
        <f t="shared" ref="K298:K310" si="54">IF(ISERROR(F298/D298),0,F298/D298*100)</f>
        <v>100</v>
      </c>
    </row>
    <row r="299" spans="1:11" x14ac:dyDescent="0.2">
      <c r="A299" s="22" t="s">
        <v>30</v>
      </c>
      <c r="B299" s="17" t="s">
        <v>31</v>
      </c>
      <c r="C299" s="18">
        <v>431590</v>
      </c>
      <c r="D299" s="18">
        <v>431590</v>
      </c>
      <c r="E299" s="18">
        <v>238326</v>
      </c>
      <c r="F299" s="18">
        <v>431590</v>
      </c>
      <c r="G299" s="18">
        <f t="shared" si="50"/>
        <v>0</v>
      </c>
      <c r="H299" s="18">
        <f t="shared" si="51"/>
        <v>-193264</v>
      </c>
      <c r="I299" s="19">
        <f t="shared" si="52"/>
        <v>0</v>
      </c>
      <c r="J299" s="19">
        <f t="shared" si="53"/>
        <v>181.09228535703195</v>
      </c>
      <c r="K299" s="19">
        <f t="shared" si="54"/>
        <v>100</v>
      </c>
    </row>
    <row r="300" spans="1:11" x14ac:dyDescent="0.2">
      <c r="A300" s="23" t="s">
        <v>32</v>
      </c>
      <c r="B300" s="17" t="s">
        <v>33</v>
      </c>
      <c r="C300" s="18">
        <v>431590</v>
      </c>
      <c r="D300" s="18">
        <v>431590</v>
      </c>
      <c r="E300" s="18">
        <v>238326</v>
      </c>
      <c r="F300" s="18">
        <v>431590</v>
      </c>
      <c r="G300" s="18">
        <f t="shared" si="50"/>
        <v>0</v>
      </c>
      <c r="H300" s="18">
        <f t="shared" si="51"/>
        <v>-193264</v>
      </c>
      <c r="I300" s="19">
        <f t="shared" si="52"/>
        <v>0</v>
      </c>
      <c r="J300" s="19">
        <f t="shared" si="53"/>
        <v>181.09228535703195</v>
      </c>
      <c r="K300" s="19">
        <f t="shared" si="54"/>
        <v>100</v>
      </c>
    </row>
    <row r="301" spans="1:11" x14ac:dyDescent="0.2">
      <c r="A301" s="16" t="s">
        <v>34</v>
      </c>
      <c r="B301" s="17" t="s">
        <v>35</v>
      </c>
      <c r="C301" s="18">
        <v>190538.25</v>
      </c>
      <c r="D301" s="18">
        <v>431590</v>
      </c>
      <c r="E301" s="18">
        <v>238326</v>
      </c>
      <c r="F301" s="18">
        <v>212511.49</v>
      </c>
      <c r="G301" s="18">
        <f t="shared" si="50"/>
        <v>21973.239999999991</v>
      </c>
      <c r="H301" s="18">
        <f t="shared" si="51"/>
        <v>25814.510000000009</v>
      </c>
      <c r="I301" s="19">
        <f t="shared" si="52"/>
        <v>11.532193667150807</v>
      </c>
      <c r="J301" s="19">
        <f t="shared" si="53"/>
        <v>89.168403783053463</v>
      </c>
      <c r="K301" s="19">
        <f t="shared" si="54"/>
        <v>49.239206191060958</v>
      </c>
    </row>
    <row r="302" spans="1:11" x14ac:dyDescent="0.2">
      <c r="A302" s="22" t="s">
        <v>36</v>
      </c>
      <c r="B302" s="17" t="s">
        <v>37</v>
      </c>
      <c r="C302" s="18">
        <v>184665.73</v>
      </c>
      <c r="D302" s="18">
        <v>387171</v>
      </c>
      <c r="E302" s="18">
        <v>232507</v>
      </c>
      <c r="F302" s="18">
        <v>209275.47</v>
      </c>
      <c r="G302" s="18">
        <f t="shared" si="50"/>
        <v>24609.739999999991</v>
      </c>
      <c r="H302" s="18">
        <f t="shared" si="51"/>
        <v>23231.53</v>
      </c>
      <c r="I302" s="19">
        <f t="shared" si="52"/>
        <v>13.326641602640606</v>
      </c>
      <c r="J302" s="19">
        <f t="shared" si="53"/>
        <v>90.008244913056373</v>
      </c>
      <c r="K302" s="19">
        <f t="shared" si="54"/>
        <v>54.052465189799861</v>
      </c>
    </row>
    <row r="303" spans="1:11" x14ac:dyDescent="0.2">
      <c r="A303" s="23" t="s">
        <v>38</v>
      </c>
      <c r="B303" s="17" t="s">
        <v>39</v>
      </c>
      <c r="C303" s="18">
        <v>184665.73</v>
      </c>
      <c r="D303" s="18">
        <v>387171</v>
      </c>
      <c r="E303" s="18">
        <v>232507</v>
      </c>
      <c r="F303" s="18">
        <v>209275.47</v>
      </c>
      <c r="G303" s="18">
        <f t="shared" si="50"/>
        <v>24609.739999999991</v>
      </c>
      <c r="H303" s="18">
        <f t="shared" si="51"/>
        <v>23231.53</v>
      </c>
      <c r="I303" s="19">
        <f t="shared" si="52"/>
        <v>13.326641602640606</v>
      </c>
      <c r="J303" s="19">
        <f t="shared" si="53"/>
        <v>90.008244913056373</v>
      </c>
      <c r="K303" s="19">
        <f t="shared" si="54"/>
        <v>54.052465189799861</v>
      </c>
    </row>
    <row r="304" spans="1:11" x14ac:dyDescent="0.2">
      <c r="A304" s="24" t="s">
        <v>40</v>
      </c>
      <c r="B304" s="17" t="s">
        <v>41</v>
      </c>
      <c r="C304" s="18">
        <v>48061.46</v>
      </c>
      <c r="D304" s="18">
        <v>100128</v>
      </c>
      <c r="E304" s="18">
        <v>49964</v>
      </c>
      <c r="F304" s="18">
        <v>39352.559999999998</v>
      </c>
      <c r="G304" s="18">
        <f t="shared" si="50"/>
        <v>-8708.9000000000015</v>
      </c>
      <c r="H304" s="18">
        <f t="shared" si="51"/>
        <v>10611.440000000002</v>
      </c>
      <c r="I304" s="19">
        <f t="shared" si="52"/>
        <v>-18.120340081221002</v>
      </c>
      <c r="J304" s="19">
        <f t="shared" si="53"/>
        <v>78.761828516531892</v>
      </c>
      <c r="K304" s="19">
        <f t="shared" si="54"/>
        <v>39.302253116011507</v>
      </c>
    </row>
    <row r="305" spans="1:11" x14ac:dyDescent="0.2">
      <c r="A305" s="24" t="s">
        <v>42</v>
      </c>
      <c r="B305" s="17" t="s">
        <v>43</v>
      </c>
      <c r="C305" s="18">
        <v>136604.26999999999</v>
      </c>
      <c r="D305" s="18">
        <v>287043</v>
      </c>
      <c r="E305" s="18">
        <v>182543</v>
      </c>
      <c r="F305" s="18">
        <v>169922.91</v>
      </c>
      <c r="G305" s="18">
        <f t="shared" si="50"/>
        <v>33318.640000000014</v>
      </c>
      <c r="H305" s="18">
        <f t="shared" si="51"/>
        <v>12620.089999999997</v>
      </c>
      <c r="I305" s="19">
        <f t="shared" si="52"/>
        <v>24.390628492066924</v>
      </c>
      <c r="J305" s="19">
        <f t="shared" si="53"/>
        <v>93.086511123406552</v>
      </c>
      <c r="K305" s="19">
        <f t="shared" si="54"/>
        <v>59.197719505439949</v>
      </c>
    </row>
    <row r="306" spans="1:11" x14ac:dyDescent="0.2">
      <c r="A306" s="22" t="s">
        <v>60</v>
      </c>
      <c r="B306" s="17" t="s">
        <v>61</v>
      </c>
      <c r="C306" s="18">
        <v>5872.52</v>
      </c>
      <c r="D306" s="18">
        <v>44419</v>
      </c>
      <c r="E306" s="18">
        <v>5819</v>
      </c>
      <c r="F306" s="18">
        <v>3236.02</v>
      </c>
      <c r="G306" s="18">
        <f t="shared" si="50"/>
        <v>-2636.5000000000005</v>
      </c>
      <c r="H306" s="18">
        <f t="shared" si="51"/>
        <v>2582.98</v>
      </c>
      <c r="I306" s="19">
        <f t="shared" si="52"/>
        <v>-44.895547397028878</v>
      </c>
      <c r="J306" s="19">
        <f t="shared" si="53"/>
        <v>55.611273414676063</v>
      </c>
      <c r="K306" s="19">
        <f t="shared" si="54"/>
        <v>7.2852157860375062</v>
      </c>
    </row>
    <row r="307" spans="1:11" x14ac:dyDescent="0.2">
      <c r="A307" s="23" t="s">
        <v>62</v>
      </c>
      <c r="B307" s="17" t="s">
        <v>63</v>
      </c>
      <c r="C307" s="18">
        <v>5872.52</v>
      </c>
      <c r="D307" s="18">
        <v>44419</v>
      </c>
      <c r="E307" s="18">
        <v>5819</v>
      </c>
      <c r="F307" s="18">
        <v>3236.02</v>
      </c>
      <c r="G307" s="18">
        <f t="shared" si="50"/>
        <v>-2636.5000000000005</v>
      </c>
      <c r="H307" s="18">
        <f t="shared" si="51"/>
        <v>2582.98</v>
      </c>
      <c r="I307" s="19">
        <f t="shared" si="52"/>
        <v>-44.895547397028878</v>
      </c>
      <c r="J307" s="19">
        <f t="shared" si="53"/>
        <v>55.611273414676063</v>
      </c>
      <c r="K307" s="19">
        <f t="shared" si="54"/>
        <v>7.2852157860375062</v>
      </c>
    </row>
    <row r="308" spans="1:11" x14ac:dyDescent="0.2">
      <c r="A308" s="16"/>
      <c r="B308" s="17" t="s">
        <v>64</v>
      </c>
      <c r="C308" s="18">
        <v>241051.75</v>
      </c>
      <c r="D308" s="18">
        <v>0</v>
      </c>
      <c r="E308" s="18">
        <v>0</v>
      </c>
      <c r="F308" s="18">
        <v>219078.51</v>
      </c>
      <c r="G308" s="18">
        <f t="shared" si="50"/>
        <v>-21973.239999999991</v>
      </c>
      <c r="H308" s="18">
        <f t="shared" si="51"/>
        <v>-219078.51</v>
      </c>
      <c r="I308" s="19">
        <f t="shared" si="52"/>
        <v>-9.1155695820503269</v>
      </c>
      <c r="J308" s="19">
        <f t="shared" si="53"/>
        <v>0</v>
      </c>
      <c r="K308" s="19">
        <f t="shared" si="54"/>
        <v>0</v>
      </c>
    </row>
    <row r="309" spans="1:11" x14ac:dyDescent="0.2">
      <c r="A309" s="16" t="s">
        <v>65</v>
      </c>
      <c r="B309" s="17" t="s">
        <v>66</v>
      </c>
      <c r="C309" s="18">
        <v>-241051.75</v>
      </c>
      <c r="D309" s="18">
        <v>0</v>
      </c>
      <c r="E309" s="18">
        <v>0</v>
      </c>
      <c r="F309" s="18">
        <v>-219078.51</v>
      </c>
      <c r="G309" s="18">
        <f t="shared" si="50"/>
        <v>21973.239999999991</v>
      </c>
      <c r="H309" s="18">
        <f t="shared" si="51"/>
        <v>219078.51</v>
      </c>
      <c r="I309" s="19">
        <f t="shared" si="52"/>
        <v>-9.1155695820503269</v>
      </c>
      <c r="J309" s="19">
        <f t="shared" si="53"/>
        <v>0</v>
      </c>
      <c r="K309" s="19">
        <f t="shared" si="54"/>
        <v>0</v>
      </c>
    </row>
    <row r="310" spans="1:11" x14ac:dyDescent="0.2">
      <c r="A310" s="22" t="s">
        <v>67</v>
      </c>
      <c r="B310" s="17" t="s">
        <v>68</v>
      </c>
      <c r="C310" s="18">
        <v>-241051.75</v>
      </c>
      <c r="D310" s="18">
        <v>0</v>
      </c>
      <c r="E310" s="18">
        <v>0</v>
      </c>
      <c r="F310" s="18">
        <v>-219078.51</v>
      </c>
      <c r="G310" s="18">
        <f t="shared" si="50"/>
        <v>21973.239999999991</v>
      </c>
      <c r="H310" s="18">
        <f t="shared" si="51"/>
        <v>219078.51</v>
      </c>
      <c r="I310" s="19">
        <f t="shared" si="52"/>
        <v>-9.1155695820503269</v>
      </c>
      <c r="J310" s="19">
        <f t="shared" si="53"/>
        <v>0</v>
      </c>
      <c r="K310" s="19">
        <f t="shared" si="54"/>
        <v>0</v>
      </c>
    </row>
    <row r="311" spans="1:11" ht="25.5" x14ac:dyDescent="0.2">
      <c r="A311" s="36" t="s">
        <v>872</v>
      </c>
      <c r="B311" s="28" t="s">
        <v>873</v>
      </c>
      <c r="C311" s="29"/>
      <c r="D311" s="29"/>
      <c r="E311" s="29"/>
      <c r="F311" s="29"/>
      <c r="G311" s="29"/>
      <c r="H311" s="29"/>
      <c r="I311" s="30"/>
      <c r="J311" s="30"/>
      <c r="K311" s="30"/>
    </row>
    <row r="312" spans="1:11" x14ac:dyDescent="0.2">
      <c r="A312" s="16" t="s">
        <v>26</v>
      </c>
      <c r="B312" s="17" t="s">
        <v>27</v>
      </c>
      <c r="C312" s="18">
        <v>4447531</v>
      </c>
      <c r="D312" s="18">
        <v>5674554</v>
      </c>
      <c r="E312" s="18">
        <v>2741371</v>
      </c>
      <c r="F312" s="18">
        <v>5674554</v>
      </c>
      <c r="G312" s="18">
        <f t="shared" ref="G312:G326" si="55">F312-C312</f>
        <v>1227023</v>
      </c>
      <c r="H312" s="18">
        <f t="shared" ref="H312:H326" si="56">E312-F312</f>
        <v>-2933183</v>
      </c>
      <c r="I312" s="19">
        <f t="shared" ref="I312:I326" si="57">IF(ISERROR(F312/C312),0,F312/C312*100-100)</f>
        <v>27.588857728029325</v>
      </c>
      <c r="J312" s="19">
        <f t="shared" ref="J312:J326" si="58">IF(ISERROR(F312/E312),0,F312/E312*100)</f>
        <v>206.99693693411069</v>
      </c>
      <c r="K312" s="19">
        <f t="shared" ref="K312:K326" si="59">IF(ISERROR(F312/D312),0,F312/D312*100)</f>
        <v>100</v>
      </c>
    </row>
    <row r="313" spans="1:11" x14ac:dyDescent="0.2">
      <c r="A313" s="22" t="s">
        <v>30</v>
      </c>
      <c r="B313" s="17" t="s">
        <v>31</v>
      </c>
      <c r="C313" s="18">
        <v>4447531</v>
      </c>
      <c r="D313" s="18">
        <v>5674554</v>
      </c>
      <c r="E313" s="18">
        <v>2741371</v>
      </c>
      <c r="F313" s="18">
        <v>5674554</v>
      </c>
      <c r="G313" s="18">
        <f t="shared" si="55"/>
        <v>1227023</v>
      </c>
      <c r="H313" s="18">
        <f t="shared" si="56"/>
        <v>-2933183</v>
      </c>
      <c r="I313" s="19">
        <f t="shared" si="57"/>
        <v>27.588857728029325</v>
      </c>
      <c r="J313" s="19">
        <f t="shared" si="58"/>
        <v>206.99693693411069</v>
      </c>
      <c r="K313" s="19">
        <f t="shared" si="59"/>
        <v>100</v>
      </c>
    </row>
    <row r="314" spans="1:11" x14ac:dyDescent="0.2">
      <c r="A314" s="23" t="s">
        <v>32</v>
      </c>
      <c r="B314" s="17" t="s">
        <v>33</v>
      </c>
      <c r="C314" s="18">
        <v>4447531</v>
      </c>
      <c r="D314" s="18">
        <v>5674554</v>
      </c>
      <c r="E314" s="18">
        <v>2741371</v>
      </c>
      <c r="F314" s="18">
        <v>5674554</v>
      </c>
      <c r="G314" s="18">
        <f t="shared" si="55"/>
        <v>1227023</v>
      </c>
      <c r="H314" s="18">
        <f t="shared" si="56"/>
        <v>-2933183</v>
      </c>
      <c r="I314" s="19">
        <f t="shared" si="57"/>
        <v>27.588857728029325</v>
      </c>
      <c r="J314" s="19">
        <f t="shared" si="58"/>
        <v>206.99693693411069</v>
      </c>
      <c r="K314" s="19">
        <f t="shared" si="59"/>
        <v>100</v>
      </c>
    </row>
    <row r="315" spans="1:11" x14ac:dyDescent="0.2">
      <c r="A315" s="16" t="s">
        <v>34</v>
      </c>
      <c r="B315" s="17" t="s">
        <v>35</v>
      </c>
      <c r="C315" s="18">
        <v>1957893.08</v>
      </c>
      <c r="D315" s="18">
        <v>5674554</v>
      </c>
      <c r="E315" s="18">
        <v>2741371</v>
      </c>
      <c r="F315" s="18">
        <v>2465423.3599999999</v>
      </c>
      <c r="G315" s="18">
        <f t="shared" si="55"/>
        <v>507530.2799999998</v>
      </c>
      <c r="H315" s="18">
        <f t="shared" si="56"/>
        <v>275947.64000000013</v>
      </c>
      <c r="I315" s="19">
        <f t="shared" si="57"/>
        <v>25.922267420241354</v>
      </c>
      <c r="J315" s="19">
        <f t="shared" si="58"/>
        <v>89.933954944442036</v>
      </c>
      <c r="K315" s="19">
        <f t="shared" si="59"/>
        <v>43.446997949089919</v>
      </c>
    </row>
    <row r="316" spans="1:11" x14ac:dyDescent="0.2">
      <c r="A316" s="22" t="s">
        <v>36</v>
      </c>
      <c r="B316" s="17" t="s">
        <v>37</v>
      </c>
      <c r="C316" s="18">
        <v>1957893.08</v>
      </c>
      <c r="D316" s="18">
        <v>5674554</v>
      </c>
      <c r="E316" s="18">
        <v>2741371</v>
      </c>
      <c r="F316" s="18">
        <v>2465423.3599999999</v>
      </c>
      <c r="G316" s="18">
        <f t="shared" si="55"/>
        <v>507530.2799999998</v>
      </c>
      <c r="H316" s="18">
        <f t="shared" si="56"/>
        <v>275947.64000000013</v>
      </c>
      <c r="I316" s="19">
        <f t="shared" si="57"/>
        <v>25.922267420241354</v>
      </c>
      <c r="J316" s="19">
        <f t="shared" si="58"/>
        <v>89.933954944442036</v>
      </c>
      <c r="K316" s="19">
        <f t="shared" si="59"/>
        <v>43.446997949089919</v>
      </c>
    </row>
    <row r="317" spans="1:11" x14ac:dyDescent="0.2">
      <c r="A317" s="23" t="s">
        <v>38</v>
      </c>
      <c r="B317" s="17" t="s">
        <v>39</v>
      </c>
      <c r="C317" s="18">
        <v>1597961.08</v>
      </c>
      <c r="D317" s="18">
        <v>4460756</v>
      </c>
      <c r="E317" s="18">
        <v>2204676</v>
      </c>
      <c r="F317" s="18">
        <v>2097961.36</v>
      </c>
      <c r="G317" s="18">
        <f t="shared" si="55"/>
        <v>500000.2799999998</v>
      </c>
      <c r="H317" s="18">
        <f t="shared" si="56"/>
        <v>106714.64000000013</v>
      </c>
      <c r="I317" s="19">
        <f t="shared" si="57"/>
        <v>31.289890990336261</v>
      </c>
      <c r="J317" s="19">
        <f t="shared" si="58"/>
        <v>95.159622547712218</v>
      </c>
      <c r="K317" s="19">
        <f t="shared" si="59"/>
        <v>47.031520217649202</v>
      </c>
    </row>
    <row r="318" spans="1:11" x14ac:dyDescent="0.2">
      <c r="A318" s="24" t="s">
        <v>42</v>
      </c>
      <c r="B318" s="17" t="s">
        <v>43</v>
      </c>
      <c r="C318" s="18">
        <v>1597961.08</v>
      </c>
      <c r="D318" s="18">
        <v>4460756</v>
      </c>
      <c r="E318" s="18">
        <v>2204676</v>
      </c>
      <c r="F318" s="18">
        <v>2097961.36</v>
      </c>
      <c r="G318" s="18">
        <f t="shared" si="55"/>
        <v>500000.2799999998</v>
      </c>
      <c r="H318" s="18">
        <f t="shared" si="56"/>
        <v>106714.64000000013</v>
      </c>
      <c r="I318" s="19">
        <f t="shared" si="57"/>
        <v>31.289890990336261</v>
      </c>
      <c r="J318" s="19">
        <f t="shared" si="58"/>
        <v>95.159622547712218</v>
      </c>
      <c r="K318" s="19">
        <f t="shared" si="59"/>
        <v>47.031520217649202</v>
      </c>
    </row>
    <row r="319" spans="1:11" x14ac:dyDescent="0.2">
      <c r="A319" s="23" t="s">
        <v>46</v>
      </c>
      <c r="B319" s="17" t="s">
        <v>47</v>
      </c>
      <c r="C319" s="18">
        <v>339661</v>
      </c>
      <c r="D319" s="18">
        <v>1193527</v>
      </c>
      <c r="E319" s="18">
        <v>516424</v>
      </c>
      <c r="F319" s="18">
        <v>347191</v>
      </c>
      <c r="G319" s="18">
        <f t="shared" si="55"/>
        <v>7530</v>
      </c>
      <c r="H319" s="18">
        <f t="shared" si="56"/>
        <v>169233</v>
      </c>
      <c r="I319" s="19">
        <f t="shared" si="57"/>
        <v>2.2169162782892329</v>
      </c>
      <c r="J319" s="19">
        <f t="shared" si="58"/>
        <v>67.229834399640609</v>
      </c>
      <c r="K319" s="19">
        <f t="shared" si="59"/>
        <v>29.089496928012519</v>
      </c>
    </row>
    <row r="320" spans="1:11" x14ac:dyDescent="0.2">
      <c r="A320" s="24" t="s">
        <v>48</v>
      </c>
      <c r="B320" s="17" t="s">
        <v>49</v>
      </c>
      <c r="C320" s="18">
        <v>339661</v>
      </c>
      <c r="D320" s="18">
        <v>1193527</v>
      </c>
      <c r="E320" s="18">
        <v>516424</v>
      </c>
      <c r="F320" s="18">
        <v>347191</v>
      </c>
      <c r="G320" s="18">
        <f t="shared" si="55"/>
        <v>7530</v>
      </c>
      <c r="H320" s="18">
        <f t="shared" si="56"/>
        <v>169233</v>
      </c>
      <c r="I320" s="19">
        <f t="shared" si="57"/>
        <v>2.2169162782892329</v>
      </c>
      <c r="J320" s="19">
        <f t="shared" si="58"/>
        <v>67.229834399640609</v>
      </c>
      <c r="K320" s="19">
        <f t="shared" si="59"/>
        <v>29.089496928012519</v>
      </c>
    </row>
    <row r="321" spans="1:11" ht="25.5" x14ac:dyDescent="0.2">
      <c r="A321" s="23" t="s">
        <v>52</v>
      </c>
      <c r="B321" s="17" t="s">
        <v>53</v>
      </c>
      <c r="C321" s="18">
        <v>20271</v>
      </c>
      <c r="D321" s="18">
        <v>20271</v>
      </c>
      <c r="E321" s="18">
        <v>20271</v>
      </c>
      <c r="F321" s="18">
        <v>20271</v>
      </c>
      <c r="G321" s="18">
        <f t="shared" si="55"/>
        <v>0</v>
      </c>
      <c r="H321" s="18">
        <f t="shared" si="56"/>
        <v>0</v>
      </c>
      <c r="I321" s="19">
        <f t="shared" si="57"/>
        <v>0</v>
      </c>
      <c r="J321" s="19">
        <f t="shared" si="58"/>
        <v>100</v>
      </c>
      <c r="K321" s="19">
        <f t="shared" si="59"/>
        <v>100</v>
      </c>
    </row>
    <row r="322" spans="1:11" ht="25.5" x14ac:dyDescent="0.2">
      <c r="A322" s="24" t="s">
        <v>164</v>
      </c>
      <c r="B322" s="17" t="s">
        <v>165</v>
      </c>
      <c r="C322" s="18">
        <v>20271</v>
      </c>
      <c r="D322" s="18">
        <v>20271</v>
      </c>
      <c r="E322" s="18">
        <v>20271</v>
      </c>
      <c r="F322" s="18">
        <v>20271</v>
      </c>
      <c r="G322" s="18">
        <f t="shared" si="55"/>
        <v>0</v>
      </c>
      <c r="H322" s="18">
        <f t="shared" si="56"/>
        <v>0</v>
      </c>
      <c r="I322" s="19">
        <f t="shared" si="57"/>
        <v>0</v>
      </c>
      <c r="J322" s="19">
        <f t="shared" si="58"/>
        <v>100</v>
      </c>
      <c r="K322" s="19">
        <f t="shared" si="59"/>
        <v>100</v>
      </c>
    </row>
    <row r="323" spans="1:11" ht="38.25" x14ac:dyDescent="0.2">
      <c r="A323" s="25" t="s">
        <v>168</v>
      </c>
      <c r="B323" s="17" t="s">
        <v>169</v>
      </c>
      <c r="C323" s="18">
        <v>20271</v>
      </c>
      <c r="D323" s="18">
        <v>20271</v>
      </c>
      <c r="E323" s="18">
        <v>20271</v>
      </c>
      <c r="F323" s="18">
        <v>20271</v>
      </c>
      <c r="G323" s="18">
        <f t="shared" si="55"/>
        <v>0</v>
      </c>
      <c r="H323" s="18">
        <f t="shared" si="56"/>
        <v>0</v>
      </c>
      <c r="I323" s="19">
        <f t="shared" si="57"/>
        <v>0</v>
      </c>
      <c r="J323" s="19">
        <f t="shared" si="58"/>
        <v>100</v>
      </c>
      <c r="K323" s="19">
        <f t="shared" si="59"/>
        <v>100</v>
      </c>
    </row>
    <row r="324" spans="1:11" x14ac:dyDescent="0.2">
      <c r="A324" s="16"/>
      <c r="B324" s="17" t="s">
        <v>64</v>
      </c>
      <c r="C324" s="18">
        <v>2489637.92</v>
      </c>
      <c r="D324" s="18">
        <v>0</v>
      </c>
      <c r="E324" s="18">
        <v>0</v>
      </c>
      <c r="F324" s="18">
        <v>3209130.64</v>
      </c>
      <c r="G324" s="18">
        <f t="shared" si="55"/>
        <v>719492.7200000002</v>
      </c>
      <c r="H324" s="18">
        <f t="shared" si="56"/>
        <v>-3209130.64</v>
      </c>
      <c r="I324" s="19">
        <f t="shared" si="57"/>
        <v>28.899492340637238</v>
      </c>
      <c r="J324" s="19">
        <f t="shared" si="58"/>
        <v>0</v>
      </c>
      <c r="K324" s="19">
        <f t="shared" si="59"/>
        <v>0</v>
      </c>
    </row>
    <row r="325" spans="1:11" x14ac:dyDescent="0.2">
      <c r="A325" s="16" t="s">
        <v>65</v>
      </c>
      <c r="B325" s="17" t="s">
        <v>66</v>
      </c>
      <c r="C325" s="18">
        <v>-2489637.92</v>
      </c>
      <c r="D325" s="18">
        <v>0</v>
      </c>
      <c r="E325" s="18">
        <v>0</v>
      </c>
      <c r="F325" s="18">
        <v>-3209130.64</v>
      </c>
      <c r="G325" s="18">
        <f t="shared" si="55"/>
        <v>-719492.7200000002</v>
      </c>
      <c r="H325" s="18">
        <f t="shared" si="56"/>
        <v>3209130.64</v>
      </c>
      <c r="I325" s="19">
        <f t="shared" si="57"/>
        <v>28.899492340637238</v>
      </c>
      <c r="J325" s="19">
        <f t="shared" si="58"/>
        <v>0</v>
      </c>
      <c r="K325" s="19">
        <f t="shared" si="59"/>
        <v>0</v>
      </c>
    </row>
    <row r="326" spans="1:11" x14ac:dyDescent="0.2">
      <c r="A326" s="22" t="s">
        <v>67</v>
      </c>
      <c r="B326" s="17" t="s">
        <v>68</v>
      </c>
      <c r="C326" s="18">
        <v>-2489637.92</v>
      </c>
      <c r="D326" s="18">
        <v>0</v>
      </c>
      <c r="E326" s="18">
        <v>0</v>
      </c>
      <c r="F326" s="18">
        <v>-3209130.64</v>
      </c>
      <c r="G326" s="18">
        <f t="shared" si="55"/>
        <v>-719492.7200000002</v>
      </c>
      <c r="H326" s="18">
        <f t="shared" si="56"/>
        <v>3209130.64</v>
      </c>
      <c r="I326" s="19">
        <f t="shared" si="57"/>
        <v>28.899492340637238</v>
      </c>
      <c r="J326" s="19">
        <f t="shared" si="58"/>
        <v>0</v>
      </c>
      <c r="K326" s="19">
        <f t="shared" si="59"/>
        <v>0</v>
      </c>
    </row>
    <row r="327" spans="1:11" x14ac:dyDescent="0.2">
      <c r="A327" s="36" t="s">
        <v>874</v>
      </c>
      <c r="B327" s="28" t="s">
        <v>875</v>
      </c>
      <c r="C327" s="29"/>
      <c r="D327" s="29"/>
      <c r="E327" s="29"/>
      <c r="F327" s="29"/>
      <c r="G327" s="29"/>
      <c r="H327" s="29"/>
      <c r="I327" s="30"/>
      <c r="J327" s="30"/>
      <c r="K327" s="30"/>
    </row>
    <row r="328" spans="1:11" x14ac:dyDescent="0.2">
      <c r="A328" s="16" t="s">
        <v>26</v>
      </c>
      <c r="B328" s="17" t="s">
        <v>27</v>
      </c>
      <c r="C328" s="18">
        <v>169673</v>
      </c>
      <c r="D328" s="18">
        <v>169673</v>
      </c>
      <c r="E328" s="18">
        <v>84173</v>
      </c>
      <c r="F328" s="18">
        <v>169673</v>
      </c>
      <c r="G328" s="18">
        <f t="shared" ref="G328:G338" si="60">F328-C328</f>
        <v>0</v>
      </c>
      <c r="H328" s="18">
        <f t="shared" ref="H328:H338" si="61">E328-F328</f>
        <v>-85500</v>
      </c>
      <c r="I328" s="19">
        <f t="shared" ref="I328:I338" si="62">IF(ISERROR(F328/C328),0,F328/C328*100-100)</f>
        <v>0</v>
      </c>
      <c r="J328" s="19">
        <f t="shared" ref="J328:J338" si="63">IF(ISERROR(F328/E328),0,F328/E328*100)</f>
        <v>201.57651503451225</v>
      </c>
      <c r="K328" s="19">
        <f t="shared" ref="K328:K338" si="64">IF(ISERROR(F328/D328),0,F328/D328*100)</f>
        <v>100</v>
      </c>
    </row>
    <row r="329" spans="1:11" x14ac:dyDescent="0.2">
      <c r="A329" s="22" t="s">
        <v>30</v>
      </c>
      <c r="B329" s="17" t="s">
        <v>31</v>
      </c>
      <c r="C329" s="18">
        <v>169673</v>
      </c>
      <c r="D329" s="18">
        <v>169673</v>
      </c>
      <c r="E329" s="18">
        <v>84173</v>
      </c>
      <c r="F329" s="18">
        <v>169673</v>
      </c>
      <c r="G329" s="18">
        <f t="shared" si="60"/>
        <v>0</v>
      </c>
      <c r="H329" s="18">
        <f t="shared" si="61"/>
        <v>-85500</v>
      </c>
      <c r="I329" s="19">
        <f t="shared" si="62"/>
        <v>0</v>
      </c>
      <c r="J329" s="19">
        <f t="shared" si="63"/>
        <v>201.57651503451225</v>
      </c>
      <c r="K329" s="19">
        <f t="shared" si="64"/>
        <v>100</v>
      </c>
    </row>
    <row r="330" spans="1:11" x14ac:dyDescent="0.2">
      <c r="A330" s="23" t="s">
        <v>32</v>
      </c>
      <c r="B330" s="17" t="s">
        <v>33</v>
      </c>
      <c r="C330" s="18">
        <v>169673</v>
      </c>
      <c r="D330" s="18">
        <v>169673</v>
      </c>
      <c r="E330" s="18">
        <v>84173</v>
      </c>
      <c r="F330" s="18">
        <v>169673</v>
      </c>
      <c r="G330" s="18">
        <f t="shared" si="60"/>
        <v>0</v>
      </c>
      <c r="H330" s="18">
        <f t="shared" si="61"/>
        <v>-85500</v>
      </c>
      <c r="I330" s="19">
        <f t="shared" si="62"/>
        <v>0</v>
      </c>
      <c r="J330" s="19">
        <f t="shared" si="63"/>
        <v>201.57651503451225</v>
      </c>
      <c r="K330" s="19">
        <f t="shared" si="64"/>
        <v>100</v>
      </c>
    </row>
    <row r="331" spans="1:11" x14ac:dyDescent="0.2">
      <c r="A331" s="16" t="s">
        <v>34</v>
      </c>
      <c r="B331" s="17" t="s">
        <v>35</v>
      </c>
      <c r="C331" s="18">
        <v>86000</v>
      </c>
      <c r="D331" s="18">
        <v>169673</v>
      </c>
      <c r="E331" s="18">
        <v>84173</v>
      </c>
      <c r="F331" s="18">
        <v>84173</v>
      </c>
      <c r="G331" s="18">
        <f t="shared" si="60"/>
        <v>-1827</v>
      </c>
      <c r="H331" s="18">
        <f t="shared" si="61"/>
        <v>0</v>
      </c>
      <c r="I331" s="19">
        <f t="shared" si="62"/>
        <v>-2.1244186046511686</v>
      </c>
      <c r="J331" s="19">
        <f t="shared" si="63"/>
        <v>100</v>
      </c>
      <c r="K331" s="19">
        <f t="shared" si="64"/>
        <v>49.608953693280604</v>
      </c>
    </row>
    <row r="332" spans="1:11" x14ac:dyDescent="0.2">
      <c r="A332" s="22" t="s">
        <v>36</v>
      </c>
      <c r="B332" s="17" t="s">
        <v>37</v>
      </c>
      <c r="C332" s="18">
        <v>86000</v>
      </c>
      <c r="D332" s="18">
        <v>169673</v>
      </c>
      <c r="E332" s="18">
        <v>84173</v>
      </c>
      <c r="F332" s="18">
        <v>84173</v>
      </c>
      <c r="G332" s="18">
        <f t="shared" si="60"/>
        <v>-1827</v>
      </c>
      <c r="H332" s="18">
        <f t="shared" si="61"/>
        <v>0</v>
      </c>
      <c r="I332" s="19">
        <f t="shared" si="62"/>
        <v>-2.1244186046511686</v>
      </c>
      <c r="J332" s="19">
        <f t="shared" si="63"/>
        <v>100</v>
      </c>
      <c r="K332" s="19">
        <f t="shared" si="64"/>
        <v>49.608953693280604</v>
      </c>
    </row>
    <row r="333" spans="1:11" ht="25.5" x14ac:dyDescent="0.2">
      <c r="A333" s="23" t="s">
        <v>52</v>
      </c>
      <c r="B333" s="17" t="s">
        <v>53</v>
      </c>
      <c r="C333" s="18">
        <v>86000</v>
      </c>
      <c r="D333" s="18">
        <v>169673</v>
      </c>
      <c r="E333" s="18">
        <v>84173</v>
      </c>
      <c r="F333" s="18">
        <v>84173</v>
      </c>
      <c r="G333" s="18">
        <f t="shared" si="60"/>
        <v>-1827</v>
      </c>
      <c r="H333" s="18">
        <f t="shared" si="61"/>
        <v>0</v>
      </c>
      <c r="I333" s="19">
        <f t="shared" si="62"/>
        <v>-2.1244186046511686</v>
      </c>
      <c r="J333" s="19">
        <f t="shared" si="63"/>
        <v>100</v>
      </c>
      <c r="K333" s="19">
        <f t="shared" si="64"/>
        <v>49.608953693280604</v>
      </c>
    </row>
    <row r="334" spans="1:11" ht="25.5" x14ac:dyDescent="0.2">
      <c r="A334" s="24" t="s">
        <v>164</v>
      </c>
      <c r="B334" s="17" t="s">
        <v>165</v>
      </c>
      <c r="C334" s="18">
        <v>86000</v>
      </c>
      <c r="D334" s="18">
        <v>169673</v>
      </c>
      <c r="E334" s="18">
        <v>84173</v>
      </c>
      <c r="F334" s="18">
        <v>84173</v>
      </c>
      <c r="G334" s="18">
        <f t="shared" si="60"/>
        <v>-1827</v>
      </c>
      <c r="H334" s="18">
        <f t="shared" si="61"/>
        <v>0</v>
      </c>
      <c r="I334" s="19">
        <f t="shared" si="62"/>
        <v>-2.1244186046511686</v>
      </c>
      <c r="J334" s="19">
        <f t="shared" si="63"/>
        <v>100</v>
      </c>
      <c r="K334" s="19">
        <f t="shared" si="64"/>
        <v>49.608953693280604</v>
      </c>
    </row>
    <row r="335" spans="1:11" ht="38.25" x14ac:dyDescent="0.2">
      <c r="A335" s="25" t="s">
        <v>168</v>
      </c>
      <c r="B335" s="17" t="s">
        <v>169</v>
      </c>
      <c r="C335" s="18">
        <v>86000</v>
      </c>
      <c r="D335" s="18">
        <v>169673</v>
      </c>
      <c r="E335" s="18">
        <v>84173</v>
      </c>
      <c r="F335" s="18">
        <v>84173</v>
      </c>
      <c r="G335" s="18">
        <f t="shared" si="60"/>
        <v>-1827</v>
      </c>
      <c r="H335" s="18">
        <f t="shared" si="61"/>
        <v>0</v>
      </c>
      <c r="I335" s="19">
        <f t="shared" si="62"/>
        <v>-2.1244186046511686</v>
      </c>
      <c r="J335" s="19">
        <f t="shared" si="63"/>
        <v>100</v>
      </c>
      <c r="K335" s="19">
        <f t="shared" si="64"/>
        <v>49.608953693280604</v>
      </c>
    </row>
    <row r="336" spans="1:11" x14ac:dyDescent="0.2">
      <c r="A336" s="16"/>
      <c r="B336" s="17" t="s">
        <v>64</v>
      </c>
      <c r="C336" s="18">
        <v>83673</v>
      </c>
      <c r="D336" s="18">
        <v>0</v>
      </c>
      <c r="E336" s="18">
        <v>0</v>
      </c>
      <c r="F336" s="18">
        <v>85500</v>
      </c>
      <c r="G336" s="18">
        <f t="shared" si="60"/>
        <v>1827</v>
      </c>
      <c r="H336" s="18">
        <f t="shared" si="61"/>
        <v>-85500</v>
      </c>
      <c r="I336" s="19">
        <f t="shared" si="62"/>
        <v>2.18350005378079</v>
      </c>
      <c r="J336" s="19">
        <f t="shared" si="63"/>
        <v>0</v>
      </c>
      <c r="K336" s="19">
        <f t="shared" si="64"/>
        <v>0</v>
      </c>
    </row>
    <row r="337" spans="1:11" x14ac:dyDescent="0.2">
      <c r="A337" s="16" t="s">
        <v>65</v>
      </c>
      <c r="B337" s="17" t="s">
        <v>66</v>
      </c>
      <c r="C337" s="18">
        <v>-83673</v>
      </c>
      <c r="D337" s="18">
        <v>0</v>
      </c>
      <c r="E337" s="18">
        <v>0</v>
      </c>
      <c r="F337" s="18">
        <v>-85500</v>
      </c>
      <c r="G337" s="18">
        <f t="shared" si="60"/>
        <v>-1827</v>
      </c>
      <c r="H337" s="18">
        <f t="shared" si="61"/>
        <v>85500</v>
      </c>
      <c r="I337" s="19">
        <f t="shared" si="62"/>
        <v>2.18350005378079</v>
      </c>
      <c r="J337" s="19">
        <f t="shared" si="63"/>
        <v>0</v>
      </c>
      <c r="K337" s="19">
        <f t="shared" si="64"/>
        <v>0</v>
      </c>
    </row>
    <row r="338" spans="1:11" x14ac:dyDescent="0.2">
      <c r="A338" s="22" t="s">
        <v>67</v>
      </c>
      <c r="B338" s="17" t="s">
        <v>68</v>
      </c>
      <c r="C338" s="18">
        <v>-83673</v>
      </c>
      <c r="D338" s="18">
        <v>0</v>
      </c>
      <c r="E338" s="18">
        <v>0</v>
      </c>
      <c r="F338" s="18">
        <v>-85500</v>
      </c>
      <c r="G338" s="18">
        <f t="shared" si="60"/>
        <v>-1827</v>
      </c>
      <c r="H338" s="18">
        <f t="shared" si="61"/>
        <v>85500</v>
      </c>
      <c r="I338" s="19">
        <f t="shared" si="62"/>
        <v>2.18350005378079</v>
      </c>
      <c r="J338" s="19">
        <f t="shared" si="63"/>
        <v>0</v>
      </c>
      <c r="K338" s="19">
        <f t="shared" si="64"/>
        <v>0</v>
      </c>
    </row>
    <row r="339" spans="1:11" ht="25.5" x14ac:dyDescent="0.2">
      <c r="A339" s="27" t="s">
        <v>258</v>
      </c>
      <c r="B339" s="28" t="s">
        <v>876</v>
      </c>
      <c r="C339" s="29"/>
      <c r="D339" s="29"/>
      <c r="E339" s="29"/>
      <c r="F339" s="29"/>
      <c r="G339" s="29"/>
      <c r="H339" s="29"/>
      <c r="I339" s="30"/>
      <c r="J339" s="30"/>
      <c r="K339" s="30"/>
    </row>
    <row r="340" spans="1:11" x14ac:dyDescent="0.2">
      <c r="A340" s="16" t="s">
        <v>26</v>
      </c>
      <c r="B340" s="17" t="s">
        <v>27</v>
      </c>
      <c r="C340" s="18">
        <v>409648</v>
      </c>
      <c r="D340" s="18">
        <v>609648</v>
      </c>
      <c r="E340" s="18">
        <v>384648</v>
      </c>
      <c r="F340" s="18">
        <v>609648</v>
      </c>
      <c r="G340" s="18">
        <f t="shared" ref="G340:G351" si="65">F340-C340</f>
        <v>200000</v>
      </c>
      <c r="H340" s="18">
        <f t="shared" ref="H340:H351" si="66">E340-F340</f>
        <v>-225000</v>
      </c>
      <c r="I340" s="19">
        <f t="shared" ref="I340:I351" si="67">IF(ISERROR(F340/C340),0,F340/C340*100-100)</f>
        <v>48.82240362457523</v>
      </c>
      <c r="J340" s="19">
        <f t="shared" ref="J340:J351" si="68">IF(ISERROR(F340/E340),0,F340/E340*100)</f>
        <v>158.49503962064017</v>
      </c>
      <c r="K340" s="19">
        <f t="shared" ref="K340:K351" si="69">IF(ISERROR(F340/D340),0,F340/D340*100)</f>
        <v>100</v>
      </c>
    </row>
    <row r="341" spans="1:11" x14ac:dyDescent="0.2">
      <c r="A341" s="22" t="s">
        <v>30</v>
      </c>
      <c r="B341" s="17" t="s">
        <v>31</v>
      </c>
      <c r="C341" s="18">
        <v>409648</v>
      </c>
      <c r="D341" s="18">
        <v>609648</v>
      </c>
      <c r="E341" s="18">
        <v>384648</v>
      </c>
      <c r="F341" s="18">
        <v>609648</v>
      </c>
      <c r="G341" s="18">
        <f t="shared" si="65"/>
        <v>200000</v>
      </c>
      <c r="H341" s="18">
        <f t="shared" si="66"/>
        <v>-225000</v>
      </c>
      <c r="I341" s="19">
        <f t="shared" si="67"/>
        <v>48.82240362457523</v>
      </c>
      <c r="J341" s="19">
        <f t="shared" si="68"/>
        <v>158.49503962064017</v>
      </c>
      <c r="K341" s="19">
        <f t="shared" si="69"/>
        <v>100</v>
      </c>
    </row>
    <row r="342" spans="1:11" x14ac:dyDescent="0.2">
      <c r="A342" s="23" t="s">
        <v>32</v>
      </c>
      <c r="B342" s="17" t="s">
        <v>33</v>
      </c>
      <c r="C342" s="18">
        <v>409648</v>
      </c>
      <c r="D342" s="18">
        <v>609648</v>
      </c>
      <c r="E342" s="18">
        <v>384648</v>
      </c>
      <c r="F342" s="18">
        <v>609648</v>
      </c>
      <c r="G342" s="18">
        <f t="shared" si="65"/>
        <v>200000</v>
      </c>
      <c r="H342" s="18">
        <f t="shared" si="66"/>
        <v>-225000</v>
      </c>
      <c r="I342" s="19">
        <f t="shared" si="67"/>
        <v>48.82240362457523</v>
      </c>
      <c r="J342" s="19">
        <f t="shared" si="68"/>
        <v>158.49503962064017</v>
      </c>
      <c r="K342" s="19">
        <f t="shared" si="69"/>
        <v>100</v>
      </c>
    </row>
    <row r="343" spans="1:11" x14ac:dyDescent="0.2">
      <c r="A343" s="16" t="s">
        <v>34</v>
      </c>
      <c r="B343" s="17" t="s">
        <v>35</v>
      </c>
      <c r="C343" s="18">
        <v>276809.55</v>
      </c>
      <c r="D343" s="18">
        <v>609648</v>
      </c>
      <c r="E343" s="18">
        <v>384648</v>
      </c>
      <c r="F343" s="18">
        <v>274376.21000000002</v>
      </c>
      <c r="G343" s="18">
        <f t="shared" si="65"/>
        <v>-2433.3399999999674</v>
      </c>
      <c r="H343" s="18">
        <f t="shared" si="66"/>
        <v>110271.78999999998</v>
      </c>
      <c r="I343" s="19">
        <f t="shared" si="67"/>
        <v>-0.87906649174493623</v>
      </c>
      <c r="J343" s="19">
        <f t="shared" si="68"/>
        <v>71.331765666271508</v>
      </c>
      <c r="K343" s="19">
        <f t="shared" si="69"/>
        <v>45.005677046426797</v>
      </c>
    </row>
    <row r="344" spans="1:11" x14ac:dyDescent="0.2">
      <c r="A344" s="22" t="s">
        <v>36</v>
      </c>
      <c r="B344" s="17" t="s">
        <v>37</v>
      </c>
      <c r="C344" s="18">
        <v>262698.49</v>
      </c>
      <c r="D344" s="18">
        <v>514148</v>
      </c>
      <c r="E344" s="18">
        <v>314148</v>
      </c>
      <c r="F344" s="18">
        <v>258645.71</v>
      </c>
      <c r="G344" s="18">
        <f t="shared" si="65"/>
        <v>-4052.7799999999988</v>
      </c>
      <c r="H344" s="18">
        <f t="shared" si="66"/>
        <v>55502.290000000008</v>
      </c>
      <c r="I344" s="19">
        <f t="shared" si="67"/>
        <v>-1.5427496366652065</v>
      </c>
      <c r="J344" s="19">
        <f t="shared" si="68"/>
        <v>82.332438850478113</v>
      </c>
      <c r="K344" s="19">
        <f t="shared" si="69"/>
        <v>50.305692135338461</v>
      </c>
    </row>
    <row r="345" spans="1:11" x14ac:dyDescent="0.2">
      <c r="A345" s="23" t="s">
        <v>38</v>
      </c>
      <c r="B345" s="17" t="s">
        <v>39</v>
      </c>
      <c r="C345" s="18">
        <v>262698.49</v>
      </c>
      <c r="D345" s="18">
        <v>514148</v>
      </c>
      <c r="E345" s="18">
        <v>314148</v>
      </c>
      <c r="F345" s="18">
        <v>258645.71</v>
      </c>
      <c r="G345" s="18">
        <f t="shared" si="65"/>
        <v>-4052.7799999999988</v>
      </c>
      <c r="H345" s="18">
        <f t="shared" si="66"/>
        <v>55502.290000000008</v>
      </c>
      <c r="I345" s="19">
        <f t="shared" si="67"/>
        <v>-1.5427496366652065</v>
      </c>
      <c r="J345" s="19">
        <f t="shared" si="68"/>
        <v>82.332438850478113</v>
      </c>
      <c r="K345" s="19">
        <f t="shared" si="69"/>
        <v>50.305692135338461</v>
      </c>
    </row>
    <row r="346" spans="1:11" x14ac:dyDescent="0.2">
      <c r="A346" s="24" t="s">
        <v>42</v>
      </c>
      <c r="B346" s="17" t="s">
        <v>43</v>
      </c>
      <c r="C346" s="18">
        <v>262698.49</v>
      </c>
      <c r="D346" s="18">
        <v>514148</v>
      </c>
      <c r="E346" s="18">
        <v>314148</v>
      </c>
      <c r="F346" s="18">
        <v>258645.71</v>
      </c>
      <c r="G346" s="18">
        <f t="shared" si="65"/>
        <v>-4052.7799999999988</v>
      </c>
      <c r="H346" s="18">
        <f t="shared" si="66"/>
        <v>55502.290000000008</v>
      </c>
      <c r="I346" s="19">
        <f t="shared" si="67"/>
        <v>-1.5427496366652065</v>
      </c>
      <c r="J346" s="19">
        <f t="shared" si="68"/>
        <v>82.332438850478113</v>
      </c>
      <c r="K346" s="19">
        <f t="shared" si="69"/>
        <v>50.305692135338461</v>
      </c>
    </row>
    <row r="347" spans="1:11" x14ac:dyDescent="0.2">
      <c r="A347" s="22" t="s">
        <v>60</v>
      </c>
      <c r="B347" s="17" t="s">
        <v>61</v>
      </c>
      <c r="C347" s="18">
        <v>14111.06</v>
      </c>
      <c r="D347" s="18">
        <v>95500</v>
      </c>
      <c r="E347" s="18">
        <v>70500</v>
      </c>
      <c r="F347" s="18">
        <v>15730.5</v>
      </c>
      <c r="G347" s="18">
        <f t="shared" si="65"/>
        <v>1619.4400000000005</v>
      </c>
      <c r="H347" s="18">
        <f t="shared" si="66"/>
        <v>54769.5</v>
      </c>
      <c r="I347" s="19">
        <f t="shared" si="67"/>
        <v>11.476388024712534</v>
      </c>
      <c r="J347" s="19">
        <f t="shared" si="68"/>
        <v>22.31276595744681</v>
      </c>
      <c r="K347" s="19">
        <f t="shared" si="69"/>
        <v>16.471727748691102</v>
      </c>
    </row>
    <row r="348" spans="1:11" x14ac:dyDescent="0.2">
      <c r="A348" s="23" t="s">
        <v>62</v>
      </c>
      <c r="B348" s="17" t="s">
        <v>63</v>
      </c>
      <c r="C348" s="18">
        <v>14111.06</v>
      </c>
      <c r="D348" s="18">
        <v>95500</v>
      </c>
      <c r="E348" s="18">
        <v>70500</v>
      </c>
      <c r="F348" s="18">
        <v>15730.5</v>
      </c>
      <c r="G348" s="18">
        <f t="shared" si="65"/>
        <v>1619.4400000000005</v>
      </c>
      <c r="H348" s="18">
        <f t="shared" si="66"/>
        <v>54769.5</v>
      </c>
      <c r="I348" s="19">
        <f t="shared" si="67"/>
        <v>11.476388024712534</v>
      </c>
      <c r="J348" s="19">
        <f t="shared" si="68"/>
        <v>22.31276595744681</v>
      </c>
      <c r="K348" s="19">
        <f t="shared" si="69"/>
        <v>16.471727748691102</v>
      </c>
    </row>
    <row r="349" spans="1:11" x14ac:dyDescent="0.2">
      <c r="A349" s="16"/>
      <c r="B349" s="17" t="s">
        <v>64</v>
      </c>
      <c r="C349" s="18">
        <v>132838.45000000001</v>
      </c>
      <c r="D349" s="18">
        <v>0</v>
      </c>
      <c r="E349" s="18">
        <v>0</v>
      </c>
      <c r="F349" s="18">
        <v>335271.78999999998</v>
      </c>
      <c r="G349" s="18">
        <f t="shared" si="65"/>
        <v>202433.33999999997</v>
      </c>
      <c r="H349" s="18">
        <f t="shared" si="66"/>
        <v>-335271.78999999998</v>
      </c>
      <c r="I349" s="19">
        <f t="shared" si="67"/>
        <v>152.39062184179352</v>
      </c>
      <c r="J349" s="19">
        <f t="shared" si="68"/>
        <v>0</v>
      </c>
      <c r="K349" s="19">
        <f t="shared" si="69"/>
        <v>0</v>
      </c>
    </row>
    <row r="350" spans="1:11" x14ac:dyDescent="0.2">
      <c r="A350" s="16" t="s">
        <v>65</v>
      </c>
      <c r="B350" s="17" t="s">
        <v>66</v>
      </c>
      <c r="C350" s="18">
        <v>-132838.45000000001</v>
      </c>
      <c r="D350" s="18">
        <v>0</v>
      </c>
      <c r="E350" s="18">
        <v>0</v>
      </c>
      <c r="F350" s="18">
        <v>-335271.78999999998</v>
      </c>
      <c r="G350" s="18">
        <f t="shared" si="65"/>
        <v>-202433.33999999997</v>
      </c>
      <c r="H350" s="18">
        <f t="shared" si="66"/>
        <v>335271.78999999998</v>
      </c>
      <c r="I350" s="19">
        <f t="shared" si="67"/>
        <v>152.39062184179352</v>
      </c>
      <c r="J350" s="19">
        <f t="shared" si="68"/>
        <v>0</v>
      </c>
      <c r="K350" s="19">
        <f t="shared" si="69"/>
        <v>0</v>
      </c>
    </row>
    <row r="351" spans="1:11" x14ac:dyDescent="0.2">
      <c r="A351" s="22" t="s">
        <v>67</v>
      </c>
      <c r="B351" s="17" t="s">
        <v>68</v>
      </c>
      <c r="C351" s="18">
        <v>-132838.45000000001</v>
      </c>
      <c r="D351" s="18">
        <v>0</v>
      </c>
      <c r="E351" s="18">
        <v>0</v>
      </c>
      <c r="F351" s="18">
        <v>-335271.78999999998</v>
      </c>
      <c r="G351" s="18">
        <f t="shared" si="65"/>
        <v>-202433.33999999997</v>
      </c>
      <c r="H351" s="18">
        <f t="shared" si="66"/>
        <v>335271.78999999998</v>
      </c>
      <c r="I351" s="19">
        <f t="shared" si="67"/>
        <v>152.39062184179352</v>
      </c>
      <c r="J351" s="19">
        <f t="shared" si="68"/>
        <v>0</v>
      </c>
      <c r="K351" s="19">
        <f t="shared" si="69"/>
        <v>0</v>
      </c>
    </row>
    <row r="352" spans="1:11" x14ac:dyDescent="0.2">
      <c r="A352" s="27" t="s">
        <v>606</v>
      </c>
      <c r="B352" s="28" t="s">
        <v>877</v>
      </c>
      <c r="C352" s="29"/>
      <c r="D352" s="29"/>
      <c r="E352" s="29"/>
      <c r="F352" s="29"/>
      <c r="G352" s="29"/>
      <c r="H352" s="29"/>
      <c r="I352" s="30"/>
      <c r="J352" s="30"/>
      <c r="K352" s="30"/>
    </row>
    <row r="353" spans="1:11" x14ac:dyDescent="0.2">
      <c r="A353" s="16" t="s">
        <v>26</v>
      </c>
      <c r="B353" s="17" t="s">
        <v>27</v>
      </c>
      <c r="C353" s="18">
        <v>12929511.689999999</v>
      </c>
      <c r="D353" s="18">
        <v>14154123</v>
      </c>
      <c r="E353" s="18">
        <v>7630264</v>
      </c>
      <c r="F353" s="18">
        <v>14154123</v>
      </c>
      <c r="G353" s="18">
        <f t="shared" ref="G353:G375" si="70">F353-C353</f>
        <v>1224611.3100000005</v>
      </c>
      <c r="H353" s="18">
        <f t="shared" ref="H353:H375" si="71">E353-F353</f>
        <v>-6523859</v>
      </c>
      <c r="I353" s="19">
        <f t="shared" ref="I353:I375" si="72">IF(ISERROR(F353/C353),0,F353/C353*100-100)</f>
        <v>9.471442846114158</v>
      </c>
      <c r="J353" s="19">
        <f t="shared" ref="J353:J375" si="73">IF(ISERROR(F353/E353),0,F353/E353*100)</f>
        <v>185.49978087258842</v>
      </c>
      <c r="K353" s="19">
        <f t="shared" ref="K353:K375" si="74">IF(ISERROR(F353/D353),0,F353/D353*100)</f>
        <v>100</v>
      </c>
    </row>
    <row r="354" spans="1:11" ht="25.5" x14ac:dyDescent="0.2">
      <c r="A354" s="22" t="s">
        <v>28</v>
      </c>
      <c r="B354" s="17" t="s">
        <v>29</v>
      </c>
      <c r="C354" s="18">
        <v>138.69</v>
      </c>
      <c r="D354" s="18">
        <v>0</v>
      </c>
      <c r="E354" s="18">
        <v>0</v>
      </c>
      <c r="F354" s="18">
        <v>0</v>
      </c>
      <c r="G354" s="18">
        <f t="shared" si="70"/>
        <v>-138.69</v>
      </c>
      <c r="H354" s="18">
        <f t="shared" si="71"/>
        <v>0</v>
      </c>
      <c r="I354" s="19">
        <f t="shared" si="72"/>
        <v>-100</v>
      </c>
      <c r="J354" s="19">
        <f t="shared" si="73"/>
        <v>0</v>
      </c>
      <c r="K354" s="19">
        <f t="shared" si="74"/>
        <v>0</v>
      </c>
    </row>
    <row r="355" spans="1:11" x14ac:dyDescent="0.2">
      <c r="A355" s="22" t="s">
        <v>30</v>
      </c>
      <c r="B355" s="17" t="s">
        <v>31</v>
      </c>
      <c r="C355" s="18">
        <v>12929373</v>
      </c>
      <c r="D355" s="18">
        <v>14154123</v>
      </c>
      <c r="E355" s="18">
        <v>7630264</v>
      </c>
      <c r="F355" s="18">
        <v>14154123</v>
      </c>
      <c r="G355" s="18">
        <f t="shared" si="70"/>
        <v>1224750</v>
      </c>
      <c r="H355" s="18">
        <f t="shared" si="71"/>
        <v>-6523859</v>
      </c>
      <c r="I355" s="19">
        <f t="shared" si="72"/>
        <v>9.4726171176282179</v>
      </c>
      <c r="J355" s="19">
        <f t="shared" si="73"/>
        <v>185.49978087258842</v>
      </c>
      <c r="K355" s="19">
        <f t="shared" si="74"/>
        <v>100</v>
      </c>
    </row>
    <row r="356" spans="1:11" x14ac:dyDescent="0.2">
      <c r="A356" s="23" t="s">
        <v>32</v>
      </c>
      <c r="B356" s="17" t="s">
        <v>33</v>
      </c>
      <c r="C356" s="18">
        <v>12929373</v>
      </c>
      <c r="D356" s="18">
        <v>14154123</v>
      </c>
      <c r="E356" s="18">
        <v>7630264</v>
      </c>
      <c r="F356" s="18">
        <v>14154123</v>
      </c>
      <c r="G356" s="18">
        <f t="shared" si="70"/>
        <v>1224750</v>
      </c>
      <c r="H356" s="18">
        <f t="shared" si="71"/>
        <v>-6523859</v>
      </c>
      <c r="I356" s="19">
        <f t="shared" si="72"/>
        <v>9.4726171176282179</v>
      </c>
      <c r="J356" s="19">
        <f t="shared" si="73"/>
        <v>185.49978087258842</v>
      </c>
      <c r="K356" s="19">
        <f t="shared" si="74"/>
        <v>100</v>
      </c>
    </row>
    <row r="357" spans="1:11" x14ac:dyDescent="0.2">
      <c r="A357" s="16" t="s">
        <v>34</v>
      </c>
      <c r="B357" s="17" t="s">
        <v>35</v>
      </c>
      <c r="C357" s="18">
        <v>7766179.6100000003</v>
      </c>
      <c r="D357" s="18">
        <v>14154123</v>
      </c>
      <c r="E357" s="18">
        <v>7630264</v>
      </c>
      <c r="F357" s="18">
        <v>8292803.0800000001</v>
      </c>
      <c r="G357" s="18">
        <f t="shared" si="70"/>
        <v>526623.46999999974</v>
      </c>
      <c r="H357" s="18">
        <f t="shared" si="71"/>
        <v>-662539.08000000007</v>
      </c>
      <c r="I357" s="19">
        <f t="shared" si="72"/>
        <v>6.7809849429943654</v>
      </c>
      <c r="J357" s="19">
        <f t="shared" si="73"/>
        <v>108.68304268371318</v>
      </c>
      <c r="K357" s="19">
        <f t="shared" si="74"/>
        <v>58.58931054930072</v>
      </c>
    </row>
    <row r="358" spans="1:11" x14ac:dyDescent="0.2">
      <c r="A358" s="22" t="s">
        <v>36</v>
      </c>
      <c r="B358" s="17" t="s">
        <v>37</v>
      </c>
      <c r="C358" s="18">
        <v>7716114.3899999997</v>
      </c>
      <c r="D358" s="18">
        <v>14090270</v>
      </c>
      <c r="E358" s="18">
        <v>7625995</v>
      </c>
      <c r="F358" s="18">
        <v>8268572.7800000003</v>
      </c>
      <c r="G358" s="18">
        <f t="shared" si="70"/>
        <v>552458.3900000006</v>
      </c>
      <c r="H358" s="18">
        <f t="shared" si="71"/>
        <v>-642577.78000000026</v>
      </c>
      <c r="I358" s="19">
        <f t="shared" si="72"/>
        <v>7.159800413482472</v>
      </c>
      <c r="J358" s="19">
        <f t="shared" si="73"/>
        <v>108.42615003025836</v>
      </c>
      <c r="K358" s="19">
        <f t="shared" si="74"/>
        <v>58.6828554740257</v>
      </c>
    </row>
    <row r="359" spans="1:11" x14ac:dyDescent="0.2">
      <c r="A359" s="23" t="s">
        <v>38</v>
      </c>
      <c r="B359" s="17" t="s">
        <v>39</v>
      </c>
      <c r="C359" s="18">
        <v>467791.32</v>
      </c>
      <c r="D359" s="18">
        <v>984846</v>
      </c>
      <c r="E359" s="18">
        <v>436148</v>
      </c>
      <c r="F359" s="18">
        <v>421694.55</v>
      </c>
      <c r="G359" s="18">
        <f t="shared" si="70"/>
        <v>-46096.770000000019</v>
      </c>
      <c r="H359" s="18">
        <f t="shared" si="71"/>
        <v>14453.450000000012</v>
      </c>
      <c r="I359" s="19">
        <f t="shared" si="72"/>
        <v>-9.8541311112826975</v>
      </c>
      <c r="J359" s="19">
        <f t="shared" si="73"/>
        <v>96.686113429386353</v>
      </c>
      <c r="K359" s="19">
        <f t="shared" si="74"/>
        <v>42.818323880078715</v>
      </c>
    </row>
    <row r="360" spans="1:11" x14ac:dyDescent="0.2">
      <c r="A360" s="24" t="s">
        <v>40</v>
      </c>
      <c r="B360" s="17" t="s">
        <v>41</v>
      </c>
      <c r="C360" s="18">
        <v>341643.6</v>
      </c>
      <c r="D360" s="18">
        <v>713167</v>
      </c>
      <c r="E360" s="18">
        <v>367126</v>
      </c>
      <c r="F360" s="18">
        <v>327692.75</v>
      </c>
      <c r="G360" s="18">
        <f t="shared" si="70"/>
        <v>-13950.849999999977</v>
      </c>
      <c r="H360" s="18">
        <f t="shared" si="71"/>
        <v>39433.25</v>
      </c>
      <c r="I360" s="19">
        <f t="shared" si="72"/>
        <v>-4.0834512925165285</v>
      </c>
      <c r="J360" s="19">
        <f t="shared" si="73"/>
        <v>89.258932900421101</v>
      </c>
      <c r="K360" s="19">
        <f t="shared" si="74"/>
        <v>45.948950245875089</v>
      </c>
    </row>
    <row r="361" spans="1:11" x14ac:dyDescent="0.2">
      <c r="A361" s="24" t="s">
        <v>42</v>
      </c>
      <c r="B361" s="17" t="s">
        <v>43</v>
      </c>
      <c r="C361" s="18">
        <v>126147.72</v>
      </c>
      <c r="D361" s="18">
        <v>271679</v>
      </c>
      <c r="E361" s="18">
        <v>69022</v>
      </c>
      <c r="F361" s="18">
        <v>94001.8</v>
      </c>
      <c r="G361" s="18">
        <f t="shared" si="70"/>
        <v>-32145.919999999998</v>
      </c>
      <c r="H361" s="18">
        <f t="shared" si="71"/>
        <v>-24979.800000000003</v>
      </c>
      <c r="I361" s="19">
        <f t="shared" si="72"/>
        <v>-25.482759418878118</v>
      </c>
      <c r="J361" s="19">
        <f t="shared" si="73"/>
        <v>136.19106951406798</v>
      </c>
      <c r="K361" s="19">
        <f t="shared" si="74"/>
        <v>34.60031875853489</v>
      </c>
    </row>
    <row r="362" spans="1:11" x14ac:dyDescent="0.2">
      <c r="A362" s="23" t="s">
        <v>46</v>
      </c>
      <c r="B362" s="17" t="s">
        <v>47</v>
      </c>
      <c r="C362" s="18">
        <v>6354078.1500000004</v>
      </c>
      <c r="D362" s="18">
        <v>11650124</v>
      </c>
      <c r="E362" s="18">
        <v>6639847</v>
      </c>
      <c r="F362" s="18">
        <v>6790608.2300000004</v>
      </c>
      <c r="G362" s="18">
        <f t="shared" si="70"/>
        <v>436530.08000000007</v>
      </c>
      <c r="H362" s="18">
        <f t="shared" si="71"/>
        <v>-150761.23000000045</v>
      </c>
      <c r="I362" s="19">
        <f t="shared" si="72"/>
        <v>6.8700772904406193</v>
      </c>
      <c r="J362" s="19">
        <f t="shared" si="73"/>
        <v>102.27055277026716</v>
      </c>
      <c r="K362" s="19">
        <f t="shared" si="74"/>
        <v>58.287862257946784</v>
      </c>
    </row>
    <row r="363" spans="1:11" x14ac:dyDescent="0.2">
      <c r="A363" s="24" t="s">
        <v>48</v>
      </c>
      <c r="B363" s="17" t="s">
        <v>49</v>
      </c>
      <c r="C363" s="18">
        <v>6354078.1500000004</v>
      </c>
      <c r="D363" s="18">
        <v>11650124</v>
      </c>
      <c r="E363" s="18">
        <v>6639847</v>
      </c>
      <c r="F363" s="18">
        <v>6790608.2300000004</v>
      </c>
      <c r="G363" s="18">
        <f t="shared" si="70"/>
        <v>436530.08000000007</v>
      </c>
      <c r="H363" s="18">
        <f t="shared" si="71"/>
        <v>-150761.23000000045</v>
      </c>
      <c r="I363" s="19">
        <f t="shared" si="72"/>
        <v>6.8700772904406193</v>
      </c>
      <c r="J363" s="19">
        <f t="shared" si="73"/>
        <v>102.27055277026716</v>
      </c>
      <c r="K363" s="19">
        <f t="shared" si="74"/>
        <v>58.287862257946784</v>
      </c>
    </row>
    <row r="364" spans="1:11" ht="25.5" x14ac:dyDescent="0.2">
      <c r="A364" s="23" t="s">
        <v>52</v>
      </c>
      <c r="B364" s="17" t="s">
        <v>53</v>
      </c>
      <c r="C364" s="18">
        <v>894244.92</v>
      </c>
      <c r="D364" s="18">
        <v>1455300</v>
      </c>
      <c r="E364" s="18">
        <v>550000</v>
      </c>
      <c r="F364" s="18">
        <v>1056270</v>
      </c>
      <c r="G364" s="18">
        <f t="shared" si="70"/>
        <v>162025.07999999996</v>
      </c>
      <c r="H364" s="18">
        <f t="shared" si="71"/>
        <v>-506270</v>
      </c>
      <c r="I364" s="19">
        <f t="shared" si="72"/>
        <v>18.118646958598305</v>
      </c>
      <c r="J364" s="19">
        <f t="shared" si="73"/>
        <v>192.04909090909089</v>
      </c>
      <c r="K364" s="19">
        <f t="shared" si="74"/>
        <v>72.580911152339723</v>
      </c>
    </row>
    <row r="365" spans="1:11" x14ac:dyDescent="0.2">
      <c r="A365" s="24" t="s">
        <v>54</v>
      </c>
      <c r="B365" s="17" t="s">
        <v>55</v>
      </c>
      <c r="C365" s="18">
        <v>5368</v>
      </c>
      <c r="D365" s="18">
        <v>5000</v>
      </c>
      <c r="E365" s="18">
        <v>0</v>
      </c>
      <c r="F365" s="18">
        <v>5000</v>
      </c>
      <c r="G365" s="18">
        <f t="shared" si="70"/>
        <v>-368</v>
      </c>
      <c r="H365" s="18">
        <f t="shared" si="71"/>
        <v>-5000</v>
      </c>
      <c r="I365" s="19">
        <f t="shared" si="72"/>
        <v>-6.855439642324896</v>
      </c>
      <c r="J365" s="19">
        <f t="shared" si="73"/>
        <v>0</v>
      </c>
      <c r="K365" s="19">
        <f t="shared" si="74"/>
        <v>100</v>
      </c>
    </row>
    <row r="366" spans="1:11" ht="25.5" x14ac:dyDescent="0.2">
      <c r="A366" s="25" t="s">
        <v>56</v>
      </c>
      <c r="B366" s="17" t="s">
        <v>57</v>
      </c>
      <c r="C366" s="18">
        <v>5368</v>
      </c>
      <c r="D366" s="18">
        <v>5000</v>
      </c>
      <c r="E366" s="18">
        <v>0</v>
      </c>
      <c r="F366" s="18">
        <v>5000</v>
      </c>
      <c r="G366" s="18">
        <f t="shared" si="70"/>
        <v>-368</v>
      </c>
      <c r="H366" s="18">
        <f t="shared" si="71"/>
        <v>-5000</v>
      </c>
      <c r="I366" s="19">
        <f t="shared" si="72"/>
        <v>-6.855439642324896</v>
      </c>
      <c r="J366" s="19">
        <f t="shared" si="73"/>
        <v>0</v>
      </c>
      <c r="K366" s="19">
        <f t="shared" si="74"/>
        <v>100</v>
      </c>
    </row>
    <row r="367" spans="1:11" ht="25.5" x14ac:dyDescent="0.2">
      <c r="A367" s="26" t="s">
        <v>58</v>
      </c>
      <c r="B367" s="17" t="s">
        <v>59</v>
      </c>
      <c r="C367" s="18">
        <v>5368</v>
      </c>
      <c r="D367" s="18">
        <v>5000</v>
      </c>
      <c r="E367" s="18">
        <v>0</v>
      </c>
      <c r="F367" s="18">
        <v>5000</v>
      </c>
      <c r="G367" s="18">
        <f t="shared" si="70"/>
        <v>-368</v>
      </c>
      <c r="H367" s="18">
        <f t="shared" si="71"/>
        <v>-5000</v>
      </c>
      <c r="I367" s="19">
        <f t="shared" si="72"/>
        <v>-6.855439642324896</v>
      </c>
      <c r="J367" s="19">
        <f t="shared" si="73"/>
        <v>0</v>
      </c>
      <c r="K367" s="19">
        <f t="shared" si="74"/>
        <v>100</v>
      </c>
    </row>
    <row r="368" spans="1:11" ht="25.5" x14ac:dyDescent="0.2">
      <c r="A368" s="24" t="s">
        <v>164</v>
      </c>
      <c r="B368" s="17" t="s">
        <v>165</v>
      </c>
      <c r="C368" s="18">
        <v>888876.92</v>
      </c>
      <c r="D368" s="18">
        <v>1450300</v>
      </c>
      <c r="E368" s="18">
        <v>550000</v>
      </c>
      <c r="F368" s="18">
        <v>1051270</v>
      </c>
      <c r="G368" s="18">
        <f t="shared" si="70"/>
        <v>162393.07999999996</v>
      </c>
      <c r="H368" s="18">
        <f t="shared" si="71"/>
        <v>-501270</v>
      </c>
      <c r="I368" s="19">
        <f t="shared" si="72"/>
        <v>18.269467498379854</v>
      </c>
      <c r="J368" s="19">
        <f t="shared" si="73"/>
        <v>191.14</v>
      </c>
      <c r="K368" s="19">
        <f t="shared" si="74"/>
        <v>72.486382127835626</v>
      </c>
    </row>
    <row r="369" spans="1:11" ht="25.5" x14ac:dyDescent="0.2">
      <c r="A369" s="25" t="s">
        <v>166</v>
      </c>
      <c r="B369" s="17" t="s">
        <v>167</v>
      </c>
      <c r="C369" s="18">
        <v>539467.92000000004</v>
      </c>
      <c r="D369" s="18">
        <v>700000</v>
      </c>
      <c r="E369" s="18">
        <v>350000</v>
      </c>
      <c r="F369" s="18">
        <v>415386</v>
      </c>
      <c r="G369" s="18">
        <f t="shared" si="70"/>
        <v>-124081.92000000004</v>
      </c>
      <c r="H369" s="18">
        <f t="shared" si="71"/>
        <v>-65386</v>
      </c>
      <c r="I369" s="19">
        <f t="shared" si="72"/>
        <v>-23.000796785098913</v>
      </c>
      <c r="J369" s="19">
        <f t="shared" si="73"/>
        <v>118.68171428571428</v>
      </c>
      <c r="K369" s="19">
        <f t="shared" si="74"/>
        <v>59.340857142857139</v>
      </c>
    </row>
    <row r="370" spans="1:11" ht="38.25" x14ac:dyDescent="0.2">
      <c r="A370" s="25" t="s">
        <v>168</v>
      </c>
      <c r="B370" s="17" t="s">
        <v>169</v>
      </c>
      <c r="C370" s="18">
        <v>349409</v>
      </c>
      <c r="D370" s="18">
        <v>750300</v>
      </c>
      <c r="E370" s="18">
        <v>200000</v>
      </c>
      <c r="F370" s="18">
        <v>635884</v>
      </c>
      <c r="G370" s="18">
        <f t="shared" si="70"/>
        <v>286475</v>
      </c>
      <c r="H370" s="18">
        <f t="shared" si="71"/>
        <v>-435884</v>
      </c>
      <c r="I370" s="19">
        <f t="shared" si="72"/>
        <v>81.98844334290186</v>
      </c>
      <c r="J370" s="19">
        <f t="shared" si="73"/>
        <v>317.94200000000001</v>
      </c>
      <c r="K370" s="19">
        <f t="shared" si="74"/>
        <v>84.750633080101295</v>
      </c>
    </row>
    <row r="371" spans="1:11" x14ac:dyDescent="0.2">
      <c r="A371" s="22" t="s">
        <v>60</v>
      </c>
      <c r="B371" s="17" t="s">
        <v>61</v>
      </c>
      <c r="C371" s="18">
        <v>50065.22</v>
      </c>
      <c r="D371" s="18">
        <v>63853</v>
      </c>
      <c r="E371" s="18">
        <v>4269</v>
      </c>
      <c r="F371" s="18">
        <v>24230.3</v>
      </c>
      <c r="G371" s="18">
        <f t="shared" si="70"/>
        <v>-25834.920000000002</v>
      </c>
      <c r="H371" s="18">
        <f t="shared" si="71"/>
        <v>-19961.3</v>
      </c>
      <c r="I371" s="19">
        <f t="shared" si="72"/>
        <v>-51.602529660311092</v>
      </c>
      <c r="J371" s="19">
        <f t="shared" si="73"/>
        <v>567.58725696884517</v>
      </c>
      <c r="K371" s="19">
        <f t="shared" si="74"/>
        <v>37.947003273142997</v>
      </c>
    </row>
    <row r="372" spans="1:11" x14ac:dyDescent="0.2">
      <c r="A372" s="23" t="s">
        <v>62</v>
      </c>
      <c r="B372" s="17" t="s">
        <v>63</v>
      </c>
      <c r="C372" s="18">
        <v>50065.22</v>
      </c>
      <c r="D372" s="18">
        <v>63853</v>
      </c>
      <c r="E372" s="18">
        <v>4269</v>
      </c>
      <c r="F372" s="18">
        <v>24230.3</v>
      </c>
      <c r="G372" s="18">
        <f t="shared" si="70"/>
        <v>-25834.920000000002</v>
      </c>
      <c r="H372" s="18">
        <f t="shared" si="71"/>
        <v>-19961.3</v>
      </c>
      <c r="I372" s="19">
        <f t="shared" si="72"/>
        <v>-51.602529660311092</v>
      </c>
      <c r="J372" s="19">
        <f t="shared" si="73"/>
        <v>567.58725696884517</v>
      </c>
      <c r="K372" s="19">
        <f t="shared" si="74"/>
        <v>37.947003273142997</v>
      </c>
    </row>
    <row r="373" spans="1:11" x14ac:dyDescent="0.2">
      <c r="A373" s="16"/>
      <c r="B373" s="17" t="s">
        <v>64</v>
      </c>
      <c r="C373" s="18">
        <v>5163332.08</v>
      </c>
      <c r="D373" s="18">
        <v>0</v>
      </c>
      <c r="E373" s="18">
        <v>0</v>
      </c>
      <c r="F373" s="18">
        <v>5861319.9199999999</v>
      </c>
      <c r="G373" s="18">
        <f t="shared" si="70"/>
        <v>697987.83999999985</v>
      </c>
      <c r="H373" s="18">
        <f t="shared" si="71"/>
        <v>-5861319.9199999999</v>
      </c>
      <c r="I373" s="19">
        <f t="shared" si="72"/>
        <v>13.51816674165957</v>
      </c>
      <c r="J373" s="19">
        <f t="shared" si="73"/>
        <v>0</v>
      </c>
      <c r="K373" s="19">
        <f t="shared" si="74"/>
        <v>0</v>
      </c>
    </row>
    <row r="374" spans="1:11" x14ac:dyDescent="0.2">
      <c r="A374" s="16" t="s">
        <v>65</v>
      </c>
      <c r="B374" s="17" t="s">
        <v>66</v>
      </c>
      <c r="C374" s="18">
        <v>-5163332.08</v>
      </c>
      <c r="D374" s="18">
        <v>0</v>
      </c>
      <c r="E374" s="18">
        <v>0</v>
      </c>
      <c r="F374" s="18">
        <v>-5861319.9199999999</v>
      </c>
      <c r="G374" s="18">
        <f t="shared" si="70"/>
        <v>-697987.83999999985</v>
      </c>
      <c r="H374" s="18">
        <f t="shared" si="71"/>
        <v>5861319.9199999999</v>
      </c>
      <c r="I374" s="19">
        <f t="shared" si="72"/>
        <v>13.51816674165957</v>
      </c>
      <c r="J374" s="19">
        <f t="shared" si="73"/>
        <v>0</v>
      </c>
      <c r="K374" s="19">
        <f t="shared" si="74"/>
        <v>0</v>
      </c>
    </row>
    <row r="375" spans="1:11" x14ac:dyDescent="0.2">
      <c r="A375" s="22" t="s">
        <v>67</v>
      </c>
      <c r="B375" s="17" t="s">
        <v>68</v>
      </c>
      <c r="C375" s="18">
        <v>-5163332.08</v>
      </c>
      <c r="D375" s="18">
        <v>0</v>
      </c>
      <c r="E375" s="18">
        <v>0</v>
      </c>
      <c r="F375" s="18">
        <v>-5861319.9199999999</v>
      </c>
      <c r="G375" s="18">
        <f t="shared" si="70"/>
        <v>-697987.83999999985</v>
      </c>
      <c r="H375" s="18">
        <f t="shared" si="71"/>
        <v>5861319.9199999999</v>
      </c>
      <c r="I375" s="19">
        <f t="shared" si="72"/>
        <v>13.51816674165957</v>
      </c>
      <c r="J375" s="19">
        <f t="shared" si="73"/>
        <v>0</v>
      </c>
      <c r="K375" s="19">
        <f t="shared" si="74"/>
        <v>0</v>
      </c>
    </row>
    <row r="376" spans="1:11" x14ac:dyDescent="0.2">
      <c r="A376" s="36" t="s">
        <v>608</v>
      </c>
      <c r="B376" s="28" t="s">
        <v>878</v>
      </c>
      <c r="C376" s="29"/>
      <c r="D376" s="29"/>
      <c r="E376" s="29"/>
      <c r="F376" s="29"/>
      <c r="G376" s="29"/>
      <c r="H376" s="29"/>
      <c r="I376" s="30"/>
      <c r="J376" s="30"/>
      <c r="K376" s="30"/>
    </row>
    <row r="377" spans="1:11" x14ac:dyDescent="0.2">
      <c r="A377" s="16" t="s">
        <v>26</v>
      </c>
      <c r="B377" s="17" t="s">
        <v>27</v>
      </c>
      <c r="C377" s="18">
        <v>712680.94</v>
      </c>
      <c r="D377" s="18">
        <v>819028</v>
      </c>
      <c r="E377" s="18">
        <v>440417</v>
      </c>
      <c r="F377" s="18">
        <v>819028</v>
      </c>
      <c r="G377" s="18">
        <f t="shared" ref="G377:G390" si="75">F377-C377</f>
        <v>106347.06000000006</v>
      </c>
      <c r="H377" s="18">
        <f t="shared" ref="H377:H390" si="76">E377-F377</f>
        <v>-378611</v>
      </c>
      <c r="I377" s="19">
        <f t="shared" ref="I377:I390" si="77">IF(ISERROR(F377/C377),0,F377/C377*100-100)</f>
        <v>14.922113674037647</v>
      </c>
      <c r="J377" s="19">
        <f t="shared" ref="J377:J390" si="78">IF(ISERROR(F377/E377),0,F377/E377*100)</f>
        <v>185.96648176614437</v>
      </c>
      <c r="K377" s="19">
        <f t="shared" ref="K377:K390" si="79">IF(ISERROR(F377/D377),0,F377/D377*100)</f>
        <v>100</v>
      </c>
    </row>
    <row r="378" spans="1:11" ht="25.5" x14ac:dyDescent="0.2">
      <c r="A378" s="22" t="s">
        <v>28</v>
      </c>
      <c r="B378" s="17" t="s">
        <v>29</v>
      </c>
      <c r="C378" s="18">
        <v>57.94</v>
      </c>
      <c r="D378" s="18">
        <v>0</v>
      </c>
      <c r="E378" s="18">
        <v>0</v>
      </c>
      <c r="F378" s="18">
        <v>0</v>
      </c>
      <c r="G378" s="18">
        <f t="shared" si="75"/>
        <v>-57.94</v>
      </c>
      <c r="H378" s="18">
        <f t="shared" si="76"/>
        <v>0</v>
      </c>
      <c r="I378" s="19">
        <f t="shared" si="77"/>
        <v>-100</v>
      </c>
      <c r="J378" s="19">
        <f t="shared" si="78"/>
        <v>0</v>
      </c>
      <c r="K378" s="19">
        <f t="shared" si="79"/>
        <v>0</v>
      </c>
    </row>
    <row r="379" spans="1:11" x14ac:dyDescent="0.2">
      <c r="A379" s="22" t="s">
        <v>30</v>
      </c>
      <c r="B379" s="17" t="s">
        <v>31</v>
      </c>
      <c r="C379" s="18">
        <v>712623</v>
      </c>
      <c r="D379" s="18">
        <v>819028</v>
      </c>
      <c r="E379" s="18">
        <v>440417</v>
      </c>
      <c r="F379" s="18">
        <v>819028</v>
      </c>
      <c r="G379" s="18">
        <f t="shared" si="75"/>
        <v>106405</v>
      </c>
      <c r="H379" s="18">
        <f t="shared" si="76"/>
        <v>-378611</v>
      </c>
      <c r="I379" s="19">
        <f t="shared" si="77"/>
        <v>14.931457446644302</v>
      </c>
      <c r="J379" s="19">
        <f t="shared" si="78"/>
        <v>185.96648176614437</v>
      </c>
      <c r="K379" s="19">
        <f t="shared" si="79"/>
        <v>100</v>
      </c>
    </row>
    <row r="380" spans="1:11" x14ac:dyDescent="0.2">
      <c r="A380" s="23" t="s">
        <v>32</v>
      </c>
      <c r="B380" s="17" t="s">
        <v>33</v>
      </c>
      <c r="C380" s="18">
        <v>712623</v>
      </c>
      <c r="D380" s="18">
        <v>819028</v>
      </c>
      <c r="E380" s="18">
        <v>440417</v>
      </c>
      <c r="F380" s="18">
        <v>819028</v>
      </c>
      <c r="G380" s="18">
        <f t="shared" si="75"/>
        <v>106405</v>
      </c>
      <c r="H380" s="18">
        <f t="shared" si="76"/>
        <v>-378611</v>
      </c>
      <c r="I380" s="19">
        <f t="shared" si="77"/>
        <v>14.931457446644302</v>
      </c>
      <c r="J380" s="19">
        <f t="shared" si="78"/>
        <v>185.96648176614437</v>
      </c>
      <c r="K380" s="19">
        <f t="shared" si="79"/>
        <v>100</v>
      </c>
    </row>
    <row r="381" spans="1:11" x14ac:dyDescent="0.2">
      <c r="A381" s="16" t="s">
        <v>34</v>
      </c>
      <c r="B381" s="17" t="s">
        <v>35</v>
      </c>
      <c r="C381" s="18">
        <v>381269.44</v>
      </c>
      <c r="D381" s="18">
        <v>819028</v>
      </c>
      <c r="E381" s="18">
        <v>440417</v>
      </c>
      <c r="F381" s="18">
        <v>359724.12</v>
      </c>
      <c r="G381" s="18">
        <f t="shared" si="75"/>
        <v>-21545.320000000007</v>
      </c>
      <c r="H381" s="18">
        <f t="shared" si="76"/>
        <v>80692.88</v>
      </c>
      <c r="I381" s="19">
        <f t="shared" si="77"/>
        <v>-5.6509433328829033</v>
      </c>
      <c r="J381" s="19">
        <f t="shared" si="78"/>
        <v>81.678073280550024</v>
      </c>
      <c r="K381" s="19">
        <f t="shared" si="79"/>
        <v>43.920857406584389</v>
      </c>
    </row>
    <row r="382" spans="1:11" x14ac:dyDescent="0.2">
      <c r="A382" s="22" t="s">
        <v>36</v>
      </c>
      <c r="B382" s="17" t="s">
        <v>37</v>
      </c>
      <c r="C382" s="18">
        <v>378413.84</v>
      </c>
      <c r="D382" s="18">
        <v>814759</v>
      </c>
      <c r="E382" s="18">
        <v>436148</v>
      </c>
      <c r="F382" s="18">
        <v>359724.12</v>
      </c>
      <c r="G382" s="18">
        <f t="shared" si="75"/>
        <v>-18689.72000000003</v>
      </c>
      <c r="H382" s="18">
        <f t="shared" si="76"/>
        <v>76423.88</v>
      </c>
      <c r="I382" s="19">
        <f t="shared" si="77"/>
        <v>-4.9389631203763571</v>
      </c>
      <c r="J382" s="19">
        <f t="shared" si="78"/>
        <v>82.477535148619268</v>
      </c>
      <c r="K382" s="19">
        <f t="shared" si="79"/>
        <v>44.150984524258092</v>
      </c>
    </row>
    <row r="383" spans="1:11" x14ac:dyDescent="0.2">
      <c r="A383" s="23" t="s">
        <v>38</v>
      </c>
      <c r="B383" s="17" t="s">
        <v>39</v>
      </c>
      <c r="C383" s="18">
        <v>378413.84</v>
      </c>
      <c r="D383" s="18">
        <v>814759</v>
      </c>
      <c r="E383" s="18">
        <v>436148</v>
      </c>
      <c r="F383" s="18">
        <v>359724.12</v>
      </c>
      <c r="G383" s="18">
        <f t="shared" si="75"/>
        <v>-18689.72000000003</v>
      </c>
      <c r="H383" s="18">
        <f t="shared" si="76"/>
        <v>76423.88</v>
      </c>
      <c r="I383" s="19">
        <f t="shared" si="77"/>
        <v>-4.9389631203763571</v>
      </c>
      <c r="J383" s="19">
        <f t="shared" si="78"/>
        <v>82.477535148619268</v>
      </c>
      <c r="K383" s="19">
        <f t="shared" si="79"/>
        <v>44.150984524258092</v>
      </c>
    </row>
    <row r="384" spans="1:11" x14ac:dyDescent="0.2">
      <c r="A384" s="24" t="s">
        <v>40</v>
      </c>
      <c r="B384" s="17" t="s">
        <v>41</v>
      </c>
      <c r="C384" s="18">
        <v>324248.59999999998</v>
      </c>
      <c r="D384" s="18">
        <v>660323</v>
      </c>
      <c r="E384" s="18">
        <v>367126</v>
      </c>
      <c r="F384" s="18">
        <v>299779.05</v>
      </c>
      <c r="G384" s="18">
        <f t="shared" si="75"/>
        <v>-24469.549999999988</v>
      </c>
      <c r="H384" s="18">
        <f t="shared" si="76"/>
        <v>67346.950000000012</v>
      </c>
      <c r="I384" s="19">
        <f t="shared" si="77"/>
        <v>-7.5465399079594988</v>
      </c>
      <c r="J384" s="19">
        <f t="shared" si="78"/>
        <v>81.655630491983672</v>
      </c>
      <c r="K384" s="19">
        <f t="shared" si="79"/>
        <v>45.398850259645656</v>
      </c>
    </row>
    <row r="385" spans="1:11" x14ac:dyDescent="0.2">
      <c r="A385" s="24" t="s">
        <v>42</v>
      </c>
      <c r="B385" s="17" t="s">
        <v>43</v>
      </c>
      <c r="C385" s="18">
        <v>54165.24</v>
      </c>
      <c r="D385" s="18">
        <v>154436</v>
      </c>
      <c r="E385" s="18">
        <v>69022</v>
      </c>
      <c r="F385" s="18">
        <v>59945.07</v>
      </c>
      <c r="G385" s="18">
        <f t="shared" si="75"/>
        <v>5779.8300000000017</v>
      </c>
      <c r="H385" s="18">
        <f t="shared" si="76"/>
        <v>9076.93</v>
      </c>
      <c r="I385" s="19">
        <f t="shared" si="77"/>
        <v>10.670736435396577</v>
      </c>
      <c r="J385" s="19">
        <f t="shared" si="78"/>
        <v>86.849221987192493</v>
      </c>
      <c r="K385" s="19">
        <f t="shared" si="79"/>
        <v>38.815476961330262</v>
      </c>
    </row>
    <row r="386" spans="1:11" x14ac:dyDescent="0.2">
      <c r="A386" s="22" t="s">
        <v>60</v>
      </c>
      <c r="B386" s="17" t="s">
        <v>61</v>
      </c>
      <c r="C386" s="18">
        <v>2855.6</v>
      </c>
      <c r="D386" s="18">
        <v>4269</v>
      </c>
      <c r="E386" s="18">
        <v>4269</v>
      </c>
      <c r="F386" s="18">
        <v>0</v>
      </c>
      <c r="G386" s="18">
        <f t="shared" si="75"/>
        <v>-2855.6</v>
      </c>
      <c r="H386" s="18">
        <f t="shared" si="76"/>
        <v>4269</v>
      </c>
      <c r="I386" s="19">
        <f t="shared" si="77"/>
        <v>-100</v>
      </c>
      <c r="J386" s="19">
        <f t="shared" si="78"/>
        <v>0</v>
      </c>
      <c r="K386" s="19">
        <f t="shared" si="79"/>
        <v>0</v>
      </c>
    </row>
    <row r="387" spans="1:11" x14ac:dyDescent="0.2">
      <c r="A387" s="23" t="s">
        <v>62</v>
      </c>
      <c r="B387" s="17" t="s">
        <v>63</v>
      </c>
      <c r="C387" s="18">
        <v>2855.6</v>
      </c>
      <c r="D387" s="18">
        <v>4269</v>
      </c>
      <c r="E387" s="18">
        <v>4269</v>
      </c>
      <c r="F387" s="18">
        <v>0</v>
      </c>
      <c r="G387" s="18">
        <f t="shared" si="75"/>
        <v>-2855.6</v>
      </c>
      <c r="H387" s="18">
        <f t="shared" si="76"/>
        <v>4269</v>
      </c>
      <c r="I387" s="19">
        <f t="shared" si="77"/>
        <v>-100</v>
      </c>
      <c r="J387" s="19">
        <f t="shared" si="78"/>
        <v>0</v>
      </c>
      <c r="K387" s="19">
        <f t="shared" si="79"/>
        <v>0</v>
      </c>
    </row>
    <row r="388" spans="1:11" x14ac:dyDescent="0.2">
      <c r="A388" s="16"/>
      <c r="B388" s="17" t="s">
        <v>64</v>
      </c>
      <c r="C388" s="18">
        <v>331411.5</v>
      </c>
      <c r="D388" s="18">
        <v>0</v>
      </c>
      <c r="E388" s="18">
        <v>0</v>
      </c>
      <c r="F388" s="18">
        <v>459303.88</v>
      </c>
      <c r="G388" s="18">
        <f t="shared" si="75"/>
        <v>127892.38</v>
      </c>
      <c r="H388" s="18">
        <f t="shared" si="76"/>
        <v>-459303.88</v>
      </c>
      <c r="I388" s="19">
        <f t="shared" si="77"/>
        <v>38.590205831722784</v>
      </c>
      <c r="J388" s="19">
        <f t="shared" si="78"/>
        <v>0</v>
      </c>
      <c r="K388" s="19">
        <f t="shared" si="79"/>
        <v>0</v>
      </c>
    </row>
    <row r="389" spans="1:11" x14ac:dyDescent="0.2">
      <c r="A389" s="16" t="s">
        <v>65</v>
      </c>
      <c r="B389" s="17" t="s">
        <v>66</v>
      </c>
      <c r="C389" s="18">
        <v>-331411.5</v>
      </c>
      <c r="D389" s="18">
        <v>0</v>
      </c>
      <c r="E389" s="18">
        <v>0</v>
      </c>
      <c r="F389" s="18">
        <v>-459303.88</v>
      </c>
      <c r="G389" s="18">
        <f t="shared" si="75"/>
        <v>-127892.38</v>
      </c>
      <c r="H389" s="18">
        <f t="shared" si="76"/>
        <v>459303.88</v>
      </c>
      <c r="I389" s="19">
        <f t="shared" si="77"/>
        <v>38.590205831722784</v>
      </c>
      <c r="J389" s="19">
        <f t="shared" si="78"/>
        <v>0</v>
      </c>
      <c r="K389" s="19">
        <f t="shared" si="79"/>
        <v>0</v>
      </c>
    </row>
    <row r="390" spans="1:11" x14ac:dyDescent="0.2">
      <c r="A390" s="22" t="s">
        <v>67</v>
      </c>
      <c r="B390" s="17" t="s">
        <v>68</v>
      </c>
      <c r="C390" s="18">
        <v>-331411.5</v>
      </c>
      <c r="D390" s="18">
        <v>0</v>
      </c>
      <c r="E390" s="18">
        <v>0</v>
      </c>
      <c r="F390" s="18">
        <v>-459303.88</v>
      </c>
      <c r="G390" s="18">
        <f t="shared" si="75"/>
        <v>-127892.38</v>
      </c>
      <c r="H390" s="18">
        <f t="shared" si="76"/>
        <v>459303.88</v>
      </c>
      <c r="I390" s="19">
        <f t="shared" si="77"/>
        <v>38.590205831722784</v>
      </c>
      <c r="J390" s="19">
        <f t="shared" si="78"/>
        <v>0</v>
      </c>
      <c r="K390" s="19">
        <f t="shared" si="79"/>
        <v>0</v>
      </c>
    </row>
    <row r="391" spans="1:11" ht="25.5" x14ac:dyDescent="0.2">
      <c r="A391" s="36" t="s">
        <v>610</v>
      </c>
      <c r="B391" s="28" t="s">
        <v>879</v>
      </c>
      <c r="C391" s="29"/>
      <c r="D391" s="29"/>
      <c r="E391" s="29"/>
      <c r="F391" s="29"/>
      <c r="G391" s="29"/>
      <c r="H391" s="29"/>
      <c r="I391" s="30"/>
      <c r="J391" s="30"/>
      <c r="K391" s="30"/>
    </row>
    <row r="392" spans="1:11" x14ac:dyDescent="0.2">
      <c r="A392" s="16" t="s">
        <v>26</v>
      </c>
      <c r="B392" s="17" t="s">
        <v>27</v>
      </c>
      <c r="C392" s="18">
        <v>12216830.75</v>
      </c>
      <c r="D392" s="18">
        <v>13335095</v>
      </c>
      <c r="E392" s="18">
        <v>7189847</v>
      </c>
      <c r="F392" s="18">
        <v>13335095</v>
      </c>
      <c r="G392" s="18">
        <f t="shared" ref="G392:G414" si="80">F392-C392</f>
        <v>1118264.25</v>
      </c>
      <c r="H392" s="18">
        <f t="shared" ref="H392:H414" si="81">E392-F392</f>
        <v>-6145248</v>
      </c>
      <c r="I392" s="19">
        <f t="shared" ref="I392:I414" si="82">IF(ISERROR(F392/C392),0,F392/C392*100-100)</f>
        <v>9.1534725567021553</v>
      </c>
      <c r="J392" s="19">
        <f t="shared" ref="J392:J414" si="83">IF(ISERROR(F392/E392),0,F392/E392*100)</f>
        <v>185.47119291968244</v>
      </c>
      <c r="K392" s="19">
        <f t="shared" ref="K392:K414" si="84">IF(ISERROR(F392/D392),0,F392/D392*100)</f>
        <v>100</v>
      </c>
    </row>
    <row r="393" spans="1:11" ht="25.5" x14ac:dyDescent="0.2">
      <c r="A393" s="22" t="s">
        <v>28</v>
      </c>
      <c r="B393" s="17" t="s">
        <v>29</v>
      </c>
      <c r="C393" s="18">
        <v>80.75</v>
      </c>
      <c r="D393" s="18">
        <v>0</v>
      </c>
      <c r="E393" s="18">
        <v>0</v>
      </c>
      <c r="F393" s="18">
        <v>0</v>
      </c>
      <c r="G393" s="18">
        <f t="shared" si="80"/>
        <v>-80.75</v>
      </c>
      <c r="H393" s="18">
        <f t="shared" si="81"/>
        <v>0</v>
      </c>
      <c r="I393" s="19">
        <f t="shared" si="82"/>
        <v>-100</v>
      </c>
      <c r="J393" s="19">
        <f t="shared" si="83"/>
        <v>0</v>
      </c>
      <c r="K393" s="19">
        <f t="shared" si="84"/>
        <v>0</v>
      </c>
    </row>
    <row r="394" spans="1:11" x14ac:dyDescent="0.2">
      <c r="A394" s="22" t="s">
        <v>30</v>
      </c>
      <c r="B394" s="17" t="s">
        <v>31</v>
      </c>
      <c r="C394" s="18">
        <v>12216750</v>
      </c>
      <c r="D394" s="18">
        <v>13335095</v>
      </c>
      <c r="E394" s="18">
        <v>7189847</v>
      </c>
      <c r="F394" s="18">
        <v>13335095</v>
      </c>
      <c r="G394" s="18">
        <f t="shared" si="80"/>
        <v>1118345</v>
      </c>
      <c r="H394" s="18">
        <f t="shared" si="81"/>
        <v>-6145248</v>
      </c>
      <c r="I394" s="19">
        <f t="shared" si="82"/>
        <v>9.1541940368756087</v>
      </c>
      <c r="J394" s="19">
        <f t="shared" si="83"/>
        <v>185.47119291968244</v>
      </c>
      <c r="K394" s="19">
        <f t="shared" si="84"/>
        <v>100</v>
      </c>
    </row>
    <row r="395" spans="1:11" x14ac:dyDescent="0.2">
      <c r="A395" s="23" t="s">
        <v>32</v>
      </c>
      <c r="B395" s="17" t="s">
        <v>33</v>
      </c>
      <c r="C395" s="18">
        <v>12216750</v>
      </c>
      <c r="D395" s="18">
        <v>13335095</v>
      </c>
      <c r="E395" s="18">
        <v>7189847</v>
      </c>
      <c r="F395" s="18">
        <v>13335095</v>
      </c>
      <c r="G395" s="18">
        <f t="shared" si="80"/>
        <v>1118345</v>
      </c>
      <c r="H395" s="18">
        <f t="shared" si="81"/>
        <v>-6145248</v>
      </c>
      <c r="I395" s="19">
        <f t="shared" si="82"/>
        <v>9.1541940368756087</v>
      </c>
      <c r="J395" s="19">
        <f t="shared" si="83"/>
        <v>185.47119291968244</v>
      </c>
      <c r="K395" s="19">
        <f t="shared" si="84"/>
        <v>100</v>
      </c>
    </row>
    <row r="396" spans="1:11" x14ac:dyDescent="0.2">
      <c r="A396" s="16" t="s">
        <v>34</v>
      </c>
      <c r="B396" s="17" t="s">
        <v>35</v>
      </c>
      <c r="C396" s="18">
        <v>7384910.1699999999</v>
      </c>
      <c r="D396" s="18">
        <v>13335095</v>
      </c>
      <c r="E396" s="18">
        <v>7189847</v>
      </c>
      <c r="F396" s="18">
        <v>7933078.96</v>
      </c>
      <c r="G396" s="18">
        <f t="shared" si="80"/>
        <v>548168.79</v>
      </c>
      <c r="H396" s="18">
        <f t="shared" si="81"/>
        <v>-743231.96</v>
      </c>
      <c r="I396" s="19">
        <f t="shared" si="82"/>
        <v>7.4228227206723147</v>
      </c>
      <c r="J396" s="19">
        <f t="shared" si="83"/>
        <v>110.33724305955329</v>
      </c>
      <c r="K396" s="19">
        <f t="shared" si="84"/>
        <v>59.490232053089983</v>
      </c>
    </row>
    <row r="397" spans="1:11" x14ac:dyDescent="0.2">
      <c r="A397" s="22" t="s">
        <v>36</v>
      </c>
      <c r="B397" s="17" t="s">
        <v>37</v>
      </c>
      <c r="C397" s="18">
        <v>7337700.5499999998</v>
      </c>
      <c r="D397" s="18">
        <v>13275511</v>
      </c>
      <c r="E397" s="18">
        <v>7189847</v>
      </c>
      <c r="F397" s="18">
        <v>7908848.6600000001</v>
      </c>
      <c r="G397" s="18">
        <f t="shared" si="80"/>
        <v>571148.11000000034</v>
      </c>
      <c r="H397" s="18">
        <f t="shared" si="81"/>
        <v>-719001.66000000015</v>
      </c>
      <c r="I397" s="19">
        <f t="shared" si="82"/>
        <v>7.7837478663530248</v>
      </c>
      <c r="J397" s="19">
        <f t="shared" si="83"/>
        <v>110.00023588819067</v>
      </c>
      <c r="K397" s="19">
        <f t="shared" si="84"/>
        <v>59.574721153859919</v>
      </c>
    </row>
    <row r="398" spans="1:11" x14ac:dyDescent="0.2">
      <c r="A398" s="23" t="s">
        <v>38</v>
      </c>
      <c r="B398" s="17" t="s">
        <v>39</v>
      </c>
      <c r="C398" s="18">
        <v>89377.48</v>
      </c>
      <c r="D398" s="18">
        <v>170087</v>
      </c>
      <c r="E398" s="18">
        <v>0</v>
      </c>
      <c r="F398" s="18">
        <v>61970.43</v>
      </c>
      <c r="G398" s="18">
        <f t="shared" si="80"/>
        <v>-27407.049999999996</v>
      </c>
      <c r="H398" s="18">
        <f t="shared" si="81"/>
        <v>-61970.43</v>
      </c>
      <c r="I398" s="19">
        <f t="shared" si="82"/>
        <v>-30.664379886297979</v>
      </c>
      <c r="J398" s="19">
        <f t="shared" si="83"/>
        <v>0</v>
      </c>
      <c r="K398" s="19">
        <f t="shared" si="84"/>
        <v>36.434548201802606</v>
      </c>
    </row>
    <row r="399" spans="1:11" x14ac:dyDescent="0.2">
      <c r="A399" s="24" t="s">
        <v>40</v>
      </c>
      <c r="B399" s="17" t="s">
        <v>41</v>
      </c>
      <c r="C399" s="18">
        <v>17395</v>
      </c>
      <c r="D399" s="18">
        <v>52844</v>
      </c>
      <c r="E399" s="18">
        <v>0</v>
      </c>
      <c r="F399" s="18">
        <v>27913.7</v>
      </c>
      <c r="G399" s="18">
        <f t="shared" si="80"/>
        <v>10518.7</v>
      </c>
      <c r="H399" s="18">
        <f t="shared" si="81"/>
        <v>-27913.7</v>
      </c>
      <c r="I399" s="19">
        <f t="shared" si="82"/>
        <v>60.469675194021278</v>
      </c>
      <c r="J399" s="19">
        <f t="shared" si="83"/>
        <v>0</v>
      </c>
      <c r="K399" s="19">
        <f t="shared" si="84"/>
        <v>52.822837029747937</v>
      </c>
    </row>
    <row r="400" spans="1:11" x14ac:dyDescent="0.2">
      <c r="A400" s="24" t="s">
        <v>42</v>
      </c>
      <c r="B400" s="17" t="s">
        <v>43</v>
      </c>
      <c r="C400" s="18">
        <v>71982.48</v>
      </c>
      <c r="D400" s="18">
        <v>117243</v>
      </c>
      <c r="E400" s="18">
        <v>0</v>
      </c>
      <c r="F400" s="18">
        <v>34056.730000000003</v>
      </c>
      <c r="G400" s="18">
        <f t="shared" si="80"/>
        <v>-37925.749999999993</v>
      </c>
      <c r="H400" s="18">
        <f t="shared" si="81"/>
        <v>-34056.730000000003</v>
      </c>
      <c r="I400" s="19">
        <f t="shared" si="82"/>
        <v>-52.687473396304206</v>
      </c>
      <c r="J400" s="19">
        <f t="shared" si="83"/>
        <v>0</v>
      </c>
      <c r="K400" s="19">
        <f t="shared" si="84"/>
        <v>29.047985807255021</v>
      </c>
    </row>
    <row r="401" spans="1:11" x14ac:dyDescent="0.2">
      <c r="A401" s="23" t="s">
        <v>46</v>
      </c>
      <c r="B401" s="17" t="s">
        <v>47</v>
      </c>
      <c r="C401" s="18">
        <v>6354078.1500000004</v>
      </c>
      <c r="D401" s="18">
        <v>11650124</v>
      </c>
      <c r="E401" s="18">
        <v>6639847</v>
      </c>
      <c r="F401" s="18">
        <v>6790608.2300000004</v>
      </c>
      <c r="G401" s="18">
        <f t="shared" si="80"/>
        <v>436530.08000000007</v>
      </c>
      <c r="H401" s="18">
        <f t="shared" si="81"/>
        <v>-150761.23000000045</v>
      </c>
      <c r="I401" s="19">
        <f t="shared" si="82"/>
        <v>6.8700772904406193</v>
      </c>
      <c r="J401" s="19">
        <f t="shared" si="83"/>
        <v>102.27055277026716</v>
      </c>
      <c r="K401" s="19">
        <f t="shared" si="84"/>
        <v>58.287862257946784</v>
      </c>
    </row>
    <row r="402" spans="1:11" x14ac:dyDescent="0.2">
      <c r="A402" s="24" t="s">
        <v>48</v>
      </c>
      <c r="B402" s="17" t="s">
        <v>49</v>
      </c>
      <c r="C402" s="18">
        <v>6354078.1500000004</v>
      </c>
      <c r="D402" s="18">
        <v>11650124</v>
      </c>
      <c r="E402" s="18">
        <v>6639847</v>
      </c>
      <c r="F402" s="18">
        <v>6790608.2300000004</v>
      </c>
      <c r="G402" s="18">
        <f t="shared" si="80"/>
        <v>436530.08000000007</v>
      </c>
      <c r="H402" s="18">
        <f t="shared" si="81"/>
        <v>-150761.23000000045</v>
      </c>
      <c r="I402" s="19">
        <f t="shared" si="82"/>
        <v>6.8700772904406193</v>
      </c>
      <c r="J402" s="19">
        <f t="shared" si="83"/>
        <v>102.27055277026716</v>
      </c>
      <c r="K402" s="19">
        <f t="shared" si="84"/>
        <v>58.287862257946784</v>
      </c>
    </row>
    <row r="403" spans="1:11" ht="25.5" x14ac:dyDescent="0.2">
      <c r="A403" s="23" t="s">
        <v>52</v>
      </c>
      <c r="B403" s="17" t="s">
        <v>53</v>
      </c>
      <c r="C403" s="18">
        <v>894244.92</v>
      </c>
      <c r="D403" s="18">
        <v>1455300</v>
      </c>
      <c r="E403" s="18">
        <v>550000</v>
      </c>
      <c r="F403" s="18">
        <v>1056270</v>
      </c>
      <c r="G403" s="18">
        <f t="shared" si="80"/>
        <v>162025.07999999996</v>
      </c>
      <c r="H403" s="18">
        <f t="shared" si="81"/>
        <v>-506270</v>
      </c>
      <c r="I403" s="19">
        <f t="shared" si="82"/>
        <v>18.118646958598305</v>
      </c>
      <c r="J403" s="19">
        <f t="shared" si="83"/>
        <v>192.04909090909089</v>
      </c>
      <c r="K403" s="19">
        <f t="shared" si="84"/>
        <v>72.580911152339723</v>
      </c>
    </row>
    <row r="404" spans="1:11" x14ac:dyDescent="0.2">
      <c r="A404" s="24" t="s">
        <v>54</v>
      </c>
      <c r="B404" s="17" t="s">
        <v>55</v>
      </c>
      <c r="C404" s="18">
        <v>5368</v>
      </c>
      <c r="D404" s="18">
        <v>5000</v>
      </c>
      <c r="E404" s="18">
        <v>0</v>
      </c>
      <c r="F404" s="18">
        <v>5000</v>
      </c>
      <c r="G404" s="18">
        <f t="shared" si="80"/>
        <v>-368</v>
      </c>
      <c r="H404" s="18">
        <f t="shared" si="81"/>
        <v>-5000</v>
      </c>
      <c r="I404" s="19">
        <f t="shared" si="82"/>
        <v>-6.855439642324896</v>
      </c>
      <c r="J404" s="19">
        <f t="shared" si="83"/>
        <v>0</v>
      </c>
      <c r="K404" s="19">
        <f t="shared" si="84"/>
        <v>100</v>
      </c>
    </row>
    <row r="405" spans="1:11" ht="25.5" x14ac:dyDescent="0.2">
      <c r="A405" s="25" t="s">
        <v>56</v>
      </c>
      <c r="B405" s="17" t="s">
        <v>57</v>
      </c>
      <c r="C405" s="18">
        <v>5368</v>
      </c>
      <c r="D405" s="18">
        <v>5000</v>
      </c>
      <c r="E405" s="18">
        <v>0</v>
      </c>
      <c r="F405" s="18">
        <v>5000</v>
      </c>
      <c r="G405" s="18">
        <f t="shared" si="80"/>
        <v>-368</v>
      </c>
      <c r="H405" s="18">
        <f t="shared" si="81"/>
        <v>-5000</v>
      </c>
      <c r="I405" s="19">
        <f t="shared" si="82"/>
        <v>-6.855439642324896</v>
      </c>
      <c r="J405" s="19">
        <f t="shared" si="83"/>
        <v>0</v>
      </c>
      <c r="K405" s="19">
        <f t="shared" si="84"/>
        <v>100</v>
      </c>
    </row>
    <row r="406" spans="1:11" ht="25.5" x14ac:dyDescent="0.2">
      <c r="A406" s="26" t="s">
        <v>58</v>
      </c>
      <c r="B406" s="17" t="s">
        <v>59</v>
      </c>
      <c r="C406" s="18">
        <v>5368</v>
      </c>
      <c r="D406" s="18">
        <v>5000</v>
      </c>
      <c r="E406" s="18">
        <v>0</v>
      </c>
      <c r="F406" s="18">
        <v>5000</v>
      </c>
      <c r="G406" s="18">
        <f t="shared" si="80"/>
        <v>-368</v>
      </c>
      <c r="H406" s="18">
        <f t="shared" si="81"/>
        <v>-5000</v>
      </c>
      <c r="I406" s="19">
        <f t="shared" si="82"/>
        <v>-6.855439642324896</v>
      </c>
      <c r="J406" s="19">
        <f t="shared" si="83"/>
        <v>0</v>
      </c>
      <c r="K406" s="19">
        <f t="shared" si="84"/>
        <v>100</v>
      </c>
    </row>
    <row r="407" spans="1:11" ht="25.5" x14ac:dyDescent="0.2">
      <c r="A407" s="24" t="s">
        <v>164</v>
      </c>
      <c r="B407" s="17" t="s">
        <v>165</v>
      </c>
      <c r="C407" s="18">
        <v>888876.92</v>
      </c>
      <c r="D407" s="18">
        <v>1450300</v>
      </c>
      <c r="E407" s="18">
        <v>550000</v>
      </c>
      <c r="F407" s="18">
        <v>1051270</v>
      </c>
      <c r="G407" s="18">
        <f t="shared" si="80"/>
        <v>162393.07999999996</v>
      </c>
      <c r="H407" s="18">
        <f t="shared" si="81"/>
        <v>-501270</v>
      </c>
      <c r="I407" s="19">
        <f t="shared" si="82"/>
        <v>18.269467498379854</v>
      </c>
      <c r="J407" s="19">
        <f t="shared" si="83"/>
        <v>191.14</v>
      </c>
      <c r="K407" s="19">
        <f t="shared" si="84"/>
        <v>72.486382127835626</v>
      </c>
    </row>
    <row r="408" spans="1:11" ht="25.5" x14ac:dyDescent="0.2">
      <c r="A408" s="25" t="s">
        <v>166</v>
      </c>
      <c r="B408" s="17" t="s">
        <v>167</v>
      </c>
      <c r="C408" s="18">
        <v>539467.92000000004</v>
      </c>
      <c r="D408" s="18">
        <v>700000</v>
      </c>
      <c r="E408" s="18">
        <v>350000</v>
      </c>
      <c r="F408" s="18">
        <v>415386</v>
      </c>
      <c r="G408" s="18">
        <f t="shared" si="80"/>
        <v>-124081.92000000004</v>
      </c>
      <c r="H408" s="18">
        <f t="shared" si="81"/>
        <v>-65386</v>
      </c>
      <c r="I408" s="19">
        <f t="shared" si="82"/>
        <v>-23.000796785098913</v>
      </c>
      <c r="J408" s="19">
        <f t="shared" si="83"/>
        <v>118.68171428571428</v>
      </c>
      <c r="K408" s="19">
        <f t="shared" si="84"/>
        <v>59.340857142857139</v>
      </c>
    </row>
    <row r="409" spans="1:11" ht="38.25" x14ac:dyDescent="0.2">
      <c r="A409" s="25" t="s">
        <v>168</v>
      </c>
      <c r="B409" s="17" t="s">
        <v>169</v>
      </c>
      <c r="C409" s="18">
        <v>349409</v>
      </c>
      <c r="D409" s="18">
        <v>750300</v>
      </c>
      <c r="E409" s="18">
        <v>200000</v>
      </c>
      <c r="F409" s="18">
        <v>635884</v>
      </c>
      <c r="G409" s="18">
        <f t="shared" si="80"/>
        <v>286475</v>
      </c>
      <c r="H409" s="18">
        <f t="shared" si="81"/>
        <v>-435884</v>
      </c>
      <c r="I409" s="19">
        <f t="shared" si="82"/>
        <v>81.98844334290186</v>
      </c>
      <c r="J409" s="19">
        <f t="shared" si="83"/>
        <v>317.94200000000001</v>
      </c>
      <c r="K409" s="19">
        <f t="shared" si="84"/>
        <v>84.750633080101295</v>
      </c>
    </row>
    <row r="410" spans="1:11" x14ac:dyDescent="0.2">
      <c r="A410" s="22" t="s">
        <v>60</v>
      </c>
      <c r="B410" s="17" t="s">
        <v>61</v>
      </c>
      <c r="C410" s="18">
        <v>47209.62</v>
      </c>
      <c r="D410" s="18">
        <v>59584</v>
      </c>
      <c r="E410" s="18">
        <v>0</v>
      </c>
      <c r="F410" s="18">
        <v>24230.3</v>
      </c>
      <c r="G410" s="18">
        <f t="shared" si="80"/>
        <v>-22979.320000000003</v>
      </c>
      <c r="H410" s="18">
        <f t="shared" si="81"/>
        <v>-24230.3</v>
      </c>
      <c r="I410" s="19">
        <f t="shared" si="82"/>
        <v>-48.675079358825599</v>
      </c>
      <c r="J410" s="19">
        <f t="shared" si="83"/>
        <v>0</v>
      </c>
      <c r="K410" s="19">
        <f t="shared" si="84"/>
        <v>40.665782760472609</v>
      </c>
    </row>
    <row r="411" spans="1:11" x14ac:dyDescent="0.2">
      <c r="A411" s="23" t="s">
        <v>62</v>
      </c>
      <c r="B411" s="17" t="s">
        <v>63</v>
      </c>
      <c r="C411" s="18">
        <v>47209.62</v>
      </c>
      <c r="D411" s="18">
        <v>59584</v>
      </c>
      <c r="E411" s="18">
        <v>0</v>
      </c>
      <c r="F411" s="18">
        <v>24230.3</v>
      </c>
      <c r="G411" s="18">
        <f t="shared" si="80"/>
        <v>-22979.320000000003</v>
      </c>
      <c r="H411" s="18">
        <f t="shared" si="81"/>
        <v>-24230.3</v>
      </c>
      <c r="I411" s="19">
        <f t="shared" si="82"/>
        <v>-48.675079358825599</v>
      </c>
      <c r="J411" s="19">
        <f t="shared" si="83"/>
        <v>0</v>
      </c>
      <c r="K411" s="19">
        <f t="shared" si="84"/>
        <v>40.665782760472609</v>
      </c>
    </row>
    <row r="412" spans="1:11" x14ac:dyDescent="0.2">
      <c r="A412" s="16"/>
      <c r="B412" s="17" t="s">
        <v>64</v>
      </c>
      <c r="C412" s="18">
        <v>4831920.58</v>
      </c>
      <c r="D412" s="18">
        <v>0</v>
      </c>
      <c r="E412" s="18">
        <v>0</v>
      </c>
      <c r="F412" s="18">
        <v>5402016.04</v>
      </c>
      <c r="G412" s="18">
        <f t="shared" si="80"/>
        <v>570095.46</v>
      </c>
      <c r="H412" s="18">
        <f t="shared" si="81"/>
        <v>-5402016.04</v>
      </c>
      <c r="I412" s="19">
        <f t="shared" si="82"/>
        <v>11.798527119003268</v>
      </c>
      <c r="J412" s="19">
        <f t="shared" si="83"/>
        <v>0</v>
      </c>
      <c r="K412" s="19">
        <f t="shared" si="84"/>
        <v>0</v>
      </c>
    </row>
    <row r="413" spans="1:11" x14ac:dyDescent="0.2">
      <c r="A413" s="16" t="s">
        <v>65</v>
      </c>
      <c r="B413" s="17" t="s">
        <v>66</v>
      </c>
      <c r="C413" s="18">
        <v>-4831920.58</v>
      </c>
      <c r="D413" s="18">
        <v>0</v>
      </c>
      <c r="E413" s="18">
        <v>0</v>
      </c>
      <c r="F413" s="18">
        <v>-5402016.04</v>
      </c>
      <c r="G413" s="18">
        <f t="shared" si="80"/>
        <v>-570095.46</v>
      </c>
      <c r="H413" s="18">
        <f t="shared" si="81"/>
        <v>5402016.04</v>
      </c>
      <c r="I413" s="19">
        <f t="shared" si="82"/>
        <v>11.798527119003268</v>
      </c>
      <c r="J413" s="19">
        <f t="shared" si="83"/>
        <v>0</v>
      </c>
      <c r="K413" s="19">
        <f t="shared" si="84"/>
        <v>0</v>
      </c>
    </row>
    <row r="414" spans="1:11" x14ac:dyDescent="0.2">
      <c r="A414" s="22" t="s">
        <v>67</v>
      </c>
      <c r="B414" s="17" t="s">
        <v>68</v>
      </c>
      <c r="C414" s="18">
        <v>-4831920.58</v>
      </c>
      <c r="D414" s="18">
        <v>0</v>
      </c>
      <c r="E414" s="18">
        <v>0</v>
      </c>
      <c r="F414" s="18">
        <v>-5402016.04</v>
      </c>
      <c r="G414" s="18">
        <f t="shared" si="80"/>
        <v>-570095.46</v>
      </c>
      <c r="H414" s="18">
        <f t="shared" si="81"/>
        <v>5402016.04</v>
      </c>
      <c r="I414" s="19">
        <f t="shared" si="82"/>
        <v>11.798527119003268</v>
      </c>
      <c r="J414" s="19">
        <f t="shared" si="83"/>
        <v>0</v>
      </c>
      <c r="K414" s="19">
        <f t="shared" si="84"/>
        <v>0</v>
      </c>
    </row>
    <row r="415" spans="1:11" x14ac:dyDescent="0.2">
      <c r="A415" s="27" t="s">
        <v>260</v>
      </c>
      <c r="B415" s="28" t="s">
        <v>880</v>
      </c>
      <c r="C415" s="29"/>
      <c r="D415" s="29"/>
      <c r="E415" s="29"/>
      <c r="F415" s="29"/>
      <c r="G415" s="29"/>
      <c r="H415" s="29"/>
      <c r="I415" s="30"/>
      <c r="J415" s="30"/>
      <c r="K415" s="30"/>
    </row>
    <row r="416" spans="1:11" x14ac:dyDescent="0.2">
      <c r="A416" s="16" t="s">
        <v>26</v>
      </c>
      <c r="B416" s="17" t="s">
        <v>27</v>
      </c>
      <c r="C416" s="18">
        <v>3486827</v>
      </c>
      <c r="D416" s="18">
        <v>4437670</v>
      </c>
      <c r="E416" s="18">
        <v>2670633</v>
      </c>
      <c r="F416" s="18">
        <v>4437670</v>
      </c>
      <c r="G416" s="18">
        <f t="shared" ref="G416:G435" si="85">F416-C416</f>
        <v>950843</v>
      </c>
      <c r="H416" s="18">
        <f t="shared" ref="H416:H435" si="86">E416-F416</f>
        <v>-1767037</v>
      </c>
      <c r="I416" s="19">
        <f t="shared" ref="I416:I435" si="87">IF(ISERROR(F416/C416),0,F416/C416*100-100)</f>
        <v>27.269577756510415</v>
      </c>
      <c r="J416" s="19">
        <f t="shared" ref="J416:J435" si="88">IF(ISERROR(F416/E416),0,F416/E416*100)</f>
        <v>166.16547462717642</v>
      </c>
      <c r="K416" s="19">
        <f t="shared" ref="K416:K435" si="89">IF(ISERROR(F416/D416),0,F416/D416*100)</f>
        <v>100</v>
      </c>
    </row>
    <row r="417" spans="1:11" ht="25.5" x14ac:dyDescent="0.2">
      <c r="A417" s="22" t="s">
        <v>28</v>
      </c>
      <c r="B417" s="17" t="s">
        <v>29</v>
      </c>
      <c r="C417" s="18">
        <v>7000</v>
      </c>
      <c r="D417" s="18">
        <v>0</v>
      </c>
      <c r="E417" s="18">
        <v>0</v>
      </c>
      <c r="F417" s="18">
        <v>0</v>
      </c>
      <c r="G417" s="18">
        <f t="shared" si="85"/>
        <v>-7000</v>
      </c>
      <c r="H417" s="18">
        <f t="shared" si="86"/>
        <v>0</v>
      </c>
      <c r="I417" s="19">
        <f t="shared" si="87"/>
        <v>-100</v>
      </c>
      <c r="J417" s="19">
        <f t="shared" si="88"/>
        <v>0</v>
      </c>
      <c r="K417" s="19">
        <f t="shared" si="89"/>
        <v>0</v>
      </c>
    </row>
    <row r="418" spans="1:11" x14ac:dyDescent="0.2">
      <c r="A418" s="22" t="s">
        <v>30</v>
      </c>
      <c r="B418" s="17" t="s">
        <v>31</v>
      </c>
      <c r="C418" s="18">
        <v>3479827</v>
      </c>
      <c r="D418" s="18">
        <v>4437670</v>
      </c>
      <c r="E418" s="18">
        <v>2670633</v>
      </c>
      <c r="F418" s="18">
        <v>4437670</v>
      </c>
      <c r="G418" s="18">
        <f t="shared" si="85"/>
        <v>957843</v>
      </c>
      <c r="H418" s="18">
        <f t="shared" si="86"/>
        <v>-1767037</v>
      </c>
      <c r="I418" s="19">
        <f t="shared" si="87"/>
        <v>27.525592507903411</v>
      </c>
      <c r="J418" s="19">
        <f t="shared" si="88"/>
        <v>166.16547462717642</v>
      </c>
      <c r="K418" s="19">
        <f t="shared" si="89"/>
        <v>100</v>
      </c>
    </row>
    <row r="419" spans="1:11" x14ac:dyDescent="0.2">
      <c r="A419" s="23" t="s">
        <v>32</v>
      </c>
      <c r="B419" s="17" t="s">
        <v>33</v>
      </c>
      <c r="C419" s="18">
        <v>3479827</v>
      </c>
      <c r="D419" s="18">
        <v>4437670</v>
      </c>
      <c r="E419" s="18">
        <v>2670633</v>
      </c>
      <c r="F419" s="18">
        <v>4437670</v>
      </c>
      <c r="G419" s="18">
        <f t="shared" si="85"/>
        <v>957843</v>
      </c>
      <c r="H419" s="18">
        <f t="shared" si="86"/>
        <v>-1767037</v>
      </c>
      <c r="I419" s="19">
        <f t="shared" si="87"/>
        <v>27.525592507903411</v>
      </c>
      <c r="J419" s="19">
        <f t="shared" si="88"/>
        <v>166.16547462717642</v>
      </c>
      <c r="K419" s="19">
        <f t="shared" si="89"/>
        <v>100</v>
      </c>
    </row>
    <row r="420" spans="1:11" x14ac:dyDescent="0.2">
      <c r="A420" s="16" t="s">
        <v>34</v>
      </c>
      <c r="B420" s="17" t="s">
        <v>35</v>
      </c>
      <c r="C420" s="18">
        <v>1950658.02</v>
      </c>
      <c r="D420" s="18">
        <v>4437670</v>
      </c>
      <c r="E420" s="18">
        <v>2670633</v>
      </c>
      <c r="F420" s="18">
        <v>3116168.09</v>
      </c>
      <c r="G420" s="18">
        <f t="shared" si="85"/>
        <v>1165510.0699999998</v>
      </c>
      <c r="H420" s="18">
        <f t="shared" si="86"/>
        <v>-445535.08999999985</v>
      </c>
      <c r="I420" s="19">
        <f t="shared" si="87"/>
        <v>59.749584911864758</v>
      </c>
      <c r="J420" s="19">
        <f t="shared" si="88"/>
        <v>116.68275236619931</v>
      </c>
      <c r="K420" s="19">
        <f t="shared" si="89"/>
        <v>70.220816103946433</v>
      </c>
    </row>
    <row r="421" spans="1:11" x14ac:dyDescent="0.2">
      <c r="A421" s="22" t="s">
        <v>36</v>
      </c>
      <c r="B421" s="17" t="s">
        <v>37</v>
      </c>
      <c r="C421" s="18">
        <v>1885107.02</v>
      </c>
      <c r="D421" s="18">
        <v>4372119</v>
      </c>
      <c r="E421" s="18">
        <v>2605082</v>
      </c>
      <c r="F421" s="18">
        <v>3050617.09</v>
      </c>
      <c r="G421" s="18">
        <f t="shared" si="85"/>
        <v>1165510.0699999998</v>
      </c>
      <c r="H421" s="18">
        <f t="shared" si="86"/>
        <v>-445535.08999999985</v>
      </c>
      <c r="I421" s="19">
        <f t="shared" si="87"/>
        <v>61.827262730155212</v>
      </c>
      <c r="J421" s="19">
        <f t="shared" si="88"/>
        <v>117.10253611978432</v>
      </c>
      <c r="K421" s="19">
        <f t="shared" si="89"/>
        <v>69.774338026938423</v>
      </c>
    </row>
    <row r="422" spans="1:11" x14ac:dyDescent="0.2">
      <c r="A422" s="23" t="s">
        <v>38</v>
      </c>
      <c r="B422" s="17" t="s">
        <v>39</v>
      </c>
      <c r="C422" s="18">
        <v>45631.040000000001</v>
      </c>
      <c r="D422" s="18">
        <v>204162</v>
      </c>
      <c r="E422" s="18">
        <v>167506</v>
      </c>
      <c r="F422" s="18">
        <v>74774.11</v>
      </c>
      <c r="G422" s="18">
        <f t="shared" si="85"/>
        <v>29143.07</v>
      </c>
      <c r="H422" s="18">
        <f t="shared" si="86"/>
        <v>92731.89</v>
      </c>
      <c r="I422" s="19">
        <f t="shared" si="87"/>
        <v>63.866767007721052</v>
      </c>
      <c r="J422" s="19">
        <f t="shared" si="88"/>
        <v>44.639660668871564</v>
      </c>
      <c r="K422" s="19">
        <f t="shared" si="89"/>
        <v>36.624891017917143</v>
      </c>
    </row>
    <row r="423" spans="1:11" x14ac:dyDescent="0.2">
      <c r="A423" s="24" t="s">
        <v>40</v>
      </c>
      <c r="B423" s="17" t="s">
        <v>41</v>
      </c>
      <c r="C423" s="18">
        <v>8001.46</v>
      </c>
      <c r="D423" s="18">
        <v>21060</v>
      </c>
      <c r="E423" s="18">
        <v>29831</v>
      </c>
      <c r="F423" s="18">
        <v>9270.83</v>
      </c>
      <c r="G423" s="18">
        <f t="shared" si="85"/>
        <v>1269.3699999999999</v>
      </c>
      <c r="H423" s="18">
        <f t="shared" si="86"/>
        <v>20560.169999999998</v>
      </c>
      <c r="I423" s="19">
        <f t="shared" si="87"/>
        <v>15.864229778065493</v>
      </c>
      <c r="J423" s="19">
        <f t="shared" si="88"/>
        <v>31.077838490161241</v>
      </c>
      <c r="K423" s="19">
        <f t="shared" si="89"/>
        <v>44.021035137701801</v>
      </c>
    </row>
    <row r="424" spans="1:11" x14ac:dyDescent="0.2">
      <c r="A424" s="24" t="s">
        <v>42</v>
      </c>
      <c r="B424" s="17" t="s">
        <v>43</v>
      </c>
      <c r="C424" s="18">
        <v>37629.58</v>
      </c>
      <c r="D424" s="18">
        <v>183102</v>
      </c>
      <c r="E424" s="18">
        <v>137675</v>
      </c>
      <c r="F424" s="18">
        <v>65503.28</v>
      </c>
      <c r="G424" s="18">
        <f t="shared" si="85"/>
        <v>27873.699999999997</v>
      </c>
      <c r="H424" s="18">
        <f t="shared" si="86"/>
        <v>72171.72</v>
      </c>
      <c r="I424" s="19">
        <f t="shared" si="87"/>
        <v>74.07390675101874</v>
      </c>
      <c r="J424" s="19">
        <f t="shared" si="88"/>
        <v>47.578195024514251</v>
      </c>
      <c r="K424" s="19">
        <f t="shared" si="89"/>
        <v>35.774202357156121</v>
      </c>
    </row>
    <row r="425" spans="1:11" x14ac:dyDescent="0.2">
      <c r="A425" s="23" t="s">
        <v>46</v>
      </c>
      <c r="B425" s="17" t="s">
        <v>47</v>
      </c>
      <c r="C425" s="18">
        <v>382475.98</v>
      </c>
      <c r="D425" s="18">
        <v>927576</v>
      </c>
      <c r="E425" s="18">
        <v>385576</v>
      </c>
      <c r="F425" s="18">
        <v>295999.98</v>
      </c>
      <c r="G425" s="18">
        <f t="shared" si="85"/>
        <v>-86476</v>
      </c>
      <c r="H425" s="18">
        <f t="shared" si="86"/>
        <v>89576.020000000019</v>
      </c>
      <c r="I425" s="19">
        <f t="shared" si="87"/>
        <v>-22.609524394185485</v>
      </c>
      <c r="J425" s="19">
        <f t="shared" si="88"/>
        <v>76.768258397825591</v>
      </c>
      <c r="K425" s="19">
        <f t="shared" si="89"/>
        <v>31.911129654066077</v>
      </c>
    </row>
    <row r="426" spans="1:11" x14ac:dyDescent="0.2">
      <c r="A426" s="24" t="s">
        <v>48</v>
      </c>
      <c r="B426" s="17" t="s">
        <v>49</v>
      </c>
      <c r="C426" s="18">
        <v>382475.98</v>
      </c>
      <c r="D426" s="18">
        <v>927576</v>
      </c>
      <c r="E426" s="18">
        <v>385576</v>
      </c>
      <c r="F426" s="18">
        <v>295999.98</v>
      </c>
      <c r="G426" s="18">
        <f t="shared" si="85"/>
        <v>-86476</v>
      </c>
      <c r="H426" s="18">
        <f t="shared" si="86"/>
        <v>89576.020000000019</v>
      </c>
      <c r="I426" s="19">
        <f t="shared" si="87"/>
        <v>-22.609524394185485</v>
      </c>
      <c r="J426" s="19">
        <f t="shared" si="88"/>
        <v>76.768258397825591</v>
      </c>
      <c r="K426" s="19">
        <f t="shared" si="89"/>
        <v>31.911129654066077</v>
      </c>
    </row>
    <row r="427" spans="1:11" ht="25.5" x14ac:dyDescent="0.2">
      <c r="A427" s="23" t="s">
        <v>52</v>
      </c>
      <c r="B427" s="17" t="s">
        <v>53</v>
      </c>
      <c r="C427" s="18">
        <v>1457000</v>
      </c>
      <c r="D427" s="18">
        <v>3240381</v>
      </c>
      <c r="E427" s="18">
        <v>2052000</v>
      </c>
      <c r="F427" s="18">
        <v>2679843</v>
      </c>
      <c r="G427" s="18">
        <f t="shared" si="85"/>
        <v>1222843</v>
      </c>
      <c r="H427" s="18">
        <f t="shared" si="86"/>
        <v>-627843</v>
      </c>
      <c r="I427" s="19">
        <f t="shared" si="87"/>
        <v>83.928826355525047</v>
      </c>
      <c r="J427" s="19">
        <f t="shared" si="88"/>
        <v>130.59663742690057</v>
      </c>
      <c r="K427" s="19">
        <f t="shared" si="89"/>
        <v>82.701478622421249</v>
      </c>
    </row>
    <row r="428" spans="1:11" x14ac:dyDescent="0.2">
      <c r="A428" s="24" t="s">
        <v>54</v>
      </c>
      <c r="B428" s="17" t="s">
        <v>55</v>
      </c>
      <c r="C428" s="18">
        <v>1457000</v>
      </c>
      <c r="D428" s="18">
        <v>3240381</v>
      </c>
      <c r="E428" s="18">
        <v>2052000</v>
      </c>
      <c r="F428" s="18">
        <v>2679843</v>
      </c>
      <c r="G428" s="18">
        <f t="shared" si="85"/>
        <v>1222843</v>
      </c>
      <c r="H428" s="18">
        <f t="shared" si="86"/>
        <v>-627843</v>
      </c>
      <c r="I428" s="19">
        <f t="shared" si="87"/>
        <v>83.928826355525047</v>
      </c>
      <c r="J428" s="19">
        <f t="shared" si="88"/>
        <v>130.59663742690057</v>
      </c>
      <c r="K428" s="19">
        <f t="shared" si="89"/>
        <v>82.701478622421249</v>
      </c>
    </row>
    <row r="429" spans="1:11" ht="25.5" x14ac:dyDescent="0.2">
      <c r="A429" s="25" t="s">
        <v>56</v>
      </c>
      <c r="B429" s="17" t="s">
        <v>57</v>
      </c>
      <c r="C429" s="18">
        <v>1457000</v>
      </c>
      <c r="D429" s="18">
        <v>3240381</v>
      </c>
      <c r="E429" s="18">
        <v>2052000</v>
      </c>
      <c r="F429" s="18">
        <v>2679843</v>
      </c>
      <c r="G429" s="18">
        <f t="shared" si="85"/>
        <v>1222843</v>
      </c>
      <c r="H429" s="18">
        <f t="shared" si="86"/>
        <v>-627843</v>
      </c>
      <c r="I429" s="19">
        <f t="shared" si="87"/>
        <v>83.928826355525047</v>
      </c>
      <c r="J429" s="19">
        <f t="shared" si="88"/>
        <v>130.59663742690057</v>
      </c>
      <c r="K429" s="19">
        <f t="shared" si="89"/>
        <v>82.701478622421249</v>
      </c>
    </row>
    <row r="430" spans="1:11" ht="25.5" x14ac:dyDescent="0.2">
      <c r="A430" s="26" t="s">
        <v>58</v>
      </c>
      <c r="B430" s="17" t="s">
        <v>59</v>
      </c>
      <c r="C430" s="18">
        <v>1457000</v>
      </c>
      <c r="D430" s="18">
        <v>3240381</v>
      </c>
      <c r="E430" s="18">
        <v>2052000</v>
      </c>
      <c r="F430" s="18">
        <v>2679843</v>
      </c>
      <c r="G430" s="18">
        <f t="shared" si="85"/>
        <v>1222843</v>
      </c>
      <c r="H430" s="18">
        <f t="shared" si="86"/>
        <v>-627843</v>
      </c>
      <c r="I430" s="19">
        <f t="shared" si="87"/>
        <v>83.928826355525047</v>
      </c>
      <c r="J430" s="19">
        <f t="shared" si="88"/>
        <v>130.59663742690057</v>
      </c>
      <c r="K430" s="19">
        <f t="shared" si="89"/>
        <v>82.701478622421249</v>
      </c>
    </row>
    <row r="431" spans="1:11" x14ac:dyDescent="0.2">
      <c r="A431" s="22" t="s">
        <v>60</v>
      </c>
      <c r="B431" s="17" t="s">
        <v>61</v>
      </c>
      <c r="C431" s="18">
        <v>65551</v>
      </c>
      <c r="D431" s="18">
        <v>65551</v>
      </c>
      <c r="E431" s="18">
        <v>65551</v>
      </c>
      <c r="F431" s="18">
        <v>65551</v>
      </c>
      <c r="G431" s="18">
        <f t="shared" si="85"/>
        <v>0</v>
      </c>
      <c r="H431" s="18">
        <f t="shared" si="86"/>
        <v>0</v>
      </c>
      <c r="I431" s="19">
        <f t="shared" si="87"/>
        <v>0</v>
      </c>
      <c r="J431" s="19">
        <f t="shared" si="88"/>
        <v>100</v>
      </c>
      <c r="K431" s="19">
        <f t="shared" si="89"/>
        <v>100</v>
      </c>
    </row>
    <row r="432" spans="1:11" x14ac:dyDescent="0.2">
      <c r="A432" s="23" t="s">
        <v>62</v>
      </c>
      <c r="B432" s="17" t="s">
        <v>63</v>
      </c>
      <c r="C432" s="18">
        <v>65551</v>
      </c>
      <c r="D432" s="18">
        <v>65551</v>
      </c>
      <c r="E432" s="18">
        <v>65551</v>
      </c>
      <c r="F432" s="18">
        <v>65551</v>
      </c>
      <c r="G432" s="18">
        <f t="shared" si="85"/>
        <v>0</v>
      </c>
      <c r="H432" s="18">
        <f t="shared" si="86"/>
        <v>0</v>
      </c>
      <c r="I432" s="19">
        <f t="shared" si="87"/>
        <v>0</v>
      </c>
      <c r="J432" s="19">
        <f t="shared" si="88"/>
        <v>100</v>
      </c>
      <c r="K432" s="19">
        <f t="shared" si="89"/>
        <v>100</v>
      </c>
    </row>
    <row r="433" spans="1:11" x14ac:dyDescent="0.2">
      <c r="A433" s="16"/>
      <c r="B433" s="17" t="s">
        <v>64</v>
      </c>
      <c r="C433" s="18">
        <v>1536168.98</v>
      </c>
      <c r="D433" s="18">
        <v>0</v>
      </c>
      <c r="E433" s="18">
        <v>0</v>
      </c>
      <c r="F433" s="18">
        <v>1321501.9099999999</v>
      </c>
      <c r="G433" s="18">
        <f t="shared" si="85"/>
        <v>-214667.07000000007</v>
      </c>
      <c r="H433" s="18">
        <f t="shared" si="86"/>
        <v>-1321501.9099999999</v>
      </c>
      <c r="I433" s="19">
        <f t="shared" si="87"/>
        <v>-13.974183360999774</v>
      </c>
      <c r="J433" s="19">
        <f t="shared" si="88"/>
        <v>0</v>
      </c>
      <c r="K433" s="19">
        <f t="shared" si="89"/>
        <v>0</v>
      </c>
    </row>
    <row r="434" spans="1:11" x14ac:dyDescent="0.2">
      <c r="A434" s="16" t="s">
        <v>65</v>
      </c>
      <c r="B434" s="17" t="s">
        <v>66</v>
      </c>
      <c r="C434" s="18">
        <v>-1536168.98</v>
      </c>
      <c r="D434" s="18">
        <v>0</v>
      </c>
      <c r="E434" s="18">
        <v>0</v>
      </c>
      <c r="F434" s="18">
        <v>-1321501.9099999999</v>
      </c>
      <c r="G434" s="18">
        <f t="shared" si="85"/>
        <v>214667.07000000007</v>
      </c>
      <c r="H434" s="18">
        <f t="shared" si="86"/>
        <v>1321501.9099999999</v>
      </c>
      <c r="I434" s="19">
        <f t="shared" si="87"/>
        <v>-13.974183360999774</v>
      </c>
      <c r="J434" s="19">
        <f t="shared" si="88"/>
        <v>0</v>
      </c>
      <c r="K434" s="19">
        <f t="shared" si="89"/>
        <v>0</v>
      </c>
    </row>
    <row r="435" spans="1:11" x14ac:dyDescent="0.2">
      <c r="A435" s="22" t="s">
        <v>67</v>
      </c>
      <c r="B435" s="17" t="s">
        <v>68</v>
      </c>
      <c r="C435" s="18">
        <v>-1536168.98</v>
      </c>
      <c r="D435" s="18">
        <v>0</v>
      </c>
      <c r="E435" s="18">
        <v>0</v>
      </c>
      <c r="F435" s="18">
        <v>-1321501.9099999999</v>
      </c>
      <c r="G435" s="18">
        <f t="shared" si="85"/>
        <v>214667.07000000007</v>
      </c>
      <c r="H435" s="18">
        <f t="shared" si="86"/>
        <v>1321501.9099999999</v>
      </c>
      <c r="I435" s="19">
        <f t="shared" si="87"/>
        <v>-13.974183360999774</v>
      </c>
      <c r="J435" s="19">
        <f t="shared" si="88"/>
        <v>0</v>
      </c>
      <c r="K435" s="19">
        <f t="shared" si="89"/>
        <v>0</v>
      </c>
    </row>
    <row r="436" spans="1:11" x14ac:dyDescent="0.2">
      <c r="A436" s="36" t="s">
        <v>262</v>
      </c>
      <c r="B436" s="28" t="s">
        <v>881</v>
      </c>
      <c r="C436" s="29"/>
      <c r="D436" s="29"/>
      <c r="E436" s="29"/>
      <c r="F436" s="29"/>
      <c r="G436" s="29"/>
      <c r="H436" s="29"/>
      <c r="I436" s="30"/>
      <c r="J436" s="30"/>
      <c r="K436" s="30"/>
    </row>
    <row r="437" spans="1:11" x14ac:dyDescent="0.2">
      <c r="A437" s="16" t="s">
        <v>26</v>
      </c>
      <c r="B437" s="17" t="s">
        <v>27</v>
      </c>
      <c r="C437" s="18">
        <v>2682392</v>
      </c>
      <c r="D437" s="18">
        <v>3640235</v>
      </c>
      <c r="E437" s="18">
        <v>2167967</v>
      </c>
      <c r="F437" s="18">
        <v>3640235</v>
      </c>
      <c r="G437" s="18">
        <f t="shared" ref="G437:G455" si="90">F437-C437</f>
        <v>957843</v>
      </c>
      <c r="H437" s="18">
        <f t="shared" ref="H437:H455" si="91">E437-F437</f>
        <v>-1472268</v>
      </c>
      <c r="I437" s="19">
        <f t="shared" ref="I437:I455" si="92">IF(ISERROR(F437/C437),0,F437/C437*100-100)</f>
        <v>35.708539244077656</v>
      </c>
      <c r="J437" s="19">
        <f t="shared" ref="J437:J455" si="93">IF(ISERROR(F437/E437),0,F437/E437*100)</f>
        <v>167.91007427696084</v>
      </c>
      <c r="K437" s="19">
        <f t="shared" ref="K437:K455" si="94">IF(ISERROR(F437/D437),0,F437/D437*100)</f>
        <v>100</v>
      </c>
    </row>
    <row r="438" spans="1:11" x14ac:dyDescent="0.2">
      <c r="A438" s="22" t="s">
        <v>30</v>
      </c>
      <c r="B438" s="17" t="s">
        <v>31</v>
      </c>
      <c r="C438" s="18">
        <v>2682392</v>
      </c>
      <c r="D438" s="18">
        <v>3640235</v>
      </c>
      <c r="E438" s="18">
        <v>2167967</v>
      </c>
      <c r="F438" s="18">
        <v>3640235</v>
      </c>
      <c r="G438" s="18">
        <f t="shared" si="90"/>
        <v>957843</v>
      </c>
      <c r="H438" s="18">
        <f t="shared" si="91"/>
        <v>-1472268</v>
      </c>
      <c r="I438" s="19">
        <f t="shared" si="92"/>
        <v>35.708539244077656</v>
      </c>
      <c r="J438" s="19">
        <f t="shared" si="93"/>
        <v>167.91007427696084</v>
      </c>
      <c r="K438" s="19">
        <f t="shared" si="94"/>
        <v>100</v>
      </c>
    </row>
    <row r="439" spans="1:11" x14ac:dyDescent="0.2">
      <c r="A439" s="23" t="s">
        <v>32</v>
      </c>
      <c r="B439" s="17" t="s">
        <v>33</v>
      </c>
      <c r="C439" s="18">
        <v>2682392</v>
      </c>
      <c r="D439" s="18">
        <v>3640235</v>
      </c>
      <c r="E439" s="18">
        <v>2167967</v>
      </c>
      <c r="F439" s="18">
        <v>3640235</v>
      </c>
      <c r="G439" s="18">
        <f t="shared" si="90"/>
        <v>957843</v>
      </c>
      <c r="H439" s="18">
        <f t="shared" si="91"/>
        <v>-1472268</v>
      </c>
      <c r="I439" s="19">
        <f t="shared" si="92"/>
        <v>35.708539244077656</v>
      </c>
      <c r="J439" s="19">
        <f t="shared" si="93"/>
        <v>167.91007427696084</v>
      </c>
      <c r="K439" s="19">
        <f t="shared" si="94"/>
        <v>100</v>
      </c>
    </row>
    <row r="440" spans="1:11" x14ac:dyDescent="0.2">
      <c r="A440" s="16" t="s">
        <v>34</v>
      </c>
      <c r="B440" s="17" t="s">
        <v>35</v>
      </c>
      <c r="C440" s="18">
        <v>1536319.89</v>
      </c>
      <c r="D440" s="18">
        <v>3640235</v>
      </c>
      <c r="E440" s="18">
        <v>2167967</v>
      </c>
      <c r="F440" s="18">
        <v>2761783.38</v>
      </c>
      <c r="G440" s="18">
        <f t="shared" si="90"/>
        <v>1225463.49</v>
      </c>
      <c r="H440" s="18">
        <f t="shared" si="91"/>
        <v>-593816.37999999989</v>
      </c>
      <c r="I440" s="19">
        <f t="shared" si="92"/>
        <v>79.766167057825442</v>
      </c>
      <c r="J440" s="19">
        <f t="shared" si="93"/>
        <v>127.39047134942551</v>
      </c>
      <c r="K440" s="19">
        <f t="shared" si="94"/>
        <v>75.868271691250698</v>
      </c>
    </row>
    <row r="441" spans="1:11" x14ac:dyDescent="0.2">
      <c r="A441" s="22" t="s">
        <v>36</v>
      </c>
      <c r="B441" s="17" t="s">
        <v>37</v>
      </c>
      <c r="C441" s="18">
        <v>1500868.89</v>
      </c>
      <c r="D441" s="18">
        <v>3604784</v>
      </c>
      <c r="E441" s="18">
        <v>2132516</v>
      </c>
      <c r="F441" s="18">
        <v>2726332.38</v>
      </c>
      <c r="G441" s="18">
        <f t="shared" si="90"/>
        <v>1225463.49</v>
      </c>
      <c r="H441" s="18">
        <f t="shared" si="91"/>
        <v>-593816.37999999989</v>
      </c>
      <c r="I441" s="19">
        <f t="shared" si="92"/>
        <v>81.650269265025543</v>
      </c>
      <c r="J441" s="19">
        <f t="shared" si="93"/>
        <v>127.84581123893091</v>
      </c>
      <c r="K441" s="19">
        <f t="shared" si="94"/>
        <v>75.630949871060238</v>
      </c>
    </row>
    <row r="442" spans="1:11" x14ac:dyDescent="0.2">
      <c r="A442" s="23" t="s">
        <v>38</v>
      </c>
      <c r="B442" s="17" t="s">
        <v>39</v>
      </c>
      <c r="C442" s="18">
        <v>11968.89</v>
      </c>
      <c r="D442" s="18">
        <v>119941</v>
      </c>
      <c r="E442" s="18">
        <v>45516</v>
      </c>
      <c r="F442" s="18">
        <v>32489.38</v>
      </c>
      <c r="G442" s="18">
        <f t="shared" si="90"/>
        <v>20520.490000000002</v>
      </c>
      <c r="H442" s="18">
        <f t="shared" si="91"/>
        <v>13026.619999999999</v>
      </c>
      <c r="I442" s="19">
        <f t="shared" si="92"/>
        <v>171.44856373481588</v>
      </c>
      <c r="J442" s="19">
        <f t="shared" si="93"/>
        <v>71.380130064153263</v>
      </c>
      <c r="K442" s="19">
        <f t="shared" si="94"/>
        <v>27.087801502405352</v>
      </c>
    </row>
    <row r="443" spans="1:11" x14ac:dyDescent="0.2">
      <c r="A443" s="24" t="s">
        <v>40</v>
      </c>
      <c r="B443" s="17" t="s">
        <v>41</v>
      </c>
      <c r="C443" s="18">
        <v>4589.51</v>
      </c>
      <c r="D443" s="18">
        <v>8955</v>
      </c>
      <c r="E443" s="18">
        <v>8040</v>
      </c>
      <c r="F443" s="18">
        <v>8669.64</v>
      </c>
      <c r="G443" s="18">
        <f t="shared" si="90"/>
        <v>4080.1299999999992</v>
      </c>
      <c r="H443" s="18">
        <f t="shared" si="91"/>
        <v>-629.63999999999942</v>
      </c>
      <c r="I443" s="19">
        <f t="shared" si="92"/>
        <v>88.901211676191991</v>
      </c>
      <c r="J443" s="19">
        <f t="shared" si="93"/>
        <v>107.83134328358209</v>
      </c>
      <c r="K443" s="19">
        <f t="shared" si="94"/>
        <v>96.813400335008367</v>
      </c>
    </row>
    <row r="444" spans="1:11" x14ac:dyDescent="0.2">
      <c r="A444" s="24" t="s">
        <v>42</v>
      </c>
      <c r="B444" s="17" t="s">
        <v>43</v>
      </c>
      <c r="C444" s="18">
        <v>7379.38</v>
      </c>
      <c r="D444" s="18">
        <v>110986</v>
      </c>
      <c r="E444" s="18">
        <v>37476</v>
      </c>
      <c r="F444" s="18">
        <v>23819.74</v>
      </c>
      <c r="G444" s="18">
        <f t="shared" si="90"/>
        <v>16440.36</v>
      </c>
      <c r="H444" s="18">
        <f t="shared" si="91"/>
        <v>13656.259999999998</v>
      </c>
      <c r="I444" s="19">
        <f t="shared" si="92"/>
        <v>222.78782228317289</v>
      </c>
      <c r="J444" s="19">
        <f t="shared" si="93"/>
        <v>63.559985057103219</v>
      </c>
      <c r="K444" s="19">
        <f t="shared" si="94"/>
        <v>21.461932135584668</v>
      </c>
    </row>
    <row r="445" spans="1:11" x14ac:dyDescent="0.2">
      <c r="A445" s="23" t="s">
        <v>46</v>
      </c>
      <c r="B445" s="17" t="s">
        <v>47</v>
      </c>
      <c r="C445" s="18">
        <v>178900</v>
      </c>
      <c r="D445" s="18">
        <v>622000</v>
      </c>
      <c r="E445" s="18">
        <v>182000</v>
      </c>
      <c r="F445" s="18">
        <v>171000</v>
      </c>
      <c r="G445" s="18">
        <f t="shared" si="90"/>
        <v>-7900</v>
      </c>
      <c r="H445" s="18">
        <f t="shared" si="91"/>
        <v>11000</v>
      </c>
      <c r="I445" s="19">
        <f t="shared" si="92"/>
        <v>-4.4158747903856863</v>
      </c>
      <c r="J445" s="19">
        <f t="shared" si="93"/>
        <v>93.956043956043956</v>
      </c>
      <c r="K445" s="19">
        <f t="shared" si="94"/>
        <v>27.491961414790993</v>
      </c>
    </row>
    <row r="446" spans="1:11" x14ac:dyDescent="0.2">
      <c r="A446" s="24" t="s">
        <v>48</v>
      </c>
      <c r="B446" s="17" t="s">
        <v>49</v>
      </c>
      <c r="C446" s="18">
        <v>178900</v>
      </c>
      <c r="D446" s="18">
        <v>622000</v>
      </c>
      <c r="E446" s="18">
        <v>182000</v>
      </c>
      <c r="F446" s="18">
        <v>171000</v>
      </c>
      <c r="G446" s="18">
        <f t="shared" si="90"/>
        <v>-7900</v>
      </c>
      <c r="H446" s="18">
        <f t="shared" si="91"/>
        <v>11000</v>
      </c>
      <c r="I446" s="19">
        <f t="shared" si="92"/>
        <v>-4.4158747903856863</v>
      </c>
      <c r="J446" s="19">
        <f t="shared" si="93"/>
        <v>93.956043956043956</v>
      </c>
      <c r="K446" s="19">
        <f t="shared" si="94"/>
        <v>27.491961414790993</v>
      </c>
    </row>
    <row r="447" spans="1:11" ht="25.5" x14ac:dyDescent="0.2">
      <c r="A447" s="23" t="s">
        <v>52</v>
      </c>
      <c r="B447" s="17" t="s">
        <v>53</v>
      </c>
      <c r="C447" s="18">
        <v>1310000</v>
      </c>
      <c r="D447" s="18">
        <v>2862843</v>
      </c>
      <c r="E447" s="18">
        <v>1905000</v>
      </c>
      <c r="F447" s="18">
        <v>2522843</v>
      </c>
      <c r="G447" s="18">
        <f t="shared" si="90"/>
        <v>1212843</v>
      </c>
      <c r="H447" s="18">
        <f t="shared" si="91"/>
        <v>-617843</v>
      </c>
      <c r="I447" s="19">
        <f t="shared" si="92"/>
        <v>92.583435114503828</v>
      </c>
      <c r="J447" s="19">
        <f t="shared" si="93"/>
        <v>132.43270341207349</v>
      </c>
      <c r="K447" s="19">
        <f t="shared" si="94"/>
        <v>88.123693824635168</v>
      </c>
    </row>
    <row r="448" spans="1:11" x14ac:dyDescent="0.2">
      <c r="A448" s="24" t="s">
        <v>54</v>
      </c>
      <c r="B448" s="17" t="s">
        <v>55</v>
      </c>
      <c r="C448" s="18">
        <v>1310000</v>
      </c>
      <c r="D448" s="18">
        <v>2862843</v>
      </c>
      <c r="E448" s="18">
        <v>1905000</v>
      </c>
      <c r="F448" s="18">
        <v>2522843</v>
      </c>
      <c r="G448" s="18">
        <f t="shared" si="90"/>
        <v>1212843</v>
      </c>
      <c r="H448" s="18">
        <f t="shared" si="91"/>
        <v>-617843</v>
      </c>
      <c r="I448" s="19">
        <f t="shared" si="92"/>
        <v>92.583435114503828</v>
      </c>
      <c r="J448" s="19">
        <f t="shared" si="93"/>
        <v>132.43270341207349</v>
      </c>
      <c r="K448" s="19">
        <f t="shared" si="94"/>
        <v>88.123693824635168</v>
      </c>
    </row>
    <row r="449" spans="1:11" ht="25.5" x14ac:dyDescent="0.2">
      <c r="A449" s="25" t="s">
        <v>56</v>
      </c>
      <c r="B449" s="17" t="s">
        <v>57</v>
      </c>
      <c r="C449" s="18">
        <v>1310000</v>
      </c>
      <c r="D449" s="18">
        <v>2862843</v>
      </c>
      <c r="E449" s="18">
        <v>1905000</v>
      </c>
      <c r="F449" s="18">
        <v>2522843</v>
      </c>
      <c r="G449" s="18">
        <f t="shared" si="90"/>
        <v>1212843</v>
      </c>
      <c r="H449" s="18">
        <f t="shared" si="91"/>
        <v>-617843</v>
      </c>
      <c r="I449" s="19">
        <f t="shared" si="92"/>
        <v>92.583435114503828</v>
      </c>
      <c r="J449" s="19">
        <f t="shared" si="93"/>
        <v>132.43270341207349</v>
      </c>
      <c r="K449" s="19">
        <f t="shared" si="94"/>
        <v>88.123693824635168</v>
      </c>
    </row>
    <row r="450" spans="1:11" ht="25.5" x14ac:dyDescent="0.2">
      <c r="A450" s="26" t="s">
        <v>58</v>
      </c>
      <c r="B450" s="17" t="s">
        <v>59</v>
      </c>
      <c r="C450" s="18">
        <v>1310000</v>
      </c>
      <c r="D450" s="18">
        <v>2862843</v>
      </c>
      <c r="E450" s="18">
        <v>1905000</v>
      </c>
      <c r="F450" s="18">
        <v>2522843</v>
      </c>
      <c r="G450" s="18">
        <f t="shared" si="90"/>
        <v>1212843</v>
      </c>
      <c r="H450" s="18">
        <f t="shared" si="91"/>
        <v>-617843</v>
      </c>
      <c r="I450" s="19">
        <f t="shared" si="92"/>
        <v>92.583435114503828</v>
      </c>
      <c r="J450" s="19">
        <f t="shared" si="93"/>
        <v>132.43270341207349</v>
      </c>
      <c r="K450" s="19">
        <f t="shared" si="94"/>
        <v>88.123693824635168</v>
      </c>
    </row>
    <row r="451" spans="1:11" x14ac:dyDescent="0.2">
      <c r="A451" s="22" t="s">
        <v>60</v>
      </c>
      <c r="B451" s="17" t="s">
        <v>61</v>
      </c>
      <c r="C451" s="18">
        <v>35451</v>
      </c>
      <c r="D451" s="18">
        <v>35451</v>
      </c>
      <c r="E451" s="18">
        <v>35451</v>
      </c>
      <c r="F451" s="18">
        <v>35451</v>
      </c>
      <c r="G451" s="18">
        <f t="shared" si="90"/>
        <v>0</v>
      </c>
      <c r="H451" s="18">
        <f t="shared" si="91"/>
        <v>0</v>
      </c>
      <c r="I451" s="19">
        <f t="shared" si="92"/>
        <v>0</v>
      </c>
      <c r="J451" s="19">
        <f t="shared" si="93"/>
        <v>100</v>
      </c>
      <c r="K451" s="19">
        <f t="shared" si="94"/>
        <v>100</v>
      </c>
    </row>
    <row r="452" spans="1:11" x14ac:dyDescent="0.2">
      <c r="A452" s="23" t="s">
        <v>62</v>
      </c>
      <c r="B452" s="17" t="s">
        <v>63</v>
      </c>
      <c r="C452" s="18">
        <v>35451</v>
      </c>
      <c r="D452" s="18">
        <v>35451</v>
      </c>
      <c r="E452" s="18">
        <v>35451</v>
      </c>
      <c r="F452" s="18">
        <v>35451</v>
      </c>
      <c r="G452" s="18">
        <f t="shared" si="90"/>
        <v>0</v>
      </c>
      <c r="H452" s="18">
        <f t="shared" si="91"/>
        <v>0</v>
      </c>
      <c r="I452" s="19">
        <f t="shared" si="92"/>
        <v>0</v>
      </c>
      <c r="J452" s="19">
        <f t="shared" si="93"/>
        <v>100</v>
      </c>
      <c r="K452" s="19">
        <f t="shared" si="94"/>
        <v>100</v>
      </c>
    </row>
    <row r="453" spans="1:11" x14ac:dyDescent="0.2">
      <c r="A453" s="16"/>
      <c r="B453" s="17" t="s">
        <v>64</v>
      </c>
      <c r="C453" s="18">
        <v>1146072.1100000001</v>
      </c>
      <c r="D453" s="18">
        <v>0</v>
      </c>
      <c r="E453" s="18">
        <v>0</v>
      </c>
      <c r="F453" s="18">
        <v>878451.62</v>
      </c>
      <c r="G453" s="18">
        <f t="shared" si="90"/>
        <v>-267620.49000000011</v>
      </c>
      <c r="H453" s="18">
        <f t="shared" si="91"/>
        <v>-878451.62</v>
      </c>
      <c r="I453" s="19">
        <f t="shared" si="92"/>
        <v>-23.351103971983065</v>
      </c>
      <c r="J453" s="19">
        <f t="shared" si="93"/>
        <v>0</v>
      </c>
      <c r="K453" s="19">
        <f t="shared" si="94"/>
        <v>0</v>
      </c>
    </row>
    <row r="454" spans="1:11" x14ac:dyDescent="0.2">
      <c r="A454" s="16" t="s">
        <v>65</v>
      </c>
      <c r="B454" s="17" t="s">
        <v>66</v>
      </c>
      <c r="C454" s="18">
        <v>-1146072.1100000001</v>
      </c>
      <c r="D454" s="18">
        <v>0</v>
      </c>
      <c r="E454" s="18">
        <v>0</v>
      </c>
      <c r="F454" s="18">
        <v>-878451.62</v>
      </c>
      <c r="G454" s="18">
        <f t="shared" si="90"/>
        <v>267620.49000000011</v>
      </c>
      <c r="H454" s="18">
        <f t="shared" si="91"/>
        <v>878451.62</v>
      </c>
      <c r="I454" s="19">
        <f t="shared" si="92"/>
        <v>-23.351103971983065</v>
      </c>
      <c r="J454" s="19">
        <f t="shared" si="93"/>
        <v>0</v>
      </c>
      <c r="K454" s="19">
        <f t="shared" si="94"/>
        <v>0</v>
      </c>
    </row>
    <row r="455" spans="1:11" x14ac:dyDescent="0.2">
      <c r="A455" s="22" t="s">
        <v>67</v>
      </c>
      <c r="B455" s="17" t="s">
        <v>68</v>
      </c>
      <c r="C455" s="18">
        <v>-1146072.1100000001</v>
      </c>
      <c r="D455" s="18">
        <v>0</v>
      </c>
      <c r="E455" s="18">
        <v>0</v>
      </c>
      <c r="F455" s="18">
        <v>-878451.62</v>
      </c>
      <c r="G455" s="18">
        <f t="shared" si="90"/>
        <v>267620.49000000011</v>
      </c>
      <c r="H455" s="18">
        <f t="shared" si="91"/>
        <v>878451.62</v>
      </c>
      <c r="I455" s="19">
        <f t="shared" si="92"/>
        <v>-23.351103971983065</v>
      </c>
      <c r="J455" s="19">
        <f t="shared" si="93"/>
        <v>0</v>
      </c>
      <c r="K455" s="19">
        <f t="shared" si="94"/>
        <v>0</v>
      </c>
    </row>
    <row r="456" spans="1:11" x14ac:dyDescent="0.2">
      <c r="A456" s="36" t="s">
        <v>264</v>
      </c>
      <c r="B456" s="28" t="s">
        <v>882</v>
      </c>
      <c r="C456" s="29"/>
      <c r="D456" s="29"/>
      <c r="E456" s="29"/>
      <c r="F456" s="29"/>
      <c r="G456" s="29"/>
      <c r="H456" s="29"/>
      <c r="I456" s="30"/>
      <c r="J456" s="30"/>
      <c r="K456" s="30"/>
    </row>
    <row r="457" spans="1:11" x14ac:dyDescent="0.2">
      <c r="A457" s="16" t="s">
        <v>26</v>
      </c>
      <c r="B457" s="17" t="s">
        <v>27</v>
      </c>
      <c r="C457" s="18">
        <v>804435</v>
      </c>
      <c r="D457" s="18">
        <v>797435</v>
      </c>
      <c r="E457" s="18">
        <v>502666</v>
      </c>
      <c r="F457" s="18">
        <v>797435</v>
      </c>
      <c r="G457" s="18">
        <f t="shared" ref="G457:G476" si="95">F457-C457</f>
        <v>-7000</v>
      </c>
      <c r="H457" s="18">
        <f t="shared" ref="H457:H476" si="96">E457-F457</f>
        <v>-294769</v>
      </c>
      <c r="I457" s="19">
        <f t="shared" ref="I457:I476" si="97">IF(ISERROR(F457/C457),0,F457/C457*100-100)</f>
        <v>-0.87017596201060599</v>
      </c>
      <c r="J457" s="19">
        <f t="shared" ref="J457:J476" si="98">IF(ISERROR(F457/E457),0,F457/E457*100)</f>
        <v>158.6411255187341</v>
      </c>
      <c r="K457" s="19">
        <f t="shared" ref="K457:K476" si="99">IF(ISERROR(F457/D457),0,F457/D457*100)</f>
        <v>100</v>
      </c>
    </row>
    <row r="458" spans="1:11" ht="25.5" x14ac:dyDescent="0.2">
      <c r="A458" s="22" t="s">
        <v>28</v>
      </c>
      <c r="B458" s="17" t="s">
        <v>29</v>
      </c>
      <c r="C458" s="18">
        <v>7000</v>
      </c>
      <c r="D458" s="18">
        <v>0</v>
      </c>
      <c r="E458" s="18">
        <v>0</v>
      </c>
      <c r="F458" s="18">
        <v>0</v>
      </c>
      <c r="G458" s="18">
        <f t="shared" si="95"/>
        <v>-7000</v>
      </c>
      <c r="H458" s="18">
        <f t="shared" si="96"/>
        <v>0</v>
      </c>
      <c r="I458" s="19">
        <f t="shared" si="97"/>
        <v>-100</v>
      </c>
      <c r="J458" s="19">
        <f t="shared" si="98"/>
        <v>0</v>
      </c>
      <c r="K458" s="19">
        <f t="shared" si="99"/>
        <v>0</v>
      </c>
    </row>
    <row r="459" spans="1:11" x14ac:dyDescent="0.2">
      <c r="A459" s="22" t="s">
        <v>30</v>
      </c>
      <c r="B459" s="17" t="s">
        <v>31</v>
      </c>
      <c r="C459" s="18">
        <v>797435</v>
      </c>
      <c r="D459" s="18">
        <v>797435</v>
      </c>
      <c r="E459" s="18">
        <v>502666</v>
      </c>
      <c r="F459" s="18">
        <v>797435</v>
      </c>
      <c r="G459" s="18">
        <f t="shared" si="95"/>
        <v>0</v>
      </c>
      <c r="H459" s="18">
        <f t="shared" si="96"/>
        <v>-294769</v>
      </c>
      <c r="I459" s="19">
        <f t="shared" si="97"/>
        <v>0</v>
      </c>
      <c r="J459" s="19">
        <f t="shared" si="98"/>
        <v>158.6411255187341</v>
      </c>
      <c r="K459" s="19">
        <f t="shared" si="99"/>
        <v>100</v>
      </c>
    </row>
    <row r="460" spans="1:11" x14ac:dyDescent="0.2">
      <c r="A460" s="23" t="s">
        <v>32</v>
      </c>
      <c r="B460" s="17" t="s">
        <v>33</v>
      </c>
      <c r="C460" s="18">
        <v>797435</v>
      </c>
      <c r="D460" s="18">
        <v>797435</v>
      </c>
      <c r="E460" s="18">
        <v>502666</v>
      </c>
      <c r="F460" s="18">
        <v>797435</v>
      </c>
      <c r="G460" s="18">
        <f t="shared" si="95"/>
        <v>0</v>
      </c>
      <c r="H460" s="18">
        <f t="shared" si="96"/>
        <v>-294769</v>
      </c>
      <c r="I460" s="19">
        <f t="shared" si="97"/>
        <v>0</v>
      </c>
      <c r="J460" s="19">
        <f t="shared" si="98"/>
        <v>158.6411255187341</v>
      </c>
      <c r="K460" s="19">
        <f t="shared" si="99"/>
        <v>100</v>
      </c>
    </row>
    <row r="461" spans="1:11" x14ac:dyDescent="0.2">
      <c r="A461" s="16" t="s">
        <v>34</v>
      </c>
      <c r="B461" s="17" t="s">
        <v>35</v>
      </c>
      <c r="C461" s="18">
        <v>414338.13</v>
      </c>
      <c r="D461" s="18">
        <v>797435</v>
      </c>
      <c r="E461" s="18">
        <v>502666</v>
      </c>
      <c r="F461" s="18">
        <v>354384.71</v>
      </c>
      <c r="G461" s="18">
        <f t="shared" si="95"/>
        <v>-59953.419999999984</v>
      </c>
      <c r="H461" s="18">
        <f t="shared" si="96"/>
        <v>148281.28999999998</v>
      </c>
      <c r="I461" s="19">
        <f t="shared" si="97"/>
        <v>-14.469684457957072</v>
      </c>
      <c r="J461" s="19">
        <f t="shared" si="98"/>
        <v>70.501030505345497</v>
      </c>
      <c r="K461" s="19">
        <f t="shared" si="99"/>
        <v>44.440576347915503</v>
      </c>
    </row>
    <row r="462" spans="1:11" x14ac:dyDescent="0.2">
      <c r="A462" s="22" t="s">
        <v>36</v>
      </c>
      <c r="B462" s="17" t="s">
        <v>37</v>
      </c>
      <c r="C462" s="18">
        <v>384238.13</v>
      </c>
      <c r="D462" s="18">
        <v>767335</v>
      </c>
      <c r="E462" s="18">
        <v>472566</v>
      </c>
      <c r="F462" s="18">
        <v>324284.71000000002</v>
      </c>
      <c r="G462" s="18">
        <f t="shared" si="95"/>
        <v>-59953.419999999984</v>
      </c>
      <c r="H462" s="18">
        <f t="shared" si="96"/>
        <v>148281.28999999998</v>
      </c>
      <c r="I462" s="19">
        <f t="shared" si="97"/>
        <v>-15.603193779857293</v>
      </c>
      <c r="J462" s="19">
        <f t="shared" si="98"/>
        <v>68.62209934696952</v>
      </c>
      <c r="K462" s="19">
        <f t="shared" si="99"/>
        <v>42.261164940997091</v>
      </c>
    </row>
    <row r="463" spans="1:11" x14ac:dyDescent="0.2">
      <c r="A463" s="23" t="s">
        <v>38</v>
      </c>
      <c r="B463" s="17" t="s">
        <v>39</v>
      </c>
      <c r="C463" s="18">
        <v>33662.15</v>
      </c>
      <c r="D463" s="18">
        <v>84221</v>
      </c>
      <c r="E463" s="18">
        <v>121990</v>
      </c>
      <c r="F463" s="18">
        <v>42284.73</v>
      </c>
      <c r="G463" s="18">
        <f t="shared" si="95"/>
        <v>8622.5800000000017</v>
      </c>
      <c r="H463" s="18">
        <f t="shared" si="96"/>
        <v>79705.26999999999</v>
      </c>
      <c r="I463" s="19">
        <f t="shared" si="97"/>
        <v>25.615060238279483</v>
      </c>
      <c r="J463" s="19">
        <f t="shared" si="98"/>
        <v>34.662455939011402</v>
      </c>
      <c r="K463" s="19">
        <f t="shared" si="99"/>
        <v>50.206872395245853</v>
      </c>
    </row>
    <row r="464" spans="1:11" x14ac:dyDescent="0.2">
      <c r="A464" s="24" t="s">
        <v>40</v>
      </c>
      <c r="B464" s="17" t="s">
        <v>41</v>
      </c>
      <c r="C464" s="18">
        <v>3411.95</v>
      </c>
      <c r="D464" s="18">
        <v>12105</v>
      </c>
      <c r="E464" s="18">
        <v>21791</v>
      </c>
      <c r="F464" s="18">
        <v>601.19000000000005</v>
      </c>
      <c r="G464" s="18">
        <f t="shared" si="95"/>
        <v>-2810.7599999999998</v>
      </c>
      <c r="H464" s="18">
        <f t="shared" si="96"/>
        <v>21189.81</v>
      </c>
      <c r="I464" s="19">
        <f t="shared" si="97"/>
        <v>-82.379870748399014</v>
      </c>
      <c r="J464" s="19">
        <f t="shared" si="98"/>
        <v>2.7588912853930525</v>
      </c>
      <c r="K464" s="19">
        <f t="shared" si="99"/>
        <v>4.9664601404378361</v>
      </c>
    </row>
    <row r="465" spans="1:11" x14ac:dyDescent="0.2">
      <c r="A465" s="24" t="s">
        <v>42</v>
      </c>
      <c r="B465" s="17" t="s">
        <v>43</v>
      </c>
      <c r="C465" s="18">
        <v>30250.2</v>
      </c>
      <c r="D465" s="18">
        <v>72116</v>
      </c>
      <c r="E465" s="18">
        <v>100199</v>
      </c>
      <c r="F465" s="18">
        <v>41683.54</v>
      </c>
      <c r="G465" s="18">
        <f t="shared" si="95"/>
        <v>11433.34</v>
      </c>
      <c r="H465" s="18">
        <f t="shared" si="96"/>
        <v>58515.46</v>
      </c>
      <c r="I465" s="19">
        <f t="shared" si="97"/>
        <v>37.795915398906459</v>
      </c>
      <c r="J465" s="19">
        <f t="shared" si="98"/>
        <v>41.600754498547893</v>
      </c>
      <c r="K465" s="19">
        <f t="shared" si="99"/>
        <v>57.800682234178268</v>
      </c>
    </row>
    <row r="466" spans="1:11" x14ac:dyDescent="0.2">
      <c r="A466" s="23" t="s">
        <v>46</v>
      </c>
      <c r="B466" s="17" t="s">
        <v>47</v>
      </c>
      <c r="C466" s="18">
        <v>203575.98</v>
      </c>
      <c r="D466" s="18">
        <v>305576</v>
      </c>
      <c r="E466" s="18">
        <v>203576</v>
      </c>
      <c r="F466" s="18">
        <v>124999.98</v>
      </c>
      <c r="G466" s="18">
        <f t="shared" si="95"/>
        <v>-78576.000000000015</v>
      </c>
      <c r="H466" s="18">
        <f t="shared" si="96"/>
        <v>78576.02</v>
      </c>
      <c r="I466" s="19">
        <f t="shared" si="97"/>
        <v>-38.59787387490411</v>
      </c>
      <c r="J466" s="19">
        <f t="shared" si="98"/>
        <v>61.402120092741775</v>
      </c>
      <c r="K466" s="19">
        <f t="shared" si="99"/>
        <v>40.906347357122286</v>
      </c>
    </row>
    <row r="467" spans="1:11" x14ac:dyDescent="0.2">
      <c r="A467" s="24" t="s">
        <v>48</v>
      </c>
      <c r="B467" s="17" t="s">
        <v>49</v>
      </c>
      <c r="C467" s="18">
        <v>203575.98</v>
      </c>
      <c r="D467" s="18">
        <v>305576</v>
      </c>
      <c r="E467" s="18">
        <v>203576</v>
      </c>
      <c r="F467" s="18">
        <v>124999.98</v>
      </c>
      <c r="G467" s="18">
        <f t="shared" si="95"/>
        <v>-78576.000000000015</v>
      </c>
      <c r="H467" s="18">
        <f t="shared" si="96"/>
        <v>78576.02</v>
      </c>
      <c r="I467" s="19">
        <f t="shared" si="97"/>
        <v>-38.59787387490411</v>
      </c>
      <c r="J467" s="19">
        <f t="shared" si="98"/>
        <v>61.402120092741775</v>
      </c>
      <c r="K467" s="19">
        <f t="shared" si="99"/>
        <v>40.906347357122286</v>
      </c>
    </row>
    <row r="468" spans="1:11" ht="25.5" x14ac:dyDescent="0.2">
      <c r="A468" s="23" t="s">
        <v>52</v>
      </c>
      <c r="B468" s="17" t="s">
        <v>53</v>
      </c>
      <c r="C468" s="18">
        <v>147000</v>
      </c>
      <c r="D468" s="18">
        <v>377538</v>
      </c>
      <c r="E468" s="18">
        <v>147000</v>
      </c>
      <c r="F468" s="18">
        <v>157000</v>
      </c>
      <c r="G468" s="18">
        <f t="shared" si="95"/>
        <v>10000</v>
      </c>
      <c r="H468" s="18">
        <f t="shared" si="96"/>
        <v>-10000</v>
      </c>
      <c r="I468" s="19">
        <f t="shared" si="97"/>
        <v>6.8027210884353764</v>
      </c>
      <c r="J468" s="19">
        <f t="shared" si="98"/>
        <v>106.80272108843538</v>
      </c>
      <c r="K468" s="19">
        <f t="shared" si="99"/>
        <v>41.585217911839337</v>
      </c>
    </row>
    <row r="469" spans="1:11" x14ac:dyDescent="0.2">
      <c r="A469" s="24" t="s">
        <v>54</v>
      </c>
      <c r="B469" s="17" t="s">
        <v>55</v>
      </c>
      <c r="C469" s="18">
        <v>147000</v>
      </c>
      <c r="D469" s="18">
        <v>377538</v>
      </c>
      <c r="E469" s="18">
        <v>147000</v>
      </c>
      <c r="F469" s="18">
        <v>157000</v>
      </c>
      <c r="G469" s="18">
        <f t="shared" si="95"/>
        <v>10000</v>
      </c>
      <c r="H469" s="18">
        <f t="shared" si="96"/>
        <v>-10000</v>
      </c>
      <c r="I469" s="19">
        <f t="shared" si="97"/>
        <v>6.8027210884353764</v>
      </c>
      <c r="J469" s="19">
        <f t="shared" si="98"/>
        <v>106.80272108843538</v>
      </c>
      <c r="K469" s="19">
        <f t="shared" si="99"/>
        <v>41.585217911839337</v>
      </c>
    </row>
    <row r="470" spans="1:11" ht="25.5" x14ac:dyDescent="0.2">
      <c r="A470" s="25" t="s">
        <v>56</v>
      </c>
      <c r="B470" s="17" t="s">
        <v>57</v>
      </c>
      <c r="C470" s="18">
        <v>147000</v>
      </c>
      <c r="D470" s="18">
        <v>377538</v>
      </c>
      <c r="E470" s="18">
        <v>147000</v>
      </c>
      <c r="F470" s="18">
        <v>157000</v>
      </c>
      <c r="G470" s="18">
        <f t="shared" si="95"/>
        <v>10000</v>
      </c>
      <c r="H470" s="18">
        <f t="shared" si="96"/>
        <v>-10000</v>
      </c>
      <c r="I470" s="19">
        <f t="shared" si="97"/>
        <v>6.8027210884353764</v>
      </c>
      <c r="J470" s="19">
        <f t="shared" si="98"/>
        <v>106.80272108843538</v>
      </c>
      <c r="K470" s="19">
        <f t="shared" si="99"/>
        <v>41.585217911839337</v>
      </c>
    </row>
    <row r="471" spans="1:11" ht="25.5" x14ac:dyDescent="0.2">
      <c r="A471" s="26" t="s">
        <v>58</v>
      </c>
      <c r="B471" s="17" t="s">
        <v>59</v>
      </c>
      <c r="C471" s="18">
        <v>147000</v>
      </c>
      <c r="D471" s="18">
        <v>377538</v>
      </c>
      <c r="E471" s="18">
        <v>147000</v>
      </c>
      <c r="F471" s="18">
        <v>157000</v>
      </c>
      <c r="G471" s="18">
        <f t="shared" si="95"/>
        <v>10000</v>
      </c>
      <c r="H471" s="18">
        <f t="shared" si="96"/>
        <v>-10000</v>
      </c>
      <c r="I471" s="19">
        <f t="shared" si="97"/>
        <v>6.8027210884353764</v>
      </c>
      <c r="J471" s="19">
        <f t="shared" si="98"/>
        <v>106.80272108843538</v>
      </c>
      <c r="K471" s="19">
        <f t="shared" si="99"/>
        <v>41.585217911839337</v>
      </c>
    </row>
    <row r="472" spans="1:11" x14ac:dyDescent="0.2">
      <c r="A472" s="22" t="s">
        <v>60</v>
      </c>
      <c r="B472" s="17" t="s">
        <v>61</v>
      </c>
      <c r="C472" s="18">
        <v>30100</v>
      </c>
      <c r="D472" s="18">
        <v>30100</v>
      </c>
      <c r="E472" s="18">
        <v>30100</v>
      </c>
      <c r="F472" s="18">
        <v>30100</v>
      </c>
      <c r="G472" s="18">
        <f t="shared" si="95"/>
        <v>0</v>
      </c>
      <c r="H472" s="18">
        <f t="shared" si="96"/>
        <v>0</v>
      </c>
      <c r="I472" s="19">
        <f t="shared" si="97"/>
        <v>0</v>
      </c>
      <c r="J472" s="19">
        <f t="shared" si="98"/>
        <v>100</v>
      </c>
      <c r="K472" s="19">
        <f t="shared" si="99"/>
        <v>100</v>
      </c>
    </row>
    <row r="473" spans="1:11" x14ac:dyDescent="0.2">
      <c r="A473" s="23" t="s">
        <v>62</v>
      </c>
      <c r="B473" s="17" t="s">
        <v>63</v>
      </c>
      <c r="C473" s="18">
        <v>30100</v>
      </c>
      <c r="D473" s="18">
        <v>30100</v>
      </c>
      <c r="E473" s="18">
        <v>30100</v>
      </c>
      <c r="F473" s="18">
        <v>30100</v>
      </c>
      <c r="G473" s="18">
        <f t="shared" si="95"/>
        <v>0</v>
      </c>
      <c r="H473" s="18">
        <f t="shared" si="96"/>
        <v>0</v>
      </c>
      <c r="I473" s="19">
        <f t="shared" si="97"/>
        <v>0</v>
      </c>
      <c r="J473" s="19">
        <f t="shared" si="98"/>
        <v>100</v>
      </c>
      <c r="K473" s="19">
        <f t="shared" si="99"/>
        <v>100</v>
      </c>
    </row>
    <row r="474" spans="1:11" x14ac:dyDescent="0.2">
      <c r="A474" s="16"/>
      <c r="B474" s="17" t="s">
        <v>64</v>
      </c>
      <c r="C474" s="18">
        <v>390096.87</v>
      </c>
      <c r="D474" s="18">
        <v>0</v>
      </c>
      <c r="E474" s="18">
        <v>0</v>
      </c>
      <c r="F474" s="18">
        <v>443050.29</v>
      </c>
      <c r="G474" s="18">
        <f t="shared" si="95"/>
        <v>52953.419999999984</v>
      </c>
      <c r="H474" s="18">
        <f t="shared" si="96"/>
        <v>-443050.29</v>
      </c>
      <c r="I474" s="19">
        <f t="shared" si="97"/>
        <v>13.574428320842458</v>
      </c>
      <c r="J474" s="19">
        <f t="shared" si="98"/>
        <v>0</v>
      </c>
      <c r="K474" s="19">
        <f t="shared" si="99"/>
        <v>0</v>
      </c>
    </row>
    <row r="475" spans="1:11" x14ac:dyDescent="0.2">
      <c r="A475" s="16" t="s">
        <v>65</v>
      </c>
      <c r="B475" s="17" t="s">
        <v>66</v>
      </c>
      <c r="C475" s="18">
        <v>-390096.87</v>
      </c>
      <c r="D475" s="18">
        <v>0</v>
      </c>
      <c r="E475" s="18">
        <v>0</v>
      </c>
      <c r="F475" s="18">
        <v>-443050.29</v>
      </c>
      <c r="G475" s="18">
        <f t="shared" si="95"/>
        <v>-52953.419999999984</v>
      </c>
      <c r="H475" s="18">
        <f t="shared" si="96"/>
        <v>443050.29</v>
      </c>
      <c r="I475" s="19">
        <f t="shared" si="97"/>
        <v>13.574428320842458</v>
      </c>
      <c r="J475" s="19">
        <f t="shared" si="98"/>
        <v>0</v>
      </c>
      <c r="K475" s="19">
        <f t="shared" si="99"/>
        <v>0</v>
      </c>
    </row>
    <row r="476" spans="1:11" x14ac:dyDescent="0.2">
      <c r="A476" s="22" t="s">
        <v>67</v>
      </c>
      <c r="B476" s="17" t="s">
        <v>68</v>
      </c>
      <c r="C476" s="18">
        <v>-390096.87</v>
      </c>
      <c r="D476" s="18">
        <v>0</v>
      </c>
      <c r="E476" s="18">
        <v>0</v>
      </c>
      <c r="F476" s="18">
        <v>-443050.29</v>
      </c>
      <c r="G476" s="18">
        <f t="shared" si="95"/>
        <v>-52953.419999999984</v>
      </c>
      <c r="H476" s="18">
        <f t="shared" si="96"/>
        <v>443050.29</v>
      </c>
      <c r="I476" s="19">
        <f t="shared" si="97"/>
        <v>13.574428320842458</v>
      </c>
      <c r="J476" s="19">
        <f t="shared" si="98"/>
        <v>0</v>
      </c>
      <c r="K476" s="19">
        <f t="shared" si="99"/>
        <v>0</v>
      </c>
    </row>
    <row r="477" spans="1:11" x14ac:dyDescent="0.2">
      <c r="A477" s="27" t="s">
        <v>268</v>
      </c>
      <c r="B477" s="28" t="s">
        <v>883</v>
      </c>
      <c r="C477" s="29"/>
      <c r="D477" s="29"/>
      <c r="E477" s="29"/>
      <c r="F477" s="29"/>
      <c r="G477" s="29"/>
      <c r="H477" s="29"/>
      <c r="I477" s="30"/>
      <c r="J477" s="30"/>
      <c r="K477" s="30"/>
    </row>
    <row r="478" spans="1:11" x14ac:dyDescent="0.2">
      <c r="A478" s="16" t="s">
        <v>26</v>
      </c>
      <c r="B478" s="17" t="s">
        <v>27</v>
      </c>
      <c r="C478" s="18">
        <v>4793121</v>
      </c>
      <c r="D478" s="18">
        <v>4539495</v>
      </c>
      <c r="E478" s="18">
        <v>4605209</v>
      </c>
      <c r="F478" s="18">
        <v>4539495</v>
      </c>
      <c r="G478" s="18">
        <f t="shared" ref="G478:G492" si="100">F478-C478</f>
        <v>-253626</v>
      </c>
      <c r="H478" s="18">
        <f t="shared" ref="H478:H492" si="101">E478-F478</f>
        <v>65714</v>
      </c>
      <c r="I478" s="19">
        <f t="shared" ref="I478:I492" si="102">IF(ISERROR(F478/C478),0,F478/C478*100-100)</f>
        <v>-5.2914583212065764</v>
      </c>
      <c r="J478" s="19">
        <f t="shared" ref="J478:J492" si="103">IF(ISERROR(F478/E478),0,F478/E478*100)</f>
        <v>98.573050647647037</v>
      </c>
      <c r="K478" s="19">
        <f t="shared" ref="K478:K492" si="104">IF(ISERROR(F478/D478),0,F478/D478*100)</f>
        <v>100</v>
      </c>
    </row>
    <row r="479" spans="1:11" x14ac:dyDescent="0.2">
      <c r="A479" s="22" t="s">
        <v>30</v>
      </c>
      <c r="B479" s="17" t="s">
        <v>31</v>
      </c>
      <c r="C479" s="18">
        <v>4793121</v>
      </c>
      <c r="D479" s="18">
        <v>4539495</v>
      </c>
      <c r="E479" s="18">
        <v>4605209</v>
      </c>
      <c r="F479" s="18">
        <v>4539495</v>
      </c>
      <c r="G479" s="18">
        <f t="shared" si="100"/>
        <v>-253626</v>
      </c>
      <c r="H479" s="18">
        <f t="shared" si="101"/>
        <v>65714</v>
      </c>
      <c r="I479" s="19">
        <f t="shared" si="102"/>
        <v>-5.2914583212065764</v>
      </c>
      <c r="J479" s="19">
        <f t="shared" si="103"/>
        <v>98.573050647647037</v>
      </c>
      <c r="K479" s="19">
        <f t="shared" si="104"/>
        <v>100</v>
      </c>
    </row>
    <row r="480" spans="1:11" x14ac:dyDescent="0.2">
      <c r="A480" s="23" t="s">
        <v>32</v>
      </c>
      <c r="B480" s="17" t="s">
        <v>33</v>
      </c>
      <c r="C480" s="18">
        <v>4793121</v>
      </c>
      <c r="D480" s="18">
        <v>4539495</v>
      </c>
      <c r="E480" s="18">
        <v>4605209</v>
      </c>
      <c r="F480" s="18">
        <v>4539495</v>
      </c>
      <c r="G480" s="18">
        <f t="shared" si="100"/>
        <v>-253626</v>
      </c>
      <c r="H480" s="18">
        <f t="shared" si="101"/>
        <v>65714</v>
      </c>
      <c r="I480" s="19">
        <f t="shared" si="102"/>
        <v>-5.2914583212065764</v>
      </c>
      <c r="J480" s="19">
        <f t="shared" si="103"/>
        <v>98.573050647647037</v>
      </c>
      <c r="K480" s="19">
        <f t="shared" si="104"/>
        <v>100</v>
      </c>
    </row>
    <row r="481" spans="1:11" x14ac:dyDescent="0.2">
      <c r="A481" s="16" t="s">
        <v>34</v>
      </c>
      <c r="B481" s="17" t="s">
        <v>35</v>
      </c>
      <c r="C481" s="18">
        <v>3691429.54</v>
      </c>
      <c r="D481" s="18">
        <v>4539495</v>
      </c>
      <c r="E481" s="18">
        <v>4605209</v>
      </c>
      <c r="F481" s="18">
        <v>4317966.04</v>
      </c>
      <c r="G481" s="18">
        <f t="shared" si="100"/>
        <v>626536.5</v>
      </c>
      <c r="H481" s="18">
        <f t="shared" si="101"/>
        <v>287242.95999999996</v>
      </c>
      <c r="I481" s="19">
        <f t="shared" si="102"/>
        <v>16.972733549723927</v>
      </c>
      <c r="J481" s="19">
        <f t="shared" si="103"/>
        <v>93.762650945917983</v>
      </c>
      <c r="K481" s="19">
        <f t="shared" si="104"/>
        <v>95.119964665673166</v>
      </c>
    </row>
    <row r="482" spans="1:11" x14ac:dyDescent="0.2">
      <c r="A482" s="22" t="s">
        <v>36</v>
      </c>
      <c r="B482" s="17" t="s">
        <v>37</v>
      </c>
      <c r="C482" s="18">
        <v>3691429.54</v>
      </c>
      <c r="D482" s="18">
        <v>4539495</v>
      </c>
      <c r="E482" s="18">
        <v>4605209</v>
      </c>
      <c r="F482" s="18">
        <v>4317966.04</v>
      </c>
      <c r="G482" s="18">
        <f t="shared" si="100"/>
        <v>626536.5</v>
      </c>
      <c r="H482" s="18">
        <f t="shared" si="101"/>
        <v>287242.95999999996</v>
      </c>
      <c r="I482" s="19">
        <f t="shared" si="102"/>
        <v>16.972733549723927</v>
      </c>
      <c r="J482" s="19">
        <f t="shared" si="103"/>
        <v>93.762650945917983</v>
      </c>
      <c r="K482" s="19">
        <f t="shared" si="104"/>
        <v>95.119964665673166</v>
      </c>
    </row>
    <row r="483" spans="1:11" x14ac:dyDescent="0.2">
      <c r="A483" s="23" t="s">
        <v>38</v>
      </c>
      <c r="B483" s="17" t="s">
        <v>39</v>
      </c>
      <c r="C483" s="18">
        <v>29429.54</v>
      </c>
      <c r="D483" s="18">
        <v>219196</v>
      </c>
      <c r="E483" s="18">
        <v>80651</v>
      </c>
      <c r="F483" s="18">
        <v>37667.040000000001</v>
      </c>
      <c r="G483" s="18">
        <f t="shared" si="100"/>
        <v>8237.5</v>
      </c>
      <c r="H483" s="18">
        <f t="shared" si="101"/>
        <v>42983.96</v>
      </c>
      <c r="I483" s="19">
        <f t="shared" si="102"/>
        <v>27.990583610888933</v>
      </c>
      <c r="J483" s="19">
        <f t="shared" si="103"/>
        <v>46.703748248626802</v>
      </c>
      <c r="K483" s="19">
        <f t="shared" si="104"/>
        <v>17.184182193105716</v>
      </c>
    </row>
    <row r="484" spans="1:11" x14ac:dyDescent="0.2">
      <c r="A484" s="24" t="s">
        <v>40</v>
      </c>
      <c r="B484" s="17" t="s">
        <v>41</v>
      </c>
      <c r="C484" s="18">
        <v>1000</v>
      </c>
      <c r="D484" s="18">
        <v>5018</v>
      </c>
      <c r="E484" s="18">
        <v>5018</v>
      </c>
      <c r="F484" s="18">
        <v>2548</v>
      </c>
      <c r="G484" s="18">
        <f t="shared" si="100"/>
        <v>1548</v>
      </c>
      <c r="H484" s="18">
        <f t="shared" si="101"/>
        <v>2470</v>
      </c>
      <c r="I484" s="19">
        <f t="shared" si="102"/>
        <v>154.80000000000001</v>
      </c>
      <c r="J484" s="19">
        <f t="shared" si="103"/>
        <v>50.777202072538863</v>
      </c>
      <c r="K484" s="19">
        <f t="shared" si="104"/>
        <v>50.777202072538863</v>
      </c>
    </row>
    <row r="485" spans="1:11" x14ac:dyDescent="0.2">
      <c r="A485" s="24" t="s">
        <v>42</v>
      </c>
      <c r="B485" s="17" t="s">
        <v>43</v>
      </c>
      <c r="C485" s="18">
        <v>28429.54</v>
      </c>
      <c r="D485" s="18">
        <v>214178</v>
      </c>
      <c r="E485" s="18">
        <v>75633</v>
      </c>
      <c r="F485" s="18">
        <v>35119.040000000001</v>
      </c>
      <c r="G485" s="18">
        <f t="shared" si="100"/>
        <v>6689.5</v>
      </c>
      <c r="H485" s="18">
        <f t="shared" si="101"/>
        <v>40513.96</v>
      </c>
      <c r="I485" s="19">
        <f t="shared" si="102"/>
        <v>23.530102843732251</v>
      </c>
      <c r="J485" s="19">
        <f t="shared" si="103"/>
        <v>46.43348802771277</v>
      </c>
      <c r="K485" s="19">
        <f t="shared" si="104"/>
        <v>16.397127622818402</v>
      </c>
    </row>
    <row r="486" spans="1:11" ht="25.5" x14ac:dyDescent="0.2">
      <c r="A486" s="23" t="s">
        <v>52</v>
      </c>
      <c r="B486" s="17" t="s">
        <v>53</v>
      </c>
      <c r="C486" s="18">
        <v>3662000</v>
      </c>
      <c r="D486" s="18">
        <v>4320299</v>
      </c>
      <c r="E486" s="18">
        <v>4524558</v>
      </c>
      <c r="F486" s="18">
        <v>4280299</v>
      </c>
      <c r="G486" s="18">
        <f t="shared" si="100"/>
        <v>618299</v>
      </c>
      <c r="H486" s="18">
        <f t="shared" si="101"/>
        <v>244259</v>
      </c>
      <c r="I486" s="19">
        <f t="shared" si="102"/>
        <v>16.884188967777163</v>
      </c>
      <c r="J486" s="19">
        <f t="shared" si="103"/>
        <v>94.601483725040097</v>
      </c>
      <c r="K486" s="19">
        <f t="shared" si="104"/>
        <v>99.074138155715602</v>
      </c>
    </row>
    <row r="487" spans="1:11" x14ac:dyDescent="0.2">
      <c r="A487" s="24" t="s">
        <v>54</v>
      </c>
      <c r="B487" s="17" t="s">
        <v>55</v>
      </c>
      <c r="C487" s="18">
        <v>3662000</v>
      </c>
      <c r="D487" s="18">
        <v>4320299</v>
      </c>
      <c r="E487" s="18">
        <v>4524558</v>
      </c>
      <c r="F487" s="18">
        <v>4280299</v>
      </c>
      <c r="G487" s="18">
        <f t="shared" si="100"/>
        <v>618299</v>
      </c>
      <c r="H487" s="18">
        <f t="shared" si="101"/>
        <v>244259</v>
      </c>
      <c r="I487" s="19">
        <f t="shared" si="102"/>
        <v>16.884188967777163</v>
      </c>
      <c r="J487" s="19">
        <f t="shared" si="103"/>
        <v>94.601483725040097</v>
      </c>
      <c r="K487" s="19">
        <f t="shared" si="104"/>
        <v>99.074138155715602</v>
      </c>
    </row>
    <row r="488" spans="1:11" ht="25.5" x14ac:dyDescent="0.2">
      <c r="A488" s="25" t="s">
        <v>56</v>
      </c>
      <c r="B488" s="17" t="s">
        <v>57</v>
      </c>
      <c r="C488" s="18">
        <v>3662000</v>
      </c>
      <c r="D488" s="18">
        <v>4320299</v>
      </c>
      <c r="E488" s="18">
        <v>4524558</v>
      </c>
      <c r="F488" s="18">
        <v>4280299</v>
      </c>
      <c r="G488" s="18">
        <f t="shared" si="100"/>
        <v>618299</v>
      </c>
      <c r="H488" s="18">
        <f t="shared" si="101"/>
        <v>244259</v>
      </c>
      <c r="I488" s="19">
        <f t="shared" si="102"/>
        <v>16.884188967777163</v>
      </c>
      <c r="J488" s="19">
        <f t="shared" si="103"/>
        <v>94.601483725040097</v>
      </c>
      <c r="K488" s="19">
        <f t="shared" si="104"/>
        <v>99.074138155715602</v>
      </c>
    </row>
    <row r="489" spans="1:11" ht="25.5" x14ac:dyDescent="0.2">
      <c r="A489" s="26" t="s">
        <v>58</v>
      </c>
      <c r="B489" s="17" t="s">
        <v>59</v>
      </c>
      <c r="C489" s="18">
        <v>3662000</v>
      </c>
      <c r="D489" s="18">
        <v>4320299</v>
      </c>
      <c r="E489" s="18">
        <v>4524558</v>
      </c>
      <c r="F489" s="18">
        <v>4280299</v>
      </c>
      <c r="G489" s="18">
        <f t="shared" si="100"/>
        <v>618299</v>
      </c>
      <c r="H489" s="18">
        <f t="shared" si="101"/>
        <v>244259</v>
      </c>
      <c r="I489" s="19">
        <f t="shared" si="102"/>
        <v>16.884188967777163</v>
      </c>
      <c r="J489" s="19">
        <f t="shared" si="103"/>
        <v>94.601483725040097</v>
      </c>
      <c r="K489" s="19">
        <f t="shared" si="104"/>
        <v>99.074138155715602</v>
      </c>
    </row>
    <row r="490" spans="1:11" x14ac:dyDescent="0.2">
      <c r="A490" s="16"/>
      <c r="B490" s="17" t="s">
        <v>64</v>
      </c>
      <c r="C490" s="18">
        <v>1101691.46</v>
      </c>
      <c r="D490" s="18">
        <v>0</v>
      </c>
      <c r="E490" s="18">
        <v>0</v>
      </c>
      <c r="F490" s="18">
        <v>221528.95999999999</v>
      </c>
      <c r="G490" s="18">
        <f t="shared" si="100"/>
        <v>-880162.5</v>
      </c>
      <c r="H490" s="18">
        <f t="shared" si="101"/>
        <v>-221528.95999999999</v>
      </c>
      <c r="I490" s="19">
        <f t="shared" si="102"/>
        <v>-79.891923642577751</v>
      </c>
      <c r="J490" s="19">
        <f t="shared" si="103"/>
        <v>0</v>
      </c>
      <c r="K490" s="19">
        <f t="shared" si="104"/>
        <v>0</v>
      </c>
    </row>
    <row r="491" spans="1:11" x14ac:dyDescent="0.2">
      <c r="A491" s="16" t="s">
        <v>65</v>
      </c>
      <c r="B491" s="17" t="s">
        <v>66</v>
      </c>
      <c r="C491" s="18">
        <v>-1101691.46</v>
      </c>
      <c r="D491" s="18">
        <v>0</v>
      </c>
      <c r="E491" s="18">
        <v>0</v>
      </c>
      <c r="F491" s="18">
        <v>-221528.95999999999</v>
      </c>
      <c r="G491" s="18">
        <f t="shared" si="100"/>
        <v>880162.5</v>
      </c>
      <c r="H491" s="18">
        <f t="shared" si="101"/>
        <v>221528.95999999999</v>
      </c>
      <c r="I491" s="19">
        <f t="shared" si="102"/>
        <v>-79.891923642577751</v>
      </c>
      <c r="J491" s="19">
        <f t="shared" si="103"/>
        <v>0</v>
      </c>
      <c r="K491" s="19">
        <f t="shared" si="104"/>
        <v>0</v>
      </c>
    </row>
    <row r="492" spans="1:11" x14ac:dyDescent="0.2">
      <c r="A492" s="22" t="s">
        <v>67</v>
      </c>
      <c r="B492" s="17" t="s">
        <v>68</v>
      </c>
      <c r="C492" s="18">
        <v>-1101691.46</v>
      </c>
      <c r="D492" s="18">
        <v>0</v>
      </c>
      <c r="E492" s="18">
        <v>0</v>
      </c>
      <c r="F492" s="18">
        <v>-221528.95999999999</v>
      </c>
      <c r="G492" s="18">
        <f t="shared" si="100"/>
        <v>880162.5</v>
      </c>
      <c r="H492" s="18">
        <f t="shared" si="101"/>
        <v>221528.95999999999</v>
      </c>
      <c r="I492" s="19">
        <f t="shared" si="102"/>
        <v>-79.891923642577751</v>
      </c>
      <c r="J492" s="19">
        <f t="shared" si="103"/>
        <v>0</v>
      </c>
      <c r="K492" s="19">
        <f t="shared" si="104"/>
        <v>0</v>
      </c>
    </row>
    <row r="493" spans="1:11" x14ac:dyDescent="0.2">
      <c r="A493" s="27" t="s">
        <v>223</v>
      </c>
      <c r="B493" s="28" t="s">
        <v>224</v>
      </c>
      <c r="C493" s="29"/>
      <c r="D493" s="29"/>
      <c r="E493" s="29"/>
      <c r="F493" s="29"/>
      <c r="G493" s="29"/>
      <c r="H493" s="29"/>
      <c r="I493" s="30"/>
      <c r="J493" s="30"/>
      <c r="K493" s="30"/>
    </row>
    <row r="494" spans="1:11" x14ac:dyDescent="0.2">
      <c r="A494" s="16" t="s">
        <v>26</v>
      </c>
      <c r="B494" s="17" t="s">
        <v>27</v>
      </c>
      <c r="C494" s="18">
        <v>3441343</v>
      </c>
      <c r="D494" s="18">
        <v>4230395</v>
      </c>
      <c r="E494" s="18">
        <v>1782500</v>
      </c>
      <c r="F494" s="18">
        <v>4230394.8600000003</v>
      </c>
      <c r="G494" s="18">
        <f t="shared" ref="G494:G510" si="105">F494-C494</f>
        <v>789051.86000000034</v>
      </c>
      <c r="H494" s="18">
        <f t="shared" ref="H494:H510" si="106">E494-F494</f>
        <v>-2447894.8600000003</v>
      </c>
      <c r="I494" s="19">
        <f t="shared" ref="I494:I510" si="107">IF(ISERROR(F494/C494),0,F494/C494*100-100)</f>
        <v>22.928602583351918</v>
      </c>
      <c r="J494" s="19">
        <f t="shared" ref="J494:J510" si="108">IF(ISERROR(F494/E494),0,F494/E494*100)</f>
        <v>237.32930490883589</v>
      </c>
      <c r="K494" s="19">
        <f t="shared" ref="K494:K510" si="109">IF(ISERROR(F494/D494),0,F494/D494*100)</f>
        <v>99.999996690616371</v>
      </c>
    </row>
    <row r="495" spans="1:11" ht="25.5" x14ac:dyDescent="0.2">
      <c r="A495" s="22" t="s">
        <v>28</v>
      </c>
      <c r="B495" s="17" t="s">
        <v>29</v>
      </c>
      <c r="C495" s="18">
        <v>0</v>
      </c>
      <c r="D495" s="18">
        <v>346347</v>
      </c>
      <c r="E495" s="18">
        <v>0</v>
      </c>
      <c r="F495" s="18">
        <v>346346.86</v>
      </c>
      <c r="G495" s="18">
        <f t="shared" si="105"/>
        <v>346346.86</v>
      </c>
      <c r="H495" s="18">
        <f t="shared" si="106"/>
        <v>-346346.86</v>
      </c>
      <c r="I495" s="19">
        <f t="shared" si="107"/>
        <v>0</v>
      </c>
      <c r="J495" s="19">
        <f t="shared" si="108"/>
        <v>0</v>
      </c>
      <c r="K495" s="19">
        <f t="shared" si="109"/>
        <v>99.99995957811096</v>
      </c>
    </row>
    <row r="496" spans="1:11" x14ac:dyDescent="0.2">
      <c r="A496" s="22" t="s">
        <v>30</v>
      </c>
      <c r="B496" s="17" t="s">
        <v>31</v>
      </c>
      <c r="C496" s="18">
        <v>3441343</v>
      </c>
      <c r="D496" s="18">
        <v>3884048</v>
      </c>
      <c r="E496" s="18">
        <v>1782500</v>
      </c>
      <c r="F496" s="18">
        <v>3884048</v>
      </c>
      <c r="G496" s="18">
        <f t="shared" si="105"/>
        <v>442705</v>
      </c>
      <c r="H496" s="18">
        <f t="shared" si="106"/>
        <v>-2101548</v>
      </c>
      <c r="I496" s="19">
        <f t="shared" si="107"/>
        <v>12.864309079333268</v>
      </c>
      <c r="J496" s="19">
        <f t="shared" si="108"/>
        <v>217.89890603085556</v>
      </c>
      <c r="K496" s="19">
        <f t="shared" si="109"/>
        <v>100</v>
      </c>
    </row>
    <row r="497" spans="1:11" x14ac:dyDescent="0.2">
      <c r="A497" s="23" t="s">
        <v>32</v>
      </c>
      <c r="B497" s="17" t="s">
        <v>33</v>
      </c>
      <c r="C497" s="18">
        <v>3441343</v>
      </c>
      <c r="D497" s="18">
        <v>3884048</v>
      </c>
      <c r="E497" s="18">
        <v>1782500</v>
      </c>
      <c r="F497" s="18">
        <v>3884048</v>
      </c>
      <c r="G497" s="18">
        <f t="shared" si="105"/>
        <v>442705</v>
      </c>
      <c r="H497" s="18">
        <f t="shared" si="106"/>
        <v>-2101548</v>
      </c>
      <c r="I497" s="19">
        <f t="shared" si="107"/>
        <v>12.864309079333268</v>
      </c>
      <c r="J497" s="19">
        <f t="shared" si="108"/>
        <v>217.89890603085556</v>
      </c>
      <c r="K497" s="19">
        <f t="shared" si="109"/>
        <v>100</v>
      </c>
    </row>
    <row r="498" spans="1:11" x14ac:dyDescent="0.2">
      <c r="A498" s="16" t="s">
        <v>34</v>
      </c>
      <c r="B498" s="17" t="s">
        <v>35</v>
      </c>
      <c r="C498" s="18">
        <v>1563960.95</v>
      </c>
      <c r="D498" s="18">
        <v>4230395</v>
      </c>
      <c r="E498" s="18">
        <v>1782500</v>
      </c>
      <c r="F498" s="18">
        <v>2169021.46</v>
      </c>
      <c r="G498" s="18">
        <f t="shared" si="105"/>
        <v>605060.51</v>
      </c>
      <c r="H498" s="18">
        <f t="shared" si="106"/>
        <v>-386521.45999999996</v>
      </c>
      <c r="I498" s="19">
        <f t="shared" si="107"/>
        <v>38.68769933162335</v>
      </c>
      <c r="J498" s="19">
        <f t="shared" si="108"/>
        <v>121.68423338008414</v>
      </c>
      <c r="K498" s="19">
        <f t="shared" si="109"/>
        <v>51.272315232974698</v>
      </c>
    </row>
    <row r="499" spans="1:11" x14ac:dyDescent="0.2">
      <c r="A499" s="22" t="s">
        <v>36</v>
      </c>
      <c r="B499" s="17" t="s">
        <v>37</v>
      </c>
      <c r="C499" s="18">
        <v>1560318.74</v>
      </c>
      <c r="D499" s="18">
        <v>4211673</v>
      </c>
      <c r="E499" s="18">
        <v>1770000</v>
      </c>
      <c r="F499" s="18">
        <v>2156180.39</v>
      </c>
      <c r="G499" s="18">
        <f t="shared" si="105"/>
        <v>595861.65000000014</v>
      </c>
      <c r="H499" s="18">
        <f t="shared" si="106"/>
        <v>-386180.39000000013</v>
      </c>
      <c r="I499" s="19">
        <f t="shared" si="107"/>
        <v>38.188456930280807</v>
      </c>
      <c r="J499" s="19">
        <f t="shared" si="108"/>
        <v>121.81810112994351</v>
      </c>
      <c r="K499" s="19">
        <f t="shared" si="109"/>
        <v>51.195341851088628</v>
      </c>
    </row>
    <row r="500" spans="1:11" x14ac:dyDescent="0.2">
      <c r="A500" s="23" t="s">
        <v>38</v>
      </c>
      <c r="B500" s="17" t="s">
        <v>39</v>
      </c>
      <c r="C500" s="18">
        <v>1560318.74</v>
      </c>
      <c r="D500" s="18">
        <v>3865326</v>
      </c>
      <c r="E500" s="18">
        <v>1770000</v>
      </c>
      <c r="F500" s="18">
        <v>1809833.53</v>
      </c>
      <c r="G500" s="18">
        <f t="shared" si="105"/>
        <v>249514.79000000004</v>
      </c>
      <c r="H500" s="18">
        <f t="shared" si="106"/>
        <v>-39833.530000000028</v>
      </c>
      <c r="I500" s="19">
        <f t="shared" si="107"/>
        <v>15.991270475928516</v>
      </c>
      <c r="J500" s="19">
        <f t="shared" si="108"/>
        <v>102.25048192090395</v>
      </c>
      <c r="K500" s="19">
        <f t="shared" si="109"/>
        <v>46.822273981547738</v>
      </c>
    </row>
    <row r="501" spans="1:11" x14ac:dyDescent="0.2">
      <c r="A501" s="24" t="s">
        <v>40</v>
      </c>
      <c r="B501" s="17" t="s">
        <v>41</v>
      </c>
      <c r="C501" s="18">
        <v>1255697.51</v>
      </c>
      <c r="D501" s="18">
        <v>3269980</v>
      </c>
      <c r="E501" s="18">
        <v>1480000</v>
      </c>
      <c r="F501" s="18">
        <v>1483149.57</v>
      </c>
      <c r="G501" s="18">
        <f t="shared" si="105"/>
        <v>227452.06000000006</v>
      </c>
      <c r="H501" s="18">
        <f t="shared" si="106"/>
        <v>-3149.5700000000652</v>
      </c>
      <c r="I501" s="19">
        <f t="shared" si="107"/>
        <v>18.113602853285911</v>
      </c>
      <c r="J501" s="19">
        <f t="shared" si="108"/>
        <v>100.21280878378379</v>
      </c>
      <c r="K501" s="19">
        <f t="shared" si="109"/>
        <v>45.356533373292805</v>
      </c>
    </row>
    <row r="502" spans="1:11" x14ac:dyDescent="0.2">
      <c r="A502" s="24" t="s">
        <v>42</v>
      </c>
      <c r="B502" s="17" t="s">
        <v>43</v>
      </c>
      <c r="C502" s="18">
        <v>304621.23</v>
      </c>
      <c r="D502" s="18">
        <v>595346</v>
      </c>
      <c r="E502" s="18">
        <v>290000</v>
      </c>
      <c r="F502" s="18">
        <v>326683.96000000002</v>
      </c>
      <c r="G502" s="18">
        <f t="shared" si="105"/>
        <v>22062.73000000004</v>
      </c>
      <c r="H502" s="18">
        <f t="shared" si="106"/>
        <v>-36683.960000000021</v>
      </c>
      <c r="I502" s="19">
        <f t="shared" si="107"/>
        <v>7.2426764214693833</v>
      </c>
      <c r="J502" s="19">
        <f t="shared" si="108"/>
        <v>112.64964137931035</v>
      </c>
      <c r="K502" s="19">
        <f t="shared" si="109"/>
        <v>54.872957910190046</v>
      </c>
    </row>
    <row r="503" spans="1:11" x14ac:dyDescent="0.2">
      <c r="A503" s="25" t="s">
        <v>44</v>
      </c>
      <c r="B503" s="17" t="s">
        <v>45</v>
      </c>
      <c r="C503" s="18">
        <v>1486.26</v>
      </c>
      <c r="D503" s="18">
        <v>0</v>
      </c>
      <c r="E503" s="18">
        <v>0</v>
      </c>
      <c r="F503" s="18">
        <v>2229.86</v>
      </c>
      <c r="G503" s="18">
        <f t="shared" si="105"/>
        <v>743.60000000000014</v>
      </c>
      <c r="H503" s="18">
        <f t="shared" si="106"/>
        <v>-2229.86</v>
      </c>
      <c r="I503" s="19">
        <f t="shared" si="107"/>
        <v>50.031623000013468</v>
      </c>
      <c r="J503" s="19">
        <f t="shared" si="108"/>
        <v>0</v>
      </c>
      <c r="K503" s="19">
        <f t="shared" si="109"/>
        <v>0</v>
      </c>
    </row>
    <row r="504" spans="1:11" x14ac:dyDescent="0.2">
      <c r="A504" s="23" t="s">
        <v>46</v>
      </c>
      <c r="B504" s="17" t="s">
        <v>47</v>
      </c>
      <c r="C504" s="18">
        <v>0</v>
      </c>
      <c r="D504" s="18">
        <v>346347</v>
      </c>
      <c r="E504" s="18">
        <v>0</v>
      </c>
      <c r="F504" s="18">
        <v>346346.86</v>
      </c>
      <c r="G504" s="18">
        <f t="shared" si="105"/>
        <v>346346.86</v>
      </c>
      <c r="H504" s="18">
        <f t="shared" si="106"/>
        <v>-346346.86</v>
      </c>
      <c r="I504" s="19">
        <f t="shared" si="107"/>
        <v>0</v>
      </c>
      <c r="J504" s="19">
        <f t="shared" si="108"/>
        <v>0</v>
      </c>
      <c r="K504" s="19">
        <f t="shared" si="109"/>
        <v>99.99995957811096</v>
      </c>
    </row>
    <row r="505" spans="1:11" x14ac:dyDescent="0.2">
      <c r="A505" s="24" t="s">
        <v>50</v>
      </c>
      <c r="B505" s="17" t="s">
        <v>51</v>
      </c>
      <c r="C505" s="18">
        <v>0</v>
      </c>
      <c r="D505" s="18">
        <v>346347</v>
      </c>
      <c r="E505" s="18">
        <v>0</v>
      </c>
      <c r="F505" s="18">
        <v>346346.86</v>
      </c>
      <c r="G505" s="18">
        <f t="shared" si="105"/>
        <v>346346.86</v>
      </c>
      <c r="H505" s="18">
        <f t="shared" si="106"/>
        <v>-346346.86</v>
      </c>
      <c r="I505" s="19">
        <f t="shared" si="107"/>
        <v>0</v>
      </c>
      <c r="J505" s="19">
        <f t="shared" si="108"/>
        <v>0</v>
      </c>
      <c r="K505" s="19">
        <f t="shared" si="109"/>
        <v>99.99995957811096</v>
      </c>
    </row>
    <row r="506" spans="1:11" x14ac:dyDescent="0.2">
      <c r="A506" s="22" t="s">
        <v>60</v>
      </c>
      <c r="B506" s="17" t="s">
        <v>61</v>
      </c>
      <c r="C506" s="18">
        <v>3642.21</v>
      </c>
      <c r="D506" s="18">
        <v>18722</v>
      </c>
      <c r="E506" s="18">
        <v>12500</v>
      </c>
      <c r="F506" s="18">
        <v>12841.07</v>
      </c>
      <c r="G506" s="18">
        <f t="shared" si="105"/>
        <v>9198.86</v>
      </c>
      <c r="H506" s="18">
        <f t="shared" si="106"/>
        <v>-341.06999999999971</v>
      </c>
      <c r="I506" s="19">
        <f t="shared" si="107"/>
        <v>252.56259249192112</v>
      </c>
      <c r="J506" s="19">
        <f t="shared" si="108"/>
        <v>102.72855999999999</v>
      </c>
      <c r="K506" s="19">
        <f t="shared" si="109"/>
        <v>68.588131609870743</v>
      </c>
    </row>
    <row r="507" spans="1:11" x14ac:dyDescent="0.2">
      <c r="A507" s="23" t="s">
        <v>62</v>
      </c>
      <c r="B507" s="17" t="s">
        <v>63</v>
      </c>
      <c r="C507" s="18">
        <v>3642.21</v>
      </c>
      <c r="D507" s="18">
        <v>18722</v>
      </c>
      <c r="E507" s="18">
        <v>12500</v>
      </c>
      <c r="F507" s="18">
        <v>12841.07</v>
      </c>
      <c r="G507" s="18">
        <f t="shared" si="105"/>
        <v>9198.86</v>
      </c>
      <c r="H507" s="18">
        <f t="shared" si="106"/>
        <v>-341.06999999999971</v>
      </c>
      <c r="I507" s="19">
        <f t="shared" si="107"/>
        <v>252.56259249192112</v>
      </c>
      <c r="J507" s="19">
        <f t="shared" si="108"/>
        <v>102.72855999999999</v>
      </c>
      <c r="K507" s="19">
        <f t="shared" si="109"/>
        <v>68.588131609870743</v>
      </c>
    </row>
    <row r="508" spans="1:11" x14ac:dyDescent="0.2">
      <c r="A508" s="16"/>
      <c r="B508" s="17" t="s">
        <v>64</v>
      </c>
      <c r="C508" s="18">
        <v>1877382.05</v>
      </c>
      <c r="D508" s="18">
        <v>0</v>
      </c>
      <c r="E508" s="18">
        <v>0</v>
      </c>
      <c r="F508" s="18">
        <v>2061373.4</v>
      </c>
      <c r="G508" s="18">
        <f t="shared" si="105"/>
        <v>183991.34999999986</v>
      </c>
      <c r="H508" s="18">
        <f t="shared" si="106"/>
        <v>-2061373.4</v>
      </c>
      <c r="I508" s="19">
        <f t="shared" si="107"/>
        <v>9.8004212834569273</v>
      </c>
      <c r="J508" s="19">
        <f t="shared" si="108"/>
        <v>0</v>
      </c>
      <c r="K508" s="19">
        <f t="shared" si="109"/>
        <v>0</v>
      </c>
    </row>
    <row r="509" spans="1:11" x14ac:dyDescent="0.2">
      <c r="A509" s="16" t="s">
        <v>65</v>
      </c>
      <c r="B509" s="17" t="s">
        <v>66</v>
      </c>
      <c r="C509" s="18">
        <v>-1877382.05</v>
      </c>
      <c r="D509" s="18">
        <v>0</v>
      </c>
      <c r="E509" s="18">
        <v>0</v>
      </c>
      <c r="F509" s="18">
        <v>-2061373.4</v>
      </c>
      <c r="G509" s="18">
        <f t="shared" si="105"/>
        <v>-183991.34999999986</v>
      </c>
      <c r="H509" s="18">
        <f t="shared" si="106"/>
        <v>2061373.4</v>
      </c>
      <c r="I509" s="19">
        <f t="shared" si="107"/>
        <v>9.8004212834569273</v>
      </c>
      <c r="J509" s="19">
        <f t="shared" si="108"/>
        <v>0</v>
      </c>
      <c r="K509" s="19">
        <f t="shared" si="109"/>
        <v>0</v>
      </c>
    </row>
    <row r="510" spans="1:11" x14ac:dyDescent="0.2">
      <c r="A510" s="22" t="s">
        <v>67</v>
      </c>
      <c r="B510" s="17" t="s">
        <v>68</v>
      </c>
      <c r="C510" s="18">
        <v>-1877382.05</v>
      </c>
      <c r="D510" s="18">
        <v>0</v>
      </c>
      <c r="E510" s="18">
        <v>0</v>
      </c>
      <c r="F510" s="18">
        <v>-2061373.4</v>
      </c>
      <c r="G510" s="18">
        <f t="shared" si="105"/>
        <v>-183991.34999999986</v>
      </c>
      <c r="H510" s="18">
        <f t="shared" si="106"/>
        <v>2061373.4</v>
      </c>
      <c r="I510" s="19">
        <f t="shared" si="107"/>
        <v>9.8004212834569273</v>
      </c>
      <c r="J510" s="19">
        <f t="shared" si="108"/>
        <v>0</v>
      </c>
      <c r="K510" s="19">
        <f t="shared" si="109"/>
        <v>0</v>
      </c>
    </row>
    <row r="511" spans="1:11" x14ac:dyDescent="0.2">
      <c r="A511" s="27" t="s">
        <v>72</v>
      </c>
      <c r="B511" s="28" t="s">
        <v>73</v>
      </c>
      <c r="C511" s="29"/>
      <c r="D511" s="29"/>
      <c r="E511" s="29"/>
      <c r="F511" s="29"/>
      <c r="G511" s="29"/>
      <c r="H511" s="29"/>
      <c r="I511" s="30"/>
      <c r="J511" s="30"/>
      <c r="K511" s="30"/>
    </row>
    <row r="512" spans="1:11" x14ac:dyDescent="0.2">
      <c r="A512" s="16" t="s">
        <v>26</v>
      </c>
      <c r="B512" s="17" t="s">
        <v>27</v>
      </c>
      <c r="C512" s="18">
        <v>5315707</v>
      </c>
      <c r="D512" s="18">
        <v>0</v>
      </c>
      <c r="E512" s="18">
        <v>0</v>
      </c>
      <c r="F512" s="18">
        <v>0</v>
      </c>
      <c r="G512" s="18">
        <f t="shared" ref="G512:G530" si="110">F512-C512</f>
        <v>-5315707</v>
      </c>
      <c r="H512" s="18">
        <f t="shared" ref="H512:H530" si="111">E512-F512</f>
        <v>0</v>
      </c>
      <c r="I512" s="19">
        <f t="shared" ref="I512:I530" si="112">IF(ISERROR(F512/C512),0,F512/C512*100-100)</f>
        <v>-100</v>
      </c>
      <c r="J512" s="19">
        <f t="shared" ref="J512:J530" si="113">IF(ISERROR(F512/E512),0,F512/E512*100)</f>
        <v>0</v>
      </c>
      <c r="K512" s="19">
        <f t="shared" ref="K512:K530" si="114">IF(ISERROR(F512/D512),0,F512/D512*100)</f>
        <v>0</v>
      </c>
    </row>
    <row r="513" spans="1:11" x14ac:dyDescent="0.2">
      <c r="A513" s="22" t="s">
        <v>30</v>
      </c>
      <c r="B513" s="17" t="s">
        <v>31</v>
      </c>
      <c r="C513" s="18">
        <v>5315707</v>
      </c>
      <c r="D513" s="18">
        <v>0</v>
      </c>
      <c r="E513" s="18">
        <v>0</v>
      </c>
      <c r="F513" s="18">
        <v>0</v>
      </c>
      <c r="G513" s="18">
        <f t="shared" si="110"/>
        <v>-5315707</v>
      </c>
      <c r="H513" s="18">
        <f t="shared" si="111"/>
        <v>0</v>
      </c>
      <c r="I513" s="19">
        <f t="shared" si="112"/>
        <v>-100</v>
      </c>
      <c r="J513" s="19">
        <f t="shared" si="113"/>
        <v>0</v>
      </c>
      <c r="K513" s="19">
        <f t="shared" si="114"/>
        <v>0</v>
      </c>
    </row>
    <row r="514" spans="1:11" x14ac:dyDescent="0.2">
      <c r="A514" s="23" t="s">
        <v>32</v>
      </c>
      <c r="B514" s="17" t="s">
        <v>33</v>
      </c>
      <c r="C514" s="18">
        <v>5315707</v>
      </c>
      <c r="D514" s="18">
        <v>0</v>
      </c>
      <c r="E514" s="18">
        <v>0</v>
      </c>
      <c r="F514" s="18">
        <v>0</v>
      </c>
      <c r="G514" s="18">
        <f t="shared" si="110"/>
        <v>-5315707</v>
      </c>
      <c r="H514" s="18">
        <f t="shared" si="111"/>
        <v>0</v>
      </c>
      <c r="I514" s="19">
        <f t="shared" si="112"/>
        <v>-100</v>
      </c>
      <c r="J514" s="19">
        <f t="shared" si="113"/>
        <v>0</v>
      </c>
      <c r="K514" s="19">
        <f t="shared" si="114"/>
        <v>0</v>
      </c>
    </row>
    <row r="515" spans="1:11" x14ac:dyDescent="0.2">
      <c r="A515" s="16" t="s">
        <v>34</v>
      </c>
      <c r="B515" s="17" t="s">
        <v>35</v>
      </c>
      <c r="C515" s="18">
        <v>4961739.22</v>
      </c>
      <c r="D515" s="18">
        <v>0</v>
      </c>
      <c r="E515" s="18">
        <v>0</v>
      </c>
      <c r="F515" s="18">
        <v>0</v>
      </c>
      <c r="G515" s="18">
        <f t="shared" si="110"/>
        <v>-4961739.22</v>
      </c>
      <c r="H515" s="18">
        <f t="shared" si="111"/>
        <v>0</v>
      </c>
      <c r="I515" s="19">
        <f t="shared" si="112"/>
        <v>-100</v>
      </c>
      <c r="J515" s="19">
        <f t="shared" si="113"/>
        <v>0</v>
      </c>
      <c r="K515" s="19">
        <f t="shared" si="114"/>
        <v>0</v>
      </c>
    </row>
    <row r="516" spans="1:11" x14ac:dyDescent="0.2">
      <c r="A516" s="22" t="s">
        <v>36</v>
      </c>
      <c r="B516" s="17" t="s">
        <v>37</v>
      </c>
      <c r="C516" s="18">
        <v>4844964.7</v>
      </c>
      <c r="D516" s="18">
        <v>0</v>
      </c>
      <c r="E516" s="18">
        <v>0</v>
      </c>
      <c r="F516" s="18">
        <v>0</v>
      </c>
      <c r="G516" s="18">
        <f t="shared" si="110"/>
        <v>-4844964.7</v>
      </c>
      <c r="H516" s="18">
        <f t="shared" si="111"/>
        <v>0</v>
      </c>
      <c r="I516" s="19">
        <f t="shared" si="112"/>
        <v>-100</v>
      </c>
      <c r="J516" s="19">
        <f t="shared" si="113"/>
        <v>0</v>
      </c>
      <c r="K516" s="19">
        <f t="shared" si="114"/>
        <v>0</v>
      </c>
    </row>
    <row r="517" spans="1:11" x14ac:dyDescent="0.2">
      <c r="A517" s="23" t="s">
        <v>38</v>
      </c>
      <c r="B517" s="17" t="s">
        <v>39</v>
      </c>
      <c r="C517" s="18">
        <v>249599.75</v>
      </c>
      <c r="D517" s="18">
        <v>0</v>
      </c>
      <c r="E517" s="18">
        <v>0</v>
      </c>
      <c r="F517" s="18">
        <v>0</v>
      </c>
      <c r="G517" s="18">
        <f t="shared" si="110"/>
        <v>-249599.75</v>
      </c>
      <c r="H517" s="18">
        <f t="shared" si="111"/>
        <v>0</v>
      </c>
      <c r="I517" s="19">
        <f t="shared" si="112"/>
        <v>-100</v>
      </c>
      <c r="J517" s="19">
        <f t="shared" si="113"/>
        <v>0</v>
      </c>
      <c r="K517" s="19">
        <f t="shared" si="114"/>
        <v>0</v>
      </c>
    </row>
    <row r="518" spans="1:11" x14ac:dyDescent="0.2">
      <c r="A518" s="24" t="s">
        <v>40</v>
      </c>
      <c r="B518" s="17" t="s">
        <v>41</v>
      </c>
      <c r="C518" s="18">
        <v>237983.75</v>
      </c>
      <c r="D518" s="18">
        <v>0</v>
      </c>
      <c r="E518" s="18">
        <v>0</v>
      </c>
      <c r="F518" s="18">
        <v>0</v>
      </c>
      <c r="G518" s="18">
        <f t="shared" si="110"/>
        <v>-237983.75</v>
      </c>
      <c r="H518" s="18">
        <f t="shared" si="111"/>
        <v>0</v>
      </c>
      <c r="I518" s="19">
        <f t="shared" si="112"/>
        <v>-100</v>
      </c>
      <c r="J518" s="19">
        <f t="shared" si="113"/>
        <v>0</v>
      </c>
      <c r="K518" s="19">
        <f t="shared" si="114"/>
        <v>0</v>
      </c>
    </row>
    <row r="519" spans="1:11" x14ac:dyDescent="0.2">
      <c r="A519" s="24" t="s">
        <v>42</v>
      </c>
      <c r="B519" s="17" t="s">
        <v>43</v>
      </c>
      <c r="C519" s="18">
        <v>11616</v>
      </c>
      <c r="D519" s="18">
        <v>0</v>
      </c>
      <c r="E519" s="18">
        <v>0</v>
      </c>
      <c r="F519" s="18">
        <v>0</v>
      </c>
      <c r="G519" s="18">
        <f t="shared" si="110"/>
        <v>-11616</v>
      </c>
      <c r="H519" s="18">
        <f t="shared" si="111"/>
        <v>0</v>
      </c>
      <c r="I519" s="19">
        <f t="shared" si="112"/>
        <v>-100</v>
      </c>
      <c r="J519" s="19">
        <f t="shared" si="113"/>
        <v>0</v>
      </c>
      <c r="K519" s="19">
        <f t="shared" si="114"/>
        <v>0</v>
      </c>
    </row>
    <row r="520" spans="1:11" x14ac:dyDescent="0.2">
      <c r="A520" s="23" t="s">
        <v>46</v>
      </c>
      <c r="B520" s="17" t="s">
        <v>47</v>
      </c>
      <c r="C520" s="18">
        <v>4265027.0599999996</v>
      </c>
      <c r="D520" s="18">
        <v>0</v>
      </c>
      <c r="E520" s="18">
        <v>0</v>
      </c>
      <c r="F520" s="18">
        <v>0</v>
      </c>
      <c r="G520" s="18">
        <f t="shared" si="110"/>
        <v>-4265027.0599999996</v>
      </c>
      <c r="H520" s="18">
        <f t="shared" si="111"/>
        <v>0</v>
      </c>
      <c r="I520" s="19">
        <f t="shared" si="112"/>
        <v>-100</v>
      </c>
      <c r="J520" s="19">
        <f t="shared" si="113"/>
        <v>0</v>
      </c>
      <c r="K520" s="19">
        <f t="shared" si="114"/>
        <v>0</v>
      </c>
    </row>
    <row r="521" spans="1:11" x14ac:dyDescent="0.2">
      <c r="A521" s="24" t="s">
        <v>48</v>
      </c>
      <c r="B521" s="17" t="s">
        <v>49</v>
      </c>
      <c r="C521" s="18">
        <v>4265027.0599999996</v>
      </c>
      <c r="D521" s="18">
        <v>0</v>
      </c>
      <c r="E521" s="18">
        <v>0</v>
      </c>
      <c r="F521" s="18">
        <v>0</v>
      </c>
      <c r="G521" s="18">
        <f t="shared" si="110"/>
        <v>-4265027.0599999996</v>
      </c>
      <c r="H521" s="18">
        <f t="shared" si="111"/>
        <v>0</v>
      </c>
      <c r="I521" s="19">
        <f t="shared" si="112"/>
        <v>-100</v>
      </c>
      <c r="J521" s="19">
        <f t="shared" si="113"/>
        <v>0</v>
      </c>
      <c r="K521" s="19">
        <f t="shared" si="114"/>
        <v>0</v>
      </c>
    </row>
    <row r="522" spans="1:11" ht="25.5" x14ac:dyDescent="0.2">
      <c r="A522" s="23" t="s">
        <v>52</v>
      </c>
      <c r="B522" s="17" t="s">
        <v>53</v>
      </c>
      <c r="C522" s="18">
        <v>330337.89</v>
      </c>
      <c r="D522" s="18">
        <v>0</v>
      </c>
      <c r="E522" s="18">
        <v>0</v>
      </c>
      <c r="F522" s="18">
        <v>0</v>
      </c>
      <c r="G522" s="18">
        <f t="shared" si="110"/>
        <v>-330337.89</v>
      </c>
      <c r="H522" s="18">
        <f t="shared" si="111"/>
        <v>0</v>
      </c>
      <c r="I522" s="19">
        <f t="shared" si="112"/>
        <v>-100</v>
      </c>
      <c r="J522" s="19">
        <f t="shared" si="113"/>
        <v>0</v>
      </c>
      <c r="K522" s="19">
        <f t="shared" si="114"/>
        <v>0</v>
      </c>
    </row>
    <row r="523" spans="1:11" ht="25.5" x14ac:dyDescent="0.2">
      <c r="A523" s="24" t="s">
        <v>164</v>
      </c>
      <c r="B523" s="17" t="s">
        <v>165</v>
      </c>
      <c r="C523" s="18">
        <v>330337.89</v>
      </c>
      <c r="D523" s="18">
        <v>0</v>
      </c>
      <c r="E523" s="18">
        <v>0</v>
      </c>
      <c r="F523" s="18">
        <v>0</v>
      </c>
      <c r="G523" s="18">
        <f t="shared" si="110"/>
        <v>-330337.89</v>
      </c>
      <c r="H523" s="18">
        <f t="shared" si="111"/>
        <v>0</v>
      </c>
      <c r="I523" s="19">
        <f t="shared" si="112"/>
        <v>-100</v>
      </c>
      <c r="J523" s="19">
        <f t="shared" si="113"/>
        <v>0</v>
      </c>
      <c r="K523" s="19">
        <f t="shared" si="114"/>
        <v>0</v>
      </c>
    </row>
    <row r="524" spans="1:11" ht="25.5" x14ac:dyDescent="0.2">
      <c r="A524" s="25" t="s">
        <v>166</v>
      </c>
      <c r="B524" s="17" t="s">
        <v>167</v>
      </c>
      <c r="C524" s="18">
        <v>275427.89</v>
      </c>
      <c r="D524" s="18">
        <v>0</v>
      </c>
      <c r="E524" s="18">
        <v>0</v>
      </c>
      <c r="F524" s="18">
        <v>0</v>
      </c>
      <c r="G524" s="18">
        <f t="shared" si="110"/>
        <v>-275427.89</v>
      </c>
      <c r="H524" s="18">
        <f t="shared" si="111"/>
        <v>0</v>
      </c>
      <c r="I524" s="19">
        <f t="shared" si="112"/>
        <v>-100</v>
      </c>
      <c r="J524" s="19">
        <f t="shared" si="113"/>
        <v>0</v>
      </c>
      <c r="K524" s="19">
        <f t="shared" si="114"/>
        <v>0</v>
      </c>
    </row>
    <row r="525" spans="1:11" ht="38.25" x14ac:dyDescent="0.2">
      <c r="A525" s="25" t="s">
        <v>168</v>
      </c>
      <c r="B525" s="17" t="s">
        <v>169</v>
      </c>
      <c r="C525" s="18">
        <v>54910</v>
      </c>
      <c r="D525" s="18">
        <v>0</v>
      </c>
      <c r="E525" s="18">
        <v>0</v>
      </c>
      <c r="F525" s="18">
        <v>0</v>
      </c>
      <c r="G525" s="18">
        <f t="shared" si="110"/>
        <v>-54910</v>
      </c>
      <c r="H525" s="18">
        <f t="shared" si="111"/>
        <v>0</v>
      </c>
      <c r="I525" s="19">
        <f t="shared" si="112"/>
        <v>-100</v>
      </c>
      <c r="J525" s="19">
        <f t="shared" si="113"/>
        <v>0</v>
      </c>
      <c r="K525" s="19">
        <f t="shared" si="114"/>
        <v>0</v>
      </c>
    </row>
    <row r="526" spans="1:11" x14ac:dyDescent="0.2">
      <c r="A526" s="22" t="s">
        <v>60</v>
      </c>
      <c r="B526" s="17" t="s">
        <v>61</v>
      </c>
      <c r="C526" s="18">
        <v>116774.52</v>
      </c>
      <c r="D526" s="18">
        <v>0</v>
      </c>
      <c r="E526" s="18">
        <v>0</v>
      </c>
      <c r="F526" s="18">
        <v>0</v>
      </c>
      <c r="G526" s="18">
        <f t="shared" si="110"/>
        <v>-116774.52</v>
      </c>
      <c r="H526" s="18">
        <f t="shared" si="111"/>
        <v>0</v>
      </c>
      <c r="I526" s="19">
        <f t="shared" si="112"/>
        <v>-100</v>
      </c>
      <c r="J526" s="19">
        <f t="shared" si="113"/>
        <v>0</v>
      </c>
      <c r="K526" s="19">
        <f t="shared" si="114"/>
        <v>0</v>
      </c>
    </row>
    <row r="527" spans="1:11" x14ac:dyDescent="0.2">
      <c r="A527" s="23" t="s">
        <v>62</v>
      </c>
      <c r="B527" s="17" t="s">
        <v>63</v>
      </c>
      <c r="C527" s="18">
        <v>116774.52</v>
      </c>
      <c r="D527" s="18">
        <v>0</v>
      </c>
      <c r="E527" s="18">
        <v>0</v>
      </c>
      <c r="F527" s="18">
        <v>0</v>
      </c>
      <c r="G527" s="18">
        <f t="shared" si="110"/>
        <v>-116774.52</v>
      </c>
      <c r="H527" s="18">
        <f t="shared" si="111"/>
        <v>0</v>
      </c>
      <c r="I527" s="19">
        <f t="shared" si="112"/>
        <v>-100</v>
      </c>
      <c r="J527" s="19">
        <f t="shared" si="113"/>
        <v>0</v>
      </c>
      <c r="K527" s="19">
        <f t="shared" si="114"/>
        <v>0</v>
      </c>
    </row>
    <row r="528" spans="1:11" x14ac:dyDescent="0.2">
      <c r="A528" s="16"/>
      <c r="B528" s="17" t="s">
        <v>64</v>
      </c>
      <c r="C528" s="18">
        <v>353967.78</v>
      </c>
      <c r="D528" s="18">
        <v>0</v>
      </c>
      <c r="E528" s="18">
        <v>0</v>
      </c>
      <c r="F528" s="18">
        <v>0</v>
      </c>
      <c r="G528" s="18">
        <f t="shared" si="110"/>
        <v>-353967.78</v>
      </c>
      <c r="H528" s="18">
        <f t="shared" si="111"/>
        <v>0</v>
      </c>
      <c r="I528" s="19">
        <f t="shared" si="112"/>
        <v>-100</v>
      </c>
      <c r="J528" s="19">
        <f t="shared" si="113"/>
        <v>0</v>
      </c>
      <c r="K528" s="19">
        <f t="shared" si="114"/>
        <v>0</v>
      </c>
    </row>
    <row r="529" spans="1:11" x14ac:dyDescent="0.2">
      <c r="A529" s="16" t="s">
        <v>65</v>
      </c>
      <c r="B529" s="17" t="s">
        <v>66</v>
      </c>
      <c r="C529" s="18">
        <v>-353967.78</v>
      </c>
      <c r="D529" s="18">
        <v>0</v>
      </c>
      <c r="E529" s="18">
        <v>0</v>
      </c>
      <c r="F529" s="18">
        <v>0</v>
      </c>
      <c r="G529" s="18">
        <f t="shared" si="110"/>
        <v>353967.78</v>
      </c>
      <c r="H529" s="18">
        <f t="shared" si="111"/>
        <v>0</v>
      </c>
      <c r="I529" s="19">
        <f t="shared" si="112"/>
        <v>-100</v>
      </c>
      <c r="J529" s="19">
        <f t="shared" si="113"/>
        <v>0</v>
      </c>
      <c r="K529" s="19">
        <f t="shared" si="114"/>
        <v>0</v>
      </c>
    </row>
    <row r="530" spans="1:11" x14ac:dyDescent="0.2">
      <c r="A530" s="22" t="s">
        <v>67</v>
      </c>
      <c r="B530" s="17" t="s">
        <v>68</v>
      </c>
      <c r="C530" s="18">
        <v>-353967.78</v>
      </c>
      <c r="D530" s="18">
        <v>0</v>
      </c>
      <c r="E530" s="18">
        <v>0</v>
      </c>
      <c r="F530" s="18">
        <v>0</v>
      </c>
      <c r="G530" s="18">
        <f t="shared" si="110"/>
        <v>353967.78</v>
      </c>
      <c r="H530" s="18">
        <f t="shared" si="111"/>
        <v>0</v>
      </c>
      <c r="I530" s="19">
        <f t="shared" si="112"/>
        <v>-100</v>
      </c>
      <c r="J530" s="19">
        <f t="shared" si="113"/>
        <v>0</v>
      </c>
      <c r="K530" s="19">
        <f t="shared" si="114"/>
        <v>0</v>
      </c>
    </row>
    <row r="531" spans="1:11" x14ac:dyDescent="0.2">
      <c r="A531" s="16"/>
      <c r="B531" s="17"/>
      <c r="C531" s="18"/>
      <c r="D531" s="18"/>
      <c r="E531" s="18"/>
      <c r="F531" s="18"/>
      <c r="G531" s="18"/>
      <c r="H531" s="18"/>
      <c r="I531" s="19"/>
      <c r="J531" s="19"/>
      <c r="K531" s="19"/>
    </row>
    <row r="532" spans="1:11" ht="38.25" x14ac:dyDescent="0.2">
      <c r="A532" s="27"/>
      <c r="B532" s="28" t="s">
        <v>109</v>
      </c>
      <c r="C532" s="29"/>
      <c r="D532" s="29"/>
      <c r="E532" s="29"/>
      <c r="F532" s="29"/>
      <c r="G532" s="29"/>
      <c r="H532" s="29"/>
      <c r="I532" s="30"/>
      <c r="J532" s="30"/>
      <c r="K532" s="30"/>
    </row>
    <row r="533" spans="1:11" x14ac:dyDescent="0.2">
      <c r="A533" s="16" t="s">
        <v>26</v>
      </c>
      <c r="B533" s="17" t="s">
        <v>27</v>
      </c>
      <c r="C533" s="18">
        <v>6425705.25</v>
      </c>
      <c r="D533" s="18">
        <v>9081544</v>
      </c>
      <c r="E533" s="18">
        <v>4063689</v>
      </c>
      <c r="F533" s="18">
        <v>8963382.5399999991</v>
      </c>
      <c r="G533" s="18">
        <f t="shared" ref="G533:G571" si="115">F533-C533</f>
        <v>2537677.2899999991</v>
      </c>
      <c r="H533" s="18">
        <f t="shared" ref="H533:H571" si="116">E533-F533</f>
        <v>-4899693.5399999991</v>
      </c>
      <c r="I533" s="19">
        <f t="shared" ref="I533:I571" si="117">IF(ISERROR(F533/C533),0,F533/C533*100-100)</f>
        <v>39.49258783695376</v>
      </c>
      <c r="J533" s="19">
        <f t="shared" ref="J533:J571" si="118">IF(ISERROR(F533/E533),0,F533/E533*100)</f>
        <v>220.57255218103546</v>
      </c>
      <c r="K533" s="19">
        <f t="shared" ref="K533:K571" si="119">IF(ISERROR(F533/D533),0,F533/D533*100)</f>
        <v>98.698883581910735</v>
      </c>
    </row>
    <row r="534" spans="1:11" ht="25.5" x14ac:dyDescent="0.2">
      <c r="A534" s="22" t="s">
        <v>28</v>
      </c>
      <c r="B534" s="17" t="s">
        <v>29</v>
      </c>
      <c r="C534" s="18">
        <v>0</v>
      </c>
      <c r="D534" s="18">
        <v>0</v>
      </c>
      <c r="E534" s="18">
        <v>0</v>
      </c>
      <c r="F534" s="18">
        <v>127538.17</v>
      </c>
      <c r="G534" s="18">
        <f t="shared" si="115"/>
        <v>127538.17</v>
      </c>
      <c r="H534" s="18">
        <f t="shared" si="116"/>
        <v>-127538.17</v>
      </c>
      <c r="I534" s="19">
        <f t="shared" si="117"/>
        <v>0</v>
      </c>
      <c r="J534" s="19">
        <f t="shared" si="118"/>
        <v>0</v>
      </c>
      <c r="K534" s="19">
        <f t="shared" si="119"/>
        <v>0</v>
      </c>
    </row>
    <row r="535" spans="1:11" x14ac:dyDescent="0.2">
      <c r="A535" s="22" t="s">
        <v>88</v>
      </c>
      <c r="B535" s="17" t="s">
        <v>89</v>
      </c>
      <c r="C535" s="18">
        <v>450759.75</v>
      </c>
      <c r="D535" s="18">
        <v>674146</v>
      </c>
      <c r="E535" s="18">
        <v>242716</v>
      </c>
      <c r="F535" s="18">
        <v>658683.82999999996</v>
      </c>
      <c r="G535" s="18">
        <f t="shared" si="115"/>
        <v>207924.07999999996</v>
      </c>
      <c r="H535" s="18">
        <f t="shared" si="116"/>
        <v>-415967.82999999996</v>
      </c>
      <c r="I535" s="19">
        <f t="shared" si="117"/>
        <v>46.127472561602929</v>
      </c>
      <c r="J535" s="19">
        <f t="shared" si="118"/>
        <v>271.38047347517261</v>
      </c>
      <c r="K535" s="19">
        <f t="shared" si="119"/>
        <v>97.706406327412751</v>
      </c>
    </row>
    <row r="536" spans="1:11" x14ac:dyDescent="0.2">
      <c r="A536" s="22" t="s">
        <v>90</v>
      </c>
      <c r="B536" s="17" t="s">
        <v>91</v>
      </c>
      <c r="C536" s="18">
        <v>121181.5</v>
      </c>
      <c r="D536" s="18">
        <v>258491</v>
      </c>
      <c r="E536" s="18">
        <v>112779</v>
      </c>
      <c r="F536" s="18">
        <v>28253.54</v>
      </c>
      <c r="G536" s="18">
        <f t="shared" si="115"/>
        <v>-92927.959999999992</v>
      </c>
      <c r="H536" s="18">
        <f t="shared" si="116"/>
        <v>84525.459999999992</v>
      </c>
      <c r="I536" s="19">
        <f t="shared" si="117"/>
        <v>-76.684939532849484</v>
      </c>
      <c r="J536" s="19">
        <f t="shared" si="118"/>
        <v>25.052128499100014</v>
      </c>
      <c r="K536" s="19">
        <f t="shared" si="119"/>
        <v>10.930183255896724</v>
      </c>
    </row>
    <row r="537" spans="1:11" x14ac:dyDescent="0.2">
      <c r="A537" s="23" t="s">
        <v>92</v>
      </c>
      <c r="B537" s="17" t="s">
        <v>93</v>
      </c>
      <c r="C537" s="18">
        <v>119450.15</v>
      </c>
      <c r="D537" s="18">
        <v>230219</v>
      </c>
      <c r="E537" s="18">
        <v>112779</v>
      </c>
      <c r="F537" s="18">
        <v>28253.54</v>
      </c>
      <c r="G537" s="18">
        <f t="shared" si="115"/>
        <v>-91196.609999999986</v>
      </c>
      <c r="H537" s="18">
        <f t="shared" si="116"/>
        <v>84525.459999999992</v>
      </c>
      <c r="I537" s="19">
        <f t="shared" si="117"/>
        <v>-76.347003331515282</v>
      </c>
      <c r="J537" s="19">
        <f t="shared" si="118"/>
        <v>25.052128499100014</v>
      </c>
      <c r="K537" s="19">
        <f t="shared" si="119"/>
        <v>12.272462307628823</v>
      </c>
    </row>
    <row r="538" spans="1:11" x14ac:dyDescent="0.2">
      <c r="A538" s="24" t="s">
        <v>94</v>
      </c>
      <c r="B538" s="17" t="s">
        <v>95</v>
      </c>
      <c r="C538" s="18">
        <v>119450.15</v>
      </c>
      <c r="D538" s="18">
        <v>230219</v>
      </c>
      <c r="E538" s="18">
        <v>112779</v>
      </c>
      <c r="F538" s="18">
        <v>28253.54</v>
      </c>
      <c r="G538" s="18">
        <f t="shared" si="115"/>
        <v>-91196.609999999986</v>
      </c>
      <c r="H538" s="18">
        <f t="shared" si="116"/>
        <v>84525.459999999992</v>
      </c>
      <c r="I538" s="19">
        <f t="shared" si="117"/>
        <v>-76.347003331515282</v>
      </c>
      <c r="J538" s="19">
        <f t="shared" si="118"/>
        <v>25.052128499100014</v>
      </c>
      <c r="K538" s="19">
        <f t="shared" si="119"/>
        <v>12.272462307628823</v>
      </c>
    </row>
    <row r="539" spans="1:11" ht="25.5" x14ac:dyDescent="0.2">
      <c r="A539" s="25" t="s">
        <v>96</v>
      </c>
      <c r="B539" s="17" t="s">
        <v>97</v>
      </c>
      <c r="C539" s="18">
        <v>119450.15</v>
      </c>
      <c r="D539" s="18">
        <v>230219</v>
      </c>
      <c r="E539" s="18">
        <v>112779</v>
      </c>
      <c r="F539" s="18">
        <v>28253.54</v>
      </c>
      <c r="G539" s="18">
        <f t="shared" si="115"/>
        <v>-91196.609999999986</v>
      </c>
      <c r="H539" s="18">
        <f t="shared" si="116"/>
        <v>84525.459999999992</v>
      </c>
      <c r="I539" s="19">
        <f t="shared" si="117"/>
        <v>-76.347003331515282</v>
      </c>
      <c r="J539" s="19">
        <f t="shared" si="118"/>
        <v>25.052128499100014</v>
      </c>
      <c r="K539" s="19">
        <f t="shared" si="119"/>
        <v>12.272462307628823</v>
      </c>
    </row>
    <row r="540" spans="1:11" ht="25.5" x14ac:dyDescent="0.2">
      <c r="A540" s="26" t="s">
        <v>98</v>
      </c>
      <c r="B540" s="17" t="s">
        <v>99</v>
      </c>
      <c r="C540" s="18">
        <v>101793.5</v>
      </c>
      <c r="D540" s="18">
        <v>53353</v>
      </c>
      <c r="E540" s="18">
        <v>28000</v>
      </c>
      <c r="F540" s="18">
        <v>140.94</v>
      </c>
      <c r="G540" s="18">
        <f t="shared" si="115"/>
        <v>-101652.56</v>
      </c>
      <c r="H540" s="18">
        <f t="shared" si="116"/>
        <v>27859.06</v>
      </c>
      <c r="I540" s="19">
        <f t="shared" si="117"/>
        <v>-99.861543222307901</v>
      </c>
      <c r="J540" s="19">
        <f t="shared" si="118"/>
        <v>0.50335714285714284</v>
      </c>
      <c r="K540" s="19">
        <f t="shared" si="119"/>
        <v>0.26416508912338571</v>
      </c>
    </row>
    <row r="541" spans="1:11" ht="25.5" x14ac:dyDescent="0.2">
      <c r="A541" s="26" t="s">
        <v>100</v>
      </c>
      <c r="B541" s="17" t="s">
        <v>101</v>
      </c>
      <c r="C541" s="18">
        <v>17656.650000000001</v>
      </c>
      <c r="D541" s="18">
        <v>176866</v>
      </c>
      <c r="E541" s="18">
        <v>84779</v>
      </c>
      <c r="F541" s="18">
        <v>28112.6</v>
      </c>
      <c r="G541" s="18">
        <f t="shared" si="115"/>
        <v>10455.949999999997</v>
      </c>
      <c r="H541" s="18">
        <f t="shared" si="116"/>
        <v>56666.400000000001</v>
      </c>
      <c r="I541" s="19">
        <f t="shared" si="117"/>
        <v>59.218198242588471</v>
      </c>
      <c r="J541" s="19">
        <f t="shared" si="118"/>
        <v>33.159862701848333</v>
      </c>
      <c r="K541" s="19">
        <f t="shared" si="119"/>
        <v>15.894858254271593</v>
      </c>
    </row>
    <row r="542" spans="1:11" x14ac:dyDescent="0.2">
      <c r="A542" s="23" t="s">
        <v>441</v>
      </c>
      <c r="B542" s="17" t="s">
        <v>442</v>
      </c>
      <c r="C542" s="18">
        <v>1731.35</v>
      </c>
      <c r="D542" s="18">
        <v>28272</v>
      </c>
      <c r="E542" s="18">
        <v>0</v>
      </c>
      <c r="F542" s="18">
        <v>0</v>
      </c>
      <c r="G542" s="18">
        <f t="shared" si="115"/>
        <v>-1731.35</v>
      </c>
      <c r="H542" s="18">
        <f t="shared" si="116"/>
        <v>0</v>
      </c>
      <c r="I542" s="19">
        <f t="shared" si="117"/>
        <v>-100</v>
      </c>
      <c r="J542" s="19">
        <f t="shared" si="118"/>
        <v>0</v>
      </c>
      <c r="K542" s="19">
        <f t="shared" si="119"/>
        <v>0</v>
      </c>
    </row>
    <row r="543" spans="1:11" x14ac:dyDescent="0.2">
      <c r="A543" s="24" t="s">
        <v>443</v>
      </c>
      <c r="B543" s="17" t="s">
        <v>444</v>
      </c>
      <c r="C543" s="18">
        <v>1731.35</v>
      </c>
      <c r="D543" s="18">
        <v>28272</v>
      </c>
      <c r="E543" s="18">
        <v>0</v>
      </c>
      <c r="F543" s="18">
        <v>0</v>
      </c>
      <c r="G543" s="18">
        <f t="shared" si="115"/>
        <v>-1731.35</v>
      </c>
      <c r="H543" s="18">
        <f t="shared" si="116"/>
        <v>0</v>
      </c>
      <c r="I543" s="19">
        <f t="shared" si="117"/>
        <v>-100</v>
      </c>
      <c r="J543" s="19">
        <f t="shared" si="118"/>
        <v>0</v>
      </c>
      <c r="K543" s="19">
        <f t="shared" si="119"/>
        <v>0</v>
      </c>
    </row>
    <row r="544" spans="1:11" ht="25.5" x14ac:dyDescent="0.2">
      <c r="A544" s="25" t="s">
        <v>445</v>
      </c>
      <c r="B544" s="17" t="s">
        <v>446</v>
      </c>
      <c r="C544" s="18">
        <v>0</v>
      </c>
      <c r="D544" s="18">
        <v>28272</v>
      </c>
      <c r="E544" s="18">
        <v>0</v>
      </c>
      <c r="F544" s="18">
        <v>0</v>
      </c>
      <c r="G544" s="18">
        <f t="shared" si="115"/>
        <v>0</v>
      </c>
      <c r="H544" s="18">
        <f t="shared" si="116"/>
        <v>0</v>
      </c>
      <c r="I544" s="19">
        <f t="shared" si="117"/>
        <v>0</v>
      </c>
      <c r="J544" s="19">
        <f t="shared" si="118"/>
        <v>0</v>
      </c>
      <c r="K544" s="19">
        <f t="shared" si="119"/>
        <v>0</v>
      </c>
    </row>
    <row r="545" spans="1:11" ht="51" x14ac:dyDescent="0.2">
      <c r="A545" s="25" t="s">
        <v>449</v>
      </c>
      <c r="B545" s="17" t="s">
        <v>450</v>
      </c>
      <c r="C545" s="18">
        <v>1731.35</v>
      </c>
      <c r="D545" s="18">
        <v>0</v>
      </c>
      <c r="E545" s="18">
        <v>0</v>
      </c>
      <c r="F545" s="18">
        <v>0</v>
      </c>
      <c r="G545" s="18">
        <f t="shared" si="115"/>
        <v>-1731.35</v>
      </c>
      <c r="H545" s="18">
        <f t="shared" si="116"/>
        <v>0</v>
      </c>
      <c r="I545" s="19">
        <f t="shared" si="117"/>
        <v>-100</v>
      </c>
      <c r="J545" s="19">
        <f t="shared" si="118"/>
        <v>0</v>
      </c>
      <c r="K545" s="19">
        <f t="shared" si="119"/>
        <v>0</v>
      </c>
    </row>
    <row r="546" spans="1:11" x14ac:dyDescent="0.2">
      <c r="A546" s="22" t="s">
        <v>30</v>
      </c>
      <c r="B546" s="17" t="s">
        <v>31</v>
      </c>
      <c r="C546" s="18">
        <v>5853764</v>
      </c>
      <c r="D546" s="18">
        <v>8148907</v>
      </c>
      <c r="E546" s="18">
        <v>3708194</v>
      </c>
      <c r="F546" s="18">
        <v>8148907</v>
      </c>
      <c r="G546" s="18">
        <f t="shared" si="115"/>
        <v>2295143</v>
      </c>
      <c r="H546" s="18">
        <f t="shared" si="116"/>
        <v>-4440713</v>
      </c>
      <c r="I546" s="19">
        <f t="shared" si="117"/>
        <v>39.207986519442898</v>
      </c>
      <c r="J546" s="19">
        <f t="shared" si="118"/>
        <v>219.75406356841094</v>
      </c>
      <c r="K546" s="19">
        <f t="shared" si="119"/>
        <v>100</v>
      </c>
    </row>
    <row r="547" spans="1:11" x14ac:dyDescent="0.2">
      <c r="A547" s="23" t="s">
        <v>32</v>
      </c>
      <c r="B547" s="17" t="s">
        <v>33</v>
      </c>
      <c r="C547" s="18">
        <v>5853764</v>
      </c>
      <c r="D547" s="18">
        <v>8148907</v>
      </c>
      <c r="E547" s="18">
        <v>3708194</v>
      </c>
      <c r="F547" s="18">
        <v>8148907</v>
      </c>
      <c r="G547" s="18">
        <f t="shared" si="115"/>
        <v>2295143</v>
      </c>
      <c r="H547" s="18">
        <f t="shared" si="116"/>
        <v>-4440713</v>
      </c>
      <c r="I547" s="19">
        <f t="shared" si="117"/>
        <v>39.207986519442898</v>
      </c>
      <c r="J547" s="19">
        <f t="shared" si="118"/>
        <v>219.75406356841094</v>
      </c>
      <c r="K547" s="19">
        <f t="shared" si="119"/>
        <v>100</v>
      </c>
    </row>
    <row r="548" spans="1:11" x14ac:dyDescent="0.2">
      <c r="A548" s="16" t="s">
        <v>34</v>
      </c>
      <c r="B548" s="17" t="s">
        <v>35</v>
      </c>
      <c r="C548" s="18">
        <v>4506541.0999999996</v>
      </c>
      <c r="D548" s="18">
        <v>9641497</v>
      </c>
      <c r="E548" s="18">
        <v>4063689</v>
      </c>
      <c r="F548" s="18">
        <v>6433700.0199999996</v>
      </c>
      <c r="G548" s="18">
        <f t="shared" si="115"/>
        <v>1927158.92</v>
      </c>
      <c r="H548" s="18">
        <f t="shared" si="116"/>
        <v>-2370011.0199999996</v>
      </c>
      <c r="I548" s="19">
        <f t="shared" si="117"/>
        <v>42.763593568468735</v>
      </c>
      <c r="J548" s="19">
        <f t="shared" si="118"/>
        <v>158.32166339500881</v>
      </c>
      <c r="K548" s="19">
        <f t="shared" si="119"/>
        <v>66.729264345567913</v>
      </c>
    </row>
    <row r="549" spans="1:11" x14ac:dyDescent="0.2">
      <c r="A549" s="22" t="s">
        <v>36</v>
      </c>
      <c r="B549" s="17" t="s">
        <v>37</v>
      </c>
      <c r="C549" s="18">
        <v>2974993.52</v>
      </c>
      <c r="D549" s="18">
        <v>9553677</v>
      </c>
      <c r="E549" s="18">
        <v>4038489</v>
      </c>
      <c r="F549" s="18">
        <v>6432126.9699999997</v>
      </c>
      <c r="G549" s="18">
        <f t="shared" si="115"/>
        <v>3457133.4499999997</v>
      </c>
      <c r="H549" s="18">
        <f t="shared" si="116"/>
        <v>-2393637.9699999997</v>
      </c>
      <c r="I549" s="19">
        <f t="shared" si="117"/>
        <v>116.2064195017137</v>
      </c>
      <c r="J549" s="19">
        <f t="shared" si="118"/>
        <v>159.27063240731866</v>
      </c>
      <c r="K549" s="19">
        <f t="shared" si="119"/>
        <v>67.326192522523002</v>
      </c>
    </row>
    <row r="550" spans="1:11" x14ac:dyDescent="0.2">
      <c r="A550" s="23" t="s">
        <v>38</v>
      </c>
      <c r="B550" s="17" t="s">
        <v>39</v>
      </c>
      <c r="C550" s="18">
        <v>1238040.98</v>
      </c>
      <c r="D550" s="18">
        <v>2327828</v>
      </c>
      <c r="E550" s="18">
        <v>645424</v>
      </c>
      <c r="F550" s="18">
        <v>639086.9</v>
      </c>
      <c r="G550" s="18">
        <f t="shared" si="115"/>
        <v>-598954.07999999996</v>
      </c>
      <c r="H550" s="18">
        <f t="shared" si="116"/>
        <v>6337.0999999999767</v>
      </c>
      <c r="I550" s="19">
        <f t="shared" si="117"/>
        <v>-48.379180469454255</v>
      </c>
      <c r="J550" s="19">
        <f t="shared" si="118"/>
        <v>99.018149309601128</v>
      </c>
      <c r="K550" s="19">
        <f t="shared" si="119"/>
        <v>27.454214830305336</v>
      </c>
    </row>
    <row r="551" spans="1:11" x14ac:dyDescent="0.2">
      <c r="A551" s="24" t="s">
        <v>40</v>
      </c>
      <c r="B551" s="17" t="s">
        <v>41</v>
      </c>
      <c r="C551" s="18">
        <v>325070.92</v>
      </c>
      <c r="D551" s="18">
        <v>979078</v>
      </c>
      <c r="E551" s="18">
        <v>378078</v>
      </c>
      <c r="F551" s="18">
        <v>320793.31</v>
      </c>
      <c r="G551" s="18">
        <f t="shared" si="115"/>
        <v>-4277.609999999986</v>
      </c>
      <c r="H551" s="18">
        <f t="shared" si="116"/>
        <v>57284.69</v>
      </c>
      <c r="I551" s="19">
        <f t="shared" si="117"/>
        <v>-1.3159005425646768</v>
      </c>
      <c r="J551" s="19">
        <f t="shared" si="118"/>
        <v>84.848446616835687</v>
      </c>
      <c r="K551" s="19">
        <f t="shared" si="119"/>
        <v>32.764836917998366</v>
      </c>
    </row>
    <row r="552" spans="1:11" x14ac:dyDescent="0.2">
      <c r="A552" s="24" t="s">
        <v>42</v>
      </c>
      <c r="B552" s="17" t="s">
        <v>43</v>
      </c>
      <c r="C552" s="18">
        <v>912970.06</v>
      </c>
      <c r="D552" s="18">
        <v>1348750</v>
      </c>
      <c r="E552" s="18">
        <v>267346</v>
      </c>
      <c r="F552" s="18">
        <v>318293.59000000003</v>
      </c>
      <c r="G552" s="18">
        <f t="shared" si="115"/>
        <v>-594676.47</v>
      </c>
      <c r="H552" s="18">
        <f t="shared" si="116"/>
        <v>-50947.590000000026</v>
      </c>
      <c r="I552" s="19">
        <f t="shared" si="117"/>
        <v>-65.136470083148183</v>
      </c>
      <c r="J552" s="19">
        <f t="shared" si="118"/>
        <v>119.05679905440891</v>
      </c>
      <c r="K552" s="19">
        <f t="shared" si="119"/>
        <v>23.599154031510661</v>
      </c>
    </row>
    <row r="553" spans="1:11" x14ac:dyDescent="0.2">
      <c r="A553" s="25" t="s">
        <v>44</v>
      </c>
      <c r="B553" s="17" t="s">
        <v>45</v>
      </c>
      <c r="C553" s="18">
        <v>4147.87</v>
      </c>
      <c r="D553" s="18">
        <v>0</v>
      </c>
      <c r="E553" s="18">
        <v>0</v>
      </c>
      <c r="F553" s="18">
        <v>2300</v>
      </c>
      <c r="G553" s="18">
        <f t="shared" si="115"/>
        <v>-1847.87</v>
      </c>
      <c r="H553" s="18">
        <f t="shared" si="116"/>
        <v>-2300</v>
      </c>
      <c r="I553" s="19">
        <f t="shared" si="117"/>
        <v>-44.54985329819884</v>
      </c>
      <c r="J553" s="19">
        <f t="shared" si="118"/>
        <v>0</v>
      </c>
      <c r="K553" s="19">
        <f t="shared" si="119"/>
        <v>0</v>
      </c>
    </row>
    <row r="554" spans="1:11" x14ac:dyDescent="0.2">
      <c r="A554" s="23" t="s">
        <v>46</v>
      </c>
      <c r="B554" s="17" t="s">
        <v>47</v>
      </c>
      <c r="C554" s="18">
        <v>1499734.18</v>
      </c>
      <c r="D554" s="18">
        <v>6118217</v>
      </c>
      <c r="E554" s="18">
        <v>3248486</v>
      </c>
      <c r="F554" s="18">
        <v>4841081.38</v>
      </c>
      <c r="G554" s="18">
        <f t="shared" si="115"/>
        <v>3341347.2</v>
      </c>
      <c r="H554" s="18">
        <f t="shared" si="116"/>
        <v>-1592595.38</v>
      </c>
      <c r="I554" s="19">
        <f t="shared" si="117"/>
        <v>222.79596241515281</v>
      </c>
      <c r="J554" s="19">
        <f t="shared" si="118"/>
        <v>149.02577323713263</v>
      </c>
      <c r="K554" s="19">
        <f t="shared" si="119"/>
        <v>79.125689396110005</v>
      </c>
    </row>
    <row r="555" spans="1:11" x14ac:dyDescent="0.2">
      <c r="A555" s="24" t="s">
        <v>48</v>
      </c>
      <c r="B555" s="17" t="s">
        <v>49</v>
      </c>
      <c r="C555" s="18">
        <v>1499734.18</v>
      </c>
      <c r="D555" s="18">
        <v>6118217</v>
      </c>
      <c r="E555" s="18">
        <v>3248486</v>
      </c>
      <c r="F555" s="18">
        <v>4841081.38</v>
      </c>
      <c r="G555" s="18">
        <f t="shared" si="115"/>
        <v>3341347.2</v>
      </c>
      <c r="H555" s="18">
        <f t="shared" si="116"/>
        <v>-1592595.38</v>
      </c>
      <c r="I555" s="19">
        <f t="shared" si="117"/>
        <v>222.79596241515281</v>
      </c>
      <c r="J555" s="19">
        <f t="shared" si="118"/>
        <v>149.02577323713263</v>
      </c>
      <c r="K555" s="19">
        <f t="shared" si="119"/>
        <v>79.125689396110005</v>
      </c>
    </row>
    <row r="556" spans="1:11" ht="25.5" x14ac:dyDescent="0.2">
      <c r="A556" s="23" t="s">
        <v>76</v>
      </c>
      <c r="B556" s="17" t="s">
        <v>77</v>
      </c>
      <c r="C556" s="18">
        <v>30000</v>
      </c>
      <c r="D556" s="18">
        <v>0</v>
      </c>
      <c r="E556" s="18">
        <v>0</v>
      </c>
      <c r="F556" s="18">
        <v>0</v>
      </c>
      <c r="G556" s="18">
        <f t="shared" si="115"/>
        <v>-30000</v>
      </c>
      <c r="H556" s="18">
        <f t="shared" si="116"/>
        <v>0</v>
      </c>
      <c r="I556" s="19">
        <f t="shared" si="117"/>
        <v>-100</v>
      </c>
      <c r="J556" s="19">
        <f t="shared" si="118"/>
        <v>0</v>
      </c>
      <c r="K556" s="19">
        <f t="shared" si="119"/>
        <v>0</v>
      </c>
    </row>
    <row r="557" spans="1:11" x14ac:dyDescent="0.2">
      <c r="A557" s="24" t="s">
        <v>78</v>
      </c>
      <c r="B557" s="17" t="s">
        <v>79</v>
      </c>
      <c r="C557" s="18">
        <v>30000</v>
      </c>
      <c r="D557" s="18">
        <v>0</v>
      </c>
      <c r="E557" s="18">
        <v>0</v>
      </c>
      <c r="F557" s="18">
        <v>0</v>
      </c>
      <c r="G557" s="18">
        <f t="shared" si="115"/>
        <v>-30000</v>
      </c>
      <c r="H557" s="18">
        <f t="shared" si="116"/>
        <v>0</v>
      </c>
      <c r="I557" s="19">
        <f t="shared" si="117"/>
        <v>-100</v>
      </c>
      <c r="J557" s="19">
        <f t="shared" si="118"/>
        <v>0</v>
      </c>
      <c r="K557" s="19">
        <f t="shared" si="119"/>
        <v>0</v>
      </c>
    </row>
    <row r="558" spans="1:11" ht="25.5" x14ac:dyDescent="0.2">
      <c r="A558" s="23" t="s">
        <v>52</v>
      </c>
      <c r="B558" s="17" t="s">
        <v>53</v>
      </c>
      <c r="C558" s="18">
        <v>207218.36</v>
      </c>
      <c r="D558" s="18">
        <v>1107632</v>
      </c>
      <c r="E558" s="18">
        <v>144579</v>
      </c>
      <c r="F558" s="18">
        <v>951958.69</v>
      </c>
      <c r="G558" s="18">
        <f t="shared" si="115"/>
        <v>744740.33</v>
      </c>
      <c r="H558" s="18">
        <f t="shared" si="116"/>
        <v>-807379.69</v>
      </c>
      <c r="I558" s="19">
        <f t="shared" si="117"/>
        <v>359.39881485405056</v>
      </c>
      <c r="J558" s="19">
        <f t="shared" si="118"/>
        <v>658.43496635057647</v>
      </c>
      <c r="K558" s="19">
        <f t="shared" si="119"/>
        <v>85.945394318690688</v>
      </c>
    </row>
    <row r="559" spans="1:11" x14ac:dyDescent="0.2">
      <c r="A559" s="24" t="s">
        <v>54</v>
      </c>
      <c r="B559" s="17" t="s">
        <v>55</v>
      </c>
      <c r="C559" s="18">
        <v>4432</v>
      </c>
      <c r="D559" s="18">
        <v>818468</v>
      </c>
      <c r="E559" s="18">
        <v>0</v>
      </c>
      <c r="F559" s="18">
        <v>818467.97</v>
      </c>
      <c r="G559" s="18">
        <f t="shared" si="115"/>
        <v>814035.97</v>
      </c>
      <c r="H559" s="18">
        <f t="shared" si="116"/>
        <v>-818467.97</v>
      </c>
      <c r="I559" s="19">
        <f t="shared" si="117"/>
        <v>18367.237590252709</v>
      </c>
      <c r="J559" s="19">
        <f t="shared" si="118"/>
        <v>0</v>
      </c>
      <c r="K559" s="19">
        <f t="shared" si="119"/>
        <v>99.999996334615403</v>
      </c>
    </row>
    <row r="560" spans="1:11" ht="25.5" x14ac:dyDescent="0.2">
      <c r="A560" s="25" t="s">
        <v>56</v>
      </c>
      <c r="B560" s="17" t="s">
        <v>57</v>
      </c>
      <c r="C560" s="18">
        <v>4432</v>
      </c>
      <c r="D560" s="18">
        <v>818468</v>
      </c>
      <c r="E560" s="18">
        <v>0</v>
      </c>
      <c r="F560" s="18">
        <v>818467.97</v>
      </c>
      <c r="G560" s="18">
        <f t="shared" si="115"/>
        <v>814035.97</v>
      </c>
      <c r="H560" s="18">
        <f t="shared" si="116"/>
        <v>-818467.97</v>
      </c>
      <c r="I560" s="19">
        <f t="shared" si="117"/>
        <v>18367.237590252709</v>
      </c>
      <c r="J560" s="19">
        <f t="shared" si="118"/>
        <v>0</v>
      </c>
      <c r="K560" s="19">
        <f t="shared" si="119"/>
        <v>99.999996334615403</v>
      </c>
    </row>
    <row r="561" spans="1:11" ht="25.5" x14ac:dyDescent="0.2">
      <c r="A561" s="26" t="s">
        <v>58</v>
      </c>
      <c r="B561" s="17" t="s">
        <v>59</v>
      </c>
      <c r="C561" s="18">
        <v>0</v>
      </c>
      <c r="D561" s="18">
        <v>811505</v>
      </c>
      <c r="E561" s="18">
        <v>0</v>
      </c>
      <c r="F561" s="18">
        <v>811505</v>
      </c>
      <c r="G561" s="18">
        <f t="shared" si="115"/>
        <v>811505</v>
      </c>
      <c r="H561" s="18">
        <f t="shared" si="116"/>
        <v>-811505</v>
      </c>
      <c r="I561" s="19">
        <f t="shared" si="117"/>
        <v>0</v>
      </c>
      <c r="J561" s="19">
        <f t="shared" si="118"/>
        <v>0</v>
      </c>
      <c r="K561" s="19">
        <f t="shared" si="119"/>
        <v>100</v>
      </c>
    </row>
    <row r="562" spans="1:11" ht="25.5" x14ac:dyDescent="0.2">
      <c r="A562" s="26" t="s">
        <v>102</v>
      </c>
      <c r="B562" s="17" t="s">
        <v>103</v>
      </c>
      <c r="C562" s="18">
        <v>4432</v>
      </c>
      <c r="D562" s="18">
        <v>6963</v>
      </c>
      <c r="E562" s="18">
        <v>0</v>
      </c>
      <c r="F562" s="18">
        <v>6962.97</v>
      </c>
      <c r="G562" s="18">
        <f t="shared" si="115"/>
        <v>2530.9700000000003</v>
      </c>
      <c r="H562" s="18">
        <f t="shared" si="116"/>
        <v>-6962.97</v>
      </c>
      <c r="I562" s="19">
        <f t="shared" si="117"/>
        <v>57.106723826714813</v>
      </c>
      <c r="J562" s="19">
        <f t="shared" si="118"/>
        <v>0</v>
      </c>
      <c r="K562" s="19">
        <f t="shared" si="119"/>
        <v>99.999569151227917</v>
      </c>
    </row>
    <row r="563" spans="1:11" ht="51" x14ac:dyDescent="0.2">
      <c r="A563" s="24" t="s">
        <v>160</v>
      </c>
      <c r="B563" s="17" t="s">
        <v>161</v>
      </c>
      <c r="C563" s="18">
        <v>202786.36</v>
      </c>
      <c r="D563" s="18">
        <v>289164</v>
      </c>
      <c r="E563" s="18">
        <v>144579</v>
      </c>
      <c r="F563" s="18">
        <v>133490.72</v>
      </c>
      <c r="G563" s="18">
        <f t="shared" si="115"/>
        <v>-69295.639999999985</v>
      </c>
      <c r="H563" s="18">
        <f t="shared" si="116"/>
        <v>11088.279999999999</v>
      </c>
      <c r="I563" s="19">
        <f t="shared" si="117"/>
        <v>-34.171746068128044</v>
      </c>
      <c r="J563" s="19">
        <f t="shared" si="118"/>
        <v>92.330642762780215</v>
      </c>
      <c r="K563" s="19">
        <f t="shared" si="119"/>
        <v>46.164363475398048</v>
      </c>
    </row>
    <row r="564" spans="1:11" ht="38.25" x14ac:dyDescent="0.2">
      <c r="A564" s="25" t="s">
        <v>162</v>
      </c>
      <c r="B564" s="17" t="s">
        <v>163</v>
      </c>
      <c r="C564" s="18">
        <v>97127.2</v>
      </c>
      <c r="D564" s="18">
        <v>289157</v>
      </c>
      <c r="E564" s="18">
        <v>144579</v>
      </c>
      <c r="F564" s="18">
        <v>133484.6</v>
      </c>
      <c r="G564" s="18">
        <f t="shared" si="115"/>
        <v>36357.400000000009</v>
      </c>
      <c r="H564" s="18">
        <f t="shared" si="116"/>
        <v>11094.399999999994</v>
      </c>
      <c r="I564" s="19">
        <f t="shared" si="117"/>
        <v>37.432768575641006</v>
      </c>
      <c r="J564" s="19">
        <f t="shared" si="118"/>
        <v>92.32640978288687</v>
      </c>
      <c r="K564" s="19">
        <f t="shared" si="119"/>
        <v>46.163364538987473</v>
      </c>
    </row>
    <row r="565" spans="1:11" ht="63.75" x14ac:dyDescent="0.2">
      <c r="A565" s="25" t="s">
        <v>254</v>
      </c>
      <c r="B565" s="17" t="s">
        <v>255</v>
      </c>
      <c r="C565" s="18">
        <v>105659.16</v>
      </c>
      <c r="D565" s="18">
        <v>7</v>
      </c>
      <c r="E565" s="18">
        <v>0</v>
      </c>
      <c r="F565" s="18">
        <v>6.12</v>
      </c>
      <c r="G565" s="18">
        <f t="shared" si="115"/>
        <v>-105653.04000000001</v>
      </c>
      <c r="H565" s="18">
        <f t="shared" si="116"/>
        <v>-6.12</v>
      </c>
      <c r="I565" s="19">
        <f t="shared" si="117"/>
        <v>-99.994207790408325</v>
      </c>
      <c r="J565" s="19">
        <f t="shared" si="118"/>
        <v>0</v>
      </c>
      <c r="K565" s="19">
        <f t="shared" si="119"/>
        <v>87.428571428571431</v>
      </c>
    </row>
    <row r="566" spans="1:11" x14ac:dyDescent="0.2">
      <c r="A566" s="22" t="s">
        <v>60</v>
      </c>
      <c r="B566" s="17" t="s">
        <v>61</v>
      </c>
      <c r="C566" s="18">
        <v>1531547.58</v>
      </c>
      <c r="D566" s="18">
        <v>87820</v>
      </c>
      <c r="E566" s="18">
        <v>25200</v>
      </c>
      <c r="F566" s="18">
        <v>1573.05</v>
      </c>
      <c r="G566" s="18">
        <f t="shared" si="115"/>
        <v>-1529974.53</v>
      </c>
      <c r="H566" s="18">
        <f t="shared" si="116"/>
        <v>23626.95</v>
      </c>
      <c r="I566" s="19">
        <f t="shared" si="117"/>
        <v>-99.897290164501456</v>
      </c>
      <c r="J566" s="19">
        <f t="shared" si="118"/>
        <v>6.2422619047619046</v>
      </c>
      <c r="K566" s="19">
        <f t="shared" si="119"/>
        <v>1.7912206786608973</v>
      </c>
    </row>
    <row r="567" spans="1:11" x14ac:dyDescent="0.2">
      <c r="A567" s="23" t="s">
        <v>62</v>
      </c>
      <c r="B567" s="17" t="s">
        <v>63</v>
      </c>
      <c r="C567" s="18">
        <v>1531547.58</v>
      </c>
      <c r="D567" s="18">
        <v>87820</v>
      </c>
      <c r="E567" s="18">
        <v>25200</v>
      </c>
      <c r="F567" s="18">
        <v>1573.05</v>
      </c>
      <c r="G567" s="18">
        <f t="shared" si="115"/>
        <v>-1529974.53</v>
      </c>
      <c r="H567" s="18">
        <f t="shared" si="116"/>
        <v>23626.95</v>
      </c>
      <c r="I567" s="19">
        <f t="shared" si="117"/>
        <v>-99.897290164501456</v>
      </c>
      <c r="J567" s="19">
        <f t="shared" si="118"/>
        <v>6.2422619047619046</v>
      </c>
      <c r="K567" s="19">
        <f t="shared" si="119"/>
        <v>1.7912206786608973</v>
      </c>
    </row>
    <row r="568" spans="1:11" x14ac:dyDescent="0.2">
      <c r="A568" s="16"/>
      <c r="B568" s="17" t="s">
        <v>64</v>
      </c>
      <c r="C568" s="18">
        <v>1919164.15</v>
      </c>
      <c r="D568" s="18">
        <v>-559953</v>
      </c>
      <c r="E568" s="18">
        <v>0</v>
      </c>
      <c r="F568" s="18">
        <v>2529682.52</v>
      </c>
      <c r="G568" s="18">
        <f t="shared" si="115"/>
        <v>610518.37000000011</v>
      </c>
      <c r="H568" s="18">
        <f t="shared" si="116"/>
        <v>-2529682.52</v>
      </c>
      <c r="I568" s="19">
        <f t="shared" si="117"/>
        <v>31.811680621483077</v>
      </c>
      <c r="J568" s="19">
        <f t="shared" si="118"/>
        <v>0</v>
      </c>
      <c r="K568" s="19">
        <f t="shared" si="119"/>
        <v>-451.76693758226133</v>
      </c>
    </row>
    <row r="569" spans="1:11" x14ac:dyDescent="0.2">
      <c r="A569" s="16" t="s">
        <v>65</v>
      </c>
      <c r="B569" s="17" t="s">
        <v>66</v>
      </c>
      <c r="C569" s="18">
        <v>-1919164.15</v>
      </c>
      <c r="D569" s="18">
        <v>559953</v>
      </c>
      <c r="E569" s="18">
        <v>0</v>
      </c>
      <c r="F569" s="18">
        <v>-2529682.52</v>
      </c>
      <c r="G569" s="18">
        <f t="shared" si="115"/>
        <v>-610518.37000000011</v>
      </c>
      <c r="H569" s="18">
        <f t="shared" si="116"/>
        <v>2529682.52</v>
      </c>
      <c r="I569" s="19">
        <f t="shared" si="117"/>
        <v>31.811680621483077</v>
      </c>
      <c r="J569" s="19">
        <f t="shared" si="118"/>
        <v>0</v>
      </c>
      <c r="K569" s="19">
        <f t="shared" si="119"/>
        <v>-451.76693758226133</v>
      </c>
    </row>
    <row r="570" spans="1:11" x14ac:dyDescent="0.2">
      <c r="A570" s="22" t="s">
        <v>67</v>
      </c>
      <c r="B570" s="17" t="s">
        <v>68</v>
      </c>
      <c r="C570" s="18">
        <v>-1919164.15</v>
      </c>
      <c r="D570" s="18">
        <v>559953</v>
      </c>
      <c r="E570" s="18">
        <v>0</v>
      </c>
      <c r="F570" s="18">
        <v>-2529682.52</v>
      </c>
      <c r="G570" s="18">
        <f t="shared" si="115"/>
        <v>-610518.37000000011</v>
      </c>
      <c r="H570" s="18">
        <f t="shared" si="116"/>
        <v>2529682.52</v>
      </c>
      <c r="I570" s="19">
        <f t="shared" si="117"/>
        <v>31.811680621483077</v>
      </c>
      <c r="J570" s="19">
        <f t="shared" si="118"/>
        <v>0</v>
      </c>
      <c r="K570" s="19">
        <f t="shared" si="119"/>
        <v>-451.76693758226133</v>
      </c>
    </row>
    <row r="571" spans="1:11" ht="25.5" x14ac:dyDescent="0.2">
      <c r="A571" s="23" t="s">
        <v>104</v>
      </c>
      <c r="B571" s="17" t="s">
        <v>105</v>
      </c>
      <c r="C571" s="18">
        <v>-922095.43</v>
      </c>
      <c r="D571" s="18">
        <v>559953</v>
      </c>
      <c r="E571" s="18">
        <v>0</v>
      </c>
      <c r="F571" s="18">
        <v>-559939.81000000006</v>
      </c>
      <c r="G571" s="18">
        <f t="shared" si="115"/>
        <v>362155.62</v>
      </c>
      <c r="H571" s="18">
        <f t="shared" si="116"/>
        <v>559939.81000000006</v>
      </c>
      <c r="I571" s="19">
        <f t="shared" si="117"/>
        <v>-39.275286290053515</v>
      </c>
      <c r="J571" s="19">
        <f t="shared" si="118"/>
        <v>0</v>
      </c>
      <c r="K571" s="19">
        <f t="shared" si="119"/>
        <v>-99.997644445158798</v>
      </c>
    </row>
    <row r="572" spans="1:11" ht="25.5" x14ac:dyDescent="0.2">
      <c r="A572" s="27" t="s">
        <v>110</v>
      </c>
      <c r="B572" s="28" t="s">
        <v>111</v>
      </c>
      <c r="C572" s="29"/>
      <c r="D572" s="29"/>
      <c r="E572" s="29"/>
      <c r="F572" s="29"/>
      <c r="G572" s="29"/>
      <c r="H572" s="29"/>
      <c r="I572" s="30"/>
      <c r="J572" s="30"/>
      <c r="K572" s="30"/>
    </row>
    <row r="573" spans="1:11" x14ac:dyDescent="0.2">
      <c r="A573" s="16" t="s">
        <v>26</v>
      </c>
      <c r="B573" s="17" t="s">
        <v>27</v>
      </c>
      <c r="C573" s="18">
        <v>3357413</v>
      </c>
      <c r="D573" s="18">
        <v>4991484</v>
      </c>
      <c r="E573" s="18">
        <v>2507272</v>
      </c>
      <c r="F573" s="18">
        <v>4938272</v>
      </c>
      <c r="G573" s="18">
        <f t="shared" ref="G573:G592" si="120">F573-C573</f>
        <v>1580859</v>
      </c>
      <c r="H573" s="18">
        <f t="shared" ref="H573:H592" si="121">E573-F573</f>
        <v>-2431000</v>
      </c>
      <c r="I573" s="19">
        <f t="shared" ref="I573:I592" si="122">IF(ISERROR(F573/C573),0,F573/C573*100-100)</f>
        <v>47.085628130944855</v>
      </c>
      <c r="J573" s="19">
        <f t="shared" ref="J573:J592" si="123">IF(ISERROR(F573/E573),0,F573/E573*100)</f>
        <v>196.95796866075958</v>
      </c>
      <c r="K573" s="19">
        <f t="shared" ref="K573:K592" si="124">IF(ISERROR(F573/D573),0,F573/D573*100)</f>
        <v>98.9339442939214</v>
      </c>
    </row>
    <row r="574" spans="1:11" x14ac:dyDescent="0.2">
      <c r="A574" s="22" t="s">
        <v>90</v>
      </c>
      <c r="B574" s="17" t="s">
        <v>91</v>
      </c>
      <c r="C574" s="18">
        <v>0</v>
      </c>
      <c r="D574" s="18">
        <v>53212</v>
      </c>
      <c r="E574" s="18">
        <v>28000</v>
      </c>
      <c r="F574" s="18">
        <v>0</v>
      </c>
      <c r="G574" s="18">
        <f t="shared" si="120"/>
        <v>0</v>
      </c>
      <c r="H574" s="18">
        <f t="shared" si="121"/>
        <v>28000</v>
      </c>
      <c r="I574" s="19">
        <f t="shared" si="122"/>
        <v>0</v>
      </c>
      <c r="J574" s="19">
        <f t="shared" si="123"/>
        <v>0</v>
      </c>
      <c r="K574" s="19">
        <f t="shared" si="124"/>
        <v>0</v>
      </c>
    </row>
    <row r="575" spans="1:11" x14ac:dyDescent="0.2">
      <c r="A575" s="23" t="s">
        <v>92</v>
      </c>
      <c r="B575" s="17" t="s">
        <v>93</v>
      </c>
      <c r="C575" s="18">
        <v>0</v>
      </c>
      <c r="D575" s="18">
        <v>53212</v>
      </c>
      <c r="E575" s="18">
        <v>28000</v>
      </c>
      <c r="F575" s="18">
        <v>0</v>
      </c>
      <c r="G575" s="18">
        <f t="shared" si="120"/>
        <v>0</v>
      </c>
      <c r="H575" s="18">
        <f t="shared" si="121"/>
        <v>28000</v>
      </c>
      <c r="I575" s="19">
        <f t="shared" si="122"/>
        <v>0</v>
      </c>
      <c r="J575" s="19">
        <f t="shared" si="123"/>
        <v>0</v>
      </c>
      <c r="K575" s="19">
        <f t="shared" si="124"/>
        <v>0</v>
      </c>
    </row>
    <row r="576" spans="1:11" x14ac:dyDescent="0.2">
      <c r="A576" s="24" t="s">
        <v>94</v>
      </c>
      <c r="B576" s="17" t="s">
        <v>95</v>
      </c>
      <c r="C576" s="18">
        <v>0</v>
      </c>
      <c r="D576" s="18">
        <v>53212</v>
      </c>
      <c r="E576" s="18">
        <v>28000</v>
      </c>
      <c r="F576" s="18">
        <v>0</v>
      </c>
      <c r="G576" s="18">
        <f t="shared" si="120"/>
        <v>0</v>
      </c>
      <c r="H576" s="18">
        <f t="shared" si="121"/>
        <v>28000</v>
      </c>
      <c r="I576" s="19">
        <f t="shared" si="122"/>
        <v>0</v>
      </c>
      <c r="J576" s="19">
        <f t="shared" si="123"/>
        <v>0</v>
      </c>
      <c r="K576" s="19">
        <f t="shared" si="124"/>
        <v>0</v>
      </c>
    </row>
    <row r="577" spans="1:11" ht="25.5" x14ac:dyDescent="0.2">
      <c r="A577" s="25" t="s">
        <v>96</v>
      </c>
      <c r="B577" s="17" t="s">
        <v>97</v>
      </c>
      <c r="C577" s="18">
        <v>0</v>
      </c>
      <c r="D577" s="18">
        <v>53212</v>
      </c>
      <c r="E577" s="18">
        <v>28000</v>
      </c>
      <c r="F577" s="18">
        <v>0</v>
      </c>
      <c r="G577" s="18">
        <f t="shared" si="120"/>
        <v>0</v>
      </c>
      <c r="H577" s="18">
        <f t="shared" si="121"/>
        <v>28000</v>
      </c>
      <c r="I577" s="19">
        <f t="shared" si="122"/>
        <v>0</v>
      </c>
      <c r="J577" s="19">
        <f t="shared" si="123"/>
        <v>0</v>
      </c>
      <c r="K577" s="19">
        <f t="shared" si="124"/>
        <v>0</v>
      </c>
    </row>
    <row r="578" spans="1:11" ht="25.5" x14ac:dyDescent="0.2">
      <c r="A578" s="26" t="s">
        <v>98</v>
      </c>
      <c r="B578" s="17" t="s">
        <v>99</v>
      </c>
      <c r="C578" s="18">
        <v>0</v>
      </c>
      <c r="D578" s="18">
        <v>53212</v>
      </c>
      <c r="E578" s="18">
        <v>28000</v>
      </c>
      <c r="F578" s="18">
        <v>0</v>
      </c>
      <c r="G578" s="18">
        <f t="shared" si="120"/>
        <v>0</v>
      </c>
      <c r="H578" s="18">
        <f t="shared" si="121"/>
        <v>28000</v>
      </c>
      <c r="I578" s="19">
        <f t="shared" si="122"/>
        <v>0</v>
      </c>
      <c r="J578" s="19">
        <f t="shared" si="123"/>
        <v>0</v>
      </c>
      <c r="K578" s="19">
        <f t="shared" si="124"/>
        <v>0</v>
      </c>
    </row>
    <row r="579" spans="1:11" x14ac:dyDescent="0.2">
      <c r="A579" s="22" t="s">
        <v>30</v>
      </c>
      <c r="B579" s="17" t="s">
        <v>31</v>
      </c>
      <c r="C579" s="18">
        <v>3357413</v>
      </c>
      <c r="D579" s="18">
        <v>4938272</v>
      </c>
      <c r="E579" s="18">
        <v>2479272</v>
      </c>
      <c r="F579" s="18">
        <v>4938272</v>
      </c>
      <c r="G579" s="18">
        <f t="shared" si="120"/>
        <v>1580859</v>
      </c>
      <c r="H579" s="18">
        <f t="shared" si="121"/>
        <v>-2459000</v>
      </c>
      <c r="I579" s="19">
        <f t="shared" si="122"/>
        <v>47.085628130944855</v>
      </c>
      <c r="J579" s="19">
        <f t="shared" si="123"/>
        <v>199.18234062256985</v>
      </c>
      <c r="K579" s="19">
        <f t="shared" si="124"/>
        <v>100</v>
      </c>
    </row>
    <row r="580" spans="1:11" x14ac:dyDescent="0.2">
      <c r="A580" s="23" t="s">
        <v>32</v>
      </c>
      <c r="B580" s="17" t="s">
        <v>33</v>
      </c>
      <c r="C580" s="18">
        <v>3357413</v>
      </c>
      <c r="D580" s="18">
        <v>4938272</v>
      </c>
      <c r="E580" s="18">
        <v>2479272</v>
      </c>
      <c r="F580" s="18">
        <v>4938272</v>
      </c>
      <c r="G580" s="18">
        <f t="shared" si="120"/>
        <v>1580859</v>
      </c>
      <c r="H580" s="18">
        <f t="shared" si="121"/>
        <v>-2459000</v>
      </c>
      <c r="I580" s="19">
        <f t="shared" si="122"/>
        <v>47.085628130944855</v>
      </c>
      <c r="J580" s="19">
        <f t="shared" si="123"/>
        <v>199.18234062256985</v>
      </c>
      <c r="K580" s="19">
        <f t="shared" si="124"/>
        <v>100</v>
      </c>
    </row>
    <row r="581" spans="1:11" x14ac:dyDescent="0.2">
      <c r="A581" s="16" t="s">
        <v>34</v>
      </c>
      <c r="B581" s="17" t="s">
        <v>35</v>
      </c>
      <c r="C581" s="18">
        <v>2096882.95</v>
      </c>
      <c r="D581" s="18">
        <v>4991484</v>
      </c>
      <c r="E581" s="18">
        <v>2507272</v>
      </c>
      <c r="F581" s="18">
        <v>4169785.38</v>
      </c>
      <c r="G581" s="18">
        <f t="shared" si="120"/>
        <v>2072902.43</v>
      </c>
      <c r="H581" s="18">
        <f t="shared" si="121"/>
        <v>-1662513.38</v>
      </c>
      <c r="I581" s="19">
        <f t="shared" si="122"/>
        <v>98.856372979712575</v>
      </c>
      <c r="J581" s="19">
        <f t="shared" si="123"/>
        <v>166.30765948010426</v>
      </c>
      <c r="K581" s="19">
        <f t="shared" si="124"/>
        <v>83.537989503722741</v>
      </c>
    </row>
    <row r="582" spans="1:11" x14ac:dyDescent="0.2">
      <c r="A582" s="22" t="s">
        <v>36</v>
      </c>
      <c r="B582" s="17" t="s">
        <v>37</v>
      </c>
      <c r="C582" s="18">
        <v>565335.37</v>
      </c>
      <c r="D582" s="18">
        <v>4976072</v>
      </c>
      <c r="E582" s="18">
        <v>2498572</v>
      </c>
      <c r="F582" s="18">
        <v>4169785.38</v>
      </c>
      <c r="G582" s="18">
        <f t="shared" si="120"/>
        <v>3604450.01</v>
      </c>
      <c r="H582" s="18">
        <f t="shared" si="121"/>
        <v>-1671213.38</v>
      </c>
      <c r="I582" s="19">
        <f t="shared" si="122"/>
        <v>637.57730389308563</v>
      </c>
      <c r="J582" s="19">
        <f t="shared" si="123"/>
        <v>166.88674090640575</v>
      </c>
      <c r="K582" s="19">
        <f t="shared" si="124"/>
        <v>83.796725208156147</v>
      </c>
    </row>
    <row r="583" spans="1:11" x14ac:dyDescent="0.2">
      <c r="A583" s="23" t="s">
        <v>38</v>
      </c>
      <c r="B583" s="17" t="s">
        <v>39</v>
      </c>
      <c r="C583" s="18">
        <v>565335.37</v>
      </c>
      <c r="D583" s="18">
        <v>195933</v>
      </c>
      <c r="E583" s="18">
        <v>98433</v>
      </c>
      <c r="F583" s="18">
        <v>44785.38</v>
      </c>
      <c r="G583" s="18">
        <f t="shared" si="120"/>
        <v>-520549.99</v>
      </c>
      <c r="H583" s="18">
        <f t="shared" si="121"/>
        <v>53647.62</v>
      </c>
      <c r="I583" s="19">
        <f t="shared" si="122"/>
        <v>-92.078086322460237</v>
      </c>
      <c r="J583" s="19">
        <f t="shared" si="123"/>
        <v>45.498338971686323</v>
      </c>
      <c r="K583" s="19">
        <f t="shared" si="124"/>
        <v>22.857497205677451</v>
      </c>
    </row>
    <row r="584" spans="1:11" x14ac:dyDescent="0.2">
      <c r="A584" s="24" t="s">
        <v>40</v>
      </c>
      <c r="B584" s="17" t="s">
        <v>41</v>
      </c>
      <c r="C584" s="18">
        <v>93891.64</v>
      </c>
      <c r="D584" s="18">
        <v>179133</v>
      </c>
      <c r="E584" s="18">
        <v>89633</v>
      </c>
      <c r="F584" s="18">
        <v>44785.38</v>
      </c>
      <c r="G584" s="18">
        <f t="shared" si="120"/>
        <v>-49106.26</v>
      </c>
      <c r="H584" s="18">
        <f t="shared" si="121"/>
        <v>44847.62</v>
      </c>
      <c r="I584" s="19">
        <f t="shared" si="122"/>
        <v>-52.300992931852079</v>
      </c>
      <c r="J584" s="19">
        <f t="shared" si="123"/>
        <v>49.965280644405517</v>
      </c>
      <c r="K584" s="19">
        <f t="shared" si="124"/>
        <v>25.001189060642094</v>
      </c>
    </row>
    <row r="585" spans="1:11" x14ac:dyDescent="0.2">
      <c r="A585" s="24" t="s">
        <v>42</v>
      </c>
      <c r="B585" s="17" t="s">
        <v>43</v>
      </c>
      <c r="C585" s="18">
        <v>471443.73</v>
      </c>
      <c r="D585" s="18">
        <v>16800</v>
      </c>
      <c r="E585" s="18">
        <v>8800</v>
      </c>
      <c r="F585" s="18">
        <v>0</v>
      </c>
      <c r="G585" s="18">
        <f t="shared" si="120"/>
        <v>-471443.73</v>
      </c>
      <c r="H585" s="18">
        <f t="shared" si="121"/>
        <v>8800</v>
      </c>
      <c r="I585" s="19">
        <f t="shared" si="122"/>
        <v>-100</v>
      </c>
      <c r="J585" s="19">
        <f t="shared" si="123"/>
        <v>0</v>
      </c>
      <c r="K585" s="19">
        <f t="shared" si="124"/>
        <v>0</v>
      </c>
    </row>
    <row r="586" spans="1:11" x14ac:dyDescent="0.2">
      <c r="A586" s="23" t="s">
        <v>46</v>
      </c>
      <c r="B586" s="17" t="s">
        <v>47</v>
      </c>
      <c r="C586" s="18">
        <v>0</v>
      </c>
      <c r="D586" s="18">
        <v>4780139</v>
      </c>
      <c r="E586" s="18">
        <v>2400139</v>
      </c>
      <c r="F586" s="18">
        <v>4125000</v>
      </c>
      <c r="G586" s="18">
        <f t="shared" si="120"/>
        <v>4125000</v>
      </c>
      <c r="H586" s="18">
        <f t="shared" si="121"/>
        <v>-1724861</v>
      </c>
      <c r="I586" s="19">
        <f t="shared" si="122"/>
        <v>0</v>
      </c>
      <c r="J586" s="19">
        <f t="shared" si="123"/>
        <v>171.86504614941052</v>
      </c>
      <c r="K586" s="19">
        <f t="shared" si="124"/>
        <v>86.294561727179897</v>
      </c>
    </row>
    <row r="587" spans="1:11" x14ac:dyDescent="0.2">
      <c r="A587" s="24" t="s">
        <v>48</v>
      </c>
      <c r="B587" s="17" t="s">
        <v>49</v>
      </c>
      <c r="C587" s="18">
        <v>0</v>
      </c>
      <c r="D587" s="18">
        <v>4780139</v>
      </c>
      <c r="E587" s="18">
        <v>2400139</v>
      </c>
      <c r="F587" s="18">
        <v>4125000</v>
      </c>
      <c r="G587" s="18">
        <f t="shared" si="120"/>
        <v>4125000</v>
      </c>
      <c r="H587" s="18">
        <f t="shared" si="121"/>
        <v>-1724861</v>
      </c>
      <c r="I587" s="19">
        <f t="shared" si="122"/>
        <v>0</v>
      </c>
      <c r="J587" s="19">
        <f t="shared" si="123"/>
        <v>171.86504614941052</v>
      </c>
      <c r="K587" s="19">
        <f t="shared" si="124"/>
        <v>86.294561727179897</v>
      </c>
    </row>
    <row r="588" spans="1:11" x14ac:dyDescent="0.2">
      <c r="A588" s="22" t="s">
        <v>60</v>
      </c>
      <c r="B588" s="17" t="s">
        <v>61</v>
      </c>
      <c r="C588" s="18">
        <v>1531547.58</v>
      </c>
      <c r="D588" s="18">
        <v>15412</v>
      </c>
      <c r="E588" s="18">
        <v>8700</v>
      </c>
      <c r="F588" s="18">
        <v>0</v>
      </c>
      <c r="G588" s="18">
        <f t="shared" si="120"/>
        <v>-1531547.58</v>
      </c>
      <c r="H588" s="18">
        <f t="shared" si="121"/>
        <v>8700</v>
      </c>
      <c r="I588" s="19">
        <f t="shared" si="122"/>
        <v>-100</v>
      </c>
      <c r="J588" s="19">
        <f t="shared" si="123"/>
        <v>0</v>
      </c>
      <c r="K588" s="19">
        <f t="shared" si="124"/>
        <v>0</v>
      </c>
    </row>
    <row r="589" spans="1:11" x14ac:dyDescent="0.2">
      <c r="A589" s="23" t="s">
        <v>62</v>
      </c>
      <c r="B589" s="17" t="s">
        <v>63</v>
      </c>
      <c r="C589" s="18">
        <v>1531547.58</v>
      </c>
      <c r="D589" s="18">
        <v>15412</v>
      </c>
      <c r="E589" s="18">
        <v>8700</v>
      </c>
      <c r="F589" s="18">
        <v>0</v>
      </c>
      <c r="G589" s="18">
        <f t="shared" si="120"/>
        <v>-1531547.58</v>
      </c>
      <c r="H589" s="18">
        <f t="shared" si="121"/>
        <v>8700</v>
      </c>
      <c r="I589" s="19">
        <f t="shared" si="122"/>
        <v>-100</v>
      </c>
      <c r="J589" s="19">
        <f t="shared" si="123"/>
        <v>0</v>
      </c>
      <c r="K589" s="19">
        <f t="shared" si="124"/>
        <v>0</v>
      </c>
    </row>
    <row r="590" spans="1:11" x14ac:dyDescent="0.2">
      <c r="A590" s="16"/>
      <c r="B590" s="17" t="s">
        <v>64</v>
      </c>
      <c r="C590" s="18">
        <v>1260530.05</v>
      </c>
      <c r="D590" s="18">
        <v>0</v>
      </c>
      <c r="E590" s="18">
        <v>0</v>
      </c>
      <c r="F590" s="18">
        <v>768486.62</v>
      </c>
      <c r="G590" s="18">
        <f t="shared" si="120"/>
        <v>-492043.43000000005</v>
      </c>
      <c r="H590" s="18">
        <f t="shared" si="121"/>
        <v>-768486.62</v>
      </c>
      <c r="I590" s="19">
        <f t="shared" si="122"/>
        <v>-39.034644989224972</v>
      </c>
      <c r="J590" s="19">
        <f t="shared" si="123"/>
        <v>0</v>
      </c>
      <c r="K590" s="19">
        <f t="shared" si="124"/>
        <v>0</v>
      </c>
    </row>
    <row r="591" spans="1:11" x14ac:dyDescent="0.2">
      <c r="A591" s="16" t="s">
        <v>65</v>
      </c>
      <c r="B591" s="17" t="s">
        <v>66</v>
      </c>
      <c r="C591" s="18">
        <v>-1260530.05</v>
      </c>
      <c r="D591" s="18">
        <v>0</v>
      </c>
      <c r="E591" s="18">
        <v>0</v>
      </c>
      <c r="F591" s="18">
        <v>-768486.62</v>
      </c>
      <c r="G591" s="18">
        <f t="shared" si="120"/>
        <v>492043.43000000005</v>
      </c>
      <c r="H591" s="18">
        <f t="shared" si="121"/>
        <v>768486.62</v>
      </c>
      <c r="I591" s="19">
        <f t="shared" si="122"/>
        <v>-39.034644989224972</v>
      </c>
      <c r="J591" s="19">
        <f t="shared" si="123"/>
        <v>0</v>
      </c>
      <c r="K591" s="19">
        <f t="shared" si="124"/>
        <v>0</v>
      </c>
    </row>
    <row r="592" spans="1:11" x14ac:dyDescent="0.2">
      <c r="A592" s="22" t="s">
        <v>67</v>
      </c>
      <c r="B592" s="17" t="s">
        <v>68</v>
      </c>
      <c r="C592" s="18">
        <v>-1260530.05</v>
      </c>
      <c r="D592" s="18">
        <v>0</v>
      </c>
      <c r="E592" s="18">
        <v>0</v>
      </c>
      <c r="F592" s="18">
        <v>-768486.62</v>
      </c>
      <c r="G592" s="18">
        <f t="shared" si="120"/>
        <v>492043.43000000005</v>
      </c>
      <c r="H592" s="18">
        <f t="shared" si="121"/>
        <v>768486.62</v>
      </c>
      <c r="I592" s="19">
        <f t="shared" si="122"/>
        <v>-39.034644989224972</v>
      </c>
      <c r="J592" s="19">
        <f t="shared" si="123"/>
        <v>0</v>
      </c>
      <c r="K592" s="19">
        <f t="shared" si="124"/>
        <v>0</v>
      </c>
    </row>
    <row r="593" spans="1:11" ht="25.5" x14ac:dyDescent="0.2">
      <c r="A593" s="36" t="s">
        <v>297</v>
      </c>
      <c r="B593" s="28" t="s">
        <v>414</v>
      </c>
      <c r="C593" s="29"/>
      <c r="D593" s="29"/>
      <c r="E593" s="29"/>
      <c r="F593" s="29"/>
      <c r="G593" s="29"/>
      <c r="H593" s="29"/>
      <c r="I593" s="30"/>
      <c r="J593" s="30"/>
      <c r="K593" s="30"/>
    </row>
    <row r="594" spans="1:11" x14ac:dyDescent="0.2">
      <c r="A594" s="16" t="s">
        <v>26</v>
      </c>
      <c r="B594" s="17" t="s">
        <v>27</v>
      </c>
      <c r="C594" s="18">
        <v>3227446</v>
      </c>
      <c r="D594" s="18">
        <v>4991484</v>
      </c>
      <c r="E594" s="18">
        <v>2507272</v>
      </c>
      <c r="F594" s="18">
        <v>4938272</v>
      </c>
      <c r="G594" s="18">
        <f t="shared" ref="G594:G613" si="125">F594-C594</f>
        <v>1710826</v>
      </c>
      <c r="H594" s="18">
        <f t="shared" ref="H594:H613" si="126">E594-F594</f>
        <v>-2431000</v>
      </c>
      <c r="I594" s="19">
        <f t="shared" ref="I594:I613" si="127">IF(ISERROR(F594/C594),0,F594/C594*100-100)</f>
        <v>53.00866381652861</v>
      </c>
      <c r="J594" s="19">
        <f t="shared" ref="J594:J613" si="128">IF(ISERROR(F594/E594),0,F594/E594*100)</f>
        <v>196.95796866075958</v>
      </c>
      <c r="K594" s="19">
        <f t="shared" ref="K594:K613" si="129">IF(ISERROR(F594/D594),0,F594/D594*100)</f>
        <v>98.9339442939214</v>
      </c>
    </row>
    <row r="595" spans="1:11" x14ac:dyDescent="0.2">
      <c r="A595" s="22" t="s">
        <v>90</v>
      </c>
      <c r="B595" s="17" t="s">
        <v>91</v>
      </c>
      <c r="C595" s="18">
        <v>0</v>
      </c>
      <c r="D595" s="18">
        <v>53212</v>
      </c>
      <c r="E595" s="18">
        <v>28000</v>
      </c>
      <c r="F595" s="18">
        <v>0</v>
      </c>
      <c r="G595" s="18">
        <f t="shared" si="125"/>
        <v>0</v>
      </c>
      <c r="H595" s="18">
        <f t="shared" si="126"/>
        <v>28000</v>
      </c>
      <c r="I595" s="19">
        <f t="shared" si="127"/>
        <v>0</v>
      </c>
      <c r="J595" s="19">
        <f t="shared" si="128"/>
        <v>0</v>
      </c>
      <c r="K595" s="19">
        <f t="shared" si="129"/>
        <v>0</v>
      </c>
    </row>
    <row r="596" spans="1:11" x14ac:dyDescent="0.2">
      <c r="A596" s="23" t="s">
        <v>92</v>
      </c>
      <c r="B596" s="17" t="s">
        <v>93</v>
      </c>
      <c r="C596" s="18">
        <v>0</v>
      </c>
      <c r="D596" s="18">
        <v>53212</v>
      </c>
      <c r="E596" s="18">
        <v>28000</v>
      </c>
      <c r="F596" s="18">
        <v>0</v>
      </c>
      <c r="G596" s="18">
        <f t="shared" si="125"/>
        <v>0</v>
      </c>
      <c r="H596" s="18">
        <f t="shared" si="126"/>
        <v>28000</v>
      </c>
      <c r="I596" s="19">
        <f t="shared" si="127"/>
        <v>0</v>
      </c>
      <c r="J596" s="19">
        <f t="shared" si="128"/>
        <v>0</v>
      </c>
      <c r="K596" s="19">
        <f t="shared" si="129"/>
        <v>0</v>
      </c>
    </row>
    <row r="597" spans="1:11" x14ac:dyDescent="0.2">
      <c r="A597" s="24" t="s">
        <v>94</v>
      </c>
      <c r="B597" s="17" t="s">
        <v>95</v>
      </c>
      <c r="C597" s="18">
        <v>0</v>
      </c>
      <c r="D597" s="18">
        <v>53212</v>
      </c>
      <c r="E597" s="18">
        <v>28000</v>
      </c>
      <c r="F597" s="18">
        <v>0</v>
      </c>
      <c r="G597" s="18">
        <f t="shared" si="125"/>
        <v>0</v>
      </c>
      <c r="H597" s="18">
        <f t="shared" si="126"/>
        <v>28000</v>
      </c>
      <c r="I597" s="19">
        <f t="shared" si="127"/>
        <v>0</v>
      </c>
      <c r="J597" s="19">
        <f t="shared" si="128"/>
        <v>0</v>
      </c>
      <c r="K597" s="19">
        <f t="shared" si="129"/>
        <v>0</v>
      </c>
    </row>
    <row r="598" spans="1:11" ht="25.5" x14ac:dyDescent="0.2">
      <c r="A598" s="25" t="s">
        <v>96</v>
      </c>
      <c r="B598" s="17" t="s">
        <v>97</v>
      </c>
      <c r="C598" s="18">
        <v>0</v>
      </c>
      <c r="D598" s="18">
        <v>53212</v>
      </c>
      <c r="E598" s="18">
        <v>28000</v>
      </c>
      <c r="F598" s="18">
        <v>0</v>
      </c>
      <c r="G598" s="18">
        <f t="shared" si="125"/>
        <v>0</v>
      </c>
      <c r="H598" s="18">
        <f t="shared" si="126"/>
        <v>28000</v>
      </c>
      <c r="I598" s="19">
        <f t="shared" si="127"/>
        <v>0</v>
      </c>
      <c r="J598" s="19">
        <f t="shared" si="128"/>
        <v>0</v>
      </c>
      <c r="K598" s="19">
        <f t="shared" si="129"/>
        <v>0</v>
      </c>
    </row>
    <row r="599" spans="1:11" ht="25.5" x14ac:dyDescent="0.2">
      <c r="A599" s="26" t="s">
        <v>98</v>
      </c>
      <c r="B599" s="17" t="s">
        <v>99</v>
      </c>
      <c r="C599" s="18">
        <v>0</v>
      </c>
      <c r="D599" s="18">
        <v>53212</v>
      </c>
      <c r="E599" s="18">
        <v>28000</v>
      </c>
      <c r="F599" s="18">
        <v>0</v>
      </c>
      <c r="G599" s="18">
        <f t="shared" si="125"/>
        <v>0</v>
      </c>
      <c r="H599" s="18">
        <f t="shared" si="126"/>
        <v>28000</v>
      </c>
      <c r="I599" s="19">
        <f t="shared" si="127"/>
        <v>0</v>
      </c>
      <c r="J599" s="19">
        <f t="shared" si="128"/>
        <v>0</v>
      </c>
      <c r="K599" s="19">
        <f t="shared" si="129"/>
        <v>0</v>
      </c>
    </row>
    <row r="600" spans="1:11" x14ac:dyDescent="0.2">
      <c r="A600" s="22" t="s">
        <v>30</v>
      </c>
      <c r="B600" s="17" t="s">
        <v>31</v>
      </c>
      <c r="C600" s="18">
        <v>3227446</v>
      </c>
      <c r="D600" s="18">
        <v>4938272</v>
      </c>
      <c r="E600" s="18">
        <v>2479272</v>
      </c>
      <c r="F600" s="18">
        <v>4938272</v>
      </c>
      <c r="G600" s="18">
        <f t="shared" si="125"/>
        <v>1710826</v>
      </c>
      <c r="H600" s="18">
        <f t="shared" si="126"/>
        <v>-2459000</v>
      </c>
      <c r="I600" s="19">
        <f t="shared" si="127"/>
        <v>53.00866381652861</v>
      </c>
      <c r="J600" s="19">
        <f t="shared" si="128"/>
        <v>199.18234062256985</v>
      </c>
      <c r="K600" s="19">
        <f t="shared" si="129"/>
        <v>100</v>
      </c>
    </row>
    <row r="601" spans="1:11" x14ac:dyDescent="0.2">
      <c r="A601" s="23" t="s">
        <v>32</v>
      </c>
      <c r="B601" s="17" t="s">
        <v>33</v>
      </c>
      <c r="C601" s="18">
        <v>3227446</v>
      </c>
      <c r="D601" s="18">
        <v>4938272</v>
      </c>
      <c r="E601" s="18">
        <v>2479272</v>
      </c>
      <c r="F601" s="18">
        <v>4938272</v>
      </c>
      <c r="G601" s="18">
        <f t="shared" si="125"/>
        <v>1710826</v>
      </c>
      <c r="H601" s="18">
        <f t="shared" si="126"/>
        <v>-2459000</v>
      </c>
      <c r="I601" s="19">
        <f t="shared" si="127"/>
        <v>53.00866381652861</v>
      </c>
      <c r="J601" s="19">
        <f t="shared" si="128"/>
        <v>199.18234062256985</v>
      </c>
      <c r="K601" s="19">
        <f t="shared" si="129"/>
        <v>100</v>
      </c>
    </row>
    <row r="602" spans="1:11" x14ac:dyDescent="0.2">
      <c r="A602" s="16" t="s">
        <v>34</v>
      </c>
      <c r="B602" s="17" t="s">
        <v>35</v>
      </c>
      <c r="C602" s="18">
        <v>2046238.92</v>
      </c>
      <c r="D602" s="18">
        <v>4991484</v>
      </c>
      <c r="E602" s="18">
        <v>2507272</v>
      </c>
      <c r="F602" s="18">
        <v>4169785.38</v>
      </c>
      <c r="G602" s="18">
        <f t="shared" si="125"/>
        <v>2123546.46</v>
      </c>
      <c r="H602" s="18">
        <f t="shared" si="126"/>
        <v>-1662513.38</v>
      </c>
      <c r="I602" s="19">
        <f t="shared" si="127"/>
        <v>103.77803096424341</v>
      </c>
      <c r="J602" s="19">
        <f t="shared" si="128"/>
        <v>166.30765948010426</v>
      </c>
      <c r="K602" s="19">
        <f t="shared" si="129"/>
        <v>83.537989503722741</v>
      </c>
    </row>
    <row r="603" spans="1:11" x14ac:dyDescent="0.2">
      <c r="A603" s="22" t="s">
        <v>36</v>
      </c>
      <c r="B603" s="17" t="s">
        <v>37</v>
      </c>
      <c r="C603" s="18">
        <v>514691.34</v>
      </c>
      <c r="D603" s="18">
        <v>4976072</v>
      </c>
      <c r="E603" s="18">
        <v>2498572</v>
      </c>
      <c r="F603" s="18">
        <v>4169785.38</v>
      </c>
      <c r="G603" s="18">
        <f t="shared" si="125"/>
        <v>3655094.04</v>
      </c>
      <c r="H603" s="18">
        <f t="shared" si="126"/>
        <v>-1671213.38</v>
      </c>
      <c r="I603" s="19">
        <f t="shared" si="127"/>
        <v>710.15262079210424</v>
      </c>
      <c r="J603" s="19">
        <f t="shared" si="128"/>
        <v>166.88674090640575</v>
      </c>
      <c r="K603" s="19">
        <f t="shared" si="129"/>
        <v>83.796725208156147</v>
      </c>
    </row>
    <row r="604" spans="1:11" x14ac:dyDescent="0.2">
      <c r="A604" s="23" t="s">
        <v>38</v>
      </c>
      <c r="B604" s="17" t="s">
        <v>39</v>
      </c>
      <c r="C604" s="18">
        <v>514691.34</v>
      </c>
      <c r="D604" s="18">
        <v>195933</v>
      </c>
      <c r="E604" s="18">
        <v>98433</v>
      </c>
      <c r="F604" s="18">
        <v>44785.38</v>
      </c>
      <c r="G604" s="18">
        <f t="shared" si="125"/>
        <v>-469905.96</v>
      </c>
      <c r="H604" s="18">
        <f t="shared" si="126"/>
        <v>53647.62</v>
      </c>
      <c r="I604" s="19">
        <f t="shared" si="127"/>
        <v>-91.298594610121086</v>
      </c>
      <c r="J604" s="19">
        <f t="shared" si="128"/>
        <v>45.498338971686323</v>
      </c>
      <c r="K604" s="19">
        <f t="shared" si="129"/>
        <v>22.857497205677451</v>
      </c>
    </row>
    <row r="605" spans="1:11" x14ac:dyDescent="0.2">
      <c r="A605" s="24" t="s">
        <v>40</v>
      </c>
      <c r="B605" s="17" t="s">
        <v>41</v>
      </c>
      <c r="C605" s="18">
        <v>45946.03</v>
      </c>
      <c r="D605" s="18">
        <v>179133</v>
      </c>
      <c r="E605" s="18">
        <v>89633</v>
      </c>
      <c r="F605" s="18">
        <v>44785.38</v>
      </c>
      <c r="G605" s="18">
        <f t="shared" si="125"/>
        <v>-1160.6500000000015</v>
      </c>
      <c r="H605" s="18">
        <f t="shared" si="126"/>
        <v>44847.62</v>
      </c>
      <c r="I605" s="19">
        <f t="shared" si="127"/>
        <v>-2.5261159669290265</v>
      </c>
      <c r="J605" s="19">
        <f t="shared" si="128"/>
        <v>49.965280644405517</v>
      </c>
      <c r="K605" s="19">
        <f t="shared" si="129"/>
        <v>25.001189060642094</v>
      </c>
    </row>
    <row r="606" spans="1:11" x14ac:dyDescent="0.2">
      <c r="A606" s="24" t="s">
        <v>42</v>
      </c>
      <c r="B606" s="17" t="s">
        <v>43</v>
      </c>
      <c r="C606" s="18">
        <v>468745.31</v>
      </c>
      <c r="D606" s="18">
        <v>16800</v>
      </c>
      <c r="E606" s="18">
        <v>8800</v>
      </c>
      <c r="F606" s="18">
        <v>0</v>
      </c>
      <c r="G606" s="18">
        <f t="shared" si="125"/>
        <v>-468745.31</v>
      </c>
      <c r="H606" s="18">
        <f t="shared" si="126"/>
        <v>8800</v>
      </c>
      <c r="I606" s="19">
        <f t="shared" si="127"/>
        <v>-100</v>
      </c>
      <c r="J606" s="19">
        <f t="shared" si="128"/>
        <v>0</v>
      </c>
      <c r="K606" s="19">
        <f t="shared" si="129"/>
        <v>0</v>
      </c>
    </row>
    <row r="607" spans="1:11" x14ac:dyDescent="0.2">
      <c r="A607" s="23" t="s">
        <v>46</v>
      </c>
      <c r="B607" s="17" t="s">
        <v>47</v>
      </c>
      <c r="C607" s="18">
        <v>0</v>
      </c>
      <c r="D607" s="18">
        <v>4780139</v>
      </c>
      <c r="E607" s="18">
        <v>2400139</v>
      </c>
      <c r="F607" s="18">
        <v>4125000</v>
      </c>
      <c r="G607" s="18">
        <f t="shared" si="125"/>
        <v>4125000</v>
      </c>
      <c r="H607" s="18">
        <f t="shared" si="126"/>
        <v>-1724861</v>
      </c>
      <c r="I607" s="19">
        <f t="shared" si="127"/>
        <v>0</v>
      </c>
      <c r="J607" s="19">
        <f t="shared" si="128"/>
        <v>171.86504614941052</v>
      </c>
      <c r="K607" s="19">
        <f t="shared" si="129"/>
        <v>86.294561727179897</v>
      </c>
    </row>
    <row r="608" spans="1:11" x14ac:dyDescent="0.2">
      <c r="A608" s="24" t="s">
        <v>48</v>
      </c>
      <c r="B608" s="17" t="s">
        <v>49</v>
      </c>
      <c r="C608" s="18">
        <v>0</v>
      </c>
      <c r="D608" s="18">
        <v>4780139</v>
      </c>
      <c r="E608" s="18">
        <v>2400139</v>
      </c>
      <c r="F608" s="18">
        <v>4125000</v>
      </c>
      <c r="G608" s="18">
        <f t="shared" si="125"/>
        <v>4125000</v>
      </c>
      <c r="H608" s="18">
        <f t="shared" si="126"/>
        <v>-1724861</v>
      </c>
      <c r="I608" s="19">
        <f t="shared" si="127"/>
        <v>0</v>
      </c>
      <c r="J608" s="19">
        <f t="shared" si="128"/>
        <v>171.86504614941052</v>
      </c>
      <c r="K608" s="19">
        <f t="shared" si="129"/>
        <v>86.294561727179897</v>
      </c>
    </row>
    <row r="609" spans="1:11" x14ac:dyDescent="0.2">
      <c r="A609" s="22" t="s">
        <v>60</v>
      </c>
      <c r="B609" s="17" t="s">
        <v>61</v>
      </c>
      <c r="C609" s="18">
        <v>1531547.58</v>
      </c>
      <c r="D609" s="18">
        <v>15412</v>
      </c>
      <c r="E609" s="18">
        <v>8700</v>
      </c>
      <c r="F609" s="18">
        <v>0</v>
      </c>
      <c r="G609" s="18">
        <f t="shared" si="125"/>
        <v>-1531547.58</v>
      </c>
      <c r="H609" s="18">
        <f t="shared" si="126"/>
        <v>8700</v>
      </c>
      <c r="I609" s="19">
        <f t="shared" si="127"/>
        <v>-100</v>
      </c>
      <c r="J609" s="19">
        <f t="shared" si="128"/>
        <v>0</v>
      </c>
      <c r="K609" s="19">
        <f t="shared" si="129"/>
        <v>0</v>
      </c>
    </row>
    <row r="610" spans="1:11" x14ac:dyDescent="0.2">
      <c r="A610" s="23" t="s">
        <v>62</v>
      </c>
      <c r="B610" s="17" t="s">
        <v>63</v>
      </c>
      <c r="C610" s="18">
        <v>1531547.58</v>
      </c>
      <c r="D610" s="18">
        <v>15412</v>
      </c>
      <c r="E610" s="18">
        <v>8700</v>
      </c>
      <c r="F610" s="18">
        <v>0</v>
      </c>
      <c r="G610" s="18">
        <f t="shared" si="125"/>
        <v>-1531547.58</v>
      </c>
      <c r="H610" s="18">
        <f t="shared" si="126"/>
        <v>8700</v>
      </c>
      <c r="I610" s="19">
        <f t="shared" si="127"/>
        <v>-100</v>
      </c>
      <c r="J610" s="19">
        <f t="shared" si="128"/>
        <v>0</v>
      </c>
      <c r="K610" s="19">
        <f t="shared" si="129"/>
        <v>0</v>
      </c>
    </row>
    <row r="611" spans="1:11" x14ac:dyDescent="0.2">
      <c r="A611" s="16"/>
      <c r="B611" s="17" t="s">
        <v>64</v>
      </c>
      <c r="C611" s="18">
        <v>1181207.08</v>
      </c>
      <c r="D611" s="18">
        <v>0</v>
      </c>
      <c r="E611" s="18">
        <v>0</v>
      </c>
      <c r="F611" s="18">
        <v>768486.62</v>
      </c>
      <c r="G611" s="18">
        <f t="shared" si="125"/>
        <v>-412720.46000000008</v>
      </c>
      <c r="H611" s="18">
        <f t="shared" si="126"/>
        <v>-768486.62</v>
      </c>
      <c r="I611" s="19">
        <f t="shared" si="127"/>
        <v>-34.940567745327101</v>
      </c>
      <c r="J611" s="19">
        <f t="shared" si="128"/>
        <v>0</v>
      </c>
      <c r="K611" s="19">
        <f t="shared" si="129"/>
        <v>0</v>
      </c>
    </row>
    <row r="612" spans="1:11" x14ac:dyDescent="0.2">
      <c r="A612" s="16" t="s">
        <v>65</v>
      </c>
      <c r="B612" s="17" t="s">
        <v>66</v>
      </c>
      <c r="C612" s="18">
        <v>-1181207.08</v>
      </c>
      <c r="D612" s="18">
        <v>0</v>
      </c>
      <c r="E612" s="18">
        <v>0</v>
      </c>
      <c r="F612" s="18">
        <v>-768486.62</v>
      </c>
      <c r="G612" s="18">
        <f t="shared" si="125"/>
        <v>412720.46000000008</v>
      </c>
      <c r="H612" s="18">
        <f t="shared" si="126"/>
        <v>768486.62</v>
      </c>
      <c r="I612" s="19">
        <f t="shared" si="127"/>
        <v>-34.940567745327101</v>
      </c>
      <c r="J612" s="19">
        <f t="shared" si="128"/>
        <v>0</v>
      </c>
      <c r="K612" s="19">
        <f t="shared" si="129"/>
        <v>0</v>
      </c>
    </row>
    <row r="613" spans="1:11" x14ac:dyDescent="0.2">
      <c r="A613" s="22" t="s">
        <v>67</v>
      </c>
      <c r="B613" s="17" t="s">
        <v>68</v>
      </c>
      <c r="C613" s="18">
        <v>-1181207.08</v>
      </c>
      <c r="D613" s="18">
        <v>0</v>
      </c>
      <c r="E613" s="18">
        <v>0</v>
      </c>
      <c r="F613" s="18">
        <v>-768486.62</v>
      </c>
      <c r="G613" s="18">
        <f t="shared" si="125"/>
        <v>412720.46000000008</v>
      </c>
      <c r="H613" s="18">
        <f t="shared" si="126"/>
        <v>768486.62</v>
      </c>
      <c r="I613" s="19">
        <f t="shared" si="127"/>
        <v>-34.940567745327101</v>
      </c>
      <c r="J613" s="19">
        <f t="shared" si="128"/>
        <v>0</v>
      </c>
      <c r="K613" s="19">
        <f t="shared" si="129"/>
        <v>0</v>
      </c>
    </row>
    <row r="614" spans="1:11" ht="25.5" x14ac:dyDescent="0.2">
      <c r="A614" s="36" t="s">
        <v>114</v>
      </c>
      <c r="B614" s="28" t="s">
        <v>115</v>
      </c>
      <c r="C614" s="29"/>
      <c r="D614" s="29"/>
      <c r="E614" s="29"/>
      <c r="F614" s="29"/>
      <c r="G614" s="29"/>
      <c r="H614" s="29"/>
      <c r="I614" s="30"/>
      <c r="J614" s="30"/>
      <c r="K614" s="30"/>
    </row>
    <row r="615" spans="1:11" x14ac:dyDescent="0.2">
      <c r="A615" s="16" t="s">
        <v>26</v>
      </c>
      <c r="B615" s="17" t="s">
        <v>27</v>
      </c>
      <c r="C615" s="18">
        <v>129967</v>
      </c>
      <c r="D615" s="18">
        <v>0</v>
      </c>
      <c r="E615" s="18">
        <v>0</v>
      </c>
      <c r="F615" s="18">
        <v>0</v>
      </c>
      <c r="G615" s="18">
        <f t="shared" ref="G615:G625" si="130">F615-C615</f>
        <v>-129967</v>
      </c>
      <c r="H615" s="18">
        <f t="shared" ref="H615:H625" si="131">E615-F615</f>
        <v>0</v>
      </c>
      <c r="I615" s="19">
        <f t="shared" ref="I615:I625" si="132">IF(ISERROR(F615/C615),0,F615/C615*100-100)</f>
        <v>-100</v>
      </c>
      <c r="J615" s="19">
        <f t="shared" ref="J615:J625" si="133">IF(ISERROR(F615/E615),0,F615/E615*100)</f>
        <v>0</v>
      </c>
      <c r="K615" s="19">
        <f t="shared" ref="K615:K625" si="134">IF(ISERROR(F615/D615),0,F615/D615*100)</f>
        <v>0</v>
      </c>
    </row>
    <row r="616" spans="1:11" x14ac:dyDescent="0.2">
      <c r="A616" s="22" t="s">
        <v>30</v>
      </c>
      <c r="B616" s="17" t="s">
        <v>31</v>
      </c>
      <c r="C616" s="18">
        <v>129967</v>
      </c>
      <c r="D616" s="18">
        <v>0</v>
      </c>
      <c r="E616" s="18">
        <v>0</v>
      </c>
      <c r="F616" s="18">
        <v>0</v>
      </c>
      <c r="G616" s="18">
        <f t="shared" si="130"/>
        <v>-129967</v>
      </c>
      <c r="H616" s="18">
        <f t="shared" si="131"/>
        <v>0</v>
      </c>
      <c r="I616" s="19">
        <f t="shared" si="132"/>
        <v>-100</v>
      </c>
      <c r="J616" s="19">
        <f t="shared" si="133"/>
        <v>0</v>
      </c>
      <c r="K616" s="19">
        <f t="shared" si="134"/>
        <v>0</v>
      </c>
    </row>
    <row r="617" spans="1:11" x14ac:dyDescent="0.2">
      <c r="A617" s="23" t="s">
        <v>32</v>
      </c>
      <c r="B617" s="17" t="s">
        <v>33</v>
      </c>
      <c r="C617" s="18">
        <v>129967</v>
      </c>
      <c r="D617" s="18">
        <v>0</v>
      </c>
      <c r="E617" s="18">
        <v>0</v>
      </c>
      <c r="F617" s="18">
        <v>0</v>
      </c>
      <c r="G617" s="18">
        <f t="shared" si="130"/>
        <v>-129967</v>
      </c>
      <c r="H617" s="18">
        <f t="shared" si="131"/>
        <v>0</v>
      </c>
      <c r="I617" s="19">
        <f t="shared" si="132"/>
        <v>-100</v>
      </c>
      <c r="J617" s="19">
        <f t="shared" si="133"/>
        <v>0</v>
      </c>
      <c r="K617" s="19">
        <f t="shared" si="134"/>
        <v>0</v>
      </c>
    </row>
    <row r="618" spans="1:11" x14ac:dyDescent="0.2">
      <c r="A618" s="16" t="s">
        <v>34</v>
      </c>
      <c r="B618" s="17" t="s">
        <v>35</v>
      </c>
      <c r="C618" s="18">
        <v>50644.03</v>
      </c>
      <c r="D618" s="18">
        <v>0</v>
      </c>
      <c r="E618" s="18">
        <v>0</v>
      </c>
      <c r="F618" s="18">
        <v>0</v>
      </c>
      <c r="G618" s="18">
        <f t="shared" si="130"/>
        <v>-50644.03</v>
      </c>
      <c r="H618" s="18">
        <f t="shared" si="131"/>
        <v>0</v>
      </c>
      <c r="I618" s="19">
        <f t="shared" si="132"/>
        <v>-100</v>
      </c>
      <c r="J618" s="19">
        <f t="shared" si="133"/>
        <v>0</v>
      </c>
      <c r="K618" s="19">
        <f t="shared" si="134"/>
        <v>0</v>
      </c>
    </row>
    <row r="619" spans="1:11" x14ac:dyDescent="0.2">
      <c r="A619" s="22" t="s">
        <v>36</v>
      </c>
      <c r="B619" s="17" t="s">
        <v>37</v>
      </c>
      <c r="C619" s="18">
        <v>50644.03</v>
      </c>
      <c r="D619" s="18">
        <v>0</v>
      </c>
      <c r="E619" s="18">
        <v>0</v>
      </c>
      <c r="F619" s="18">
        <v>0</v>
      </c>
      <c r="G619" s="18">
        <f t="shared" si="130"/>
        <v>-50644.03</v>
      </c>
      <c r="H619" s="18">
        <f t="shared" si="131"/>
        <v>0</v>
      </c>
      <c r="I619" s="19">
        <f t="shared" si="132"/>
        <v>-100</v>
      </c>
      <c r="J619" s="19">
        <f t="shared" si="133"/>
        <v>0</v>
      </c>
      <c r="K619" s="19">
        <f t="shared" si="134"/>
        <v>0</v>
      </c>
    </row>
    <row r="620" spans="1:11" x14ac:dyDescent="0.2">
      <c r="A620" s="23" t="s">
        <v>38</v>
      </c>
      <c r="B620" s="17" t="s">
        <v>39</v>
      </c>
      <c r="C620" s="18">
        <v>50644.03</v>
      </c>
      <c r="D620" s="18">
        <v>0</v>
      </c>
      <c r="E620" s="18">
        <v>0</v>
      </c>
      <c r="F620" s="18">
        <v>0</v>
      </c>
      <c r="G620" s="18">
        <f t="shared" si="130"/>
        <v>-50644.03</v>
      </c>
      <c r="H620" s="18">
        <f t="shared" si="131"/>
        <v>0</v>
      </c>
      <c r="I620" s="19">
        <f t="shared" si="132"/>
        <v>-100</v>
      </c>
      <c r="J620" s="19">
        <f t="shared" si="133"/>
        <v>0</v>
      </c>
      <c r="K620" s="19">
        <f t="shared" si="134"/>
        <v>0</v>
      </c>
    </row>
    <row r="621" spans="1:11" x14ac:dyDescent="0.2">
      <c r="A621" s="24" t="s">
        <v>40</v>
      </c>
      <c r="B621" s="17" t="s">
        <v>41</v>
      </c>
      <c r="C621" s="18">
        <v>47945.61</v>
      </c>
      <c r="D621" s="18">
        <v>0</v>
      </c>
      <c r="E621" s="18">
        <v>0</v>
      </c>
      <c r="F621" s="18">
        <v>0</v>
      </c>
      <c r="G621" s="18">
        <f t="shared" si="130"/>
        <v>-47945.61</v>
      </c>
      <c r="H621" s="18">
        <f t="shared" si="131"/>
        <v>0</v>
      </c>
      <c r="I621" s="19">
        <f t="shared" si="132"/>
        <v>-100</v>
      </c>
      <c r="J621" s="19">
        <f t="shared" si="133"/>
        <v>0</v>
      </c>
      <c r="K621" s="19">
        <f t="shared" si="134"/>
        <v>0</v>
      </c>
    </row>
    <row r="622" spans="1:11" x14ac:dyDescent="0.2">
      <c r="A622" s="24" t="s">
        <v>42</v>
      </c>
      <c r="B622" s="17" t="s">
        <v>43</v>
      </c>
      <c r="C622" s="18">
        <v>2698.42</v>
      </c>
      <c r="D622" s="18">
        <v>0</v>
      </c>
      <c r="E622" s="18">
        <v>0</v>
      </c>
      <c r="F622" s="18">
        <v>0</v>
      </c>
      <c r="G622" s="18">
        <f t="shared" si="130"/>
        <v>-2698.42</v>
      </c>
      <c r="H622" s="18">
        <f t="shared" si="131"/>
        <v>0</v>
      </c>
      <c r="I622" s="19">
        <f t="shared" si="132"/>
        <v>-100</v>
      </c>
      <c r="J622" s="19">
        <f t="shared" si="133"/>
        <v>0</v>
      </c>
      <c r="K622" s="19">
        <f t="shared" si="134"/>
        <v>0</v>
      </c>
    </row>
    <row r="623" spans="1:11" x14ac:dyDescent="0.2">
      <c r="A623" s="16"/>
      <c r="B623" s="17" t="s">
        <v>64</v>
      </c>
      <c r="C623" s="18">
        <v>79322.97</v>
      </c>
      <c r="D623" s="18">
        <v>0</v>
      </c>
      <c r="E623" s="18">
        <v>0</v>
      </c>
      <c r="F623" s="18">
        <v>0</v>
      </c>
      <c r="G623" s="18">
        <f t="shared" si="130"/>
        <v>-79322.97</v>
      </c>
      <c r="H623" s="18">
        <f t="shared" si="131"/>
        <v>0</v>
      </c>
      <c r="I623" s="19">
        <f t="shared" si="132"/>
        <v>-100</v>
      </c>
      <c r="J623" s="19">
        <f t="shared" si="133"/>
        <v>0</v>
      </c>
      <c r="K623" s="19">
        <f t="shared" si="134"/>
        <v>0</v>
      </c>
    </row>
    <row r="624" spans="1:11" x14ac:dyDescent="0.2">
      <c r="A624" s="16" t="s">
        <v>65</v>
      </c>
      <c r="B624" s="17" t="s">
        <v>66</v>
      </c>
      <c r="C624" s="18">
        <v>-79322.97</v>
      </c>
      <c r="D624" s="18">
        <v>0</v>
      </c>
      <c r="E624" s="18">
        <v>0</v>
      </c>
      <c r="F624" s="18">
        <v>0</v>
      </c>
      <c r="G624" s="18">
        <f t="shared" si="130"/>
        <v>79322.97</v>
      </c>
      <c r="H624" s="18">
        <f t="shared" si="131"/>
        <v>0</v>
      </c>
      <c r="I624" s="19">
        <f t="shared" si="132"/>
        <v>-100</v>
      </c>
      <c r="J624" s="19">
        <f t="shared" si="133"/>
        <v>0</v>
      </c>
      <c r="K624" s="19">
        <f t="shared" si="134"/>
        <v>0</v>
      </c>
    </row>
    <row r="625" spans="1:11" x14ac:dyDescent="0.2">
      <c r="A625" s="22" t="s">
        <v>67</v>
      </c>
      <c r="B625" s="17" t="s">
        <v>68</v>
      </c>
      <c r="C625" s="18">
        <v>-79322.97</v>
      </c>
      <c r="D625" s="18">
        <v>0</v>
      </c>
      <c r="E625" s="18">
        <v>0</v>
      </c>
      <c r="F625" s="18">
        <v>0</v>
      </c>
      <c r="G625" s="18">
        <f t="shared" si="130"/>
        <v>79322.97</v>
      </c>
      <c r="H625" s="18">
        <f t="shared" si="131"/>
        <v>0</v>
      </c>
      <c r="I625" s="19">
        <f t="shared" si="132"/>
        <v>-100</v>
      </c>
      <c r="J625" s="19">
        <f t="shared" si="133"/>
        <v>0</v>
      </c>
      <c r="K625" s="19">
        <f t="shared" si="134"/>
        <v>0</v>
      </c>
    </row>
    <row r="626" spans="1:11" ht="25.5" x14ac:dyDescent="0.2">
      <c r="A626" s="27" t="s">
        <v>116</v>
      </c>
      <c r="B626" s="28" t="s">
        <v>117</v>
      </c>
      <c r="C626" s="29"/>
      <c r="D626" s="29"/>
      <c r="E626" s="29"/>
      <c r="F626" s="29"/>
      <c r="G626" s="29"/>
      <c r="H626" s="29"/>
      <c r="I626" s="30"/>
      <c r="J626" s="30"/>
      <c r="K626" s="30"/>
    </row>
    <row r="627" spans="1:11" x14ac:dyDescent="0.2">
      <c r="A627" s="16" t="s">
        <v>26</v>
      </c>
      <c r="B627" s="17" t="s">
        <v>27</v>
      </c>
      <c r="C627" s="18">
        <v>224745.64</v>
      </c>
      <c r="D627" s="18">
        <v>51740</v>
      </c>
      <c r="E627" s="18">
        <v>0</v>
      </c>
      <c r="F627" s="18">
        <v>51740</v>
      </c>
      <c r="G627" s="18">
        <f t="shared" ref="G627:G642" si="135">F627-C627</f>
        <v>-173005.64</v>
      </c>
      <c r="H627" s="18">
        <f t="shared" ref="H627:H642" si="136">E627-F627</f>
        <v>-51740</v>
      </c>
      <c r="I627" s="19">
        <f t="shared" ref="I627:I642" si="137">IF(ISERROR(F627/C627),0,F627/C627*100-100)</f>
        <v>-76.97841880269624</v>
      </c>
      <c r="J627" s="19">
        <f t="shared" ref="J627:J642" si="138">IF(ISERROR(F627/E627),0,F627/E627*100)</f>
        <v>0</v>
      </c>
      <c r="K627" s="19">
        <f t="shared" ref="K627:K642" si="139">IF(ISERROR(F627/D627),0,F627/D627*100)</f>
        <v>100</v>
      </c>
    </row>
    <row r="628" spans="1:11" x14ac:dyDescent="0.2">
      <c r="A628" s="22" t="s">
        <v>90</v>
      </c>
      <c r="B628" s="17" t="s">
        <v>91</v>
      </c>
      <c r="C628" s="18">
        <v>101653.64</v>
      </c>
      <c r="D628" s="18">
        <v>0</v>
      </c>
      <c r="E628" s="18">
        <v>0</v>
      </c>
      <c r="F628" s="18">
        <v>0</v>
      </c>
      <c r="G628" s="18">
        <f t="shared" si="135"/>
        <v>-101653.64</v>
      </c>
      <c r="H628" s="18">
        <f t="shared" si="136"/>
        <v>0</v>
      </c>
      <c r="I628" s="19">
        <f t="shared" si="137"/>
        <v>-100</v>
      </c>
      <c r="J628" s="19">
        <f t="shared" si="138"/>
        <v>0</v>
      </c>
      <c r="K628" s="19">
        <f t="shared" si="139"/>
        <v>0</v>
      </c>
    </row>
    <row r="629" spans="1:11" x14ac:dyDescent="0.2">
      <c r="A629" s="23" t="s">
        <v>92</v>
      </c>
      <c r="B629" s="17" t="s">
        <v>93</v>
      </c>
      <c r="C629" s="18">
        <v>101653.64</v>
      </c>
      <c r="D629" s="18">
        <v>0</v>
      </c>
      <c r="E629" s="18">
        <v>0</v>
      </c>
      <c r="F629" s="18">
        <v>0</v>
      </c>
      <c r="G629" s="18">
        <f t="shared" si="135"/>
        <v>-101653.64</v>
      </c>
      <c r="H629" s="18">
        <f t="shared" si="136"/>
        <v>0</v>
      </c>
      <c r="I629" s="19">
        <f t="shared" si="137"/>
        <v>-100</v>
      </c>
      <c r="J629" s="19">
        <f t="shared" si="138"/>
        <v>0</v>
      </c>
      <c r="K629" s="19">
        <f t="shared" si="139"/>
        <v>0</v>
      </c>
    </row>
    <row r="630" spans="1:11" x14ac:dyDescent="0.2">
      <c r="A630" s="24" t="s">
        <v>94</v>
      </c>
      <c r="B630" s="17" t="s">
        <v>95</v>
      </c>
      <c r="C630" s="18">
        <v>101653.64</v>
      </c>
      <c r="D630" s="18">
        <v>0</v>
      </c>
      <c r="E630" s="18">
        <v>0</v>
      </c>
      <c r="F630" s="18">
        <v>0</v>
      </c>
      <c r="G630" s="18">
        <f t="shared" si="135"/>
        <v>-101653.64</v>
      </c>
      <c r="H630" s="18">
        <f t="shared" si="136"/>
        <v>0</v>
      </c>
      <c r="I630" s="19">
        <f t="shared" si="137"/>
        <v>-100</v>
      </c>
      <c r="J630" s="19">
        <f t="shared" si="138"/>
        <v>0</v>
      </c>
      <c r="K630" s="19">
        <f t="shared" si="139"/>
        <v>0</v>
      </c>
    </row>
    <row r="631" spans="1:11" ht="25.5" x14ac:dyDescent="0.2">
      <c r="A631" s="25" t="s">
        <v>96</v>
      </c>
      <c r="B631" s="17" t="s">
        <v>97</v>
      </c>
      <c r="C631" s="18">
        <v>101653.64</v>
      </c>
      <c r="D631" s="18">
        <v>0</v>
      </c>
      <c r="E631" s="18">
        <v>0</v>
      </c>
      <c r="F631" s="18">
        <v>0</v>
      </c>
      <c r="G631" s="18">
        <f t="shared" si="135"/>
        <v>-101653.64</v>
      </c>
      <c r="H631" s="18">
        <f t="shared" si="136"/>
        <v>0</v>
      </c>
      <c r="I631" s="19">
        <f t="shared" si="137"/>
        <v>-100</v>
      </c>
      <c r="J631" s="19">
        <f t="shared" si="138"/>
        <v>0</v>
      </c>
      <c r="K631" s="19">
        <f t="shared" si="139"/>
        <v>0</v>
      </c>
    </row>
    <row r="632" spans="1:11" ht="25.5" x14ac:dyDescent="0.2">
      <c r="A632" s="26" t="s">
        <v>98</v>
      </c>
      <c r="B632" s="17" t="s">
        <v>99</v>
      </c>
      <c r="C632" s="18">
        <v>101653.64</v>
      </c>
      <c r="D632" s="18">
        <v>0</v>
      </c>
      <c r="E632" s="18">
        <v>0</v>
      </c>
      <c r="F632" s="18">
        <v>0</v>
      </c>
      <c r="G632" s="18">
        <f t="shared" si="135"/>
        <v>-101653.64</v>
      </c>
      <c r="H632" s="18">
        <f t="shared" si="136"/>
        <v>0</v>
      </c>
      <c r="I632" s="19">
        <f t="shared" si="137"/>
        <v>-100</v>
      </c>
      <c r="J632" s="19">
        <f t="shared" si="138"/>
        <v>0</v>
      </c>
      <c r="K632" s="19">
        <f t="shared" si="139"/>
        <v>0</v>
      </c>
    </row>
    <row r="633" spans="1:11" x14ac:dyDescent="0.2">
      <c r="A633" s="22" t="s">
        <v>30</v>
      </c>
      <c r="B633" s="17" t="s">
        <v>31</v>
      </c>
      <c r="C633" s="18">
        <v>123092</v>
      </c>
      <c r="D633" s="18">
        <v>51740</v>
      </c>
      <c r="E633" s="18">
        <v>0</v>
      </c>
      <c r="F633" s="18">
        <v>51740</v>
      </c>
      <c r="G633" s="18">
        <f t="shared" si="135"/>
        <v>-71352</v>
      </c>
      <c r="H633" s="18">
        <f t="shared" si="136"/>
        <v>-51740</v>
      </c>
      <c r="I633" s="19">
        <f t="shared" si="137"/>
        <v>-57.966399116108278</v>
      </c>
      <c r="J633" s="19">
        <f t="shared" si="138"/>
        <v>0</v>
      </c>
      <c r="K633" s="19">
        <f t="shared" si="139"/>
        <v>100</v>
      </c>
    </row>
    <row r="634" spans="1:11" x14ac:dyDescent="0.2">
      <c r="A634" s="23" t="s">
        <v>32</v>
      </c>
      <c r="B634" s="17" t="s">
        <v>33</v>
      </c>
      <c r="C634" s="18">
        <v>123092</v>
      </c>
      <c r="D634" s="18">
        <v>51740</v>
      </c>
      <c r="E634" s="18">
        <v>0</v>
      </c>
      <c r="F634" s="18">
        <v>51740</v>
      </c>
      <c r="G634" s="18">
        <f t="shared" si="135"/>
        <v>-71352</v>
      </c>
      <c r="H634" s="18">
        <f t="shared" si="136"/>
        <v>-51740</v>
      </c>
      <c r="I634" s="19">
        <f t="shared" si="137"/>
        <v>-57.966399116108278</v>
      </c>
      <c r="J634" s="19">
        <f t="shared" si="138"/>
        <v>0</v>
      </c>
      <c r="K634" s="19">
        <f t="shared" si="139"/>
        <v>100</v>
      </c>
    </row>
    <row r="635" spans="1:11" x14ac:dyDescent="0.2">
      <c r="A635" s="16" t="s">
        <v>34</v>
      </c>
      <c r="B635" s="17" t="s">
        <v>35</v>
      </c>
      <c r="C635" s="18">
        <v>74022.11</v>
      </c>
      <c r="D635" s="18">
        <v>51740</v>
      </c>
      <c r="E635" s="18">
        <v>0</v>
      </c>
      <c r="F635" s="18">
        <v>25953.78</v>
      </c>
      <c r="G635" s="18">
        <f t="shared" si="135"/>
        <v>-48068.33</v>
      </c>
      <c r="H635" s="18">
        <f t="shared" si="136"/>
        <v>-25953.78</v>
      </c>
      <c r="I635" s="19">
        <f t="shared" si="137"/>
        <v>-64.937800341006223</v>
      </c>
      <c r="J635" s="19">
        <f t="shared" si="138"/>
        <v>0</v>
      </c>
      <c r="K635" s="19">
        <f t="shared" si="139"/>
        <v>50.161925009663697</v>
      </c>
    </row>
    <row r="636" spans="1:11" x14ac:dyDescent="0.2">
      <c r="A636" s="22" t="s">
        <v>36</v>
      </c>
      <c r="B636" s="17" t="s">
        <v>37</v>
      </c>
      <c r="C636" s="18">
        <v>74022.11</v>
      </c>
      <c r="D636" s="18">
        <v>51740</v>
      </c>
      <c r="E636" s="18">
        <v>0</v>
      </c>
      <c r="F636" s="18">
        <v>25953.78</v>
      </c>
      <c r="G636" s="18">
        <f t="shared" si="135"/>
        <v>-48068.33</v>
      </c>
      <c r="H636" s="18">
        <f t="shared" si="136"/>
        <v>-25953.78</v>
      </c>
      <c r="I636" s="19">
        <f t="shared" si="137"/>
        <v>-64.937800341006223</v>
      </c>
      <c r="J636" s="19">
        <f t="shared" si="138"/>
        <v>0</v>
      </c>
      <c r="K636" s="19">
        <f t="shared" si="139"/>
        <v>50.161925009663697</v>
      </c>
    </row>
    <row r="637" spans="1:11" x14ac:dyDescent="0.2">
      <c r="A637" s="23" t="s">
        <v>38</v>
      </c>
      <c r="B637" s="17" t="s">
        <v>39</v>
      </c>
      <c r="C637" s="18">
        <v>74022.11</v>
      </c>
      <c r="D637" s="18">
        <v>51740</v>
      </c>
      <c r="E637" s="18">
        <v>0</v>
      </c>
      <c r="F637" s="18">
        <v>25953.78</v>
      </c>
      <c r="G637" s="18">
        <f t="shared" si="135"/>
        <v>-48068.33</v>
      </c>
      <c r="H637" s="18">
        <f t="shared" si="136"/>
        <v>-25953.78</v>
      </c>
      <c r="I637" s="19">
        <f t="shared" si="137"/>
        <v>-64.937800341006223</v>
      </c>
      <c r="J637" s="19">
        <f t="shared" si="138"/>
        <v>0</v>
      </c>
      <c r="K637" s="19">
        <f t="shared" si="139"/>
        <v>50.161925009663697</v>
      </c>
    </row>
    <row r="638" spans="1:11" x14ac:dyDescent="0.2">
      <c r="A638" s="24" t="s">
        <v>40</v>
      </c>
      <c r="B638" s="17" t="s">
        <v>41</v>
      </c>
      <c r="C638" s="18">
        <v>45266.66</v>
      </c>
      <c r="D638" s="18">
        <v>14393</v>
      </c>
      <c r="E638" s="18">
        <v>0</v>
      </c>
      <c r="F638" s="18">
        <v>9426.44</v>
      </c>
      <c r="G638" s="18">
        <f t="shared" si="135"/>
        <v>-35840.22</v>
      </c>
      <c r="H638" s="18">
        <f t="shared" si="136"/>
        <v>-9426.44</v>
      </c>
      <c r="I638" s="19">
        <f t="shared" si="137"/>
        <v>-79.175755401436732</v>
      </c>
      <c r="J638" s="19">
        <f t="shared" si="138"/>
        <v>0</v>
      </c>
      <c r="K638" s="19">
        <f t="shared" si="139"/>
        <v>65.493225873688601</v>
      </c>
    </row>
    <row r="639" spans="1:11" x14ac:dyDescent="0.2">
      <c r="A639" s="24" t="s">
        <v>42</v>
      </c>
      <c r="B639" s="17" t="s">
        <v>43</v>
      </c>
      <c r="C639" s="18">
        <v>28755.45</v>
      </c>
      <c r="D639" s="18">
        <v>37347</v>
      </c>
      <c r="E639" s="18">
        <v>0</v>
      </c>
      <c r="F639" s="18">
        <v>16527.34</v>
      </c>
      <c r="G639" s="18">
        <f t="shared" si="135"/>
        <v>-12228.11</v>
      </c>
      <c r="H639" s="18">
        <f t="shared" si="136"/>
        <v>-16527.34</v>
      </c>
      <c r="I639" s="19">
        <f t="shared" si="137"/>
        <v>-42.524495356532412</v>
      </c>
      <c r="J639" s="19">
        <f t="shared" si="138"/>
        <v>0</v>
      </c>
      <c r="K639" s="19">
        <f t="shared" si="139"/>
        <v>44.253460786676307</v>
      </c>
    </row>
    <row r="640" spans="1:11" x14ac:dyDescent="0.2">
      <c r="A640" s="16"/>
      <c r="B640" s="17" t="s">
        <v>64</v>
      </c>
      <c r="C640" s="18">
        <v>150723.53</v>
      </c>
      <c r="D640" s="18">
        <v>0</v>
      </c>
      <c r="E640" s="18">
        <v>0</v>
      </c>
      <c r="F640" s="18">
        <v>25786.22</v>
      </c>
      <c r="G640" s="18">
        <f t="shared" si="135"/>
        <v>-124937.31</v>
      </c>
      <c r="H640" s="18">
        <f t="shared" si="136"/>
        <v>-25786.22</v>
      </c>
      <c r="I640" s="19">
        <f t="shared" si="137"/>
        <v>-82.891709078204315</v>
      </c>
      <c r="J640" s="19">
        <f t="shared" si="138"/>
        <v>0</v>
      </c>
      <c r="K640" s="19">
        <f t="shared" si="139"/>
        <v>0</v>
      </c>
    </row>
    <row r="641" spans="1:11" x14ac:dyDescent="0.2">
      <c r="A641" s="16" t="s">
        <v>65</v>
      </c>
      <c r="B641" s="17" t="s">
        <v>66</v>
      </c>
      <c r="C641" s="18">
        <v>-150723.53</v>
      </c>
      <c r="D641" s="18">
        <v>0</v>
      </c>
      <c r="E641" s="18">
        <v>0</v>
      </c>
      <c r="F641" s="18">
        <v>-25786.22</v>
      </c>
      <c r="G641" s="18">
        <f t="shared" si="135"/>
        <v>124937.31</v>
      </c>
      <c r="H641" s="18">
        <f t="shared" si="136"/>
        <v>25786.22</v>
      </c>
      <c r="I641" s="19">
        <f t="shared" si="137"/>
        <v>-82.891709078204315</v>
      </c>
      <c r="J641" s="19">
        <f t="shared" si="138"/>
        <v>0</v>
      </c>
      <c r="K641" s="19">
        <f t="shared" si="139"/>
        <v>0</v>
      </c>
    </row>
    <row r="642" spans="1:11" x14ac:dyDescent="0.2">
      <c r="A642" s="22" t="s">
        <v>67</v>
      </c>
      <c r="B642" s="17" t="s">
        <v>68</v>
      </c>
      <c r="C642" s="18">
        <v>-150723.53</v>
      </c>
      <c r="D642" s="18">
        <v>0</v>
      </c>
      <c r="E642" s="18">
        <v>0</v>
      </c>
      <c r="F642" s="18">
        <v>-25786.22</v>
      </c>
      <c r="G642" s="18">
        <f t="shared" si="135"/>
        <v>124937.31</v>
      </c>
      <c r="H642" s="18">
        <f t="shared" si="136"/>
        <v>25786.22</v>
      </c>
      <c r="I642" s="19">
        <f t="shared" si="137"/>
        <v>-82.891709078204315</v>
      </c>
      <c r="J642" s="19">
        <f t="shared" si="138"/>
        <v>0</v>
      </c>
      <c r="K642" s="19">
        <f t="shared" si="139"/>
        <v>0</v>
      </c>
    </row>
    <row r="643" spans="1:11" ht="25.5" x14ac:dyDescent="0.2">
      <c r="A643" s="36" t="s">
        <v>175</v>
      </c>
      <c r="B643" s="28" t="s">
        <v>176</v>
      </c>
      <c r="C643" s="29"/>
      <c r="D643" s="29"/>
      <c r="E643" s="29"/>
      <c r="F643" s="29"/>
      <c r="G643" s="29"/>
      <c r="H643" s="29"/>
      <c r="I643" s="30"/>
      <c r="J643" s="30"/>
      <c r="K643" s="30"/>
    </row>
    <row r="644" spans="1:11" x14ac:dyDescent="0.2">
      <c r="A644" s="16" t="s">
        <v>26</v>
      </c>
      <c r="B644" s="17" t="s">
        <v>27</v>
      </c>
      <c r="C644" s="18">
        <v>101653.64</v>
      </c>
      <c r="D644" s="18">
        <v>0</v>
      </c>
      <c r="E644" s="18">
        <v>0</v>
      </c>
      <c r="F644" s="18">
        <v>0</v>
      </c>
      <c r="G644" s="18">
        <f t="shared" ref="G644:G657" si="140">F644-C644</f>
        <v>-101653.64</v>
      </c>
      <c r="H644" s="18">
        <f t="shared" ref="H644:H657" si="141">E644-F644</f>
        <v>0</v>
      </c>
      <c r="I644" s="19">
        <f t="shared" ref="I644:I657" si="142">IF(ISERROR(F644/C644),0,F644/C644*100-100)</f>
        <v>-100</v>
      </c>
      <c r="J644" s="19">
        <f t="shared" ref="J644:J657" si="143">IF(ISERROR(F644/E644),0,F644/E644*100)</f>
        <v>0</v>
      </c>
      <c r="K644" s="19">
        <f t="shared" ref="K644:K657" si="144">IF(ISERROR(F644/D644),0,F644/D644*100)</f>
        <v>0</v>
      </c>
    </row>
    <row r="645" spans="1:11" x14ac:dyDescent="0.2">
      <c r="A645" s="22" t="s">
        <v>90</v>
      </c>
      <c r="B645" s="17" t="s">
        <v>91</v>
      </c>
      <c r="C645" s="18">
        <v>101653.64</v>
      </c>
      <c r="D645" s="18">
        <v>0</v>
      </c>
      <c r="E645" s="18">
        <v>0</v>
      </c>
      <c r="F645" s="18">
        <v>0</v>
      </c>
      <c r="G645" s="18">
        <f t="shared" si="140"/>
        <v>-101653.64</v>
      </c>
      <c r="H645" s="18">
        <f t="shared" si="141"/>
        <v>0</v>
      </c>
      <c r="I645" s="19">
        <f t="shared" si="142"/>
        <v>-100</v>
      </c>
      <c r="J645" s="19">
        <f t="shared" si="143"/>
        <v>0</v>
      </c>
      <c r="K645" s="19">
        <f t="shared" si="144"/>
        <v>0</v>
      </c>
    </row>
    <row r="646" spans="1:11" x14ac:dyDescent="0.2">
      <c r="A646" s="23" t="s">
        <v>92</v>
      </c>
      <c r="B646" s="17" t="s">
        <v>93</v>
      </c>
      <c r="C646" s="18">
        <v>101653.64</v>
      </c>
      <c r="D646" s="18">
        <v>0</v>
      </c>
      <c r="E646" s="18">
        <v>0</v>
      </c>
      <c r="F646" s="18">
        <v>0</v>
      </c>
      <c r="G646" s="18">
        <f t="shared" si="140"/>
        <v>-101653.64</v>
      </c>
      <c r="H646" s="18">
        <f t="shared" si="141"/>
        <v>0</v>
      </c>
      <c r="I646" s="19">
        <f t="shared" si="142"/>
        <v>-100</v>
      </c>
      <c r="J646" s="19">
        <f t="shared" si="143"/>
        <v>0</v>
      </c>
      <c r="K646" s="19">
        <f t="shared" si="144"/>
        <v>0</v>
      </c>
    </row>
    <row r="647" spans="1:11" x14ac:dyDescent="0.2">
      <c r="A647" s="24" t="s">
        <v>94</v>
      </c>
      <c r="B647" s="17" t="s">
        <v>95</v>
      </c>
      <c r="C647" s="18">
        <v>101653.64</v>
      </c>
      <c r="D647" s="18">
        <v>0</v>
      </c>
      <c r="E647" s="18">
        <v>0</v>
      </c>
      <c r="F647" s="18">
        <v>0</v>
      </c>
      <c r="G647" s="18">
        <f t="shared" si="140"/>
        <v>-101653.64</v>
      </c>
      <c r="H647" s="18">
        <f t="shared" si="141"/>
        <v>0</v>
      </c>
      <c r="I647" s="19">
        <f t="shared" si="142"/>
        <v>-100</v>
      </c>
      <c r="J647" s="19">
        <f t="shared" si="143"/>
        <v>0</v>
      </c>
      <c r="K647" s="19">
        <f t="shared" si="144"/>
        <v>0</v>
      </c>
    </row>
    <row r="648" spans="1:11" ht="25.5" x14ac:dyDescent="0.2">
      <c r="A648" s="25" t="s">
        <v>96</v>
      </c>
      <c r="B648" s="17" t="s">
        <v>97</v>
      </c>
      <c r="C648" s="18">
        <v>101653.64</v>
      </c>
      <c r="D648" s="18">
        <v>0</v>
      </c>
      <c r="E648" s="18">
        <v>0</v>
      </c>
      <c r="F648" s="18">
        <v>0</v>
      </c>
      <c r="G648" s="18">
        <f t="shared" si="140"/>
        <v>-101653.64</v>
      </c>
      <c r="H648" s="18">
        <f t="shared" si="141"/>
        <v>0</v>
      </c>
      <c r="I648" s="19">
        <f t="shared" si="142"/>
        <v>-100</v>
      </c>
      <c r="J648" s="19">
        <f t="shared" si="143"/>
        <v>0</v>
      </c>
      <c r="K648" s="19">
        <f t="shared" si="144"/>
        <v>0</v>
      </c>
    </row>
    <row r="649" spans="1:11" ht="25.5" x14ac:dyDescent="0.2">
      <c r="A649" s="26" t="s">
        <v>98</v>
      </c>
      <c r="B649" s="17" t="s">
        <v>99</v>
      </c>
      <c r="C649" s="18">
        <v>101653.64</v>
      </c>
      <c r="D649" s="18">
        <v>0</v>
      </c>
      <c r="E649" s="18">
        <v>0</v>
      </c>
      <c r="F649" s="18">
        <v>0</v>
      </c>
      <c r="G649" s="18">
        <f t="shared" si="140"/>
        <v>-101653.64</v>
      </c>
      <c r="H649" s="18">
        <f t="shared" si="141"/>
        <v>0</v>
      </c>
      <c r="I649" s="19">
        <f t="shared" si="142"/>
        <v>-100</v>
      </c>
      <c r="J649" s="19">
        <f t="shared" si="143"/>
        <v>0</v>
      </c>
      <c r="K649" s="19">
        <f t="shared" si="144"/>
        <v>0</v>
      </c>
    </row>
    <row r="650" spans="1:11" x14ac:dyDescent="0.2">
      <c r="A650" s="16" t="s">
        <v>34</v>
      </c>
      <c r="B650" s="17" t="s">
        <v>35</v>
      </c>
      <c r="C650" s="18">
        <v>46016.21</v>
      </c>
      <c r="D650" s="18">
        <v>0</v>
      </c>
      <c r="E650" s="18">
        <v>0</v>
      </c>
      <c r="F650" s="18">
        <v>0</v>
      </c>
      <c r="G650" s="18">
        <f t="shared" si="140"/>
        <v>-46016.21</v>
      </c>
      <c r="H650" s="18">
        <f t="shared" si="141"/>
        <v>0</v>
      </c>
      <c r="I650" s="19">
        <f t="shared" si="142"/>
        <v>-100</v>
      </c>
      <c r="J650" s="19">
        <f t="shared" si="143"/>
        <v>0</v>
      </c>
      <c r="K650" s="19">
        <f t="shared" si="144"/>
        <v>0</v>
      </c>
    </row>
    <row r="651" spans="1:11" x14ac:dyDescent="0.2">
      <c r="A651" s="22" t="s">
        <v>36</v>
      </c>
      <c r="B651" s="17" t="s">
        <v>37</v>
      </c>
      <c r="C651" s="18">
        <v>46016.21</v>
      </c>
      <c r="D651" s="18">
        <v>0</v>
      </c>
      <c r="E651" s="18">
        <v>0</v>
      </c>
      <c r="F651" s="18">
        <v>0</v>
      </c>
      <c r="G651" s="18">
        <f t="shared" si="140"/>
        <v>-46016.21</v>
      </c>
      <c r="H651" s="18">
        <f t="shared" si="141"/>
        <v>0</v>
      </c>
      <c r="I651" s="19">
        <f t="shared" si="142"/>
        <v>-100</v>
      </c>
      <c r="J651" s="19">
        <f t="shared" si="143"/>
        <v>0</v>
      </c>
      <c r="K651" s="19">
        <f t="shared" si="144"/>
        <v>0</v>
      </c>
    </row>
    <row r="652" spans="1:11" x14ac:dyDescent="0.2">
      <c r="A652" s="23" t="s">
        <v>38</v>
      </c>
      <c r="B652" s="17" t="s">
        <v>39</v>
      </c>
      <c r="C652" s="18">
        <v>46016.21</v>
      </c>
      <c r="D652" s="18">
        <v>0</v>
      </c>
      <c r="E652" s="18">
        <v>0</v>
      </c>
      <c r="F652" s="18">
        <v>0</v>
      </c>
      <c r="G652" s="18">
        <f t="shared" si="140"/>
        <v>-46016.21</v>
      </c>
      <c r="H652" s="18">
        <f t="shared" si="141"/>
        <v>0</v>
      </c>
      <c r="I652" s="19">
        <f t="shared" si="142"/>
        <v>-100</v>
      </c>
      <c r="J652" s="19">
        <f t="shared" si="143"/>
        <v>0</v>
      </c>
      <c r="K652" s="19">
        <f t="shared" si="144"/>
        <v>0</v>
      </c>
    </row>
    <row r="653" spans="1:11" x14ac:dyDescent="0.2">
      <c r="A653" s="24" t="s">
        <v>40</v>
      </c>
      <c r="B653" s="17" t="s">
        <v>41</v>
      </c>
      <c r="C653" s="18">
        <v>38528.559999999998</v>
      </c>
      <c r="D653" s="18">
        <v>0</v>
      </c>
      <c r="E653" s="18">
        <v>0</v>
      </c>
      <c r="F653" s="18">
        <v>0</v>
      </c>
      <c r="G653" s="18">
        <f t="shared" si="140"/>
        <v>-38528.559999999998</v>
      </c>
      <c r="H653" s="18">
        <f t="shared" si="141"/>
        <v>0</v>
      </c>
      <c r="I653" s="19">
        <f t="shared" si="142"/>
        <v>-100</v>
      </c>
      <c r="J653" s="19">
        <f t="shared" si="143"/>
        <v>0</v>
      </c>
      <c r="K653" s="19">
        <f t="shared" si="144"/>
        <v>0</v>
      </c>
    </row>
    <row r="654" spans="1:11" x14ac:dyDescent="0.2">
      <c r="A654" s="24" t="s">
        <v>42</v>
      </c>
      <c r="B654" s="17" t="s">
        <v>43</v>
      </c>
      <c r="C654" s="18">
        <v>7487.65</v>
      </c>
      <c r="D654" s="18">
        <v>0</v>
      </c>
      <c r="E654" s="18">
        <v>0</v>
      </c>
      <c r="F654" s="18">
        <v>0</v>
      </c>
      <c r="G654" s="18">
        <f t="shared" si="140"/>
        <v>-7487.65</v>
      </c>
      <c r="H654" s="18">
        <f t="shared" si="141"/>
        <v>0</v>
      </c>
      <c r="I654" s="19">
        <f t="shared" si="142"/>
        <v>-100</v>
      </c>
      <c r="J654" s="19">
        <f t="shared" si="143"/>
        <v>0</v>
      </c>
      <c r="K654" s="19">
        <f t="shared" si="144"/>
        <v>0</v>
      </c>
    </row>
    <row r="655" spans="1:11" x14ac:dyDescent="0.2">
      <c r="A655" s="16"/>
      <c r="B655" s="17" t="s">
        <v>64</v>
      </c>
      <c r="C655" s="18">
        <v>55637.43</v>
      </c>
      <c r="D655" s="18">
        <v>0</v>
      </c>
      <c r="E655" s="18">
        <v>0</v>
      </c>
      <c r="F655" s="18">
        <v>0</v>
      </c>
      <c r="G655" s="18">
        <f t="shared" si="140"/>
        <v>-55637.43</v>
      </c>
      <c r="H655" s="18">
        <f t="shared" si="141"/>
        <v>0</v>
      </c>
      <c r="I655" s="19">
        <f t="shared" si="142"/>
        <v>-100</v>
      </c>
      <c r="J655" s="19">
        <f t="shared" si="143"/>
        <v>0</v>
      </c>
      <c r="K655" s="19">
        <f t="shared" si="144"/>
        <v>0</v>
      </c>
    </row>
    <row r="656" spans="1:11" x14ac:dyDescent="0.2">
      <c r="A656" s="16" t="s">
        <v>65</v>
      </c>
      <c r="B656" s="17" t="s">
        <v>66</v>
      </c>
      <c r="C656" s="18">
        <v>-55637.43</v>
      </c>
      <c r="D656" s="18">
        <v>0</v>
      </c>
      <c r="E656" s="18">
        <v>0</v>
      </c>
      <c r="F656" s="18">
        <v>0</v>
      </c>
      <c r="G656" s="18">
        <f t="shared" si="140"/>
        <v>55637.43</v>
      </c>
      <c r="H656" s="18">
        <f t="shared" si="141"/>
        <v>0</v>
      </c>
      <c r="I656" s="19">
        <f t="shared" si="142"/>
        <v>-100</v>
      </c>
      <c r="J656" s="19">
        <f t="shared" si="143"/>
        <v>0</v>
      </c>
      <c r="K656" s="19">
        <f t="shared" si="144"/>
        <v>0</v>
      </c>
    </row>
    <row r="657" spans="1:11" x14ac:dyDescent="0.2">
      <c r="A657" s="22" t="s">
        <v>67</v>
      </c>
      <c r="B657" s="17" t="s">
        <v>68</v>
      </c>
      <c r="C657" s="18">
        <v>-55637.43</v>
      </c>
      <c r="D657" s="18">
        <v>0</v>
      </c>
      <c r="E657" s="18">
        <v>0</v>
      </c>
      <c r="F657" s="18">
        <v>0</v>
      </c>
      <c r="G657" s="18">
        <f t="shared" si="140"/>
        <v>55637.43</v>
      </c>
      <c r="H657" s="18">
        <f t="shared" si="141"/>
        <v>0</v>
      </c>
      <c r="I657" s="19">
        <f t="shared" si="142"/>
        <v>-100</v>
      </c>
      <c r="J657" s="19">
        <f t="shared" si="143"/>
        <v>0</v>
      </c>
      <c r="K657" s="19">
        <f t="shared" si="144"/>
        <v>0</v>
      </c>
    </row>
    <row r="658" spans="1:11" ht="25.5" x14ac:dyDescent="0.2">
      <c r="A658" s="36" t="s">
        <v>120</v>
      </c>
      <c r="B658" s="28" t="s">
        <v>121</v>
      </c>
      <c r="C658" s="29"/>
      <c r="D658" s="29"/>
      <c r="E658" s="29"/>
      <c r="F658" s="29"/>
      <c r="G658" s="29"/>
      <c r="H658" s="29"/>
      <c r="I658" s="30"/>
      <c r="J658" s="30"/>
      <c r="K658" s="30"/>
    </row>
    <row r="659" spans="1:11" x14ac:dyDescent="0.2">
      <c r="A659" s="16" t="s">
        <v>26</v>
      </c>
      <c r="B659" s="17" t="s">
        <v>27</v>
      </c>
      <c r="C659" s="18">
        <v>123092</v>
      </c>
      <c r="D659" s="18">
        <v>51740</v>
      </c>
      <c r="E659" s="18">
        <v>0</v>
      </c>
      <c r="F659" s="18">
        <v>51740</v>
      </c>
      <c r="G659" s="18">
        <f t="shared" ref="G659:G669" si="145">F659-C659</f>
        <v>-71352</v>
      </c>
      <c r="H659" s="18">
        <f t="shared" ref="H659:H669" si="146">E659-F659</f>
        <v>-51740</v>
      </c>
      <c r="I659" s="19">
        <f t="shared" ref="I659:I669" si="147">IF(ISERROR(F659/C659),0,F659/C659*100-100)</f>
        <v>-57.966399116108278</v>
      </c>
      <c r="J659" s="19">
        <f t="shared" ref="J659:J669" si="148">IF(ISERROR(F659/E659),0,F659/E659*100)</f>
        <v>0</v>
      </c>
      <c r="K659" s="19">
        <f t="shared" ref="K659:K669" si="149">IF(ISERROR(F659/D659),0,F659/D659*100)</f>
        <v>100</v>
      </c>
    </row>
    <row r="660" spans="1:11" x14ac:dyDescent="0.2">
      <c r="A660" s="22" t="s">
        <v>30</v>
      </c>
      <c r="B660" s="17" t="s">
        <v>31</v>
      </c>
      <c r="C660" s="18">
        <v>123092</v>
      </c>
      <c r="D660" s="18">
        <v>51740</v>
      </c>
      <c r="E660" s="18">
        <v>0</v>
      </c>
      <c r="F660" s="18">
        <v>51740</v>
      </c>
      <c r="G660" s="18">
        <f t="shared" si="145"/>
        <v>-71352</v>
      </c>
      <c r="H660" s="18">
        <f t="shared" si="146"/>
        <v>-51740</v>
      </c>
      <c r="I660" s="19">
        <f t="shared" si="147"/>
        <v>-57.966399116108278</v>
      </c>
      <c r="J660" s="19">
        <f t="shared" si="148"/>
        <v>0</v>
      </c>
      <c r="K660" s="19">
        <f t="shared" si="149"/>
        <v>100</v>
      </c>
    </row>
    <row r="661" spans="1:11" x14ac:dyDescent="0.2">
      <c r="A661" s="23" t="s">
        <v>32</v>
      </c>
      <c r="B661" s="17" t="s">
        <v>33</v>
      </c>
      <c r="C661" s="18">
        <v>123092</v>
      </c>
      <c r="D661" s="18">
        <v>51740</v>
      </c>
      <c r="E661" s="18">
        <v>0</v>
      </c>
      <c r="F661" s="18">
        <v>51740</v>
      </c>
      <c r="G661" s="18">
        <f t="shared" si="145"/>
        <v>-71352</v>
      </c>
      <c r="H661" s="18">
        <f t="shared" si="146"/>
        <v>-51740</v>
      </c>
      <c r="I661" s="19">
        <f t="shared" si="147"/>
        <v>-57.966399116108278</v>
      </c>
      <c r="J661" s="19">
        <f t="shared" si="148"/>
        <v>0</v>
      </c>
      <c r="K661" s="19">
        <f t="shared" si="149"/>
        <v>100</v>
      </c>
    </row>
    <row r="662" spans="1:11" x14ac:dyDescent="0.2">
      <c r="A662" s="16" t="s">
        <v>34</v>
      </c>
      <c r="B662" s="17" t="s">
        <v>35</v>
      </c>
      <c r="C662" s="18">
        <v>28005.9</v>
      </c>
      <c r="D662" s="18">
        <v>51740</v>
      </c>
      <c r="E662" s="18">
        <v>0</v>
      </c>
      <c r="F662" s="18">
        <v>25953.78</v>
      </c>
      <c r="G662" s="18">
        <f t="shared" si="145"/>
        <v>-2052.1200000000026</v>
      </c>
      <c r="H662" s="18">
        <f t="shared" si="146"/>
        <v>-25953.78</v>
      </c>
      <c r="I662" s="19">
        <f t="shared" si="147"/>
        <v>-7.3274560003427922</v>
      </c>
      <c r="J662" s="19">
        <f t="shared" si="148"/>
        <v>0</v>
      </c>
      <c r="K662" s="19">
        <f t="shared" si="149"/>
        <v>50.161925009663697</v>
      </c>
    </row>
    <row r="663" spans="1:11" x14ac:dyDescent="0.2">
      <c r="A663" s="22" t="s">
        <v>36</v>
      </c>
      <c r="B663" s="17" t="s">
        <v>37</v>
      </c>
      <c r="C663" s="18">
        <v>28005.9</v>
      </c>
      <c r="D663" s="18">
        <v>51740</v>
      </c>
      <c r="E663" s="18">
        <v>0</v>
      </c>
      <c r="F663" s="18">
        <v>25953.78</v>
      </c>
      <c r="G663" s="18">
        <f t="shared" si="145"/>
        <v>-2052.1200000000026</v>
      </c>
      <c r="H663" s="18">
        <f t="shared" si="146"/>
        <v>-25953.78</v>
      </c>
      <c r="I663" s="19">
        <f t="shared" si="147"/>
        <v>-7.3274560003427922</v>
      </c>
      <c r="J663" s="19">
        <f t="shared" si="148"/>
        <v>0</v>
      </c>
      <c r="K663" s="19">
        <f t="shared" si="149"/>
        <v>50.161925009663697</v>
      </c>
    </row>
    <row r="664" spans="1:11" x14ac:dyDescent="0.2">
      <c r="A664" s="23" t="s">
        <v>38</v>
      </c>
      <c r="B664" s="17" t="s">
        <v>39</v>
      </c>
      <c r="C664" s="18">
        <v>28005.9</v>
      </c>
      <c r="D664" s="18">
        <v>51740</v>
      </c>
      <c r="E664" s="18">
        <v>0</v>
      </c>
      <c r="F664" s="18">
        <v>25953.78</v>
      </c>
      <c r="G664" s="18">
        <f t="shared" si="145"/>
        <v>-2052.1200000000026</v>
      </c>
      <c r="H664" s="18">
        <f t="shared" si="146"/>
        <v>-25953.78</v>
      </c>
      <c r="I664" s="19">
        <f t="shared" si="147"/>
        <v>-7.3274560003427922</v>
      </c>
      <c r="J664" s="19">
        <f t="shared" si="148"/>
        <v>0</v>
      </c>
      <c r="K664" s="19">
        <f t="shared" si="149"/>
        <v>50.161925009663697</v>
      </c>
    </row>
    <row r="665" spans="1:11" x14ac:dyDescent="0.2">
      <c r="A665" s="24" t="s">
        <v>40</v>
      </c>
      <c r="B665" s="17" t="s">
        <v>41</v>
      </c>
      <c r="C665" s="18">
        <v>6738.1</v>
      </c>
      <c r="D665" s="18">
        <v>14393</v>
      </c>
      <c r="E665" s="18">
        <v>0</v>
      </c>
      <c r="F665" s="18">
        <v>9426.44</v>
      </c>
      <c r="G665" s="18">
        <f t="shared" si="145"/>
        <v>2688.34</v>
      </c>
      <c r="H665" s="18">
        <f t="shared" si="146"/>
        <v>-9426.44</v>
      </c>
      <c r="I665" s="19">
        <f t="shared" si="147"/>
        <v>39.897597245514305</v>
      </c>
      <c r="J665" s="19">
        <f t="shared" si="148"/>
        <v>0</v>
      </c>
      <c r="K665" s="19">
        <f t="shared" si="149"/>
        <v>65.493225873688601</v>
      </c>
    </row>
    <row r="666" spans="1:11" x14ac:dyDescent="0.2">
      <c r="A666" s="24" t="s">
        <v>42</v>
      </c>
      <c r="B666" s="17" t="s">
        <v>43</v>
      </c>
      <c r="C666" s="18">
        <v>21267.8</v>
      </c>
      <c r="D666" s="18">
        <v>37347</v>
      </c>
      <c r="E666" s="18">
        <v>0</v>
      </c>
      <c r="F666" s="18">
        <v>16527.34</v>
      </c>
      <c r="G666" s="18">
        <f t="shared" si="145"/>
        <v>-4740.4599999999991</v>
      </c>
      <c r="H666" s="18">
        <f t="shared" si="146"/>
        <v>-16527.34</v>
      </c>
      <c r="I666" s="19">
        <f t="shared" si="147"/>
        <v>-22.289376428215419</v>
      </c>
      <c r="J666" s="19">
        <f t="shared" si="148"/>
        <v>0</v>
      </c>
      <c r="K666" s="19">
        <f t="shared" si="149"/>
        <v>44.253460786676307</v>
      </c>
    </row>
    <row r="667" spans="1:11" x14ac:dyDescent="0.2">
      <c r="A667" s="16"/>
      <c r="B667" s="17" t="s">
        <v>64</v>
      </c>
      <c r="C667" s="18">
        <v>95086.1</v>
      </c>
      <c r="D667" s="18">
        <v>0</v>
      </c>
      <c r="E667" s="18">
        <v>0</v>
      </c>
      <c r="F667" s="18">
        <v>25786.22</v>
      </c>
      <c r="G667" s="18">
        <f t="shared" si="145"/>
        <v>-69299.88</v>
      </c>
      <c r="H667" s="18">
        <f t="shared" si="146"/>
        <v>-25786.22</v>
      </c>
      <c r="I667" s="19">
        <f t="shared" si="147"/>
        <v>-72.881188733158695</v>
      </c>
      <c r="J667" s="19">
        <f t="shared" si="148"/>
        <v>0</v>
      </c>
      <c r="K667" s="19">
        <f t="shared" si="149"/>
        <v>0</v>
      </c>
    </row>
    <row r="668" spans="1:11" x14ac:dyDescent="0.2">
      <c r="A668" s="16" t="s">
        <v>65</v>
      </c>
      <c r="B668" s="17" t="s">
        <v>66</v>
      </c>
      <c r="C668" s="18">
        <v>-95086.1</v>
      </c>
      <c r="D668" s="18">
        <v>0</v>
      </c>
      <c r="E668" s="18">
        <v>0</v>
      </c>
      <c r="F668" s="18">
        <v>-25786.22</v>
      </c>
      <c r="G668" s="18">
        <f t="shared" si="145"/>
        <v>69299.88</v>
      </c>
      <c r="H668" s="18">
        <f t="shared" si="146"/>
        <v>25786.22</v>
      </c>
      <c r="I668" s="19">
        <f t="shared" si="147"/>
        <v>-72.881188733158695</v>
      </c>
      <c r="J668" s="19">
        <f t="shared" si="148"/>
        <v>0</v>
      </c>
      <c r="K668" s="19">
        <f t="shared" si="149"/>
        <v>0</v>
      </c>
    </row>
    <row r="669" spans="1:11" x14ac:dyDescent="0.2">
      <c r="A669" s="22" t="s">
        <v>67</v>
      </c>
      <c r="B669" s="17" t="s">
        <v>68</v>
      </c>
      <c r="C669" s="18">
        <v>-95086.1</v>
      </c>
      <c r="D669" s="18">
        <v>0</v>
      </c>
      <c r="E669" s="18">
        <v>0</v>
      </c>
      <c r="F669" s="18">
        <v>-25786.22</v>
      </c>
      <c r="G669" s="18">
        <f t="shared" si="145"/>
        <v>69299.88</v>
      </c>
      <c r="H669" s="18">
        <f t="shared" si="146"/>
        <v>25786.22</v>
      </c>
      <c r="I669" s="19">
        <f t="shared" si="147"/>
        <v>-72.881188733158695</v>
      </c>
      <c r="J669" s="19">
        <f t="shared" si="148"/>
        <v>0</v>
      </c>
      <c r="K669" s="19">
        <f t="shared" si="149"/>
        <v>0</v>
      </c>
    </row>
    <row r="670" spans="1:11" ht="25.5" x14ac:dyDescent="0.2">
      <c r="A670" s="27" t="s">
        <v>554</v>
      </c>
      <c r="B670" s="28" t="s">
        <v>555</v>
      </c>
      <c r="C670" s="29"/>
      <c r="D670" s="29"/>
      <c r="E670" s="29"/>
      <c r="F670" s="29"/>
      <c r="G670" s="29"/>
      <c r="H670" s="29"/>
      <c r="I670" s="30"/>
      <c r="J670" s="30"/>
      <c r="K670" s="30"/>
    </row>
    <row r="671" spans="1:11" x14ac:dyDescent="0.2">
      <c r="A671" s="16" t="s">
        <v>26</v>
      </c>
      <c r="B671" s="17" t="s">
        <v>27</v>
      </c>
      <c r="C671" s="18">
        <v>139.86000000000001</v>
      </c>
      <c r="D671" s="18">
        <v>141</v>
      </c>
      <c r="E671" s="18">
        <v>0</v>
      </c>
      <c r="F671" s="18">
        <v>140.94</v>
      </c>
      <c r="G671" s="18">
        <f t="shared" ref="G671:G683" si="150">F671-C671</f>
        <v>1.0799999999999841</v>
      </c>
      <c r="H671" s="18">
        <f t="shared" ref="H671:H683" si="151">E671-F671</f>
        <v>-140.94</v>
      </c>
      <c r="I671" s="19">
        <f t="shared" ref="I671:I683" si="152">IF(ISERROR(F671/C671),0,F671/C671*100-100)</f>
        <v>0.77220077220077599</v>
      </c>
      <c r="J671" s="19">
        <f t="shared" ref="J671:J683" si="153">IF(ISERROR(F671/E671),0,F671/E671*100)</f>
        <v>0</v>
      </c>
      <c r="K671" s="19">
        <f t="shared" ref="K671:K683" si="154">IF(ISERROR(F671/D671),0,F671/D671*100)</f>
        <v>99.957446808510639</v>
      </c>
    </row>
    <row r="672" spans="1:11" x14ac:dyDescent="0.2">
      <c r="A672" s="22" t="s">
        <v>90</v>
      </c>
      <c r="B672" s="17" t="s">
        <v>91</v>
      </c>
      <c r="C672" s="18">
        <v>139.86000000000001</v>
      </c>
      <c r="D672" s="18">
        <v>141</v>
      </c>
      <c r="E672" s="18">
        <v>0</v>
      </c>
      <c r="F672" s="18">
        <v>140.94</v>
      </c>
      <c r="G672" s="18">
        <f t="shared" si="150"/>
        <v>1.0799999999999841</v>
      </c>
      <c r="H672" s="18">
        <f t="shared" si="151"/>
        <v>-140.94</v>
      </c>
      <c r="I672" s="19">
        <f t="shared" si="152"/>
        <v>0.77220077220077599</v>
      </c>
      <c r="J672" s="19">
        <f t="shared" si="153"/>
        <v>0</v>
      </c>
      <c r="K672" s="19">
        <f t="shared" si="154"/>
        <v>99.957446808510639</v>
      </c>
    </row>
    <row r="673" spans="1:11" x14ac:dyDescent="0.2">
      <c r="A673" s="23" t="s">
        <v>92</v>
      </c>
      <c r="B673" s="17" t="s">
        <v>93</v>
      </c>
      <c r="C673" s="18">
        <v>139.86000000000001</v>
      </c>
      <c r="D673" s="18">
        <v>141</v>
      </c>
      <c r="E673" s="18">
        <v>0</v>
      </c>
      <c r="F673" s="18">
        <v>140.94</v>
      </c>
      <c r="G673" s="18">
        <f t="shared" si="150"/>
        <v>1.0799999999999841</v>
      </c>
      <c r="H673" s="18">
        <f t="shared" si="151"/>
        <v>-140.94</v>
      </c>
      <c r="I673" s="19">
        <f t="shared" si="152"/>
        <v>0.77220077220077599</v>
      </c>
      <c r="J673" s="19">
        <f t="shared" si="153"/>
        <v>0</v>
      </c>
      <c r="K673" s="19">
        <f t="shared" si="154"/>
        <v>99.957446808510639</v>
      </c>
    </row>
    <row r="674" spans="1:11" x14ac:dyDescent="0.2">
      <c r="A674" s="24" t="s">
        <v>94</v>
      </c>
      <c r="B674" s="17" t="s">
        <v>95</v>
      </c>
      <c r="C674" s="18">
        <v>139.86000000000001</v>
      </c>
      <c r="D674" s="18">
        <v>141</v>
      </c>
      <c r="E674" s="18">
        <v>0</v>
      </c>
      <c r="F674" s="18">
        <v>140.94</v>
      </c>
      <c r="G674" s="18">
        <f t="shared" si="150"/>
        <v>1.0799999999999841</v>
      </c>
      <c r="H674" s="18">
        <f t="shared" si="151"/>
        <v>-140.94</v>
      </c>
      <c r="I674" s="19">
        <f t="shared" si="152"/>
        <v>0.77220077220077599</v>
      </c>
      <c r="J674" s="19">
        <f t="shared" si="153"/>
        <v>0</v>
      </c>
      <c r="K674" s="19">
        <f t="shared" si="154"/>
        <v>99.957446808510639</v>
      </c>
    </row>
    <row r="675" spans="1:11" ht="25.5" x14ac:dyDescent="0.2">
      <c r="A675" s="25" t="s">
        <v>96</v>
      </c>
      <c r="B675" s="17" t="s">
        <v>97</v>
      </c>
      <c r="C675" s="18">
        <v>139.86000000000001</v>
      </c>
      <c r="D675" s="18">
        <v>141</v>
      </c>
      <c r="E675" s="18">
        <v>0</v>
      </c>
      <c r="F675" s="18">
        <v>140.94</v>
      </c>
      <c r="G675" s="18">
        <f t="shared" si="150"/>
        <v>1.0799999999999841</v>
      </c>
      <c r="H675" s="18">
        <f t="shared" si="151"/>
        <v>-140.94</v>
      </c>
      <c r="I675" s="19">
        <f t="shared" si="152"/>
        <v>0.77220077220077599</v>
      </c>
      <c r="J675" s="19">
        <f t="shared" si="153"/>
        <v>0</v>
      </c>
      <c r="K675" s="19">
        <f t="shared" si="154"/>
        <v>99.957446808510639</v>
      </c>
    </row>
    <row r="676" spans="1:11" ht="25.5" x14ac:dyDescent="0.2">
      <c r="A676" s="26" t="s">
        <v>98</v>
      </c>
      <c r="B676" s="17" t="s">
        <v>99</v>
      </c>
      <c r="C676" s="18">
        <v>139.86000000000001</v>
      </c>
      <c r="D676" s="18">
        <v>141</v>
      </c>
      <c r="E676" s="18">
        <v>0</v>
      </c>
      <c r="F676" s="18">
        <v>140.94</v>
      </c>
      <c r="G676" s="18">
        <f t="shared" si="150"/>
        <v>1.0799999999999841</v>
      </c>
      <c r="H676" s="18">
        <f t="shared" si="151"/>
        <v>-140.94</v>
      </c>
      <c r="I676" s="19">
        <f t="shared" si="152"/>
        <v>0.77220077220077599</v>
      </c>
      <c r="J676" s="19">
        <f t="shared" si="153"/>
        <v>0</v>
      </c>
      <c r="K676" s="19">
        <f t="shared" si="154"/>
        <v>99.957446808510639</v>
      </c>
    </row>
    <row r="677" spans="1:11" x14ac:dyDescent="0.2">
      <c r="A677" s="16" t="s">
        <v>34</v>
      </c>
      <c r="B677" s="17" t="s">
        <v>35</v>
      </c>
      <c r="C677" s="18">
        <v>139.86000000000001</v>
      </c>
      <c r="D677" s="18">
        <v>141</v>
      </c>
      <c r="E677" s="18">
        <v>0</v>
      </c>
      <c r="F677" s="18">
        <v>0</v>
      </c>
      <c r="G677" s="18">
        <f t="shared" si="150"/>
        <v>-139.86000000000001</v>
      </c>
      <c r="H677" s="18">
        <f t="shared" si="151"/>
        <v>0</v>
      </c>
      <c r="I677" s="19">
        <f t="shared" si="152"/>
        <v>-100</v>
      </c>
      <c r="J677" s="19">
        <f t="shared" si="153"/>
        <v>0</v>
      </c>
      <c r="K677" s="19">
        <f t="shared" si="154"/>
        <v>0</v>
      </c>
    </row>
    <row r="678" spans="1:11" x14ac:dyDescent="0.2">
      <c r="A678" s="22" t="s">
        <v>36</v>
      </c>
      <c r="B678" s="17" t="s">
        <v>37</v>
      </c>
      <c r="C678" s="18">
        <v>139.86000000000001</v>
      </c>
      <c r="D678" s="18">
        <v>141</v>
      </c>
      <c r="E678" s="18">
        <v>0</v>
      </c>
      <c r="F678" s="18">
        <v>0</v>
      </c>
      <c r="G678" s="18">
        <f t="shared" si="150"/>
        <v>-139.86000000000001</v>
      </c>
      <c r="H678" s="18">
        <f t="shared" si="151"/>
        <v>0</v>
      </c>
      <c r="I678" s="19">
        <f t="shared" si="152"/>
        <v>-100</v>
      </c>
      <c r="J678" s="19">
        <f t="shared" si="153"/>
        <v>0</v>
      </c>
      <c r="K678" s="19">
        <f t="shared" si="154"/>
        <v>0</v>
      </c>
    </row>
    <row r="679" spans="1:11" x14ac:dyDescent="0.2">
      <c r="A679" s="23" t="s">
        <v>38</v>
      </c>
      <c r="B679" s="17" t="s">
        <v>39</v>
      </c>
      <c r="C679" s="18">
        <v>139.86000000000001</v>
      </c>
      <c r="D679" s="18">
        <v>141</v>
      </c>
      <c r="E679" s="18">
        <v>0</v>
      </c>
      <c r="F679" s="18">
        <v>0</v>
      </c>
      <c r="G679" s="18">
        <f t="shared" si="150"/>
        <v>-139.86000000000001</v>
      </c>
      <c r="H679" s="18">
        <f t="shared" si="151"/>
        <v>0</v>
      </c>
      <c r="I679" s="19">
        <f t="shared" si="152"/>
        <v>-100</v>
      </c>
      <c r="J679" s="19">
        <f t="shared" si="153"/>
        <v>0</v>
      </c>
      <c r="K679" s="19">
        <f t="shared" si="154"/>
        <v>0</v>
      </c>
    </row>
    <row r="680" spans="1:11" x14ac:dyDescent="0.2">
      <c r="A680" s="24" t="s">
        <v>42</v>
      </c>
      <c r="B680" s="17" t="s">
        <v>43</v>
      </c>
      <c r="C680" s="18">
        <v>139.86000000000001</v>
      </c>
      <c r="D680" s="18">
        <v>141</v>
      </c>
      <c r="E680" s="18">
        <v>0</v>
      </c>
      <c r="F680" s="18">
        <v>0</v>
      </c>
      <c r="G680" s="18">
        <f t="shared" si="150"/>
        <v>-139.86000000000001</v>
      </c>
      <c r="H680" s="18">
        <f t="shared" si="151"/>
        <v>0</v>
      </c>
      <c r="I680" s="19">
        <f t="shared" si="152"/>
        <v>-100</v>
      </c>
      <c r="J680" s="19">
        <f t="shared" si="153"/>
        <v>0</v>
      </c>
      <c r="K680" s="19">
        <f t="shared" si="154"/>
        <v>0</v>
      </c>
    </row>
    <row r="681" spans="1:11" x14ac:dyDescent="0.2">
      <c r="A681" s="16"/>
      <c r="B681" s="17" t="s">
        <v>64</v>
      </c>
      <c r="C681" s="18">
        <v>0</v>
      </c>
      <c r="D681" s="18">
        <v>0</v>
      </c>
      <c r="E681" s="18">
        <v>0</v>
      </c>
      <c r="F681" s="18">
        <v>140.94</v>
      </c>
      <c r="G681" s="18">
        <f t="shared" si="150"/>
        <v>140.94</v>
      </c>
      <c r="H681" s="18">
        <f t="shared" si="151"/>
        <v>-140.94</v>
      </c>
      <c r="I681" s="19">
        <f t="shared" si="152"/>
        <v>0</v>
      </c>
      <c r="J681" s="19">
        <f t="shared" si="153"/>
        <v>0</v>
      </c>
      <c r="K681" s="19">
        <f t="shared" si="154"/>
        <v>0</v>
      </c>
    </row>
    <row r="682" spans="1:11" x14ac:dyDescent="0.2">
      <c r="A682" s="16" t="s">
        <v>65</v>
      </c>
      <c r="B682" s="17" t="s">
        <v>66</v>
      </c>
      <c r="C682" s="18">
        <v>0</v>
      </c>
      <c r="D682" s="18">
        <v>0</v>
      </c>
      <c r="E682" s="18">
        <v>0</v>
      </c>
      <c r="F682" s="18">
        <v>-140.94</v>
      </c>
      <c r="G682" s="18">
        <f t="shared" si="150"/>
        <v>-140.94</v>
      </c>
      <c r="H682" s="18">
        <f t="shared" si="151"/>
        <v>140.94</v>
      </c>
      <c r="I682" s="19">
        <f t="shared" si="152"/>
        <v>0</v>
      </c>
      <c r="J682" s="19">
        <f t="shared" si="153"/>
        <v>0</v>
      </c>
      <c r="K682" s="19">
        <f t="shared" si="154"/>
        <v>0</v>
      </c>
    </row>
    <row r="683" spans="1:11" x14ac:dyDescent="0.2">
      <c r="A683" s="22" t="s">
        <v>67</v>
      </c>
      <c r="B683" s="17" t="s">
        <v>68</v>
      </c>
      <c r="C683" s="18">
        <v>0</v>
      </c>
      <c r="D683" s="18">
        <v>0</v>
      </c>
      <c r="E683" s="18">
        <v>0</v>
      </c>
      <c r="F683" s="18">
        <v>-140.94</v>
      </c>
      <c r="G683" s="18">
        <f t="shared" si="150"/>
        <v>-140.94</v>
      </c>
      <c r="H683" s="18">
        <f t="shared" si="151"/>
        <v>140.94</v>
      </c>
      <c r="I683" s="19">
        <f t="shared" si="152"/>
        <v>0</v>
      </c>
      <c r="J683" s="19">
        <f t="shared" si="153"/>
        <v>0</v>
      </c>
      <c r="K683" s="19">
        <f t="shared" si="154"/>
        <v>0</v>
      </c>
    </row>
    <row r="684" spans="1:11" ht="25.5" x14ac:dyDescent="0.2">
      <c r="A684" s="36" t="s">
        <v>556</v>
      </c>
      <c r="B684" s="28" t="s">
        <v>557</v>
      </c>
      <c r="C684" s="29"/>
      <c r="D684" s="29"/>
      <c r="E684" s="29"/>
      <c r="F684" s="29"/>
      <c r="G684" s="29"/>
      <c r="H684" s="29"/>
      <c r="I684" s="30"/>
      <c r="J684" s="30"/>
      <c r="K684" s="30"/>
    </row>
    <row r="685" spans="1:11" x14ac:dyDescent="0.2">
      <c r="A685" s="16" t="s">
        <v>26</v>
      </c>
      <c r="B685" s="17" t="s">
        <v>27</v>
      </c>
      <c r="C685" s="18">
        <v>139.86000000000001</v>
      </c>
      <c r="D685" s="18">
        <v>0</v>
      </c>
      <c r="E685" s="18">
        <v>0</v>
      </c>
      <c r="F685" s="18">
        <v>0</v>
      </c>
      <c r="G685" s="18">
        <f t="shared" ref="G685:G694" si="155">F685-C685</f>
        <v>-139.86000000000001</v>
      </c>
      <c r="H685" s="18">
        <f t="shared" ref="H685:H694" si="156">E685-F685</f>
        <v>0</v>
      </c>
      <c r="I685" s="19">
        <f t="shared" ref="I685:I694" si="157">IF(ISERROR(F685/C685),0,F685/C685*100-100)</f>
        <v>-100</v>
      </c>
      <c r="J685" s="19">
        <f t="shared" ref="J685:J694" si="158">IF(ISERROR(F685/E685),0,F685/E685*100)</f>
        <v>0</v>
      </c>
      <c r="K685" s="19">
        <f t="shared" ref="K685:K694" si="159">IF(ISERROR(F685/D685),0,F685/D685*100)</f>
        <v>0</v>
      </c>
    </row>
    <row r="686" spans="1:11" x14ac:dyDescent="0.2">
      <c r="A686" s="22" t="s">
        <v>90</v>
      </c>
      <c r="B686" s="17" t="s">
        <v>91</v>
      </c>
      <c r="C686" s="18">
        <v>139.86000000000001</v>
      </c>
      <c r="D686" s="18">
        <v>0</v>
      </c>
      <c r="E686" s="18">
        <v>0</v>
      </c>
      <c r="F686" s="18">
        <v>0</v>
      </c>
      <c r="G686" s="18">
        <f t="shared" si="155"/>
        <v>-139.86000000000001</v>
      </c>
      <c r="H686" s="18">
        <f t="shared" si="156"/>
        <v>0</v>
      </c>
      <c r="I686" s="19">
        <f t="shared" si="157"/>
        <v>-100</v>
      </c>
      <c r="J686" s="19">
        <f t="shared" si="158"/>
        <v>0</v>
      </c>
      <c r="K686" s="19">
        <f t="shared" si="159"/>
        <v>0</v>
      </c>
    </row>
    <row r="687" spans="1:11" x14ac:dyDescent="0.2">
      <c r="A687" s="23" t="s">
        <v>92</v>
      </c>
      <c r="B687" s="17" t="s">
        <v>93</v>
      </c>
      <c r="C687" s="18">
        <v>139.86000000000001</v>
      </c>
      <c r="D687" s="18">
        <v>0</v>
      </c>
      <c r="E687" s="18">
        <v>0</v>
      </c>
      <c r="F687" s="18">
        <v>0</v>
      </c>
      <c r="G687" s="18">
        <f t="shared" si="155"/>
        <v>-139.86000000000001</v>
      </c>
      <c r="H687" s="18">
        <f t="shared" si="156"/>
        <v>0</v>
      </c>
      <c r="I687" s="19">
        <f t="shared" si="157"/>
        <v>-100</v>
      </c>
      <c r="J687" s="19">
        <f t="shared" si="158"/>
        <v>0</v>
      </c>
      <c r="K687" s="19">
        <f t="shared" si="159"/>
        <v>0</v>
      </c>
    </row>
    <row r="688" spans="1:11" x14ac:dyDescent="0.2">
      <c r="A688" s="24" t="s">
        <v>94</v>
      </c>
      <c r="B688" s="17" t="s">
        <v>95</v>
      </c>
      <c r="C688" s="18">
        <v>139.86000000000001</v>
      </c>
      <c r="D688" s="18">
        <v>0</v>
      </c>
      <c r="E688" s="18">
        <v>0</v>
      </c>
      <c r="F688" s="18">
        <v>0</v>
      </c>
      <c r="G688" s="18">
        <f t="shared" si="155"/>
        <v>-139.86000000000001</v>
      </c>
      <c r="H688" s="18">
        <f t="shared" si="156"/>
        <v>0</v>
      </c>
      <c r="I688" s="19">
        <f t="shared" si="157"/>
        <v>-100</v>
      </c>
      <c r="J688" s="19">
        <f t="shared" si="158"/>
        <v>0</v>
      </c>
      <c r="K688" s="19">
        <f t="shared" si="159"/>
        <v>0</v>
      </c>
    </row>
    <row r="689" spans="1:11" ht="25.5" x14ac:dyDescent="0.2">
      <c r="A689" s="25" t="s">
        <v>96</v>
      </c>
      <c r="B689" s="17" t="s">
        <v>97</v>
      </c>
      <c r="C689" s="18">
        <v>139.86000000000001</v>
      </c>
      <c r="D689" s="18">
        <v>0</v>
      </c>
      <c r="E689" s="18">
        <v>0</v>
      </c>
      <c r="F689" s="18">
        <v>0</v>
      </c>
      <c r="G689" s="18">
        <f t="shared" si="155"/>
        <v>-139.86000000000001</v>
      </c>
      <c r="H689" s="18">
        <f t="shared" si="156"/>
        <v>0</v>
      </c>
      <c r="I689" s="19">
        <f t="shared" si="157"/>
        <v>-100</v>
      </c>
      <c r="J689" s="19">
        <f t="shared" si="158"/>
        <v>0</v>
      </c>
      <c r="K689" s="19">
        <f t="shared" si="159"/>
        <v>0</v>
      </c>
    </row>
    <row r="690" spans="1:11" ht="25.5" x14ac:dyDescent="0.2">
      <c r="A690" s="26" t="s">
        <v>98</v>
      </c>
      <c r="B690" s="17" t="s">
        <v>99</v>
      </c>
      <c r="C690" s="18">
        <v>139.86000000000001</v>
      </c>
      <c r="D690" s="18">
        <v>0</v>
      </c>
      <c r="E690" s="18">
        <v>0</v>
      </c>
      <c r="F690" s="18">
        <v>0</v>
      </c>
      <c r="G690" s="18">
        <f t="shared" si="155"/>
        <v>-139.86000000000001</v>
      </c>
      <c r="H690" s="18">
        <f t="shared" si="156"/>
        <v>0</v>
      </c>
      <c r="I690" s="19">
        <f t="shared" si="157"/>
        <v>-100</v>
      </c>
      <c r="J690" s="19">
        <f t="shared" si="158"/>
        <v>0</v>
      </c>
      <c r="K690" s="19">
        <f t="shared" si="159"/>
        <v>0</v>
      </c>
    </row>
    <row r="691" spans="1:11" x14ac:dyDescent="0.2">
      <c r="A691" s="16" t="s">
        <v>34</v>
      </c>
      <c r="B691" s="17" t="s">
        <v>35</v>
      </c>
      <c r="C691" s="18">
        <v>139.86000000000001</v>
      </c>
      <c r="D691" s="18">
        <v>0</v>
      </c>
      <c r="E691" s="18">
        <v>0</v>
      </c>
      <c r="F691" s="18">
        <v>0</v>
      </c>
      <c r="G691" s="18">
        <f t="shared" si="155"/>
        <v>-139.86000000000001</v>
      </c>
      <c r="H691" s="18">
        <f t="shared" si="156"/>
        <v>0</v>
      </c>
      <c r="I691" s="19">
        <f t="shared" si="157"/>
        <v>-100</v>
      </c>
      <c r="J691" s="19">
        <f t="shared" si="158"/>
        <v>0</v>
      </c>
      <c r="K691" s="19">
        <f t="shared" si="159"/>
        <v>0</v>
      </c>
    </row>
    <row r="692" spans="1:11" x14ac:dyDescent="0.2">
      <c r="A692" s="22" t="s">
        <v>36</v>
      </c>
      <c r="B692" s="17" t="s">
        <v>37</v>
      </c>
      <c r="C692" s="18">
        <v>139.86000000000001</v>
      </c>
      <c r="D692" s="18">
        <v>0</v>
      </c>
      <c r="E692" s="18">
        <v>0</v>
      </c>
      <c r="F692" s="18">
        <v>0</v>
      </c>
      <c r="G692" s="18">
        <f t="shared" si="155"/>
        <v>-139.86000000000001</v>
      </c>
      <c r="H692" s="18">
        <f t="shared" si="156"/>
        <v>0</v>
      </c>
      <c r="I692" s="19">
        <f t="shared" si="157"/>
        <v>-100</v>
      </c>
      <c r="J692" s="19">
        <f t="shared" si="158"/>
        <v>0</v>
      </c>
      <c r="K692" s="19">
        <f t="shared" si="159"/>
        <v>0</v>
      </c>
    </row>
    <row r="693" spans="1:11" x14ac:dyDescent="0.2">
      <c r="A693" s="23" t="s">
        <v>38</v>
      </c>
      <c r="B693" s="17" t="s">
        <v>39</v>
      </c>
      <c r="C693" s="18">
        <v>139.86000000000001</v>
      </c>
      <c r="D693" s="18">
        <v>0</v>
      </c>
      <c r="E693" s="18">
        <v>0</v>
      </c>
      <c r="F693" s="18">
        <v>0</v>
      </c>
      <c r="G693" s="18">
        <f t="shared" si="155"/>
        <v>-139.86000000000001</v>
      </c>
      <c r="H693" s="18">
        <f t="shared" si="156"/>
        <v>0</v>
      </c>
      <c r="I693" s="19">
        <f t="shared" si="157"/>
        <v>-100</v>
      </c>
      <c r="J693" s="19">
        <f t="shared" si="158"/>
        <v>0</v>
      </c>
      <c r="K693" s="19">
        <f t="shared" si="159"/>
        <v>0</v>
      </c>
    </row>
    <row r="694" spans="1:11" x14ac:dyDescent="0.2">
      <c r="A694" s="24" t="s">
        <v>42</v>
      </c>
      <c r="B694" s="17" t="s">
        <v>43</v>
      </c>
      <c r="C694" s="18">
        <v>139.86000000000001</v>
      </c>
      <c r="D694" s="18">
        <v>0</v>
      </c>
      <c r="E694" s="18">
        <v>0</v>
      </c>
      <c r="F694" s="18">
        <v>0</v>
      </c>
      <c r="G694" s="18">
        <f t="shared" si="155"/>
        <v>-139.86000000000001</v>
      </c>
      <c r="H694" s="18">
        <f t="shared" si="156"/>
        <v>0</v>
      </c>
      <c r="I694" s="19">
        <f t="shared" si="157"/>
        <v>-100</v>
      </c>
      <c r="J694" s="19">
        <f t="shared" si="158"/>
        <v>0</v>
      </c>
      <c r="K694" s="19">
        <f t="shared" si="159"/>
        <v>0</v>
      </c>
    </row>
    <row r="695" spans="1:11" ht="25.5" x14ac:dyDescent="0.2">
      <c r="A695" s="36" t="s">
        <v>619</v>
      </c>
      <c r="B695" s="28" t="s">
        <v>559</v>
      </c>
      <c r="C695" s="29"/>
      <c r="D695" s="29"/>
      <c r="E695" s="29"/>
      <c r="F695" s="29"/>
      <c r="G695" s="29"/>
      <c r="H695" s="29"/>
      <c r="I695" s="30"/>
      <c r="J695" s="30"/>
      <c r="K695" s="30"/>
    </row>
    <row r="696" spans="1:11" x14ac:dyDescent="0.2">
      <c r="A696" s="16" t="s">
        <v>26</v>
      </c>
      <c r="B696" s="17" t="s">
        <v>27</v>
      </c>
      <c r="C696" s="18">
        <v>0</v>
      </c>
      <c r="D696" s="18">
        <v>141</v>
      </c>
      <c r="E696" s="18">
        <v>0</v>
      </c>
      <c r="F696" s="18">
        <v>140.94</v>
      </c>
      <c r="G696" s="18">
        <f t="shared" ref="G696:G708" si="160">F696-C696</f>
        <v>140.94</v>
      </c>
      <c r="H696" s="18">
        <f t="shared" ref="H696:H708" si="161">E696-F696</f>
        <v>-140.94</v>
      </c>
      <c r="I696" s="19">
        <f t="shared" ref="I696:I708" si="162">IF(ISERROR(F696/C696),0,F696/C696*100-100)</f>
        <v>0</v>
      </c>
      <c r="J696" s="19">
        <f t="shared" ref="J696:J708" si="163">IF(ISERROR(F696/E696),0,F696/E696*100)</f>
        <v>0</v>
      </c>
      <c r="K696" s="19">
        <f t="shared" ref="K696:K708" si="164">IF(ISERROR(F696/D696),0,F696/D696*100)</f>
        <v>99.957446808510639</v>
      </c>
    </row>
    <row r="697" spans="1:11" x14ac:dyDescent="0.2">
      <c r="A697" s="22" t="s">
        <v>90</v>
      </c>
      <c r="B697" s="17" t="s">
        <v>91</v>
      </c>
      <c r="C697" s="18">
        <v>0</v>
      </c>
      <c r="D697" s="18">
        <v>141</v>
      </c>
      <c r="E697" s="18">
        <v>0</v>
      </c>
      <c r="F697" s="18">
        <v>140.94</v>
      </c>
      <c r="G697" s="18">
        <f t="shared" si="160"/>
        <v>140.94</v>
      </c>
      <c r="H697" s="18">
        <f t="shared" si="161"/>
        <v>-140.94</v>
      </c>
      <c r="I697" s="19">
        <f t="shared" si="162"/>
        <v>0</v>
      </c>
      <c r="J697" s="19">
        <f t="shared" si="163"/>
        <v>0</v>
      </c>
      <c r="K697" s="19">
        <f t="shared" si="164"/>
        <v>99.957446808510639</v>
      </c>
    </row>
    <row r="698" spans="1:11" x14ac:dyDescent="0.2">
      <c r="A698" s="23" t="s">
        <v>92</v>
      </c>
      <c r="B698" s="17" t="s">
        <v>93</v>
      </c>
      <c r="C698" s="18">
        <v>0</v>
      </c>
      <c r="D698" s="18">
        <v>141</v>
      </c>
      <c r="E698" s="18">
        <v>0</v>
      </c>
      <c r="F698" s="18">
        <v>140.94</v>
      </c>
      <c r="G698" s="18">
        <f t="shared" si="160"/>
        <v>140.94</v>
      </c>
      <c r="H698" s="18">
        <f t="shared" si="161"/>
        <v>-140.94</v>
      </c>
      <c r="I698" s="19">
        <f t="shared" si="162"/>
        <v>0</v>
      </c>
      <c r="J698" s="19">
        <f t="shared" si="163"/>
        <v>0</v>
      </c>
      <c r="K698" s="19">
        <f t="shared" si="164"/>
        <v>99.957446808510639</v>
      </c>
    </row>
    <row r="699" spans="1:11" x14ac:dyDescent="0.2">
      <c r="A699" s="24" t="s">
        <v>94</v>
      </c>
      <c r="B699" s="17" t="s">
        <v>95</v>
      </c>
      <c r="C699" s="18">
        <v>0</v>
      </c>
      <c r="D699" s="18">
        <v>141</v>
      </c>
      <c r="E699" s="18">
        <v>0</v>
      </c>
      <c r="F699" s="18">
        <v>140.94</v>
      </c>
      <c r="G699" s="18">
        <f t="shared" si="160"/>
        <v>140.94</v>
      </c>
      <c r="H699" s="18">
        <f t="shared" si="161"/>
        <v>-140.94</v>
      </c>
      <c r="I699" s="19">
        <f t="shared" si="162"/>
        <v>0</v>
      </c>
      <c r="J699" s="19">
        <f t="shared" si="163"/>
        <v>0</v>
      </c>
      <c r="K699" s="19">
        <f t="shared" si="164"/>
        <v>99.957446808510639</v>
      </c>
    </row>
    <row r="700" spans="1:11" ht="25.5" x14ac:dyDescent="0.2">
      <c r="A700" s="25" t="s">
        <v>96</v>
      </c>
      <c r="B700" s="17" t="s">
        <v>97</v>
      </c>
      <c r="C700" s="18">
        <v>0</v>
      </c>
      <c r="D700" s="18">
        <v>141</v>
      </c>
      <c r="E700" s="18">
        <v>0</v>
      </c>
      <c r="F700" s="18">
        <v>140.94</v>
      </c>
      <c r="G700" s="18">
        <f t="shared" si="160"/>
        <v>140.94</v>
      </c>
      <c r="H700" s="18">
        <f t="shared" si="161"/>
        <v>-140.94</v>
      </c>
      <c r="I700" s="19">
        <f t="shared" si="162"/>
        <v>0</v>
      </c>
      <c r="J700" s="19">
        <f t="shared" si="163"/>
        <v>0</v>
      </c>
      <c r="K700" s="19">
        <f t="shared" si="164"/>
        <v>99.957446808510639</v>
      </c>
    </row>
    <row r="701" spans="1:11" ht="25.5" x14ac:dyDescent="0.2">
      <c r="A701" s="26" t="s">
        <v>98</v>
      </c>
      <c r="B701" s="17" t="s">
        <v>99</v>
      </c>
      <c r="C701" s="18">
        <v>0</v>
      </c>
      <c r="D701" s="18">
        <v>141</v>
      </c>
      <c r="E701" s="18">
        <v>0</v>
      </c>
      <c r="F701" s="18">
        <v>140.94</v>
      </c>
      <c r="G701" s="18">
        <f t="shared" si="160"/>
        <v>140.94</v>
      </c>
      <c r="H701" s="18">
        <f t="shared" si="161"/>
        <v>-140.94</v>
      </c>
      <c r="I701" s="19">
        <f t="shared" si="162"/>
        <v>0</v>
      </c>
      <c r="J701" s="19">
        <f t="shared" si="163"/>
        <v>0</v>
      </c>
      <c r="K701" s="19">
        <f t="shared" si="164"/>
        <v>99.957446808510639</v>
      </c>
    </row>
    <row r="702" spans="1:11" x14ac:dyDescent="0.2">
      <c r="A702" s="16" t="s">
        <v>34</v>
      </c>
      <c r="B702" s="17" t="s">
        <v>35</v>
      </c>
      <c r="C702" s="18">
        <v>0</v>
      </c>
      <c r="D702" s="18">
        <v>141</v>
      </c>
      <c r="E702" s="18">
        <v>0</v>
      </c>
      <c r="F702" s="18">
        <v>0</v>
      </c>
      <c r="G702" s="18">
        <f t="shared" si="160"/>
        <v>0</v>
      </c>
      <c r="H702" s="18">
        <f t="shared" si="161"/>
        <v>0</v>
      </c>
      <c r="I702" s="19">
        <f t="shared" si="162"/>
        <v>0</v>
      </c>
      <c r="J702" s="19">
        <f t="shared" si="163"/>
        <v>0</v>
      </c>
      <c r="K702" s="19">
        <f t="shared" si="164"/>
        <v>0</v>
      </c>
    </row>
    <row r="703" spans="1:11" x14ac:dyDescent="0.2">
      <c r="A703" s="22" t="s">
        <v>36</v>
      </c>
      <c r="B703" s="17" t="s">
        <v>37</v>
      </c>
      <c r="C703" s="18">
        <v>0</v>
      </c>
      <c r="D703" s="18">
        <v>141</v>
      </c>
      <c r="E703" s="18">
        <v>0</v>
      </c>
      <c r="F703" s="18">
        <v>0</v>
      </c>
      <c r="G703" s="18">
        <f t="shared" si="160"/>
        <v>0</v>
      </c>
      <c r="H703" s="18">
        <f t="shared" si="161"/>
        <v>0</v>
      </c>
      <c r="I703" s="19">
        <f t="shared" si="162"/>
        <v>0</v>
      </c>
      <c r="J703" s="19">
        <f t="shared" si="163"/>
        <v>0</v>
      </c>
      <c r="K703" s="19">
        <f t="shared" si="164"/>
        <v>0</v>
      </c>
    </row>
    <row r="704" spans="1:11" x14ac:dyDescent="0.2">
      <c r="A704" s="23" t="s">
        <v>38</v>
      </c>
      <c r="B704" s="17" t="s">
        <v>39</v>
      </c>
      <c r="C704" s="18">
        <v>0</v>
      </c>
      <c r="D704" s="18">
        <v>141</v>
      </c>
      <c r="E704" s="18">
        <v>0</v>
      </c>
      <c r="F704" s="18">
        <v>0</v>
      </c>
      <c r="G704" s="18">
        <f t="shared" si="160"/>
        <v>0</v>
      </c>
      <c r="H704" s="18">
        <f t="shared" si="161"/>
        <v>0</v>
      </c>
      <c r="I704" s="19">
        <f t="shared" si="162"/>
        <v>0</v>
      </c>
      <c r="J704" s="19">
        <f t="shared" si="163"/>
        <v>0</v>
      </c>
      <c r="K704" s="19">
        <f t="shared" si="164"/>
        <v>0</v>
      </c>
    </row>
    <row r="705" spans="1:11" x14ac:dyDescent="0.2">
      <c r="A705" s="24" t="s">
        <v>42</v>
      </c>
      <c r="B705" s="17" t="s">
        <v>43</v>
      </c>
      <c r="C705" s="18">
        <v>0</v>
      </c>
      <c r="D705" s="18">
        <v>141</v>
      </c>
      <c r="E705" s="18">
        <v>0</v>
      </c>
      <c r="F705" s="18">
        <v>0</v>
      </c>
      <c r="G705" s="18">
        <f t="shared" si="160"/>
        <v>0</v>
      </c>
      <c r="H705" s="18">
        <f t="shared" si="161"/>
        <v>0</v>
      </c>
      <c r="I705" s="19">
        <f t="shared" si="162"/>
        <v>0</v>
      </c>
      <c r="J705" s="19">
        <f t="shared" si="163"/>
        <v>0</v>
      </c>
      <c r="K705" s="19">
        <f t="shared" si="164"/>
        <v>0</v>
      </c>
    </row>
    <row r="706" spans="1:11" x14ac:dyDescent="0.2">
      <c r="A706" s="16"/>
      <c r="B706" s="17" t="s">
        <v>64</v>
      </c>
      <c r="C706" s="18">
        <v>0</v>
      </c>
      <c r="D706" s="18">
        <v>0</v>
      </c>
      <c r="E706" s="18">
        <v>0</v>
      </c>
      <c r="F706" s="18">
        <v>140.94</v>
      </c>
      <c r="G706" s="18">
        <f t="shared" si="160"/>
        <v>140.94</v>
      </c>
      <c r="H706" s="18">
        <f t="shared" si="161"/>
        <v>-140.94</v>
      </c>
      <c r="I706" s="19">
        <f t="shared" si="162"/>
        <v>0</v>
      </c>
      <c r="J706" s="19">
        <f t="shared" si="163"/>
        <v>0</v>
      </c>
      <c r="K706" s="19">
        <f t="shared" si="164"/>
        <v>0</v>
      </c>
    </row>
    <row r="707" spans="1:11" x14ac:dyDescent="0.2">
      <c r="A707" s="16" t="s">
        <v>65</v>
      </c>
      <c r="B707" s="17" t="s">
        <v>66</v>
      </c>
      <c r="C707" s="18">
        <v>0</v>
      </c>
      <c r="D707" s="18">
        <v>0</v>
      </c>
      <c r="E707" s="18">
        <v>0</v>
      </c>
      <c r="F707" s="18">
        <v>-140.94</v>
      </c>
      <c r="G707" s="18">
        <f t="shared" si="160"/>
        <v>-140.94</v>
      </c>
      <c r="H707" s="18">
        <f t="shared" si="161"/>
        <v>140.94</v>
      </c>
      <c r="I707" s="19">
        <f t="shared" si="162"/>
        <v>0</v>
      </c>
      <c r="J707" s="19">
        <f t="shared" si="163"/>
        <v>0</v>
      </c>
      <c r="K707" s="19">
        <f t="shared" si="164"/>
        <v>0</v>
      </c>
    </row>
    <row r="708" spans="1:11" x14ac:dyDescent="0.2">
      <c r="A708" s="22" t="s">
        <v>67</v>
      </c>
      <c r="B708" s="17" t="s">
        <v>68</v>
      </c>
      <c r="C708" s="18">
        <v>0</v>
      </c>
      <c r="D708" s="18">
        <v>0</v>
      </c>
      <c r="E708" s="18">
        <v>0</v>
      </c>
      <c r="F708" s="18">
        <v>-140.94</v>
      </c>
      <c r="G708" s="18">
        <f t="shared" si="160"/>
        <v>-140.94</v>
      </c>
      <c r="H708" s="18">
        <f t="shared" si="161"/>
        <v>140.94</v>
      </c>
      <c r="I708" s="19">
        <f t="shared" si="162"/>
        <v>0</v>
      </c>
      <c r="J708" s="19">
        <f t="shared" si="163"/>
        <v>0</v>
      </c>
      <c r="K708" s="19">
        <f t="shared" si="164"/>
        <v>0</v>
      </c>
    </row>
    <row r="709" spans="1:11" ht="25.5" x14ac:dyDescent="0.2">
      <c r="A709" s="27" t="s">
        <v>179</v>
      </c>
      <c r="B709" s="28" t="s">
        <v>180</v>
      </c>
      <c r="C709" s="29"/>
      <c r="D709" s="29"/>
      <c r="E709" s="29"/>
      <c r="F709" s="29"/>
      <c r="G709" s="29"/>
      <c r="H709" s="29"/>
      <c r="I709" s="30"/>
      <c r="J709" s="30"/>
      <c r="K709" s="30"/>
    </row>
    <row r="710" spans="1:11" x14ac:dyDescent="0.2">
      <c r="A710" s="16" t="s">
        <v>26</v>
      </c>
      <c r="B710" s="17" t="s">
        <v>27</v>
      </c>
      <c r="C710" s="18">
        <v>411218.82</v>
      </c>
      <c r="D710" s="18">
        <v>628702</v>
      </c>
      <c r="E710" s="18">
        <v>299427</v>
      </c>
      <c r="F710" s="18">
        <v>684100.3</v>
      </c>
      <c r="G710" s="18">
        <f t="shared" ref="G710:G724" si="165">F710-C710</f>
        <v>272881.48000000004</v>
      </c>
      <c r="H710" s="18">
        <f t="shared" ref="H710:H724" si="166">E710-F710</f>
        <v>-384673.30000000005</v>
      </c>
      <c r="I710" s="19">
        <f t="shared" ref="I710:I724" si="167">IF(ISERROR(F710/C710),0,F710/C710*100-100)</f>
        <v>66.359190467012183</v>
      </c>
      <c r="J710" s="19">
        <f t="shared" ref="J710:J724" si="168">IF(ISERROR(F710/E710),0,F710/E710*100)</f>
        <v>228.46981067171632</v>
      </c>
      <c r="K710" s="19">
        <f t="shared" ref="K710:K724" si="169">IF(ISERROR(F710/D710),0,F710/D710*100)</f>
        <v>108.8115355128503</v>
      </c>
    </row>
    <row r="711" spans="1:11" x14ac:dyDescent="0.2">
      <c r="A711" s="22" t="s">
        <v>88</v>
      </c>
      <c r="B711" s="17" t="s">
        <v>89</v>
      </c>
      <c r="C711" s="18">
        <v>147152.82</v>
      </c>
      <c r="D711" s="18">
        <v>351593</v>
      </c>
      <c r="E711" s="18">
        <v>37318</v>
      </c>
      <c r="F711" s="18">
        <v>406991.3</v>
      </c>
      <c r="G711" s="18">
        <f t="shared" si="165"/>
        <v>259838.47999999998</v>
      </c>
      <c r="H711" s="18">
        <f t="shared" si="166"/>
        <v>-369673.3</v>
      </c>
      <c r="I711" s="19">
        <f t="shared" si="167"/>
        <v>176.57730242614446</v>
      </c>
      <c r="J711" s="19">
        <f t="shared" si="168"/>
        <v>1090.6031941690337</v>
      </c>
      <c r="K711" s="19">
        <f t="shared" si="169"/>
        <v>115.75637171388509</v>
      </c>
    </row>
    <row r="712" spans="1:11" x14ac:dyDescent="0.2">
      <c r="A712" s="22" t="s">
        <v>30</v>
      </c>
      <c r="B712" s="17" t="s">
        <v>31</v>
      </c>
      <c r="C712" s="18">
        <v>264066</v>
      </c>
      <c r="D712" s="18">
        <v>277109</v>
      </c>
      <c r="E712" s="18">
        <v>262109</v>
      </c>
      <c r="F712" s="18">
        <v>277109</v>
      </c>
      <c r="G712" s="18">
        <f t="shared" si="165"/>
        <v>13043</v>
      </c>
      <c r="H712" s="18">
        <f t="shared" si="166"/>
        <v>-15000</v>
      </c>
      <c r="I712" s="19">
        <f t="shared" si="167"/>
        <v>4.9392954791605206</v>
      </c>
      <c r="J712" s="19">
        <f t="shared" si="168"/>
        <v>105.72280997600234</v>
      </c>
      <c r="K712" s="19">
        <f t="shared" si="169"/>
        <v>100</v>
      </c>
    </row>
    <row r="713" spans="1:11" x14ac:dyDescent="0.2">
      <c r="A713" s="23" t="s">
        <v>32</v>
      </c>
      <c r="B713" s="17" t="s">
        <v>33</v>
      </c>
      <c r="C713" s="18">
        <v>264066</v>
      </c>
      <c r="D713" s="18">
        <v>277109</v>
      </c>
      <c r="E713" s="18">
        <v>262109</v>
      </c>
      <c r="F713" s="18">
        <v>277109</v>
      </c>
      <c r="G713" s="18">
        <f t="shared" si="165"/>
        <v>13043</v>
      </c>
      <c r="H713" s="18">
        <f t="shared" si="166"/>
        <v>-15000</v>
      </c>
      <c r="I713" s="19">
        <f t="shared" si="167"/>
        <v>4.9392954791605206</v>
      </c>
      <c r="J713" s="19">
        <f t="shared" si="168"/>
        <v>105.72280997600234</v>
      </c>
      <c r="K713" s="19">
        <f t="shared" si="169"/>
        <v>100</v>
      </c>
    </row>
    <row r="714" spans="1:11" x14ac:dyDescent="0.2">
      <c r="A714" s="16" t="s">
        <v>34</v>
      </c>
      <c r="B714" s="17" t="s">
        <v>35</v>
      </c>
      <c r="C714" s="18">
        <v>111745.91</v>
      </c>
      <c r="D714" s="18">
        <v>846450</v>
      </c>
      <c r="E714" s="18">
        <v>299427</v>
      </c>
      <c r="F714" s="18">
        <v>279234.53000000003</v>
      </c>
      <c r="G714" s="18">
        <f t="shared" si="165"/>
        <v>167488.62000000002</v>
      </c>
      <c r="H714" s="18">
        <f t="shared" si="166"/>
        <v>20192.469999999972</v>
      </c>
      <c r="I714" s="19">
        <f t="shared" si="167"/>
        <v>149.88344539858329</v>
      </c>
      <c r="J714" s="19">
        <f t="shared" si="168"/>
        <v>93.256296192394146</v>
      </c>
      <c r="K714" s="19">
        <f t="shared" si="169"/>
        <v>32.988898340126418</v>
      </c>
    </row>
    <row r="715" spans="1:11" x14ac:dyDescent="0.2">
      <c r="A715" s="22" t="s">
        <v>36</v>
      </c>
      <c r="B715" s="17" t="s">
        <v>37</v>
      </c>
      <c r="C715" s="18">
        <v>111745.91</v>
      </c>
      <c r="D715" s="18">
        <v>846450</v>
      </c>
      <c r="E715" s="18">
        <v>299427</v>
      </c>
      <c r="F715" s="18">
        <v>279234.53000000003</v>
      </c>
      <c r="G715" s="18">
        <f t="shared" si="165"/>
        <v>167488.62000000002</v>
      </c>
      <c r="H715" s="18">
        <f t="shared" si="166"/>
        <v>20192.469999999972</v>
      </c>
      <c r="I715" s="19">
        <f t="shared" si="167"/>
        <v>149.88344539858329</v>
      </c>
      <c r="J715" s="19">
        <f t="shared" si="168"/>
        <v>93.256296192394146</v>
      </c>
      <c r="K715" s="19">
        <f t="shared" si="169"/>
        <v>32.988898340126418</v>
      </c>
    </row>
    <row r="716" spans="1:11" x14ac:dyDescent="0.2">
      <c r="A716" s="23" t="s">
        <v>38</v>
      </c>
      <c r="B716" s="17" t="s">
        <v>39</v>
      </c>
      <c r="C716" s="18">
        <v>111745.91</v>
      </c>
      <c r="D716" s="18">
        <v>696450</v>
      </c>
      <c r="E716" s="18">
        <v>149427</v>
      </c>
      <c r="F716" s="18">
        <v>141104.53</v>
      </c>
      <c r="G716" s="18">
        <f t="shared" si="165"/>
        <v>29358.619999999995</v>
      </c>
      <c r="H716" s="18">
        <f t="shared" si="166"/>
        <v>8322.4700000000012</v>
      </c>
      <c r="I716" s="19">
        <f t="shared" si="167"/>
        <v>26.272657316943409</v>
      </c>
      <c r="J716" s="19">
        <f t="shared" si="168"/>
        <v>94.430410836060418</v>
      </c>
      <c r="K716" s="19">
        <f t="shared" si="169"/>
        <v>20.260539880824179</v>
      </c>
    </row>
    <row r="717" spans="1:11" x14ac:dyDescent="0.2">
      <c r="A717" s="24" t="s">
        <v>40</v>
      </c>
      <c r="B717" s="17" t="s">
        <v>41</v>
      </c>
      <c r="C717" s="18">
        <v>64688.01</v>
      </c>
      <c r="D717" s="18">
        <v>222428</v>
      </c>
      <c r="E717" s="18">
        <v>97820</v>
      </c>
      <c r="F717" s="18">
        <v>79735.289999999994</v>
      </c>
      <c r="G717" s="18">
        <f t="shared" si="165"/>
        <v>15047.279999999992</v>
      </c>
      <c r="H717" s="18">
        <f t="shared" si="166"/>
        <v>18084.710000000006</v>
      </c>
      <c r="I717" s="19">
        <f t="shared" si="167"/>
        <v>23.261312258639563</v>
      </c>
      <c r="J717" s="19">
        <f t="shared" si="168"/>
        <v>81.512257207115098</v>
      </c>
      <c r="K717" s="19">
        <f t="shared" si="169"/>
        <v>35.847685543187005</v>
      </c>
    </row>
    <row r="718" spans="1:11" x14ac:dyDescent="0.2">
      <c r="A718" s="24" t="s">
        <v>42</v>
      </c>
      <c r="B718" s="17" t="s">
        <v>43</v>
      </c>
      <c r="C718" s="18">
        <v>47057.9</v>
      </c>
      <c r="D718" s="18">
        <v>474022</v>
      </c>
      <c r="E718" s="18">
        <v>51607</v>
      </c>
      <c r="F718" s="18">
        <v>61369.24</v>
      </c>
      <c r="G718" s="18">
        <f t="shared" si="165"/>
        <v>14311.339999999997</v>
      </c>
      <c r="H718" s="18">
        <f t="shared" si="166"/>
        <v>-9762.239999999998</v>
      </c>
      <c r="I718" s="19">
        <f t="shared" si="167"/>
        <v>30.412194339313913</v>
      </c>
      <c r="J718" s="19">
        <f t="shared" si="168"/>
        <v>118.9165035750964</v>
      </c>
      <c r="K718" s="19">
        <f t="shared" si="169"/>
        <v>12.946496154186937</v>
      </c>
    </row>
    <row r="719" spans="1:11" x14ac:dyDescent="0.2">
      <c r="A719" s="23" t="s">
        <v>46</v>
      </c>
      <c r="B719" s="17" t="s">
        <v>47</v>
      </c>
      <c r="C719" s="18">
        <v>0</v>
      </c>
      <c r="D719" s="18">
        <v>150000</v>
      </c>
      <c r="E719" s="18">
        <v>150000</v>
      </c>
      <c r="F719" s="18">
        <v>138130</v>
      </c>
      <c r="G719" s="18">
        <f t="shared" si="165"/>
        <v>138130</v>
      </c>
      <c r="H719" s="18">
        <f t="shared" si="166"/>
        <v>11870</v>
      </c>
      <c r="I719" s="19">
        <f t="shared" si="167"/>
        <v>0</v>
      </c>
      <c r="J719" s="19">
        <f t="shared" si="168"/>
        <v>92.086666666666659</v>
      </c>
      <c r="K719" s="19">
        <f t="shared" si="169"/>
        <v>92.086666666666659</v>
      </c>
    </row>
    <row r="720" spans="1:11" x14ac:dyDescent="0.2">
      <c r="A720" s="24" t="s">
        <v>48</v>
      </c>
      <c r="B720" s="17" t="s">
        <v>49</v>
      </c>
      <c r="C720" s="18">
        <v>0</v>
      </c>
      <c r="D720" s="18">
        <v>150000</v>
      </c>
      <c r="E720" s="18">
        <v>150000</v>
      </c>
      <c r="F720" s="18">
        <v>138130</v>
      </c>
      <c r="G720" s="18">
        <f t="shared" si="165"/>
        <v>138130</v>
      </c>
      <c r="H720" s="18">
        <f t="shared" si="166"/>
        <v>11870</v>
      </c>
      <c r="I720" s="19">
        <f t="shared" si="167"/>
        <v>0</v>
      </c>
      <c r="J720" s="19">
        <f t="shared" si="168"/>
        <v>92.086666666666659</v>
      </c>
      <c r="K720" s="19">
        <f t="shared" si="169"/>
        <v>92.086666666666659</v>
      </c>
    </row>
    <row r="721" spans="1:11" x14ac:dyDescent="0.2">
      <c r="A721" s="16"/>
      <c r="B721" s="17" t="s">
        <v>64</v>
      </c>
      <c r="C721" s="18">
        <v>299472.90999999997</v>
      </c>
      <c r="D721" s="18">
        <v>-217748</v>
      </c>
      <c r="E721" s="18">
        <v>0</v>
      </c>
      <c r="F721" s="18">
        <v>404865.77</v>
      </c>
      <c r="G721" s="18">
        <f t="shared" si="165"/>
        <v>105392.86000000004</v>
      </c>
      <c r="H721" s="18">
        <f t="shared" si="166"/>
        <v>-404865.77</v>
      </c>
      <c r="I721" s="19">
        <f t="shared" si="167"/>
        <v>35.192785885040507</v>
      </c>
      <c r="J721" s="19">
        <f t="shared" si="168"/>
        <v>0</v>
      </c>
      <c r="K721" s="19">
        <f t="shared" si="169"/>
        <v>-185.93317504638389</v>
      </c>
    </row>
    <row r="722" spans="1:11" x14ac:dyDescent="0.2">
      <c r="A722" s="16" t="s">
        <v>65</v>
      </c>
      <c r="B722" s="17" t="s">
        <v>66</v>
      </c>
      <c r="C722" s="18">
        <v>-299472.90999999997</v>
      </c>
      <c r="D722" s="18">
        <v>217748</v>
      </c>
      <c r="E722" s="18">
        <v>0</v>
      </c>
      <c r="F722" s="18">
        <v>-404865.77</v>
      </c>
      <c r="G722" s="18">
        <f t="shared" si="165"/>
        <v>-105392.86000000004</v>
      </c>
      <c r="H722" s="18">
        <f t="shared" si="166"/>
        <v>404865.77</v>
      </c>
      <c r="I722" s="19">
        <f t="shared" si="167"/>
        <v>35.192785885040507</v>
      </c>
      <c r="J722" s="19">
        <f t="shared" si="168"/>
        <v>0</v>
      </c>
      <c r="K722" s="19">
        <f t="shared" si="169"/>
        <v>-185.93317504638389</v>
      </c>
    </row>
    <row r="723" spans="1:11" x14ac:dyDescent="0.2">
      <c r="A723" s="22" t="s">
        <v>67</v>
      </c>
      <c r="B723" s="17" t="s">
        <v>68</v>
      </c>
      <c r="C723" s="18">
        <v>-299472.90999999997</v>
      </c>
      <c r="D723" s="18">
        <v>217748</v>
      </c>
      <c r="E723" s="18">
        <v>0</v>
      </c>
      <c r="F723" s="18">
        <v>-404865.77</v>
      </c>
      <c r="G723" s="18">
        <f t="shared" si="165"/>
        <v>-105392.86000000004</v>
      </c>
      <c r="H723" s="18">
        <f t="shared" si="166"/>
        <v>404865.77</v>
      </c>
      <c r="I723" s="19">
        <f t="shared" si="167"/>
        <v>35.192785885040507</v>
      </c>
      <c r="J723" s="19">
        <f t="shared" si="168"/>
        <v>0</v>
      </c>
      <c r="K723" s="19">
        <f t="shared" si="169"/>
        <v>-185.93317504638389</v>
      </c>
    </row>
    <row r="724" spans="1:11" ht="25.5" x14ac:dyDescent="0.2">
      <c r="A724" s="23" t="s">
        <v>104</v>
      </c>
      <c r="B724" s="17" t="s">
        <v>105</v>
      </c>
      <c r="C724" s="18">
        <v>-229596.08</v>
      </c>
      <c r="D724" s="18">
        <v>217748</v>
      </c>
      <c r="E724" s="18">
        <v>0</v>
      </c>
      <c r="F724" s="18">
        <v>-217747.31</v>
      </c>
      <c r="G724" s="18">
        <f t="shared" si="165"/>
        <v>11848.76999999999</v>
      </c>
      <c r="H724" s="18">
        <f t="shared" si="166"/>
        <v>217747.31</v>
      </c>
      <c r="I724" s="19">
        <f t="shared" si="167"/>
        <v>-5.1607022210483677</v>
      </c>
      <c r="J724" s="19">
        <f t="shared" si="168"/>
        <v>0</v>
      </c>
      <c r="K724" s="19">
        <f t="shared" si="169"/>
        <v>-99.999683119936805</v>
      </c>
    </row>
    <row r="725" spans="1:11" ht="25.5" x14ac:dyDescent="0.2">
      <c r="A725" s="36" t="s">
        <v>181</v>
      </c>
      <c r="B725" s="28" t="s">
        <v>180</v>
      </c>
      <c r="C725" s="29"/>
      <c r="D725" s="29"/>
      <c r="E725" s="29"/>
      <c r="F725" s="29"/>
      <c r="G725" s="29"/>
      <c r="H725" s="29"/>
      <c r="I725" s="30"/>
      <c r="J725" s="30"/>
      <c r="K725" s="30"/>
    </row>
    <row r="726" spans="1:11" x14ac:dyDescent="0.2">
      <c r="A726" s="16" t="s">
        <v>26</v>
      </c>
      <c r="B726" s="17" t="s">
        <v>27</v>
      </c>
      <c r="C726" s="18">
        <v>411218.82</v>
      </c>
      <c r="D726" s="18">
        <v>628702</v>
      </c>
      <c r="E726" s="18">
        <v>299427</v>
      </c>
      <c r="F726" s="18">
        <v>684100.3</v>
      </c>
      <c r="G726" s="18">
        <f t="shared" ref="G726:G740" si="170">F726-C726</f>
        <v>272881.48000000004</v>
      </c>
      <c r="H726" s="18">
        <f t="shared" ref="H726:H740" si="171">E726-F726</f>
        <v>-384673.30000000005</v>
      </c>
      <c r="I726" s="19">
        <f t="shared" ref="I726:I740" si="172">IF(ISERROR(F726/C726),0,F726/C726*100-100)</f>
        <v>66.359190467012183</v>
      </c>
      <c r="J726" s="19">
        <f t="shared" ref="J726:J740" si="173">IF(ISERROR(F726/E726),0,F726/E726*100)</f>
        <v>228.46981067171632</v>
      </c>
      <c r="K726" s="19">
        <f t="shared" ref="K726:K740" si="174">IF(ISERROR(F726/D726),0,F726/D726*100)</f>
        <v>108.8115355128503</v>
      </c>
    </row>
    <row r="727" spans="1:11" x14ac:dyDescent="0.2">
      <c r="A727" s="22" t="s">
        <v>88</v>
      </c>
      <c r="B727" s="17" t="s">
        <v>89</v>
      </c>
      <c r="C727" s="18">
        <v>147152.82</v>
      </c>
      <c r="D727" s="18">
        <v>351593</v>
      </c>
      <c r="E727" s="18">
        <v>37318</v>
      </c>
      <c r="F727" s="18">
        <v>406991.3</v>
      </c>
      <c r="G727" s="18">
        <f t="shared" si="170"/>
        <v>259838.47999999998</v>
      </c>
      <c r="H727" s="18">
        <f t="shared" si="171"/>
        <v>-369673.3</v>
      </c>
      <c r="I727" s="19">
        <f t="shared" si="172"/>
        <v>176.57730242614446</v>
      </c>
      <c r="J727" s="19">
        <f t="shared" si="173"/>
        <v>1090.6031941690337</v>
      </c>
      <c r="K727" s="19">
        <f t="shared" si="174"/>
        <v>115.75637171388509</v>
      </c>
    </row>
    <row r="728" spans="1:11" x14ac:dyDescent="0.2">
      <c r="A728" s="22" t="s">
        <v>30</v>
      </c>
      <c r="B728" s="17" t="s">
        <v>31</v>
      </c>
      <c r="C728" s="18">
        <v>264066</v>
      </c>
      <c r="D728" s="18">
        <v>277109</v>
      </c>
      <c r="E728" s="18">
        <v>262109</v>
      </c>
      <c r="F728" s="18">
        <v>277109</v>
      </c>
      <c r="G728" s="18">
        <f t="shared" si="170"/>
        <v>13043</v>
      </c>
      <c r="H728" s="18">
        <f t="shared" si="171"/>
        <v>-15000</v>
      </c>
      <c r="I728" s="19">
        <f t="shared" si="172"/>
        <v>4.9392954791605206</v>
      </c>
      <c r="J728" s="19">
        <f t="shared" si="173"/>
        <v>105.72280997600234</v>
      </c>
      <c r="K728" s="19">
        <f t="shared" si="174"/>
        <v>100</v>
      </c>
    </row>
    <row r="729" spans="1:11" x14ac:dyDescent="0.2">
      <c r="A729" s="23" t="s">
        <v>32</v>
      </c>
      <c r="B729" s="17" t="s">
        <v>33</v>
      </c>
      <c r="C729" s="18">
        <v>264066</v>
      </c>
      <c r="D729" s="18">
        <v>277109</v>
      </c>
      <c r="E729" s="18">
        <v>262109</v>
      </c>
      <c r="F729" s="18">
        <v>277109</v>
      </c>
      <c r="G729" s="18">
        <f t="shared" si="170"/>
        <v>13043</v>
      </c>
      <c r="H729" s="18">
        <f t="shared" si="171"/>
        <v>-15000</v>
      </c>
      <c r="I729" s="19">
        <f t="shared" si="172"/>
        <v>4.9392954791605206</v>
      </c>
      <c r="J729" s="19">
        <f t="shared" si="173"/>
        <v>105.72280997600234</v>
      </c>
      <c r="K729" s="19">
        <f t="shared" si="174"/>
        <v>100</v>
      </c>
    </row>
    <row r="730" spans="1:11" x14ac:dyDescent="0.2">
      <c r="A730" s="16" t="s">
        <v>34</v>
      </c>
      <c r="B730" s="17" t="s">
        <v>35</v>
      </c>
      <c r="C730" s="18">
        <v>111745.91</v>
      </c>
      <c r="D730" s="18">
        <v>846450</v>
      </c>
      <c r="E730" s="18">
        <v>299427</v>
      </c>
      <c r="F730" s="18">
        <v>279234.53000000003</v>
      </c>
      <c r="G730" s="18">
        <f t="shared" si="170"/>
        <v>167488.62000000002</v>
      </c>
      <c r="H730" s="18">
        <f t="shared" si="171"/>
        <v>20192.469999999972</v>
      </c>
      <c r="I730" s="19">
        <f t="shared" si="172"/>
        <v>149.88344539858329</v>
      </c>
      <c r="J730" s="19">
        <f t="shared" si="173"/>
        <v>93.256296192394146</v>
      </c>
      <c r="K730" s="19">
        <f t="shared" si="174"/>
        <v>32.988898340126418</v>
      </c>
    </row>
    <row r="731" spans="1:11" x14ac:dyDescent="0.2">
      <c r="A731" s="22" t="s">
        <v>36</v>
      </c>
      <c r="B731" s="17" t="s">
        <v>37</v>
      </c>
      <c r="C731" s="18">
        <v>111745.91</v>
      </c>
      <c r="D731" s="18">
        <v>846450</v>
      </c>
      <c r="E731" s="18">
        <v>299427</v>
      </c>
      <c r="F731" s="18">
        <v>279234.53000000003</v>
      </c>
      <c r="G731" s="18">
        <f t="shared" si="170"/>
        <v>167488.62000000002</v>
      </c>
      <c r="H731" s="18">
        <f t="shared" si="171"/>
        <v>20192.469999999972</v>
      </c>
      <c r="I731" s="19">
        <f t="shared" si="172"/>
        <v>149.88344539858329</v>
      </c>
      <c r="J731" s="19">
        <f t="shared" si="173"/>
        <v>93.256296192394146</v>
      </c>
      <c r="K731" s="19">
        <f t="shared" si="174"/>
        <v>32.988898340126418</v>
      </c>
    </row>
    <row r="732" spans="1:11" x14ac:dyDescent="0.2">
      <c r="A732" s="23" t="s">
        <v>38</v>
      </c>
      <c r="B732" s="17" t="s">
        <v>39</v>
      </c>
      <c r="C732" s="18">
        <v>111745.91</v>
      </c>
      <c r="D732" s="18">
        <v>696450</v>
      </c>
      <c r="E732" s="18">
        <v>149427</v>
      </c>
      <c r="F732" s="18">
        <v>141104.53</v>
      </c>
      <c r="G732" s="18">
        <f t="shared" si="170"/>
        <v>29358.619999999995</v>
      </c>
      <c r="H732" s="18">
        <f t="shared" si="171"/>
        <v>8322.4700000000012</v>
      </c>
      <c r="I732" s="19">
        <f t="shared" si="172"/>
        <v>26.272657316943409</v>
      </c>
      <c r="J732" s="19">
        <f t="shared" si="173"/>
        <v>94.430410836060418</v>
      </c>
      <c r="K732" s="19">
        <f t="shared" si="174"/>
        <v>20.260539880824179</v>
      </c>
    </row>
    <row r="733" spans="1:11" x14ac:dyDescent="0.2">
      <c r="A733" s="24" t="s">
        <v>40</v>
      </c>
      <c r="B733" s="17" t="s">
        <v>41</v>
      </c>
      <c r="C733" s="18">
        <v>64688.01</v>
      </c>
      <c r="D733" s="18">
        <v>222428</v>
      </c>
      <c r="E733" s="18">
        <v>97820</v>
      </c>
      <c r="F733" s="18">
        <v>79735.289999999994</v>
      </c>
      <c r="G733" s="18">
        <f t="shared" si="170"/>
        <v>15047.279999999992</v>
      </c>
      <c r="H733" s="18">
        <f t="shared" si="171"/>
        <v>18084.710000000006</v>
      </c>
      <c r="I733" s="19">
        <f t="shared" si="172"/>
        <v>23.261312258639563</v>
      </c>
      <c r="J733" s="19">
        <f t="shared" si="173"/>
        <v>81.512257207115098</v>
      </c>
      <c r="K733" s="19">
        <f t="shared" si="174"/>
        <v>35.847685543187005</v>
      </c>
    </row>
    <row r="734" spans="1:11" x14ac:dyDescent="0.2">
      <c r="A734" s="24" t="s">
        <v>42</v>
      </c>
      <c r="B734" s="17" t="s">
        <v>43</v>
      </c>
      <c r="C734" s="18">
        <v>47057.9</v>
      </c>
      <c r="D734" s="18">
        <v>474022</v>
      </c>
      <c r="E734" s="18">
        <v>51607</v>
      </c>
      <c r="F734" s="18">
        <v>61369.24</v>
      </c>
      <c r="G734" s="18">
        <f t="shared" si="170"/>
        <v>14311.339999999997</v>
      </c>
      <c r="H734" s="18">
        <f t="shared" si="171"/>
        <v>-9762.239999999998</v>
      </c>
      <c r="I734" s="19">
        <f t="shared" si="172"/>
        <v>30.412194339313913</v>
      </c>
      <c r="J734" s="19">
        <f t="shared" si="173"/>
        <v>118.9165035750964</v>
      </c>
      <c r="K734" s="19">
        <f t="shared" si="174"/>
        <v>12.946496154186937</v>
      </c>
    </row>
    <row r="735" spans="1:11" x14ac:dyDescent="0.2">
      <c r="A735" s="23" t="s">
        <v>46</v>
      </c>
      <c r="B735" s="17" t="s">
        <v>47</v>
      </c>
      <c r="C735" s="18">
        <v>0</v>
      </c>
      <c r="D735" s="18">
        <v>150000</v>
      </c>
      <c r="E735" s="18">
        <v>150000</v>
      </c>
      <c r="F735" s="18">
        <v>138130</v>
      </c>
      <c r="G735" s="18">
        <f t="shared" si="170"/>
        <v>138130</v>
      </c>
      <c r="H735" s="18">
        <f t="shared" si="171"/>
        <v>11870</v>
      </c>
      <c r="I735" s="19">
        <f t="shared" si="172"/>
        <v>0</v>
      </c>
      <c r="J735" s="19">
        <f t="shared" si="173"/>
        <v>92.086666666666659</v>
      </c>
      <c r="K735" s="19">
        <f t="shared" si="174"/>
        <v>92.086666666666659</v>
      </c>
    </row>
    <row r="736" spans="1:11" x14ac:dyDescent="0.2">
      <c r="A736" s="24" t="s">
        <v>48</v>
      </c>
      <c r="B736" s="17" t="s">
        <v>49</v>
      </c>
      <c r="C736" s="18">
        <v>0</v>
      </c>
      <c r="D736" s="18">
        <v>150000</v>
      </c>
      <c r="E736" s="18">
        <v>150000</v>
      </c>
      <c r="F736" s="18">
        <v>138130</v>
      </c>
      <c r="G736" s="18">
        <f t="shared" si="170"/>
        <v>138130</v>
      </c>
      <c r="H736" s="18">
        <f t="shared" si="171"/>
        <v>11870</v>
      </c>
      <c r="I736" s="19">
        <f t="shared" si="172"/>
        <v>0</v>
      </c>
      <c r="J736" s="19">
        <f t="shared" si="173"/>
        <v>92.086666666666659</v>
      </c>
      <c r="K736" s="19">
        <f t="shared" si="174"/>
        <v>92.086666666666659</v>
      </c>
    </row>
    <row r="737" spans="1:11" x14ac:dyDescent="0.2">
      <c r="A737" s="16"/>
      <c r="B737" s="17" t="s">
        <v>64</v>
      </c>
      <c r="C737" s="18">
        <v>299472.90999999997</v>
      </c>
      <c r="D737" s="18">
        <v>-217748</v>
      </c>
      <c r="E737" s="18">
        <v>0</v>
      </c>
      <c r="F737" s="18">
        <v>404865.77</v>
      </c>
      <c r="G737" s="18">
        <f t="shared" si="170"/>
        <v>105392.86000000004</v>
      </c>
      <c r="H737" s="18">
        <f t="shared" si="171"/>
        <v>-404865.77</v>
      </c>
      <c r="I737" s="19">
        <f t="shared" si="172"/>
        <v>35.192785885040507</v>
      </c>
      <c r="J737" s="19">
        <f t="shared" si="173"/>
        <v>0</v>
      </c>
      <c r="K737" s="19">
        <f t="shared" si="174"/>
        <v>-185.93317504638389</v>
      </c>
    </row>
    <row r="738" spans="1:11" x14ac:dyDescent="0.2">
      <c r="A738" s="16" t="s">
        <v>65</v>
      </c>
      <c r="B738" s="17" t="s">
        <v>66</v>
      </c>
      <c r="C738" s="18">
        <v>-299472.90999999997</v>
      </c>
      <c r="D738" s="18">
        <v>217748</v>
      </c>
      <c r="E738" s="18">
        <v>0</v>
      </c>
      <c r="F738" s="18">
        <v>-404865.77</v>
      </c>
      <c r="G738" s="18">
        <f t="shared" si="170"/>
        <v>-105392.86000000004</v>
      </c>
      <c r="H738" s="18">
        <f t="shared" si="171"/>
        <v>404865.77</v>
      </c>
      <c r="I738" s="19">
        <f t="shared" si="172"/>
        <v>35.192785885040507</v>
      </c>
      <c r="J738" s="19">
        <f t="shared" si="173"/>
        <v>0</v>
      </c>
      <c r="K738" s="19">
        <f t="shared" si="174"/>
        <v>-185.93317504638389</v>
      </c>
    </row>
    <row r="739" spans="1:11" x14ac:dyDescent="0.2">
      <c r="A739" s="22" t="s">
        <v>67</v>
      </c>
      <c r="B739" s="17" t="s">
        <v>68</v>
      </c>
      <c r="C739" s="18">
        <v>-299472.90999999997</v>
      </c>
      <c r="D739" s="18">
        <v>217748</v>
      </c>
      <c r="E739" s="18">
        <v>0</v>
      </c>
      <c r="F739" s="18">
        <v>-404865.77</v>
      </c>
      <c r="G739" s="18">
        <f t="shared" si="170"/>
        <v>-105392.86000000004</v>
      </c>
      <c r="H739" s="18">
        <f t="shared" si="171"/>
        <v>404865.77</v>
      </c>
      <c r="I739" s="19">
        <f t="shared" si="172"/>
        <v>35.192785885040507</v>
      </c>
      <c r="J739" s="19">
        <f t="shared" si="173"/>
        <v>0</v>
      </c>
      <c r="K739" s="19">
        <f t="shared" si="174"/>
        <v>-185.93317504638389</v>
      </c>
    </row>
    <row r="740" spans="1:11" ht="25.5" x14ac:dyDescent="0.2">
      <c r="A740" s="23" t="s">
        <v>104</v>
      </c>
      <c r="B740" s="17" t="s">
        <v>105</v>
      </c>
      <c r="C740" s="18">
        <v>-229596.08</v>
      </c>
      <c r="D740" s="18">
        <v>217748</v>
      </c>
      <c r="E740" s="18">
        <v>0</v>
      </c>
      <c r="F740" s="18">
        <v>-217747.31</v>
      </c>
      <c r="G740" s="18">
        <f t="shared" si="170"/>
        <v>11848.76999999999</v>
      </c>
      <c r="H740" s="18">
        <f t="shared" si="171"/>
        <v>217747.31</v>
      </c>
      <c r="I740" s="19">
        <f t="shared" si="172"/>
        <v>-5.1607022210483677</v>
      </c>
      <c r="J740" s="19">
        <f t="shared" si="173"/>
        <v>0</v>
      </c>
      <c r="K740" s="19">
        <f t="shared" si="174"/>
        <v>-99.999683119936805</v>
      </c>
    </row>
    <row r="741" spans="1:11" ht="25.5" x14ac:dyDescent="0.2">
      <c r="A741" s="27" t="s">
        <v>225</v>
      </c>
      <c r="B741" s="28" t="s">
        <v>226</v>
      </c>
      <c r="C741" s="29"/>
      <c r="D741" s="29"/>
      <c r="E741" s="29"/>
      <c r="F741" s="29"/>
      <c r="G741" s="29"/>
      <c r="H741" s="29"/>
      <c r="I741" s="30"/>
      <c r="J741" s="30"/>
      <c r="K741" s="30"/>
    </row>
    <row r="742" spans="1:11" x14ac:dyDescent="0.2">
      <c r="A742" s="16" t="s">
        <v>26</v>
      </c>
      <c r="B742" s="17" t="s">
        <v>27</v>
      </c>
      <c r="C742" s="18">
        <v>2419.35</v>
      </c>
      <c r="D742" s="18">
        <v>70680</v>
      </c>
      <c r="E742" s="18">
        <v>0</v>
      </c>
      <c r="F742" s="18">
        <v>42408</v>
      </c>
      <c r="G742" s="18">
        <f t="shared" ref="G742:G760" si="175">F742-C742</f>
        <v>39988.65</v>
      </c>
      <c r="H742" s="18">
        <f t="shared" ref="H742:H760" si="176">E742-F742</f>
        <v>-42408</v>
      </c>
      <c r="I742" s="19">
        <f t="shared" ref="I742:I760" si="177">IF(ISERROR(F742/C742),0,F742/C742*100-100)</f>
        <v>1652.8675057350115</v>
      </c>
      <c r="J742" s="19">
        <f t="shared" ref="J742:J760" si="178">IF(ISERROR(F742/E742),0,F742/E742*100)</f>
        <v>0</v>
      </c>
      <c r="K742" s="19">
        <f t="shared" ref="K742:K760" si="179">IF(ISERROR(F742/D742),0,F742/D742*100)</f>
        <v>60</v>
      </c>
    </row>
    <row r="743" spans="1:11" x14ac:dyDescent="0.2">
      <c r="A743" s="22" t="s">
        <v>90</v>
      </c>
      <c r="B743" s="17" t="s">
        <v>91</v>
      </c>
      <c r="C743" s="18">
        <v>1731.35</v>
      </c>
      <c r="D743" s="18">
        <v>28272</v>
      </c>
      <c r="E743" s="18">
        <v>0</v>
      </c>
      <c r="F743" s="18">
        <v>0</v>
      </c>
      <c r="G743" s="18">
        <f t="shared" si="175"/>
        <v>-1731.35</v>
      </c>
      <c r="H743" s="18">
        <f t="shared" si="176"/>
        <v>0</v>
      </c>
      <c r="I743" s="19">
        <f t="shared" si="177"/>
        <v>-100</v>
      </c>
      <c r="J743" s="19">
        <f t="shared" si="178"/>
        <v>0</v>
      </c>
      <c r="K743" s="19">
        <f t="shared" si="179"/>
        <v>0</v>
      </c>
    </row>
    <row r="744" spans="1:11" x14ac:dyDescent="0.2">
      <c r="A744" s="23" t="s">
        <v>441</v>
      </c>
      <c r="B744" s="17" t="s">
        <v>442</v>
      </c>
      <c r="C744" s="18">
        <v>1731.35</v>
      </c>
      <c r="D744" s="18">
        <v>28272</v>
      </c>
      <c r="E744" s="18">
        <v>0</v>
      </c>
      <c r="F744" s="18">
        <v>0</v>
      </c>
      <c r="G744" s="18">
        <f t="shared" si="175"/>
        <v>-1731.35</v>
      </c>
      <c r="H744" s="18">
        <f t="shared" si="176"/>
        <v>0</v>
      </c>
      <c r="I744" s="19">
        <f t="shared" si="177"/>
        <v>-100</v>
      </c>
      <c r="J744" s="19">
        <f t="shared" si="178"/>
        <v>0</v>
      </c>
      <c r="K744" s="19">
        <f t="shared" si="179"/>
        <v>0</v>
      </c>
    </row>
    <row r="745" spans="1:11" x14ac:dyDescent="0.2">
      <c r="A745" s="24" t="s">
        <v>443</v>
      </c>
      <c r="B745" s="17" t="s">
        <v>444</v>
      </c>
      <c r="C745" s="18">
        <v>1731.35</v>
      </c>
      <c r="D745" s="18">
        <v>28272</v>
      </c>
      <c r="E745" s="18">
        <v>0</v>
      </c>
      <c r="F745" s="18">
        <v>0</v>
      </c>
      <c r="G745" s="18">
        <f t="shared" si="175"/>
        <v>-1731.35</v>
      </c>
      <c r="H745" s="18">
        <f t="shared" si="176"/>
        <v>0</v>
      </c>
      <c r="I745" s="19">
        <f t="shared" si="177"/>
        <v>-100</v>
      </c>
      <c r="J745" s="19">
        <f t="shared" si="178"/>
        <v>0</v>
      </c>
      <c r="K745" s="19">
        <f t="shared" si="179"/>
        <v>0</v>
      </c>
    </row>
    <row r="746" spans="1:11" ht="25.5" x14ac:dyDescent="0.2">
      <c r="A746" s="25" t="s">
        <v>445</v>
      </c>
      <c r="B746" s="17" t="s">
        <v>446</v>
      </c>
      <c r="C746" s="18">
        <v>0</v>
      </c>
      <c r="D746" s="18">
        <v>28272</v>
      </c>
      <c r="E746" s="18">
        <v>0</v>
      </c>
      <c r="F746" s="18">
        <v>0</v>
      </c>
      <c r="G746" s="18">
        <f t="shared" si="175"/>
        <v>0</v>
      </c>
      <c r="H746" s="18">
        <f t="shared" si="176"/>
        <v>0</v>
      </c>
      <c r="I746" s="19">
        <f t="shared" si="177"/>
        <v>0</v>
      </c>
      <c r="J746" s="19">
        <f t="shared" si="178"/>
        <v>0</v>
      </c>
      <c r="K746" s="19">
        <f t="shared" si="179"/>
        <v>0</v>
      </c>
    </row>
    <row r="747" spans="1:11" ht="51" x14ac:dyDescent="0.2">
      <c r="A747" s="25" t="s">
        <v>449</v>
      </c>
      <c r="B747" s="17" t="s">
        <v>450</v>
      </c>
      <c r="C747" s="18">
        <v>1731.35</v>
      </c>
      <c r="D747" s="18">
        <v>0</v>
      </c>
      <c r="E747" s="18">
        <v>0</v>
      </c>
      <c r="F747" s="18">
        <v>0</v>
      </c>
      <c r="G747" s="18">
        <f t="shared" si="175"/>
        <v>-1731.35</v>
      </c>
      <c r="H747" s="18">
        <f t="shared" si="176"/>
        <v>0</v>
      </c>
      <c r="I747" s="19">
        <f t="shared" si="177"/>
        <v>-100</v>
      </c>
      <c r="J747" s="19">
        <f t="shared" si="178"/>
        <v>0</v>
      </c>
      <c r="K747" s="19">
        <f t="shared" si="179"/>
        <v>0</v>
      </c>
    </row>
    <row r="748" spans="1:11" x14ac:dyDescent="0.2">
      <c r="A748" s="22" t="s">
        <v>30</v>
      </c>
      <c r="B748" s="17" t="s">
        <v>31</v>
      </c>
      <c r="C748" s="18">
        <v>688</v>
      </c>
      <c r="D748" s="18">
        <v>42408</v>
      </c>
      <c r="E748" s="18">
        <v>0</v>
      </c>
      <c r="F748" s="18">
        <v>42408</v>
      </c>
      <c r="G748" s="18">
        <f t="shared" si="175"/>
        <v>41720</v>
      </c>
      <c r="H748" s="18">
        <f t="shared" si="176"/>
        <v>-42408</v>
      </c>
      <c r="I748" s="19">
        <f t="shared" si="177"/>
        <v>6063.9534883720926</v>
      </c>
      <c r="J748" s="19">
        <f t="shared" si="178"/>
        <v>0</v>
      </c>
      <c r="K748" s="19">
        <f t="shared" si="179"/>
        <v>100</v>
      </c>
    </row>
    <row r="749" spans="1:11" x14ac:dyDescent="0.2">
      <c r="A749" s="23" t="s">
        <v>32</v>
      </c>
      <c r="B749" s="17" t="s">
        <v>33</v>
      </c>
      <c r="C749" s="18">
        <v>688</v>
      </c>
      <c r="D749" s="18">
        <v>42408</v>
      </c>
      <c r="E749" s="18">
        <v>0</v>
      </c>
      <c r="F749" s="18">
        <v>42408</v>
      </c>
      <c r="G749" s="18">
        <f t="shared" si="175"/>
        <v>41720</v>
      </c>
      <c r="H749" s="18">
        <f t="shared" si="176"/>
        <v>-42408</v>
      </c>
      <c r="I749" s="19">
        <f t="shared" si="177"/>
        <v>6063.9534883720926</v>
      </c>
      <c r="J749" s="19">
        <f t="shared" si="178"/>
        <v>0</v>
      </c>
      <c r="K749" s="19">
        <f t="shared" si="179"/>
        <v>100</v>
      </c>
    </row>
    <row r="750" spans="1:11" x14ac:dyDescent="0.2">
      <c r="A750" s="16" t="s">
        <v>34</v>
      </c>
      <c r="B750" s="17" t="s">
        <v>35</v>
      </c>
      <c r="C750" s="18">
        <v>2419.04</v>
      </c>
      <c r="D750" s="18">
        <v>70680</v>
      </c>
      <c r="E750" s="18">
        <v>0</v>
      </c>
      <c r="F750" s="18">
        <v>0</v>
      </c>
      <c r="G750" s="18">
        <f t="shared" si="175"/>
        <v>-2419.04</v>
      </c>
      <c r="H750" s="18">
        <f t="shared" si="176"/>
        <v>0</v>
      </c>
      <c r="I750" s="19">
        <f t="shared" si="177"/>
        <v>-100</v>
      </c>
      <c r="J750" s="19">
        <f t="shared" si="178"/>
        <v>0</v>
      </c>
      <c r="K750" s="19">
        <f t="shared" si="179"/>
        <v>0</v>
      </c>
    </row>
    <row r="751" spans="1:11" x14ac:dyDescent="0.2">
      <c r="A751" s="22" t="s">
        <v>36</v>
      </c>
      <c r="B751" s="17" t="s">
        <v>37</v>
      </c>
      <c r="C751" s="18">
        <v>2419.04</v>
      </c>
      <c r="D751" s="18">
        <v>28272</v>
      </c>
      <c r="E751" s="18">
        <v>0</v>
      </c>
      <c r="F751" s="18">
        <v>0</v>
      </c>
      <c r="G751" s="18">
        <f t="shared" si="175"/>
        <v>-2419.04</v>
      </c>
      <c r="H751" s="18">
        <f t="shared" si="176"/>
        <v>0</v>
      </c>
      <c r="I751" s="19">
        <f t="shared" si="177"/>
        <v>-100</v>
      </c>
      <c r="J751" s="19">
        <f t="shared" si="178"/>
        <v>0</v>
      </c>
      <c r="K751" s="19">
        <f t="shared" si="179"/>
        <v>0</v>
      </c>
    </row>
    <row r="752" spans="1:11" x14ac:dyDescent="0.2">
      <c r="A752" s="23" t="s">
        <v>38</v>
      </c>
      <c r="B752" s="17" t="s">
        <v>39</v>
      </c>
      <c r="C752" s="18">
        <v>0</v>
      </c>
      <c r="D752" s="18">
        <v>28272</v>
      </c>
      <c r="E752" s="18">
        <v>0</v>
      </c>
      <c r="F752" s="18">
        <v>0</v>
      </c>
      <c r="G752" s="18">
        <f t="shared" si="175"/>
        <v>0</v>
      </c>
      <c r="H752" s="18">
        <f t="shared" si="176"/>
        <v>0</v>
      </c>
      <c r="I752" s="19">
        <f t="shared" si="177"/>
        <v>0</v>
      </c>
      <c r="J752" s="19">
        <f t="shared" si="178"/>
        <v>0</v>
      </c>
      <c r="K752" s="19">
        <f t="shared" si="179"/>
        <v>0</v>
      </c>
    </row>
    <row r="753" spans="1:11" x14ac:dyDescent="0.2">
      <c r="A753" s="24" t="s">
        <v>42</v>
      </c>
      <c r="B753" s="17" t="s">
        <v>43</v>
      </c>
      <c r="C753" s="18">
        <v>0</v>
      </c>
      <c r="D753" s="18">
        <v>28272</v>
      </c>
      <c r="E753" s="18">
        <v>0</v>
      </c>
      <c r="F753" s="18">
        <v>0</v>
      </c>
      <c r="G753" s="18">
        <f t="shared" si="175"/>
        <v>0</v>
      </c>
      <c r="H753" s="18">
        <f t="shared" si="176"/>
        <v>0</v>
      </c>
      <c r="I753" s="19">
        <f t="shared" si="177"/>
        <v>0</v>
      </c>
      <c r="J753" s="19">
        <f t="shared" si="178"/>
        <v>0</v>
      </c>
      <c r="K753" s="19">
        <f t="shared" si="179"/>
        <v>0</v>
      </c>
    </row>
    <row r="754" spans="1:11" x14ac:dyDescent="0.2">
      <c r="A754" s="23" t="s">
        <v>46</v>
      </c>
      <c r="B754" s="17" t="s">
        <v>47</v>
      </c>
      <c r="C754" s="18">
        <v>2419.04</v>
      </c>
      <c r="D754" s="18">
        <v>0</v>
      </c>
      <c r="E754" s="18">
        <v>0</v>
      </c>
      <c r="F754" s="18">
        <v>0</v>
      </c>
      <c r="G754" s="18">
        <f t="shared" si="175"/>
        <v>-2419.04</v>
      </c>
      <c r="H754" s="18">
        <f t="shared" si="176"/>
        <v>0</v>
      </c>
      <c r="I754" s="19">
        <f t="shared" si="177"/>
        <v>-100</v>
      </c>
      <c r="J754" s="19">
        <f t="shared" si="178"/>
        <v>0</v>
      </c>
      <c r="K754" s="19">
        <f t="shared" si="179"/>
        <v>0</v>
      </c>
    </row>
    <row r="755" spans="1:11" x14ac:dyDescent="0.2">
      <c r="A755" s="24" t="s">
        <v>48</v>
      </c>
      <c r="B755" s="17" t="s">
        <v>49</v>
      </c>
      <c r="C755" s="18">
        <v>2419.04</v>
      </c>
      <c r="D755" s="18">
        <v>0</v>
      </c>
      <c r="E755" s="18">
        <v>0</v>
      </c>
      <c r="F755" s="18">
        <v>0</v>
      </c>
      <c r="G755" s="18">
        <f t="shared" si="175"/>
        <v>-2419.04</v>
      </c>
      <c r="H755" s="18">
        <f t="shared" si="176"/>
        <v>0</v>
      </c>
      <c r="I755" s="19">
        <f t="shared" si="177"/>
        <v>-100</v>
      </c>
      <c r="J755" s="19">
        <f t="shared" si="178"/>
        <v>0</v>
      </c>
      <c r="K755" s="19">
        <f t="shared" si="179"/>
        <v>0</v>
      </c>
    </row>
    <row r="756" spans="1:11" x14ac:dyDescent="0.2">
      <c r="A756" s="22" t="s">
        <v>60</v>
      </c>
      <c r="B756" s="17" t="s">
        <v>61</v>
      </c>
      <c r="C756" s="18">
        <v>0</v>
      </c>
      <c r="D756" s="18">
        <v>42408</v>
      </c>
      <c r="E756" s="18">
        <v>0</v>
      </c>
      <c r="F756" s="18">
        <v>0</v>
      </c>
      <c r="G756" s="18">
        <f t="shared" si="175"/>
        <v>0</v>
      </c>
      <c r="H756" s="18">
        <f t="shared" si="176"/>
        <v>0</v>
      </c>
      <c r="I756" s="19">
        <f t="shared" si="177"/>
        <v>0</v>
      </c>
      <c r="J756" s="19">
        <f t="shared" si="178"/>
        <v>0</v>
      </c>
      <c r="K756" s="19">
        <f t="shared" si="179"/>
        <v>0</v>
      </c>
    </row>
    <row r="757" spans="1:11" x14ac:dyDescent="0.2">
      <c r="A757" s="23" t="s">
        <v>62</v>
      </c>
      <c r="B757" s="17" t="s">
        <v>63</v>
      </c>
      <c r="C757" s="18">
        <v>0</v>
      </c>
      <c r="D757" s="18">
        <v>42408</v>
      </c>
      <c r="E757" s="18">
        <v>0</v>
      </c>
      <c r="F757" s="18">
        <v>0</v>
      </c>
      <c r="G757" s="18">
        <f t="shared" si="175"/>
        <v>0</v>
      </c>
      <c r="H757" s="18">
        <f t="shared" si="176"/>
        <v>0</v>
      </c>
      <c r="I757" s="19">
        <f t="shared" si="177"/>
        <v>0</v>
      </c>
      <c r="J757" s="19">
        <f t="shared" si="178"/>
        <v>0</v>
      </c>
      <c r="K757" s="19">
        <f t="shared" si="179"/>
        <v>0</v>
      </c>
    </row>
    <row r="758" spans="1:11" x14ac:dyDescent="0.2">
      <c r="A758" s="16"/>
      <c r="B758" s="17" t="s">
        <v>64</v>
      </c>
      <c r="C758" s="18">
        <v>0.31</v>
      </c>
      <c r="D758" s="18">
        <v>0</v>
      </c>
      <c r="E758" s="18">
        <v>0</v>
      </c>
      <c r="F758" s="18">
        <v>42408</v>
      </c>
      <c r="G758" s="18">
        <f t="shared" si="175"/>
        <v>42407.69</v>
      </c>
      <c r="H758" s="18">
        <f t="shared" si="176"/>
        <v>-42408</v>
      </c>
      <c r="I758" s="19">
        <f t="shared" si="177"/>
        <v>13679900</v>
      </c>
      <c r="J758" s="19">
        <f t="shared" si="178"/>
        <v>0</v>
      </c>
      <c r="K758" s="19">
        <f t="shared" si="179"/>
        <v>0</v>
      </c>
    </row>
    <row r="759" spans="1:11" x14ac:dyDescent="0.2">
      <c r="A759" s="16" t="s">
        <v>65</v>
      </c>
      <c r="B759" s="17" t="s">
        <v>66</v>
      </c>
      <c r="C759" s="18">
        <v>-0.31</v>
      </c>
      <c r="D759" s="18">
        <v>0</v>
      </c>
      <c r="E759" s="18">
        <v>0</v>
      </c>
      <c r="F759" s="18">
        <v>-42408</v>
      </c>
      <c r="G759" s="18">
        <f t="shared" si="175"/>
        <v>-42407.69</v>
      </c>
      <c r="H759" s="18">
        <f t="shared" si="176"/>
        <v>42408</v>
      </c>
      <c r="I759" s="19">
        <f t="shared" si="177"/>
        <v>13679900</v>
      </c>
      <c r="J759" s="19">
        <f t="shared" si="178"/>
        <v>0</v>
      </c>
      <c r="K759" s="19">
        <f t="shared" si="179"/>
        <v>0</v>
      </c>
    </row>
    <row r="760" spans="1:11" x14ac:dyDescent="0.2">
      <c r="A760" s="22" t="s">
        <v>67</v>
      </c>
      <c r="B760" s="17" t="s">
        <v>68</v>
      </c>
      <c r="C760" s="18">
        <v>-0.31</v>
      </c>
      <c r="D760" s="18">
        <v>0</v>
      </c>
      <c r="E760" s="18">
        <v>0</v>
      </c>
      <c r="F760" s="18">
        <v>-42408</v>
      </c>
      <c r="G760" s="18">
        <f t="shared" si="175"/>
        <v>-42407.69</v>
      </c>
      <c r="H760" s="18">
        <f t="shared" si="176"/>
        <v>42408</v>
      </c>
      <c r="I760" s="19">
        <f t="shared" si="177"/>
        <v>13679900</v>
      </c>
      <c r="J760" s="19">
        <f t="shared" si="178"/>
        <v>0</v>
      </c>
      <c r="K760" s="19">
        <f t="shared" si="179"/>
        <v>0</v>
      </c>
    </row>
    <row r="761" spans="1:11" ht="38.25" x14ac:dyDescent="0.2">
      <c r="A761" s="36" t="s">
        <v>227</v>
      </c>
      <c r="B761" s="28" t="s">
        <v>645</v>
      </c>
      <c r="C761" s="29"/>
      <c r="D761" s="29"/>
      <c r="E761" s="29"/>
      <c r="F761" s="29"/>
      <c r="G761" s="29"/>
      <c r="H761" s="29"/>
      <c r="I761" s="30"/>
      <c r="J761" s="30"/>
      <c r="K761" s="30"/>
    </row>
    <row r="762" spans="1:11" x14ac:dyDescent="0.2">
      <c r="A762" s="16" t="s">
        <v>26</v>
      </c>
      <c r="B762" s="17" t="s">
        <v>27</v>
      </c>
      <c r="C762" s="18">
        <v>2419.35</v>
      </c>
      <c r="D762" s="18">
        <v>0</v>
      </c>
      <c r="E762" s="18">
        <v>0</v>
      </c>
      <c r="F762" s="18">
        <v>0</v>
      </c>
      <c r="G762" s="18">
        <f t="shared" ref="G762:G775" si="180">F762-C762</f>
        <v>-2419.35</v>
      </c>
      <c r="H762" s="18">
        <f t="shared" ref="H762:H775" si="181">E762-F762</f>
        <v>0</v>
      </c>
      <c r="I762" s="19">
        <f t="shared" ref="I762:I775" si="182">IF(ISERROR(F762/C762),0,F762/C762*100-100)</f>
        <v>-100</v>
      </c>
      <c r="J762" s="19">
        <f t="shared" ref="J762:J775" si="183">IF(ISERROR(F762/E762),0,F762/E762*100)</f>
        <v>0</v>
      </c>
      <c r="K762" s="19">
        <f t="shared" ref="K762:K775" si="184">IF(ISERROR(F762/D762),0,F762/D762*100)</f>
        <v>0</v>
      </c>
    </row>
    <row r="763" spans="1:11" x14ac:dyDescent="0.2">
      <c r="A763" s="22" t="s">
        <v>90</v>
      </c>
      <c r="B763" s="17" t="s">
        <v>91</v>
      </c>
      <c r="C763" s="18">
        <v>1731.35</v>
      </c>
      <c r="D763" s="18">
        <v>0</v>
      </c>
      <c r="E763" s="18">
        <v>0</v>
      </c>
      <c r="F763" s="18">
        <v>0</v>
      </c>
      <c r="G763" s="18">
        <f t="shared" si="180"/>
        <v>-1731.35</v>
      </c>
      <c r="H763" s="18">
        <f t="shared" si="181"/>
        <v>0</v>
      </c>
      <c r="I763" s="19">
        <f t="shared" si="182"/>
        <v>-100</v>
      </c>
      <c r="J763" s="19">
        <f t="shared" si="183"/>
        <v>0</v>
      </c>
      <c r="K763" s="19">
        <f t="shared" si="184"/>
        <v>0</v>
      </c>
    </row>
    <row r="764" spans="1:11" x14ac:dyDescent="0.2">
      <c r="A764" s="23" t="s">
        <v>441</v>
      </c>
      <c r="B764" s="17" t="s">
        <v>442</v>
      </c>
      <c r="C764" s="18">
        <v>1731.35</v>
      </c>
      <c r="D764" s="18">
        <v>0</v>
      </c>
      <c r="E764" s="18">
        <v>0</v>
      </c>
      <c r="F764" s="18">
        <v>0</v>
      </c>
      <c r="G764" s="18">
        <f t="shared" si="180"/>
        <v>-1731.35</v>
      </c>
      <c r="H764" s="18">
        <f t="shared" si="181"/>
        <v>0</v>
      </c>
      <c r="I764" s="19">
        <f t="shared" si="182"/>
        <v>-100</v>
      </c>
      <c r="J764" s="19">
        <f t="shared" si="183"/>
        <v>0</v>
      </c>
      <c r="K764" s="19">
        <f t="shared" si="184"/>
        <v>0</v>
      </c>
    </row>
    <row r="765" spans="1:11" x14ac:dyDescent="0.2">
      <c r="A765" s="24" t="s">
        <v>443</v>
      </c>
      <c r="B765" s="17" t="s">
        <v>444</v>
      </c>
      <c r="C765" s="18">
        <v>1731.35</v>
      </c>
      <c r="D765" s="18">
        <v>0</v>
      </c>
      <c r="E765" s="18">
        <v>0</v>
      </c>
      <c r="F765" s="18">
        <v>0</v>
      </c>
      <c r="G765" s="18">
        <f t="shared" si="180"/>
        <v>-1731.35</v>
      </c>
      <c r="H765" s="18">
        <f t="shared" si="181"/>
        <v>0</v>
      </c>
      <c r="I765" s="19">
        <f t="shared" si="182"/>
        <v>-100</v>
      </c>
      <c r="J765" s="19">
        <f t="shared" si="183"/>
        <v>0</v>
      </c>
      <c r="K765" s="19">
        <f t="shared" si="184"/>
        <v>0</v>
      </c>
    </row>
    <row r="766" spans="1:11" ht="51" x14ac:dyDescent="0.2">
      <c r="A766" s="25" t="s">
        <v>449</v>
      </c>
      <c r="B766" s="17" t="s">
        <v>450</v>
      </c>
      <c r="C766" s="18">
        <v>1731.35</v>
      </c>
      <c r="D766" s="18">
        <v>0</v>
      </c>
      <c r="E766" s="18">
        <v>0</v>
      </c>
      <c r="F766" s="18">
        <v>0</v>
      </c>
      <c r="G766" s="18">
        <f t="shared" si="180"/>
        <v>-1731.35</v>
      </c>
      <c r="H766" s="18">
        <f t="shared" si="181"/>
        <v>0</v>
      </c>
      <c r="I766" s="19">
        <f t="shared" si="182"/>
        <v>-100</v>
      </c>
      <c r="J766" s="19">
        <f t="shared" si="183"/>
        <v>0</v>
      </c>
      <c r="K766" s="19">
        <f t="shared" si="184"/>
        <v>0</v>
      </c>
    </row>
    <row r="767" spans="1:11" x14ac:dyDescent="0.2">
      <c r="A767" s="22" t="s">
        <v>30</v>
      </c>
      <c r="B767" s="17" t="s">
        <v>31</v>
      </c>
      <c r="C767" s="18">
        <v>688</v>
      </c>
      <c r="D767" s="18">
        <v>0</v>
      </c>
      <c r="E767" s="18">
        <v>0</v>
      </c>
      <c r="F767" s="18">
        <v>0</v>
      </c>
      <c r="G767" s="18">
        <f t="shared" si="180"/>
        <v>-688</v>
      </c>
      <c r="H767" s="18">
        <f t="shared" si="181"/>
        <v>0</v>
      </c>
      <c r="I767" s="19">
        <f t="shared" si="182"/>
        <v>-100</v>
      </c>
      <c r="J767" s="19">
        <f t="shared" si="183"/>
        <v>0</v>
      </c>
      <c r="K767" s="19">
        <f t="shared" si="184"/>
        <v>0</v>
      </c>
    </row>
    <row r="768" spans="1:11" x14ac:dyDescent="0.2">
      <c r="A768" s="23" t="s">
        <v>32</v>
      </c>
      <c r="B768" s="17" t="s">
        <v>33</v>
      </c>
      <c r="C768" s="18">
        <v>688</v>
      </c>
      <c r="D768" s="18">
        <v>0</v>
      </c>
      <c r="E768" s="18">
        <v>0</v>
      </c>
      <c r="F768" s="18">
        <v>0</v>
      </c>
      <c r="G768" s="18">
        <f t="shared" si="180"/>
        <v>-688</v>
      </c>
      <c r="H768" s="18">
        <f t="shared" si="181"/>
        <v>0</v>
      </c>
      <c r="I768" s="19">
        <f t="shared" si="182"/>
        <v>-100</v>
      </c>
      <c r="J768" s="19">
        <f t="shared" si="183"/>
        <v>0</v>
      </c>
      <c r="K768" s="19">
        <f t="shared" si="184"/>
        <v>0</v>
      </c>
    </row>
    <row r="769" spans="1:11" x14ac:dyDescent="0.2">
      <c r="A769" s="16" t="s">
        <v>34</v>
      </c>
      <c r="B769" s="17" t="s">
        <v>35</v>
      </c>
      <c r="C769" s="18">
        <v>2419.04</v>
      </c>
      <c r="D769" s="18">
        <v>0</v>
      </c>
      <c r="E769" s="18">
        <v>0</v>
      </c>
      <c r="F769" s="18">
        <v>0</v>
      </c>
      <c r="G769" s="18">
        <f t="shared" si="180"/>
        <v>-2419.04</v>
      </c>
      <c r="H769" s="18">
        <f t="shared" si="181"/>
        <v>0</v>
      </c>
      <c r="I769" s="19">
        <f t="shared" si="182"/>
        <v>-100</v>
      </c>
      <c r="J769" s="19">
        <f t="shared" si="183"/>
        <v>0</v>
      </c>
      <c r="K769" s="19">
        <f t="shared" si="184"/>
        <v>0</v>
      </c>
    </row>
    <row r="770" spans="1:11" x14ac:dyDescent="0.2">
      <c r="A770" s="22" t="s">
        <v>36</v>
      </c>
      <c r="B770" s="17" t="s">
        <v>37</v>
      </c>
      <c r="C770" s="18">
        <v>2419.04</v>
      </c>
      <c r="D770" s="18">
        <v>0</v>
      </c>
      <c r="E770" s="18">
        <v>0</v>
      </c>
      <c r="F770" s="18">
        <v>0</v>
      </c>
      <c r="G770" s="18">
        <f t="shared" si="180"/>
        <v>-2419.04</v>
      </c>
      <c r="H770" s="18">
        <f t="shared" si="181"/>
        <v>0</v>
      </c>
      <c r="I770" s="19">
        <f t="shared" si="182"/>
        <v>-100</v>
      </c>
      <c r="J770" s="19">
        <f t="shared" si="183"/>
        <v>0</v>
      </c>
      <c r="K770" s="19">
        <f t="shared" si="184"/>
        <v>0</v>
      </c>
    </row>
    <row r="771" spans="1:11" x14ac:dyDescent="0.2">
      <c r="A771" s="23" t="s">
        <v>46</v>
      </c>
      <c r="B771" s="17" t="s">
        <v>47</v>
      </c>
      <c r="C771" s="18">
        <v>2419.04</v>
      </c>
      <c r="D771" s="18">
        <v>0</v>
      </c>
      <c r="E771" s="18">
        <v>0</v>
      </c>
      <c r="F771" s="18">
        <v>0</v>
      </c>
      <c r="G771" s="18">
        <f t="shared" si="180"/>
        <v>-2419.04</v>
      </c>
      <c r="H771" s="18">
        <f t="shared" si="181"/>
        <v>0</v>
      </c>
      <c r="I771" s="19">
        <f t="shared" si="182"/>
        <v>-100</v>
      </c>
      <c r="J771" s="19">
        <f t="shared" si="183"/>
        <v>0</v>
      </c>
      <c r="K771" s="19">
        <f t="shared" si="184"/>
        <v>0</v>
      </c>
    </row>
    <row r="772" spans="1:11" x14ac:dyDescent="0.2">
      <c r="A772" s="24" t="s">
        <v>48</v>
      </c>
      <c r="B772" s="17" t="s">
        <v>49</v>
      </c>
      <c r="C772" s="18">
        <v>2419.04</v>
      </c>
      <c r="D772" s="18">
        <v>0</v>
      </c>
      <c r="E772" s="18">
        <v>0</v>
      </c>
      <c r="F772" s="18">
        <v>0</v>
      </c>
      <c r="G772" s="18">
        <f t="shared" si="180"/>
        <v>-2419.04</v>
      </c>
      <c r="H772" s="18">
        <f t="shared" si="181"/>
        <v>0</v>
      </c>
      <c r="I772" s="19">
        <f t="shared" si="182"/>
        <v>-100</v>
      </c>
      <c r="J772" s="19">
        <f t="shared" si="183"/>
        <v>0</v>
      </c>
      <c r="K772" s="19">
        <f t="shared" si="184"/>
        <v>0</v>
      </c>
    </row>
    <row r="773" spans="1:11" x14ac:dyDescent="0.2">
      <c r="A773" s="16"/>
      <c r="B773" s="17" t="s">
        <v>64</v>
      </c>
      <c r="C773" s="18">
        <v>0.31</v>
      </c>
      <c r="D773" s="18">
        <v>0</v>
      </c>
      <c r="E773" s="18">
        <v>0</v>
      </c>
      <c r="F773" s="18">
        <v>0</v>
      </c>
      <c r="G773" s="18">
        <f t="shared" si="180"/>
        <v>-0.31</v>
      </c>
      <c r="H773" s="18">
        <f t="shared" si="181"/>
        <v>0</v>
      </c>
      <c r="I773" s="19">
        <f t="shared" si="182"/>
        <v>-100</v>
      </c>
      <c r="J773" s="19">
        <f t="shared" si="183"/>
        <v>0</v>
      </c>
      <c r="K773" s="19">
        <f t="shared" si="184"/>
        <v>0</v>
      </c>
    </row>
    <row r="774" spans="1:11" x14ac:dyDescent="0.2">
      <c r="A774" s="16" t="s">
        <v>65</v>
      </c>
      <c r="B774" s="17" t="s">
        <v>66</v>
      </c>
      <c r="C774" s="18">
        <v>-0.31</v>
      </c>
      <c r="D774" s="18">
        <v>0</v>
      </c>
      <c r="E774" s="18">
        <v>0</v>
      </c>
      <c r="F774" s="18">
        <v>0</v>
      </c>
      <c r="G774" s="18">
        <f t="shared" si="180"/>
        <v>0.31</v>
      </c>
      <c r="H774" s="18">
        <f t="shared" si="181"/>
        <v>0</v>
      </c>
      <c r="I774" s="19">
        <f t="shared" si="182"/>
        <v>-100</v>
      </c>
      <c r="J774" s="19">
        <f t="shared" si="183"/>
        <v>0</v>
      </c>
      <c r="K774" s="19">
        <f t="shared" si="184"/>
        <v>0</v>
      </c>
    </row>
    <row r="775" spans="1:11" x14ac:dyDescent="0.2">
      <c r="A775" s="22" t="s">
        <v>67</v>
      </c>
      <c r="B775" s="17" t="s">
        <v>68</v>
      </c>
      <c r="C775" s="18">
        <v>-0.31</v>
      </c>
      <c r="D775" s="18">
        <v>0</v>
      </c>
      <c r="E775" s="18">
        <v>0</v>
      </c>
      <c r="F775" s="18">
        <v>0</v>
      </c>
      <c r="G775" s="18">
        <f t="shared" si="180"/>
        <v>0.31</v>
      </c>
      <c r="H775" s="18">
        <f t="shared" si="181"/>
        <v>0</v>
      </c>
      <c r="I775" s="19">
        <f t="shared" si="182"/>
        <v>-100</v>
      </c>
      <c r="J775" s="19">
        <f t="shared" si="183"/>
        <v>0</v>
      </c>
      <c r="K775" s="19">
        <f t="shared" si="184"/>
        <v>0</v>
      </c>
    </row>
    <row r="776" spans="1:11" ht="25.5" x14ac:dyDescent="0.2">
      <c r="A776" s="36" t="s">
        <v>420</v>
      </c>
      <c r="B776" s="28" t="s">
        <v>884</v>
      </c>
      <c r="C776" s="29"/>
      <c r="D776" s="29"/>
      <c r="E776" s="29"/>
      <c r="F776" s="29"/>
      <c r="G776" s="29"/>
      <c r="H776" s="29"/>
      <c r="I776" s="30"/>
      <c r="J776" s="30"/>
      <c r="K776" s="30"/>
    </row>
    <row r="777" spans="1:11" x14ac:dyDescent="0.2">
      <c r="A777" s="16" t="s">
        <v>26</v>
      </c>
      <c r="B777" s="17" t="s">
        <v>27</v>
      </c>
      <c r="C777" s="18">
        <v>0</v>
      </c>
      <c r="D777" s="18">
        <v>70680</v>
      </c>
      <c r="E777" s="18">
        <v>0</v>
      </c>
      <c r="F777" s="18">
        <v>42408</v>
      </c>
      <c r="G777" s="18">
        <f t="shared" ref="G777:G792" si="185">F777-C777</f>
        <v>42408</v>
      </c>
      <c r="H777" s="18">
        <f t="shared" ref="H777:H792" si="186">E777-F777</f>
        <v>-42408</v>
      </c>
      <c r="I777" s="19">
        <f t="shared" ref="I777:I792" si="187">IF(ISERROR(F777/C777),0,F777/C777*100-100)</f>
        <v>0</v>
      </c>
      <c r="J777" s="19">
        <f t="shared" ref="J777:J792" si="188">IF(ISERROR(F777/E777),0,F777/E777*100)</f>
        <v>0</v>
      </c>
      <c r="K777" s="19">
        <f t="shared" ref="K777:K792" si="189">IF(ISERROR(F777/D777),0,F777/D777*100)</f>
        <v>60</v>
      </c>
    </row>
    <row r="778" spans="1:11" x14ac:dyDescent="0.2">
      <c r="A778" s="22" t="s">
        <v>90</v>
      </c>
      <c r="B778" s="17" t="s">
        <v>91</v>
      </c>
      <c r="C778" s="18">
        <v>0</v>
      </c>
      <c r="D778" s="18">
        <v>28272</v>
      </c>
      <c r="E778" s="18">
        <v>0</v>
      </c>
      <c r="F778" s="18">
        <v>0</v>
      </c>
      <c r="G778" s="18">
        <f t="shared" si="185"/>
        <v>0</v>
      </c>
      <c r="H778" s="18">
        <f t="shared" si="186"/>
        <v>0</v>
      </c>
      <c r="I778" s="19">
        <f t="shared" si="187"/>
        <v>0</v>
      </c>
      <c r="J778" s="19">
        <f t="shared" si="188"/>
        <v>0</v>
      </c>
      <c r="K778" s="19">
        <f t="shared" si="189"/>
        <v>0</v>
      </c>
    </row>
    <row r="779" spans="1:11" x14ac:dyDescent="0.2">
      <c r="A779" s="23" t="s">
        <v>441</v>
      </c>
      <c r="B779" s="17" t="s">
        <v>442</v>
      </c>
      <c r="C779" s="18">
        <v>0</v>
      </c>
      <c r="D779" s="18">
        <v>28272</v>
      </c>
      <c r="E779" s="18">
        <v>0</v>
      </c>
      <c r="F779" s="18">
        <v>0</v>
      </c>
      <c r="G779" s="18">
        <f t="shared" si="185"/>
        <v>0</v>
      </c>
      <c r="H779" s="18">
        <f t="shared" si="186"/>
        <v>0</v>
      </c>
      <c r="I779" s="19">
        <f t="shared" si="187"/>
        <v>0</v>
      </c>
      <c r="J779" s="19">
        <f t="shared" si="188"/>
        <v>0</v>
      </c>
      <c r="K779" s="19">
        <f t="shared" si="189"/>
        <v>0</v>
      </c>
    </row>
    <row r="780" spans="1:11" x14ac:dyDescent="0.2">
      <c r="A780" s="24" t="s">
        <v>443</v>
      </c>
      <c r="B780" s="17" t="s">
        <v>444</v>
      </c>
      <c r="C780" s="18">
        <v>0</v>
      </c>
      <c r="D780" s="18">
        <v>28272</v>
      </c>
      <c r="E780" s="18">
        <v>0</v>
      </c>
      <c r="F780" s="18">
        <v>0</v>
      </c>
      <c r="G780" s="18">
        <f t="shared" si="185"/>
        <v>0</v>
      </c>
      <c r="H780" s="18">
        <f t="shared" si="186"/>
        <v>0</v>
      </c>
      <c r="I780" s="19">
        <f t="shared" si="187"/>
        <v>0</v>
      </c>
      <c r="J780" s="19">
        <f t="shared" si="188"/>
        <v>0</v>
      </c>
      <c r="K780" s="19">
        <f t="shared" si="189"/>
        <v>0</v>
      </c>
    </row>
    <row r="781" spans="1:11" ht="25.5" x14ac:dyDescent="0.2">
      <c r="A781" s="25" t="s">
        <v>445</v>
      </c>
      <c r="B781" s="17" t="s">
        <v>446</v>
      </c>
      <c r="C781" s="18">
        <v>0</v>
      </c>
      <c r="D781" s="18">
        <v>28272</v>
      </c>
      <c r="E781" s="18">
        <v>0</v>
      </c>
      <c r="F781" s="18">
        <v>0</v>
      </c>
      <c r="G781" s="18">
        <f t="shared" si="185"/>
        <v>0</v>
      </c>
      <c r="H781" s="18">
        <f t="shared" si="186"/>
        <v>0</v>
      </c>
      <c r="I781" s="19">
        <f t="shared" si="187"/>
        <v>0</v>
      </c>
      <c r="J781" s="19">
        <f t="shared" si="188"/>
        <v>0</v>
      </c>
      <c r="K781" s="19">
        <f t="shared" si="189"/>
        <v>0</v>
      </c>
    </row>
    <row r="782" spans="1:11" x14ac:dyDescent="0.2">
      <c r="A782" s="22" t="s">
        <v>30</v>
      </c>
      <c r="B782" s="17" t="s">
        <v>31</v>
      </c>
      <c r="C782" s="18">
        <v>0</v>
      </c>
      <c r="D782" s="18">
        <v>42408</v>
      </c>
      <c r="E782" s="18">
        <v>0</v>
      </c>
      <c r="F782" s="18">
        <v>42408</v>
      </c>
      <c r="G782" s="18">
        <f t="shared" si="185"/>
        <v>42408</v>
      </c>
      <c r="H782" s="18">
        <f t="shared" si="186"/>
        <v>-42408</v>
      </c>
      <c r="I782" s="19">
        <f t="shared" si="187"/>
        <v>0</v>
      </c>
      <c r="J782" s="19">
        <f t="shared" si="188"/>
        <v>0</v>
      </c>
      <c r="K782" s="19">
        <f t="shared" si="189"/>
        <v>100</v>
      </c>
    </row>
    <row r="783" spans="1:11" x14ac:dyDescent="0.2">
      <c r="A783" s="23" t="s">
        <v>32</v>
      </c>
      <c r="B783" s="17" t="s">
        <v>33</v>
      </c>
      <c r="C783" s="18">
        <v>0</v>
      </c>
      <c r="D783" s="18">
        <v>42408</v>
      </c>
      <c r="E783" s="18">
        <v>0</v>
      </c>
      <c r="F783" s="18">
        <v>42408</v>
      </c>
      <c r="G783" s="18">
        <f t="shared" si="185"/>
        <v>42408</v>
      </c>
      <c r="H783" s="18">
        <f t="shared" si="186"/>
        <v>-42408</v>
      </c>
      <c r="I783" s="19">
        <f t="shared" si="187"/>
        <v>0</v>
      </c>
      <c r="J783" s="19">
        <f t="shared" si="188"/>
        <v>0</v>
      </c>
      <c r="K783" s="19">
        <f t="shared" si="189"/>
        <v>100</v>
      </c>
    </row>
    <row r="784" spans="1:11" x14ac:dyDescent="0.2">
      <c r="A784" s="16" t="s">
        <v>34</v>
      </c>
      <c r="B784" s="17" t="s">
        <v>35</v>
      </c>
      <c r="C784" s="18">
        <v>0</v>
      </c>
      <c r="D784" s="18">
        <v>70680</v>
      </c>
      <c r="E784" s="18">
        <v>0</v>
      </c>
      <c r="F784" s="18">
        <v>0</v>
      </c>
      <c r="G784" s="18">
        <f t="shared" si="185"/>
        <v>0</v>
      </c>
      <c r="H784" s="18">
        <f t="shared" si="186"/>
        <v>0</v>
      </c>
      <c r="I784" s="19">
        <f t="shared" si="187"/>
        <v>0</v>
      </c>
      <c r="J784" s="19">
        <f t="shared" si="188"/>
        <v>0</v>
      </c>
      <c r="K784" s="19">
        <f t="shared" si="189"/>
        <v>0</v>
      </c>
    </row>
    <row r="785" spans="1:11" x14ac:dyDescent="0.2">
      <c r="A785" s="22" t="s">
        <v>36</v>
      </c>
      <c r="B785" s="17" t="s">
        <v>37</v>
      </c>
      <c r="C785" s="18">
        <v>0</v>
      </c>
      <c r="D785" s="18">
        <v>28272</v>
      </c>
      <c r="E785" s="18">
        <v>0</v>
      </c>
      <c r="F785" s="18">
        <v>0</v>
      </c>
      <c r="G785" s="18">
        <f t="shared" si="185"/>
        <v>0</v>
      </c>
      <c r="H785" s="18">
        <f t="shared" si="186"/>
        <v>0</v>
      </c>
      <c r="I785" s="19">
        <f t="shared" si="187"/>
        <v>0</v>
      </c>
      <c r="J785" s="19">
        <f t="shared" si="188"/>
        <v>0</v>
      </c>
      <c r="K785" s="19">
        <f t="shared" si="189"/>
        <v>0</v>
      </c>
    </row>
    <row r="786" spans="1:11" x14ac:dyDescent="0.2">
      <c r="A786" s="23" t="s">
        <v>38</v>
      </c>
      <c r="B786" s="17" t="s">
        <v>39</v>
      </c>
      <c r="C786" s="18">
        <v>0</v>
      </c>
      <c r="D786" s="18">
        <v>28272</v>
      </c>
      <c r="E786" s="18">
        <v>0</v>
      </c>
      <c r="F786" s="18">
        <v>0</v>
      </c>
      <c r="G786" s="18">
        <f t="shared" si="185"/>
        <v>0</v>
      </c>
      <c r="H786" s="18">
        <f t="shared" si="186"/>
        <v>0</v>
      </c>
      <c r="I786" s="19">
        <f t="shared" si="187"/>
        <v>0</v>
      </c>
      <c r="J786" s="19">
        <f t="shared" si="188"/>
        <v>0</v>
      </c>
      <c r="K786" s="19">
        <f t="shared" si="189"/>
        <v>0</v>
      </c>
    </row>
    <row r="787" spans="1:11" x14ac:dyDescent="0.2">
      <c r="A787" s="24" t="s">
        <v>42</v>
      </c>
      <c r="B787" s="17" t="s">
        <v>43</v>
      </c>
      <c r="C787" s="18">
        <v>0</v>
      </c>
      <c r="D787" s="18">
        <v>28272</v>
      </c>
      <c r="E787" s="18">
        <v>0</v>
      </c>
      <c r="F787" s="18">
        <v>0</v>
      </c>
      <c r="G787" s="18">
        <f t="shared" si="185"/>
        <v>0</v>
      </c>
      <c r="H787" s="18">
        <f t="shared" si="186"/>
        <v>0</v>
      </c>
      <c r="I787" s="19">
        <f t="shared" si="187"/>
        <v>0</v>
      </c>
      <c r="J787" s="19">
        <f t="shared" si="188"/>
        <v>0</v>
      </c>
      <c r="K787" s="19">
        <f t="shared" si="189"/>
        <v>0</v>
      </c>
    </row>
    <row r="788" spans="1:11" x14ac:dyDescent="0.2">
      <c r="A788" s="22" t="s">
        <v>60</v>
      </c>
      <c r="B788" s="17" t="s">
        <v>61</v>
      </c>
      <c r="C788" s="18">
        <v>0</v>
      </c>
      <c r="D788" s="18">
        <v>42408</v>
      </c>
      <c r="E788" s="18">
        <v>0</v>
      </c>
      <c r="F788" s="18">
        <v>0</v>
      </c>
      <c r="G788" s="18">
        <f t="shared" si="185"/>
        <v>0</v>
      </c>
      <c r="H788" s="18">
        <f t="shared" si="186"/>
        <v>0</v>
      </c>
      <c r="I788" s="19">
        <f t="shared" si="187"/>
        <v>0</v>
      </c>
      <c r="J788" s="19">
        <f t="shared" si="188"/>
        <v>0</v>
      </c>
      <c r="K788" s="19">
        <f t="shared" si="189"/>
        <v>0</v>
      </c>
    </row>
    <row r="789" spans="1:11" x14ac:dyDescent="0.2">
      <c r="A789" s="23" t="s">
        <v>62</v>
      </c>
      <c r="B789" s="17" t="s">
        <v>63</v>
      </c>
      <c r="C789" s="18">
        <v>0</v>
      </c>
      <c r="D789" s="18">
        <v>42408</v>
      </c>
      <c r="E789" s="18">
        <v>0</v>
      </c>
      <c r="F789" s="18">
        <v>0</v>
      </c>
      <c r="G789" s="18">
        <f t="shared" si="185"/>
        <v>0</v>
      </c>
      <c r="H789" s="18">
        <f t="shared" si="186"/>
        <v>0</v>
      </c>
      <c r="I789" s="19">
        <f t="shared" si="187"/>
        <v>0</v>
      </c>
      <c r="J789" s="19">
        <f t="shared" si="188"/>
        <v>0</v>
      </c>
      <c r="K789" s="19">
        <f t="shared" si="189"/>
        <v>0</v>
      </c>
    </row>
    <row r="790" spans="1:11" x14ac:dyDescent="0.2">
      <c r="A790" s="16"/>
      <c r="B790" s="17" t="s">
        <v>64</v>
      </c>
      <c r="C790" s="18">
        <v>0</v>
      </c>
      <c r="D790" s="18">
        <v>0</v>
      </c>
      <c r="E790" s="18">
        <v>0</v>
      </c>
      <c r="F790" s="18">
        <v>42408</v>
      </c>
      <c r="G790" s="18">
        <f t="shared" si="185"/>
        <v>42408</v>
      </c>
      <c r="H790" s="18">
        <f t="shared" si="186"/>
        <v>-42408</v>
      </c>
      <c r="I790" s="19">
        <f t="shared" si="187"/>
        <v>0</v>
      </c>
      <c r="J790" s="19">
        <f t="shared" si="188"/>
        <v>0</v>
      </c>
      <c r="K790" s="19">
        <f t="shared" si="189"/>
        <v>0</v>
      </c>
    </row>
    <row r="791" spans="1:11" x14ac:dyDescent="0.2">
      <c r="A791" s="16" t="s">
        <v>65</v>
      </c>
      <c r="B791" s="17" t="s">
        <v>66</v>
      </c>
      <c r="C791" s="18">
        <v>0</v>
      </c>
      <c r="D791" s="18">
        <v>0</v>
      </c>
      <c r="E791" s="18">
        <v>0</v>
      </c>
      <c r="F791" s="18">
        <v>-42408</v>
      </c>
      <c r="G791" s="18">
        <f t="shared" si="185"/>
        <v>-42408</v>
      </c>
      <c r="H791" s="18">
        <f t="shared" si="186"/>
        <v>42408</v>
      </c>
      <c r="I791" s="19">
        <f t="shared" si="187"/>
        <v>0</v>
      </c>
      <c r="J791" s="19">
        <f t="shared" si="188"/>
        <v>0</v>
      </c>
      <c r="K791" s="19">
        <f t="shared" si="189"/>
        <v>0</v>
      </c>
    </row>
    <row r="792" spans="1:11" x14ac:dyDescent="0.2">
      <c r="A792" s="22" t="s">
        <v>67</v>
      </c>
      <c r="B792" s="17" t="s">
        <v>68</v>
      </c>
      <c r="C792" s="18">
        <v>0</v>
      </c>
      <c r="D792" s="18">
        <v>0</v>
      </c>
      <c r="E792" s="18">
        <v>0</v>
      </c>
      <c r="F792" s="18">
        <v>-42408</v>
      </c>
      <c r="G792" s="18">
        <f t="shared" si="185"/>
        <v>-42408</v>
      </c>
      <c r="H792" s="18">
        <f t="shared" si="186"/>
        <v>42408</v>
      </c>
      <c r="I792" s="19">
        <f t="shared" si="187"/>
        <v>0</v>
      </c>
      <c r="J792" s="19">
        <f t="shared" si="188"/>
        <v>0</v>
      </c>
      <c r="K792" s="19">
        <f t="shared" si="189"/>
        <v>0</v>
      </c>
    </row>
    <row r="793" spans="1:11" ht="25.5" x14ac:dyDescent="0.2">
      <c r="A793" s="27" t="s">
        <v>122</v>
      </c>
      <c r="B793" s="28" t="s">
        <v>123</v>
      </c>
      <c r="C793" s="29"/>
      <c r="D793" s="29"/>
      <c r="E793" s="29"/>
      <c r="F793" s="29"/>
      <c r="G793" s="29"/>
      <c r="H793" s="29"/>
      <c r="I793" s="30"/>
      <c r="J793" s="30"/>
      <c r="K793" s="30"/>
    </row>
    <row r="794" spans="1:11" x14ac:dyDescent="0.2">
      <c r="A794" s="16" t="s">
        <v>26</v>
      </c>
      <c r="B794" s="17" t="s">
        <v>27</v>
      </c>
      <c r="C794" s="18">
        <v>1288659.82</v>
      </c>
      <c r="D794" s="18">
        <v>1762287</v>
      </c>
      <c r="E794" s="18">
        <v>438663</v>
      </c>
      <c r="F794" s="18">
        <v>1691380.57</v>
      </c>
      <c r="G794" s="18">
        <f t="shared" ref="G794:G826" si="190">F794-C794</f>
        <v>402720.75</v>
      </c>
      <c r="H794" s="18">
        <f t="shared" ref="H794:H826" si="191">E794-F794</f>
        <v>-1252717.57</v>
      </c>
      <c r="I794" s="19">
        <f t="shared" ref="I794:I826" si="192">IF(ISERROR(F794/C794),0,F794/C794*100-100)</f>
        <v>31.251129564977049</v>
      </c>
      <c r="J794" s="19">
        <f t="shared" ref="J794:J826" si="193">IF(ISERROR(F794/E794),0,F794/E794*100)</f>
        <v>385.57630116969068</v>
      </c>
      <c r="K794" s="19">
        <f t="shared" ref="K794:K826" si="194">IF(ISERROR(F794/D794),0,F794/D794*100)</f>
        <v>95.976453892016451</v>
      </c>
    </row>
    <row r="795" spans="1:11" ht="25.5" x14ac:dyDescent="0.2">
      <c r="A795" s="22" t="s">
        <v>28</v>
      </c>
      <c r="B795" s="17" t="s">
        <v>29</v>
      </c>
      <c r="C795" s="18">
        <v>0</v>
      </c>
      <c r="D795" s="18">
        <v>0</v>
      </c>
      <c r="E795" s="18">
        <v>0</v>
      </c>
      <c r="F795" s="18">
        <v>117118.17</v>
      </c>
      <c r="G795" s="18">
        <f t="shared" si="190"/>
        <v>117118.17</v>
      </c>
      <c r="H795" s="18">
        <f t="shared" si="191"/>
        <v>-117118.17</v>
      </c>
      <c r="I795" s="19">
        <f t="shared" si="192"/>
        <v>0</v>
      </c>
      <c r="J795" s="19">
        <f t="shared" si="193"/>
        <v>0</v>
      </c>
      <c r="K795" s="19">
        <f t="shared" si="194"/>
        <v>0</v>
      </c>
    </row>
    <row r="796" spans="1:11" x14ac:dyDescent="0.2">
      <c r="A796" s="22" t="s">
        <v>88</v>
      </c>
      <c r="B796" s="17" t="s">
        <v>89</v>
      </c>
      <c r="C796" s="18">
        <v>66034.17</v>
      </c>
      <c r="D796" s="18">
        <v>41235</v>
      </c>
      <c r="E796" s="18">
        <v>19948</v>
      </c>
      <c r="F796" s="18">
        <v>1963.8</v>
      </c>
      <c r="G796" s="18">
        <f t="shared" si="190"/>
        <v>-64070.369999999995</v>
      </c>
      <c r="H796" s="18">
        <f t="shared" si="191"/>
        <v>17984.2</v>
      </c>
      <c r="I796" s="19">
        <f t="shared" si="192"/>
        <v>-97.026085131379702</v>
      </c>
      <c r="J796" s="19">
        <f t="shared" si="193"/>
        <v>9.8445959494686175</v>
      </c>
      <c r="K796" s="19">
        <f t="shared" si="194"/>
        <v>4.7624590760276462</v>
      </c>
    </row>
    <row r="797" spans="1:11" x14ac:dyDescent="0.2">
      <c r="A797" s="22" t="s">
        <v>90</v>
      </c>
      <c r="B797" s="17" t="s">
        <v>91</v>
      </c>
      <c r="C797" s="18">
        <v>17656.650000000001</v>
      </c>
      <c r="D797" s="18">
        <v>176866</v>
      </c>
      <c r="E797" s="18">
        <v>84779</v>
      </c>
      <c r="F797" s="18">
        <v>28112.6</v>
      </c>
      <c r="G797" s="18">
        <f t="shared" si="190"/>
        <v>10455.949999999997</v>
      </c>
      <c r="H797" s="18">
        <f t="shared" si="191"/>
        <v>56666.400000000001</v>
      </c>
      <c r="I797" s="19">
        <f t="shared" si="192"/>
        <v>59.218198242588471</v>
      </c>
      <c r="J797" s="19">
        <f t="shared" si="193"/>
        <v>33.159862701848333</v>
      </c>
      <c r="K797" s="19">
        <f t="shared" si="194"/>
        <v>15.894858254271593</v>
      </c>
    </row>
    <row r="798" spans="1:11" x14ac:dyDescent="0.2">
      <c r="A798" s="23" t="s">
        <v>92</v>
      </c>
      <c r="B798" s="17" t="s">
        <v>93</v>
      </c>
      <c r="C798" s="18">
        <v>17656.650000000001</v>
      </c>
      <c r="D798" s="18">
        <v>176866</v>
      </c>
      <c r="E798" s="18">
        <v>84779</v>
      </c>
      <c r="F798" s="18">
        <v>28112.6</v>
      </c>
      <c r="G798" s="18">
        <f t="shared" si="190"/>
        <v>10455.949999999997</v>
      </c>
      <c r="H798" s="18">
        <f t="shared" si="191"/>
        <v>56666.400000000001</v>
      </c>
      <c r="I798" s="19">
        <f t="shared" si="192"/>
        <v>59.218198242588471</v>
      </c>
      <c r="J798" s="19">
        <f t="shared" si="193"/>
        <v>33.159862701848333</v>
      </c>
      <c r="K798" s="19">
        <f t="shared" si="194"/>
        <v>15.894858254271593</v>
      </c>
    </row>
    <row r="799" spans="1:11" x14ac:dyDescent="0.2">
      <c r="A799" s="24" t="s">
        <v>94</v>
      </c>
      <c r="B799" s="17" t="s">
        <v>95</v>
      </c>
      <c r="C799" s="18">
        <v>17656.650000000001</v>
      </c>
      <c r="D799" s="18">
        <v>176866</v>
      </c>
      <c r="E799" s="18">
        <v>84779</v>
      </c>
      <c r="F799" s="18">
        <v>28112.6</v>
      </c>
      <c r="G799" s="18">
        <f t="shared" si="190"/>
        <v>10455.949999999997</v>
      </c>
      <c r="H799" s="18">
        <f t="shared" si="191"/>
        <v>56666.400000000001</v>
      </c>
      <c r="I799" s="19">
        <f t="shared" si="192"/>
        <v>59.218198242588471</v>
      </c>
      <c r="J799" s="19">
        <f t="shared" si="193"/>
        <v>33.159862701848333</v>
      </c>
      <c r="K799" s="19">
        <f t="shared" si="194"/>
        <v>15.894858254271593</v>
      </c>
    </row>
    <row r="800" spans="1:11" ht="25.5" x14ac:dyDescent="0.2">
      <c r="A800" s="25" t="s">
        <v>96</v>
      </c>
      <c r="B800" s="17" t="s">
        <v>97</v>
      </c>
      <c r="C800" s="18">
        <v>17656.650000000001</v>
      </c>
      <c r="D800" s="18">
        <v>176866</v>
      </c>
      <c r="E800" s="18">
        <v>84779</v>
      </c>
      <c r="F800" s="18">
        <v>28112.6</v>
      </c>
      <c r="G800" s="18">
        <f t="shared" si="190"/>
        <v>10455.949999999997</v>
      </c>
      <c r="H800" s="18">
        <f t="shared" si="191"/>
        <v>56666.400000000001</v>
      </c>
      <c r="I800" s="19">
        <f t="shared" si="192"/>
        <v>59.218198242588471</v>
      </c>
      <c r="J800" s="19">
        <f t="shared" si="193"/>
        <v>33.159862701848333</v>
      </c>
      <c r="K800" s="19">
        <f t="shared" si="194"/>
        <v>15.894858254271593</v>
      </c>
    </row>
    <row r="801" spans="1:11" ht="25.5" x14ac:dyDescent="0.2">
      <c r="A801" s="26" t="s">
        <v>100</v>
      </c>
      <c r="B801" s="17" t="s">
        <v>101</v>
      </c>
      <c r="C801" s="18">
        <v>17656.650000000001</v>
      </c>
      <c r="D801" s="18">
        <v>176866</v>
      </c>
      <c r="E801" s="18">
        <v>84779</v>
      </c>
      <c r="F801" s="18">
        <v>28112.6</v>
      </c>
      <c r="G801" s="18">
        <f t="shared" si="190"/>
        <v>10455.949999999997</v>
      </c>
      <c r="H801" s="18">
        <f t="shared" si="191"/>
        <v>56666.400000000001</v>
      </c>
      <c r="I801" s="19">
        <f t="shared" si="192"/>
        <v>59.218198242588471</v>
      </c>
      <c r="J801" s="19">
        <f t="shared" si="193"/>
        <v>33.159862701848333</v>
      </c>
      <c r="K801" s="19">
        <f t="shared" si="194"/>
        <v>15.894858254271593</v>
      </c>
    </row>
    <row r="802" spans="1:11" x14ac:dyDescent="0.2">
      <c r="A802" s="22" t="s">
        <v>30</v>
      </c>
      <c r="B802" s="17" t="s">
        <v>31</v>
      </c>
      <c r="C802" s="18">
        <v>1204969</v>
      </c>
      <c r="D802" s="18">
        <v>1544186</v>
      </c>
      <c r="E802" s="18">
        <v>333936</v>
      </c>
      <c r="F802" s="18">
        <v>1544186</v>
      </c>
      <c r="G802" s="18">
        <f t="shared" si="190"/>
        <v>339217</v>
      </c>
      <c r="H802" s="18">
        <f t="shared" si="191"/>
        <v>-1210250</v>
      </c>
      <c r="I802" s="19">
        <f t="shared" si="192"/>
        <v>28.151512611527778</v>
      </c>
      <c r="J802" s="19">
        <f t="shared" si="193"/>
        <v>462.41974510085765</v>
      </c>
      <c r="K802" s="19">
        <f t="shared" si="194"/>
        <v>100</v>
      </c>
    </row>
    <row r="803" spans="1:11" x14ac:dyDescent="0.2">
      <c r="A803" s="23" t="s">
        <v>32</v>
      </c>
      <c r="B803" s="17" t="s">
        <v>33</v>
      </c>
      <c r="C803" s="18">
        <v>1204969</v>
      </c>
      <c r="D803" s="18">
        <v>1544186</v>
      </c>
      <c r="E803" s="18">
        <v>333936</v>
      </c>
      <c r="F803" s="18">
        <v>1544186</v>
      </c>
      <c r="G803" s="18">
        <f t="shared" si="190"/>
        <v>339217</v>
      </c>
      <c r="H803" s="18">
        <f t="shared" si="191"/>
        <v>-1210250</v>
      </c>
      <c r="I803" s="19">
        <f t="shared" si="192"/>
        <v>28.151512611527778</v>
      </c>
      <c r="J803" s="19">
        <f t="shared" si="193"/>
        <v>462.41974510085765</v>
      </c>
      <c r="K803" s="19">
        <f t="shared" si="194"/>
        <v>100</v>
      </c>
    </row>
    <row r="804" spans="1:11" x14ac:dyDescent="0.2">
      <c r="A804" s="16" t="s">
        <v>34</v>
      </c>
      <c r="B804" s="17" t="s">
        <v>35</v>
      </c>
      <c r="C804" s="18">
        <v>1278815.1599999999</v>
      </c>
      <c r="D804" s="18">
        <v>2079419</v>
      </c>
      <c r="E804" s="18">
        <v>438663</v>
      </c>
      <c r="F804" s="18">
        <v>1196922.51</v>
      </c>
      <c r="G804" s="18">
        <f t="shared" si="190"/>
        <v>-81892.649999999907</v>
      </c>
      <c r="H804" s="18">
        <f t="shared" si="191"/>
        <v>-758259.51</v>
      </c>
      <c r="I804" s="19">
        <f t="shared" si="192"/>
        <v>-6.4037909904039623</v>
      </c>
      <c r="J804" s="19">
        <f t="shared" si="193"/>
        <v>272.85695625115409</v>
      </c>
      <c r="K804" s="19">
        <f t="shared" si="194"/>
        <v>57.560429620004442</v>
      </c>
    </row>
    <row r="805" spans="1:11" x14ac:dyDescent="0.2">
      <c r="A805" s="22" t="s">
        <v>36</v>
      </c>
      <c r="B805" s="17" t="s">
        <v>37</v>
      </c>
      <c r="C805" s="18">
        <v>1278815.1599999999</v>
      </c>
      <c r="D805" s="18">
        <v>2052419</v>
      </c>
      <c r="E805" s="18">
        <v>425163</v>
      </c>
      <c r="F805" s="18">
        <v>1196922.51</v>
      </c>
      <c r="G805" s="18">
        <f t="shared" si="190"/>
        <v>-81892.649999999907</v>
      </c>
      <c r="H805" s="18">
        <f t="shared" si="191"/>
        <v>-771759.51</v>
      </c>
      <c r="I805" s="19">
        <f t="shared" si="192"/>
        <v>-6.4037909904039623</v>
      </c>
      <c r="J805" s="19">
        <f t="shared" si="193"/>
        <v>281.5208543546828</v>
      </c>
      <c r="K805" s="19">
        <f t="shared" si="194"/>
        <v>58.317649076528724</v>
      </c>
    </row>
    <row r="806" spans="1:11" x14ac:dyDescent="0.2">
      <c r="A806" s="23" t="s">
        <v>38</v>
      </c>
      <c r="B806" s="17" t="s">
        <v>39</v>
      </c>
      <c r="C806" s="18">
        <v>428220.49</v>
      </c>
      <c r="D806" s="18">
        <v>1125344</v>
      </c>
      <c r="E806" s="18">
        <v>316556</v>
      </c>
      <c r="F806" s="18">
        <v>365261.92</v>
      </c>
      <c r="G806" s="18">
        <f t="shared" si="190"/>
        <v>-62958.570000000007</v>
      </c>
      <c r="H806" s="18">
        <f t="shared" si="191"/>
        <v>-48705.919999999984</v>
      </c>
      <c r="I806" s="19">
        <f t="shared" si="192"/>
        <v>-14.702372135438921</v>
      </c>
      <c r="J806" s="19">
        <f t="shared" si="193"/>
        <v>115.38619391197767</v>
      </c>
      <c r="K806" s="19">
        <f t="shared" si="194"/>
        <v>32.45780134785452</v>
      </c>
    </row>
    <row r="807" spans="1:11" x14ac:dyDescent="0.2">
      <c r="A807" s="24" t="s">
        <v>40</v>
      </c>
      <c r="B807" s="17" t="s">
        <v>41</v>
      </c>
      <c r="C807" s="18">
        <v>100244.61</v>
      </c>
      <c r="D807" s="18">
        <v>456256</v>
      </c>
      <c r="E807" s="18">
        <v>144473</v>
      </c>
      <c r="F807" s="18">
        <v>147225.43</v>
      </c>
      <c r="G807" s="18">
        <f t="shared" si="190"/>
        <v>46980.819999999992</v>
      </c>
      <c r="H807" s="18">
        <f t="shared" si="191"/>
        <v>-2752.429999999993</v>
      </c>
      <c r="I807" s="19">
        <f t="shared" si="192"/>
        <v>46.86618063554738</v>
      </c>
      <c r="J807" s="19">
        <f t="shared" si="193"/>
        <v>101.90515182767714</v>
      </c>
      <c r="K807" s="19">
        <f t="shared" si="194"/>
        <v>32.268163048814699</v>
      </c>
    </row>
    <row r="808" spans="1:11" x14ac:dyDescent="0.2">
      <c r="A808" s="24" t="s">
        <v>42</v>
      </c>
      <c r="B808" s="17" t="s">
        <v>43</v>
      </c>
      <c r="C808" s="18">
        <v>327975.88</v>
      </c>
      <c r="D808" s="18">
        <v>669088</v>
      </c>
      <c r="E808" s="18">
        <v>172083</v>
      </c>
      <c r="F808" s="18">
        <v>218036.49</v>
      </c>
      <c r="G808" s="18">
        <f t="shared" si="190"/>
        <v>-109939.39000000001</v>
      </c>
      <c r="H808" s="18">
        <f t="shared" si="191"/>
        <v>-45953.489999999991</v>
      </c>
      <c r="I808" s="19">
        <f t="shared" si="192"/>
        <v>-33.52057169569909</v>
      </c>
      <c r="J808" s="19">
        <f t="shared" si="193"/>
        <v>126.7042589913007</v>
      </c>
      <c r="K808" s="19">
        <f t="shared" si="194"/>
        <v>32.58711709072648</v>
      </c>
    </row>
    <row r="809" spans="1:11" x14ac:dyDescent="0.2">
      <c r="A809" s="25" t="s">
        <v>44</v>
      </c>
      <c r="B809" s="17" t="s">
        <v>45</v>
      </c>
      <c r="C809" s="18">
        <v>4147.87</v>
      </c>
      <c r="D809" s="18">
        <v>0</v>
      </c>
      <c r="E809" s="18">
        <v>0</v>
      </c>
      <c r="F809" s="18">
        <v>0</v>
      </c>
      <c r="G809" s="18">
        <f t="shared" si="190"/>
        <v>-4147.87</v>
      </c>
      <c r="H809" s="18">
        <f t="shared" si="191"/>
        <v>0</v>
      </c>
      <c r="I809" s="19">
        <f t="shared" si="192"/>
        <v>-100</v>
      </c>
      <c r="J809" s="19">
        <f t="shared" si="193"/>
        <v>0</v>
      </c>
      <c r="K809" s="19">
        <f t="shared" si="194"/>
        <v>0</v>
      </c>
    </row>
    <row r="810" spans="1:11" x14ac:dyDescent="0.2">
      <c r="A810" s="23" t="s">
        <v>46</v>
      </c>
      <c r="B810" s="17" t="s">
        <v>47</v>
      </c>
      <c r="C810" s="18">
        <v>710503.51</v>
      </c>
      <c r="D810" s="18">
        <v>108600</v>
      </c>
      <c r="E810" s="18">
        <v>108607</v>
      </c>
      <c r="F810" s="18">
        <v>13186.5</v>
      </c>
      <c r="G810" s="18">
        <f t="shared" si="190"/>
        <v>-697317.01</v>
      </c>
      <c r="H810" s="18">
        <f t="shared" si="191"/>
        <v>95420.5</v>
      </c>
      <c r="I810" s="19">
        <f t="shared" si="192"/>
        <v>-98.144062652132433</v>
      </c>
      <c r="J810" s="19">
        <f t="shared" si="193"/>
        <v>12.141482593203017</v>
      </c>
      <c r="K810" s="19">
        <f t="shared" si="194"/>
        <v>12.142265193370166</v>
      </c>
    </row>
    <row r="811" spans="1:11" x14ac:dyDescent="0.2">
      <c r="A811" s="24" t="s">
        <v>48</v>
      </c>
      <c r="B811" s="17" t="s">
        <v>49</v>
      </c>
      <c r="C811" s="18">
        <v>710503.51</v>
      </c>
      <c r="D811" s="18">
        <v>108600</v>
      </c>
      <c r="E811" s="18">
        <v>108607</v>
      </c>
      <c r="F811" s="18">
        <v>13186.5</v>
      </c>
      <c r="G811" s="18">
        <f t="shared" si="190"/>
        <v>-697317.01</v>
      </c>
      <c r="H811" s="18">
        <f t="shared" si="191"/>
        <v>95420.5</v>
      </c>
      <c r="I811" s="19">
        <f t="shared" si="192"/>
        <v>-98.144062652132433</v>
      </c>
      <c r="J811" s="19">
        <f t="shared" si="193"/>
        <v>12.141482593203017</v>
      </c>
      <c r="K811" s="19">
        <f t="shared" si="194"/>
        <v>12.142265193370166</v>
      </c>
    </row>
    <row r="812" spans="1:11" ht="25.5" x14ac:dyDescent="0.2">
      <c r="A812" s="23" t="s">
        <v>76</v>
      </c>
      <c r="B812" s="17" t="s">
        <v>77</v>
      </c>
      <c r="C812" s="18">
        <v>30000</v>
      </c>
      <c r="D812" s="18">
        <v>0</v>
      </c>
      <c r="E812" s="18">
        <v>0</v>
      </c>
      <c r="F812" s="18">
        <v>0</v>
      </c>
      <c r="G812" s="18">
        <f t="shared" si="190"/>
        <v>-30000</v>
      </c>
      <c r="H812" s="18">
        <f t="shared" si="191"/>
        <v>0</v>
      </c>
      <c r="I812" s="19">
        <f t="shared" si="192"/>
        <v>-100</v>
      </c>
      <c r="J812" s="19">
        <f t="shared" si="193"/>
        <v>0</v>
      </c>
      <c r="K812" s="19">
        <f t="shared" si="194"/>
        <v>0</v>
      </c>
    </row>
    <row r="813" spans="1:11" x14ac:dyDescent="0.2">
      <c r="A813" s="24" t="s">
        <v>78</v>
      </c>
      <c r="B813" s="17" t="s">
        <v>79</v>
      </c>
      <c r="C813" s="18">
        <v>30000</v>
      </c>
      <c r="D813" s="18">
        <v>0</v>
      </c>
      <c r="E813" s="18">
        <v>0</v>
      </c>
      <c r="F813" s="18">
        <v>0</v>
      </c>
      <c r="G813" s="18">
        <f t="shared" si="190"/>
        <v>-30000</v>
      </c>
      <c r="H813" s="18">
        <f t="shared" si="191"/>
        <v>0</v>
      </c>
      <c r="I813" s="19">
        <f t="shared" si="192"/>
        <v>-100</v>
      </c>
      <c r="J813" s="19">
        <f t="shared" si="193"/>
        <v>0</v>
      </c>
      <c r="K813" s="19">
        <f t="shared" si="194"/>
        <v>0</v>
      </c>
    </row>
    <row r="814" spans="1:11" ht="25.5" x14ac:dyDescent="0.2">
      <c r="A814" s="23" t="s">
        <v>52</v>
      </c>
      <c r="B814" s="17" t="s">
        <v>53</v>
      </c>
      <c r="C814" s="18">
        <v>110091.16</v>
      </c>
      <c r="D814" s="18">
        <v>818475</v>
      </c>
      <c r="E814" s="18">
        <v>0</v>
      </c>
      <c r="F814" s="18">
        <v>818474.09</v>
      </c>
      <c r="G814" s="18">
        <f t="shared" si="190"/>
        <v>708382.92999999993</v>
      </c>
      <c r="H814" s="18">
        <f t="shared" si="191"/>
        <v>-818474.09</v>
      </c>
      <c r="I814" s="19">
        <f t="shared" si="192"/>
        <v>643.45123623004781</v>
      </c>
      <c r="J814" s="19">
        <f t="shared" si="193"/>
        <v>0</v>
      </c>
      <c r="K814" s="19">
        <f t="shared" si="194"/>
        <v>99.999888817618128</v>
      </c>
    </row>
    <row r="815" spans="1:11" x14ac:dyDescent="0.2">
      <c r="A815" s="24" t="s">
        <v>54</v>
      </c>
      <c r="B815" s="17" t="s">
        <v>55</v>
      </c>
      <c r="C815" s="18">
        <v>4432</v>
      </c>
      <c r="D815" s="18">
        <v>818468</v>
      </c>
      <c r="E815" s="18">
        <v>0</v>
      </c>
      <c r="F815" s="18">
        <v>818467.97</v>
      </c>
      <c r="G815" s="18">
        <f t="shared" si="190"/>
        <v>814035.97</v>
      </c>
      <c r="H815" s="18">
        <f t="shared" si="191"/>
        <v>-818467.97</v>
      </c>
      <c r="I815" s="19">
        <f t="shared" si="192"/>
        <v>18367.237590252709</v>
      </c>
      <c r="J815" s="19">
        <f t="shared" si="193"/>
        <v>0</v>
      </c>
      <c r="K815" s="19">
        <f t="shared" si="194"/>
        <v>99.999996334615403</v>
      </c>
    </row>
    <row r="816" spans="1:11" ht="25.5" x14ac:dyDescent="0.2">
      <c r="A816" s="25" t="s">
        <v>56</v>
      </c>
      <c r="B816" s="17" t="s">
        <v>57</v>
      </c>
      <c r="C816" s="18">
        <v>4432</v>
      </c>
      <c r="D816" s="18">
        <v>818468</v>
      </c>
      <c r="E816" s="18">
        <v>0</v>
      </c>
      <c r="F816" s="18">
        <v>818467.97</v>
      </c>
      <c r="G816" s="18">
        <f t="shared" si="190"/>
        <v>814035.97</v>
      </c>
      <c r="H816" s="18">
        <f t="shared" si="191"/>
        <v>-818467.97</v>
      </c>
      <c r="I816" s="19">
        <f t="shared" si="192"/>
        <v>18367.237590252709</v>
      </c>
      <c r="J816" s="19">
        <f t="shared" si="193"/>
        <v>0</v>
      </c>
      <c r="K816" s="19">
        <f t="shared" si="194"/>
        <v>99.999996334615403</v>
      </c>
    </row>
    <row r="817" spans="1:11" ht="25.5" x14ac:dyDescent="0.2">
      <c r="A817" s="26" t="s">
        <v>58</v>
      </c>
      <c r="B817" s="17" t="s">
        <v>59</v>
      </c>
      <c r="C817" s="18">
        <v>0</v>
      </c>
      <c r="D817" s="18">
        <v>811505</v>
      </c>
      <c r="E817" s="18">
        <v>0</v>
      </c>
      <c r="F817" s="18">
        <v>811505</v>
      </c>
      <c r="G817" s="18">
        <f t="shared" si="190"/>
        <v>811505</v>
      </c>
      <c r="H817" s="18">
        <f t="shared" si="191"/>
        <v>-811505</v>
      </c>
      <c r="I817" s="19">
        <f t="shared" si="192"/>
        <v>0</v>
      </c>
      <c r="J817" s="19">
        <f t="shared" si="193"/>
        <v>0</v>
      </c>
      <c r="K817" s="19">
        <f t="shared" si="194"/>
        <v>100</v>
      </c>
    </row>
    <row r="818" spans="1:11" ht="25.5" x14ac:dyDescent="0.2">
      <c r="A818" s="26" t="s">
        <v>102</v>
      </c>
      <c r="B818" s="17" t="s">
        <v>103</v>
      </c>
      <c r="C818" s="18">
        <v>4432</v>
      </c>
      <c r="D818" s="18">
        <v>6963</v>
      </c>
      <c r="E818" s="18">
        <v>0</v>
      </c>
      <c r="F818" s="18">
        <v>6962.97</v>
      </c>
      <c r="G818" s="18">
        <f t="shared" si="190"/>
        <v>2530.9700000000003</v>
      </c>
      <c r="H818" s="18">
        <f t="shared" si="191"/>
        <v>-6962.97</v>
      </c>
      <c r="I818" s="19">
        <f t="shared" si="192"/>
        <v>57.106723826714813</v>
      </c>
      <c r="J818" s="19">
        <f t="shared" si="193"/>
        <v>0</v>
      </c>
      <c r="K818" s="19">
        <f t="shared" si="194"/>
        <v>99.999569151227917</v>
      </c>
    </row>
    <row r="819" spans="1:11" ht="51" x14ac:dyDescent="0.2">
      <c r="A819" s="24" t="s">
        <v>160</v>
      </c>
      <c r="B819" s="17" t="s">
        <v>161</v>
      </c>
      <c r="C819" s="18">
        <v>105659.16</v>
      </c>
      <c r="D819" s="18">
        <v>7</v>
      </c>
      <c r="E819" s="18">
        <v>0</v>
      </c>
      <c r="F819" s="18">
        <v>6.12</v>
      </c>
      <c r="G819" s="18">
        <f t="shared" si="190"/>
        <v>-105653.04000000001</v>
      </c>
      <c r="H819" s="18">
        <f t="shared" si="191"/>
        <v>-6.12</v>
      </c>
      <c r="I819" s="19">
        <f t="shared" si="192"/>
        <v>-99.994207790408325</v>
      </c>
      <c r="J819" s="19">
        <f t="shared" si="193"/>
        <v>0</v>
      </c>
      <c r="K819" s="19">
        <f t="shared" si="194"/>
        <v>87.428571428571431</v>
      </c>
    </row>
    <row r="820" spans="1:11" ht="63.75" x14ac:dyDescent="0.2">
      <c r="A820" s="25" t="s">
        <v>254</v>
      </c>
      <c r="B820" s="17" t="s">
        <v>255</v>
      </c>
      <c r="C820" s="18">
        <v>105659.16</v>
      </c>
      <c r="D820" s="18">
        <v>7</v>
      </c>
      <c r="E820" s="18">
        <v>0</v>
      </c>
      <c r="F820" s="18">
        <v>6.12</v>
      </c>
      <c r="G820" s="18">
        <f t="shared" si="190"/>
        <v>-105653.04000000001</v>
      </c>
      <c r="H820" s="18">
        <f t="shared" si="191"/>
        <v>-6.12</v>
      </c>
      <c r="I820" s="19">
        <f t="shared" si="192"/>
        <v>-99.994207790408325</v>
      </c>
      <c r="J820" s="19">
        <f t="shared" si="193"/>
        <v>0</v>
      </c>
      <c r="K820" s="19">
        <f t="shared" si="194"/>
        <v>87.428571428571431</v>
      </c>
    </row>
    <row r="821" spans="1:11" x14ac:dyDescent="0.2">
      <c r="A821" s="22" t="s">
        <v>60</v>
      </c>
      <c r="B821" s="17" t="s">
        <v>61</v>
      </c>
      <c r="C821" s="18">
        <v>0</v>
      </c>
      <c r="D821" s="18">
        <v>27000</v>
      </c>
      <c r="E821" s="18">
        <v>13500</v>
      </c>
      <c r="F821" s="18">
        <v>0</v>
      </c>
      <c r="G821" s="18">
        <f t="shared" si="190"/>
        <v>0</v>
      </c>
      <c r="H821" s="18">
        <f t="shared" si="191"/>
        <v>13500</v>
      </c>
      <c r="I821" s="19">
        <f t="shared" si="192"/>
        <v>0</v>
      </c>
      <c r="J821" s="19">
        <f t="shared" si="193"/>
        <v>0</v>
      </c>
      <c r="K821" s="19">
        <f t="shared" si="194"/>
        <v>0</v>
      </c>
    </row>
    <row r="822" spans="1:11" x14ac:dyDescent="0.2">
      <c r="A822" s="23" t="s">
        <v>62</v>
      </c>
      <c r="B822" s="17" t="s">
        <v>63</v>
      </c>
      <c r="C822" s="18">
        <v>0</v>
      </c>
      <c r="D822" s="18">
        <v>27000</v>
      </c>
      <c r="E822" s="18">
        <v>13500</v>
      </c>
      <c r="F822" s="18">
        <v>0</v>
      </c>
      <c r="G822" s="18">
        <f t="shared" si="190"/>
        <v>0</v>
      </c>
      <c r="H822" s="18">
        <f t="shared" si="191"/>
        <v>13500</v>
      </c>
      <c r="I822" s="19">
        <f t="shared" si="192"/>
        <v>0</v>
      </c>
      <c r="J822" s="19">
        <f t="shared" si="193"/>
        <v>0</v>
      </c>
      <c r="K822" s="19">
        <f t="shared" si="194"/>
        <v>0</v>
      </c>
    </row>
    <row r="823" spans="1:11" x14ac:dyDescent="0.2">
      <c r="A823" s="16"/>
      <c r="B823" s="17" t="s">
        <v>64</v>
      </c>
      <c r="C823" s="18">
        <v>9844.66</v>
      </c>
      <c r="D823" s="18">
        <v>-317132</v>
      </c>
      <c r="E823" s="18">
        <v>0</v>
      </c>
      <c r="F823" s="18">
        <v>494458.06</v>
      </c>
      <c r="G823" s="18">
        <f t="shared" si="190"/>
        <v>484613.4</v>
      </c>
      <c r="H823" s="18">
        <f t="shared" si="191"/>
        <v>-494458.06</v>
      </c>
      <c r="I823" s="19">
        <f t="shared" si="192"/>
        <v>4922.6016947258722</v>
      </c>
      <c r="J823" s="19">
        <f t="shared" si="193"/>
        <v>0</v>
      </c>
      <c r="K823" s="19">
        <f t="shared" si="194"/>
        <v>-155.9155367481049</v>
      </c>
    </row>
    <row r="824" spans="1:11" x14ac:dyDescent="0.2">
      <c r="A824" s="16" t="s">
        <v>65</v>
      </c>
      <c r="B824" s="17" t="s">
        <v>66</v>
      </c>
      <c r="C824" s="18">
        <v>-9844.66</v>
      </c>
      <c r="D824" s="18">
        <v>317132</v>
      </c>
      <c r="E824" s="18">
        <v>0</v>
      </c>
      <c r="F824" s="18">
        <v>-494458.06</v>
      </c>
      <c r="G824" s="18">
        <f t="shared" si="190"/>
        <v>-484613.4</v>
      </c>
      <c r="H824" s="18">
        <f t="shared" si="191"/>
        <v>494458.06</v>
      </c>
      <c r="I824" s="19">
        <f t="shared" si="192"/>
        <v>4922.6016947258722</v>
      </c>
      <c r="J824" s="19">
        <f t="shared" si="193"/>
        <v>0</v>
      </c>
      <c r="K824" s="19">
        <f t="shared" si="194"/>
        <v>-155.9155367481049</v>
      </c>
    </row>
    <row r="825" spans="1:11" x14ac:dyDescent="0.2">
      <c r="A825" s="22" t="s">
        <v>67</v>
      </c>
      <c r="B825" s="17" t="s">
        <v>68</v>
      </c>
      <c r="C825" s="18">
        <v>-9844.66</v>
      </c>
      <c r="D825" s="18">
        <v>317132</v>
      </c>
      <c r="E825" s="18">
        <v>0</v>
      </c>
      <c r="F825" s="18">
        <v>-494458.06</v>
      </c>
      <c r="G825" s="18">
        <f t="shared" si="190"/>
        <v>-484613.4</v>
      </c>
      <c r="H825" s="18">
        <f t="shared" si="191"/>
        <v>494458.06</v>
      </c>
      <c r="I825" s="19">
        <f t="shared" si="192"/>
        <v>4922.6016947258722</v>
      </c>
      <c r="J825" s="19">
        <f t="shared" si="193"/>
        <v>0</v>
      </c>
      <c r="K825" s="19">
        <f t="shared" si="194"/>
        <v>-155.9155367481049</v>
      </c>
    </row>
    <row r="826" spans="1:11" ht="25.5" x14ac:dyDescent="0.2">
      <c r="A826" s="23" t="s">
        <v>104</v>
      </c>
      <c r="B826" s="17" t="s">
        <v>105</v>
      </c>
      <c r="C826" s="18">
        <v>-641127.05000000005</v>
      </c>
      <c r="D826" s="18">
        <v>317132</v>
      </c>
      <c r="E826" s="18">
        <v>0</v>
      </c>
      <c r="F826" s="18">
        <v>-317122.40999999997</v>
      </c>
      <c r="G826" s="18">
        <f t="shared" si="190"/>
        <v>324004.64000000007</v>
      </c>
      <c r="H826" s="18">
        <f t="shared" si="191"/>
        <v>317122.40999999997</v>
      </c>
      <c r="I826" s="19">
        <f t="shared" si="192"/>
        <v>-50.536729030540833</v>
      </c>
      <c r="J826" s="19">
        <f t="shared" si="193"/>
        <v>0</v>
      </c>
      <c r="K826" s="19">
        <f t="shared" si="194"/>
        <v>-99.996976022602567</v>
      </c>
    </row>
    <row r="827" spans="1:11" ht="38.25" x14ac:dyDescent="0.2">
      <c r="A827" s="36" t="s">
        <v>247</v>
      </c>
      <c r="B827" s="28" t="s">
        <v>125</v>
      </c>
      <c r="C827" s="29"/>
      <c r="D827" s="29"/>
      <c r="E827" s="29"/>
      <c r="F827" s="29"/>
      <c r="G827" s="29"/>
      <c r="H827" s="29"/>
      <c r="I827" s="30"/>
      <c r="J827" s="30"/>
      <c r="K827" s="30"/>
    </row>
    <row r="828" spans="1:11" x14ac:dyDescent="0.2">
      <c r="A828" s="16" t="s">
        <v>26</v>
      </c>
      <c r="B828" s="17" t="s">
        <v>27</v>
      </c>
      <c r="C828" s="18">
        <v>5821</v>
      </c>
      <c r="D828" s="18">
        <v>16217</v>
      </c>
      <c r="E828" s="18">
        <v>3010</v>
      </c>
      <c r="F828" s="18">
        <v>6217</v>
      </c>
      <c r="G828" s="18">
        <f t="shared" ref="G828:G840" si="195">F828-C828</f>
        <v>396</v>
      </c>
      <c r="H828" s="18">
        <f t="shared" ref="H828:H840" si="196">E828-F828</f>
        <v>-3207</v>
      </c>
      <c r="I828" s="19">
        <f t="shared" ref="I828:I840" si="197">IF(ISERROR(F828/C828),0,F828/C828*100-100)</f>
        <v>6.8029548187596589</v>
      </c>
      <c r="J828" s="19">
        <f t="shared" ref="J828:J840" si="198">IF(ISERROR(F828/E828),0,F828/E828*100)</f>
        <v>206.54485049833889</v>
      </c>
      <c r="K828" s="19">
        <f t="shared" ref="K828:K840" si="199">IF(ISERROR(F828/D828),0,F828/D828*100)</f>
        <v>38.336313744835664</v>
      </c>
    </row>
    <row r="829" spans="1:11" x14ac:dyDescent="0.2">
      <c r="A829" s="22" t="s">
        <v>90</v>
      </c>
      <c r="B829" s="17" t="s">
        <v>91</v>
      </c>
      <c r="C829" s="18">
        <v>5821</v>
      </c>
      <c r="D829" s="18">
        <v>16217</v>
      </c>
      <c r="E829" s="18">
        <v>3010</v>
      </c>
      <c r="F829" s="18">
        <v>6217</v>
      </c>
      <c r="G829" s="18">
        <f t="shared" si="195"/>
        <v>396</v>
      </c>
      <c r="H829" s="18">
        <f t="shared" si="196"/>
        <v>-3207</v>
      </c>
      <c r="I829" s="19">
        <f t="shared" si="197"/>
        <v>6.8029548187596589</v>
      </c>
      <c r="J829" s="19">
        <f t="shared" si="198"/>
        <v>206.54485049833889</v>
      </c>
      <c r="K829" s="19">
        <f t="shared" si="199"/>
        <v>38.336313744835664</v>
      </c>
    </row>
    <row r="830" spans="1:11" x14ac:dyDescent="0.2">
      <c r="A830" s="23" t="s">
        <v>92</v>
      </c>
      <c r="B830" s="17" t="s">
        <v>93</v>
      </c>
      <c r="C830" s="18">
        <v>5821</v>
      </c>
      <c r="D830" s="18">
        <v>16217</v>
      </c>
      <c r="E830" s="18">
        <v>3010</v>
      </c>
      <c r="F830" s="18">
        <v>6217</v>
      </c>
      <c r="G830" s="18">
        <f t="shared" si="195"/>
        <v>396</v>
      </c>
      <c r="H830" s="18">
        <f t="shared" si="196"/>
        <v>-3207</v>
      </c>
      <c r="I830" s="19">
        <f t="shared" si="197"/>
        <v>6.8029548187596589</v>
      </c>
      <c r="J830" s="19">
        <f t="shared" si="198"/>
        <v>206.54485049833889</v>
      </c>
      <c r="K830" s="19">
        <f t="shared" si="199"/>
        <v>38.336313744835664</v>
      </c>
    </row>
    <row r="831" spans="1:11" x14ac:dyDescent="0.2">
      <c r="A831" s="24" t="s">
        <v>94</v>
      </c>
      <c r="B831" s="17" t="s">
        <v>95</v>
      </c>
      <c r="C831" s="18">
        <v>5821</v>
      </c>
      <c r="D831" s="18">
        <v>16217</v>
      </c>
      <c r="E831" s="18">
        <v>3010</v>
      </c>
      <c r="F831" s="18">
        <v>6217</v>
      </c>
      <c r="G831" s="18">
        <f t="shared" si="195"/>
        <v>396</v>
      </c>
      <c r="H831" s="18">
        <f t="shared" si="196"/>
        <v>-3207</v>
      </c>
      <c r="I831" s="19">
        <f t="shared" si="197"/>
        <v>6.8029548187596589</v>
      </c>
      <c r="J831" s="19">
        <f t="shared" si="198"/>
        <v>206.54485049833889</v>
      </c>
      <c r="K831" s="19">
        <f t="shared" si="199"/>
        <v>38.336313744835664</v>
      </c>
    </row>
    <row r="832" spans="1:11" ht="25.5" x14ac:dyDescent="0.2">
      <c r="A832" s="25" t="s">
        <v>96</v>
      </c>
      <c r="B832" s="17" t="s">
        <v>97</v>
      </c>
      <c r="C832" s="18">
        <v>5821</v>
      </c>
      <c r="D832" s="18">
        <v>16217</v>
      </c>
      <c r="E832" s="18">
        <v>3010</v>
      </c>
      <c r="F832" s="18">
        <v>6217</v>
      </c>
      <c r="G832" s="18">
        <f t="shared" si="195"/>
        <v>396</v>
      </c>
      <c r="H832" s="18">
        <f t="shared" si="196"/>
        <v>-3207</v>
      </c>
      <c r="I832" s="19">
        <f t="shared" si="197"/>
        <v>6.8029548187596589</v>
      </c>
      <c r="J832" s="19">
        <f t="shared" si="198"/>
        <v>206.54485049833889</v>
      </c>
      <c r="K832" s="19">
        <f t="shared" si="199"/>
        <v>38.336313744835664</v>
      </c>
    </row>
    <row r="833" spans="1:11" ht="25.5" x14ac:dyDescent="0.2">
      <c r="A833" s="26" t="s">
        <v>100</v>
      </c>
      <c r="B833" s="17" t="s">
        <v>101</v>
      </c>
      <c r="C833" s="18">
        <v>5821</v>
      </c>
      <c r="D833" s="18">
        <v>16217</v>
      </c>
      <c r="E833" s="18">
        <v>3010</v>
      </c>
      <c r="F833" s="18">
        <v>6217</v>
      </c>
      <c r="G833" s="18">
        <f t="shared" si="195"/>
        <v>396</v>
      </c>
      <c r="H833" s="18">
        <f t="shared" si="196"/>
        <v>-3207</v>
      </c>
      <c r="I833" s="19">
        <f t="shared" si="197"/>
        <v>6.8029548187596589</v>
      </c>
      <c r="J833" s="19">
        <f t="shared" si="198"/>
        <v>206.54485049833889</v>
      </c>
      <c r="K833" s="19">
        <f t="shared" si="199"/>
        <v>38.336313744835664</v>
      </c>
    </row>
    <row r="834" spans="1:11" x14ac:dyDescent="0.2">
      <c r="A834" s="16" t="s">
        <v>34</v>
      </c>
      <c r="B834" s="17" t="s">
        <v>35</v>
      </c>
      <c r="C834" s="18">
        <v>442.92</v>
      </c>
      <c r="D834" s="18">
        <v>16217</v>
      </c>
      <c r="E834" s="18">
        <v>3010</v>
      </c>
      <c r="F834" s="18">
        <v>6216.54</v>
      </c>
      <c r="G834" s="18">
        <f t="shared" si="195"/>
        <v>5773.62</v>
      </c>
      <c r="H834" s="18">
        <f t="shared" si="196"/>
        <v>-3206.54</v>
      </c>
      <c r="I834" s="19">
        <f t="shared" si="197"/>
        <v>1303.5356272013005</v>
      </c>
      <c r="J834" s="19">
        <f t="shared" si="198"/>
        <v>206.5295681063123</v>
      </c>
      <c r="K834" s="19">
        <f t="shared" si="199"/>
        <v>38.333477215267934</v>
      </c>
    </row>
    <row r="835" spans="1:11" x14ac:dyDescent="0.2">
      <c r="A835" s="22" t="s">
        <v>36</v>
      </c>
      <c r="B835" s="17" t="s">
        <v>37</v>
      </c>
      <c r="C835" s="18">
        <v>442.92</v>
      </c>
      <c r="D835" s="18">
        <v>16217</v>
      </c>
      <c r="E835" s="18">
        <v>3010</v>
      </c>
      <c r="F835" s="18">
        <v>6216.54</v>
      </c>
      <c r="G835" s="18">
        <f t="shared" si="195"/>
        <v>5773.62</v>
      </c>
      <c r="H835" s="18">
        <f t="shared" si="196"/>
        <v>-3206.54</v>
      </c>
      <c r="I835" s="19">
        <f t="shared" si="197"/>
        <v>1303.5356272013005</v>
      </c>
      <c r="J835" s="19">
        <f t="shared" si="198"/>
        <v>206.5295681063123</v>
      </c>
      <c r="K835" s="19">
        <f t="shared" si="199"/>
        <v>38.333477215267934</v>
      </c>
    </row>
    <row r="836" spans="1:11" x14ac:dyDescent="0.2">
      <c r="A836" s="23" t="s">
        <v>38</v>
      </c>
      <c r="B836" s="17" t="s">
        <v>39</v>
      </c>
      <c r="C836" s="18">
        <v>442.92</v>
      </c>
      <c r="D836" s="18">
        <v>16217</v>
      </c>
      <c r="E836" s="18">
        <v>3010</v>
      </c>
      <c r="F836" s="18">
        <v>6216.54</v>
      </c>
      <c r="G836" s="18">
        <f t="shared" si="195"/>
        <v>5773.62</v>
      </c>
      <c r="H836" s="18">
        <f t="shared" si="196"/>
        <v>-3206.54</v>
      </c>
      <c r="I836" s="19">
        <f t="shared" si="197"/>
        <v>1303.5356272013005</v>
      </c>
      <c r="J836" s="19">
        <f t="shared" si="198"/>
        <v>206.5295681063123</v>
      </c>
      <c r="K836" s="19">
        <f t="shared" si="199"/>
        <v>38.333477215267934</v>
      </c>
    </row>
    <row r="837" spans="1:11" x14ac:dyDescent="0.2">
      <c r="A837" s="24" t="s">
        <v>42</v>
      </c>
      <c r="B837" s="17" t="s">
        <v>43</v>
      </c>
      <c r="C837" s="18">
        <v>442.92</v>
      </c>
      <c r="D837" s="18">
        <v>16217</v>
      </c>
      <c r="E837" s="18">
        <v>3010</v>
      </c>
      <c r="F837" s="18">
        <v>6216.54</v>
      </c>
      <c r="G837" s="18">
        <f t="shared" si="195"/>
        <v>5773.62</v>
      </c>
      <c r="H837" s="18">
        <f t="shared" si="196"/>
        <v>-3206.54</v>
      </c>
      <c r="I837" s="19">
        <f t="shared" si="197"/>
        <v>1303.5356272013005</v>
      </c>
      <c r="J837" s="19">
        <f t="shared" si="198"/>
        <v>206.5295681063123</v>
      </c>
      <c r="K837" s="19">
        <f t="shared" si="199"/>
        <v>38.333477215267934</v>
      </c>
    </row>
    <row r="838" spans="1:11" x14ac:dyDescent="0.2">
      <c r="A838" s="16"/>
      <c r="B838" s="17" t="s">
        <v>64</v>
      </c>
      <c r="C838" s="18">
        <v>5378.08</v>
      </c>
      <c r="D838" s="18">
        <v>0</v>
      </c>
      <c r="E838" s="18">
        <v>0</v>
      </c>
      <c r="F838" s="18">
        <v>0.46</v>
      </c>
      <c r="G838" s="18">
        <f t="shared" si="195"/>
        <v>-5377.62</v>
      </c>
      <c r="H838" s="18">
        <f t="shared" si="196"/>
        <v>-0.46</v>
      </c>
      <c r="I838" s="19">
        <f t="shared" si="197"/>
        <v>-99.991446761669593</v>
      </c>
      <c r="J838" s="19">
        <f t="shared" si="198"/>
        <v>0</v>
      </c>
      <c r="K838" s="19">
        <f t="shared" si="199"/>
        <v>0</v>
      </c>
    </row>
    <row r="839" spans="1:11" x14ac:dyDescent="0.2">
      <c r="A839" s="16" t="s">
        <v>65</v>
      </c>
      <c r="B839" s="17" t="s">
        <v>66</v>
      </c>
      <c r="C839" s="18">
        <v>-5378.08</v>
      </c>
      <c r="D839" s="18">
        <v>0</v>
      </c>
      <c r="E839" s="18">
        <v>0</v>
      </c>
      <c r="F839" s="18">
        <v>-0.46</v>
      </c>
      <c r="G839" s="18">
        <f t="shared" si="195"/>
        <v>5377.62</v>
      </c>
      <c r="H839" s="18">
        <f t="shared" si="196"/>
        <v>0.46</v>
      </c>
      <c r="I839" s="19">
        <f t="shared" si="197"/>
        <v>-99.991446761669593</v>
      </c>
      <c r="J839" s="19">
        <f t="shared" si="198"/>
        <v>0</v>
      </c>
      <c r="K839" s="19">
        <f t="shared" si="199"/>
        <v>0</v>
      </c>
    </row>
    <row r="840" spans="1:11" x14ac:dyDescent="0.2">
      <c r="A840" s="22" t="s">
        <v>67</v>
      </c>
      <c r="B840" s="17" t="s">
        <v>68</v>
      </c>
      <c r="C840" s="18">
        <v>-5378.08</v>
      </c>
      <c r="D840" s="18">
        <v>0</v>
      </c>
      <c r="E840" s="18">
        <v>0</v>
      </c>
      <c r="F840" s="18">
        <v>-0.46</v>
      </c>
      <c r="G840" s="18">
        <f t="shared" si="195"/>
        <v>5377.62</v>
      </c>
      <c r="H840" s="18">
        <f t="shared" si="196"/>
        <v>0.46</v>
      </c>
      <c r="I840" s="19">
        <f t="shared" si="197"/>
        <v>-99.991446761669593</v>
      </c>
      <c r="J840" s="19">
        <f t="shared" si="198"/>
        <v>0</v>
      </c>
      <c r="K840" s="19">
        <f t="shared" si="199"/>
        <v>0</v>
      </c>
    </row>
    <row r="841" spans="1:11" ht="25.5" x14ac:dyDescent="0.2">
      <c r="A841" s="36" t="s">
        <v>231</v>
      </c>
      <c r="B841" s="28" t="s">
        <v>127</v>
      </c>
      <c r="C841" s="29"/>
      <c r="D841" s="29"/>
      <c r="E841" s="29"/>
      <c r="F841" s="29"/>
      <c r="G841" s="29"/>
      <c r="H841" s="29"/>
      <c r="I841" s="30"/>
      <c r="J841" s="30"/>
      <c r="K841" s="30"/>
    </row>
    <row r="842" spans="1:11" x14ac:dyDescent="0.2">
      <c r="A842" s="16" t="s">
        <v>26</v>
      </c>
      <c r="B842" s="17" t="s">
        <v>27</v>
      </c>
      <c r="C842" s="18">
        <v>77869.820000000007</v>
      </c>
      <c r="D842" s="18">
        <v>201884</v>
      </c>
      <c r="E842" s="18">
        <v>101717</v>
      </c>
      <c r="F842" s="18">
        <v>23859.4</v>
      </c>
      <c r="G842" s="18">
        <f t="shared" ref="G842:G864" si="200">F842-C842</f>
        <v>-54010.420000000006</v>
      </c>
      <c r="H842" s="18">
        <f t="shared" ref="H842:H864" si="201">E842-F842</f>
        <v>77857.600000000006</v>
      </c>
      <c r="I842" s="19">
        <f t="shared" ref="I842:I864" si="202">IF(ISERROR(F842/C842),0,F842/C842*100-100)</f>
        <v>-69.35988807987485</v>
      </c>
      <c r="J842" s="19">
        <f t="shared" ref="J842:J864" si="203">IF(ISERROR(F842/E842),0,F842/E842*100)</f>
        <v>23.456649330986956</v>
      </c>
      <c r="K842" s="19">
        <f t="shared" ref="K842:K864" si="204">IF(ISERROR(F842/D842),0,F842/D842*100)</f>
        <v>11.818370945691587</v>
      </c>
    </row>
    <row r="843" spans="1:11" x14ac:dyDescent="0.2">
      <c r="A843" s="22" t="s">
        <v>88</v>
      </c>
      <c r="B843" s="17" t="s">
        <v>89</v>
      </c>
      <c r="C843" s="18">
        <v>66034.17</v>
      </c>
      <c r="D843" s="18">
        <v>41235</v>
      </c>
      <c r="E843" s="18">
        <v>19948</v>
      </c>
      <c r="F843" s="18">
        <v>1963.8</v>
      </c>
      <c r="G843" s="18">
        <f t="shared" si="200"/>
        <v>-64070.369999999995</v>
      </c>
      <c r="H843" s="18">
        <f t="shared" si="201"/>
        <v>17984.2</v>
      </c>
      <c r="I843" s="19">
        <f t="shared" si="202"/>
        <v>-97.026085131379702</v>
      </c>
      <c r="J843" s="19">
        <f t="shared" si="203"/>
        <v>9.8445959494686175</v>
      </c>
      <c r="K843" s="19">
        <f t="shared" si="204"/>
        <v>4.7624590760276462</v>
      </c>
    </row>
    <row r="844" spans="1:11" x14ac:dyDescent="0.2">
      <c r="A844" s="22" t="s">
        <v>90</v>
      </c>
      <c r="B844" s="17" t="s">
        <v>91</v>
      </c>
      <c r="C844" s="18">
        <v>11835.65</v>
      </c>
      <c r="D844" s="18">
        <v>160649</v>
      </c>
      <c r="E844" s="18">
        <v>81769</v>
      </c>
      <c r="F844" s="18">
        <v>21895.599999999999</v>
      </c>
      <c r="G844" s="18">
        <f t="shared" si="200"/>
        <v>10059.949999999999</v>
      </c>
      <c r="H844" s="18">
        <f t="shared" si="201"/>
        <v>59873.4</v>
      </c>
      <c r="I844" s="19">
        <f t="shared" si="202"/>
        <v>84.997021709834286</v>
      </c>
      <c r="J844" s="19">
        <f t="shared" si="203"/>
        <v>26.777385072582515</v>
      </c>
      <c r="K844" s="19">
        <f t="shared" si="204"/>
        <v>13.629465480644138</v>
      </c>
    </row>
    <row r="845" spans="1:11" x14ac:dyDescent="0.2">
      <c r="A845" s="23" t="s">
        <v>92</v>
      </c>
      <c r="B845" s="17" t="s">
        <v>93</v>
      </c>
      <c r="C845" s="18">
        <v>11835.65</v>
      </c>
      <c r="D845" s="18">
        <v>160649</v>
      </c>
      <c r="E845" s="18">
        <v>81769</v>
      </c>
      <c r="F845" s="18">
        <v>21895.599999999999</v>
      </c>
      <c r="G845" s="18">
        <f t="shared" si="200"/>
        <v>10059.949999999999</v>
      </c>
      <c r="H845" s="18">
        <f t="shared" si="201"/>
        <v>59873.4</v>
      </c>
      <c r="I845" s="19">
        <f t="shared" si="202"/>
        <v>84.997021709834286</v>
      </c>
      <c r="J845" s="19">
        <f t="shared" si="203"/>
        <v>26.777385072582515</v>
      </c>
      <c r="K845" s="19">
        <f t="shared" si="204"/>
        <v>13.629465480644138</v>
      </c>
    </row>
    <row r="846" spans="1:11" x14ac:dyDescent="0.2">
      <c r="A846" s="24" t="s">
        <v>94</v>
      </c>
      <c r="B846" s="17" t="s">
        <v>95</v>
      </c>
      <c r="C846" s="18">
        <v>11835.65</v>
      </c>
      <c r="D846" s="18">
        <v>160649</v>
      </c>
      <c r="E846" s="18">
        <v>81769</v>
      </c>
      <c r="F846" s="18">
        <v>21895.599999999999</v>
      </c>
      <c r="G846" s="18">
        <f t="shared" si="200"/>
        <v>10059.949999999999</v>
      </c>
      <c r="H846" s="18">
        <f t="shared" si="201"/>
        <v>59873.4</v>
      </c>
      <c r="I846" s="19">
        <f t="shared" si="202"/>
        <v>84.997021709834286</v>
      </c>
      <c r="J846" s="19">
        <f t="shared" si="203"/>
        <v>26.777385072582515</v>
      </c>
      <c r="K846" s="19">
        <f t="shared" si="204"/>
        <v>13.629465480644138</v>
      </c>
    </row>
    <row r="847" spans="1:11" ht="25.5" x14ac:dyDescent="0.2">
      <c r="A847" s="25" t="s">
        <v>96</v>
      </c>
      <c r="B847" s="17" t="s">
        <v>97</v>
      </c>
      <c r="C847" s="18">
        <v>11835.65</v>
      </c>
      <c r="D847" s="18">
        <v>160649</v>
      </c>
      <c r="E847" s="18">
        <v>81769</v>
      </c>
      <c r="F847" s="18">
        <v>21895.599999999999</v>
      </c>
      <c r="G847" s="18">
        <f t="shared" si="200"/>
        <v>10059.949999999999</v>
      </c>
      <c r="H847" s="18">
        <f t="shared" si="201"/>
        <v>59873.4</v>
      </c>
      <c r="I847" s="19">
        <f t="shared" si="202"/>
        <v>84.997021709834286</v>
      </c>
      <c r="J847" s="19">
        <f t="shared" si="203"/>
        <v>26.777385072582515</v>
      </c>
      <c r="K847" s="19">
        <f t="shared" si="204"/>
        <v>13.629465480644138</v>
      </c>
    </row>
    <row r="848" spans="1:11" ht="25.5" x14ac:dyDescent="0.2">
      <c r="A848" s="26" t="s">
        <v>100</v>
      </c>
      <c r="B848" s="17" t="s">
        <v>101</v>
      </c>
      <c r="C848" s="18">
        <v>11835.65</v>
      </c>
      <c r="D848" s="18">
        <v>160649</v>
      </c>
      <c r="E848" s="18">
        <v>81769</v>
      </c>
      <c r="F848" s="18">
        <v>21895.599999999999</v>
      </c>
      <c r="G848" s="18">
        <f t="shared" si="200"/>
        <v>10059.949999999999</v>
      </c>
      <c r="H848" s="18">
        <f t="shared" si="201"/>
        <v>59873.4</v>
      </c>
      <c r="I848" s="19">
        <f t="shared" si="202"/>
        <v>84.997021709834286</v>
      </c>
      <c r="J848" s="19">
        <f t="shared" si="203"/>
        <v>26.777385072582515</v>
      </c>
      <c r="K848" s="19">
        <f t="shared" si="204"/>
        <v>13.629465480644138</v>
      </c>
    </row>
    <row r="849" spans="1:11" x14ac:dyDescent="0.2">
      <c r="A849" s="16" t="s">
        <v>34</v>
      </c>
      <c r="B849" s="17" t="s">
        <v>35</v>
      </c>
      <c r="C849" s="18">
        <v>407741.13</v>
      </c>
      <c r="D849" s="18">
        <v>519016</v>
      </c>
      <c r="E849" s="18">
        <v>101717</v>
      </c>
      <c r="F849" s="18">
        <v>227084.68</v>
      </c>
      <c r="G849" s="18">
        <f t="shared" si="200"/>
        <v>-180656.45</v>
      </c>
      <c r="H849" s="18">
        <f t="shared" si="201"/>
        <v>-125367.67999999999</v>
      </c>
      <c r="I849" s="19">
        <f t="shared" si="202"/>
        <v>-44.306653586799058</v>
      </c>
      <c r="J849" s="19">
        <f t="shared" si="203"/>
        <v>223.25145255955249</v>
      </c>
      <c r="K849" s="19">
        <f t="shared" si="204"/>
        <v>43.752924765325155</v>
      </c>
    </row>
    <row r="850" spans="1:11" x14ac:dyDescent="0.2">
      <c r="A850" s="22" t="s">
        <v>36</v>
      </c>
      <c r="B850" s="17" t="s">
        <v>37</v>
      </c>
      <c r="C850" s="18">
        <v>407741.13</v>
      </c>
      <c r="D850" s="18">
        <v>519016</v>
      </c>
      <c r="E850" s="18">
        <v>101717</v>
      </c>
      <c r="F850" s="18">
        <v>227084.68</v>
      </c>
      <c r="G850" s="18">
        <f t="shared" si="200"/>
        <v>-180656.45</v>
      </c>
      <c r="H850" s="18">
        <f t="shared" si="201"/>
        <v>-125367.67999999999</v>
      </c>
      <c r="I850" s="19">
        <f t="shared" si="202"/>
        <v>-44.306653586799058</v>
      </c>
      <c r="J850" s="19">
        <f t="shared" si="203"/>
        <v>223.25145255955249</v>
      </c>
      <c r="K850" s="19">
        <f t="shared" si="204"/>
        <v>43.752924765325155</v>
      </c>
    </row>
    <row r="851" spans="1:11" x14ac:dyDescent="0.2">
      <c r="A851" s="23" t="s">
        <v>38</v>
      </c>
      <c r="B851" s="17" t="s">
        <v>39</v>
      </c>
      <c r="C851" s="18">
        <v>373309.13</v>
      </c>
      <c r="D851" s="18">
        <v>512053</v>
      </c>
      <c r="E851" s="18">
        <v>101717</v>
      </c>
      <c r="F851" s="18">
        <v>220121.71</v>
      </c>
      <c r="G851" s="18">
        <f t="shared" si="200"/>
        <v>-153187.42000000001</v>
      </c>
      <c r="H851" s="18">
        <f t="shared" si="201"/>
        <v>-118404.70999999999</v>
      </c>
      <c r="I851" s="19">
        <f t="shared" si="202"/>
        <v>-41.03500495688386</v>
      </c>
      <c r="J851" s="19">
        <f t="shared" si="203"/>
        <v>216.4060186596144</v>
      </c>
      <c r="K851" s="19">
        <f t="shared" si="204"/>
        <v>42.988071547281237</v>
      </c>
    </row>
    <row r="852" spans="1:11" x14ac:dyDescent="0.2">
      <c r="A852" s="24" t="s">
        <v>40</v>
      </c>
      <c r="B852" s="17" t="s">
        <v>41</v>
      </c>
      <c r="C852" s="18">
        <v>50613.64</v>
      </c>
      <c r="D852" s="18">
        <v>79953</v>
      </c>
      <c r="E852" s="18">
        <v>17475</v>
      </c>
      <c r="F852" s="18">
        <v>27758.45</v>
      </c>
      <c r="G852" s="18">
        <f t="shared" si="200"/>
        <v>-22855.19</v>
      </c>
      <c r="H852" s="18">
        <f t="shared" si="201"/>
        <v>-10283.450000000001</v>
      </c>
      <c r="I852" s="19">
        <f t="shared" si="202"/>
        <v>-45.156187146389783</v>
      </c>
      <c r="J852" s="19">
        <f t="shared" si="203"/>
        <v>158.84663805436338</v>
      </c>
      <c r="K852" s="19">
        <f t="shared" si="204"/>
        <v>34.718459595012071</v>
      </c>
    </row>
    <row r="853" spans="1:11" x14ac:dyDescent="0.2">
      <c r="A853" s="24" t="s">
        <v>42</v>
      </c>
      <c r="B853" s="17" t="s">
        <v>43</v>
      </c>
      <c r="C853" s="18">
        <v>322695.49</v>
      </c>
      <c r="D853" s="18">
        <v>432100</v>
      </c>
      <c r="E853" s="18">
        <v>84242</v>
      </c>
      <c r="F853" s="18">
        <v>192363.26</v>
      </c>
      <c r="G853" s="18">
        <f t="shared" si="200"/>
        <v>-130332.22999999998</v>
      </c>
      <c r="H853" s="18">
        <f t="shared" si="201"/>
        <v>-108121.26000000001</v>
      </c>
      <c r="I853" s="19">
        <f t="shared" si="202"/>
        <v>-40.388612186677911</v>
      </c>
      <c r="J853" s="19">
        <f t="shared" si="203"/>
        <v>228.34602692243772</v>
      </c>
      <c r="K853" s="19">
        <f t="shared" si="204"/>
        <v>44.51822726220783</v>
      </c>
    </row>
    <row r="854" spans="1:11" x14ac:dyDescent="0.2">
      <c r="A854" s="25" t="s">
        <v>44</v>
      </c>
      <c r="B854" s="17" t="s">
        <v>45</v>
      </c>
      <c r="C854" s="18">
        <v>4147.87</v>
      </c>
      <c r="D854" s="18">
        <v>0</v>
      </c>
      <c r="E854" s="18">
        <v>0</v>
      </c>
      <c r="F854" s="18">
        <v>0</v>
      </c>
      <c r="G854" s="18">
        <f t="shared" si="200"/>
        <v>-4147.87</v>
      </c>
      <c r="H854" s="18">
        <f t="shared" si="201"/>
        <v>0</v>
      </c>
      <c r="I854" s="19">
        <f t="shared" si="202"/>
        <v>-100</v>
      </c>
      <c r="J854" s="19">
        <f t="shared" si="203"/>
        <v>0</v>
      </c>
      <c r="K854" s="19">
        <f t="shared" si="204"/>
        <v>0</v>
      </c>
    </row>
    <row r="855" spans="1:11" ht="25.5" x14ac:dyDescent="0.2">
      <c r="A855" s="23" t="s">
        <v>76</v>
      </c>
      <c r="B855" s="17" t="s">
        <v>77</v>
      </c>
      <c r="C855" s="18">
        <v>30000</v>
      </c>
      <c r="D855" s="18">
        <v>0</v>
      </c>
      <c r="E855" s="18">
        <v>0</v>
      </c>
      <c r="F855" s="18">
        <v>0</v>
      </c>
      <c r="G855" s="18">
        <f t="shared" si="200"/>
        <v>-30000</v>
      </c>
      <c r="H855" s="18">
        <f t="shared" si="201"/>
        <v>0</v>
      </c>
      <c r="I855" s="19">
        <f t="shared" si="202"/>
        <v>-100</v>
      </c>
      <c r="J855" s="19">
        <f t="shared" si="203"/>
        <v>0</v>
      </c>
      <c r="K855" s="19">
        <f t="shared" si="204"/>
        <v>0</v>
      </c>
    </row>
    <row r="856" spans="1:11" x14ac:dyDescent="0.2">
      <c r="A856" s="24" t="s">
        <v>78</v>
      </c>
      <c r="B856" s="17" t="s">
        <v>79</v>
      </c>
      <c r="C856" s="18">
        <v>30000</v>
      </c>
      <c r="D856" s="18">
        <v>0</v>
      </c>
      <c r="E856" s="18">
        <v>0</v>
      </c>
      <c r="F856" s="18">
        <v>0</v>
      </c>
      <c r="G856" s="18">
        <f t="shared" si="200"/>
        <v>-30000</v>
      </c>
      <c r="H856" s="18">
        <f t="shared" si="201"/>
        <v>0</v>
      </c>
      <c r="I856" s="19">
        <f t="shared" si="202"/>
        <v>-100</v>
      </c>
      <c r="J856" s="19">
        <f t="shared" si="203"/>
        <v>0</v>
      </c>
      <c r="K856" s="19">
        <f t="shared" si="204"/>
        <v>0</v>
      </c>
    </row>
    <row r="857" spans="1:11" ht="25.5" x14ac:dyDescent="0.2">
      <c r="A857" s="23" t="s">
        <v>52</v>
      </c>
      <c r="B857" s="17" t="s">
        <v>53</v>
      </c>
      <c r="C857" s="18">
        <v>4432</v>
      </c>
      <c r="D857" s="18">
        <v>6963</v>
      </c>
      <c r="E857" s="18">
        <v>0</v>
      </c>
      <c r="F857" s="18">
        <v>6962.97</v>
      </c>
      <c r="G857" s="18">
        <f t="shared" si="200"/>
        <v>2530.9700000000003</v>
      </c>
      <c r="H857" s="18">
        <f t="shared" si="201"/>
        <v>-6962.97</v>
      </c>
      <c r="I857" s="19">
        <f t="shared" si="202"/>
        <v>57.106723826714813</v>
      </c>
      <c r="J857" s="19">
        <f t="shared" si="203"/>
        <v>0</v>
      </c>
      <c r="K857" s="19">
        <f t="shared" si="204"/>
        <v>99.999569151227917</v>
      </c>
    </row>
    <row r="858" spans="1:11" x14ac:dyDescent="0.2">
      <c r="A858" s="24" t="s">
        <v>54</v>
      </c>
      <c r="B858" s="17" t="s">
        <v>55</v>
      </c>
      <c r="C858" s="18">
        <v>4432</v>
      </c>
      <c r="D858" s="18">
        <v>6963</v>
      </c>
      <c r="E858" s="18">
        <v>0</v>
      </c>
      <c r="F858" s="18">
        <v>6962.97</v>
      </c>
      <c r="G858" s="18">
        <f t="shared" si="200"/>
        <v>2530.9700000000003</v>
      </c>
      <c r="H858" s="18">
        <f t="shared" si="201"/>
        <v>-6962.97</v>
      </c>
      <c r="I858" s="19">
        <f t="shared" si="202"/>
        <v>57.106723826714813</v>
      </c>
      <c r="J858" s="19">
        <f t="shared" si="203"/>
        <v>0</v>
      </c>
      <c r="K858" s="19">
        <f t="shared" si="204"/>
        <v>99.999569151227917</v>
      </c>
    </row>
    <row r="859" spans="1:11" ht="25.5" x14ac:dyDescent="0.2">
      <c r="A859" s="25" t="s">
        <v>56</v>
      </c>
      <c r="B859" s="17" t="s">
        <v>57</v>
      </c>
      <c r="C859" s="18">
        <v>4432</v>
      </c>
      <c r="D859" s="18">
        <v>6963</v>
      </c>
      <c r="E859" s="18">
        <v>0</v>
      </c>
      <c r="F859" s="18">
        <v>6962.97</v>
      </c>
      <c r="G859" s="18">
        <f t="shared" si="200"/>
        <v>2530.9700000000003</v>
      </c>
      <c r="H859" s="18">
        <f t="shared" si="201"/>
        <v>-6962.97</v>
      </c>
      <c r="I859" s="19">
        <f t="shared" si="202"/>
        <v>57.106723826714813</v>
      </c>
      <c r="J859" s="19">
        <f t="shared" si="203"/>
        <v>0</v>
      </c>
      <c r="K859" s="19">
        <f t="shared" si="204"/>
        <v>99.999569151227917</v>
      </c>
    </row>
    <row r="860" spans="1:11" ht="25.5" x14ac:dyDescent="0.2">
      <c r="A860" s="26" t="s">
        <v>102</v>
      </c>
      <c r="B860" s="17" t="s">
        <v>103</v>
      </c>
      <c r="C860" s="18">
        <v>4432</v>
      </c>
      <c r="D860" s="18">
        <v>6963</v>
      </c>
      <c r="E860" s="18">
        <v>0</v>
      </c>
      <c r="F860" s="18">
        <v>6962.97</v>
      </c>
      <c r="G860" s="18">
        <f t="shared" si="200"/>
        <v>2530.9700000000003</v>
      </c>
      <c r="H860" s="18">
        <f t="shared" si="201"/>
        <v>-6962.97</v>
      </c>
      <c r="I860" s="19">
        <f t="shared" si="202"/>
        <v>57.106723826714813</v>
      </c>
      <c r="J860" s="19">
        <f t="shared" si="203"/>
        <v>0</v>
      </c>
      <c r="K860" s="19">
        <f t="shared" si="204"/>
        <v>99.999569151227917</v>
      </c>
    </row>
    <row r="861" spans="1:11" x14ac:dyDescent="0.2">
      <c r="A861" s="16"/>
      <c r="B861" s="17" t="s">
        <v>64</v>
      </c>
      <c r="C861" s="18">
        <v>-329871.31</v>
      </c>
      <c r="D861" s="18">
        <v>-317132</v>
      </c>
      <c r="E861" s="18">
        <v>0</v>
      </c>
      <c r="F861" s="18">
        <v>-203225.28</v>
      </c>
      <c r="G861" s="18">
        <f t="shared" si="200"/>
        <v>126646.03</v>
      </c>
      <c r="H861" s="18">
        <f t="shared" si="201"/>
        <v>203225.28</v>
      </c>
      <c r="I861" s="19">
        <f t="shared" si="202"/>
        <v>-38.392556782219103</v>
      </c>
      <c r="J861" s="19">
        <f t="shared" si="203"/>
        <v>0</v>
      </c>
      <c r="K861" s="19">
        <f t="shared" si="204"/>
        <v>64.082237049556653</v>
      </c>
    </row>
    <row r="862" spans="1:11" x14ac:dyDescent="0.2">
      <c r="A862" s="16" t="s">
        <v>65</v>
      </c>
      <c r="B862" s="17" t="s">
        <v>66</v>
      </c>
      <c r="C862" s="18">
        <v>329871.31</v>
      </c>
      <c r="D862" s="18">
        <v>317132</v>
      </c>
      <c r="E862" s="18">
        <v>0</v>
      </c>
      <c r="F862" s="18">
        <v>203225.28</v>
      </c>
      <c r="G862" s="18">
        <f t="shared" si="200"/>
        <v>-126646.03</v>
      </c>
      <c r="H862" s="18">
        <f t="shared" si="201"/>
        <v>-203225.28</v>
      </c>
      <c r="I862" s="19">
        <f t="shared" si="202"/>
        <v>-38.392556782219103</v>
      </c>
      <c r="J862" s="19">
        <f t="shared" si="203"/>
        <v>0</v>
      </c>
      <c r="K862" s="19">
        <f t="shared" si="204"/>
        <v>64.082237049556653</v>
      </c>
    </row>
    <row r="863" spans="1:11" x14ac:dyDescent="0.2">
      <c r="A863" s="22" t="s">
        <v>67</v>
      </c>
      <c r="B863" s="17" t="s">
        <v>68</v>
      </c>
      <c r="C863" s="18">
        <v>329871.31</v>
      </c>
      <c r="D863" s="18">
        <v>317132</v>
      </c>
      <c r="E863" s="18">
        <v>0</v>
      </c>
      <c r="F863" s="18">
        <v>203225.28</v>
      </c>
      <c r="G863" s="18">
        <f t="shared" si="200"/>
        <v>-126646.03</v>
      </c>
      <c r="H863" s="18">
        <f t="shared" si="201"/>
        <v>-203225.28</v>
      </c>
      <c r="I863" s="19">
        <f t="shared" si="202"/>
        <v>-38.392556782219103</v>
      </c>
      <c r="J863" s="19">
        <f t="shared" si="203"/>
        <v>0</v>
      </c>
      <c r="K863" s="19">
        <f t="shared" si="204"/>
        <v>64.082237049556653</v>
      </c>
    </row>
    <row r="864" spans="1:11" ht="25.5" x14ac:dyDescent="0.2">
      <c r="A864" s="23" t="s">
        <v>104</v>
      </c>
      <c r="B864" s="17" t="s">
        <v>105</v>
      </c>
      <c r="C864" s="18">
        <v>-641127.05000000005</v>
      </c>
      <c r="D864" s="18">
        <v>317132</v>
      </c>
      <c r="E864" s="18">
        <v>0</v>
      </c>
      <c r="F864" s="18">
        <v>-317122.40999999997</v>
      </c>
      <c r="G864" s="18">
        <f t="shared" si="200"/>
        <v>324004.64000000007</v>
      </c>
      <c r="H864" s="18">
        <f t="shared" si="201"/>
        <v>317122.40999999997</v>
      </c>
      <c r="I864" s="19">
        <f t="shared" si="202"/>
        <v>-50.536729030540833</v>
      </c>
      <c r="J864" s="19">
        <f t="shared" si="203"/>
        <v>0</v>
      </c>
      <c r="K864" s="19">
        <f t="shared" si="204"/>
        <v>-99.996976022602567</v>
      </c>
    </row>
    <row r="865" spans="1:11" ht="25.5" x14ac:dyDescent="0.2">
      <c r="A865" s="36" t="s">
        <v>248</v>
      </c>
      <c r="B865" s="28" t="s">
        <v>249</v>
      </c>
      <c r="C865" s="29"/>
      <c r="D865" s="29"/>
      <c r="E865" s="29"/>
      <c r="F865" s="29"/>
      <c r="G865" s="29"/>
      <c r="H865" s="29"/>
      <c r="I865" s="30"/>
      <c r="J865" s="30"/>
      <c r="K865" s="30"/>
    </row>
    <row r="866" spans="1:11" x14ac:dyDescent="0.2">
      <c r="A866" s="16" t="s">
        <v>26</v>
      </c>
      <c r="B866" s="17" t="s">
        <v>27</v>
      </c>
      <c r="C866" s="18">
        <v>1204969</v>
      </c>
      <c r="D866" s="18">
        <v>213456</v>
      </c>
      <c r="E866" s="18">
        <v>141984</v>
      </c>
      <c r="F866" s="18">
        <v>330574.17</v>
      </c>
      <c r="G866" s="18">
        <f t="shared" ref="G866:G882" si="205">F866-C866</f>
        <v>-874394.83000000007</v>
      </c>
      <c r="H866" s="18">
        <f t="shared" ref="H866:H882" si="206">E866-F866</f>
        <v>-188590.16999999998</v>
      </c>
      <c r="I866" s="19">
        <f t="shared" ref="I866:I882" si="207">IF(ISERROR(F866/C866),0,F866/C866*100-100)</f>
        <v>-72.56575314385681</v>
      </c>
      <c r="J866" s="19">
        <f t="shared" ref="J866:J882" si="208">IF(ISERROR(F866/E866),0,F866/E866*100)</f>
        <v>232.82494506423257</v>
      </c>
      <c r="K866" s="19">
        <f t="shared" ref="K866:K882" si="209">IF(ISERROR(F866/D866),0,F866/D866*100)</f>
        <v>154.86759332134022</v>
      </c>
    </row>
    <row r="867" spans="1:11" ht="25.5" x14ac:dyDescent="0.2">
      <c r="A867" s="22" t="s">
        <v>28</v>
      </c>
      <c r="B867" s="17" t="s">
        <v>29</v>
      </c>
      <c r="C867" s="18">
        <v>0</v>
      </c>
      <c r="D867" s="18">
        <v>0</v>
      </c>
      <c r="E867" s="18">
        <v>0</v>
      </c>
      <c r="F867" s="18">
        <v>117118.17</v>
      </c>
      <c r="G867" s="18">
        <f t="shared" si="205"/>
        <v>117118.17</v>
      </c>
      <c r="H867" s="18">
        <f t="shared" si="206"/>
        <v>-117118.17</v>
      </c>
      <c r="I867" s="19">
        <f t="shared" si="207"/>
        <v>0</v>
      </c>
      <c r="J867" s="19">
        <f t="shared" si="208"/>
        <v>0</v>
      </c>
      <c r="K867" s="19">
        <f t="shared" si="209"/>
        <v>0</v>
      </c>
    </row>
    <row r="868" spans="1:11" x14ac:dyDescent="0.2">
      <c r="A868" s="22" t="s">
        <v>30</v>
      </c>
      <c r="B868" s="17" t="s">
        <v>31</v>
      </c>
      <c r="C868" s="18">
        <v>1204969</v>
      </c>
      <c r="D868" s="18">
        <v>213456</v>
      </c>
      <c r="E868" s="18">
        <v>141984</v>
      </c>
      <c r="F868" s="18">
        <v>213456</v>
      </c>
      <c r="G868" s="18">
        <f t="shared" si="205"/>
        <v>-991513</v>
      </c>
      <c r="H868" s="18">
        <f t="shared" si="206"/>
        <v>-71472</v>
      </c>
      <c r="I868" s="19">
        <f t="shared" si="207"/>
        <v>-82.285353399133086</v>
      </c>
      <c r="J868" s="19">
        <f t="shared" si="208"/>
        <v>150.33806626098715</v>
      </c>
      <c r="K868" s="19">
        <f t="shared" si="209"/>
        <v>100</v>
      </c>
    </row>
    <row r="869" spans="1:11" x14ac:dyDescent="0.2">
      <c r="A869" s="23" t="s">
        <v>32</v>
      </c>
      <c r="B869" s="17" t="s">
        <v>33</v>
      </c>
      <c r="C869" s="18">
        <v>1204969</v>
      </c>
      <c r="D869" s="18">
        <v>213456</v>
      </c>
      <c r="E869" s="18">
        <v>141984</v>
      </c>
      <c r="F869" s="18">
        <v>213456</v>
      </c>
      <c r="G869" s="18">
        <f t="shared" si="205"/>
        <v>-991513</v>
      </c>
      <c r="H869" s="18">
        <f t="shared" si="206"/>
        <v>-71472</v>
      </c>
      <c r="I869" s="19">
        <f t="shared" si="207"/>
        <v>-82.285353399133086</v>
      </c>
      <c r="J869" s="19">
        <f t="shared" si="208"/>
        <v>150.33806626098715</v>
      </c>
      <c r="K869" s="19">
        <f t="shared" si="209"/>
        <v>100</v>
      </c>
    </row>
    <row r="870" spans="1:11" x14ac:dyDescent="0.2">
      <c r="A870" s="16" t="s">
        <v>34</v>
      </c>
      <c r="B870" s="17" t="s">
        <v>35</v>
      </c>
      <c r="C870" s="18">
        <v>870631.11</v>
      </c>
      <c r="D870" s="18">
        <v>213456</v>
      </c>
      <c r="E870" s="18">
        <v>141984</v>
      </c>
      <c r="F870" s="18">
        <v>92908.24</v>
      </c>
      <c r="G870" s="18">
        <f t="shared" si="205"/>
        <v>-777722.87</v>
      </c>
      <c r="H870" s="18">
        <f t="shared" si="206"/>
        <v>49075.759999999995</v>
      </c>
      <c r="I870" s="19">
        <f t="shared" si="207"/>
        <v>-89.328633110755717</v>
      </c>
      <c r="J870" s="19">
        <f t="shared" si="208"/>
        <v>65.435711066035623</v>
      </c>
      <c r="K870" s="19">
        <f t="shared" si="209"/>
        <v>43.525710216625441</v>
      </c>
    </row>
    <row r="871" spans="1:11" x14ac:dyDescent="0.2">
      <c r="A871" s="22" t="s">
        <v>36</v>
      </c>
      <c r="B871" s="17" t="s">
        <v>37</v>
      </c>
      <c r="C871" s="18">
        <v>870631.11</v>
      </c>
      <c r="D871" s="18">
        <v>213456</v>
      </c>
      <c r="E871" s="18">
        <v>141984</v>
      </c>
      <c r="F871" s="18">
        <v>92908.24</v>
      </c>
      <c r="G871" s="18">
        <f t="shared" si="205"/>
        <v>-777722.87</v>
      </c>
      <c r="H871" s="18">
        <f t="shared" si="206"/>
        <v>49075.759999999995</v>
      </c>
      <c r="I871" s="19">
        <f t="shared" si="207"/>
        <v>-89.328633110755717</v>
      </c>
      <c r="J871" s="19">
        <f t="shared" si="208"/>
        <v>65.435711066035623</v>
      </c>
      <c r="K871" s="19">
        <f t="shared" si="209"/>
        <v>43.525710216625441</v>
      </c>
    </row>
    <row r="872" spans="1:11" x14ac:dyDescent="0.2">
      <c r="A872" s="23" t="s">
        <v>38</v>
      </c>
      <c r="B872" s="17" t="s">
        <v>39</v>
      </c>
      <c r="C872" s="18">
        <v>54468.44</v>
      </c>
      <c r="D872" s="18">
        <v>104849</v>
      </c>
      <c r="E872" s="18">
        <v>33377</v>
      </c>
      <c r="F872" s="18">
        <v>79715.62</v>
      </c>
      <c r="G872" s="18">
        <f t="shared" si="205"/>
        <v>25247.179999999993</v>
      </c>
      <c r="H872" s="18">
        <f t="shared" si="206"/>
        <v>-46338.619999999995</v>
      </c>
      <c r="I872" s="19">
        <f t="shared" si="207"/>
        <v>46.351942519374518</v>
      </c>
      <c r="J872" s="19">
        <f t="shared" si="208"/>
        <v>238.83398747640587</v>
      </c>
      <c r="K872" s="19">
        <f t="shared" si="209"/>
        <v>76.028975002145941</v>
      </c>
    </row>
    <row r="873" spans="1:11" x14ac:dyDescent="0.2">
      <c r="A873" s="24" t="s">
        <v>40</v>
      </c>
      <c r="B873" s="17" t="s">
        <v>41</v>
      </c>
      <c r="C873" s="18">
        <v>49630.97</v>
      </c>
      <c r="D873" s="18">
        <v>72586</v>
      </c>
      <c r="E873" s="18">
        <v>24000</v>
      </c>
      <c r="F873" s="18">
        <v>61948.89</v>
      </c>
      <c r="G873" s="18">
        <f t="shared" si="205"/>
        <v>12317.919999999998</v>
      </c>
      <c r="H873" s="18">
        <f t="shared" si="206"/>
        <v>-37948.89</v>
      </c>
      <c r="I873" s="19">
        <f t="shared" si="207"/>
        <v>24.819019253502404</v>
      </c>
      <c r="J873" s="19">
        <f t="shared" si="208"/>
        <v>258.12037499999997</v>
      </c>
      <c r="K873" s="19">
        <f t="shared" si="209"/>
        <v>85.345507398120844</v>
      </c>
    </row>
    <row r="874" spans="1:11" x14ac:dyDescent="0.2">
      <c r="A874" s="24" t="s">
        <v>42</v>
      </c>
      <c r="B874" s="17" t="s">
        <v>43</v>
      </c>
      <c r="C874" s="18">
        <v>4837.47</v>
      </c>
      <c r="D874" s="18">
        <v>32263</v>
      </c>
      <c r="E874" s="18">
        <v>9377</v>
      </c>
      <c r="F874" s="18">
        <v>17766.73</v>
      </c>
      <c r="G874" s="18">
        <f t="shared" si="205"/>
        <v>12929.259999999998</v>
      </c>
      <c r="H874" s="18">
        <f t="shared" si="206"/>
        <v>-8389.73</v>
      </c>
      <c r="I874" s="19">
        <f t="shared" si="207"/>
        <v>267.27318205590939</v>
      </c>
      <c r="J874" s="19">
        <f t="shared" si="208"/>
        <v>189.4713661085635</v>
      </c>
      <c r="K874" s="19">
        <f t="shared" si="209"/>
        <v>55.068437529058059</v>
      </c>
    </row>
    <row r="875" spans="1:11" x14ac:dyDescent="0.2">
      <c r="A875" s="23" t="s">
        <v>46</v>
      </c>
      <c r="B875" s="17" t="s">
        <v>47</v>
      </c>
      <c r="C875" s="18">
        <v>710503.51</v>
      </c>
      <c r="D875" s="18">
        <v>108600</v>
      </c>
      <c r="E875" s="18">
        <v>108607</v>
      </c>
      <c r="F875" s="18">
        <v>13186.5</v>
      </c>
      <c r="G875" s="18">
        <f t="shared" si="205"/>
        <v>-697317.01</v>
      </c>
      <c r="H875" s="18">
        <f t="shared" si="206"/>
        <v>95420.5</v>
      </c>
      <c r="I875" s="19">
        <f t="shared" si="207"/>
        <v>-98.144062652132433</v>
      </c>
      <c r="J875" s="19">
        <f t="shared" si="208"/>
        <v>12.141482593203017</v>
      </c>
      <c r="K875" s="19">
        <f t="shared" si="209"/>
        <v>12.142265193370166</v>
      </c>
    </row>
    <row r="876" spans="1:11" x14ac:dyDescent="0.2">
      <c r="A876" s="24" t="s">
        <v>48</v>
      </c>
      <c r="B876" s="17" t="s">
        <v>49</v>
      </c>
      <c r="C876" s="18">
        <v>710503.51</v>
      </c>
      <c r="D876" s="18">
        <v>108600</v>
      </c>
      <c r="E876" s="18">
        <v>108607</v>
      </c>
      <c r="F876" s="18">
        <v>13186.5</v>
      </c>
      <c r="G876" s="18">
        <f t="shared" si="205"/>
        <v>-697317.01</v>
      </c>
      <c r="H876" s="18">
        <f t="shared" si="206"/>
        <v>95420.5</v>
      </c>
      <c r="I876" s="19">
        <f t="shared" si="207"/>
        <v>-98.144062652132433</v>
      </c>
      <c r="J876" s="19">
        <f t="shared" si="208"/>
        <v>12.141482593203017</v>
      </c>
      <c r="K876" s="19">
        <f t="shared" si="209"/>
        <v>12.142265193370166</v>
      </c>
    </row>
    <row r="877" spans="1:11" ht="25.5" x14ac:dyDescent="0.2">
      <c r="A877" s="23" t="s">
        <v>52</v>
      </c>
      <c r="B877" s="17" t="s">
        <v>53</v>
      </c>
      <c r="C877" s="18">
        <v>105659.16</v>
      </c>
      <c r="D877" s="18">
        <v>7</v>
      </c>
      <c r="E877" s="18">
        <v>0</v>
      </c>
      <c r="F877" s="18">
        <v>6.12</v>
      </c>
      <c r="G877" s="18">
        <f t="shared" si="205"/>
        <v>-105653.04000000001</v>
      </c>
      <c r="H877" s="18">
        <f t="shared" si="206"/>
        <v>-6.12</v>
      </c>
      <c r="I877" s="19">
        <f t="shared" si="207"/>
        <v>-99.994207790408325</v>
      </c>
      <c r="J877" s="19">
        <f t="shared" si="208"/>
        <v>0</v>
      </c>
      <c r="K877" s="19">
        <f t="shared" si="209"/>
        <v>87.428571428571431</v>
      </c>
    </row>
    <row r="878" spans="1:11" ht="51" x14ac:dyDescent="0.2">
      <c r="A878" s="24" t="s">
        <v>160</v>
      </c>
      <c r="B878" s="17" t="s">
        <v>161</v>
      </c>
      <c r="C878" s="18">
        <v>105659.16</v>
      </c>
      <c r="D878" s="18">
        <v>7</v>
      </c>
      <c r="E878" s="18">
        <v>0</v>
      </c>
      <c r="F878" s="18">
        <v>6.12</v>
      </c>
      <c r="G878" s="18">
        <f t="shared" si="205"/>
        <v>-105653.04000000001</v>
      </c>
      <c r="H878" s="18">
        <f t="shared" si="206"/>
        <v>-6.12</v>
      </c>
      <c r="I878" s="19">
        <f t="shared" si="207"/>
        <v>-99.994207790408325</v>
      </c>
      <c r="J878" s="19">
        <f t="shared" si="208"/>
        <v>0</v>
      </c>
      <c r="K878" s="19">
        <f t="shared" si="209"/>
        <v>87.428571428571431</v>
      </c>
    </row>
    <row r="879" spans="1:11" ht="63.75" x14ac:dyDescent="0.2">
      <c r="A879" s="25" t="s">
        <v>254</v>
      </c>
      <c r="B879" s="17" t="s">
        <v>255</v>
      </c>
      <c r="C879" s="18">
        <v>105659.16</v>
      </c>
      <c r="D879" s="18">
        <v>7</v>
      </c>
      <c r="E879" s="18">
        <v>0</v>
      </c>
      <c r="F879" s="18">
        <v>6.12</v>
      </c>
      <c r="G879" s="18">
        <f t="shared" si="205"/>
        <v>-105653.04000000001</v>
      </c>
      <c r="H879" s="18">
        <f t="shared" si="206"/>
        <v>-6.12</v>
      </c>
      <c r="I879" s="19">
        <f t="shared" si="207"/>
        <v>-99.994207790408325</v>
      </c>
      <c r="J879" s="19">
        <f t="shared" si="208"/>
        <v>0</v>
      </c>
      <c r="K879" s="19">
        <f t="shared" si="209"/>
        <v>87.428571428571431</v>
      </c>
    </row>
    <row r="880" spans="1:11" x14ac:dyDescent="0.2">
      <c r="A880" s="16"/>
      <c r="B880" s="17" t="s">
        <v>64</v>
      </c>
      <c r="C880" s="18">
        <v>334337.89</v>
      </c>
      <c r="D880" s="18">
        <v>0</v>
      </c>
      <c r="E880" s="18">
        <v>0</v>
      </c>
      <c r="F880" s="18">
        <v>237665.93</v>
      </c>
      <c r="G880" s="18">
        <f t="shared" si="205"/>
        <v>-96671.960000000021</v>
      </c>
      <c r="H880" s="18">
        <f t="shared" si="206"/>
        <v>-237665.93</v>
      </c>
      <c r="I880" s="19">
        <f t="shared" si="207"/>
        <v>-28.914449391302924</v>
      </c>
      <c r="J880" s="19">
        <f t="shared" si="208"/>
        <v>0</v>
      </c>
      <c r="K880" s="19">
        <f t="shared" si="209"/>
        <v>0</v>
      </c>
    </row>
    <row r="881" spans="1:11" x14ac:dyDescent="0.2">
      <c r="A881" s="16" t="s">
        <v>65</v>
      </c>
      <c r="B881" s="17" t="s">
        <v>66</v>
      </c>
      <c r="C881" s="18">
        <v>-334337.89</v>
      </c>
      <c r="D881" s="18">
        <v>0</v>
      </c>
      <c r="E881" s="18">
        <v>0</v>
      </c>
      <c r="F881" s="18">
        <v>-237665.93</v>
      </c>
      <c r="G881" s="18">
        <f t="shared" si="205"/>
        <v>96671.960000000021</v>
      </c>
      <c r="H881" s="18">
        <f t="shared" si="206"/>
        <v>237665.93</v>
      </c>
      <c r="I881" s="19">
        <f t="shared" si="207"/>
        <v>-28.914449391302924</v>
      </c>
      <c r="J881" s="19">
        <f t="shared" si="208"/>
        <v>0</v>
      </c>
      <c r="K881" s="19">
        <f t="shared" si="209"/>
        <v>0</v>
      </c>
    </row>
    <row r="882" spans="1:11" x14ac:dyDescent="0.2">
      <c r="A882" s="22" t="s">
        <v>67</v>
      </c>
      <c r="B882" s="17" t="s">
        <v>68</v>
      </c>
      <c r="C882" s="18">
        <v>-334337.89</v>
      </c>
      <c r="D882" s="18">
        <v>0</v>
      </c>
      <c r="E882" s="18">
        <v>0</v>
      </c>
      <c r="F882" s="18">
        <v>-237665.93</v>
      </c>
      <c r="G882" s="18">
        <f t="shared" si="205"/>
        <v>96671.960000000021</v>
      </c>
      <c r="H882" s="18">
        <f t="shared" si="206"/>
        <v>237665.93</v>
      </c>
      <c r="I882" s="19">
        <f t="shared" si="207"/>
        <v>-28.914449391302924</v>
      </c>
      <c r="J882" s="19">
        <f t="shared" si="208"/>
        <v>0</v>
      </c>
      <c r="K882" s="19">
        <f t="shared" si="209"/>
        <v>0</v>
      </c>
    </row>
    <row r="883" spans="1:11" ht="51" x14ac:dyDescent="0.2">
      <c r="A883" s="36" t="s">
        <v>185</v>
      </c>
      <c r="B883" s="28" t="s">
        <v>186</v>
      </c>
      <c r="C883" s="29"/>
      <c r="D883" s="29"/>
      <c r="E883" s="29"/>
      <c r="F883" s="29"/>
      <c r="G883" s="29"/>
      <c r="H883" s="29"/>
      <c r="I883" s="30"/>
      <c r="J883" s="30"/>
      <c r="K883" s="30"/>
    </row>
    <row r="884" spans="1:11" x14ac:dyDescent="0.2">
      <c r="A884" s="16" t="s">
        <v>26</v>
      </c>
      <c r="B884" s="17" t="s">
        <v>27</v>
      </c>
      <c r="C884" s="18">
        <v>0</v>
      </c>
      <c r="D884" s="18">
        <v>946827</v>
      </c>
      <c r="E884" s="18">
        <v>0</v>
      </c>
      <c r="F884" s="18">
        <v>946827</v>
      </c>
      <c r="G884" s="18">
        <f t="shared" ref="G884:G898" si="210">F884-C884</f>
        <v>946827</v>
      </c>
      <c r="H884" s="18">
        <f t="shared" ref="H884:H898" si="211">E884-F884</f>
        <v>-946827</v>
      </c>
      <c r="I884" s="19">
        <f t="shared" ref="I884:I898" si="212">IF(ISERROR(F884/C884),0,F884/C884*100-100)</f>
        <v>0</v>
      </c>
      <c r="J884" s="19">
        <f t="shared" ref="J884:J898" si="213">IF(ISERROR(F884/E884),0,F884/E884*100)</f>
        <v>0</v>
      </c>
      <c r="K884" s="19">
        <f t="shared" ref="K884:K898" si="214">IF(ISERROR(F884/D884),0,F884/D884*100)</f>
        <v>100</v>
      </c>
    </row>
    <row r="885" spans="1:11" x14ac:dyDescent="0.2">
      <c r="A885" s="22" t="s">
        <v>30</v>
      </c>
      <c r="B885" s="17" t="s">
        <v>31</v>
      </c>
      <c r="C885" s="18">
        <v>0</v>
      </c>
      <c r="D885" s="18">
        <v>946827</v>
      </c>
      <c r="E885" s="18">
        <v>0</v>
      </c>
      <c r="F885" s="18">
        <v>946827</v>
      </c>
      <c r="G885" s="18">
        <f t="shared" si="210"/>
        <v>946827</v>
      </c>
      <c r="H885" s="18">
        <f t="shared" si="211"/>
        <v>-946827</v>
      </c>
      <c r="I885" s="19">
        <f t="shared" si="212"/>
        <v>0</v>
      </c>
      <c r="J885" s="19">
        <f t="shared" si="213"/>
        <v>0</v>
      </c>
      <c r="K885" s="19">
        <f t="shared" si="214"/>
        <v>100</v>
      </c>
    </row>
    <row r="886" spans="1:11" x14ac:dyDescent="0.2">
      <c r="A886" s="23" t="s">
        <v>32</v>
      </c>
      <c r="B886" s="17" t="s">
        <v>33</v>
      </c>
      <c r="C886" s="18">
        <v>0</v>
      </c>
      <c r="D886" s="18">
        <v>946827</v>
      </c>
      <c r="E886" s="18">
        <v>0</v>
      </c>
      <c r="F886" s="18">
        <v>946827</v>
      </c>
      <c r="G886" s="18">
        <f t="shared" si="210"/>
        <v>946827</v>
      </c>
      <c r="H886" s="18">
        <f t="shared" si="211"/>
        <v>-946827</v>
      </c>
      <c r="I886" s="19">
        <f t="shared" si="212"/>
        <v>0</v>
      </c>
      <c r="J886" s="19">
        <f t="shared" si="213"/>
        <v>0</v>
      </c>
      <c r="K886" s="19">
        <f t="shared" si="214"/>
        <v>100</v>
      </c>
    </row>
    <row r="887" spans="1:11" x14ac:dyDescent="0.2">
      <c r="A887" s="16" t="s">
        <v>34</v>
      </c>
      <c r="B887" s="17" t="s">
        <v>35</v>
      </c>
      <c r="C887" s="18">
        <v>0</v>
      </c>
      <c r="D887" s="18">
        <v>946827</v>
      </c>
      <c r="E887" s="18">
        <v>0</v>
      </c>
      <c r="F887" s="18">
        <v>811505</v>
      </c>
      <c r="G887" s="18">
        <f t="shared" si="210"/>
        <v>811505</v>
      </c>
      <c r="H887" s="18">
        <f t="shared" si="211"/>
        <v>-811505</v>
      </c>
      <c r="I887" s="19">
        <f t="shared" si="212"/>
        <v>0</v>
      </c>
      <c r="J887" s="19">
        <f t="shared" si="213"/>
        <v>0</v>
      </c>
      <c r="K887" s="19">
        <f t="shared" si="214"/>
        <v>85.707843143467599</v>
      </c>
    </row>
    <row r="888" spans="1:11" x14ac:dyDescent="0.2">
      <c r="A888" s="22" t="s">
        <v>36</v>
      </c>
      <c r="B888" s="17" t="s">
        <v>37</v>
      </c>
      <c r="C888" s="18">
        <v>0</v>
      </c>
      <c r="D888" s="18">
        <v>946827</v>
      </c>
      <c r="E888" s="18">
        <v>0</v>
      </c>
      <c r="F888" s="18">
        <v>811505</v>
      </c>
      <c r="G888" s="18">
        <f t="shared" si="210"/>
        <v>811505</v>
      </c>
      <c r="H888" s="18">
        <f t="shared" si="211"/>
        <v>-811505</v>
      </c>
      <c r="I888" s="19">
        <f t="shared" si="212"/>
        <v>0</v>
      </c>
      <c r="J888" s="19">
        <f t="shared" si="213"/>
        <v>0</v>
      </c>
      <c r="K888" s="19">
        <f t="shared" si="214"/>
        <v>85.707843143467599</v>
      </c>
    </row>
    <row r="889" spans="1:11" x14ac:dyDescent="0.2">
      <c r="A889" s="23" t="s">
        <v>38</v>
      </c>
      <c r="B889" s="17" t="s">
        <v>39</v>
      </c>
      <c r="C889" s="18">
        <v>0</v>
      </c>
      <c r="D889" s="18">
        <v>135322</v>
      </c>
      <c r="E889" s="18">
        <v>0</v>
      </c>
      <c r="F889" s="18">
        <v>0</v>
      </c>
      <c r="G889" s="18">
        <f t="shared" si="210"/>
        <v>0</v>
      </c>
      <c r="H889" s="18">
        <f t="shared" si="211"/>
        <v>0</v>
      </c>
      <c r="I889" s="19">
        <f t="shared" si="212"/>
        <v>0</v>
      </c>
      <c r="J889" s="19">
        <f t="shared" si="213"/>
        <v>0</v>
      </c>
      <c r="K889" s="19">
        <f t="shared" si="214"/>
        <v>0</v>
      </c>
    </row>
    <row r="890" spans="1:11" x14ac:dyDescent="0.2">
      <c r="A890" s="24" t="s">
        <v>40</v>
      </c>
      <c r="B890" s="17" t="s">
        <v>41</v>
      </c>
      <c r="C890" s="18">
        <v>0</v>
      </c>
      <c r="D890" s="18">
        <v>97722</v>
      </c>
      <c r="E890" s="18">
        <v>0</v>
      </c>
      <c r="F890" s="18">
        <v>0</v>
      </c>
      <c r="G890" s="18">
        <f t="shared" si="210"/>
        <v>0</v>
      </c>
      <c r="H890" s="18">
        <f t="shared" si="211"/>
        <v>0</v>
      </c>
      <c r="I890" s="19">
        <f t="shared" si="212"/>
        <v>0</v>
      </c>
      <c r="J890" s="19">
        <f t="shared" si="213"/>
        <v>0</v>
      </c>
      <c r="K890" s="19">
        <f t="shared" si="214"/>
        <v>0</v>
      </c>
    </row>
    <row r="891" spans="1:11" x14ac:dyDescent="0.2">
      <c r="A891" s="24" t="s">
        <v>42</v>
      </c>
      <c r="B891" s="17" t="s">
        <v>43</v>
      </c>
      <c r="C891" s="18">
        <v>0</v>
      </c>
      <c r="D891" s="18">
        <v>37600</v>
      </c>
      <c r="E891" s="18">
        <v>0</v>
      </c>
      <c r="F891" s="18">
        <v>0</v>
      </c>
      <c r="G891" s="18">
        <f t="shared" si="210"/>
        <v>0</v>
      </c>
      <c r="H891" s="18">
        <f t="shared" si="211"/>
        <v>0</v>
      </c>
      <c r="I891" s="19">
        <f t="shared" si="212"/>
        <v>0</v>
      </c>
      <c r="J891" s="19">
        <f t="shared" si="213"/>
        <v>0</v>
      </c>
      <c r="K891" s="19">
        <f t="shared" si="214"/>
        <v>0</v>
      </c>
    </row>
    <row r="892" spans="1:11" ht="25.5" x14ac:dyDescent="0.2">
      <c r="A892" s="23" t="s">
        <v>52</v>
      </c>
      <c r="B892" s="17" t="s">
        <v>53</v>
      </c>
      <c r="C892" s="18">
        <v>0</v>
      </c>
      <c r="D892" s="18">
        <v>811505</v>
      </c>
      <c r="E892" s="18">
        <v>0</v>
      </c>
      <c r="F892" s="18">
        <v>811505</v>
      </c>
      <c r="G892" s="18">
        <f t="shared" si="210"/>
        <v>811505</v>
      </c>
      <c r="H892" s="18">
        <f t="shared" si="211"/>
        <v>-811505</v>
      </c>
      <c r="I892" s="19">
        <f t="shared" si="212"/>
        <v>0</v>
      </c>
      <c r="J892" s="19">
        <f t="shared" si="213"/>
        <v>0</v>
      </c>
      <c r="K892" s="19">
        <f t="shared" si="214"/>
        <v>100</v>
      </c>
    </row>
    <row r="893" spans="1:11" x14ac:dyDescent="0.2">
      <c r="A893" s="24" t="s">
        <v>54</v>
      </c>
      <c r="B893" s="17" t="s">
        <v>55</v>
      </c>
      <c r="C893" s="18">
        <v>0</v>
      </c>
      <c r="D893" s="18">
        <v>811505</v>
      </c>
      <c r="E893" s="18">
        <v>0</v>
      </c>
      <c r="F893" s="18">
        <v>811505</v>
      </c>
      <c r="G893" s="18">
        <f t="shared" si="210"/>
        <v>811505</v>
      </c>
      <c r="H893" s="18">
        <f t="shared" si="211"/>
        <v>-811505</v>
      </c>
      <c r="I893" s="19">
        <f t="shared" si="212"/>
        <v>0</v>
      </c>
      <c r="J893" s="19">
        <f t="shared" si="213"/>
        <v>0</v>
      </c>
      <c r="K893" s="19">
        <f t="shared" si="214"/>
        <v>100</v>
      </c>
    </row>
    <row r="894" spans="1:11" ht="25.5" x14ac:dyDescent="0.2">
      <c r="A894" s="25" t="s">
        <v>56</v>
      </c>
      <c r="B894" s="17" t="s">
        <v>57</v>
      </c>
      <c r="C894" s="18">
        <v>0</v>
      </c>
      <c r="D894" s="18">
        <v>811505</v>
      </c>
      <c r="E894" s="18">
        <v>0</v>
      </c>
      <c r="F894" s="18">
        <v>811505</v>
      </c>
      <c r="G894" s="18">
        <f t="shared" si="210"/>
        <v>811505</v>
      </c>
      <c r="H894" s="18">
        <f t="shared" si="211"/>
        <v>-811505</v>
      </c>
      <c r="I894" s="19">
        <f t="shared" si="212"/>
        <v>0</v>
      </c>
      <c r="J894" s="19">
        <f t="shared" si="213"/>
        <v>0</v>
      </c>
      <c r="K894" s="19">
        <f t="shared" si="214"/>
        <v>100</v>
      </c>
    </row>
    <row r="895" spans="1:11" ht="25.5" x14ac:dyDescent="0.2">
      <c r="A895" s="26" t="s">
        <v>58</v>
      </c>
      <c r="B895" s="17" t="s">
        <v>59</v>
      </c>
      <c r="C895" s="18">
        <v>0</v>
      </c>
      <c r="D895" s="18">
        <v>811505</v>
      </c>
      <c r="E895" s="18">
        <v>0</v>
      </c>
      <c r="F895" s="18">
        <v>811505</v>
      </c>
      <c r="G895" s="18">
        <f t="shared" si="210"/>
        <v>811505</v>
      </c>
      <c r="H895" s="18">
        <f t="shared" si="211"/>
        <v>-811505</v>
      </c>
      <c r="I895" s="19">
        <f t="shared" si="212"/>
        <v>0</v>
      </c>
      <c r="J895" s="19">
        <f t="shared" si="213"/>
        <v>0</v>
      </c>
      <c r="K895" s="19">
        <f t="shared" si="214"/>
        <v>100</v>
      </c>
    </row>
    <row r="896" spans="1:11" x14ac:dyDescent="0.2">
      <c r="A896" s="16"/>
      <c r="B896" s="17" t="s">
        <v>64</v>
      </c>
      <c r="C896" s="18">
        <v>0</v>
      </c>
      <c r="D896" s="18">
        <v>0</v>
      </c>
      <c r="E896" s="18">
        <v>0</v>
      </c>
      <c r="F896" s="18">
        <v>135322</v>
      </c>
      <c r="G896" s="18">
        <f t="shared" si="210"/>
        <v>135322</v>
      </c>
      <c r="H896" s="18">
        <f t="shared" si="211"/>
        <v>-135322</v>
      </c>
      <c r="I896" s="19">
        <f t="shared" si="212"/>
        <v>0</v>
      </c>
      <c r="J896" s="19">
        <f t="shared" si="213"/>
        <v>0</v>
      </c>
      <c r="K896" s="19">
        <f t="shared" si="214"/>
        <v>0</v>
      </c>
    </row>
    <row r="897" spans="1:11" x14ac:dyDescent="0.2">
      <c r="A897" s="16" t="s">
        <v>65</v>
      </c>
      <c r="B897" s="17" t="s">
        <v>66</v>
      </c>
      <c r="C897" s="18">
        <v>0</v>
      </c>
      <c r="D897" s="18">
        <v>0</v>
      </c>
      <c r="E897" s="18">
        <v>0</v>
      </c>
      <c r="F897" s="18">
        <v>-135322</v>
      </c>
      <c r="G897" s="18">
        <f t="shared" si="210"/>
        <v>-135322</v>
      </c>
      <c r="H897" s="18">
        <f t="shared" si="211"/>
        <v>135322</v>
      </c>
      <c r="I897" s="19">
        <f t="shared" si="212"/>
        <v>0</v>
      </c>
      <c r="J897" s="19">
        <f t="shared" si="213"/>
        <v>0</v>
      </c>
      <c r="K897" s="19">
        <f t="shared" si="214"/>
        <v>0</v>
      </c>
    </row>
    <row r="898" spans="1:11" x14ac:dyDescent="0.2">
      <c r="A898" s="22" t="s">
        <v>67</v>
      </c>
      <c r="B898" s="17" t="s">
        <v>68</v>
      </c>
      <c r="C898" s="18">
        <v>0</v>
      </c>
      <c r="D898" s="18">
        <v>0</v>
      </c>
      <c r="E898" s="18">
        <v>0</v>
      </c>
      <c r="F898" s="18">
        <v>-135322</v>
      </c>
      <c r="G898" s="18">
        <f t="shared" si="210"/>
        <v>-135322</v>
      </c>
      <c r="H898" s="18">
        <f t="shared" si="211"/>
        <v>135322</v>
      </c>
      <c r="I898" s="19">
        <f t="shared" si="212"/>
        <v>0</v>
      </c>
      <c r="J898" s="19">
        <f t="shared" si="213"/>
        <v>0</v>
      </c>
      <c r="K898" s="19">
        <f t="shared" si="214"/>
        <v>0</v>
      </c>
    </row>
    <row r="899" spans="1:11" ht="25.5" x14ac:dyDescent="0.2">
      <c r="A899" s="36" t="s">
        <v>128</v>
      </c>
      <c r="B899" s="28" t="s">
        <v>129</v>
      </c>
      <c r="C899" s="29"/>
      <c r="D899" s="29"/>
      <c r="E899" s="29"/>
      <c r="F899" s="29"/>
      <c r="G899" s="29"/>
      <c r="H899" s="29"/>
      <c r="I899" s="30"/>
      <c r="J899" s="30"/>
      <c r="K899" s="30"/>
    </row>
    <row r="900" spans="1:11" x14ac:dyDescent="0.2">
      <c r="A900" s="16" t="s">
        <v>26</v>
      </c>
      <c r="B900" s="17" t="s">
        <v>27</v>
      </c>
      <c r="C900" s="18">
        <v>0</v>
      </c>
      <c r="D900" s="18">
        <v>383903</v>
      </c>
      <c r="E900" s="18">
        <v>191952</v>
      </c>
      <c r="F900" s="18">
        <v>383903</v>
      </c>
      <c r="G900" s="18">
        <f t="shared" ref="G900:G912" si="215">F900-C900</f>
        <v>383903</v>
      </c>
      <c r="H900" s="18">
        <f t="shared" ref="H900:H912" si="216">E900-F900</f>
        <v>-191951</v>
      </c>
      <c r="I900" s="19">
        <f t="shared" ref="I900:I912" si="217">IF(ISERROR(F900/C900),0,F900/C900*100-100)</f>
        <v>0</v>
      </c>
      <c r="J900" s="19">
        <f t="shared" ref="J900:J912" si="218">IF(ISERROR(F900/E900),0,F900/E900*100)</f>
        <v>199.99947903642575</v>
      </c>
      <c r="K900" s="19">
        <f t="shared" ref="K900:K912" si="219">IF(ISERROR(F900/D900),0,F900/D900*100)</f>
        <v>100</v>
      </c>
    </row>
    <row r="901" spans="1:11" x14ac:dyDescent="0.2">
      <c r="A901" s="22" t="s">
        <v>30</v>
      </c>
      <c r="B901" s="17" t="s">
        <v>31</v>
      </c>
      <c r="C901" s="18">
        <v>0</v>
      </c>
      <c r="D901" s="18">
        <v>383903</v>
      </c>
      <c r="E901" s="18">
        <v>191952</v>
      </c>
      <c r="F901" s="18">
        <v>383903</v>
      </c>
      <c r="G901" s="18">
        <f t="shared" si="215"/>
        <v>383903</v>
      </c>
      <c r="H901" s="18">
        <f t="shared" si="216"/>
        <v>-191951</v>
      </c>
      <c r="I901" s="19">
        <f t="shared" si="217"/>
        <v>0</v>
      </c>
      <c r="J901" s="19">
        <f t="shared" si="218"/>
        <v>199.99947903642575</v>
      </c>
      <c r="K901" s="19">
        <f t="shared" si="219"/>
        <v>100</v>
      </c>
    </row>
    <row r="902" spans="1:11" x14ac:dyDescent="0.2">
      <c r="A902" s="23" t="s">
        <v>32</v>
      </c>
      <c r="B902" s="17" t="s">
        <v>33</v>
      </c>
      <c r="C902" s="18">
        <v>0</v>
      </c>
      <c r="D902" s="18">
        <v>383903</v>
      </c>
      <c r="E902" s="18">
        <v>191952</v>
      </c>
      <c r="F902" s="18">
        <v>383903</v>
      </c>
      <c r="G902" s="18">
        <f t="shared" si="215"/>
        <v>383903</v>
      </c>
      <c r="H902" s="18">
        <f t="shared" si="216"/>
        <v>-191951</v>
      </c>
      <c r="I902" s="19">
        <f t="shared" si="217"/>
        <v>0</v>
      </c>
      <c r="J902" s="19">
        <f t="shared" si="218"/>
        <v>199.99947903642575</v>
      </c>
      <c r="K902" s="19">
        <f t="shared" si="219"/>
        <v>100</v>
      </c>
    </row>
    <row r="903" spans="1:11" x14ac:dyDescent="0.2">
      <c r="A903" s="16" t="s">
        <v>34</v>
      </c>
      <c r="B903" s="17" t="s">
        <v>35</v>
      </c>
      <c r="C903" s="18">
        <v>0</v>
      </c>
      <c r="D903" s="18">
        <v>383903</v>
      </c>
      <c r="E903" s="18">
        <v>191952</v>
      </c>
      <c r="F903" s="18">
        <v>59208.05</v>
      </c>
      <c r="G903" s="18">
        <f t="shared" si="215"/>
        <v>59208.05</v>
      </c>
      <c r="H903" s="18">
        <f t="shared" si="216"/>
        <v>132743.95000000001</v>
      </c>
      <c r="I903" s="19">
        <f t="shared" si="217"/>
        <v>0</v>
      </c>
      <c r="J903" s="19">
        <f t="shared" si="218"/>
        <v>30.845237351004418</v>
      </c>
      <c r="K903" s="19">
        <f t="shared" si="219"/>
        <v>15.4226588487196</v>
      </c>
    </row>
    <row r="904" spans="1:11" x14ac:dyDescent="0.2">
      <c r="A904" s="22" t="s">
        <v>36</v>
      </c>
      <c r="B904" s="17" t="s">
        <v>37</v>
      </c>
      <c r="C904" s="18">
        <v>0</v>
      </c>
      <c r="D904" s="18">
        <v>356903</v>
      </c>
      <c r="E904" s="18">
        <v>178452</v>
      </c>
      <c r="F904" s="18">
        <v>59208.05</v>
      </c>
      <c r="G904" s="18">
        <f t="shared" si="215"/>
        <v>59208.05</v>
      </c>
      <c r="H904" s="18">
        <f t="shared" si="216"/>
        <v>119243.95</v>
      </c>
      <c r="I904" s="19">
        <f t="shared" si="217"/>
        <v>0</v>
      </c>
      <c r="J904" s="19">
        <f t="shared" si="218"/>
        <v>33.178697913164321</v>
      </c>
      <c r="K904" s="19">
        <f t="shared" si="219"/>
        <v>16.589395437976144</v>
      </c>
    </row>
    <row r="905" spans="1:11" x14ac:dyDescent="0.2">
      <c r="A905" s="23" t="s">
        <v>38</v>
      </c>
      <c r="B905" s="17" t="s">
        <v>39</v>
      </c>
      <c r="C905" s="18">
        <v>0</v>
      </c>
      <c r="D905" s="18">
        <v>356903</v>
      </c>
      <c r="E905" s="18">
        <v>178452</v>
      </c>
      <c r="F905" s="18">
        <v>59208.05</v>
      </c>
      <c r="G905" s="18">
        <f t="shared" si="215"/>
        <v>59208.05</v>
      </c>
      <c r="H905" s="18">
        <f t="shared" si="216"/>
        <v>119243.95</v>
      </c>
      <c r="I905" s="19">
        <f t="shared" si="217"/>
        <v>0</v>
      </c>
      <c r="J905" s="19">
        <f t="shared" si="218"/>
        <v>33.178697913164321</v>
      </c>
      <c r="K905" s="19">
        <f t="shared" si="219"/>
        <v>16.589395437976144</v>
      </c>
    </row>
    <row r="906" spans="1:11" x14ac:dyDescent="0.2">
      <c r="A906" s="24" t="s">
        <v>40</v>
      </c>
      <c r="B906" s="17" t="s">
        <v>41</v>
      </c>
      <c r="C906" s="18">
        <v>0</v>
      </c>
      <c r="D906" s="18">
        <v>205995</v>
      </c>
      <c r="E906" s="18">
        <v>102998</v>
      </c>
      <c r="F906" s="18">
        <v>57518.09</v>
      </c>
      <c r="G906" s="18">
        <f t="shared" si="215"/>
        <v>57518.09</v>
      </c>
      <c r="H906" s="18">
        <f t="shared" si="216"/>
        <v>45479.91</v>
      </c>
      <c r="I906" s="19">
        <f t="shared" si="217"/>
        <v>0</v>
      </c>
      <c r="J906" s="19">
        <f t="shared" si="218"/>
        <v>55.843890172624711</v>
      </c>
      <c r="K906" s="19">
        <f t="shared" si="219"/>
        <v>27.922080633025072</v>
      </c>
    </row>
    <row r="907" spans="1:11" x14ac:dyDescent="0.2">
      <c r="A907" s="24" t="s">
        <v>42</v>
      </c>
      <c r="B907" s="17" t="s">
        <v>43</v>
      </c>
      <c r="C907" s="18">
        <v>0</v>
      </c>
      <c r="D907" s="18">
        <v>150908</v>
      </c>
      <c r="E907" s="18">
        <v>75454</v>
      </c>
      <c r="F907" s="18">
        <v>1689.96</v>
      </c>
      <c r="G907" s="18">
        <f t="shared" si="215"/>
        <v>1689.96</v>
      </c>
      <c r="H907" s="18">
        <f t="shared" si="216"/>
        <v>73764.039999999994</v>
      </c>
      <c r="I907" s="19">
        <f t="shared" si="217"/>
        <v>0</v>
      </c>
      <c r="J907" s="19">
        <f t="shared" si="218"/>
        <v>2.2397222148593845</v>
      </c>
      <c r="K907" s="19">
        <f t="shared" si="219"/>
        <v>1.1198611074296922</v>
      </c>
    </row>
    <row r="908" spans="1:11" x14ac:dyDescent="0.2">
      <c r="A908" s="22" t="s">
        <v>60</v>
      </c>
      <c r="B908" s="17" t="s">
        <v>61</v>
      </c>
      <c r="C908" s="18">
        <v>0</v>
      </c>
      <c r="D908" s="18">
        <v>27000</v>
      </c>
      <c r="E908" s="18">
        <v>13500</v>
      </c>
      <c r="F908" s="18">
        <v>0</v>
      </c>
      <c r="G908" s="18">
        <f t="shared" si="215"/>
        <v>0</v>
      </c>
      <c r="H908" s="18">
        <f t="shared" si="216"/>
        <v>13500</v>
      </c>
      <c r="I908" s="19">
        <f t="shared" si="217"/>
        <v>0</v>
      </c>
      <c r="J908" s="19">
        <f t="shared" si="218"/>
        <v>0</v>
      </c>
      <c r="K908" s="19">
        <f t="shared" si="219"/>
        <v>0</v>
      </c>
    </row>
    <row r="909" spans="1:11" x14ac:dyDescent="0.2">
      <c r="A909" s="23" t="s">
        <v>62</v>
      </c>
      <c r="B909" s="17" t="s">
        <v>63</v>
      </c>
      <c r="C909" s="18">
        <v>0</v>
      </c>
      <c r="D909" s="18">
        <v>27000</v>
      </c>
      <c r="E909" s="18">
        <v>13500</v>
      </c>
      <c r="F909" s="18">
        <v>0</v>
      </c>
      <c r="G909" s="18">
        <f t="shared" si="215"/>
        <v>0</v>
      </c>
      <c r="H909" s="18">
        <f t="shared" si="216"/>
        <v>13500</v>
      </c>
      <c r="I909" s="19">
        <f t="shared" si="217"/>
        <v>0</v>
      </c>
      <c r="J909" s="19">
        <f t="shared" si="218"/>
        <v>0</v>
      </c>
      <c r="K909" s="19">
        <f t="shared" si="219"/>
        <v>0</v>
      </c>
    </row>
    <row r="910" spans="1:11" x14ac:dyDescent="0.2">
      <c r="A910" s="16"/>
      <c r="B910" s="17" t="s">
        <v>64</v>
      </c>
      <c r="C910" s="18">
        <v>0</v>
      </c>
      <c r="D910" s="18">
        <v>0</v>
      </c>
      <c r="E910" s="18">
        <v>0</v>
      </c>
      <c r="F910" s="18">
        <v>324694.95</v>
      </c>
      <c r="G910" s="18">
        <f t="shared" si="215"/>
        <v>324694.95</v>
      </c>
      <c r="H910" s="18">
        <f t="shared" si="216"/>
        <v>-324694.95</v>
      </c>
      <c r="I910" s="19">
        <f t="shared" si="217"/>
        <v>0</v>
      </c>
      <c r="J910" s="19">
        <f t="shared" si="218"/>
        <v>0</v>
      </c>
      <c r="K910" s="19">
        <f t="shared" si="219"/>
        <v>0</v>
      </c>
    </row>
    <row r="911" spans="1:11" x14ac:dyDescent="0.2">
      <c r="A911" s="16" t="s">
        <v>65</v>
      </c>
      <c r="B911" s="17" t="s">
        <v>66</v>
      </c>
      <c r="C911" s="18">
        <v>0</v>
      </c>
      <c r="D911" s="18">
        <v>0</v>
      </c>
      <c r="E911" s="18">
        <v>0</v>
      </c>
      <c r="F911" s="18">
        <v>-324694.95</v>
      </c>
      <c r="G911" s="18">
        <f t="shared" si="215"/>
        <v>-324694.95</v>
      </c>
      <c r="H911" s="18">
        <f t="shared" si="216"/>
        <v>324694.95</v>
      </c>
      <c r="I911" s="19">
        <f t="shared" si="217"/>
        <v>0</v>
      </c>
      <c r="J911" s="19">
        <f t="shared" si="218"/>
        <v>0</v>
      </c>
      <c r="K911" s="19">
        <f t="shared" si="219"/>
        <v>0</v>
      </c>
    </row>
    <row r="912" spans="1:11" x14ac:dyDescent="0.2">
      <c r="A912" s="22" t="s">
        <v>67</v>
      </c>
      <c r="B912" s="17" t="s">
        <v>68</v>
      </c>
      <c r="C912" s="18">
        <v>0</v>
      </c>
      <c r="D912" s="18">
        <v>0</v>
      </c>
      <c r="E912" s="18">
        <v>0</v>
      </c>
      <c r="F912" s="18">
        <v>-324694.95</v>
      </c>
      <c r="G912" s="18">
        <f t="shared" si="215"/>
        <v>-324694.95</v>
      </c>
      <c r="H912" s="18">
        <f t="shared" si="216"/>
        <v>324694.95</v>
      </c>
      <c r="I912" s="19">
        <f t="shared" si="217"/>
        <v>0</v>
      </c>
      <c r="J912" s="19">
        <f t="shared" si="218"/>
        <v>0</v>
      </c>
      <c r="K912" s="19">
        <f t="shared" si="219"/>
        <v>0</v>
      </c>
    </row>
    <row r="913" spans="1:11" ht="38.25" x14ac:dyDescent="0.2">
      <c r="A913" s="27" t="s">
        <v>130</v>
      </c>
      <c r="B913" s="28" t="s">
        <v>131</v>
      </c>
      <c r="C913" s="29"/>
      <c r="D913" s="29"/>
      <c r="E913" s="29"/>
      <c r="F913" s="29"/>
      <c r="G913" s="29"/>
      <c r="H913" s="29"/>
      <c r="I913" s="30"/>
      <c r="J913" s="30"/>
      <c r="K913" s="30"/>
    </row>
    <row r="914" spans="1:11" x14ac:dyDescent="0.2">
      <c r="A914" s="16" t="s">
        <v>26</v>
      </c>
      <c r="B914" s="17" t="s">
        <v>27</v>
      </c>
      <c r="C914" s="18">
        <v>903536</v>
      </c>
      <c r="D914" s="18">
        <v>1247576</v>
      </c>
      <c r="E914" s="18">
        <v>607569</v>
      </c>
      <c r="F914" s="18">
        <v>1247576</v>
      </c>
      <c r="G914" s="18">
        <f t="shared" ref="G914:G929" si="220">F914-C914</f>
        <v>344040</v>
      </c>
      <c r="H914" s="18">
        <f t="shared" ref="H914:H929" si="221">E914-F914</f>
        <v>-640007</v>
      </c>
      <c r="I914" s="19">
        <f t="shared" ref="I914:I929" si="222">IF(ISERROR(F914/C914),0,F914/C914*100-100)</f>
        <v>38.077066104726327</v>
      </c>
      <c r="J914" s="19">
        <f t="shared" ref="J914:J929" si="223">IF(ISERROR(F914/E914),0,F914/E914*100)</f>
        <v>205.33898207446396</v>
      </c>
      <c r="K914" s="19">
        <f t="shared" ref="K914:K929" si="224">IF(ISERROR(F914/D914),0,F914/D914*100)</f>
        <v>100</v>
      </c>
    </row>
    <row r="915" spans="1:11" x14ac:dyDescent="0.2">
      <c r="A915" s="22" t="s">
        <v>30</v>
      </c>
      <c r="B915" s="17" t="s">
        <v>31</v>
      </c>
      <c r="C915" s="18">
        <v>903536</v>
      </c>
      <c r="D915" s="18">
        <v>1247576</v>
      </c>
      <c r="E915" s="18">
        <v>607569</v>
      </c>
      <c r="F915" s="18">
        <v>1247576</v>
      </c>
      <c r="G915" s="18">
        <f t="shared" si="220"/>
        <v>344040</v>
      </c>
      <c r="H915" s="18">
        <f t="shared" si="221"/>
        <v>-640007</v>
      </c>
      <c r="I915" s="19">
        <f t="shared" si="222"/>
        <v>38.077066104726327</v>
      </c>
      <c r="J915" s="19">
        <f t="shared" si="223"/>
        <v>205.33898207446396</v>
      </c>
      <c r="K915" s="19">
        <f t="shared" si="224"/>
        <v>100</v>
      </c>
    </row>
    <row r="916" spans="1:11" x14ac:dyDescent="0.2">
      <c r="A916" s="23" t="s">
        <v>32</v>
      </c>
      <c r="B916" s="17" t="s">
        <v>33</v>
      </c>
      <c r="C916" s="18">
        <v>903536</v>
      </c>
      <c r="D916" s="18">
        <v>1247576</v>
      </c>
      <c r="E916" s="18">
        <v>607569</v>
      </c>
      <c r="F916" s="18">
        <v>1247576</v>
      </c>
      <c r="G916" s="18">
        <f t="shared" si="220"/>
        <v>344040</v>
      </c>
      <c r="H916" s="18">
        <f t="shared" si="221"/>
        <v>-640007</v>
      </c>
      <c r="I916" s="19">
        <f t="shared" si="222"/>
        <v>38.077066104726327</v>
      </c>
      <c r="J916" s="19">
        <f t="shared" si="223"/>
        <v>205.33898207446396</v>
      </c>
      <c r="K916" s="19">
        <f t="shared" si="224"/>
        <v>100</v>
      </c>
    </row>
    <row r="917" spans="1:11" x14ac:dyDescent="0.2">
      <c r="A917" s="16" t="s">
        <v>34</v>
      </c>
      <c r="B917" s="17" t="s">
        <v>35</v>
      </c>
      <c r="C917" s="18">
        <v>806465.94</v>
      </c>
      <c r="D917" s="18">
        <v>1247576</v>
      </c>
      <c r="E917" s="18">
        <v>607569</v>
      </c>
      <c r="F917" s="18">
        <v>683452.43</v>
      </c>
      <c r="G917" s="18">
        <f t="shared" si="220"/>
        <v>-123013.50999999989</v>
      </c>
      <c r="H917" s="18">
        <f t="shared" si="221"/>
        <v>-75883.430000000051</v>
      </c>
      <c r="I917" s="19">
        <f t="shared" si="222"/>
        <v>-15.253404254121378</v>
      </c>
      <c r="J917" s="19">
        <f t="shared" si="223"/>
        <v>112.48968100742466</v>
      </c>
      <c r="K917" s="19">
        <f t="shared" si="224"/>
        <v>54.782428485318732</v>
      </c>
    </row>
    <row r="918" spans="1:11" x14ac:dyDescent="0.2">
      <c r="A918" s="22" t="s">
        <v>36</v>
      </c>
      <c r="B918" s="17" t="s">
        <v>37</v>
      </c>
      <c r="C918" s="18">
        <v>806465.94</v>
      </c>
      <c r="D918" s="18">
        <v>1247576</v>
      </c>
      <c r="E918" s="18">
        <v>607569</v>
      </c>
      <c r="F918" s="18">
        <v>683452.43</v>
      </c>
      <c r="G918" s="18">
        <f t="shared" si="220"/>
        <v>-123013.50999999989</v>
      </c>
      <c r="H918" s="18">
        <f t="shared" si="221"/>
        <v>-75883.430000000051</v>
      </c>
      <c r="I918" s="19">
        <f t="shared" si="222"/>
        <v>-15.253404254121378</v>
      </c>
      <c r="J918" s="19">
        <f t="shared" si="223"/>
        <v>112.48968100742466</v>
      </c>
      <c r="K918" s="19">
        <f t="shared" si="224"/>
        <v>54.782428485318732</v>
      </c>
    </row>
    <row r="919" spans="1:11" x14ac:dyDescent="0.2">
      <c r="A919" s="23" t="s">
        <v>38</v>
      </c>
      <c r="B919" s="17" t="s">
        <v>39</v>
      </c>
      <c r="C919" s="18">
        <v>32527.11</v>
      </c>
      <c r="D919" s="18">
        <v>78941</v>
      </c>
      <c r="E919" s="18">
        <v>23250</v>
      </c>
      <c r="F919" s="18">
        <v>25202.95</v>
      </c>
      <c r="G919" s="18">
        <f t="shared" si="220"/>
        <v>-7324.16</v>
      </c>
      <c r="H919" s="18">
        <f t="shared" si="221"/>
        <v>-1952.9500000000007</v>
      </c>
      <c r="I919" s="19">
        <f t="shared" si="222"/>
        <v>-22.517094202343827</v>
      </c>
      <c r="J919" s="19">
        <f t="shared" si="223"/>
        <v>108.39978494623657</v>
      </c>
      <c r="K919" s="19">
        <f t="shared" si="224"/>
        <v>31.926312055839173</v>
      </c>
    </row>
    <row r="920" spans="1:11" x14ac:dyDescent="0.2">
      <c r="A920" s="24" t="s">
        <v>40</v>
      </c>
      <c r="B920" s="17" t="s">
        <v>41</v>
      </c>
      <c r="C920" s="18">
        <v>10975.84</v>
      </c>
      <c r="D920" s="18">
        <v>27700</v>
      </c>
      <c r="E920" s="18">
        <v>13850</v>
      </c>
      <c r="F920" s="18">
        <v>17750.55</v>
      </c>
      <c r="G920" s="18">
        <f t="shared" si="220"/>
        <v>6774.7099999999991</v>
      </c>
      <c r="H920" s="18">
        <f t="shared" si="221"/>
        <v>-3900.5499999999993</v>
      </c>
      <c r="I920" s="19">
        <f t="shared" si="222"/>
        <v>61.723840726541198</v>
      </c>
      <c r="J920" s="19">
        <f t="shared" si="223"/>
        <v>128.16281588447654</v>
      </c>
      <c r="K920" s="19">
        <f t="shared" si="224"/>
        <v>64.081407942238272</v>
      </c>
    </row>
    <row r="921" spans="1:11" x14ac:dyDescent="0.2">
      <c r="A921" s="24" t="s">
        <v>42</v>
      </c>
      <c r="B921" s="17" t="s">
        <v>43</v>
      </c>
      <c r="C921" s="18">
        <v>21551.27</v>
      </c>
      <c r="D921" s="18">
        <v>51241</v>
      </c>
      <c r="E921" s="18">
        <v>9400</v>
      </c>
      <c r="F921" s="18">
        <v>7452.4</v>
      </c>
      <c r="G921" s="18">
        <f t="shared" si="220"/>
        <v>-14098.87</v>
      </c>
      <c r="H921" s="18">
        <f t="shared" si="221"/>
        <v>1947.6000000000004</v>
      </c>
      <c r="I921" s="19">
        <f t="shared" si="222"/>
        <v>-65.420135333091736</v>
      </c>
      <c r="J921" s="19">
        <f t="shared" si="223"/>
        <v>79.280851063829786</v>
      </c>
      <c r="K921" s="19">
        <f t="shared" si="224"/>
        <v>14.543822329774983</v>
      </c>
    </row>
    <row r="922" spans="1:11" x14ac:dyDescent="0.2">
      <c r="A922" s="23" t="s">
        <v>46</v>
      </c>
      <c r="B922" s="17" t="s">
        <v>47</v>
      </c>
      <c r="C922" s="18">
        <v>676811.63</v>
      </c>
      <c r="D922" s="18">
        <v>879478</v>
      </c>
      <c r="E922" s="18">
        <v>439740</v>
      </c>
      <c r="F922" s="18">
        <v>524764.88</v>
      </c>
      <c r="G922" s="18">
        <f t="shared" si="220"/>
        <v>-152046.75</v>
      </c>
      <c r="H922" s="18">
        <f t="shared" si="221"/>
        <v>-85024.88</v>
      </c>
      <c r="I922" s="19">
        <f t="shared" si="222"/>
        <v>-22.46515031072974</v>
      </c>
      <c r="J922" s="19">
        <f t="shared" si="223"/>
        <v>119.33526174557694</v>
      </c>
      <c r="K922" s="19">
        <f t="shared" si="224"/>
        <v>59.667766561528545</v>
      </c>
    </row>
    <row r="923" spans="1:11" x14ac:dyDescent="0.2">
      <c r="A923" s="24" t="s">
        <v>48</v>
      </c>
      <c r="B923" s="17" t="s">
        <v>49</v>
      </c>
      <c r="C923" s="18">
        <v>676811.63</v>
      </c>
      <c r="D923" s="18">
        <v>879478</v>
      </c>
      <c r="E923" s="18">
        <v>439740</v>
      </c>
      <c r="F923" s="18">
        <v>524764.88</v>
      </c>
      <c r="G923" s="18">
        <f t="shared" si="220"/>
        <v>-152046.75</v>
      </c>
      <c r="H923" s="18">
        <f t="shared" si="221"/>
        <v>-85024.88</v>
      </c>
      <c r="I923" s="19">
        <f t="shared" si="222"/>
        <v>-22.46515031072974</v>
      </c>
      <c r="J923" s="19">
        <f t="shared" si="223"/>
        <v>119.33526174557694</v>
      </c>
      <c r="K923" s="19">
        <f t="shared" si="224"/>
        <v>59.667766561528545</v>
      </c>
    </row>
    <row r="924" spans="1:11" ht="25.5" x14ac:dyDescent="0.2">
      <c r="A924" s="23" t="s">
        <v>52</v>
      </c>
      <c r="B924" s="17" t="s">
        <v>53</v>
      </c>
      <c r="C924" s="18">
        <v>97127.2</v>
      </c>
      <c r="D924" s="18">
        <v>289157</v>
      </c>
      <c r="E924" s="18">
        <v>144579</v>
      </c>
      <c r="F924" s="18">
        <v>133484.6</v>
      </c>
      <c r="G924" s="18">
        <f t="shared" si="220"/>
        <v>36357.400000000009</v>
      </c>
      <c r="H924" s="18">
        <f t="shared" si="221"/>
        <v>11094.399999999994</v>
      </c>
      <c r="I924" s="19">
        <f t="shared" si="222"/>
        <v>37.432768575641006</v>
      </c>
      <c r="J924" s="19">
        <f t="shared" si="223"/>
        <v>92.32640978288687</v>
      </c>
      <c r="K924" s="19">
        <f t="shared" si="224"/>
        <v>46.163364538987473</v>
      </c>
    </row>
    <row r="925" spans="1:11" ht="51" x14ac:dyDescent="0.2">
      <c r="A925" s="24" t="s">
        <v>160</v>
      </c>
      <c r="B925" s="17" t="s">
        <v>161</v>
      </c>
      <c r="C925" s="18">
        <v>97127.2</v>
      </c>
      <c r="D925" s="18">
        <v>289157</v>
      </c>
      <c r="E925" s="18">
        <v>144579</v>
      </c>
      <c r="F925" s="18">
        <v>133484.6</v>
      </c>
      <c r="G925" s="18">
        <f t="shared" si="220"/>
        <v>36357.400000000009</v>
      </c>
      <c r="H925" s="18">
        <f t="shared" si="221"/>
        <v>11094.399999999994</v>
      </c>
      <c r="I925" s="19">
        <f t="shared" si="222"/>
        <v>37.432768575641006</v>
      </c>
      <c r="J925" s="19">
        <f t="shared" si="223"/>
        <v>92.32640978288687</v>
      </c>
      <c r="K925" s="19">
        <f t="shared" si="224"/>
        <v>46.163364538987473</v>
      </c>
    </row>
    <row r="926" spans="1:11" ht="38.25" x14ac:dyDescent="0.2">
      <c r="A926" s="25" t="s">
        <v>162</v>
      </c>
      <c r="B926" s="17" t="s">
        <v>163</v>
      </c>
      <c r="C926" s="18">
        <v>97127.2</v>
      </c>
      <c r="D926" s="18">
        <v>289157</v>
      </c>
      <c r="E926" s="18">
        <v>144579</v>
      </c>
      <c r="F926" s="18">
        <v>133484.6</v>
      </c>
      <c r="G926" s="18">
        <f t="shared" si="220"/>
        <v>36357.400000000009</v>
      </c>
      <c r="H926" s="18">
        <f t="shared" si="221"/>
        <v>11094.399999999994</v>
      </c>
      <c r="I926" s="19">
        <f t="shared" si="222"/>
        <v>37.432768575641006</v>
      </c>
      <c r="J926" s="19">
        <f t="shared" si="223"/>
        <v>92.32640978288687</v>
      </c>
      <c r="K926" s="19">
        <f t="shared" si="224"/>
        <v>46.163364538987473</v>
      </c>
    </row>
    <row r="927" spans="1:11" x14ac:dyDescent="0.2">
      <c r="A927" s="16"/>
      <c r="B927" s="17" t="s">
        <v>64</v>
      </c>
      <c r="C927" s="18">
        <v>97070.06</v>
      </c>
      <c r="D927" s="18">
        <v>0</v>
      </c>
      <c r="E927" s="18">
        <v>0</v>
      </c>
      <c r="F927" s="18">
        <v>564123.56999999995</v>
      </c>
      <c r="G927" s="18">
        <f t="shared" si="220"/>
        <v>467053.50999999995</v>
      </c>
      <c r="H927" s="18">
        <f t="shared" si="221"/>
        <v>-564123.56999999995</v>
      </c>
      <c r="I927" s="19">
        <f t="shared" si="222"/>
        <v>481.15094396768677</v>
      </c>
      <c r="J927" s="19">
        <f t="shared" si="223"/>
        <v>0</v>
      </c>
      <c r="K927" s="19">
        <f t="shared" si="224"/>
        <v>0</v>
      </c>
    </row>
    <row r="928" spans="1:11" x14ac:dyDescent="0.2">
      <c r="A928" s="16" t="s">
        <v>65</v>
      </c>
      <c r="B928" s="17" t="s">
        <v>66</v>
      </c>
      <c r="C928" s="18">
        <v>-97070.06</v>
      </c>
      <c r="D928" s="18">
        <v>0</v>
      </c>
      <c r="E928" s="18">
        <v>0</v>
      </c>
      <c r="F928" s="18">
        <v>-564123.56999999995</v>
      </c>
      <c r="G928" s="18">
        <f t="shared" si="220"/>
        <v>-467053.50999999995</v>
      </c>
      <c r="H928" s="18">
        <f t="shared" si="221"/>
        <v>564123.56999999995</v>
      </c>
      <c r="I928" s="19">
        <f t="shared" si="222"/>
        <v>481.15094396768677</v>
      </c>
      <c r="J928" s="19">
        <f t="shared" si="223"/>
        <v>0</v>
      </c>
      <c r="K928" s="19">
        <f t="shared" si="224"/>
        <v>0</v>
      </c>
    </row>
    <row r="929" spans="1:11" x14ac:dyDescent="0.2">
      <c r="A929" s="22" t="s">
        <v>67</v>
      </c>
      <c r="B929" s="17" t="s">
        <v>68</v>
      </c>
      <c r="C929" s="18">
        <v>-97070.06</v>
      </c>
      <c r="D929" s="18">
        <v>0</v>
      </c>
      <c r="E929" s="18">
        <v>0</v>
      </c>
      <c r="F929" s="18">
        <v>-564123.56999999995</v>
      </c>
      <c r="G929" s="18">
        <f t="shared" si="220"/>
        <v>-467053.50999999995</v>
      </c>
      <c r="H929" s="18">
        <f t="shared" si="221"/>
        <v>564123.56999999995</v>
      </c>
      <c r="I929" s="19">
        <f t="shared" si="222"/>
        <v>481.15094396768677</v>
      </c>
      <c r="J929" s="19">
        <f t="shared" si="223"/>
        <v>0</v>
      </c>
      <c r="K929" s="19">
        <f t="shared" si="224"/>
        <v>0</v>
      </c>
    </row>
    <row r="930" spans="1:11" ht="38.25" x14ac:dyDescent="0.2">
      <c r="A930" s="36" t="s">
        <v>132</v>
      </c>
      <c r="B930" s="28" t="s">
        <v>885</v>
      </c>
      <c r="C930" s="29"/>
      <c r="D930" s="29"/>
      <c r="E930" s="29"/>
      <c r="F930" s="29"/>
      <c r="G930" s="29"/>
      <c r="H930" s="29"/>
      <c r="I930" s="30"/>
      <c r="J930" s="30"/>
      <c r="K930" s="30"/>
    </row>
    <row r="931" spans="1:11" x14ac:dyDescent="0.2">
      <c r="A931" s="16" t="s">
        <v>26</v>
      </c>
      <c r="B931" s="17" t="s">
        <v>27</v>
      </c>
      <c r="C931" s="18">
        <v>903536</v>
      </c>
      <c r="D931" s="18">
        <v>1247576</v>
      </c>
      <c r="E931" s="18">
        <v>607569</v>
      </c>
      <c r="F931" s="18">
        <v>1247576</v>
      </c>
      <c r="G931" s="18">
        <f t="shared" ref="G931:G946" si="225">F931-C931</f>
        <v>344040</v>
      </c>
      <c r="H931" s="18">
        <f t="shared" ref="H931:H946" si="226">E931-F931</f>
        <v>-640007</v>
      </c>
      <c r="I931" s="19">
        <f t="shared" ref="I931:I946" si="227">IF(ISERROR(F931/C931),0,F931/C931*100-100)</f>
        <v>38.077066104726327</v>
      </c>
      <c r="J931" s="19">
        <f t="shared" ref="J931:J946" si="228">IF(ISERROR(F931/E931),0,F931/E931*100)</f>
        <v>205.33898207446396</v>
      </c>
      <c r="K931" s="19">
        <f t="shared" ref="K931:K946" si="229">IF(ISERROR(F931/D931),0,F931/D931*100)</f>
        <v>100</v>
      </c>
    </row>
    <row r="932" spans="1:11" x14ac:dyDescent="0.2">
      <c r="A932" s="22" t="s">
        <v>30</v>
      </c>
      <c r="B932" s="17" t="s">
        <v>31</v>
      </c>
      <c r="C932" s="18">
        <v>903536</v>
      </c>
      <c r="D932" s="18">
        <v>1247576</v>
      </c>
      <c r="E932" s="18">
        <v>607569</v>
      </c>
      <c r="F932" s="18">
        <v>1247576</v>
      </c>
      <c r="G932" s="18">
        <f t="shared" si="225"/>
        <v>344040</v>
      </c>
      <c r="H932" s="18">
        <f t="shared" si="226"/>
        <v>-640007</v>
      </c>
      <c r="I932" s="19">
        <f t="shared" si="227"/>
        <v>38.077066104726327</v>
      </c>
      <c r="J932" s="19">
        <f t="shared" si="228"/>
        <v>205.33898207446396</v>
      </c>
      <c r="K932" s="19">
        <f t="shared" si="229"/>
        <v>100</v>
      </c>
    </row>
    <row r="933" spans="1:11" x14ac:dyDescent="0.2">
      <c r="A933" s="23" t="s">
        <v>32</v>
      </c>
      <c r="B933" s="17" t="s">
        <v>33</v>
      </c>
      <c r="C933" s="18">
        <v>903536</v>
      </c>
      <c r="D933" s="18">
        <v>1247576</v>
      </c>
      <c r="E933" s="18">
        <v>607569</v>
      </c>
      <c r="F933" s="18">
        <v>1247576</v>
      </c>
      <c r="G933" s="18">
        <f t="shared" si="225"/>
        <v>344040</v>
      </c>
      <c r="H933" s="18">
        <f t="shared" si="226"/>
        <v>-640007</v>
      </c>
      <c r="I933" s="19">
        <f t="shared" si="227"/>
        <v>38.077066104726327</v>
      </c>
      <c r="J933" s="19">
        <f t="shared" si="228"/>
        <v>205.33898207446396</v>
      </c>
      <c r="K933" s="19">
        <f t="shared" si="229"/>
        <v>100</v>
      </c>
    </row>
    <row r="934" spans="1:11" x14ac:dyDescent="0.2">
      <c r="A934" s="16" t="s">
        <v>34</v>
      </c>
      <c r="B934" s="17" t="s">
        <v>35</v>
      </c>
      <c r="C934" s="18">
        <v>806465.94</v>
      </c>
      <c r="D934" s="18">
        <v>1247576</v>
      </c>
      <c r="E934" s="18">
        <v>607569</v>
      </c>
      <c r="F934" s="18">
        <v>683452.43</v>
      </c>
      <c r="G934" s="18">
        <f t="shared" si="225"/>
        <v>-123013.50999999989</v>
      </c>
      <c r="H934" s="18">
        <f t="shared" si="226"/>
        <v>-75883.430000000051</v>
      </c>
      <c r="I934" s="19">
        <f t="shared" si="227"/>
        <v>-15.253404254121378</v>
      </c>
      <c r="J934" s="19">
        <f t="shared" si="228"/>
        <v>112.48968100742466</v>
      </c>
      <c r="K934" s="19">
        <f t="shared" si="229"/>
        <v>54.782428485318732</v>
      </c>
    </row>
    <row r="935" spans="1:11" x14ac:dyDescent="0.2">
      <c r="A935" s="22" t="s">
        <v>36</v>
      </c>
      <c r="B935" s="17" t="s">
        <v>37</v>
      </c>
      <c r="C935" s="18">
        <v>806465.94</v>
      </c>
      <c r="D935" s="18">
        <v>1247576</v>
      </c>
      <c r="E935" s="18">
        <v>607569</v>
      </c>
      <c r="F935" s="18">
        <v>683452.43</v>
      </c>
      <c r="G935" s="18">
        <f t="shared" si="225"/>
        <v>-123013.50999999989</v>
      </c>
      <c r="H935" s="18">
        <f t="shared" si="226"/>
        <v>-75883.430000000051</v>
      </c>
      <c r="I935" s="19">
        <f t="shared" si="227"/>
        <v>-15.253404254121378</v>
      </c>
      <c r="J935" s="19">
        <f t="shared" si="228"/>
        <v>112.48968100742466</v>
      </c>
      <c r="K935" s="19">
        <f t="shared" si="229"/>
        <v>54.782428485318732</v>
      </c>
    </row>
    <row r="936" spans="1:11" x14ac:dyDescent="0.2">
      <c r="A936" s="23" t="s">
        <v>38</v>
      </c>
      <c r="B936" s="17" t="s">
        <v>39</v>
      </c>
      <c r="C936" s="18">
        <v>32527.11</v>
      </c>
      <c r="D936" s="18">
        <v>78941</v>
      </c>
      <c r="E936" s="18">
        <v>23250</v>
      </c>
      <c r="F936" s="18">
        <v>25202.95</v>
      </c>
      <c r="G936" s="18">
        <f t="shared" si="225"/>
        <v>-7324.16</v>
      </c>
      <c r="H936" s="18">
        <f t="shared" si="226"/>
        <v>-1952.9500000000007</v>
      </c>
      <c r="I936" s="19">
        <f t="shared" si="227"/>
        <v>-22.517094202343827</v>
      </c>
      <c r="J936" s="19">
        <f t="shared" si="228"/>
        <v>108.39978494623657</v>
      </c>
      <c r="K936" s="19">
        <f t="shared" si="229"/>
        <v>31.926312055839173</v>
      </c>
    </row>
    <row r="937" spans="1:11" x14ac:dyDescent="0.2">
      <c r="A937" s="24" t="s">
        <v>40</v>
      </c>
      <c r="B937" s="17" t="s">
        <v>41</v>
      </c>
      <c r="C937" s="18">
        <v>10975.84</v>
      </c>
      <c r="D937" s="18">
        <v>27700</v>
      </c>
      <c r="E937" s="18">
        <v>13850</v>
      </c>
      <c r="F937" s="18">
        <v>17750.55</v>
      </c>
      <c r="G937" s="18">
        <f t="shared" si="225"/>
        <v>6774.7099999999991</v>
      </c>
      <c r="H937" s="18">
        <f t="shared" si="226"/>
        <v>-3900.5499999999993</v>
      </c>
      <c r="I937" s="19">
        <f t="shared" si="227"/>
        <v>61.723840726541198</v>
      </c>
      <c r="J937" s="19">
        <f t="shared" si="228"/>
        <v>128.16281588447654</v>
      </c>
      <c r="K937" s="19">
        <f t="shared" si="229"/>
        <v>64.081407942238272</v>
      </c>
    </row>
    <row r="938" spans="1:11" x14ac:dyDescent="0.2">
      <c r="A938" s="24" t="s">
        <v>42</v>
      </c>
      <c r="B938" s="17" t="s">
        <v>43</v>
      </c>
      <c r="C938" s="18">
        <v>21551.27</v>
      </c>
      <c r="D938" s="18">
        <v>51241</v>
      </c>
      <c r="E938" s="18">
        <v>9400</v>
      </c>
      <c r="F938" s="18">
        <v>7452.4</v>
      </c>
      <c r="G938" s="18">
        <f t="shared" si="225"/>
        <v>-14098.87</v>
      </c>
      <c r="H938" s="18">
        <f t="shared" si="226"/>
        <v>1947.6000000000004</v>
      </c>
      <c r="I938" s="19">
        <f t="shared" si="227"/>
        <v>-65.420135333091736</v>
      </c>
      <c r="J938" s="19">
        <f t="shared" si="228"/>
        <v>79.280851063829786</v>
      </c>
      <c r="K938" s="19">
        <f t="shared" si="229"/>
        <v>14.543822329774983</v>
      </c>
    </row>
    <row r="939" spans="1:11" x14ac:dyDescent="0.2">
      <c r="A939" s="23" t="s">
        <v>46</v>
      </c>
      <c r="B939" s="17" t="s">
        <v>47</v>
      </c>
      <c r="C939" s="18">
        <v>676811.63</v>
      </c>
      <c r="D939" s="18">
        <v>879478</v>
      </c>
      <c r="E939" s="18">
        <v>439740</v>
      </c>
      <c r="F939" s="18">
        <v>524764.88</v>
      </c>
      <c r="G939" s="18">
        <f t="shared" si="225"/>
        <v>-152046.75</v>
      </c>
      <c r="H939" s="18">
        <f t="shared" si="226"/>
        <v>-85024.88</v>
      </c>
      <c r="I939" s="19">
        <f t="shared" si="227"/>
        <v>-22.46515031072974</v>
      </c>
      <c r="J939" s="19">
        <f t="shared" si="228"/>
        <v>119.33526174557694</v>
      </c>
      <c r="K939" s="19">
        <f t="shared" si="229"/>
        <v>59.667766561528545</v>
      </c>
    </row>
    <row r="940" spans="1:11" x14ac:dyDescent="0.2">
      <c r="A940" s="24" t="s">
        <v>48</v>
      </c>
      <c r="B940" s="17" t="s">
        <v>49</v>
      </c>
      <c r="C940" s="18">
        <v>676811.63</v>
      </c>
      <c r="D940" s="18">
        <v>879478</v>
      </c>
      <c r="E940" s="18">
        <v>439740</v>
      </c>
      <c r="F940" s="18">
        <v>524764.88</v>
      </c>
      <c r="G940" s="18">
        <f t="shared" si="225"/>
        <v>-152046.75</v>
      </c>
      <c r="H940" s="18">
        <f t="shared" si="226"/>
        <v>-85024.88</v>
      </c>
      <c r="I940" s="19">
        <f t="shared" si="227"/>
        <v>-22.46515031072974</v>
      </c>
      <c r="J940" s="19">
        <f t="shared" si="228"/>
        <v>119.33526174557694</v>
      </c>
      <c r="K940" s="19">
        <f t="shared" si="229"/>
        <v>59.667766561528545</v>
      </c>
    </row>
    <row r="941" spans="1:11" ht="25.5" x14ac:dyDescent="0.2">
      <c r="A941" s="23" t="s">
        <v>52</v>
      </c>
      <c r="B941" s="17" t="s">
        <v>53</v>
      </c>
      <c r="C941" s="18">
        <v>97127.2</v>
      </c>
      <c r="D941" s="18">
        <v>289157</v>
      </c>
      <c r="E941" s="18">
        <v>144579</v>
      </c>
      <c r="F941" s="18">
        <v>133484.6</v>
      </c>
      <c r="G941" s="18">
        <f t="shared" si="225"/>
        <v>36357.400000000009</v>
      </c>
      <c r="H941" s="18">
        <f t="shared" si="226"/>
        <v>11094.399999999994</v>
      </c>
      <c r="I941" s="19">
        <f t="shared" si="227"/>
        <v>37.432768575641006</v>
      </c>
      <c r="J941" s="19">
        <f t="shared" si="228"/>
        <v>92.32640978288687</v>
      </c>
      <c r="K941" s="19">
        <f t="shared" si="229"/>
        <v>46.163364538987473</v>
      </c>
    </row>
    <row r="942" spans="1:11" ht="51" x14ac:dyDescent="0.2">
      <c r="A942" s="24" t="s">
        <v>160</v>
      </c>
      <c r="B942" s="17" t="s">
        <v>161</v>
      </c>
      <c r="C942" s="18">
        <v>97127.2</v>
      </c>
      <c r="D942" s="18">
        <v>289157</v>
      </c>
      <c r="E942" s="18">
        <v>144579</v>
      </c>
      <c r="F942" s="18">
        <v>133484.6</v>
      </c>
      <c r="G942" s="18">
        <f t="shared" si="225"/>
        <v>36357.400000000009</v>
      </c>
      <c r="H942" s="18">
        <f t="shared" si="226"/>
        <v>11094.399999999994</v>
      </c>
      <c r="I942" s="19">
        <f t="shared" si="227"/>
        <v>37.432768575641006</v>
      </c>
      <c r="J942" s="19">
        <f t="shared" si="228"/>
        <v>92.32640978288687</v>
      </c>
      <c r="K942" s="19">
        <f t="shared" si="229"/>
        <v>46.163364538987473</v>
      </c>
    </row>
    <row r="943" spans="1:11" ht="38.25" x14ac:dyDescent="0.2">
      <c r="A943" s="25" t="s">
        <v>162</v>
      </c>
      <c r="B943" s="17" t="s">
        <v>163</v>
      </c>
      <c r="C943" s="18">
        <v>97127.2</v>
      </c>
      <c r="D943" s="18">
        <v>289157</v>
      </c>
      <c r="E943" s="18">
        <v>144579</v>
      </c>
      <c r="F943" s="18">
        <v>133484.6</v>
      </c>
      <c r="G943" s="18">
        <f t="shared" si="225"/>
        <v>36357.400000000009</v>
      </c>
      <c r="H943" s="18">
        <f t="shared" si="226"/>
        <v>11094.399999999994</v>
      </c>
      <c r="I943" s="19">
        <f t="shared" si="227"/>
        <v>37.432768575641006</v>
      </c>
      <c r="J943" s="19">
        <f t="shared" si="228"/>
        <v>92.32640978288687</v>
      </c>
      <c r="K943" s="19">
        <f t="shared" si="229"/>
        <v>46.163364538987473</v>
      </c>
    </row>
    <row r="944" spans="1:11" x14ac:dyDescent="0.2">
      <c r="A944" s="16"/>
      <c r="B944" s="17" t="s">
        <v>64</v>
      </c>
      <c r="C944" s="18">
        <v>97070.06</v>
      </c>
      <c r="D944" s="18">
        <v>0</v>
      </c>
      <c r="E944" s="18">
        <v>0</v>
      </c>
      <c r="F944" s="18">
        <v>564123.56999999995</v>
      </c>
      <c r="G944" s="18">
        <f t="shared" si="225"/>
        <v>467053.50999999995</v>
      </c>
      <c r="H944" s="18">
        <f t="shared" si="226"/>
        <v>-564123.56999999995</v>
      </c>
      <c r="I944" s="19">
        <f t="shared" si="227"/>
        <v>481.15094396768677</v>
      </c>
      <c r="J944" s="19">
        <f t="shared" si="228"/>
        <v>0</v>
      </c>
      <c r="K944" s="19">
        <f t="shared" si="229"/>
        <v>0</v>
      </c>
    </row>
    <row r="945" spans="1:11" x14ac:dyDescent="0.2">
      <c r="A945" s="16" t="s">
        <v>65</v>
      </c>
      <c r="B945" s="17" t="s">
        <v>66</v>
      </c>
      <c r="C945" s="18">
        <v>-97070.06</v>
      </c>
      <c r="D945" s="18">
        <v>0</v>
      </c>
      <c r="E945" s="18">
        <v>0</v>
      </c>
      <c r="F945" s="18">
        <v>-564123.56999999995</v>
      </c>
      <c r="G945" s="18">
        <f t="shared" si="225"/>
        <v>-467053.50999999995</v>
      </c>
      <c r="H945" s="18">
        <f t="shared" si="226"/>
        <v>564123.56999999995</v>
      </c>
      <c r="I945" s="19">
        <f t="shared" si="227"/>
        <v>481.15094396768677</v>
      </c>
      <c r="J945" s="19">
        <f t="shared" si="228"/>
        <v>0</v>
      </c>
      <c r="K945" s="19">
        <f t="shared" si="229"/>
        <v>0</v>
      </c>
    </row>
    <row r="946" spans="1:11" x14ac:dyDescent="0.2">
      <c r="A946" s="22" t="s">
        <v>67</v>
      </c>
      <c r="B946" s="17" t="s">
        <v>68</v>
      </c>
      <c r="C946" s="18">
        <v>-97070.06</v>
      </c>
      <c r="D946" s="18">
        <v>0</v>
      </c>
      <c r="E946" s="18">
        <v>0</v>
      </c>
      <c r="F946" s="18">
        <v>-564123.56999999995</v>
      </c>
      <c r="G946" s="18">
        <f t="shared" si="225"/>
        <v>-467053.50999999995</v>
      </c>
      <c r="H946" s="18">
        <f t="shared" si="226"/>
        <v>564123.56999999995</v>
      </c>
      <c r="I946" s="19">
        <f t="shared" si="227"/>
        <v>481.15094396768677</v>
      </c>
      <c r="J946" s="19">
        <f t="shared" si="228"/>
        <v>0</v>
      </c>
      <c r="K946" s="19">
        <f t="shared" si="229"/>
        <v>0</v>
      </c>
    </row>
    <row r="947" spans="1:11" x14ac:dyDescent="0.2">
      <c r="A947" s="27" t="s">
        <v>134</v>
      </c>
      <c r="B947" s="28" t="s">
        <v>135</v>
      </c>
      <c r="C947" s="29"/>
      <c r="D947" s="29"/>
      <c r="E947" s="29"/>
      <c r="F947" s="29"/>
      <c r="G947" s="29"/>
      <c r="H947" s="29"/>
      <c r="I947" s="30"/>
      <c r="J947" s="30"/>
      <c r="K947" s="30"/>
    </row>
    <row r="948" spans="1:11" x14ac:dyDescent="0.2">
      <c r="A948" s="16" t="s">
        <v>26</v>
      </c>
      <c r="B948" s="17" t="s">
        <v>27</v>
      </c>
      <c r="C948" s="18">
        <v>237572.76</v>
      </c>
      <c r="D948" s="18">
        <v>281318</v>
      </c>
      <c r="E948" s="18">
        <v>185450</v>
      </c>
      <c r="F948" s="18">
        <v>260148.73</v>
      </c>
      <c r="G948" s="18">
        <f t="shared" ref="G948:G962" si="230">F948-C948</f>
        <v>22575.97</v>
      </c>
      <c r="H948" s="18">
        <f t="shared" ref="H948:H962" si="231">E948-F948</f>
        <v>-74698.73000000001</v>
      </c>
      <c r="I948" s="19">
        <f t="shared" ref="I948:I962" si="232">IF(ISERROR(F948/C948),0,F948/C948*100-100)</f>
        <v>9.5027603332974593</v>
      </c>
      <c r="J948" s="19">
        <f t="shared" ref="J948:J962" si="233">IF(ISERROR(F948/E948),0,F948/E948*100)</f>
        <v>140.27971420868158</v>
      </c>
      <c r="K948" s="19">
        <f t="shared" ref="K948:K962" si="234">IF(ISERROR(F948/D948),0,F948/D948*100)</f>
        <v>92.474967830000224</v>
      </c>
    </row>
    <row r="949" spans="1:11" ht="25.5" x14ac:dyDescent="0.2">
      <c r="A949" s="22" t="s">
        <v>28</v>
      </c>
      <c r="B949" s="17" t="s">
        <v>29</v>
      </c>
      <c r="C949" s="18">
        <v>0</v>
      </c>
      <c r="D949" s="18">
        <v>0</v>
      </c>
      <c r="E949" s="18">
        <v>0</v>
      </c>
      <c r="F949" s="18">
        <v>10420</v>
      </c>
      <c r="G949" s="18">
        <f t="shared" si="230"/>
        <v>10420</v>
      </c>
      <c r="H949" s="18">
        <f t="shared" si="231"/>
        <v>-10420</v>
      </c>
      <c r="I949" s="19">
        <f t="shared" si="232"/>
        <v>0</v>
      </c>
      <c r="J949" s="19">
        <f t="shared" si="233"/>
        <v>0</v>
      </c>
      <c r="K949" s="19">
        <f t="shared" si="234"/>
        <v>0</v>
      </c>
    </row>
    <row r="950" spans="1:11" x14ac:dyDescent="0.2">
      <c r="A950" s="22" t="s">
        <v>88</v>
      </c>
      <c r="B950" s="17" t="s">
        <v>89</v>
      </c>
      <c r="C950" s="18">
        <v>237572.76</v>
      </c>
      <c r="D950" s="18">
        <v>281318</v>
      </c>
      <c r="E950" s="18">
        <v>185450</v>
      </c>
      <c r="F950" s="18">
        <v>249728.73</v>
      </c>
      <c r="G950" s="18">
        <f t="shared" si="230"/>
        <v>12155.970000000001</v>
      </c>
      <c r="H950" s="18">
        <f t="shared" si="231"/>
        <v>-64278.73000000001</v>
      </c>
      <c r="I950" s="19">
        <f t="shared" si="232"/>
        <v>5.1167356055467081</v>
      </c>
      <c r="J950" s="19">
        <f t="shared" si="233"/>
        <v>134.66094904286871</v>
      </c>
      <c r="K950" s="19">
        <f t="shared" si="234"/>
        <v>88.770974484391331</v>
      </c>
    </row>
    <row r="951" spans="1:11" x14ac:dyDescent="0.2">
      <c r="A951" s="16" t="s">
        <v>34</v>
      </c>
      <c r="B951" s="17" t="s">
        <v>35</v>
      </c>
      <c r="C951" s="18">
        <v>136050.13</v>
      </c>
      <c r="D951" s="18">
        <v>306391</v>
      </c>
      <c r="E951" s="18">
        <v>185450</v>
      </c>
      <c r="F951" s="18">
        <v>67219.899999999994</v>
      </c>
      <c r="G951" s="18">
        <f t="shared" si="230"/>
        <v>-68830.23000000001</v>
      </c>
      <c r="H951" s="18">
        <f t="shared" si="231"/>
        <v>118230.1</v>
      </c>
      <c r="I951" s="19">
        <f t="shared" si="232"/>
        <v>-50.591814943506492</v>
      </c>
      <c r="J951" s="19">
        <f t="shared" si="233"/>
        <v>36.246912914532217</v>
      </c>
      <c r="K951" s="19">
        <f t="shared" si="234"/>
        <v>21.939254090361658</v>
      </c>
    </row>
    <row r="952" spans="1:11" x14ac:dyDescent="0.2">
      <c r="A952" s="22" t="s">
        <v>36</v>
      </c>
      <c r="B952" s="17" t="s">
        <v>37</v>
      </c>
      <c r="C952" s="18">
        <v>136050.13</v>
      </c>
      <c r="D952" s="18">
        <v>306391</v>
      </c>
      <c r="E952" s="18">
        <v>185450</v>
      </c>
      <c r="F952" s="18">
        <v>67219.899999999994</v>
      </c>
      <c r="G952" s="18">
        <f t="shared" si="230"/>
        <v>-68830.23000000001</v>
      </c>
      <c r="H952" s="18">
        <f t="shared" si="231"/>
        <v>118230.1</v>
      </c>
      <c r="I952" s="19">
        <f t="shared" si="232"/>
        <v>-50.591814943506492</v>
      </c>
      <c r="J952" s="19">
        <f t="shared" si="233"/>
        <v>36.246912914532217</v>
      </c>
      <c r="K952" s="19">
        <f t="shared" si="234"/>
        <v>21.939254090361658</v>
      </c>
    </row>
    <row r="953" spans="1:11" x14ac:dyDescent="0.2">
      <c r="A953" s="23" t="s">
        <v>38</v>
      </c>
      <c r="B953" s="17" t="s">
        <v>39</v>
      </c>
      <c r="C953" s="18">
        <v>26050.13</v>
      </c>
      <c r="D953" s="18">
        <v>106391</v>
      </c>
      <c r="E953" s="18">
        <v>35450</v>
      </c>
      <c r="F953" s="18">
        <v>27219.9</v>
      </c>
      <c r="G953" s="18">
        <f t="shared" si="230"/>
        <v>1169.7700000000004</v>
      </c>
      <c r="H953" s="18">
        <f t="shared" si="231"/>
        <v>8230.0999999999985</v>
      </c>
      <c r="I953" s="19">
        <f t="shared" si="232"/>
        <v>4.490457437256552</v>
      </c>
      <c r="J953" s="19">
        <f t="shared" si="233"/>
        <v>76.783921015514807</v>
      </c>
      <c r="K953" s="19">
        <f t="shared" si="234"/>
        <v>25.584776907821151</v>
      </c>
    </row>
    <row r="954" spans="1:11" x14ac:dyDescent="0.2">
      <c r="A954" s="24" t="s">
        <v>40</v>
      </c>
      <c r="B954" s="17" t="s">
        <v>41</v>
      </c>
      <c r="C954" s="18">
        <v>10004.16</v>
      </c>
      <c r="D954" s="18">
        <v>44912</v>
      </c>
      <c r="E954" s="18">
        <v>15174</v>
      </c>
      <c r="F954" s="18">
        <v>12588.66</v>
      </c>
      <c r="G954" s="18">
        <f t="shared" si="230"/>
        <v>2584.5</v>
      </c>
      <c r="H954" s="18">
        <f t="shared" si="231"/>
        <v>2585.34</v>
      </c>
      <c r="I954" s="19">
        <f t="shared" si="232"/>
        <v>25.834252950772481</v>
      </c>
      <c r="J954" s="19">
        <f t="shared" si="233"/>
        <v>82.962040332147097</v>
      </c>
      <c r="K954" s="19">
        <f t="shared" si="234"/>
        <v>28.029613466334162</v>
      </c>
    </row>
    <row r="955" spans="1:11" x14ac:dyDescent="0.2">
      <c r="A955" s="24" t="s">
        <v>42</v>
      </c>
      <c r="B955" s="17" t="s">
        <v>43</v>
      </c>
      <c r="C955" s="18">
        <v>16045.97</v>
      </c>
      <c r="D955" s="18">
        <v>61479</v>
      </c>
      <c r="E955" s="18">
        <v>20276</v>
      </c>
      <c r="F955" s="18">
        <v>14631.24</v>
      </c>
      <c r="G955" s="18">
        <f t="shared" si="230"/>
        <v>-1414.7299999999996</v>
      </c>
      <c r="H955" s="18">
        <f t="shared" si="231"/>
        <v>5644.76</v>
      </c>
      <c r="I955" s="19">
        <f t="shared" si="232"/>
        <v>-8.8167309299468855</v>
      </c>
      <c r="J955" s="19">
        <f t="shared" si="233"/>
        <v>72.160386664036309</v>
      </c>
      <c r="K955" s="19">
        <f t="shared" si="234"/>
        <v>23.79876055238374</v>
      </c>
    </row>
    <row r="956" spans="1:11" x14ac:dyDescent="0.2">
      <c r="A956" s="25" t="s">
        <v>44</v>
      </c>
      <c r="B956" s="17" t="s">
        <v>45</v>
      </c>
      <c r="C956" s="18">
        <v>0</v>
      </c>
      <c r="D956" s="18">
        <v>0</v>
      </c>
      <c r="E956" s="18">
        <v>0</v>
      </c>
      <c r="F956" s="18">
        <v>2300</v>
      </c>
      <c r="G956" s="18">
        <f t="shared" si="230"/>
        <v>2300</v>
      </c>
      <c r="H956" s="18">
        <f t="shared" si="231"/>
        <v>-2300</v>
      </c>
      <c r="I956" s="19">
        <f t="shared" si="232"/>
        <v>0</v>
      </c>
      <c r="J956" s="19">
        <f t="shared" si="233"/>
        <v>0</v>
      </c>
      <c r="K956" s="19">
        <f t="shared" si="234"/>
        <v>0</v>
      </c>
    </row>
    <row r="957" spans="1:11" x14ac:dyDescent="0.2">
      <c r="A957" s="23" t="s">
        <v>46</v>
      </c>
      <c r="B957" s="17" t="s">
        <v>47</v>
      </c>
      <c r="C957" s="18">
        <v>110000</v>
      </c>
      <c r="D957" s="18">
        <v>200000</v>
      </c>
      <c r="E957" s="18">
        <v>150000</v>
      </c>
      <c r="F957" s="18">
        <v>40000</v>
      </c>
      <c r="G957" s="18">
        <f t="shared" si="230"/>
        <v>-70000</v>
      </c>
      <c r="H957" s="18">
        <f t="shared" si="231"/>
        <v>110000</v>
      </c>
      <c r="I957" s="19">
        <f t="shared" si="232"/>
        <v>-63.636363636363633</v>
      </c>
      <c r="J957" s="19">
        <f t="shared" si="233"/>
        <v>26.666666666666668</v>
      </c>
      <c r="K957" s="19">
        <f t="shared" si="234"/>
        <v>20</v>
      </c>
    </row>
    <row r="958" spans="1:11" x14ac:dyDescent="0.2">
      <c r="A958" s="24" t="s">
        <v>48</v>
      </c>
      <c r="B958" s="17" t="s">
        <v>49</v>
      </c>
      <c r="C958" s="18">
        <v>110000</v>
      </c>
      <c r="D958" s="18">
        <v>200000</v>
      </c>
      <c r="E958" s="18">
        <v>150000</v>
      </c>
      <c r="F958" s="18">
        <v>40000</v>
      </c>
      <c r="G958" s="18">
        <f t="shared" si="230"/>
        <v>-70000</v>
      </c>
      <c r="H958" s="18">
        <f t="shared" si="231"/>
        <v>110000</v>
      </c>
      <c r="I958" s="19">
        <f t="shared" si="232"/>
        <v>-63.636363636363633</v>
      </c>
      <c r="J958" s="19">
        <f t="shared" si="233"/>
        <v>26.666666666666668</v>
      </c>
      <c r="K958" s="19">
        <f t="shared" si="234"/>
        <v>20</v>
      </c>
    </row>
    <row r="959" spans="1:11" x14ac:dyDescent="0.2">
      <c r="A959" s="16"/>
      <c r="B959" s="17" t="s">
        <v>64</v>
      </c>
      <c r="C959" s="18">
        <v>101522.63</v>
      </c>
      <c r="D959" s="18">
        <v>-25073</v>
      </c>
      <c r="E959" s="18">
        <v>0</v>
      </c>
      <c r="F959" s="18">
        <v>192928.83</v>
      </c>
      <c r="G959" s="18">
        <f t="shared" si="230"/>
        <v>91406.199999999983</v>
      </c>
      <c r="H959" s="18">
        <f t="shared" si="231"/>
        <v>-192928.83</v>
      </c>
      <c r="I959" s="19">
        <f t="shared" si="232"/>
        <v>90.035295578926565</v>
      </c>
      <c r="J959" s="19">
        <f t="shared" si="233"/>
        <v>0</v>
      </c>
      <c r="K959" s="19">
        <f t="shared" si="234"/>
        <v>-769.46847206158009</v>
      </c>
    </row>
    <row r="960" spans="1:11" x14ac:dyDescent="0.2">
      <c r="A960" s="16" t="s">
        <v>65</v>
      </c>
      <c r="B960" s="17" t="s">
        <v>66</v>
      </c>
      <c r="C960" s="18">
        <v>-101522.63</v>
      </c>
      <c r="D960" s="18">
        <v>25073</v>
      </c>
      <c r="E960" s="18">
        <v>0</v>
      </c>
      <c r="F960" s="18">
        <v>-192928.83</v>
      </c>
      <c r="G960" s="18">
        <f t="shared" si="230"/>
        <v>-91406.199999999983</v>
      </c>
      <c r="H960" s="18">
        <f t="shared" si="231"/>
        <v>192928.83</v>
      </c>
      <c r="I960" s="19">
        <f t="shared" si="232"/>
        <v>90.035295578926565</v>
      </c>
      <c r="J960" s="19">
        <f t="shared" si="233"/>
        <v>0</v>
      </c>
      <c r="K960" s="19">
        <f t="shared" si="234"/>
        <v>-769.46847206158009</v>
      </c>
    </row>
    <row r="961" spans="1:11" x14ac:dyDescent="0.2">
      <c r="A961" s="22" t="s">
        <v>67</v>
      </c>
      <c r="B961" s="17" t="s">
        <v>68</v>
      </c>
      <c r="C961" s="18">
        <v>-101522.63</v>
      </c>
      <c r="D961" s="18">
        <v>25073</v>
      </c>
      <c r="E961" s="18">
        <v>0</v>
      </c>
      <c r="F961" s="18">
        <v>-192928.83</v>
      </c>
      <c r="G961" s="18">
        <f t="shared" si="230"/>
        <v>-91406.199999999983</v>
      </c>
      <c r="H961" s="18">
        <f t="shared" si="231"/>
        <v>192928.83</v>
      </c>
      <c r="I961" s="19">
        <f t="shared" si="232"/>
        <v>90.035295578926565</v>
      </c>
      <c r="J961" s="19">
        <f t="shared" si="233"/>
        <v>0</v>
      </c>
      <c r="K961" s="19">
        <f t="shared" si="234"/>
        <v>-769.46847206158009</v>
      </c>
    </row>
    <row r="962" spans="1:11" ht="25.5" x14ac:dyDescent="0.2">
      <c r="A962" s="23" t="s">
        <v>104</v>
      </c>
      <c r="B962" s="17" t="s">
        <v>105</v>
      </c>
      <c r="C962" s="18">
        <v>-51372.3</v>
      </c>
      <c r="D962" s="18">
        <v>25073</v>
      </c>
      <c r="E962" s="18">
        <v>0</v>
      </c>
      <c r="F962" s="18">
        <v>-25070.09</v>
      </c>
      <c r="G962" s="18">
        <f t="shared" si="230"/>
        <v>26302.210000000003</v>
      </c>
      <c r="H962" s="18">
        <f t="shared" si="231"/>
        <v>25070.09</v>
      </c>
      <c r="I962" s="19">
        <f t="shared" si="232"/>
        <v>-51.199206576306686</v>
      </c>
      <c r="J962" s="19">
        <f t="shared" si="233"/>
        <v>0</v>
      </c>
      <c r="K962" s="19">
        <f t="shared" si="234"/>
        <v>-99.98839388984166</v>
      </c>
    </row>
    <row r="963" spans="1:11" x14ac:dyDescent="0.2">
      <c r="A963" s="36" t="s">
        <v>136</v>
      </c>
      <c r="B963" s="28" t="s">
        <v>135</v>
      </c>
      <c r="C963" s="29"/>
      <c r="D963" s="29"/>
      <c r="E963" s="29"/>
      <c r="F963" s="29"/>
      <c r="G963" s="29"/>
      <c r="H963" s="29"/>
      <c r="I963" s="30"/>
      <c r="J963" s="30"/>
      <c r="K963" s="30"/>
    </row>
    <row r="964" spans="1:11" x14ac:dyDescent="0.2">
      <c r="A964" s="16" t="s">
        <v>26</v>
      </c>
      <c r="B964" s="17" t="s">
        <v>27</v>
      </c>
      <c r="C964" s="18">
        <v>237572.76</v>
      </c>
      <c r="D964" s="18">
        <v>281318</v>
      </c>
      <c r="E964" s="18">
        <v>185450</v>
      </c>
      <c r="F964" s="18">
        <v>260148.73</v>
      </c>
      <c r="G964" s="18">
        <f t="shared" ref="G964:G978" si="235">F964-C964</f>
        <v>22575.97</v>
      </c>
      <c r="H964" s="18">
        <f t="shared" ref="H964:H978" si="236">E964-F964</f>
        <v>-74698.73000000001</v>
      </c>
      <c r="I964" s="19">
        <f t="shared" ref="I964:I978" si="237">IF(ISERROR(F964/C964),0,F964/C964*100-100)</f>
        <v>9.5027603332974593</v>
      </c>
      <c r="J964" s="19">
        <f t="shared" ref="J964:J978" si="238">IF(ISERROR(F964/E964),0,F964/E964*100)</f>
        <v>140.27971420868158</v>
      </c>
      <c r="K964" s="19">
        <f t="shared" ref="K964:K978" si="239">IF(ISERROR(F964/D964),0,F964/D964*100)</f>
        <v>92.474967830000224</v>
      </c>
    </row>
    <row r="965" spans="1:11" ht="25.5" x14ac:dyDescent="0.2">
      <c r="A965" s="22" t="s">
        <v>28</v>
      </c>
      <c r="B965" s="17" t="s">
        <v>29</v>
      </c>
      <c r="C965" s="18">
        <v>0</v>
      </c>
      <c r="D965" s="18">
        <v>0</v>
      </c>
      <c r="E965" s="18">
        <v>0</v>
      </c>
      <c r="F965" s="18">
        <v>10420</v>
      </c>
      <c r="G965" s="18">
        <f t="shared" si="235"/>
        <v>10420</v>
      </c>
      <c r="H965" s="18">
        <f t="shared" si="236"/>
        <v>-10420</v>
      </c>
      <c r="I965" s="19">
        <f t="shared" si="237"/>
        <v>0</v>
      </c>
      <c r="J965" s="19">
        <f t="shared" si="238"/>
        <v>0</v>
      </c>
      <c r="K965" s="19">
        <f t="shared" si="239"/>
        <v>0</v>
      </c>
    </row>
    <row r="966" spans="1:11" x14ac:dyDescent="0.2">
      <c r="A966" s="22" t="s">
        <v>88</v>
      </c>
      <c r="B966" s="17" t="s">
        <v>89</v>
      </c>
      <c r="C966" s="18">
        <v>237572.76</v>
      </c>
      <c r="D966" s="18">
        <v>281318</v>
      </c>
      <c r="E966" s="18">
        <v>185450</v>
      </c>
      <c r="F966" s="18">
        <v>249728.73</v>
      </c>
      <c r="G966" s="18">
        <f t="shared" si="235"/>
        <v>12155.970000000001</v>
      </c>
      <c r="H966" s="18">
        <f t="shared" si="236"/>
        <v>-64278.73000000001</v>
      </c>
      <c r="I966" s="19">
        <f t="shared" si="237"/>
        <v>5.1167356055467081</v>
      </c>
      <c r="J966" s="19">
        <f t="shared" si="238"/>
        <v>134.66094904286871</v>
      </c>
      <c r="K966" s="19">
        <f t="shared" si="239"/>
        <v>88.770974484391331</v>
      </c>
    </row>
    <row r="967" spans="1:11" x14ac:dyDescent="0.2">
      <c r="A967" s="16" t="s">
        <v>34</v>
      </c>
      <c r="B967" s="17" t="s">
        <v>35</v>
      </c>
      <c r="C967" s="18">
        <v>136050.13</v>
      </c>
      <c r="D967" s="18">
        <v>306391</v>
      </c>
      <c r="E967" s="18">
        <v>185450</v>
      </c>
      <c r="F967" s="18">
        <v>67219.899999999994</v>
      </c>
      <c r="G967" s="18">
        <f t="shared" si="235"/>
        <v>-68830.23000000001</v>
      </c>
      <c r="H967" s="18">
        <f t="shared" si="236"/>
        <v>118230.1</v>
      </c>
      <c r="I967" s="19">
        <f t="shared" si="237"/>
        <v>-50.591814943506492</v>
      </c>
      <c r="J967" s="19">
        <f t="shared" si="238"/>
        <v>36.246912914532217</v>
      </c>
      <c r="K967" s="19">
        <f t="shared" si="239"/>
        <v>21.939254090361658</v>
      </c>
    </row>
    <row r="968" spans="1:11" x14ac:dyDescent="0.2">
      <c r="A968" s="22" t="s">
        <v>36</v>
      </c>
      <c r="B968" s="17" t="s">
        <v>37</v>
      </c>
      <c r="C968" s="18">
        <v>136050.13</v>
      </c>
      <c r="D968" s="18">
        <v>306391</v>
      </c>
      <c r="E968" s="18">
        <v>185450</v>
      </c>
      <c r="F968" s="18">
        <v>67219.899999999994</v>
      </c>
      <c r="G968" s="18">
        <f t="shared" si="235"/>
        <v>-68830.23000000001</v>
      </c>
      <c r="H968" s="18">
        <f t="shared" si="236"/>
        <v>118230.1</v>
      </c>
      <c r="I968" s="19">
        <f t="shared" si="237"/>
        <v>-50.591814943506492</v>
      </c>
      <c r="J968" s="19">
        <f t="shared" si="238"/>
        <v>36.246912914532217</v>
      </c>
      <c r="K968" s="19">
        <f t="shared" si="239"/>
        <v>21.939254090361658</v>
      </c>
    </row>
    <row r="969" spans="1:11" x14ac:dyDescent="0.2">
      <c r="A969" s="23" t="s">
        <v>38</v>
      </c>
      <c r="B969" s="17" t="s">
        <v>39</v>
      </c>
      <c r="C969" s="18">
        <v>26050.13</v>
      </c>
      <c r="D969" s="18">
        <v>106391</v>
      </c>
      <c r="E969" s="18">
        <v>35450</v>
      </c>
      <c r="F969" s="18">
        <v>27219.9</v>
      </c>
      <c r="G969" s="18">
        <f t="shared" si="235"/>
        <v>1169.7700000000004</v>
      </c>
      <c r="H969" s="18">
        <f t="shared" si="236"/>
        <v>8230.0999999999985</v>
      </c>
      <c r="I969" s="19">
        <f t="shared" si="237"/>
        <v>4.490457437256552</v>
      </c>
      <c r="J969" s="19">
        <f t="shared" si="238"/>
        <v>76.783921015514807</v>
      </c>
      <c r="K969" s="19">
        <f t="shared" si="239"/>
        <v>25.584776907821151</v>
      </c>
    </row>
    <row r="970" spans="1:11" x14ac:dyDescent="0.2">
      <c r="A970" s="24" t="s">
        <v>40</v>
      </c>
      <c r="B970" s="17" t="s">
        <v>41</v>
      </c>
      <c r="C970" s="18">
        <v>10004.16</v>
      </c>
      <c r="D970" s="18">
        <v>44912</v>
      </c>
      <c r="E970" s="18">
        <v>15174</v>
      </c>
      <c r="F970" s="18">
        <v>12588.66</v>
      </c>
      <c r="G970" s="18">
        <f t="shared" si="235"/>
        <v>2584.5</v>
      </c>
      <c r="H970" s="18">
        <f t="shared" si="236"/>
        <v>2585.34</v>
      </c>
      <c r="I970" s="19">
        <f t="shared" si="237"/>
        <v>25.834252950772481</v>
      </c>
      <c r="J970" s="19">
        <f t="shared" si="238"/>
        <v>82.962040332147097</v>
      </c>
      <c r="K970" s="19">
        <f t="shared" si="239"/>
        <v>28.029613466334162</v>
      </c>
    </row>
    <row r="971" spans="1:11" x14ac:dyDescent="0.2">
      <c r="A971" s="24" t="s">
        <v>42</v>
      </c>
      <c r="B971" s="17" t="s">
        <v>43</v>
      </c>
      <c r="C971" s="18">
        <v>16045.97</v>
      </c>
      <c r="D971" s="18">
        <v>61479</v>
      </c>
      <c r="E971" s="18">
        <v>20276</v>
      </c>
      <c r="F971" s="18">
        <v>14631.24</v>
      </c>
      <c r="G971" s="18">
        <f t="shared" si="235"/>
        <v>-1414.7299999999996</v>
      </c>
      <c r="H971" s="18">
        <f t="shared" si="236"/>
        <v>5644.76</v>
      </c>
      <c r="I971" s="19">
        <f t="shared" si="237"/>
        <v>-8.8167309299468855</v>
      </c>
      <c r="J971" s="19">
        <f t="shared" si="238"/>
        <v>72.160386664036309</v>
      </c>
      <c r="K971" s="19">
        <f t="shared" si="239"/>
        <v>23.79876055238374</v>
      </c>
    </row>
    <row r="972" spans="1:11" x14ac:dyDescent="0.2">
      <c r="A972" s="25" t="s">
        <v>44</v>
      </c>
      <c r="B972" s="17" t="s">
        <v>45</v>
      </c>
      <c r="C972" s="18">
        <v>0</v>
      </c>
      <c r="D972" s="18">
        <v>0</v>
      </c>
      <c r="E972" s="18">
        <v>0</v>
      </c>
      <c r="F972" s="18">
        <v>2300</v>
      </c>
      <c r="G972" s="18">
        <f t="shared" si="235"/>
        <v>2300</v>
      </c>
      <c r="H972" s="18">
        <f t="shared" si="236"/>
        <v>-2300</v>
      </c>
      <c r="I972" s="19">
        <f t="shared" si="237"/>
        <v>0</v>
      </c>
      <c r="J972" s="19">
        <f t="shared" si="238"/>
        <v>0</v>
      </c>
      <c r="K972" s="19">
        <f t="shared" si="239"/>
        <v>0</v>
      </c>
    </row>
    <row r="973" spans="1:11" x14ac:dyDescent="0.2">
      <c r="A973" s="23" t="s">
        <v>46</v>
      </c>
      <c r="B973" s="17" t="s">
        <v>47</v>
      </c>
      <c r="C973" s="18">
        <v>110000</v>
      </c>
      <c r="D973" s="18">
        <v>200000</v>
      </c>
      <c r="E973" s="18">
        <v>150000</v>
      </c>
      <c r="F973" s="18">
        <v>40000</v>
      </c>
      <c r="G973" s="18">
        <f t="shared" si="235"/>
        <v>-70000</v>
      </c>
      <c r="H973" s="18">
        <f t="shared" si="236"/>
        <v>110000</v>
      </c>
      <c r="I973" s="19">
        <f t="shared" si="237"/>
        <v>-63.636363636363633</v>
      </c>
      <c r="J973" s="19">
        <f t="shared" si="238"/>
        <v>26.666666666666668</v>
      </c>
      <c r="K973" s="19">
        <f t="shared" si="239"/>
        <v>20</v>
      </c>
    </row>
    <row r="974" spans="1:11" x14ac:dyDescent="0.2">
      <c r="A974" s="24" t="s">
        <v>48</v>
      </c>
      <c r="B974" s="17" t="s">
        <v>49</v>
      </c>
      <c r="C974" s="18">
        <v>110000</v>
      </c>
      <c r="D974" s="18">
        <v>200000</v>
      </c>
      <c r="E974" s="18">
        <v>150000</v>
      </c>
      <c r="F974" s="18">
        <v>40000</v>
      </c>
      <c r="G974" s="18">
        <f t="shared" si="235"/>
        <v>-70000</v>
      </c>
      <c r="H974" s="18">
        <f t="shared" si="236"/>
        <v>110000</v>
      </c>
      <c r="I974" s="19">
        <f t="shared" si="237"/>
        <v>-63.636363636363633</v>
      </c>
      <c r="J974" s="19">
        <f t="shared" si="238"/>
        <v>26.666666666666668</v>
      </c>
      <c r="K974" s="19">
        <f t="shared" si="239"/>
        <v>20</v>
      </c>
    </row>
    <row r="975" spans="1:11" x14ac:dyDescent="0.2">
      <c r="A975" s="16"/>
      <c r="B975" s="17" t="s">
        <v>64</v>
      </c>
      <c r="C975" s="18">
        <v>101522.63</v>
      </c>
      <c r="D975" s="18">
        <v>-25073</v>
      </c>
      <c r="E975" s="18">
        <v>0</v>
      </c>
      <c r="F975" s="18">
        <v>192928.83</v>
      </c>
      <c r="G975" s="18">
        <f t="shared" si="235"/>
        <v>91406.199999999983</v>
      </c>
      <c r="H975" s="18">
        <f t="shared" si="236"/>
        <v>-192928.83</v>
      </c>
      <c r="I975" s="19">
        <f t="shared" si="237"/>
        <v>90.035295578926565</v>
      </c>
      <c r="J975" s="19">
        <f t="shared" si="238"/>
        <v>0</v>
      </c>
      <c r="K975" s="19">
        <f t="shared" si="239"/>
        <v>-769.46847206158009</v>
      </c>
    </row>
    <row r="976" spans="1:11" x14ac:dyDescent="0.2">
      <c r="A976" s="16" t="s">
        <v>65</v>
      </c>
      <c r="B976" s="17" t="s">
        <v>66</v>
      </c>
      <c r="C976" s="18">
        <v>-101522.63</v>
      </c>
      <c r="D976" s="18">
        <v>25073</v>
      </c>
      <c r="E976" s="18">
        <v>0</v>
      </c>
      <c r="F976" s="18">
        <v>-192928.83</v>
      </c>
      <c r="G976" s="18">
        <f t="shared" si="235"/>
        <v>-91406.199999999983</v>
      </c>
      <c r="H976" s="18">
        <f t="shared" si="236"/>
        <v>192928.83</v>
      </c>
      <c r="I976" s="19">
        <f t="shared" si="237"/>
        <v>90.035295578926565</v>
      </c>
      <c r="J976" s="19">
        <f t="shared" si="238"/>
        <v>0</v>
      </c>
      <c r="K976" s="19">
        <f t="shared" si="239"/>
        <v>-769.46847206158009</v>
      </c>
    </row>
    <row r="977" spans="1:11" x14ac:dyDescent="0.2">
      <c r="A977" s="22" t="s">
        <v>67</v>
      </c>
      <c r="B977" s="17" t="s">
        <v>68</v>
      </c>
      <c r="C977" s="18">
        <v>-101522.63</v>
      </c>
      <c r="D977" s="18">
        <v>25073</v>
      </c>
      <c r="E977" s="18">
        <v>0</v>
      </c>
      <c r="F977" s="18">
        <v>-192928.83</v>
      </c>
      <c r="G977" s="18">
        <f t="shared" si="235"/>
        <v>-91406.199999999983</v>
      </c>
      <c r="H977" s="18">
        <f t="shared" si="236"/>
        <v>192928.83</v>
      </c>
      <c r="I977" s="19">
        <f t="shared" si="237"/>
        <v>90.035295578926565</v>
      </c>
      <c r="J977" s="19">
        <f t="shared" si="238"/>
        <v>0</v>
      </c>
      <c r="K977" s="19">
        <f t="shared" si="239"/>
        <v>-769.46847206158009</v>
      </c>
    </row>
    <row r="978" spans="1:11" ht="25.5" x14ac:dyDescent="0.2">
      <c r="A978" s="23" t="s">
        <v>104</v>
      </c>
      <c r="B978" s="17" t="s">
        <v>105</v>
      </c>
      <c r="C978" s="18">
        <v>-51372.3</v>
      </c>
      <c r="D978" s="18">
        <v>25073</v>
      </c>
      <c r="E978" s="18">
        <v>0</v>
      </c>
      <c r="F978" s="18">
        <v>-25070.09</v>
      </c>
      <c r="G978" s="18">
        <f t="shared" si="235"/>
        <v>26302.210000000003</v>
      </c>
      <c r="H978" s="18">
        <f t="shared" si="236"/>
        <v>25070.09</v>
      </c>
      <c r="I978" s="19">
        <f t="shared" si="237"/>
        <v>-51.199206576306686</v>
      </c>
      <c r="J978" s="19">
        <f t="shared" si="238"/>
        <v>0</v>
      </c>
      <c r="K978" s="19">
        <f t="shared" si="239"/>
        <v>-99.98839388984166</v>
      </c>
    </row>
    <row r="979" spans="1:11" ht="25.5" x14ac:dyDescent="0.2">
      <c r="A979" s="27" t="s">
        <v>138</v>
      </c>
      <c r="B979" s="28" t="s">
        <v>139</v>
      </c>
      <c r="C979" s="29"/>
      <c r="D979" s="29"/>
      <c r="E979" s="29"/>
      <c r="F979" s="29"/>
      <c r="G979" s="29"/>
      <c r="H979" s="29"/>
      <c r="I979" s="30"/>
      <c r="J979" s="30"/>
      <c r="K979" s="30"/>
    </row>
    <row r="980" spans="1:11" x14ac:dyDescent="0.2">
      <c r="A980" s="16" t="s">
        <v>26</v>
      </c>
      <c r="B980" s="17" t="s">
        <v>27</v>
      </c>
      <c r="C980" s="18">
        <v>0</v>
      </c>
      <c r="D980" s="18">
        <v>47616</v>
      </c>
      <c r="E980" s="18">
        <v>25308</v>
      </c>
      <c r="F980" s="18">
        <v>47616</v>
      </c>
      <c r="G980" s="18">
        <f t="shared" ref="G980:G992" si="240">F980-C980</f>
        <v>47616</v>
      </c>
      <c r="H980" s="18">
        <f t="shared" ref="H980:H992" si="241">E980-F980</f>
        <v>-22308</v>
      </c>
      <c r="I980" s="19">
        <f t="shared" ref="I980:I992" si="242">IF(ISERROR(F980/C980),0,F980/C980*100-100)</f>
        <v>0</v>
      </c>
      <c r="J980" s="19">
        <f t="shared" ref="J980:J992" si="243">IF(ISERROR(F980/E980),0,F980/E980*100)</f>
        <v>188.1460407776197</v>
      </c>
      <c r="K980" s="19">
        <f t="shared" ref="K980:K992" si="244">IF(ISERROR(F980/D980),0,F980/D980*100)</f>
        <v>100</v>
      </c>
    </row>
    <row r="981" spans="1:11" x14ac:dyDescent="0.2">
      <c r="A981" s="22" t="s">
        <v>30</v>
      </c>
      <c r="B981" s="17" t="s">
        <v>31</v>
      </c>
      <c r="C981" s="18">
        <v>0</v>
      </c>
      <c r="D981" s="18">
        <v>47616</v>
      </c>
      <c r="E981" s="18">
        <v>25308</v>
      </c>
      <c r="F981" s="18">
        <v>47616</v>
      </c>
      <c r="G981" s="18">
        <f t="shared" si="240"/>
        <v>47616</v>
      </c>
      <c r="H981" s="18">
        <f t="shared" si="241"/>
        <v>-22308</v>
      </c>
      <c r="I981" s="19">
        <f t="shared" si="242"/>
        <v>0</v>
      </c>
      <c r="J981" s="19">
        <f t="shared" si="243"/>
        <v>188.1460407776197</v>
      </c>
      <c r="K981" s="19">
        <f t="shared" si="244"/>
        <v>100</v>
      </c>
    </row>
    <row r="982" spans="1:11" x14ac:dyDescent="0.2">
      <c r="A982" s="23" t="s">
        <v>32</v>
      </c>
      <c r="B982" s="17" t="s">
        <v>33</v>
      </c>
      <c r="C982" s="18">
        <v>0</v>
      </c>
      <c r="D982" s="18">
        <v>47616</v>
      </c>
      <c r="E982" s="18">
        <v>25308</v>
      </c>
      <c r="F982" s="18">
        <v>47616</v>
      </c>
      <c r="G982" s="18">
        <f t="shared" si="240"/>
        <v>47616</v>
      </c>
      <c r="H982" s="18">
        <f t="shared" si="241"/>
        <v>-22308</v>
      </c>
      <c r="I982" s="19">
        <f t="shared" si="242"/>
        <v>0</v>
      </c>
      <c r="J982" s="19">
        <f t="shared" si="243"/>
        <v>188.1460407776197</v>
      </c>
      <c r="K982" s="19">
        <f t="shared" si="244"/>
        <v>100</v>
      </c>
    </row>
    <row r="983" spans="1:11" x14ac:dyDescent="0.2">
      <c r="A983" s="16" t="s">
        <v>34</v>
      </c>
      <c r="B983" s="17" t="s">
        <v>35</v>
      </c>
      <c r="C983" s="18">
        <v>0</v>
      </c>
      <c r="D983" s="18">
        <v>47616</v>
      </c>
      <c r="E983" s="18">
        <v>25308</v>
      </c>
      <c r="F983" s="18">
        <v>11131.49</v>
      </c>
      <c r="G983" s="18">
        <f t="shared" si="240"/>
        <v>11131.49</v>
      </c>
      <c r="H983" s="18">
        <f t="shared" si="241"/>
        <v>14176.51</v>
      </c>
      <c r="I983" s="19">
        <f t="shared" si="242"/>
        <v>0</v>
      </c>
      <c r="J983" s="19">
        <f t="shared" si="243"/>
        <v>43.984076181444607</v>
      </c>
      <c r="K983" s="19">
        <f t="shared" si="244"/>
        <v>23.377625168010752</v>
      </c>
    </row>
    <row r="984" spans="1:11" x14ac:dyDescent="0.2">
      <c r="A984" s="22" t="s">
        <v>36</v>
      </c>
      <c r="B984" s="17" t="s">
        <v>37</v>
      </c>
      <c r="C984" s="18">
        <v>0</v>
      </c>
      <c r="D984" s="18">
        <v>44616</v>
      </c>
      <c r="E984" s="18">
        <v>22308</v>
      </c>
      <c r="F984" s="18">
        <v>9558.44</v>
      </c>
      <c r="G984" s="18">
        <f t="shared" si="240"/>
        <v>9558.44</v>
      </c>
      <c r="H984" s="18">
        <f t="shared" si="241"/>
        <v>12749.56</v>
      </c>
      <c r="I984" s="19">
        <f t="shared" si="242"/>
        <v>0</v>
      </c>
      <c r="J984" s="19">
        <f t="shared" si="243"/>
        <v>42.84758830912677</v>
      </c>
      <c r="K984" s="19">
        <f t="shared" si="244"/>
        <v>21.423794154563385</v>
      </c>
    </row>
    <row r="985" spans="1:11" x14ac:dyDescent="0.2">
      <c r="A985" s="23" t="s">
        <v>38</v>
      </c>
      <c r="B985" s="17" t="s">
        <v>39</v>
      </c>
      <c r="C985" s="18">
        <v>0</v>
      </c>
      <c r="D985" s="18">
        <v>44616</v>
      </c>
      <c r="E985" s="18">
        <v>22308</v>
      </c>
      <c r="F985" s="18">
        <v>9558.44</v>
      </c>
      <c r="G985" s="18">
        <f t="shared" si="240"/>
        <v>9558.44</v>
      </c>
      <c r="H985" s="18">
        <f t="shared" si="241"/>
        <v>12749.56</v>
      </c>
      <c r="I985" s="19">
        <f t="shared" si="242"/>
        <v>0</v>
      </c>
      <c r="J985" s="19">
        <f t="shared" si="243"/>
        <v>42.84758830912677</v>
      </c>
      <c r="K985" s="19">
        <f t="shared" si="244"/>
        <v>21.423794154563385</v>
      </c>
    </row>
    <row r="986" spans="1:11" x14ac:dyDescent="0.2">
      <c r="A986" s="24" t="s">
        <v>40</v>
      </c>
      <c r="B986" s="17" t="s">
        <v>41</v>
      </c>
      <c r="C986" s="18">
        <v>0</v>
      </c>
      <c r="D986" s="18">
        <v>34256</v>
      </c>
      <c r="E986" s="18">
        <v>17128</v>
      </c>
      <c r="F986" s="18">
        <v>9281.56</v>
      </c>
      <c r="G986" s="18">
        <f t="shared" si="240"/>
        <v>9281.56</v>
      </c>
      <c r="H986" s="18">
        <f t="shared" si="241"/>
        <v>7846.4400000000005</v>
      </c>
      <c r="I986" s="19">
        <f t="shared" si="242"/>
        <v>0</v>
      </c>
      <c r="J986" s="19">
        <f t="shared" si="243"/>
        <v>54.189397477814104</v>
      </c>
      <c r="K986" s="19">
        <f t="shared" si="244"/>
        <v>27.094698738907052</v>
      </c>
    </row>
    <row r="987" spans="1:11" x14ac:dyDescent="0.2">
      <c r="A987" s="24" t="s">
        <v>42</v>
      </c>
      <c r="B987" s="17" t="s">
        <v>43</v>
      </c>
      <c r="C987" s="18">
        <v>0</v>
      </c>
      <c r="D987" s="18">
        <v>10360</v>
      </c>
      <c r="E987" s="18">
        <v>5180</v>
      </c>
      <c r="F987" s="18">
        <v>276.88</v>
      </c>
      <c r="G987" s="18">
        <f t="shared" si="240"/>
        <v>276.88</v>
      </c>
      <c r="H987" s="18">
        <f t="shared" si="241"/>
        <v>4903.12</v>
      </c>
      <c r="I987" s="19">
        <f t="shared" si="242"/>
        <v>0</v>
      </c>
      <c r="J987" s="19">
        <f t="shared" si="243"/>
        <v>5.3451737451737449</v>
      </c>
      <c r="K987" s="19">
        <f t="shared" si="244"/>
        <v>2.6725868725868724</v>
      </c>
    </row>
    <row r="988" spans="1:11" x14ac:dyDescent="0.2">
      <c r="A988" s="22" t="s">
        <v>60</v>
      </c>
      <c r="B988" s="17" t="s">
        <v>61</v>
      </c>
      <c r="C988" s="18">
        <v>0</v>
      </c>
      <c r="D988" s="18">
        <v>3000</v>
      </c>
      <c r="E988" s="18">
        <v>3000</v>
      </c>
      <c r="F988" s="18">
        <v>1573.05</v>
      </c>
      <c r="G988" s="18">
        <f t="shared" si="240"/>
        <v>1573.05</v>
      </c>
      <c r="H988" s="18">
        <f t="shared" si="241"/>
        <v>1426.95</v>
      </c>
      <c r="I988" s="19">
        <f t="shared" si="242"/>
        <v>0</v>
      </c>
      <c r="J988" s="19">
        <f t="shared" si="243"/>
        <v>52.434999999999995</v>
      </c>
      <c r="K988" s="19">
        <f t="shared" si="244"/>
        <v>52.434999999999995</v>
      </c>
    </row>
    <row r="989" spans="1:11" x14ac:dyDescent="0.2">
      <c r="A989" s="23" t="s">
        <v>62</v>
      </c>
      <c r="B989" s="17" t="s">
        <v>63</v>
      </c>
      <c r="C989" s="18">
        <v>0</v>
      </c>
      <c r="D989" s="18">
        <v>3000</v>
      </c>
      <c r="E989" s="18">
        <v>3000</v>
      </c>
      <c r="F989" s="18">
        <v>1573.05</v>
      </c>
      <c r="G989" s="18">
        <f t="shared" si="240"/>
        <v>1573.05</v>
      </c>
      <c r="H989" s="18">
        <f t="shared" si="241"/>
        <v>1426.95</v>
      </c>
      <c r="I989" s="19">
        <f t="shared" si="242"/>
        <v>0</v>
      </c>
      <c r="J989" s="19">
        <f t="shared" si="243"/>
        <v>52.434999999999995</v>
      </c>
      <c r="K989" s="19">
        <f t="shared" si="244"/>
        <v>52.434999999999995</v>
      </c>
    </row>
    <row r="990" spans="1:11" x14ac:dyDescent="0.2">
      <c r="A990" s="16"/>
      <c r="B990" s="17" t="s">
        <v>64</v>
      </c>
      <c r="C990" s="18">
        <v>0</v>
      </c>
      <c r="D990" s="18">
        <v>0</v>
      </c>
      <c r="E990" s="18">
        <v>0</v>
      </c>
      <c r="F990" s="18">
        <v>36484.51</v>
      </c>
      <c r="G990" s="18">
        <f t="shared" si="240"/>
        <v>36484.51</v>
      </c>
      <c r="H990" s="18">
        <f t="shared" si="241"/>
        <v>-36484.51</v>
      </c>
      <c r="I990" s="19">
        <f t="shared" si="242"/>
        <v>0</v>
      </c>
      <c r="J990" s="19">
        <f t="shared" si="243"/>
        <v>0</v>
      </c>
      <c r="K990" s="19">
        <f t="shared" si="244"/>
        <v>0</v>
      </c>
    </row>
    <row r="991" spans="1:11" x14ac:dyDescent="0.2">
      <c r="A991" s="16" t="s">
        <v>65</v>
      </c>
      <c r="B991" s="17" t="s">
        <v>66</v>
      </c>
      <c r="C991" s="18">
        <v>0</v>
      </c>
      <c r="D991" s="18">
        <v>0</v>
      </c>
      <c r="E991" s="18">
        <v>0</v>
      </c>
      <c r="F991" s="18">
        <v>-36484.51</v>
      </c>
      <c r="G991" s="18">
        <f t="shared" si="240"/>
        <v>-36484.51</v>
      </c>
      <c r="H991" s="18">
        <f t="shared" si="241"/>
        <v>36484.51</v>
      </c>
      <c r="I991" s="19">
        <f t="shared" si="242"/>
        <v>0</v>
      </c>
      <c r="J991" s="19">
        <f t="shared" si="243"/>
        <v>0</v>
      </c>
      <c r="K991" s="19">
        <f t="shared" si="244"/>
        <v>0</v>
      </c>
    </row>
    <row r="992" spans="1:11" x14ac:dyDescent="0.2">
      <c r="A992" s="22" t="s">
        <v>67</v>
      </c>
      <c r="B992" s="17" t="s">
        <v>68</v>
      </c>
      <c r="C992" s="18">
        <v>0</v>
      </c>
      <c r="D992" s="18">
        <v>0</v>
      </c>
      <c r="E992" s="18">
        <v>0</v>
      </c>
      <c r="F992" s="18">
        <v>-36484.51</v>
      </c>
      <c r="G992" s="18">
        <f t="shared" si="240"/>
        <v>-36484.51</v>
      </c>
      <c r="H992" s="18">
        <f t="shared" si="241"/>
        <v>36484.51</v>
      </c>
      <c r="I992" s="19">
        <f t="shared" si="242"/>
        <v>0</v>
      </c>
      <c r="J992" s="19">
        <f t="shared" si="243"/>
        <v>0</v>
      </c>
      <c r="K992" s="19">
        <f t="shared" si="244"/>
        <v>0</v>
      </c>
    </row>
    <row r="993" spans="1:11" ht="25.5" x14ac:dyDescent="0.2">
      <c r="A993" s="36" t="s">
        <v>142</v>
      </c>
      <c r="B993" s="28" t="s">
        <v>143</v>
      </c>
      <c r="C993" s="29"/>
      <c r="D993" s="29"/>
      <c r="E993" s="29"/>
      <c r="F993" s="29"/>
      <c r="G993" s="29"/>
      <c r="H993" s="29"/>
      <c r="I993" s="30"/>
      <c r="J993" s="30"/>
      <c r="K993" s="30"/>
    </row>
    <row r="994" spans="1:11" x14ac:dyDescent="0.2">
      <c r="A994" s="16" t="s">
        <v>26</v>
      </c>
      <c r="B994" s="17" t="s">
        <v>27</v>
      </c>
      <c r="C994" s="18">
        <v>0</v>
      </c>
      <c r="D994" s="18">
        <v>47616</v>
      </c>
      <c r="E994" s="18">
        <v>25308</v>
      </c>
      <c r="F994" s="18">
        <v>47616</v>
      </c>
      <c r="G994" s="18">
        <f t="shared" ref="G994:G1006" si="245">F994-C994</f>
        <v>47616</v>
      </c>
      <c r="H994" s="18">
        <f t="shared" ref="H994:H1006" si="246">E994-F994</f>
        <v>-22308</v>
      </c>
      <c r="I994" s="19">
        <f t="shared" ref="I994:I1006" si="247">IF(ISERROR(F994/C994),0,F994/C994*100-100)</f>
        <v>0</v>
      </c>
      <c r="J994" s="19">
        <f t="shared" ref="J994:J1006" si="248">IF(ISERROR(F994/E994),0,F994/E994*100)</f>
        <v>188.1460407776197</v>
      </c>
      <c r="K994" s="19">
        <f t="shared" ref="K994:K1006" si="249">IF(ISERROR(F994/D994),0,F994/D994*100)</f>
        <v>100</v>
      </c>
    </row>
    <row r="995" spans="1:11" x14ac:dyDescent="0.2">
      <c r="A995" s="22" t="s">
        <v>30</v>
      </c>
      <c r="B995" s="17" t="s">
        <v>31</v>
      </c>
      <c r="C995" s="18">
        <v>0</v>
      </c>
      <c r="D995" s="18">
        <v>47616</v>
      </c>
      <c r="E995" s="18">
        <v>25308</v>
      </c>
      <c r="F995" s="18">
        <v>47616</v>
      </c>
      <c r="G995" s="18">
        <f t="shared" si="245"/>
        <v>47616</v>
      </c>
      <c r="H995" s="18">
        <f t="shared" si="246"/>
        <v>-22308</v>
      </c>
      <c r="I995" s="19">
        <f t="shared" si="247"/>
        <v>0</v>
      </c>
      <c r="J995" s="19">
        <f t="shared" si="248"/>
        <v>188.1460407776197</v>
      </c>
      <c r="K995" s="19">
        <f t="shared" si="249"/>
        <v>100</v>
      </c>
    </row>
    <row r="996" spans="1:11" x14ac:dyDescent="0.2">
      <c r="A996" s="23" t="s">
        <v>32</v>
      </c>
      <c r="B996" s="17" t="s">
        <v>33</v>
      </c>
      <c r="C996" s="18">
        <v>0</v>
      </c>
      <c r="D996" s="18">
        <v>47616</v>
      </c>
      <c r="E996" s="18">
        <v>25308</v>
      </c>
      <c r="F996" s="18">
        <v>47616</v>
      </c>
      <c r="G996" s="18">
        <f t="shared" si="245"/>
        <v>47616</v>
      </c>
      <c r="H996" s="18">
        <f t="shared" si="246"/>
        <v>-22308</v>
      </c>
      <c r="I996" s="19">
        <f t="shared" si="247"/>
        <v>0</v>
      </c>
      <c r="J996" s="19">
        <f t="shared" si="248"/>
        <v>188.1460407776197</v>
      </c>
      <c r="K996" s="19">
        <f t="shared" si="249"/>
        <v>100</v>
      </c>
    </row>
    <row r="997" spans="1:11" x14ac:dyDescent="0.2">
      <c r="A997" s="16" t="s">
        <v>34</v>
      </c>
      <c r="B997" s="17" t="s">
        <v>35</v>
      </c>
      <c r="C997" s="18">
        <v>0</v>
      </c>
      <c r="D997" s="18">
        <v>47616</v>
      </c>
      <c r="E997" s="18">
        <v>25308</v>
      </c>
      <c r="F997" s="18">
        <v>11131.49</v>
      </c>
      <c r="G997" s="18">
        <f t="shared" si="245"/>
        <v>11131.49</v>
      </c>
      <c r="H997" s="18">
        <f t="shared" si="246"/>
        <v>14176.51</v>
      </c>
      <c r="I997" s="19">
        <f t="shared" si="247"/>
        <v>0</v>
      </c>
      <c r="J997" s="19">
        <f t="shared" si="248"/>
        <v>43.984076181444607</v>
      </c>
      <c r="K997" s="19">
        <f t="shared" si="249"/>
        <v>23.377625168010752</v>
      </c>
    </row>
    <row r="998" spans="1:11" x14ac:dyDescent="0.2">
      <c r="A998" s="22" t="s">
        <v>36</v>
      </c>
      <c r="B998" s="17" t="s">
        <v>37</v>
      </c>
      <c r="C998" s="18">
        <v>0</v>
      </c>
      <c r="D998" s="18">
        <v>44616</v>
      </c>
      <c r="E998" s="18">
        <v>22308</v>
      </c>
      <c r="F998" s="18">
        <v>9558.44</v>
      </c>
      <c r="G998" s="18">
        <f t="shared" si="245"/>
        <v>9558.44</v>
      </c>
      <c r="H998" s="18">
        <f t="shared" si="246"/>
        <v>12749.56</v>
      </c>
      <c r="I998" s="19">
        <f t="shared" si="247"/>
        <v>0</v>
      </c>
      <c r="J998" s="19">
        <f t="shared" si="248"/>
        <v>42.84758830912677</v>
      </c>
      <c r="K998" s="19">
        <f t="shared" si="249"/>
        <v>21.423794154563385</v>
      </c>
    </row>
    <row r="999" spans="1:11" x14ac:dyDescent="0.2">
      <c r="A999" s="23" t="s">
        <v>38</v>
      </c>
      <c r="B999" s="17" t="s">
        <v>39</v>
      </c>
      <c r="C999" s="18">
        <v>0</v>
      </c>
      <c r="D999" s="18">
        <v>44616</v>
      </c>
      <c r="E999" s="18">
        <v>22308</v>
      </c>
      <c r="F999" s="18">
        <v>9558.44</v>
      </c>
      <c r="G999" s="18">
        <f t="shared" si="245"/>
        <v>9558.44</v>
      </c>
      <c r="H999" s="18">
        <f t="shared" si="246"/>
        <v>12749.56</v>
      </c>
      <c r="I999" s="19">
        <f t="shared" si="247"/>
        <v>0</v>
      </c>
      <c r="J999" s="19">
        <f t="shared" si="248"/>
        <v>42.84758830912677</v>
      </c>
      <c r="K999" s="19">
        <f t="shared" si="249"/>
        <v>21.423794154563385</v>
      </c>
    </row>
    <row r="1000" spans="1:11" x14ac:dyDescent="0.2">
      <c r="A1000" s="24" t="s">
        <v>40</v>
      </c>
      <c r="B1000" s="17" t="s">
        <v>41</v>
      </c>
      <c r="C1000" s="18">
        <v>0</v>
      </c>
      <c r="D1000" s="18">
        <v>34256</v>
      </c>
      <c r="E1000" s="18">
        <v>17128</v>
      </c>
      <c r="F1000" s="18">
        <v>9281.56</v>
      </c>
      <c r="G1000" s="18">
        <f t="shared" si="245"/>
        <v>9281.56</v>
      </c>
      <c r="H1000" s="18">
        <f t="shared" si="246"/>
        <v>7846.4400000000005</v>
      </c>
      <c r="I1000" s="19">
        <f t="shared" si="247"/>
        <v>0</v>
      </c>
      <c r="J1000" s="19">
        <f t="shared" si="248"/>
        <v>54.189397477814104</v>
      </c>
      <c r="K1000" s="19">
        <f t="shared" si="249"/>
        <v>27.094698738907052</v>
      </c>
    </row>
    <row r="1001" spans="1:11" x14ac:dyDescent="0.2">
      <c r="A1001" s="24" t="s">
        <v>42</v>
      </c>
      <c r="B1001" s="17" t="s">
        <v>43</v>
      </c>
      <c r="C1001" s="18">
        <v>0</v>
      </c>
      <c r="D1001" s="18">
        <v>10360</v>
      </c>
      <c r="E1001" s="18">
        <v>5180</v>
      </c>
      <c r="F1001" s="18">
        <v>276.88</v>
      </c>
      <c r="G1001" s="18">
        <f t="shared" si="245"/>
        <v>276.88</v>
      </c>
      <c r="H1001" s="18">
        <f t="shared" si="246"/>
        <v>4903.12</v>
      </c>
      <c r="I1001" s="19">
        <f t="shared" si="247"/>
        <v>0</v>
      </c>
      <c r="J1001" s="19">
        <f t="shared" si="248"/>
        <v>5.3451737451737449</v>
      </c>
      <c r="K1001" s="19">
        <f t="shared" si="249"/>
        <v>2.6725868725868724</v>
      </c>
    </row>
    <row r="1002" spans="1:11" x14ac:dyDescent="0.2">
      <c r="A1002" s="22" t="s">
        <v>60</v>
      </c>
      <c r="B1002" s="17" t="s">
        <v>61</v>
      </c>
      <c r="C1002" s="18">
        <v>0</v>
      </c>
      <c r="D1002" s="18">
        <v>3000</v>
      </c>
      <c r="E1002" s="18">
        <v>3000</v>
      </c>
      <c r="F1002" s="18">
        <v>1573.05</v>
      </c>
      <c r="G1002" s="18">
        <f t="shared" si="245"/>
        <v>1573.05</v>
      </c>
      <c r="H1002" s="18">
        <f t="shared" si="246"/>
        <v>1426.95</v>
      </c>
      <c r="I1002" s="19">
        <f t="shared" si="247"/>
        <v>0</v>
      </c>
      <c r="J1002" s="19">
        <f t="shared" si="248"/>
        <v>52.434999999999995</v>
      </c>
      <c r="K1002" s="19">
        <f t="shared" si="249"/>
        <v>52.434999999999995</v>
      </c>
    </row>
    <row r="1003" spans="1:11" x14ac:dyDescent="0.2">
      <c r="A1003" s="23" t="s">
        <v>62</v>
      </c>
      <c r="B1003" s="17" t="s">
        <v>63</v>
      </c>
      <c r="C1003" s="18">
        <v>0</v>
      </c>
      <c r="D1003" s="18">
        <v>3000</v>
      </c>
      <c r="E1003" s="18">
        <v>3000</v>
      </c>
      <c r="F1003" s="18">
        <v>1573.05</v>
      </c>
      <c r="G1003" s="18">
        <f t="shared" si="245"/>
        <v>1573.05</v>
      </c>
      <c r="H1003" s="18">
        <f t="shared" si="246"/>
        <v>1426.95</v>
      </c>
      <c r="I1003" s="19">
        <f t="shared" si="247"/>
        <v>0</v>
      </c>
      <c r="J1003" s="19">
        <f t="shared" si="248"/>
        <v>52.434999999999995</v>
      </c>
      <c r="K1003" s="19">
        <f t="shared" si="249"/>
        <v>52.434999999999995</v>
      </c>
    </row>
    <row r="1004" spans="1:11" x14ac:dyDescent="0.2">
      <c r="A1004" s="16"/>
      <c r="B1004" s="17" t="s">
        <v>64</v>
      </c>
      <c r="C1004" s="18">
        <v>0</v>
      </c>
      <c r="D1004" s="18">
        <v>0</v>
      </c>
      <c r="E1004" s="18">
        <v>0</v>
      </c>
      <c r="F1004" s="18">
        <v>36484.51</v>
      </c>
      <c r="G1004" s="18">
        <f t="shared" si="245"/>
        <v>36484.51</v>
      </c>
      <c r="H1004" s="18">
        <f t="shared" si="246"/>
        <v>-36484.51</v>
      </c>
      <c r="I1004" s="19">
        <f t="shared" si="247"/>
        <v>0</v>
      </c>
      <c r="J1004" s="19">
        <f t="shared" si="248"/>
        <v>0</v>
      </c>
      <c r="K1004" s="19">
        <f t="shared" si="249"/>
        <v>0</v>
      </c>
    </row>
    <row r="1005" spans="1:11" x14ac:dyDescent="0.2">
      <c r="A1005" s="16" t="s">
        <v>65</v>
      </c>
      <c r="B1005" s="17" t="s">
        <v>66</v>
      </c>
      <c r="C1005" s="18">
        <v>0</v>
      </c>
      <c r="D1005" s="18">
        <v>0</v>
      </c>
      <c r="E1005" s="18">
        <v>0</v>
      </c>
      <c r="F1005" s="18">
        <v>-36484.51</v>
      </c>
      <c r="G1005" s="18">
        <f t="shared" si="245"/>
        <v>-36484.51</v>
      </c>
      <c r="H1005" s="18">
        <f t="shared" si="246"/>
        <v>36484.51</v>
      </c>
      <c r="I1005" s="19">
        <f t="shared" si="247"/>
        <v>0</v>
      </c>
      <c r="J1005" s="19">
        <f t="shared" si="248"/>
        <v>0</v>
      </c>
      <c r="K1005" s="19">
        <f t="shared" si="249"/>
        <v>0</v>
      </c>
    </row>
    <row r="1006" spans="1:11" x14ac:dyDescent="0.2">
      <c r="A1006" s="22" t="s">
        <v>67</v>
      </c>
      <c r="B1006" s="17" t="s">
        <v>68</v>
      </c>
      <c r="C1006" s="18">
        <v>0</v>
      </c>
      <c r="D1006" s="18">
        <v>0</v>
      </c>
      <c r="E1006" s="18">
        <v>0</v>
      </c>
      <c r="F1006" s="18">
        <v>-36484.51</v>
      </c>
      <c r="G1006" s="18">
        <f t="shared" si="245"/>
        <v>-36484.51</v>
      </c>
      <c r="H1006" s="18">
        <f t="shared" si="246"/>
        <v>36484.51</v>
      </c>
      <c r="I1006" s="19">
        <f t="shared" si="247"/>
        <v>0</v>
      </c>
      <c r="J1006" s="19">
        <f t="shared" si="248"/>
        <v>0</v>
      </c>
      <c r="K1006" s="19">
        <f t="shared" si="249"/>
        <v>0</v>
      </c>
    </row>
    <row r="1009" spans="1:11" x14ac:dyDescent="0.2">
      <c r="A1009" s="20"/>
      <c r="B1009" s="21"/>
      <c r="C1009" s="18"/>
      <c r="D1009" s="18"/>
      <c r="E1009" s="18"/>
      <c r="F1009" s="18"/>
      <c r="G1009" s="18"/>
      <c r="H1009" s="18"/>
      <c r="I1009" s="19"/>
      <c r="J1009" s="19"/>
      <c r="K1009" s="19"/>
    </row>
    <row r="1010" spans="1:11" x14ac:dyDescent="0.2">
      <c r="A1010" s="16"/>
      <c r="B1010" s="17"/>
      <c r="C1010" s="18"/>
      <c r="D1010" s="18"/>
      <c r="E1010" s="18"/>
      <c r="F1010" s="18"/>
      <c r="G1010" s="18"/>
      <c r="H1010" s="18"/>
      <c r="I1010" s="19"/>
      <c r="J1010" s="19"/>
      <c r="K1010" s="19"/>
    </row>
    <row r="1011" spans="1:11" x14ac:dyDescent="0.2">
      <c r="A1011" s="22"/>
      <c r="B1011" s="17"/>
      <c r="C1011" s="18"/>
      <c r="D1011" s="18"/>
      <c r="E1011" s="18"/>
      <c r="F1011" s="18"/>
      <c r="G1011" s="18"/>
      <c r="H1011" s="18"/>
      <c r="I1011" s="19"/>
      <c r="J1011" s="19"/>
      <c r="K1011" s="19"/>
    </row>
    <row r="1012" spans="1:11" x14ac:dyDescent="0.2">
      <c r="A1012" s="22"/>
      <c r="B1012" s="17"/>
      <c r="C1012" s="18"/>
      <c r="D1012" s="18"/>
      <c r="E1012" s="18"/>
      <c r="F1012" s="18"/>
      <c r="G1012" s="18"/>
      <c r="H1012" s="18"/>
      <c r="I1012" s="19"/>
      <c r="J1012" s="19"/>
      <c r="K1012" s="19"/>
    </row>
    <row r="1013" spans="1:11" x14ac:dyDescent="0.2">
      <c r="A1013" s="23"/>
      <c r="B1013" s="17"/>
      <c r="C1013" s="18"/>
      <c r="D1013" s="18"/>
      <c r="E1013" s="18"/>
      <c r="F1013" s="18"/>
      <c r="G1013" s="18"/>
      <c r="H1013" s="18"/>
      <c r="I1013" s="19"/>
      <c r="J1013" s="19"/>
      <c r="K1013" s="19"/>
    </row>
    <row r="1014" spans="1:11" x14ac:dyDescent="0.2">
      <c r="A1014" s="16"/>
      <c r="B1014" s="17"/>
      <c r="C1014" s="18"/>
      <c r="D1014" s="18"/>
      <c r="E1014" s="18"/>
      <c r="F1014" s="18"/>
      <c r="G1014" s="18"/>
      <c r="H1014" s="18"/>
      <c r="I1014" s="19"/>
      <c r="J1014" s="19"/>
      <c r="K1014" s="19"/>
    </row>
    <row r="1015" spans="1:11" x14ac:dyDescent="0.2">
      <c r="A1015" s="22"/>
      <c r="B1015" s="17"/>
      <c r="C1015" s="18"/>
      <c r="D1015" s="18"/>
      <c r="E1015" s="18"/>
      <c r="F1015" s="18"/>
      <c r="G1015" s="18"/>
      <c r="H1015" s="18"/>
      <c r="I1015" s="19"/>
      <c r="J1015" s="19"/>
      <c r="K1015" s="19"/>
    </row>
    <row r="1016" spans="1:11" x14ac:dyDescent="0.2">
      <c r="A1016" s="23"/>
      <c r="B1016" s="17"/>
      <c r="C1016" s="18"/>
      <c r="D1016" s="18"/>
      <c r="E1016" s="18"/>
      <c r="F1016" s="18"/>
      <c r="G1016" s="18"/>
      <c r="H1016" s="18"/>
      <c r="I1016" s="19"/>
      <c r="J1016" s="19"/>
      <c r="K1016" s="19"/>
    </row>
    <row r="1017" spans="1:11" x14ac:dyDescent="0.2">
      <c r="A1017" s="24"/>
      <c r="B1017" s="17"/>
      <c r="C1017" s="18"/>
      <c r="D1017" s="18"/>
      <c r="E1017" s="18"/>
      <c r="F1017" s="18"/>
      <c r="G1017" s="18"/>
      <c r="H1017" s="18"/>
      <c r="I1017" s="19"/>
      <c r="J1017" s="19"/>
      <c r="K1017" s="19"/>
    </row>
    <row r="1018" spans="1:11" x14ac:dyDescent="0.2">
      <c r="A1018" s="24"/>
      <c r="B1018" s="17"/>
      <c r="C1018" s="18"/>
      <c r="D1018" s="18"/>
      <c r="E1018" s="18"/>
      <c r="F1018" s="18"/>
      <c r="G1018" s="18"/>
      <c r="H1018" s="18"/>
      <c r="I1018" s="19"/>
      <c r="J1018" s="19"/>
      <c r="K1018" s="19"/>
    </row>
    <row r="1019" spans="1:11" x14ac:dyDescent="0.2">
      <c r="A1019" s="25"/>
      <c r="B1019" s="17"/>
      <c r="C1019" s="18"/>
      <c r="D1019" s="18"/>
      <c r="E1019" s="18"/>
      <c r="F1019" s="18"/>
      <c r="G1019" s="18"/>
      <c r="H1019" s="18"/>
      <c r="I1019" s="19"/>
      <c r="J1019" s="19"/>
      <c r="K1019" s="19"/>
    </row>
    <row r="1020" spans="1:11" x14ac:dyDescent="0.2">
      <c r="A1020" s="23"/>
      <c r="B1020" s="17"/>
      <c r="C1020" s="18"/>
      <c r="D1020" s="18"/>
      <c r="E1020" s="18"/>
      <c r="F1020" s="18"/>
      <c r="G1020" s="18"/>
      <c r="H1020" s="18"/>
      <c r="I1020" s="19"/>
      <c r="J1020" s="19"/>
      <c r="K1020" s="19"/>
    </row>
    <row r="1021" spans="1:11" x14ac:dyDescent="0.2">
      <c r="A1021" s="24"/>
      <c r="B1021" s="17"/>
      <c r="C1021" s="18"/>
      <c r="D1021" s="18"/>
      <c r="E1021" s="18"/>
      <c r="F1021" s="18"/>
      <c r="G1021" s="18"/>
      <c r="H1021" s="18"/>
      <c r="I1021" s="19"/>
      <c r="J1021" s="19"/>
      <c r="K1021" s="19"/>
    </row>
    <row r="1022" spans="1:11" x14ac:dyDescent="0.2">
      <c r="A1022" s="24"/>
      <c r="B1022" s="17"/>
      <c r="C1022" s="18"/>
      <c r="D1022" s="18"/>
      <c r="E1022" s="18"/>
      <c r="F1022" s="18"/>
      <c r="G1022" s="18"/>
      <c r="H1022" s="18"/>
      <c r="I1022" s="19"/>
      <c r="J1022" s="19"/>
      <c r="K1022" s="19"/>
    </row>
    <row r="1023" spans="1:11" x14ac:dyDescent="0.2">
      <c r="A1023" s="23"/>
      <c r="B1023" s="17"/>
      <c r="C1023" s="18"/>
      <c r="D1023" s="18"/>
      <c r="E1023" s="18"/>
      <c r="F1023" s="18"/>
      <c r="G1023" s="18"/>
      <c r="H1023" s="18"/>
      <c r="I1023" s="19"/>
      <c r="J1023" s="19"/>
      <c r="K1023" s="19"/>
    </row>
    <row r="1024" spans="1:11" x14ac:dyDescent="0.2">
      <c r="A1024" s="24"/>
      <c r="B1024" s="17"/>
      <c r="C1024" s="18"/>
      <c r="D1024" s="18"/>
      <c r="E1024" s="18"/>
      <c r="F1024" s="18"/>
      <c r="G1024" s="18"/>
      <c r="H1024" s="18"/>
      <c r="I1024" s="19"/>
      <c r="J1024" s="19"/>
      <c r="K1024" s="19"/>
    </row>
    <row r="1025" spans="1:11" x14ac:dyDescent="0.2">
      <c r="A1025" s="25"/>
      <c r="B1025" s="17"/>
      <c r="C1025" s="18"/>
      <c r="D1025" s="18"/>
      <c r="E1025" s="18"/>
      <c r="F1025" s="18"/>
      <c r="G1025" s="18"/>
      <c r="H1025" s="18"/>
      <c r="I1025" s="19"/>
      <c r="J1025" s="19"/>
      <c r="K1025" s="19"/>
    </row>
    <row r="1026" spans="1:11" x14ac:dyDescent="0.2">
      <c r="A1026" s="26"/>
      <c r="B1026" s="17"/>
      <c r="C1026" s="18"/>
      <c r="D1026" s="18"/>
      <c r="E1026" s="18"/>
      <c r="F1026" s="18"/>
      <c r="G1026" s="18"/>
      <c r="H1026" s="18"/>
      <c r="I1026" s="19"/>
      <c r="J1026" s="19"/>
      <c r="K1026" s="19"/>
    </row>
    <row r="1027" spans="1:11" x14ac:dyDescent="0.2">
      <c r="A1027" s="22"/>
      <c r="B1027" s="17"/>
      <c r="C1027" s="18"/>
      <c r="D1027" s="18"/>
      <c r="E1027" s="18"/>
      <c r="F1027" s="18"/>
      <c r="G1027" s="18"/>
      <c r="H1027" s="18"/>
      <c r="I1027" s="19"/>
      <c r="J1027" s="19"/>
      <c r="K1027" s="19"/>
    </row>
    <row r="1028" spans="1:11" x14ac:dyDescent="0.2">
      <c r="A1028" s="23"/>
      <c r="B1028" s="17"/>
      <c r="C1028" s="18"/>
      <c r="D1028" s="18"/>
      <c r="E1028" s="18"/>
      <c r="F1028" s="18"/>
      <c r="G1028" s="18"/>
      <c r="H1028" s="18"/>
      <c r="I1028" s="19"/>
      <c r="J1028" s="19"/>
      <c r="K1028" s="19"/>
    </row>
    <row r="1029" spans="1:11" x14ac:dyDescent="0.2">
      <c r="A1029" s="16"/>
      <c r="B1029" s="17"/>
      <c r="C1029" s="18"/>
      <c r="D1029" s="18"/>
      <c r="E1029" s="18"/>
      <c r="F1029" s="18"/>
      <c r="G1029" s="18"/>
      <c r="H1029" s="18"/>
      <c r="I1029" s="19"/>
      <c r="J1029" s="19"/>
      <c r="K1029" s="19"/>
    </row>
    <row r="1030" spans="1:11" x14ac:dyDescent="0.2">
      <c r="A1030" s="16"/>
      <c r="B1030" s="17"/>
      <c r="C1030" s="18"/>
      <c r="D1030" s="18"/>
      <c r="E1030" s="18"/>
      <c r="F1030" s="18"/>
      <c r="G1030" s="18"/>
      <c r="H1030" s="18"/>
      <c r="I1030" s="19"/>
      <c r="J1030" s="19"/>
      <c r="K1030" s="19"/>
    </row>
    <row r="1031" spans="1:11" x14ac:dyDescent="0.2">
      <c r="A1031" s="22"/>
      <c r="B1031" s="17"/>
      <c r="C1031" s="18"/>
      <c r="D1031" s="18"/>
      <c r="E1031" s="18"/>
      <c r="F1031" s="18"/>
      <c r="G1031" s="18"/>
      <c r="H1031" s="18"/>
      <c r="I1031" s="19"/>
      <c r="J1031" s="19"/>
      <c r="K1031" s="19"/>
    </row>
    <row r="1032" spans="1:11" x14ac:dyDescent="0.2">
      <c r="A1032" s="16"/>
      <c r="B1032" s="17"/>
      <c r="C1032" s="18"/>
      <c r="D1032" s="18"/>
      <c r="E1032" s="18"/>
      <c r="F1032" s="18"/>
      <c r="G1032" s="18"/>
      <c r="H1032" s="18"/>
      <c r="I1032" s="19"/>
      <c r="J1032" s="19"/>
      <c r="K1032" s="19"/>
    </row>
    <row r="1033" spans="1:11" x14ac:dyDescent="0.2">
      <c r="A1033" s="27"/>
      <c r="B1033" s="28"/>
      <c r="C1033" s="29"/>
      <c r="D1033" s="29"/>
      <c r="E1033" s="29"/>
      <c r="F1033" s="29"/>
      <c r="G1033" s="29"/>
      <c r="H1033" s="29"/>
      <c r="I1033" s="30"/>
      <c r="J1033" s="30"/>
      <c r="K1033" s="30"/>
    </row>
    <row r="1034" spans="1:11" x14ac:dyDescent="0.2">
      <c r="A1034" s="16"/>
      <c r="B1034" s="17"/>
      <c r="C1034" s="18"/>
      <c r="D1034" s="18"/>
      <c r="E1034" s="18"/>
      <c r="F1034" s="18"/>
      <c r="G1034" s="18"/>
      <c r="H1034" s="18"/>
      <c r="I1034" s="19"/>
      <c r="J1034" s="19"/>
      <c r="K1034" s="19"/>
    </row>
    <row r="1035" spans="1:11" x14ac:dyDescent="0.2">
      <c r="A1035" s="22"/>
      <c r="B1035" s="17"/>
      <c r="C1035" s="18"/>
      <c r="D1035" s="18"/>
      <c r="E1035" s="18"/>
      <c r="F1035" s="18"/>
      <c r="G1035" s="18"/>
      <c r="H1035" s="18"/>
      <c r="I1035" s="19"/>
      <c r="J1035" s="19"/>
      <c r="K1035" s="19"/>
    </row>
    <row r="1036" spans="1:11" x14ac:dyDescent="0.2">
      <c r="A1036" s="22"/>
      <c r="B1036" s="17"/>
      <c r="C1036" s="18"/>
      <c r="D1036" s="18"/>
      <c r="E1036" s="18"/>
      <c r="F1036" s="18"/>
      <c r="G1036" s="18"/>
      <c r="H1036" s="18"/>
      <c r="I1036" s="19"/>
      <c r="J1036" s="19"/>
      <c r="K1036" s="19"/>
    </row>
    <row r="1037" spans="1:11" x14ac:dyDescent="0.2">
      <c r="A1037" s="23"/>
      <c r="B1037" s="17"/>
      <c r="C1037" s="18"/>
      <c r="D1037" s="18"/>
      <c r="E1037" s="18"/>
      <c r="F1037" s="18"/>
      <c r="G1037" s="18"/>
      <c r="H1037" s="18"/>
      <c r="I1037" s="19"/>
      <c r="J1037" s="19"/>
      <c r="K1037" s="19"/>
    </row>
    <row r="1038" spans="1:11" x14ac:dyDescent="0.2">
      <c r="A1038" s="16"/>
      <c r="B1038" s="17"/>
      <c r="C1038" s="18"/>
      <c r="D1038" s="18"/>
      <c r="E1038" s="18"/>
      <c r="F1038" s="18"/>
      <c r="G1038" s="18"/>
      <c r="H1038" s="18"/>
      <c r="I1038" s="19"/>
      <c r="J1038" s="19"/>
      <c r="K1038" s="19"/>
    </row>
    <row r="1039" spans="1:11" x14ac:dyDescent="0.2">
      <c r="A1039" s="22"/>
      <c r="B1039" s="17"/>
      <c r="C1039" s="18"/>
      <c r="D1039" s="18"/>
      <c r="E1039" s="18"/>
      <c r="F1039" s="18"/>
      <c r="G1039" s="18"/>
      <c r="H1039" s="18"/>
      <c r="I1039" s="19"/>
      <c r="J1039" s="19"/>
      <c r="K1039" s="19"/>
    </row>
    <row r="1040" spans="1:11" x14ac:dyDescent="0.2">
      <c r="A1040" s="23"/>
      <c r="B1040" s="17"/>
      <c r="C1040" s="18"/>
      <c r="D1040" s="18"/>
      <c r="E1040" s="18"/>
      <c r="F1040" s="18"/>
      <c r="G1040" s="18"/>
      <c r="H1040" s="18"/>
      <c r="I1040" s="19"/>
      <c r="J1040" s="19"/>
      <c r="K1040" s="19"/>
    </row>
    <row r="1041" spans="1:11" x14ac:dyDescent="0.2">
      <c r="A1041" s="24"/>
      <c r="B1041" s="17"/>
      <c r="C1041" s="18"/>
      <c r="D1041" s="18"/>
      <c r="E1041" s="18"/>
      <c r="F1041" s="18"/>
      <c r="G1041" s="18"/>
      <c r="H1041" s="18"/>
      <c r="I1041" s="19"/>
      <c r="J1041" s="19"/>
      <c r="K1041" s="19"/>
    </row>
    <row r="1042" spans="1:11" x14ac:dyDescent="0.2">
      <c r="A1042" s="24"/>
      <c r="B1042" s="17"/>
      <c r="C1042" s="18"/>
      <c r="D1042" s="18"/>
      <c r="E1042" s="18"/>
      <c r="F1042" s="18"/>
      <c r="G1042" s="18"/>
      <c r="H1042" s="18"/>
      <c r="I1042" s="19"/>
      <c r="J1042" s="19"/>
      <c r="K1042" s="19"/>
    </row>
    <row r="1043" spans="1:11" x14ac:dyDescent="0.2">
      <c r="A1043" s="25"/>
      <c r="B1043" s="17"/>
      <c r="C1043" s="18"/>
      <c r="D1043" s="18"/>
      <c r="E1043" s="18"/>
      <c r="F1043" s="18"/>
      <c r="G1043" s="18"/>
      <c r="H1043" s="18"/>
      <c r="I1043" s="19"/>
      <c r="J1043" s="19"/>
      <c r="K1043" s="19"/>
    </row>
    <row r="1044" spans="1:11" x14ac:dyDescent="0.2">
      <c r="A1044" s="23"/>
      <c r="B1044" s="17"/>
      <c r="C1044" s="18"/>
      <c r="D1044" s="18"/>
      <c r="E1044" s="18"/>
      <c r="F1044" s="18"/>
      <c r="G1044" s="18"/>
      <c r="H1044" s="18"/>
      <c r="I1044" s="19"/>
      <c r="J1044" s="19"/>
      <c r="K1044" s="19"/>
    </row>
    <row r="1045" spans="1:11" x14ac:dyDescent="0.2">
      <c r="A1045" s="24"/>
      <c r="B1045" s="17"/>
      <c r="C1045" s="18"/>
      <c r="D1045" s="18"/>
      <c r="E1045" s="18"/>
      <c r="F1045" s="18"/>
      <c r="G1045" s="18"/>
      <c r="H1045" s="18"/>
      <c r="I1045" s="19"/>
      <c r="J1045" s="19"/>
      <c r="K1045" s="19"/>
    </row>
    <row r="1046" spans="1:11" x14ac:dyDescent="0.2">
      <c r="A1046" s="24"/>
      <c r="B1046" s="17"/>
      <c r="C1046" s="18"/>
      <c r="D1046" s="18"/>
      <c r="E1046" s="18"/>
      <c r="F1046" s="18"/>
      <c r="G1046" s="18"/>
      <c r="H1046" s="18"/>
      <c r="I1046" s="19"/>
      <c r="J1046" s="19"/>
      <c r="K1046" s="19"/>
    </row>
    <row r="1047" spans="1:11" x14ac:dyDescent="0.2">
      <c r="A1047" s="23"/>
      <c r="B1047" s="17"/>
      <c r="C1047" s="18"/>
      <c r="D1047" s="18"/>
      <c r="E1047" s="18"/>
      <c r="F1047" s="18"/>
      <c r="G1047" s="18"/>
      <c r="H1047" s="18"/>
      <c r="I1047" s="19"/>
      <c r="J1047" s="19"/>
      <c r="K1047" s="19"/>
    </row>
    <row r="1048" spans="1:11" x14ac:dyDescent="0.2">
      <c r="A1048" s="24"/>
      <c r="B1048" s="17"/>
      <c r="C1048" s="18"/>
      <c r="D1048" s="18"/>
      <c r="E1048" s="18"/>
      <c r="F1048" s="18"/>
      <c r="G1048" s="18"/>
      <c r="H1048" s="18"/>
      <c r="I1048" s="19"/>
      <c r="J1048" s="19"/>
      <c r="K1048" s="19"/>
    </row>
    <row r="1049" spans="1:11" x14ac:dyDescent="0.2">
      <c r="A1049" s="25"/>
      <c r="B1049" s="17"/>
      <c r="C1049" s="18"/>
      <c r="D1049" s="18"/>
      <c r="E1049" s="18"/>
      <c r="F1049" s="18"/>
      <c r="G1049" s="18"/>
      <c r="H1049" s="18"/>
      <c r="I1049" s="19"/>
      <c r="J1049" s="19"/>
      <c r="K1049" s="19"/>
    </row>
    <row r="1050" spans="1:11" x14ac:dyDescent="0.2">
      <c r="A1050" s="26"/>
      <c r="B1050" s="17"/>
      <c r="C1050" s="18"/>
      <c r="D1050" s="18"/>
      <c r="E1050" s="18"/>
      <c r="F1050" s="18"/>
      <c r="G1050" s="18"/>
      <c r="H1050" s="18"/>
      <c r="I1050" s="19"/>
      <c r="J1050" s="19"/>
      <c r="K1050" s="19"/>
    </row>
    <row r="1051" spans="1:11" x14ac:dyDescent="0.2">
      <c r="A1051" s="22"/>
      <c r="B1051" s="17"/>
      <c r="C1051" s="18"/>
      <c r="D1051" s="18"/>
      <c r="E1051" s="18"/>
      <c r="F1051" s="18"/>
      <c r="G1051" s="18"/>
      <c r="H1051" s="18"/>
      <c r="I1051" s="19"/>
      <c r="J1051" s="19"/>
      <c r="K1051" s="19"/>
    </row>
    <row r="1052" spans="1:11" x14ac:dyDescent="0.2">
      <c r="A1052" s="23"/>
      <c r="B1052" s="17"/>
      <c r="C1052" s="18"/>
      <c r="D1052" s="18"/>
      <c r="E1052" s="18"/>
      <c r="F1052" s="18"/>
      <c r="G1052" s="18"/>
      <c r="H1052" s="18"/>
      <c r="I1052" s="19"/>
      <c r="J1052" s="19"/>
      <c r="K1052" s="19"/>
    </row>
    <row r="1053" spans="1:11" x14ac:dyDescent="0.2">
      <c r="A1053" s="16"/>
      <c r="B1053" s="17"/>
      <c r="C1053" s="18"/>
      <c r="D1053" s="18"/>
      <c r="E1053" s="18"/>
      <c r="F1053" s="18"/>
      <c r="G1053" s="18"/>
      <c r="H1053" s="18"/>
      <c r="I1053" s="19"/>
      <c r="J1053" s="19"/>
      <c r="K1053" s="19"/>
    </row>
    <row r="1054" spans="1:11" x14ac:dyDescent="0.2">
      <c r="A1054" s="16"/>
      <c r="B1054" s="17"/>
      <c r="C1054" s="18"/>
      <c r="D1054" s="18"/>
      <c r="E1054" s="18"/>
      <c r="F1054" s="18"/>
      <c r="G1054" s="18"/>
      <c r="H1054" s="18"/>
      <c r="I1054" s="19"/>
      <c r="J1054" s="19"/>
      <c r="K1054" s="19"/>
    </row>
    <row r="1055" spans="1:11" x14ac:dyDescent="0.2">
      <c r="A1055" s="22"/>
      <c r="B1055" s="17"/>
      <c r="C1055" s="18"/>
      <c r="D1055" s="18"/>
      <c r="E1055" s="18"/>
      <c r="F1055" s="18"/>
      <c r="G1055" s="18"/>
      <c r="H1055" s="18"/>
      <c r="I1055" s="19"/>
      <c r="J1055" s="19"/>
      <c r="K1055" s="19"/>
    </row>
    <row r="1056" spans="1:11" x14ac:dyDescent="0.2">
      <c r="A1056" s="27"/>
      <c r="B1056" s="28"/>
      <c r="C1056" s="29"/>
      <c r="D1056" s="29"/>
      <c r="E1056" s="29"/>
      <c r="F1056" s="29"/>
      <c r="G1056" s="29"/>
      <c r="H1056" s="29"/>
      <c r="I1056" s="30"/>
      <c r="J1056" s="30"/>
      <c r="K1056" s="30"/>
    </row>
    <row r="1057" spans="1:11" x14ac:dyDescent="0.2">
      <c r="A1057" s="16"/>
      <c r="B1057" s="17"/>
      <c r="C1057" s="18"/>
      <c r="D1057" s="18"/>
      <c r="E1057" s="18"/>
      <c r="F1057" s="18"/>
      <c r="G1057" s="18"/>
      <c r="H1057" s="18"/>
      <c r="I1057" s="19"/>
      <c r="J1057" s="19"/>
      <c r="K1057" s="19"/>
    </row>
    <row r="1058" spans="1:11" x14ac:dyDescent="0.2">
      <c r="A1058" s="22"/>
      <c r="B1058" s="17"/>
      <c r="C1058" s="18"/>
      <c r="D1058" s="18"/>
      <c r="E1058" s="18"/>
      <c r="F1058" s="18"/>
      <c r="G1058" s="18"/>
      <c r="H1058" s="18"/>
      <c r="I1058" s="19"/>
      <c r="J1058" s="19"/>
      <c r="K1058" s="19"/>
    </row>
    <row r="1059" spans="1:11" x14ac:dyDescent="0.2">
      <c r="A1059" s="22"/>
      <c r="B1059" s="17"/>
      <c r="C1059" s="18"/>
      <c r="D1059" s="18"/>
      <c r="E1059" s="18"/>
      <c r="F1059" s="18"/>
      <c r="G1059" s="18"/>
      <c r="H1059" s="18"/>
      <c r="I1059" s="19"/>
      <c r="J1059" s="19"/>
      <c r="K1059" s="19"/>
    </row>
    <row r="1060" spans="1:11" x14ac:dyDescent="0.2">
      <c r="A1060" s="23"/>
      <c r="B1060" s="17"/>
      <c r="C1060" s="18"/>
      <c r="D1060" s="18"/>
      <c r="E1060" s="18"/>
      <c r="F1060" s="18"/>
      <c r="G1060" s="18"/>
      <c r="H1060" s="18"/>
      <c r="I1060" s="19"/>
      <c r="J1060" s="19"/>
      <c r="K1060" s="19"/>
    </row>
    <row r="1061" spans="1:11" x14ac:dyDescent="0.2">
      <c r="A1061" s="16"/>
      <c r="B1061" s="17"/>
      <c r="C1061" s="18"/>
      <c r="D1061" s="18"/>
      <c r="E1061" s="18"/>
      <c r="F1061" s="18"/>
      <c r="G1061" s="18"/>
      <c r="H1061" s="18"/>
      <c r="I1061" s="19"/>
      <c r="J1061" s="19"/>
      <c r="K1061" s="19"/>
    </row>
    <row r="1062" spans="1:11" x14ac:dyDescent="0.2">
      <c r="A1062" s="22"/>
      <c r="B1062" s="17"/>
      <c r="C1062" s="18"/>
      <c r="D1062" s="18"/>
      <c r="E1062" s="18"/>
      <c r="F1062" s="18"/>
      <c r="G1062" s="18"/>
      <c r="H1062" s="18"/>
      <c r="I1062" s="19"/>
      <c r="J1062" s="19"/>
      <c r="K1062" s="19"/>
    </row>
    <row r="1063" spans="1:11" x14ac:dyDescent="0.2">
      <c r="A1063" s="23"/>
      <c r="B1063" s="17"/>
      <c r="C1063" s="18"/>
      <c r="D1063" s="18"/>
      <c r="E1063" s="18"/>
      <c r="F1063" s="18"/>
      <c r="G1063" s="18"/>
      <c r="H1063" s="18"/>
      <c r="I1063" s="19"/>
      <c r="J1063" s="19"/>
      <c r="K1063" s="19"/>
    </row>
    <row r="1064" spans="1:11" x14ac:dyDescent="0.2">
      <c r="A1064" s="24"/>
      <c r="B1064" s="17"/>
      <c r="C1064" s="18"/>
      <c r="D1064" s="18"/>
      <c r="E1064" s="18"/>
      <c r="F1064" s="18"/>
      <c r="G1064" s="18"/>
      <c r="H1064" s="18"/>
      <c r="I1064" s="19"/>
      <c r="J1064" s="19"/>
      <c r="K1064" s="19"/>
    </row>
    <row r="1065" spans="1:11" x14ac:dyDescent="0.2">
      <c r="A1065" s="24"/>
      <c r="B1065" s="17"/>
      <c r="C1065" s="18"/>
      <c r="D1065" s="18"/>
      <c r="E1065" s="18"/>
      <c r="F1065" s="18"/>
      <c r="G1065" s="18"/>
      <c r="H1065" s="18"/>
      <c r="I1065" s="19"/>
      <c r="J1065" s="19"/>
      <c r="K1065" s="19"/>
    </row>
    <row r="1066" spans="1:11" x14ac:dyDescent="0.2">
      <c r="A1066" s="25"/>
      <c r="B1066" s="17"/>
      <c r="C1066" s="18"/>
      <c r="D1066" s="18"/>
      <c r="E1066" s="18"/>
      <c r="F1066" s="18"/>
      <c r="G1066" s="18"/>
      <c r="H1066" s="18"/>
      <c r="I1066" s="19"/>
      <c r="J1066" s="19"/>
      <c r="K1066" s="19"/>
    </row>
    <row r="1067" spans="1:11" x14ac:dyDescent="0.2">
      <c r="A1067" s="23"/>
      <c r="B1067" s="17"/>
      <c r="C1067" s="18"/>
      <c r="D1067" s="18"/>
      <c r="E1067" s="18"/>
      <c r="F1067" s="18"/>
      <c r="G1067" s="18"/>
      <c r="H1067" s="18"/>
      <c r="I1067" s="19"/>
      <c r="J1067" s="19"/>
      <c r="K1067" s="19"/>
    </row>
    <row r="1068" spans="1:11" x14ac:dyDescent="0.2">
      <c r="A1068" s="24"/>
      <c r="B1068" s="17"/>
      <c r="C1068" s="18"/>
      <c r="D1068" s="18"/>
      <c r="E1068" s="18"/>
      <c r="F1068" s="18"/>
      <c r="G1068" s="18"/>
      <c r="H1068" s="18"/>
      <c r="I1068" s="19"/>
      <c r="J1068" s="19"/>
      <c r="K1068" s="19"/>
    </row>
    <row r="1069" spans="1:11" x14ac:dyDescent="0.2">
      <c r="A1069" s="24"/>
      <c r="B1069" s="17"/>
      <c r="C1069" s="18"/>
      <c r="D1069" s="18"/>
      <c r="E1069" s="18"/>
      <c r="F1069" s="18"/>
      <c r="G1069" s="18"/>
      <c r="H1069" s="18"/>
      <c r="I1069" s="19"/>
      <c r="J1069" s="19"/>
      <c r="K1069" s="19"/>
    </row>
    <row r="1070" spans="1:11" x14ac:dyDescent="0.2">
      <c r="A1070" s="23"/>
      <c r="B1070" s="17"/>
      <c r="C1070" s="18"/>
      <c r="D1070" s="18"/>
      <c r="E1070" s="18"/>
      <c r="F1070" s="18"/>
      <c r="G1070" s="18"/>
      <c r="H1070" s="18"/>
      <c r="I1070" s="19"/>
      <c r="J1070" s="19"/>
      <c r="K1070" s="19"/>
    </row>
    <row r="1071" spans="1:11" x14ac:dyDescent="0.2">
      <c r="A1071" s="24"/>
      <c r="B1071" s="17"/>
      <c r="C1071" s="18"/>
      <c r="D1071" s="18"/>
      <c r="E1071" s="18"/>
      <c r="F1071" s="18"/>
      <c r="G1071" s="18"/>
      <c r="H1071" s="18"/>
      <c r="I1071" s="19"/>
      <c r="J1071" s="19"/>
      <c r="K1071" s="19"/>
    </row>
    <row r="1072" spans="1:11" x14ac:dyDescent="0.2">
      <c r="A1072" s="25"/>
      <c r="B1072" s="17"/>
      <c r="C1072" s="18"/>
      <c r="D1072" s="18"/>
      <c r="E1072" s="18"/>
      <c r="F1072" s="18"/>
      <c r="G1072" s="18"/>
      <c r="H1072" s="18"/>
      <c r="I1072" s="19"/>
      <c r="J1072" s="19"/>
      <c r="K1072" s="19"/>
    </row>
    <row r="1073" spans="1:11" x14ac:dyDescent="0.2">
      <c r="A1073" s="26"/>
      <c r="B1073" s="17"/>
      <c r="C1073" s="18"/>
      <c r="D1073" s="18"/>
      <c r="E1073" s="18"/>
      <c r="F1073" s="18"/>
      <c r="G1073" s="18"/>
      <c r="H1073" s="18"/>
      <c r="I1073" s="19"/>
      <c r="J1073" s="19"/>
      <c r="K1073" s="19"/>
    </row>
    <row r="1074" spans="1:11" x14ac:dyDescent="0.2">
      <c r="A1074" s="22"/>
      <c r="B1074" s="17"/>
      <c r="C1074" s="18"/>
      <c r="D1074" s="18"/>
      <c r="E1074" s="18"/>
      <c r="F1074" s="18"/>
      <c r="G1074" s="18"/>
      <c r="H1074" s="18"/>
      <c r="I1074" s="19"/>
      <c r="J1074" s="19"/>
      <c r="K1074" s="19"/>
    </row>
    <row r="1075" spans="1:11" x14ac:dyDescent="0.2">
      <c r="A1075" s="23"/>
      <c r="B1075" s="17"/>
      <c r="C1075" s="18"/>
      <c r="D1075" s="18"/>
      <c r="E1075" s="18"/>
      <c r="F1075" s="18"/>
      <c r="G1075" s="18"/>
      <c r="H1075" s="18"/>
      <c r="I1075" s="19"/>
      <c r="J1075" s="19"/>
      <c r="K1075" s="19"/>
    </row>
    <row r="1076" spans="1:11" x14ac:dyDescent="0.2">
      <c r="A1076" s="16"/>
      <c r="B1076" s="17"/>
      <c r="C1076" s="18"/>
      <c r="D1076" s="18"/>
      <c r="E1076" s="18"/>
      <c r="F1076" s="18"/>
      <c r="G1076" s="18"/>
      <c r="H1076" s="18"/>
      <c r="I1076" s="19"/>
      <c r="J1076" s="19"/>
      <c r="K1076" s="19"/>
    </row>
    <row r="1077" spans="1:11" x14ac:dyDescent="0.2">
      <c r="A1077" s="16"/>
      <c r="B1077" s="17"/>
      <c r="C1077" s="18"/>
      <c r="D1077" s="18"/>
      <c r="E1077" s="18"/>
      <c r="F1077" s="18"/>
      <c r="G1077" s="18"/>
      <c r="H1077" s="18"/>
      <c r="I1077" s="19"/>
      <c r="J1077" s="19"/>
      <c r="K1077" s="19"/>
    </row>
    <row r="1078" spans="1:11" x14ac:dyDescent="0.2">
      <c r="A1078" s="22"/>
      <c r="B1078" s="17"/>
      <c r="C1078" s="18"/>
      <c r="D1078" s="18"/>
      <c r="E1078" s="18"/>
      <c r="F1078" s="18"/>
      <c r="G1078" s="18"/>
      <c r="H1078" s="18"/>
      <c r="I1078" s="19"/>
      <c r="J1078" s="19"/>
      <c r="K1078" s="19"/>
    </row>
    <row r="1079" spans="1:11" x14ac:dyDescent="0.2">
      <c r="A1079" s="27"/>
      <c r="B1079" s="28"/>
      <c r="C1079" s="29"/>
      <c r="D1079" s="29"/>
      <c r="E1079" s="29"/>
      <c r="F1079" s="29"/>
      <c r="G1079" s="29"/>
      <c r="H1079" s="29"/>
      <c r="I1079" s="30"/>
      <c r="J1079" s="30"/>
      <c r="K1079" s="30"/>
    </row>
    <row r="1080" spans="1:11" x14ac:dyDescent="0.2">
      <c r="A1080" s="16"/>
      <c r="B1080" s="17"/>
      <c r="C1080" s="18"/>
      <c r="D1080" s="18"/>
      <c r="E1080" s="18"/>
      <c r="F1080" s="18"/>
      <c r="G1080" s="18"/>
      <c r="H1080" s="18"/>
      <c r="I1080" s="19"/>
      <c r="J1080" s="19"/>
      <c r="K1080" s="19"/>
    </row>
    <row r="1081" spans="1:11" x14ac:dyDescent="0.2">
      <c r="A1081" s="22"/>
      <c r="B1081" s="17"/>
      <c r="C1081" s="18"/>
      <c r="D1081" s="18"/>
      <c r="E1081" s="18"/>
      <c r="F1081" s="18"/>
      <c r="G1081" s="18"/>
      <c r="H1081" s="18"/>
      <c r="I1081" s="19"/>
      <c r="J1081" s="19"/>
      <c r="K1081" s="19"/>
    </row>
    <row r="1082" spans="1:11" x14ac:dyDescent="0.2">
      <c r="A1082" s="23"/>
      <c r="B1082" s="17"/>
      <c r="C1082" s="18"/>
      <c r="D1082" s="18"/>
      <c r="E1082" s="18"/>
      <c r="F1082" s="18"/>
      <c r="G1082" s="18"/>
      <c r="H1082" s="18"/>
      <c r="I1082" s="19"/>
      <c r="J1082" s="19"/>
      <c r="K1082" s="19"/>
    </row>
    <row r="1083" spans="1:11" x14ac:dyDescent="0.2">
      <c r="A1083" s="16"/>
      <c r="B1083" s="17"/>
      <c r="C1083" s="18"/>
      <c r="D1083" s="18"/>
      <c r="E1083" s="18"/>
      <c r="F1083" s="18"/>
      <c r="G1083" s="18"/>
      <c r="H1083" s="18"/>
      <c r="I1083" s="19"/>
      <c r="J1083" s="19"/>
      <c r="K1083" s="19"/>
    </row>
    <row r="1084" spans="1:11" x14ac:dyDescent="0.2">
      <c r="A1084" s="16"/>
      <c r="B1084" s="17"/>
      <c r="C1084" s="18"/>
      <c r="D1084" s="18"/>
      <c r="E1084" s="18"/>
      <c r="F1084" s="18"/>
      <c r="G1084" s="18"/>
      <c r="H1084" s="18"/>
      <c r="I1084" s="19"/>
      <c r="J1084" s="19"/>
      <c r="K1084" s="19"/>
    </row>
    <row r="1085" spans="1:11" x14ac:dyDescent="0.2">
      <c r="A1085" s="22"/>
      <c r="B1085" s="17"/>
      <c r="C1085" s="18"/>
      <c r="D1085" s="18"/>
      <c r="E1085" s="18"/>
      <c r="F1085" s="18"/>
      <c r="G1085" s="18"/>
      <c r="H1085" s="18"/>
      <c r="I1085" s="19"/>
      <c r="J1085" s="19"/>
      <c r="K1085"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4"/>
  <sheetViews>
    <sheetView zoomScaleNormal="100" workbookViewId="0">
      <selection activeCell="N99" sqref="N99"/>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886</v>
      </c>
      <c r="B13" s="21" t="s">
        <v>887</v>
      </c>
      <c r="C13" s="18"/>
      <c r="D13" s="18"/>
      <c r="E13" s="18"/>
      <c r="F13" s="18"/>
      <c r="G13" s="18"/>
      <c r="H13" s="18"/>
      <c r="I13" s="19"/>
      <c r="J13" s="19"/>
      <c r="K13" s="19"/>
    </row>
    <row r="14" spans="1:11" x14ac:dyDescent="0.2">
      <c r="A14" s="16" t="s">
        <v>26</v>
      </c>
      <c r="B14" s="17" t="s">
        <v>27</v>
      </c>
      <c r="C14" s="18">
        <v>7821663</v>
      </c>
      <c r="D14" s="18">
        <v>7725745</v>
      </c>
      <c r="E14" s="18">
        <v>3602092</v>
      </c>
      <c r="F14" s="18">
        <v>7725745</v>
      </c>
      <c r="G14" s="18">
        <f t="shared" ref="G14:G36" si="0">F14-C14</f>
        <v>-95918</v>
      </c>
      <c r="H14" s="18">
        <f t="shared" ref="H14:H36" si="1">E14-F14</f>
        <v>-4123653</v>
      </c>
      <c r="I14" s="19">
        <f t="shared" ref="I14:I36" si="2">IF(ISERROR(F14/C14),0,F14/C14*100-100)</f>
        <v>-1.2263121026820016</v>
      </c>
      <c r="J14" s="19">
        <f t="shared" ref="J14:J36" si="3">IF(ISERROR(F14/E14),0,F14/E14*100)</f>
        <v>214.47939142031908</v>
      </c>
      <c r="K14" s="19">
        <f t="shared" ref="K14:K36" si="4">IF(ISERROR(F14/D14),0,F14/D14*100)</f>
        <v>100</v>
      </c>
    </row>
    <row r="15" spans="1:11" x14ac:dyDescent="0.2">
      <c r="A15" s="22" t="s">
        <v>90</v>
      </c>
      <c r="B15" s="17" t="s">
        <v>91</v>
      </c>
      <c r="C15" s="18">
        <v>23000</v>
      </c>
      <c r="D15" s="18">
        <v>23000</v>
      </c>
      <c r="E15" s="18">
        <v>0</v>
      </c>
      <c r="F15" s="18">
        <v>23000</v>
      </c>
      <c r="G15" s="18">
        <f t="shared" si="0"/>
        <v>0</v>
      </c>
      <c r="H15" s="18">
        <f t="shared" si="1"/>
        <v>-23000</v>
      </c>
      <c r="I15" s="19">
        <f t="shared" si="2"/>
        <v>0</v>
      </c>
      <c r="J15" s="19">
        <f t="shared" si="3"/>
        <v>0</v>
      </c>
      <c r="K15" s="19">
        <f t="shared" si="4"/>
        <v>100</v>
      </c>
    </row>
    <row r="16" spans="1:11" x14ac:dyDescent="0.2">
      <c r="A16" s="23" t="s">
        <v>92</v>
      </c>
      <c r="B16" s="17" t="s">
        <v>93</v>
      </c>
      <c r="C16" s="18">
        <v>23000</v>
      </c>
      <c r="D16" s="18">
        <v>23000</v>
      </c>
      <c r="E16" s="18">
        <v>0</v>
      </c>
      <c r="F16" s="18">
        <v>23000</v>
      </c>
      <c r="G16" s="18">
        <f t="shared" si="0"/>
        <v>0</v>
      </c>
      <c r="H16" s="18">
        <f t="shared" si="1"/>
        <v>-23000</v>
      </c>
      <c r="I16" s="19">
        <f t="shared" si="2"/>
        <v>0</v>
      </c>
      <c r="J16" s="19">
        <f t="shared" si="3"/>
        <v>0</v>
      </c>
      <c r="K16" s="19">
        <f t="shared" si="4"/>
        <v>100</v>
      </c>
    </row>
    <row r="17" spans="1:11" x14ac:dyDescent="0.2">
      <c r="A17" s="24" t="s">
        <v>94</v>
      </c>
      <c r="B17" s="17" t="s">
        <v>95</v>
      </c>
      <c r="C17" s="18">
        <v>23000</v>
      </c>
      <c r="D17" s="18">
        <v>23000</v>
      </c>
      <c r="E17" s="18">
        <v>0</v>
      </c>
      <c r="F17" s="18">
        <v>23000</v>
      </c>
      <c r="G17" s="18">
        <f t="shared" si="0"/>
        <v>0</v>
      </c>
      <c r="H17" s="18">
        <f t="shared" si="1"/>
        <v>-23000</v>
      </c>
      <c r="I17" s="19">
        <f t="shared" si="2"/>
        <v>0</v>
      </c>
      <c r="J17" s="19">
        <f t="shared" si="3"/>
        <v>0</v>
      </c>
      <c r="K17" s="19">
        <f t="shared" si="4"/>
        <v>100</v>
      </c>
    </row>
    <row r="18" spans="1:11" ht="25.5" x14ac:dyDescent="0.2">
      <c r="A18" s="25" t="s">
        <v>96</v>
      </c>
      <c r="B18" s="17" t="s">
        <v>97</v>
      </c>
      <c r="C18" s="18">
        <v>23000</v>
      </c>
      <c r="D18" s="18">
        <v>23000</v>
      </c>
      <c r="E18" s="18">
        <v>0</v>
      </c>
      <c r="F18" s="18">
        <v>23000</v>
      </c>
      <c r="G18" s="18">
        <f t="shared" si="0"/>
        <v>0</v>
      </c>
      <c r="H18" s="18">
        <f t="shared" si="1"/>
        <v>-23000</v>
      </c>
      <c r="I18" s="19">
        <f t="shared" si="2"/>
        <v>0</v>
      </c>
      <c r="J18" s="19">
        <f t="shared" si="3"/>
        <v>0</v>
      </c>
      <c r="K18" s="19">
        <f t="shared" si="4"/>
        <v>100</v>
      </c>
    </row>
    <row r="19" spans="1:11" ht="25.5" x14ac:dyDescent="0.2">
      <c r="A19" s="26" t="s">
        <v>98</v>
      </c>
      <c r="B19" s="17" t="s">
        <v>99</v>
      </c>
      <c r="C19" s="18">
        <v>23000</v>
      </c>
      <c r="D19" s="18">
        <v>23000</v>
      </c>
      <c r="E19" s="18">
        <v>0</v>
      </c>
      <c r="F19" s="18">
        <v>23000</v>
      </c>
      <c r="G19" s="18">
        <f t="shared" si="0"/>
        <v>0</v>
      </c>
      <c r="H19" s="18">
        <f t="shared" si="1"/>
        <v>-23000</v>
      </c>
      <c r="I19" s="19">
        <f t="shared" si="2"/>
        <v>0</v>
      </c>
      <c r="J19" s="19">
        <f t="shared" si="3"/>
        <v>0</v>
      </c>
      <c r="K19" s="19">
        <f t="shared" si="4"/>
        <v>100</v>
      </c>
    </row>
    <row r="20" spans="1:11" x14ac:dyDescent="0.2">
      <c r="A20" s="22" t="s">
        <v>30</v>
      </c>
      <c r="B20" s="17" t="s">
        <v>31</v>
      </c>
      <c r="C20" s="18">
        <v>7798663</v>
      </c>
      <c r="D20" s="18">
        <v>7702745</v>
      </c>
      <c r="E20" s="18">
        <v>3602092</v>
      </c>
      <c r="F20" s="18">
        <v>7702745</v>
      </c>
      <c r="G20" s="18">
        <f t="shared" si="0"/>
        <v>-95918</v>
      </c>
      <c r="H20" s="18">
        <f t="shared" si="1"/>
        <v>-4100653</v>
      </c>
      <c r="I20" s="19">
        <f t="shared" si="2"/>
        <v>-1.2299287711239799</v>
      </c>
      <c r="J20" s="19">
        <f t="shared" si="3"/>
        <v>213.84087358124111</v>
      </c>
      <c r="K20" s="19">
        <f t="shared" si="4"/>
        <v>100</v>
      </c>
    </row>
    <row r="21" spans="1:11" x14ac:dyDescent="0.2">
      <c r="A21" s="23" t="s">
        <v>32</v>
      </c>
      <c r="B21" s="17" t="s">
        <v>33</v>
      </c>
      <c r="C21" s="18">
        <v>7798663</v>
      </c>
      <c r="D21" s="18">
        <v>7702745</v>
      </c>
      <c r="E21" s="18">
        <v>3602092</v>
      </c>
      <c r="F21" s="18">
        <v>7702745</v>
      </c>
      <c r="G21" s="18">
        <f t="shared" si="0"/>
        <v>-95918</v>
      </c>
      <c r="H21" s="18">
        <f t="shared" si="1"/>
        <v>-4100653</v>
      </c>
      <c r="I21" s="19">
        <f t="shared" si="2"/>
        <v>-1.2299287711239799</v>
      </c>
      <c r="J21" s="19">
        <f t="shared" si="3"/>
        <v>213.84087358124111</v>
      </c>
      <c r="K21" s="19">
        <f t="shared" si="4"/>
        <v>100</v>
      </c>
    </row>
    <row r="22" spans="1:11" x14ac:dyDescent="0.2">
      <c r="A22" s="16" t="s">
        <v>34</v>
      </c>
      <c r="B22" s="17" t="s">
        <v>35</v>
      </c>
      <c r="C22" s="18">
        <v>3041899.82</v>
      </c>
      <c r="D22" s="18">
        <v>7725745</v>
      </c>
      <c r="E22" s="18">
        <v>3602092</v>
      </c>
      <c r="F22" s="18">
        <v>2913422.55</v>
      </c>
      <c r="G22" s="18">
        <f t="shared" si="0"/>
        <v>-128477.27000000002</v>
      </c>
      <c r="H22" s="18">
        <f t="shared" si="1"/>
        <v>688669.45000000019</v>
      </c>
      <c r="I22" s="19">
        <f t="shared" si="2"/>
        <v>-4.2235864953632785</v>
      </c>
      <c r="J22" s="19">
        <f t="shared" si="3"/>
        <v>80.881403084651922</v>
      </c>
      <c r="K22" s="19">
        <f t="shared" si="4"/>
        <v>37.710570954645796</v>
      </c>
    </row>
    <row r="23" spans="1:11" x14ac:dyDescent="0.2">
      <c r="A23" s="22" t="s">
        <v>36</v>
      </c>
      <c r="B23" s="17" t="s">
        <v>37</v>
      </c>
      <c r="C23" s="18">
        <v>3041899.82</v>
      </c>
      <c r="D23" s="18">
        <v>7627112</v>
      </c>
      <c r="E23" s="18">
        <v>3570892</v>
      </c>
      <c r="F23" s="18">
        <v>2901562.13</v>
      </c>
      <c r="G23" s="18">
        <f t="shared" si="0"/>
        <v>-140337.68999999994</v>
      </c>
      <c r="H23" s="18">
        <f t="shared" si="1"/>
        <v>669329.87000000011</v>
      </c>
      <c r="I23" s="19">
        <f t="shared" si="2"/>
        <v>-4.6134882246056321</v>
      </c>
      <c r="J23" s="19">
        <f t="shared" si="3"/>
        <v>81.255947533557432</v>
      </c>
      <c r="K23" s="19">
        <f t="shared" si="4"/>
        <v>38.042736621672788</v>
      </c>
    </row>
    <row r="24" spans="1:11" x14ac:dyDescent="0.2">
      <c r="A24" s="23" t="s">
        <v>38</v>
      </c>
      <c r="B24" s="17" t="s">
        <v>39</v>
      </c>
      <c r="C24" s="18">
        <v>3025387.82</v>
      </c>
      <c r="D24" s="18">
        <v>7609583</v>
      </c>
      <c r="E24" s="18">
        <v>3553363</v>
      </c>
      <c r="F24" s="18">
        <v>2884981.13</v>
      </c>
      <c r="G24" s="18">
        <f t="shared" si="0"/>
        <v>-140406.68999999994</v>
      </c>
      <c r="H24" s="18">
        <f t="shared" si="1"/>
        <v>668381.87000000011</v>
      </c>
      <c r="I24" s="19">
        <f t="shared" si="2"/>
        <v>-4.6409484784664699</v>
      </c>
      <c r="J24" s="19">
        <f t="shared" si="3"/>
        <v>81.190160701284952</v>
      </c>
      <c r="K24" s="19">
        <f t="shared" si="4"/>
        <v>37.91247339046042</v>
      </c>
    </row>
    <row r="25" spans="1:11" x14ac:dyDescent="0.2">
      <c r="A25" s="24" t="s">
        <v>40</v>
      </c>
      <c r="B25" s="17" t="s">
        <v>41</v>
      </c>
      <c r="C25" s="18">
        <v>2518756.13</v>
      </c>
      <c r="D25" s="18">
        <v>6310327</v>
      </c>
      <c r="E25" s="18">
        <v>3050651</v>
      </c>
      <c r="F25" s="18">
        <v>2473373.7599999998</v>
      </c>
      <c r="G25" s="18">
        <f t="shared" si="0"/>
        <v>-45382.370000000112</v>
      </c>
      <c r="H25" s="18">
        <f t="shared" si="1"/>
        <v>577277.24000000022</v>
      </c>
      <c r="I25" s="19">
        <f t="shared" si="2"/>
        <v>-1.8017770541366502</v>
      </c>
      <c r="J25" s="19">
        <f t="shared" si="3"/>
        <v>81.076916369653546</v>
      </c>
      <c r="K25" s="19">
        <f t="shared" si="4"/>
        <v>39.195651192085606</v>
      </c>
    </row>
    <row r="26" spans="1:11" x14ac:dyDescent="0.2">
      <c r="A26" s="24" t="s">
        <v>42</v>
      </c>
      <c r="B26" s="17" t="s">
        <v>43</v>
      </c>
      <c r="C26" s="18">
        <v>506631.69</v>
      </c>
      <c r="D26" s="18">
        <v>1299256</v>
      </c>
      <c r="E26" s="18">
        <v>502712</v>
      </c>
      <c r="F26" s="18">
        <v>411607.37</v>
      </c>
      <c r="G26" s="18">
        <f t="shared" si="0"/>
        <v>-95024.320000000007</v>
      </c>
      <c r="H26" s="18">
        <f t="shared" si="1"/>
        <v>91104.63</v>
      </c>
      <c r="I26" s="19">
        <f t="shared" si="2"/>
        <v>-18.756094787517142</v>
      </c>
      <c r="J26" s="19">
        <f t="shared" si="3"/>
        <v>81.87737113894238</v>
      </c>
      <c r="K26" s="19">
        <f t="shared" si="4"/>
        <v>31.680236227502505</v>
      </c>
    </row>
    <row r="27" spans="1:11" x14ac:dyDescent="0.2">
      <c r="A27" s="25" t="s">
        <v>44</v>
      </c>
      <c r="B27" s="17" t="s">
        <v>45</v>
      </c>
      <c r="C27" s="18">
        <v>13447.66</v>
      </c>
      <c r="D27" s="18">
        <v>0</v>
      </c>
      <c r="E27" s="18">
        <v>0</v>
      </c>
      <c r="F27" s="18">
        <v>7653</v>
      </c>
      <c r="G27" s="18">
        <f t="shared" si="0"/>
        <v>-5794.66</v>
      </c>
      <c r="H27" s="18">
        <f t="shared" si="1"/>
        <v>-7653</v>
      </c>
      <c r="I27" s="19">
        <f t="shared" si="2"/>
        <v>-43.090470758481402</v>
      </c>
      <c r="J27" s="19">
        <f t="shared" si="3"/>
        <v>0</v>
      </c>
      <c r="K27" s="19">
        <f t="shared" si="4"/>
        <v>0</v>
      </c>
    </row>
    <row r="28" spans="1:11" x14ac:dyDescent="0.2">
      <c r="A28" s="23" t="s">
        <v>46</v>
      </c>
      <c r="B28" s="17" t="s">
        <v>47</v>
      </c>
      <c r="C28" s="18">
        <v>320</v>
      </c>
      <c r="D28" s="18">
        <v>320</v>
      </c>
      <c r="E28" s="18">
        <v>320</v>
      </c>
      <c r="F28" s="18">
        <v>320</v>
      </c>
      <c r="G28" s="18">
        <f t="shared" si="0"/>
        <v>0</v>
      </c>
      <c r="H28" s="18">
        <f t="shared" si="1"/>
        <v>0</v>
      </c>
      <c r="I28" s="19">
        <f t="shared" si="2"/>
        <v>0</v>
      </c>
      <c r="J28" s="19">
        <f t="shared" si="3"/>
        <v>100</v>
      </c>
      <c r="K28" s="19">
        <f t="shared" si="4"/>
        <v>100</v>
      </c>
    </row>
    <row r="29" spans="1:11" x14ac:dyDescent="0.2">
      <c r="A29" s="24" t="s">
        <v>48</v>
      </c>
      <c r="B29" s="17" t="s">
        <v>49</v>
      </c>
      <c r="C29" s="18">
        <v>320</v>
      </c>
      <c r="D29" s="18">
        <v>320</v>
      </c>
      <c r="E29" s="18">
        <v>320</v>
      </c>
      <c r="F29" s="18">
        <v>320</v>
      </c>
      <c r="G29" s="18">
        <f t="shared" si="0"/>
        <v>0</v>
      </c>
      <c r="H29" s="18">
        <f t="shared" si="1"/>
        <v>0</v>
      </c>
      <c r="I29" s="19">
        <f t="shared" si="2"/>
        <v>0</v>
      </c>
      <c r="J29" s="19">
        <f t="shared" si="3"/>
        <v>100</v>
      </c>
      <c r="K29" s="19">
        <f t="shared" si="4"/>
        <v>100</v>
      </c>
    </row>
    <row r="30" spans="1:11" ht="25.5" x14ac:dyDescent="0.2">
      <c r="A30" s="23" t="s">
        <v>76</v>
      </c>
      <c r="B30" s="17" t="s">
        <v>77</v>
      </c>
      <c r="C30" s="18">
        <v>16192</v>
      </c>
      <c r="D30" s="18">
        <v>17209</v>
      </c>
      <c r="E30" s="18">
        <v>17209</v>
      </c>
      <c r="F30" s="18">
        <v>16261</v>
      </c>
      <c r="G30" s="18">
        <f t="shared" si="0"/>
        <v>69</v>
      </c>
      <c r="H30" s="18">
        <f t="shared" si="1"/>
        <v>948</v>
      </c>
      <c r="I30" s="19">
        <f t="shared" si="2"/>
        <v>0.42613636363635976</v>
      </c>
      <c r="J30" s="19">
        <f t="shared" si="3"/>
        <v>94.491254576093908</v>
      </c>
      <c r="K30" s="19">
        <f t="shared" si="4"/>
        <v>94.491254576093908</v>
      </c>
    </row>
    <row r="31" spans="1:11" x14ac:dyDescent="0.2">
      <c r="A31" s="24" t="s">
        <v>78</v>
      </c>
      <c r="B31" s="17" t="s">
        <v>79</v>
      </c>
      <c r="C31" s="18">
        <v>16192</v>
      </c>
      <c r="D31" s="18">
        <v>17209</v>
      </c>
      <c r="E31" s="18">
        <v>17209</v>
      </c>
      <c r="F31" s="18">
        <v>16261</v>
      </c>
      <c r="G31" s="18">
        <f t="shared" si="0"/>
        <v>69</v>
      </c>
      <c r="H31" s="18">
        <f t="shared" si="1"/>
        <v>948</v>
      </c>
      <c r="I31" s="19">
        <f t="shared" si="2"/>
        <v>0.42613636363635976</v>
      </c>
      <c r="J31" s="19">
        <f t="shared" si="3"/>
        <v>94.491254576093908</v>
      </c>
      <c r="K31" s="19">
        <f t="shared" si="4"/>
        <v>94.491254576093908</v>
      </c>
    </row>
    <row r="32" spans="1:11" x14ac:dyDescent="0.2">
      <c r="A32" s="22" t="s">
        <v>60</v>
      </c>
      <c r="B32" s="17" t="s">
        <v>61</v>
      </c>
      <c r="C32" s="18">
        <v>0</v>
      </c>
      <c r="D32" s="18">
        <v>98633</v>
      </c>
      <c r="E32" s="18">
        <v>31200</v>
      </c>
      <c r="F32" s="18">
        <v>11860.42</v>
      </c>
      <c r="G32" s="18">
        <f t="shared" si="0"/>
        <v>11860.42</v>
      </c>
      <c r="H32" s="18">
        <f t="shared" si="1"/>
        <v>19339.580000000002</v>
      </c>
      <c r="I32" s="19">
        <f t="shared" si="2"/>
        <v>0</v>
      </c>
      <c r="J32" s="19">
        <f t="shared" si="3"/>
        <v>38.014166666666668</v>
      </c>
      <c r="K32" s="19">
        <f t="shared" si="4"/>
        <v>12.024799002362291</v>
      </c>
    </row>
    <row r="33" spans="1:11" x14ac:dyDescent="0.2">
      <c r="A33" s="23" t="s">
        <v>62</v>
      </c>
      <c r="B33" s="17" t="s">
        <v>63</v>
      </c>
      <c r="C33" s="18">
        <v>0</v>
      </c>
      <c r="D33" s="18">
        <v>98633</v>
      </c>
      <c r="E33" s="18">
        <v>31200</v>
      </c>
      <c r="F33" s="18">
        <v>11860.42</v>
      </c>
      <c r="G33" s="18">
        <f t="shared" si="0"/>
        <v>11860.42</v>
      </c>
      <c r="H33" s="18">
        <f t="shared" si="1"/>
        <v>19339.580000000002</v>
      </c>
      <c r="I33" s="19">
        <f t="shared" si="2"/>
        <v>0</v>
      </c>
      <c r="J33" s="19">
        <f t="shared" si="3"/>
        <v>38.014166666666668</v>
      </c>
      <c r="K33" s="19">
        <f t="shared" si="4"/>
        <v>12.024799002362291</v>
      </c>
    </row>
    <row r="34" spans="1:11" x14ac:dyDescent="0.2">
      <c r="A34" s="16"/>
      <c r="B34" s="17" t="s">
        <v>64</v>
      </c>
      <c r="C34" s="18">
        <v>4779763.18</v>
      </c>
      <c r="D34" s="18">
        <v>0</v>
      </c>
      <c r="E34" s="18">
        <v>0</v>
      </c>
      <c r="F34" s="18">
        <v>4812322.45</v>
      </c>
      <c r="G34" s="18">
        <f t="shared" si="0"/>
        <v>32559.270000000484</v>
      </c>
      <c r="H34" s="18">
        <f t="shared" si="1"/>
        <v>-4812322.45</v>
      </c>
      <c r="I34" s="19">
        <f t="shared" si="2"/>
        <v>0.68119002498363557</v>
      </c>
      <c r="J34" s="19">
        <f t="shared" si="3"/>
        <v>0</v>
      </c>
      <c r="K34" s="19">
        <f t="shared" si="4"/>
        <v>0</v>
      </c>
    </row>
    <row r="35" spans="1:11" x14ac:dyDescent="0.2">
      <c r="A35" s="16" t="s">
        <v>65</v>
      </c>
      <c r="B35" s="17" t="s">
        <v>66</v>
      </c>
      <c r="C35" s="18">
        <v>-4779763.18</v>
      </c>
      <c r="D35" s="18">
        <v>0</v>
      </c>
      <c r="E35" s="18">
        <v>0</v>
      </c>
      <c r="F35" s="18">
        <v>-4812322.45</v>
      </c>
      <c r="G35" s="18">
        <f t="shared" si="0"/>
        <v>-32559.270000000484</v>
      </c>
      <c r="H35" s="18">
        <f t="shared" si="1"/>
        <v>4812322.45</v>
      </c>
      <c r="I35" s="19">
        <f t="shared" si="2"/>
        <v>0.68119002498363557</v>
      </c>
      <c r="J35" s="19">
        <f t="shared" si="3"/>
        <v>0</v>
      </c>
      <c r="K35" s="19">
        <f t="shared" si="4"/>
        <v>0</v>
      </c>
    </row>
    <row r="36" spans="1:11" x14ac:dyDescent="0.2">
      <c r="A36" s="22" t="s">
        <v>67</v>
      </c>
      <c r="B36" s="17" t="s">
        <v>68</v>
      </c>
      <c r="C36" s="18">
        <v>-4779763.18</v>
      </c>
      <c r="D36" s="18">
        <v>0</v>
      </c>
      <c r="E36" s="18">
        <v>0</v>
      </c>
      <c r="F36" s="18">
        <v>-4812322.45</v>
      </c>
      <c r="G36" s="18">
        <f t="shared" si="0"/>
        <v>-32559.270000000484</v>
      </c>
      <c r="H36" s="18">
        <f t="shared" si="1"/>
        <v>4812322.45</v>
      </c>
      <c r="I36" s="19">
        <f t="shared" si="2"/>
        <v>0.68119002498363557</v>
      </c>
      <c r="J36" s="19">
        <f t="shared" si="3"/>
        <v>0</v>
      </c>
      <c r="K36" s="19">
        <f t="shared" si="4"/>
        <v>0</v>
      </c>
    </row>
    <row r="37" spans="1:11" s="31" customFormat="1" x14ac:dyDescent="0.2">
      <c r="A37" s="16"/>
      <c r="B37" s="17"/>
      <c r="C37" s="18"/>
      <c r="D37" s="18"/>
      <c r="E37" s="18"/>
      <c r="F37" s="18"/>
      <c r="G37" s="18"/>
      <c r="H37" s="18"/>
      <c r="I37" s="19"/>
      <c r="J37" s="19"/>
      <c r="K37" s="19"/>
    </row>
    <row r="38" spans="1:11" x14ac:dyDescent="0.2">
      <c r="A38" s="27"/>
      <c r="B38" s="28" t="s">
        <v>69</v>
      </c>
      <c r="C38" s="29"/>
      <c r="D38" s="29"/>
      <c r="E38" s="29"/>
      <c r="F38" s="29"/>
      <c r="G38" s="29"/>
      <c r="H38" s="29"/>
      <c r="I38" s="30"/>
      <c r="J38" s="30"/>
      <c r="K38" s="30"/>
    </row>
    <row r="39" spans="1:11" x14ac:dyDescent="0.2">
      <c r="A39" s="16" t="s">
        <v>26</v>
      </c>
      <c r="B39" s="17" t="s">
        <v>27</v>
      </c>
      <c r="C39" s="18">
        <v>7821663</v>
      </c>
      <c r="D39" s="18">
        <v>7725745</v>
      </c>
      <c r="E39" s="18">
        <v>3602092</v>
      </c>
      <c r="F39" s="18">
        <v>7725745</v>
      </c>
      <c r="G39" s="18">
        <f t="shared" ref="G39:G61" si="5">F39-C39</f>
        <v>-95918</v>
      </c>
      <c r="H39" s="18">
        <f t="shared" ref="H39:H61" si="6">E39-F39</f>
        <v>-4123653</v>
      </c>
      <c r="I39" s="19">
        <f t="shared" ref="I39:I61" si="7">IF(ISERROR(F39/C39),0,F39/C39*100-100)</f>
        <v>-1.2263121026820016</v>
      </c>
      <c r="J39" s="19">
        <f t="shared" ref="J39:J61" si="8">IF(ISERROR(F39/E39),0,F39/E39*100)</f>
        <v>214.47939142031908</v>
      </c>
      <c r="K39" s="19">
        <f t="shared" ref="K39:K61" si="9">IF(ISERROR(F39/D39),0,F39/D39*100)</f>
        <v>100</v>
      </c>
    </row>
    <row r="40" spans="1:11" x14ac:dyDescent="0.2">
      <c r="A40" s="22" t="s">
        <v>90</v>
      </c>
      <c r="B40" s="17" t="s">
        <v>91</v>
      </c>
      <c r="C40" s="18">
        <v>23000</v>
      </c>
      <c r="D40" s="18">
        <v>23000</v>
      </c>
      <c r="E40" s="18">
        <v>0</v>
      </c>
      <c r="F40" s="18">
        <v>23000</v>
      </c>
      <c r="G40" s="18">
        <f t="shared" si="5"/>
        <v>0</v>
      </c>
      <c r="H40" s="18">
        <f t="shared" si="6"/>
        <v>-23000</v>
      </c>
      <c r="I40" s="19">
        <f t="shared" si="7"/>
        <v>0</v>
      </c>
      <c r="J40" s="19">
        <f t="shared" si="8"/>
        <v>0</v>
      </c>
      <c r="K40" s="19">
        <f t="shared" si="9"/>
        <v>100</v>
      </c>
    </row>
    <row r="41" spans="1:11" x14ac:dyDescent="0.2">
      <c r="A41" s="23" t="s">
        <v>92</v>
      </c>
      <c r="B41" s="17" t="s">
        <v>93</v>
      </c>
      <c r="C41" s="18">
        <v>23000</v>
      </c>
      <c r="D41" s="18">
        <v>23000</v>
      </c>
      <c r="E41" s="18">
        <v>0</v>
      </c>
      <c r="F41" s="18">
        <v>23000</v>
      </c>
      <c r="G41" s="18">
        <f t="shared" si="5"/>
        <v>0</v>
      </c>
      <c r="H41" s="18">
        <f t="shared" si="6"/>
        <v>-23000</v>
      </c>
      <c r="I41" s="19">
        <f t="shared" si="7"/>
        <v>0</v>
      </c>
      <c r="J41" s="19">
        <f t="shared" si="8"/>
        <v>0</v>
      </c>
      <c r="K41" s="19">
        <f t="shared" si="9"/>
        <v>100</v>
      </c>
    </row>
    <row r="42" spans="1:11" x14ac:dyDescent="0.2">
      <c r="A42" s="24" t="s">
        <v>94</v>
      </c>
      <c r="B42" s="17" t="s">
        <v>95</v>
      </c>
      <c r="C42" s="18">
        <v>23000</v>
      </c>
      <c r="D42" s="18">
        <v>23000</v>
      </c>
      <c r="E42" s="18">
        <v>0</v>
      </c>
      <c r="F42" s="18">
        <v>23000</v>
      </c>
      <c r="G42" s="18">
        <f t="shared" si="5"/>
        <v>0</v>
      </c>
      <c r="H42" s="18">
        <f t="shared" si="6"/>
        <v>-23000</v>
      </c>
      <c r="I42" s="19">
        <f t="shared" si="7"/>
        <v>0</v>
      </c>
      <c r="J42" s="19">
        <f t="shared" si="8"/>
        <v>0</v>
      </c>
      <c r="K42" s="19">
        <f t="shared" si="9"/>
        <v>100</v>
      </c>
    </row>
    <row r="43" spans="1:11" ht="25.5" x14ac:dyDescent="0.2">
      <c r="A43" s="25" t="s">
        <v>96</v>
      </c>
      <c r="B43" s="17" t="s">
        <v>97</v>
      </c>
      <c r="C43" s="18">
        <v>23000</v>
      </c>
      <c r="D43" s="18">
        <v>23000</v>
      </c>
      <c r="E43" s="18">
        <v>0</v>
      </c>
      <c r="F43" s="18">
        <v>23000</v>
      </c>
      <c r="G43" s="18">
        <f t="shared" si="5"/>
        <v>0</v>
      </c>
      <c r="H43" s="18">
        <f t="shared" si="6"/>
        <v>-23000</v>
      </c>
      <c r="I43" s="19">
        <f t="shared" si="7"/>
        <v>0</v>
      </c>
      <c r="J43" s="19">
        <f t="shared" si="8"/>
        <v>0</v>
      </c>
      <c r="K43" s="19">
        <f t="shared" si="9"/>
        <v>100</v>
      </c>
    </row>
    <row r="44" spans="1:11" ht="25.5" x14ac:dyDescent="0.2">
      <c r="A44" s="26" t="s">
        <v>98</v>
      </c>
      <c r="B44" s="17" t="s">
        <v>99</v>
      </c>
      <c r="C44" s="18">
        <v>23000</v>
      </c>
      <c r="D44" s="18">
        <v>23000</v>
      </c>
      <c r="E44" s="18">
        <v>0</v>
      </c>
      <c r="F44" s="18">
        <v>23000</v>
      </c>
      <c r="G44" s="18">
        <f t="shared" si="5"/>
        <v>0</v>
      </c>
      <c r="H44" s="18">
        <f t="shared" si="6"/>
        <v>-23000</v>
      </c>
      <c r="I44" s="19">
        <f t="shared" si="7"/>
        <v>0</v>
      </c>
      <c r="J44" s="19">
        <f t="shared" si="8"/>
        <v>0</v>
      </c>
      <c r="K44" s="19">
        <f t="shared" si="9"/>
        <v>100</v>
      </c>
    </row>
    <row r="45" spans="1:11" x14ac:dyDescent="0.2">
      <c r="A45" s="22" t="s">
        <v>30</v>
      </c>
      <c r="B45" s="17" t="s">
        <v>31</v>
      </c>
      <c r="C45" s="18">
        <v>7798663</v>
      </c>
      <c r="D45" s="18">
        <v>7702745</v>
      </c>
      <c r="E45" s="18">
        <v>3602092</v>
      </c>
      <c r="F45" s="18">
        <v>7702745</v>
      </c>
      <c r="G45" s="18">
        <f t="shared" si="5"/>
        <v>-95918</v>
      </c>
      <c r="H45" s="18">
        <f t="shared" si="6"/>
        <v>-4100653</v>
      </c>
      <c r="I45" s="19">
        <f t="shared" si="7"/>
        <v>-1.2299287711239799</v>
      </c>
      <c r="J45" s="19">
        <f t="shared" si="8"/>
        <v>213.84087358124111</v>
      </c>
      <c r="K45" s="19">
        <f t="shared" si="9"/>
        <v>100</v>
      </c>
    </row>
    <row r="46" spans="1:11" x14ac:dyDescent="0.2">
      <c r="A46" s="23" t="s">
        <v>32</v>
      </c>
      <c r="B46" s="17" t="s">
        <v>33</v>
      </c>
      <c r="C46" s="18">
        <v>7798663</v>
      </c>
      <c r="D46" s="18">
        <v>7702745</v>
      </c>
      <c r="E46" s="18">
        <v>3602092</v>
      </c>
      <c r="F46" s="18">
        <v>7702745</v>
      </c>
      <c r="G46" s="18">
        <f t="shared" si="5"/>
        <v>-95918</v>
      </c>
      <c r="H46" s="18">
        <f t="shared" si="6"/>
        <v>-4100653</v>
      </c>
      <c r="I46" s="19">
        <f t="shared" si="7"/>
        <v>-1.2299287711239799</v>
      </c>
      <c r="J46" s="19">
        <f t="shared" si="8"/>
        <v>213.84087358124111</v>
      </c>
      <c r="K46" s="19">
        <f t="shared" si="9"/>
        <v>100</v>
      </c>
    </row>
    <row r="47" spans="1:11" x14ac:dyDescent="0.2">
      <c r="A47" s="16" t="s">
        <v>34</v>
      </c>
      <c r="B47" s="17" t="s">
        <v>35</v>
      </c>
      <c r="C47" s="18">
        <v>3041899.82</v>
      </c>
      <c r="D47" s="18">
        <v>7725745</v>
      </c>
      <c r="E47" s="18">
        <v>3602092</v>
      </c>
      <c r="F47" s="18">
        <v>2913422.55</v>
      </c>
      <c r="G47" s="18">
        <f t="shared" si="5"/>
        <v>-128477.27000000002</v>
      </c>
      <c r="H47" s="18">
        <f t="shared" si="6"/>
        <v>688669.45000000019</v>
      </c>
      <c r="I47" s="19">
        <f t="shared" si="7"/>
        <v>-4.2235864953632785</v>
      </c>
      <c r="J47" s="19">
        <f t="shared" si="8"/>
        <v>80.881403084651922</v>
      </c>
      <c r="K47" s="19">
        <f t="shared" si="9"/>
        <v>37.710570954645796</v>
      </c>
    </row>
    <row r="48" spans="1:11" x14ac:dyDescent="0.2">
      <c r="A48" s="22" t="s">
        <v>36</v>
      </c>
      <c r="B48" s="17" t="s">
        <v>37</v>
      </c>
      <c r="C48" s="18">
        <v>3041899.82</v>
      </c>
      <c r="D48" s="18">
        <v>7627112</v>
      </c>
      <c r="E48" s="18">
        <v>3570892</v>
      </c>
      <c r="F48" s="18">
        <v>2901562.13</v>
      </c>
      <c r="G48" s="18">
        <f t="shared" si="5"/>
        <v>-140337.68999999994</v>
      </c>
      <c r="H48" s="18">
        <f t="shared" si="6"/>
        <v>669329.87000000011</v>
      </c>
      <c r="I48" s="19">
        <f t="shared" si="7"/>
        <v>-4.6134882246056321</v>
      </c>
      <c r="J48" s="19">
        <f t="shared" si="8"/>
        <v>81.255947533557432</v>
      </c>
      <c r="K48" s="19">
        <f t="shared" si="9"/>
        <v>38.042736621672788</v>
      </c>
    </row>
    <row r="49" spans="1:11" x14ac:dyDescent="0.2">
      <c r="A49" s="23" t="s">
        <v>38</v>
      </c>
      <c r="B49" s="17" t="s">
        <v>39</v>
      </c>
      <c r="C49" s="18">
        <v>3025387.82</v>
      </c>
      <c r="D49" s="18">
        <v>7609583</v>
      </c>
      <c r="E49" s="18">
        <v>3553363</v>
      </c>
      <c r="F49" s="18">
        <v>2884981.13</v>
      </c>
      <c r="G49" s="18">
        <f t="shared" si="5"/>
        <v>-140406.68999999994</v>
      </c>
      <c r="H49" s="18">
        <f t="shared" si="6"/>
        <v>668381.87000000011</v>
      </c>
      <c r="I49" s="19">
        <f t="shared" si="7"/>
        <v>-4.6409484784664699</v>
      </c>
      <c r="J49" s="19">
        <f t="shared" si="8"/>
        <v>81.190160701284952</v>
      </c>
      <c r="K49" s="19">
        <f t="shared" si="9"/>
        <v>37.91247339046042</v>
      </c>
    </row>
    <row r="50" spans="1:11" x14ac:dyDescent="0.2">
      <c r="A50" s="24" t="s">
        <v>40</v>
      </c>
      <c r="B50" s="17" t="s">
        <v>41</v>
      </c>
      <c r="C50" s="18">
        <v>2518756.13</v>
      </c>
      <c r="D50" s="18">
        <v>6310327</v>
      </c>
      <c r="E50" s="18">
        <v>3050651</v>
      </c>
      <c r="F50" s="18">
        <v>2473373.7599999998</v>
      </c>
      <c r="G50" s="18">
        <f t="shared" si="5"/>
        <v>-45382.370000000112</v>
      </c>
      <c r="H50" s="18">
        <f t="shared" si="6"/>
        <v>577277.24000000022</v>
      </c>
      <c r="I50" s="19">
        <f t="shared" si="7"/>
        <v>-1.8017770541366502</v>
      </c>
      <c r="J50" s="19">
        <f t="shared" si="8"/>
        <v>81.076916369653546</v>
      </c>
      <c r="K50" s="19">
        <f t="shared" si="9"/>
        <v>39.195651192085606</v>
      </c>
    </row>
    <row r="51" spans="1:11" x14ac:dyDescent="0.2">
      <c r="A51" s="24" t="s">
        <v>42</v>
      </c>
      <c r="B51" s="17" t="s">
        <v>43</v>
      </c>
      <c r="C51" s="18">
        <v>506631.69</v>
      </c>
      <c r="D51" s="18">
        <v>1299256</v>
      </c>
      <c r="E51" s="18">
        <v>502712</v>
      </c>
      <c r="F51" s="18">
        <v>411607.37</v>
      </c>
      <c r="G51" s="18">
        <f t="shared" si="5"/>
        <v>-95024.320000000007</v>
      </c>
      <c r="H51" s="18">
        <f t="shared" si="6"/>
        <v>91104.63</v>
      </c>
      <c r="I51" s="19">
        <f t="shared" si="7"/>
        <v>-18.756094787517142</v>
      </c>
      <c r="J51" s="19">
        <f t="shared" si="8"/>
        <v>81.87737113894238</v>
      </c>
      <c r="K51" s="19">
        <f t="shared" si="9"/>
        <v>31.680236227502505</v>
      </c>
    </row>
    <row r="52" spans="1:11" x14ac:dyDescent="0.2">
      <c r="A52" s="25" t="s">
        <v>44</v>
      </c>
      <c r="B52" s="17" t="s">
        <v>45</v>
      </c>
      <c r="C52" s="18">
        <v>13447.66</v>
      </c>
      <c r="D52" s="18">
        <v>0</v>
      </c>
      <c r="E52" s="18">
        <v>0</v>
      </c>
      <c r="F52" s="18">
        <v>7653</v>
      </c>
      <c r="G52" s="18">
        <f t="shared" si="5"/>
        <v>-5794.66</v>
      </c>
      <c r="H52" s="18">
        <f t="shared" si="6"/>
        <v>-7653</v>
      </c>
      <c r="I52" s="19">
        <f t="shared" si="7"/>
        <v>-43.090470758481402</v>
      </c>
      <c r="J52" s="19">
        <f t="shared" si="8"/>
        <v>0</v>
      </c>
      <c r="K52" s="19">
        <f t="shared" si="9"/>
        <v>0</v>
      </c>
    </row>
    <row r="53" spans="1:11" x14ac:dyDescent="0.2">
      <c r="A53" s="23" t="s">
        <v>46</v>
      </c>
      <c r="B53" s="17" t="s">
        <v>47</v>
      </c>
      <c r="C53" s="18">
        <v>320</v>
      </c>
      <c r="D53" s="18">
        <v>320</v>
      </c>
      <c r="E53" s="18">
        <v>320</v>
      </c>
      <c r="F53" s="18">
        <v>320</v>
      </c>
      <c r="G53" s="18">
        <f t="shared" si="5"/>
        <v>0</v>
      </c>
      <c r="H53" s="18">
        <f t="shared" si="6"/>
        <v>0</v>
      </c>
      <c r="I53" s="19">
        <f t="shared" si="7"/>
        <v>0</v>
      </c>
      <c r="J53" s="19">
        <f t="shared" si="8"/>
        <v>100</v>
      </c>
      <c r="K53" s="19">
        <f t="shared" si="9"/>
        <v>100</v>
      </c>
    </row>
    <row r="54" spans="1:11" x14ac:dyDescent="0.2">
      <c r="A54" s="24" t="s">
        <v>48</v>
      </c>
      <c r="B54" s="17" t="s">
        <v>49</v>
      </c>
      <c r="C54" s="18">
        <v>320</v>
      </c>
      <c r="D54" s="18">
        <v>320</v>
      </c>
      <c r="E54" s="18">
        <v>320</v>
      </c>
      <c r="F54" s="18">
        <v>320</v>
      </c>
      <c r="G54" s="18">
        <f t="shared" si="5"/>
        <v>0</v>
      </c>
      <c r="H54" s="18">
        <f t="shared" si="6"/>
        <v>0</v>
      </c>
      <c r="I54" s="19">
        <f t="shared" si="7"/>
        <v>0</v>
      </c>
      <c r="J54" s="19">
        <f t="shared" si="8"/>
        <v>100</v>
      </c>
      <c r="K54" s="19">
        <f t="shared" si="9"/>
        <v>100</v>
      </c>
    </row>
    <row r="55" spans="1:11" ht="25.5" x14ac:dyDescent="0.2">
      <c r="A55" s="23" t="s">
        <v>76</v>
      </c>
      <c r="B55" s="17" t="s">
        <v>77</v>
      </c>
      <c r="C55" s="18">
        <v>16192</v>
      </c>
      <c r="D55" s="18">
        <v>17209</v>
      </c>
      <c r="E55" s="18">
        <v>17209</v>
      </c>
      <c r="F55" s="18">
        <v>16261</v>
      </c>
      <c r="G55" s="18">
        <f t="shared" si="5"/>
        <v>69</v>
      </c>
      <c r="H55" s="18">
        <f t="shared" si="6"/>
        <v>948</v>
      </c>
      <c r="I55" s="19">
        <f t="shared" si="7"/>
        <v>0.42613636363635976</v>
      </c>
      <c r="J55" s="19">
        <f t="shared" si="8"/>
        <v>94.491254576093908</v>
      </c>
      <c r="K55" s="19">
        <f t="shared" si="9"/>
        <v>94.491254576093908</v>
      </c>
    </row>
    <row r="56" spans="1:11" x14ac:dyDescent="0.2">
      <c r="A56" s="24" t="s">
        <v>78</v>
      </c>
      <c r="B56" s="17" t="s">
        <v>79</v>
      </c>
      <c r="C56" s="18">
        <v>16192</v>
      </c>
      <c r="D56" s="18">
        <v>17209</v>
      </c>
      <c r="E56" s="18">
        <v>17209</v>
      </c>
      <c r="F56" s="18">
        <v>16261</v>
      </c>
      <c r="G56" s="18">
        <f t="shared" si="5"/>
        <v>69</v>
      </c>
      <c r="H56" s="18">
        <f t="shared" si="6"/>
        <v>948</v>
      </c>
      <c r="I56" s="19">
        <f t="shared" si="7"/>
        <v>0.42613636363635976</v>
      </c>
      <c r="J56" s="19">
        <f t="shared" si="8"/>
        <v>94.491254576093908</v>
      </c>
      <c r="K56" s="19">
        <f t="shared" si="9"/>
        <v>94.491254576093908</v>
      </c>
    </row>
    <row r="57" spans="1:11" x14ac:dyDescent="0.2">
      <c r="A57" s="22" t="s">
        <v>60</v>
      </c>
      <c r="B57" s="17" t="s">
        <v>61</v>
      </c>
      <c r="C57" s="18">
        <v>0</v>
      </c>
      <c r="D57" s="18">
        <v>98633</v>
      </c>
      <c r="E57" s="18">
        <v>31200</v>
      </c>
      <c r="F57" s="18">
        <v>11860.42</v>
      </c>
      <c r="G57" s="18">
        <f t="shared" si="5"/>
        <v>11860.42</v>
      </c>
      <c r="H57" s="18">
        <f t="shared" si="6"/>
        <v>19339.580000000002</v>
      </c>
      <c r="I57" s="19">
        <f t="shared" si="7"/>
        <v>0</v>
      </c>
      <c r="J57" s="19">
        <f t="shared" si="8"/>
        <v>38.014166666666668</v>
      </c>
      <c r="K57" s="19">
        <f t="shared" si="9"/>
        <v>12.024799002362291</v>
      </c>
    </row>
    <row r="58" spans="1:11" x14ac:dyDescent="0.2">
      <c r="A58" s="23" t="s">
        <v>62</v>
      </c>
      <c r="B58" s="17" t="s">
        <v>63</v>
      </c>
      <c r="C58" s="18">
        <v>0</v>
      </c>
      <c r="D58" s="18">
        <v>98633</v>
      </c>
      <c r="E58" s="18">
        <v>31200</v>
      </c>
      <c r="F58" s="18">
        <v>11860.42</v>
      </c>
      <c r="G58" s="18">
        <f t="shared" si="5"/>
        <v>11860.42</v>
      </c>
      <c r="H58" s="18">
        <f t="shared" si="6"/>
        <v>19339.580000000002</v>
      </c>
      <c r="I58" s="19">
        <f t="shared" si="7"/>
        <v>0</v>
      </c>
      <c r="J58" s="19">
        <f t="shared" si="8"/>
        <v>38.014166666666668</v>
      </c>
      <c r="K58" s="19">
        <f t="shared" si="9"/>
        <v>12.024799002362291</v>
      </c>
    </row>
    <row r="59" spans="1:11" x14ac:dyDescent="0.2">
      <c r="A59" s="16"/>
      <c r="B59" s="17" t="s">
        <v>64</v>
      </c>
      <c r="C59" s="18">
        <v>4779763.18</v>
      </c>
      <c r="D59" s="18">
        <v>0</v>
      </c>
      <c r="E59" s="18">
        <v>0</v>
      </c>
      <c r="F59" s="18">
        <v>4812322.45</v>
      </c>
      <c r="G59" s="18">
        <f t="shared" si="5"/>
        <v>32559.270000000484</v>
      </c>
      <c r="H59" s="18">
        <f t="shared" si="6"/>
        <v>-4812322.45</v>
      </c>
      <c r="I59" s="19">
        <f t="shared" si="7"/>
        <v>0.68119002498363557</v>
      </c>
      <c r="J59" s="19">
        <f t="shared" si="8"/>
        <v>0</v>
      </c>
      <c r="K59" s="19">
        <f t="shared" si="9"/>
        <v>0</v>
      </c>
    </row>
    <row r="60" spans="1:11" s="31" customFormat="1" x14ac:dyDescent="0.2">
      <c r="A60" s="16" t="s">
        <v>65</v>
      </c>
      <c r="B60" s="17" t="s">
        <v>66</v>
      </c>
      <c r="C60" s="18">
        <v>-4779763.18</v>
      </c>
      <c r="D60" s="18">
        <v>0</v>
      </c>
      <c r="E60" s="18">
        <v>0</v>
      </c>
      <c r="F60" s="18">
        <v>-4812322.45</v>
      </c>
      <c r="G60" s="18">
        <f t="shared" si="5"/>
        <v>-32559.270000000484</v>
      </c>
      <c r="H60" s="18">
        <f t="shared" si="6"/>
        <v>4812322.45</v>
      </c>
      <c r="I60" s="19">
        <f t="shared" si="7"/>
        <v>0.68119002498363557</v>
      </c>
      <c r="J60" s="19">
        <f t="shared" si="8"/>
        <v>0</v>
      </c>
      <c r="K60" s="19">
        <f t="shared" si="9"/>
        <v>0</v>
      </c>
    </row>
    <row r="61" spans="1:11" x14ac:dyDescent="0.2">
      <c r="A61" s="22" t="s">
        <v>67</v>
      </c>
      <c r="B61" s="17" t="s">
        <v>68</v>
      </c>
      <c r="C61" s="18">
        <v>-4779763.18</v>
      </c>
      <c r="D61" s="18">
        <v>0</v>
      </c>
      <c r="E61" s="18">
        <v>0</v>
      </c>
      <c r="F61" s="18">
        <v>-4812322.45</v>
      </c>
      <c r="G61" s="18">
        <f t="shared" si="5"/>
        <v>-32559.270000000484</v>
      </c>
      <c r="H61" s="18">
        <f t="shared" si="6"/>
        <v>4812322.45</v>
      </c>
      <c r="I61" s="19">
        <f t="shared" si="7"/>
        <v>0.68119002498363557</v>
      </c>
      <c r="J61" s="19">
        <f t="shared" si="8"/>
        <v>0</v>
      </c>
      <c r="K61" s="19">
        <f t="shared" si="9"/>
        <v>0</v>
      </c>
    </row>
    <row r="62" spans="1:11" x14ac:dyDescent="0.2">
      <c r="A62" s="27" t="s">
        <v>82</v>
      </c>
      <c r="B62" s="28" t="s">
        <v>887</v>
      </c>
      <c r="C62" s="29"/>
      <c r="D62" s="29"/>
      <c r="E62" s="29"/>
      <c r="F62" s="29"/>
      <c r="G62" s="29"/>
      <c r="H62" s="29"/>
      <c r="I62" s="30"/>
      <c r="J62" s="30"/>
      <c r="K62" s="30"/>
    </row>
    <row r="63" spans="1:11" x14ac:dyDescent="0.2">
      <c r="A63" s="16" t="s">
        <v>26</v>
      </c>
      <c r="B63" s="17" t="s">
        <v>27</v>
      </c>
      <c r="C63" s="18">
        <v>7821663</v>
      </c>
      <c r="D63" s="18">
        <v>7725745</v>
      </c>
      <c r="E63" s="18">
        <v>3602092</v>
      </c>
      <c r="F63" s="18">
        <v>7725745</v>
      </c>
      <c r="G63" s="18">
        <f t="shared" ref="G63:G85" si="10">F63-C63</f>
        <v>-95918</v>
      </c>
      <c r="H63" s="18">
        <f t="shared" ref="H63:H85" si="11">E63-F63</f>
        <v>-4123653</v>
      </c>
      <c r="I63" s="19">
        <f t="shared" ref="I63:I85" si="12">IF(ISERROR(F63/C63),0,F63/C63*100-100)</f>
        <v>-1.2263121026820016</v>
      </c>
      <c r="J63" s="19">
        <f t="shared" ref="J63:J85" si="13">IF(ISERROR(F63/E63),0,F63/E63*100)</f>
        <v>214.47939142031908</v>
      </c>
      <c r="K63" s="19">
        <f t="shared" ref="K63:K85" si="14">IF(ISERROR(F63/D63),0,F63/D63*100)</f>
        <v>100</v>
      </c>
    </row>
    <row r="64" spans="1:11" x14ac:dyDescent="0.2">
      <c r="A64" s="22" t="s">
        <v>90</v>
      </c>
      <c r="B64" s="17" t="s">
        <v>91</v>
      </c>
      <c r="C64" s="18">
        <v>23000</v>
      </c>
      <c r="D64" s="18">
        <v>23000</v>
      </c>
      <c r="E64" s="18">
        <v>0</v>
      </c>
      <c r="F64" s="18">
        <v>23000</v>
      </c>
      <c r="G64" s="18">
        <f t="shared" si="10"/>
        <v>0</v>
      </c>
      <c r="H64" s="18">
        <f t="shared" si="11"/>
        <v>-23000</v>
      </c>
      <c r="I64" s="19">
        <f t="shared" si="12"/>
        <v>0</v>
      </c>
      <c r="J64" s="19">
        <f t="shared" si="13"/>
        <v>0</v>
      </c>
      <c r="K64" s="19">
        <f t="shared" si="14"/>
        <v>100</v>
      </c>
    </row>
    <row r="65" spans="1:11" x14ac:dyDescent="0.2">
      <c r="A65" s="23" t="s">
        <v>92</v>
      </c>
      <c r="B65" s="17" t="s">
        <v>93</v>
      </c>
      <c r="C65" s="18">
        <v>23000</v>
      </c>
      <c r="D65" s="18">
        <v>23000</v>
      </c>
      <c r="E65" s="18">
        <v>0</v>
      </c>
      <c r="F65" s="18">
        <v>23000</v>
      </c>
      <c r="G65" s="18">
        <f t="shared" si="10"/>
        <v>0</v>
      </c>
      <c r="H65" s="18">
        <f t="shared" si="11"/>
        <v>-23000</v>
      </c>
      <c r="I65" s="19">
        <f t="shared" si="12"/>
        <v>0</v>
      </c>
      <c r="J65" s="19">
        <f t="shared" si="13"/>
        <v>0</v>
      </c>
      <c r="K65" s="19">
        <f t="shared" si="14"/>
        <v>100</v>
      </c>
    </row>
    <row r="66" spans="1:11" x14ac:dyDescent="0.2">
      <c r="A66" s="24" t="s">
        <v>94</v>
      </c>
      <c r="B66" s="17" t="s">
        <v>95</v>
      </c>
      <c r="C66" s="18">
        <v>23000</v>
      </c>
      <c r="D66" s="18">
        <v>23000</v>
      </c>
      <c r="E66" s="18">
        <v>0</v>
      </c>
      <c r="F66" s="18">
        <v>23000</v>
      </c>
      <c r="G66" s="18">
        <f t="shared" si="10"/>
        <v>0</v>
      </c>
      <c r="H66" s="18">
        <f t="shared" si="11"/>
        <v>-23000</v>
      </c>
      <c r="I66" s="19">
        <f t="shared" si="12"/>
        <v>0</v>
      </c>
      <c r="J66" s="19">
        <f t="shared" si="13"/>
        <v>0</v>
      </c>
      <c r="K66" s="19">
        <f t="shared" si="14"/>
        <v>100</v>
      </c>
    </row>
    <row r="67" spans="1:11" ht="25.5" x14ac:dyDescent="0.2">
      <c r="A67" s="25" t="s">
        <v>96</v>
      </c>
      <c r="B67" s="17" t="s">
        <v>97</v>
      </c>
      <c r="C67" s="18">
        <v>23000</v>
      </c>
      <c r="D67" s="18">
        <v>23000</v>
      </c>
      <c r="E67" s="18">
        <v>0</v>
      </c>
      <c r="F67" s="18">
        <v>23000</v>
      </c>
      <c r="G67" s="18">
        <f t="shared" si="10"/>
        <v>0</v>
      </c>
      <c r="H67" s="18">
        <f t="shared" si="11"/>
        <v>-23000</v>
      </c>
      <c r="I67" s="19">
        <f t="shared" si="12"/>
        <v>0</v>
      </c>
      <c r="J67" s="19">
        <f t="shared" si="13"/>
        <v>0</v>
      </c>
      <c r="K67" s="19">
        <f t="shared" si="14"/>
        <v>100</v>
      </c>
    </row>
    <row r="68" spans="1:11" ht="25.5" x14ac:dyDescent="0.2">
      <c r="A68" s="26" t="s">
        <v>98</v>
      </c>
      <c r="B68" s="17" t="s">
        <v>99</v>
      </c>
      <c r="C68" s="18">
        <v>23000</v>
      </c>
      <c r="D68" s="18">
        <v>23000</v>
      </c>
      <c r="E68" s="18">
        <v>0</v>
      </c>
      <c r="F68" s="18">
        <v>23000</v>
      </c>
      <c r="G68" s="18">
        <f t="shared" si="10"/>
        <v>0</v>
      </c>
      <c r="H68" s="18">
        <f t="shared" si="11"/>
        <v>-23000</v>
      </c>
      <c r="I68" s="19">
        <f t="shared" si="12"/>
        <v>0</v>
      </c>
      <c r="J68" s="19">
        <f t="shared" si="13"/>
        <v>0</v>
      </c>
      <c r="K68" s="19">
        <f t="shared" si="14"/>
        <v>100</v>
      </c>
    </row>
    <row r="69" spans="1:11" x14ac:dyDescent="0.2">
      <c r="A69" s="22" t="s">
        <v>30</v>
      </c>
      <c r="B69" s="17" t="s">
        <v>31</v>
      </c>
      <c r="C69" s="18">
        <v>7798663</v>
      </c>
      <c r="D69" s="18">
        <v>7702745</v>
      </c>
      <c r="E69" s="18">
        <v>3602092</v>
      </c>
      <c r="F69" s="18">
        <v>7702745</v>
      </c>
      <c r="G69" s="18">
        <f t="shared" si="10"/>
        <v>-95918</v>
      </c>
      <c r="H69" s="18">
        <f t="shared" si="11"/>
        <v>-4100653</v>
      </c>
      <c r="I69" s="19">
        <f t="shared" si="12"/>
        <v>-1.2299287711239799</v>
      </c>
      <c r="J69" s="19">
        <f t="shared" si="13"/>
        <v>213.84087358124111</v>
      </c>
      <c r="K69" s="19">
        <f t="shared" si="14"/>
        <v>100</v>
      </c>
    </row>
    <row r="70" spans="1:11" x14ac:dyDescent="0.2">
      <c r="A70" s="23" t="s">
        <v>32</v>
      </c>
      <c r="B70" s="17" t="s">
        <v>33</v>
      </c>
      <c r="C70" s="18">
        <v>7798663</v>
      </c>
      <c r="D70" s="18">
        <v>7702745</v>
      </c>
      <c r="E70" s="18">
        <v>3602092</v>
      </c>
      <c r="F70" s="18">
        <v>7702745</v>
      </c>
      <c r="G70" s="18">
        <f t="shared" si="10"/>
        <v>-95918</v>
      </c>
      <c r="H70" s="18">
        <f t="shared" si="11"/>
        <v>-4100653</v>
      </c>
      <c r="I70" s="19">
        <f t="shared" si="12"/>
        <v>-1.2299287711239799</v>
      </c>
      <c r="J70" s="19">
        <f t="shared" si="13"/>
        <v>213.84087358124111</v>
      </c>
      <c r="K70" s="19">
        <f t="shared" si="14"/>
        <v>100</v>
      </c>
    </row>
    <row r="71" spans="1:11" x14ac:dyDescent="0.2">
      <c r="A71" s="16" t="s">
        <v>34</v>
      </c>
      <c r="B71" s="17" t="s">
        <v>35</v>
      </c>
      <c r="C71" s="18">
        <v>3041899.82</v>
      </c>
      <c r="D71" s="18">
        <v>7725745</v>
      </c>
      <c r="E71" s="18">
        <v>3602092</v>
      </c>
      <c r="F71" s="18">
        <v>2913422.55</v>
      </c>
      <c r="G71" s="18">
        <f t="shared" si="10"/>
        <v>-128477.27000000002</v>
      </c>
      <c r="H71" s="18">
        <f t="shared" si="11"/>
        <v>688669.45000000019</v>
      </c>
      <c r="I71" s="19">
        <f t="shared" si="12"/>
        <v>-4.2235864953632785</v>
      </c>
      <c r="J71" s="19">
        <f t="shared" si="13"/>
        <v>80.881403084651922</v>
      </c>
      <c r="K71" s="19">
        <f t="shared" si="14"/>
        <v>37.710570954645796</v>
      </c>
    </row>
    <row r="72" spans="1:11" x14ac:dyDescent="0.2">
      <c r="A72" s="22" t="s">
        <v>36</v>
      </c>
      <c r="B72" s="17" t="s">
        <v>37</v>
      </c>
      <c r="C72" s="18">
        <v>3041899.82</v>
      </c>
      <c r="D72" s="18">
        <v>7627112</v>
      </c>
      <c r="E72" s="18">
        <v>3570892</v>
      </c>
      <c r="F72" s="18">
        <v>2901562.13</v>
      </c>
      <c r="G72" s="18">
        <f t="shared" si="10"/>
        <v>-140337.68999999994</v>
      </c>
      <c r="H72" s="18">
        <f t="shared" si="11"/>
        <v>669329.87000000011</v>
      </c>
      <c r="I72" s="19">
        <f t="shared" si="12"/>
        <v>-4.6134882246056321</v>
      </c>
      <c r="J72" s="19">
        <f t="shared" si="13"/>
        <v>81.255947533557432</v>
      </c>
      <c r="K72" s="19">
        <f t="shared" si="14"/>
        <v>38.042736621672788</v>
      </c>
    </row>
    <row r="73" spans="1:11" x14ac:dyDescent="0.2">
      <c r="A73" s="23" t="s">
        <v>38</v>
      </c>
      <c r="B73" s="17" t="s">
        <v>39</v>
      </c>
      <c r="C73" s="18">
        <v>3025387.82</v>
      </c>
      <c r="D73" s="18">
        <v>7609583</v>
      </c>
      <c r="E73" s="18">
        <v>3553363</v>
      </c>
      <c r="F73" s="18">
        <v>2884981.13</v>
      </c>
      <c r="G73" s="18">
        <f t="shared" si="10"/>
        <v>-140406.68999999994</v>
      </c>
      <c r="H73" s="18">
        <f t="shared" si="11"/>
        <v>668381.87000000011</v>
      </c>
      <c r="I73" s="19">
        <f t="shared" si="12"/>
        <v>-4.6409484784664699</v>
      </c>
      <c r="J73" s="19">
        <f t="shared" si="13"/>
        <v>81.190160701284952</v>
      </c>
      <c r="K73" s="19">
        <f t="shared" si="14"/>
        <v>37.91247339046042</v>
      </c>
    </row>
    <row r="74" spans="1:11" x14ac:dyDescent="0.2">
      <c r="A74" s="24" t="s">
        <v>40</v>
      </c>
      <c r="B74" s="17" t="s">
        <v>41</v>
      </c>
      <c r="C74" s="18">
        <v>2518756.13</v>
      </c>
      <c r="D74" s="18">
        <v>6310327</v>
      </c>
      <c r="E74" s="18">
        <v>3050651</v>
      </c>
      <c r="F74" s="18">
        <v>2473373.7599999998</v>
      </c>
      <c r="G74" s="18">
        <f t="shared" si="10"/>
        <v>-45382.370000000112</v>
      </c>
      <c r="H74" s="18">
        <f t="shared" si="11"/>
        <v>577277.24000000022</v>
      </c>
      <c r="I74" s="19">
        <f t="shared" si="12"/>
        <v>-1.8017770541366502</v>
      </c>
      <c r="J74" s="19">
        <f t="shared" si="13"/>
        <v>81.076916369653546</v>
      </c>
      <c r="K74" s="19">
        <f t="shared" si="14"/>
        <v>39.195651192085606</v>
      </c>
    </row>
    <row r="75" spans="1:11" x14ac:dyDescent="0.2">
      <c r="A75" s="24" t="s">
        <v>42</v>
      </c>
      <c r="B75" s="17" t="s">
        <v>43</v>
      </c>
      <c r="C75" s="18">
        <v>506631.69</v>
      </c>
      <c r="D75" s="18">
        <v>1299256</v>
      </c>
      <c r="E75" s="18">
        <v>502712</v>
      </c>
      <c r="F75" s="18">
        <v>411607.37</v>
      </c>
      <c r="G75" s="18">
        <f t="shared" si="10"/>
        <v>-95024.320000000007</v>
      </c>
      <c r="H75" s="18">
        <f t="shared" si="11"/>
        <v>91104.63</v>
      </c>
      <c r="I75" s="19">
        <f t="shared" si="12"/>
        <v>-18.756094787517142</v>
      </c>
      <c r="J75" s="19">
        <f t="shared" si="13"/>
        <v>81.87737113894238</v>
      </c>
      <c r="K75" s="19">
        <f t="shared" si="14"/>
        <v>31.680236227502505</v>
      </c>
    </row>
    <row r="76" spans="1:11" x14ac:dyDescent="0.2">
      <c r="A76" s="25" t="s">
        <v>44</v>
      </c>
      <c r="B76" s="17" t="s">
        <v>45</v>
      </c>
      <c r="C76" s="18">
        <v>13447.66</v>
      </c>
      <c r="D76" s="18">
        <v>0</v>
      </c>
      <c r="E76" s="18">
        <v>0</v>
      </c>
      <c r="F76" s="18">
        <v>7653</v>
      </c>
      <c r="G76" s="18">
        <f t="shared" si="10"/>
        <v>-5794.66</v>
      </c>
      <c r="H76" s="18">
        <f t="shared" si="11"/>
        <v>-7653</v>
      </c>
      <c r="I76" s="19">
        <f t="shared" si="12"/>
        <v>-43.090470758481402</v>
      </c>
      <c r="J76" s="19">
        <f t="shared" si="13"/>
        <v>0</v>
      </c>
      <c r="K76" s="19">
        <f t="shared" si="14"/>
        <v>0</v>
      </c>
    </row>
    <row r="77" spans="1:11" x14ac:dyDescent="0.2">
      <c r="A77" s="23" t="s">
        <v>46</v>
      </c>
      <c r="B77" s="17" t="s">
        <v>47</v>
      </c>
      <c r="C77" s="18">
        <v>320</v>
      </c>
      <c r="D77" s="18">
        <v>320</v>
      </c>
      <c r="E77" s="18">
        <v>320</v>
      </c>
      <c r="F77" s="18">
        <v>320</v>
      </c>
      <c r="G77" s="18">
        <f t="shared" si="10"/>
        <v>0</v>
      </c>
      <c r="H77" s="18">
        <f t="shared" si="11"/>
        <v>0</v>
      </c>
      <c r="I77" s="19">
        <f t="shared" si="12"/>
        <v>0</v>
      </c>
      <c r="J77" s="19">
        <f t="shared" si="13"/>
        <v>100</v>
      </c>
      <c r="K77" s="19">
        <f t="shared" si="14"/>
        <v>100</v>
      </c>
    </row>
    <row r="78" spans="1:11" x14ac:dyDescent="0.2">
      <c r="A78" s="24" t="s">
        <v>48</v>
      </c>
      <c r="B78" s="17" t="s">
        <v>49</v>
      </c>
      <c r="C78" s="18">
        <v>320</v>
      </c>
      <c r="D78" s="18">
        <v>320</v>
      </c>
      <c r="E78" s="18">
        <v>320</v>
      </c>
      <c r="F78" s="18">
        <v>320</v>
      </c>
      <c r="G78" s="18">
        <f t="shared" si="10"/>
        <v>0</v>
      </c>
      <c r="H78" s="18">
        <f t="shared" si="11"/>
        <v>0</v>
      </c>
      <c r="I78" s="19">
        <f t="shared" si="12"/>
        <v>0</v>
      </c>
      <c r="J78" s="19">
        <f t="shared" si="13"/>
        <v>100</v>
      </c>
      <c r="K78" s="19">
        <f t="shared" si="14"/>
        <v>100</v>
      </c>
    </row>
    <row r="79" spans="1:11" ht="25.5" x14ac:dyDescent="0.2">
      <c r="A79" s="23" t="s">
        <v>76</v>
      </c>
      <c r="B79" s="17" t="s">
        <v>77</v>
      </c>
      <c r="C79" s="18">
        <v>16192</v>
      </c>
      <c r="D79" s="18">
        <v>17209</v>
      </c>
      <c r="E79" s="18">
        <v>17209</v>
      </c>
      <c r="F79" s="18">
        <v>16261</v>
      </c>
      <c r="G79" s="18">
        <f t="shared" si="10"/>
        <v>69</v>
      </c>
      <c r="H79" s="18">
        <f t="shared" si="11"/>
        <v>948</v>
      </c>
      <c r="I79" s="19">
        <f t="shared" si="12"/>
        <v>0.42613636363635976</v>
      </c>
      <c r="J79" s="19">
        <f t="shared" si="13"/>
        <v>94.491254576093908</v>
      </c>
      <c r="K79" s="19">
        <f t="shared" si="14"/>
        <v>94.491254576093908</v>
      </c>
    </row>
    <row r="80" spans="1:11" x14ac:dyDescent="0.2">
      <c r="A80" s="24" t="s">
        <v>78</v>
      </c>
      <c r="B80" s="17" t="s">
        <v>79</v>
      </c>
      <c r="C80" s="18">
        <v>16192</v>
      </c>
      <c r="D80" s="18">
        <v>17209</v>
      </c>
      <c r="E80" s="18">
        <v>17209</v>
      </c>
      <c r="F80" s="18">
        <v>16261</v>
      </c>
      <c r="G80" s="18">
        <f t="shared" si="10"/>
        <v>69</v>
      </c>
      <c r="H80" s="18">
        <f t="shared" si="11"/>
        <v>948</v>
      </c>
      <c r="I80" s="19">
        <f t="shared" si="12"/>
        <v>0.42613636363635976</v>
      </c>
      <c r="J80" s="19">
        <f t="shared" si="13"/>
        <v>94.491254576093908</v>
      </c>
      <c r="K80" s="19">
        <f t="shared" si="14"/>
        <v>94.491254576093908</v>
      </c>
    </row>
    <row r="81" spans="1:11" x14ac:dyDescent="0.2">
      <c r="A81" s="22" t="s">
        <v>60</v>
      </c>
      <c r="B81" s="17" t="s">
        <v>61</v>
      </c>
      <c r="C81" s="18">
        <v>0</v>
      </c>
      <c r="D81" s="18">
        <v>98633</v>
      </c>
      <c r="E81" s="18">
        <v>31200</v>
      </c>
      <c r="F81" s="18">
        <v>11860.42</v>
      </c>
      <c r="G81" s="18">
        <f t="shared" si="10"/>
        <v>11860.42</v>
      </c>
      <c r="H81" s="18">
        <f t="shared" si="11"/>
        <v>19339.580000000002</v>
      </c>
      <c r="I81" s="19">
        <f t="shared" si="12"/>
        <v>0</v>
      </c>
      <c r="J81" s="19">
        <f t="shared" si="13"/>
        <v>38.014166666666668</v>
      </c>
      <c r="K81" s="19">
        <f t="shared" si="14"/>
        <v>12.024799002362291</v>
      </c>
    </row>
    <row r="82" spans="1:11" x14ac:dyDescent="0.2">
      <c r="A82" s="23" t="s">
        <v>62</v>
      </c>
      <c r="B82" s="17" t="s">
        <v>63</v>
      </c>
      <c r="C82" s="18">
        <v>0</v>
      </c>
      <c r="D82" s="18">
        <v>98633</v>
      </c>
      <c r="E82" s="18">
        <v>31200</v>
      </c>
      <c r="F82" s="18">
        <v>11860.42</v>
      </c>
      <c r="G82" s="18">
        <f t="shared" si="10"/>
        <v>11860.42</v>
      </c>
      <c r="H82" s="18">
        <f t="shared" si="11"/>
        <v>19339.580000000002</v>
      </c>
      <c r="I82" s="19">
        <f t="shared" si="12"/>
        <v>0</v>
      </c>
      <c r="J82" s="19">
        <f t="shared" si="13"/>
        <v>38.014166666666668</v>
      </c>
      <c r="K82" s="19">
        <f t="shared" si="14"/>
        <v>12.024799002362291</v>
      </c>
    </row>
    <row r="83" spans="1:11" s="31" customFormat="1" x14ac:dyDescent="0.2">
      <c r="A83" s="16"/>
      <c r="B83" s="17" t="s">
        <v>64</v>
      </c>
      <c r="C83" s="18">
        <v>4779763.18</v>
      </c>
      <c r="D83" s="18">
        <v>0</v>
      </c>
      <c r="E83" s="18">
        <v>0</v>
      </c>
      <c r="F83" s="18">
        <v>4812322.45</v>
      </c>
      <c r="G83" s="18">
        <f t="shared" si="10"/>
        <v>32559.270000000484</v>
      </c>
      <c r="H83" s="18">
        <f t="shared" si="11"/>
        <v>-4812322.45</v>
      </c>
      <c r="I83" s="19">
        <f t="shared" si="12"/>
        <v>0.68119002498363557</v>
      </c>
      <c r="J83" s="19">
        <f t="shared" si="13"/>
        <v>0</v>
      </c>
      <c r="K83" s="19">
        <f t="shared" si="14"/>
        <v>0</v>
      </c>
    </row>
    <row r="84" spans="1:11" x14ac:dyDescent="0.2">
      <c r="A84" s="16" t="s">
        <v>65</v>
      </c>
      <c r="B84" s="17" t="s">
        <v>66</v>
      </c>
      <c r="C84" s="18">
        <v>-4779763.18</v>
      </c>
      <c r="D84" s="18">
        <v>0</v>
      </c>
      <c r="E84" s="18">
        <v>0</v>
      </c>
      <c r="F84" s="18">
        <v>-4812322.45</v>
      </c>
      <c r="G84" s="18">
        <f t="shared" si="10"/>
        <v>-32559.270000000484</v>
      </c>
      <c r="H84" s="18">
        <f t="shared" si="11"/>
        <v>4812322.45</v>
      </c>
      <c r="I84" s="19">
        <f t="shared" si="12"/>
        <v>0.68119002498363557</v>
      </c>
      <c r="J84" s="19">
        <f t="shared" si="13"/>
        <v>0</v>
      </c>
      <c r="K84" s="19">
        <f t="shared" si="14"/>
        <v>0</v>
      </c>
    </row>
    <row r="85" spans="1:11" x14ac:dyDescent="0.2">
      <c r="A85" s="22" t="s">
        <v>67</v>
      </c>
      <c r="B85" s="17" t="s">
        <v>68</v>
      </c>
      <c r="C85" s="18">
        <v>-4779763.18</v>
      </c>
      <c r="D85" s="18">
        <v>0</v>
      </c>
      <c r="E85" s="18">
        <v>0</v>
      </c>
      <c r="F85" s="18">
        <v>-4812322.45</v>
      </c>
      <c r="G85" s="18">
        <f t="shared" si="10"/>
        <v>-32559.270000000484</v>
      </c>
      <c r="H85" s="18">
        <f t="shared" si="11"/>
        <v>4812322.45</v>
      </c>
      <c r="I85" s="19">
        <f t="shared" si="12"/>
        <v>0.68119002498363557</v>
      </c>
      <c r="J85" s="19">
        <f t="shared" si="13"/>
        <v>0</v>
      </c>
      <c r="K85" s="19">
        <f t="shared" si="14"/>
        <v>0</v>
      </c>
    </row>
    <row r="88" spans="1:11" x14ac:dyDescent="0.2">
      <c r="A88" s="20"/>
      <c r="B88" s="21"/>
      <c r="C88" s="18"/>
      <c r="D88" s="18"/>
      <c r="E88" s="18"/>
      <c r="F88" s="18"/>
      <c r="G88" s="18"/>
      <c r="H88" s="18"/>
      <c r="I88" s="19"/>
      <c r="J88" s="19"/>
      <c r="K88" s="19"/>
    </row>
    <row r="89" spans="1:11" x14ac:dyDescent="0.2">
      <c r="A89" s="16"/>
      <c r="B89" s="17"/>
      <c r="C89" s="18"/>
      <c r="D89" s="18"/>
      <c r="E89" s="18"/>
      <c r="F89" s="18"/>
      <c r="G89" s="18"/>
      <c r="H89" s="18"/>
      <c r="I89" s="19"/>
      <c r="J89" s="19"/>
      <c r="K89" s="19"/>
    </row>
    <row r="90" spans="1:11" x14ac:dyDescent="0.2">
      <c r="A90" s="22"/>
      <c r="B90" s="17"/>
      <c r="C90" s="18"/>
      <c r="D90" s="18"/>
      <c r="E90" s="18"/>
      <c r="F90" s="18"/>
      <c r="G90" s="18"/>
      <c r="H90" s="18"/>
      <c r="I90" s="19"/>
      <c r="J90" s="19"/>
      <c r="K90" s="19"/>
    </row>
    <row r="91" spans="1:11" x14ac:dyDescent="0.2">
      <c r="A91" s="22"/>
      <c r="B91" s="17"/>
      <c r="C91" s="18"/>
      <c r="D91" s="18"/>
      <c r="E91" s="18"/>
      <c r="F91" s="18"/>
      <c r="G91" s="18"/>
      <c r="H91" s="18"/>
      <c r="I91" s="19"/>
      <c r="J91" s="19"/>
      <c r="K91" s="19"/>
    </row>
    <row r="92" spans="1:11" x14ac:dyDescent="0.2">
      <c r="A92" s="23"/>
      <c r="B92" s="17"/>
      <c r="C92" s="18"/>
      <c r="D92" s="18"/>
      <c r="E92" s="18"/>
      <c r="F92" s="18"/>
      <c r="G92" s="18"/>
      <c r="H92" s="18"/>
      <c r="I92" s="19"/>
      <c r="J92" s="19"/>
      <c r="K92" s="19"/>
    </row>
    <row r="93" spans="1:11" x14ac:dyDescent="0.2">
      <c r="A93" s="16"/>
      <c r="B93" s="17"/>
      <c r="C93" s="18"/>
      <c r="D93" s="18"/>
      <c r="E93" s="18"/>
      <c r="F93" s="18"/>
      <c r="G93" s="18"/>
      <c r="H93" s="18"/>
      <c r="I93" s="19"/>
      <c r="J93" s="19"/>
      <c r="K93" s="19"/>
    </row>
    <row r="94" spans="1:11" x14ac:dyDescent="0.2">
      <c r="A94" s="22"/>
      <c r="B94" s="17"/>
      <c r="C94" s="18"/>
      <c r="D94" s="18"/>
      <c r="E94" s="18"/>
      <c r="F94" s="18"/>
      <c r="G94" s="18"/>
      <c r="H94" s="18"/>
      <c r="I94" s="19"/>
      <c r="J94" s="19"/>
      <c r="K94" s="19"/>
    </row>
    <row r="95" spans="1:11" x14ac:dyDescent="0.2">
      <c r="A95" s="23"/>
      <c r="B95" s="17"/>
      <c r="C95" s="18"/>
      <c r="D95" s="18"/>
      <c r="E95" s="18"/>
      <c r="F95" s="18"/>
      <c r="G95" s="18"/>
      <c r="H95" s="18"/>
      <c r="I95" s="19"/>
      <c r="J95" s="19"/>
      <c r="K95" s="19"/>
    </row>
    <row r="96" spans="1:11" x14ac:dyDescent="0.2">
      <c r="A96" s="24"/>
      <c r="B96" s="17"/>
      <c r="C96" s="18"/>
      <c r="D96" s="18"/>
      <c r="E96" s="18"/>
      <c r="F96" s="18"/>
      <c r="G96" s="18"/>
      <c r="H96" s="18"/>
      <c r="I96" s="19"/>
      <c r="J96" s="19"/>
      <c r="K96" s="19"/>
    </row>
    <row r="97" spans="1:11" x14ac:dyDescent="0.2">
      <c r="A97" s="24"/>
      <c r="B97" s="17"/>
      <c r="C97" s="18"/>
      <c r="D97" s="18"/>
      <c r="E97" s="18"/>
      <c r="F97" s="18"/>
      <c r="G97" s="18"/>
      <c r="H97" s="18"/>
      <c r="I97" s="19"/>
      <c r="J97" s="19"/>
      <c r="K97" s="19"/>
    </row>
    <row r="98" spans="1:11" x14ac:dyDescent="0.2">
      <c r="A98" s="25"/>
      <c r="B98" s="17"/>
      <c r="C98" s="18"/>
      <c r="D98" s="18"/>
      <c r="E98" s="18"/>
      <c r="F98" s="18"/>
      <c r="G98" s="18"/>
      <c r="H98" s="18"/>
      <c r="I98" s="19"/>
      <c r="J98" s="19"/>
      <c r="K98" s="19"/>
    </row>
    <row r="99" spans="1:11" x14ac:dyDescent="0.2">
      <c r="A99" s="23"/>
      <c r="B99" s="17"/>
      <c r="C99" s="18"/>
      <c r="D99" s="18"/>
      <c r="E99" s="18"/>
      <c r="F99" s="18"/>
      <c r="G99" s="18"/>
      <c r="H99" s="18"/>
      <c r="I99" s="19"/>
      <c r="J99" s="19"/>
      <c r="K99" s="19"/>
    </row>
    <row r="100" spans="1:11" x14ac:dyDescent="0.2">
      <c r="A100" s="24"/>
      <c r="B100" s="17"/>
      <c r="C100" s="18"/>
      <c r="D100" s="18"/>
      <c r="E100" s="18"/>
      <c r="F100" s="18"/>
      <c r="G100" s="18"/>
      <c r="H100" s="18"/>
      <c r="I100" s="19"/>
      <c r="J100" s="19"/>
      <c r="K100" s="19"/>
    </row>
    <row r="101" spans="1:11" x14ac:dyDescent="0.2">
      <c r="A101" s="24"/>
      <c r="B101" s="17"/>
      <c r="C101" s="18"/>
      <c r="D101" s="18"/>
      <c r="E101" s="18"/>
      <c r="F101" s="18"/>
      <c r="G101" s="18"/>
      <c r="H101" s="18"/>
      <c r="I101" s="19"/>
      <c r="J101" s="19"/>
      <c r="K101" s="19"/>
    </row>
    <row r="102" spans="1:11" x14ac:dyDescent="0.2">
      <c r="A102" s="23"/>
      <c r="B102" s="17"/>
      <c r="C102" s="18"/>
      <c r="D102" s="18"/>
      <c r="E102" s="18"/>
      <c r="F102" s="18"/>
      <c r="G102" s="18"/>
      <c r="H102" s="18"/>
      <c r="I102" s="19"/>
      <c r="J102" s="19"/>
      <c r="K102" s="19"/>
    </row>
    <row r="103" spans="1:11" x14ac:dyDescent="0.2">
      <c r="A103" s="24"/>
      <c r="B103" s="17"/>
      <c r="C103" s="18"/>
      <c r="D103" s="18"/>
      <c r="E103" s="18"/>
      <c r="F103" s="18"/>
      <c r="G103" s="18"/>
      <c r="H103" s="18"/>
      <c r="I103" s="19"/>
      <c r="J103" s="19"/>
      <c r="K103" s="19"/>
    </row>
    <row r="104" spans="1:11" x14ac:dyDescent="0.2">
      <c r="A104" s="25"/>
      <c r="B104" s="17"/>
      <c r="C104" s="18"/>
      <c r="D104" s="18"/>
      <c r="E104" s="18"/>
      <c r="F104" s="18"/>
      <c r="G104" s="18"/>
      <c r="H104" s="18"/>
      <c r="I104" s="19"/>
      <c r="J104" s="19"/>
      <c r="K104" s="19"/>
    </row>
    <row r="105" spans="1:11" x14ac:dyDescent="0.2">
      <c r="A105" s="26"/>
      <c r="B105" s="17"/>
      <c r="C105" s="18"/>
      <c r="D105" s="18"/>
      <c r="E105" s="18"/>
      <c r="F105" s="18"/>
      <c r="G105" s="18"/>
      <c r="H105" s="18"/>
      <c r="I105" s="19"/>
      <c r="J105" s="19"/>
      <c r="K105" s="19"/>
    </row>
    <row r="106" spans="1:11" x14ac:dyDescent="0.2">
      <c r="A106" s="22"/>
      <c r="B106" s="17"/>
      <c r="C106" s="18"/>
      <c r="D106" s="18"/>
      <c r="E106" s="18"/>
      <c r="F106" s="18"/>
      <c r="G106" s="18"/>
      <c r="H106" s="18"/>
      <c r="I106" s="19"/>
      <c r="J106" s="19"/>
      <c r="K106" s="19"/>
    </row>
    <row r="107" spans="1:11" x14ac:dyDescent="0.2">
      <c r="A107" s="23"/>
      <c r="B107" s="17"/>
      <c r="C107" s="18"/>
      <c r="D107" s="18"/>
      <c r="E107" s="18"/>
      <c r="F107" s="18"/>
      <c r="G107" s="18"/>
      <c r="H107" s="18"/>
      <c r="I107" s="19"/>
      <c r="J107" s="19"/>
      <c r="K107" s="19"/>
    </row>
    <row r="108" spans="1:11" x14ac:dyDescent="0.2">
      <c r="A108" s="16"/>
      <c r="B108" s="17"/>
      <c r="C108" s="18"/>
      <c r="D108" s="18"/>
      <c r="E108" s="18"/>
      <c r="F108" s="18"/>
      <c r="G108" s="18"/>
      <c r="H108" s="18"/>
      <c r="I108" s="19"/>
      <c r="J108" s="19"/>
      <c r="K108" s="19"/>
    </row>
    <row r="109" spans="1:11" x14ac:dyDescent="0.2">
      <c r="A109" s="16"/>
      <c r="B109" s="17"/>
      <c r="C109" s="18"/>
      <c r="D109" s="18"/>
      <c r="E109" s="18"/>
      <c r="F109" s="18"/>
      <c r="G109" s="18"/>
      <c r="H109" s="18"/>
      <c r="I109" s="19"/>
      <c r="J109" s="19"/>
      <c r="K109" s="19"/>
    </row>
    <row r="110" spans="1:11" x14ac:dyDescent="0.2">
      <c r="A110" s="22"/>
      <c r="B110" s="17"/>
      <c r="C110" s="18"/>
      <c r="D110" s="18"/>
      <c r="E110" s="18"/>
      <c r="F110" s="18"/>
      <c r="G110" s="18"/>
      <c r="H110" s="18"/>
      <c r="I110" s="19"/>
      <c r="J110" s="19"/>
      <c r="K110" s="19"/>
    </row>
    <row r="111" spans="1:11" x14ac:dyDescent="0.2">
      <c r="A111" s="16"/>
      <c r="B111" s="17"/>
      <c r="C111" s="18"/>
      <c r="D111" s="18"/>
      <c r="E111" s="18"/>
      <c r="F111" s="18"/>
      <c r="G111" s="18"/>
      <c r="H111" s="18"/>
      <c r="I111" s="19"/>
      <c r="J111" s="19"/>
      <c r="K111" s="19"/>
    </row>
    <row r="112" spans="1:11" x14ac:dyDescent="0.2">
      <c r="A112" s="27"/>
      <c r="B112" s="28"/>
      <c r="C112" s="29"/>
      <c r="D112" s="29"/>
      <c r="E112" s="29"/>
      <c r="F112" s="29"/>
      <c r="G112" s="29"/>
      <c r="H112" s="29"/>
      <c r="I112" s="30"/>
      <c r="J112" s="30"/>
      <c r="K112" s="30"/>
    </row>
    <row r="113" spans="1:11" x14ac:dyDescent="0.2">
      <c r="A113" s="16"/>
      <c r="B113" s="17"/>
      <c r="C113" s="18"/>
      <c r="D113" s="18"/>
      <c r="E113" s="18"/>
      <c r="F113" s="18"/>
      <c r="G113" s="18"/>
      <c r="H113" s="18"/>
      <c r="I113" s="19"/>
      <c r="J113" s="19"/>
      <c r="K113" s="19"/>
    </row>
    <row r="114" spans="1:11" x14ac:dyDescent="0.2">
      <c r="A114" s="22"/>
      <c r="B114" s="17"/>
      <c r="C114" s="18"/>
      <c r="D114" s="18"/>
      <c r="E114" s="18"/>
      <c r="F114" s="18"/>
      <c r="G114" s="18"/>
      <c r="H114" s="18"/>
      <c r="I114" s="19"/>
      <c r="J114" s="19"/>
      <c r="K114" s="19"/>
    </row>
    <row r="115" spans="1:11" x14ac:dyDescent="0.2">
      <c r="A115" s="22"/>
      <c r="B115" s="17"/>
      <c r="C115" s="18"/>
      <c r="D115" s="18"/>
      <c r="E115" s="18"/>
      <c r="F115" s="18"/>
      <c r="G115" s="18"/>
      <c r="H115" s="18"/>
      <c r="I115" s="19"/>
      <c r="J115" s="19"/>
      <c r="K115" s="19"/>
    </row>
    <row r="116" spans="1:11" x14ac:dyDescent="0.2">
      <c r="A116" s="23"/>
      <c r="B116" s="17"/>
      <c r="C116" s="18"/>
      <c r="D116" s="18"/>
      <c r="E116" s="18"/>
      <c r="F116" s="18"/>
      <c r="G116" s="18"/>
      <c r="H116" s="18"/>
      <c r="I116" s="19"/>
      <c r="J116" s="19"/>
      <c r="K116" s="19"/>
    </row>
    <row r="117" spans="1:11" x14ac:dyDescent="0.2">
      <c r="A117" s="16"/>
      <c r="B117" s="17"/>
      <c r="C117" s="18"/>
      <c r="D117" s="18"/>
      <c r="E117" s="18"/>
      <c r="F117" s="18"/>
      <c r="G117" s="18"/>
      <c r="H117" s="18"/>
      <c r="I117" s="19"/>
      <c r="J117" s="19"/>
      <c r="K117" s="19"/>
    </row>
    <row r="118" spans="1:11" x14ac:dyDescent="0.2">
      <c r="A118" s="22"/>
      <c r="B118" s="17"/>
      <c r="C118" s="18"/>
      <c r="D118" s="18"/>
      <c r="E118" s="18"/>
      <c r="F118" s="18"/>
      <c r="G118" s="18"/>
      <c r="H118" s="18"/>
      <c r="I118" s="19"/>
      <c r="J118" s="19"/>
      <c r="K118" s="19"/>
    </row>
    <row r="119" spans="1:11" x14ac:dyDescent="0.2">
      <c r="A119" s="23"/>
      <c r="B119" s="17"/>
      <c r="C119" s="18"/>
      <c r="D119" s="18"/>
      <c r="E119" s="18"/>
      <c r="F119" s="18"/>
      <c r="G119" s="18"/>
      <c r="H119" s="18"/>
      <c r="I119" s="19"/>
      <c r="J119" s="19"/>
      <c r="K119" s="19"/>
    </row>
    <row r="120" spans="1:11" x14ac:dyDescent="0.2">
      <c r="A120" s="24"/>
      <c r="B120" s="17"/>
      <c r="C120" s="18"/>
      <c r="D120" s="18"/>
      <c r="E120" s="18"/>
      <c r="F120" s="18"/>
      <c r="G120" s="18"/>
      <c r="H120" s="18"/>
      <c r="I120" s="19"/>
      <c r="J120" s="19"/>
      <c r="K120" s="19"/>
    </row>
    <row r="121" spans="1:11" x14ac:dyDescent="0.2">
      <c r="A121" s="24"/>
      <c r="B121" s="17"/>
      <c r="C121" s="18"/>
      <c r="D121" s="18"/>
      <c r="E121" s="18"/>
      <c r="F121" s="18"/>
      <c r="G121" s="18"/>
      <c r="H121" s="18"/>
      <c r="I121" s="19"/>
      <c r="J121" s="19"/>
      <c r="K121" s="19"/>
    </row>
    <row r="122" spans="1:11" x14ac:dyDescent="0.2">
      <c r="A122" s="25"/>
      <c r="B122" s="17"/>
      <c r="C122" s="18"/>
      <c r="D122" s="18"/>
      <c r="E122" s="18"/>
      <c r="F122" s="18"/>
      <c r="G122" s="18"/>
      <c r="H122" s="18"/>
      <c r="I122" s="19"/>
      <c r="J122" s="19"/>
      <c r="K122" s="19"/>
    </row>
    <row r="123" spans="1:11" x14ac:dyDescent="0.2">
      <c r="A123" s="23"/>
      <c r="B123" s="17"/>
      <c r="C123" s="18"/>
      <c r="D123" s="18"/>
      <c r="E123" s="18"/>
      <c r="F123" s="18"/>
      <c r="G123" s="18"/>
      <c r="H123" s="18"/>
      <c r="I123" s="19"/>
      <c r="J123" s="19"/>
      <c r="K123" s="19"/>
    </row>
    <row r="124" spans="1:11" x14ac:dyDescent="0.2">
      <c r="A124" s="24"/>
      <c r="B124" s="17"/>
      <c r="C124" s="18"/>
      <c r="D124" s="18"/>
      <c r="E124" s="18"/>
      <c r="F124" s="18"/>
      <c r="G124" s="18"/>
      <c r="H124" s="18"/>
      <c r="I124" s="19"/>
      <c r="J124" s="19"/>
      <c r="K124" s="19"/>
    </row>
    <row r="125" spans="1:11" x14ac:dyDescent="0.2">
      <c r="A125" s="24"/>
      <c r="B125" s="17"/>
      <c r="C125" s="18"/>
      <c r="D125" s="18"/>
      <c r="E125" s="18"/>
      <c r="F125" s="18"/>
      <c r="G125" s="18"/>
      <c r="H125" s="18"/>
      <c r="I125" s="19"/>
      <c r="J125" s="19"/>
      <c r="K125" s="19"/>
    </row>
    <row r="126" spans="1:11" x14ac:dyDescent="0.2">
      <c r="A126" s="23"/>
      <c r="B126" s="17"/>
      <c r="C126" s="18"/>
      <c r="D126" s="18"/>
      <c r="E126" s="18"/>
      <c r="F126" s="18"/>
      <c r="G126" s="18"/>
      <c r="H126" s="18"/>
      <c r="I126" s="19"/>
      <c r="J126" s="19"/>
      <c r="K126" s="19"/>
    </row>
    <row r="127" spans="1:11" x14ac:dyDescent="0.2">
      <c r="A127" s="24"/>
      <c r="B127" s="17"/>
      <c r="C127" s="18"/>
      <c r="D127" s="18"/>
      <c r="E127" s="18"/>
      <c r="F127" s="18"/>
      <c r="G127" s="18"/>
      <c r="H127" s="18"/>
      <c r="I127" s="19"/>
      <c r="J127" s="19"/>
      <c r="K127" s="19"/>
    </row>
    <row r="128" spans="1:11" x14ac:dyDescent="0.2">
      <c r="A128" s="25"/>
      <c r="B128" s="17"/>
      <c r="C128" s="18"/>
      <c r="D128" s="18"/>
      <c r="E128" s="18"/>
      <c r="F128" s="18"/>
      <c r="G128" s="18"/>
      <c r="H128" s="18"/>
      <c r="I128" s="19"/>
      <c r="J128" s="19"/>
      <c r="K128" s="19"/>
    </row>
    <row r="129" spans="1:11" x14ac:dyDescent="0.2">
      <c r="A129" s="26"/>
      <c r="B129" s="17"/>
      <c r="C129" s="18"/>
      <c r="D129" s="18"/>
      <c r="E129" s="18"/>
      <c r="F129" s="18"/>
      <c r="G129" s="18"/>
      <c r="H129" s="18"/>
      <c r="I129" s="19"/>
      <c r="J129" s="19"/>
      <c r="K129" s="19"/>
    </row>
    <row r="130" spans="1:11" x14ac:dyDescent="0.2">
      <c r="A130" s="22"/>
      <c r="B130" s="17"/>
      <c r="C130" s="18"/>
      <c r="D130" s="18"/>
      <c r="E130" s="18"/>
      <c r="F130" s="18"/>
      <c r="G130" s="18"/>
      <c r="H130" s="18"/>
      <c r="I130" s="19"/>
      <c r="J130" s="19"/>
      <c r="K130" s="19"/>
    </row>
    <row r="131" spans="1:11" x14ac:dyDescent="0.2">
      <c r="A131" s="23"/>
      <c r="B131" s="17"/>
      <c r="C131" s="18"/>
      <c r="D131" s="18"/>
      <c r="E131" s="18"/>
      <c r="F131" s="18"/>
      <c r="G131" s="18"/>
      <c r="H131" s="18"/>
      <c r="I131" s="19"/>
      <c r="J131" s="19"/>
      <c r="K131" s="19"/>
    </row>
    <row r="132" spans="1:11" x14ac:dyDescent="0.2">
      <c r="A132" s="16"/>
      <c r="B132" s="17"/>
      <c r="C132" s="18"/>
      <c r="D132" s="18"/>
      <c r="E132" s="18"/>
      <c r="F132" s="18"/>
      <c r="G132" s="18"/>
      <c r="H132" s="18"/>
      <c r="I132" s="19"/>
      <c r="J132" s="19"/>
      <c r="K132" s="19"/>
    </row>
    <row r="133" spans="1:11" x14ac:dyDescent="0.2">
      <c r="A133" s="16"/>
      <c r="B133" s="17"/>
      <c r="C133" s="18"/>
      <c r="D133" s="18"/>
      <c r="E133" s="18"/>
      <c r="F133" s="18"/>
      <c r="G133" s="18"/>
      <c r="H133" s="18"/>
      <c r="I133" s="19"/>
      <c r="J133" s="19"/>
      <c r="K133" s="19"/>
    </row>
    <row r="134" spans="1:11" x14ac:dyDescent="0.2">
      <c r="A134" s="22"/>
      <c r="B134" s="17"/>
      <c r="C134" s="18"/>
      <c r="D134" s="18"/>
      <c r="E134" s="18"/>
      <c r="F134" s="18"/>
      <c r="G134" s="18"/>
      <c r="H134" s="18"/>
      <c r="I134" s="19"/>
      <c r="J134" s="19"/>
      <c r="K134" s="19"/>
    </row>
    <row r="135" spans="1:11" x14ac:dyDescent="0.2">
      <c r="A135" s="27"/>
      <c r="B135" s="28"/>
      <c r="C135" s="29"/>
      <c r="D135" s="29"/>
      <c r="E135" s="29"/>
      <c r="F135" s="29"/>
      <c r="G135" s="29"/>
      <c r="H135" s="29"/>
      <c r="I135" s="30"/>
      <c r="J135" s="30"/>
      <c r="K135" s="30"/>
    </row>
    <row r="136" spans="1:11" x14ac:dyDescent="0.2">
      <c r="A136" s="16"/>
      <c r="B136" s="17"/>
      <c r="C136" s="18"/>
      <c r="D136" s="18"/>
      <c r="E136" s="18"/>
      <c r="F136" s="18"/>
      <c r="G136" s="18"/>
      <c r="H136" s="18"/>
      <c r="I136" s="19"/>
      <c r="J136" s="19"/>
      <c r="K136" s="19"/>
    </row>
    <row r="137" spans="1:11" x14ac:dyDescent="0.2">
      <c r="A137" s="22"/>
      <c r="B137" s="17"/>
      <c r="C137" s="18"/>
      <c r="D137" s="18"/>
      <c r="E137" s="18"/>
      <c r="F137" s="18"/>
      <c r="G137" s="18"/>
      <c r="H137" s="18"/>
      <c r="I137" s="19"/>
      <c r="J137" s="19"/>
      <c r="K137" s="19"/>
    </row>
    <row r="138" spans="1:11" x14ac:dyDescent="0.2">
      <c r="A138" s="22"/>
      <c r="B138" s="17"/>
      <c r="C138" s="18"/>
      <c r="D138" s="18"/>
      <c r="E138" s="18"/>
      <c r="F138" s="18"/>
      <c r="G138" s="18"/>
      <c r="H138" s="18"/>
      <c r="I138" s="19"/>
      <c r="J138" s="19"/>
      <c r="K138" s="19"/>
    </row>
    <row r="139" spans="1:11" x14ac:dyDescent="0.2">
      <c r="A139" s="23"/>
      <c r="B139" s="17"/>
      <c r="C139" s="18"/>
      <c r="D139" s="18"/>
      <c r="E139" s="18"/>
      <c r="F139" s="18"/>
      <c r="G139" s="18"/>
      <c r="H139" s="18"/>
      <c r="I139" s="19"/>
      <c r="J139" s="19"/>
      <c r="K139" s="19"/>
    </row>
    <row r="140" spans="1:11" x14ac:dyDescent="0.2">
      <c r="A140" s="16"/>
      <c r="B140" s="17"/>
      <c r="C140" s="18"/>
      <c r="D140" s="18"/>
      <c r="E140" s="18"/>
      <c r="F140" s="18"/>
      <c r="G140" s="18"/>
      <c r="H140" s="18"/>
      <c r="I140" s="19"/>
      <c r="J140" s="19"/>
      <c r="K140" s="19"/>
    </row>
    <row r="141" spans="1:11" x14ac:dyDescent="0.2">
      <c r="A141" s="22"/>
      <c r="B141" s="17"/>
      <c r="C141" s="18"/>
      <c r="D141" s="18"/>
      <c r="E141" s="18"/>
      <c r="F141" s="18"/>
      <c r="G141" s="18"/>
      <c r="H141" s="18"/>
      <c r="I141" s="19"/>
      <c r="J141" s="19"/>
      <c r="K141" s="19"/>
    </row>
    <row r="142" spans="1:11" x14ac:dyDescent="0.2">
      <c r="A142" s="23"/>
      <c r="B142" s="17"/>
      <c r="C142" s="18"/>
      <c r="D142" s="18"/>
      <c r="E142" s="18"/>
      <c r="F142" s="18"/>
      <c r="G142" s="18"/>
      <c r="H142" s="18"/>
      <c r="I142" s="19"/>
      <c r="J142" s="19"/>
      <c r="K142" s="19"/>
    </row>
    <row r="143" spans="1:11" x14ac:dyDescent="0.2">
      <c r="A143" s="24"/>
      <c r="B143" s="17"/>
      <c r="C143" s="18"/>
      <c r="D143" s="18"/>
      <c r="E143" s="18"/>
      <c r="F143" s="18"/>
      <c r="G143" s="18"/>
      <c r="H143" s="18"/>
      <c r="I143" s="19"/>
      <c r="J143" s="19"/>
      <c r="K143" s="19"/>
    </row>
    <row r="144" spans="1:11" x14ac:dyDescent="0.2">
      <c r="A144" s="24"/>
      <c r="B144" s="17"/>
      <c r="C144" s="18"/>
      <c r="D144" s="18"/>
      <c r="E144" s="18"/>
      <c r="F144" s="18"/>
      <c r="G144" s="18"/>
      <c r="H144" s="18"/>
      <c r="I144" s="19"/>
      <c r="J144" s="19"/>
      <c r="K144" s="19"/>
    </row>
    <row r="145" spans="1:11" x14ac:dyDescent="0.2">
      <c r="A145" s="25"/>
      <c r="B145" s="17"/>
      <c r="C145" s="18"/>
      <c r="D145" s="18"/>
      <c r="E145" s="18"/>
      <c r="F145" s="18"/>
      <c r="G145" s="18"/>
      <c r="H145" s="18"/>
      <c r="I145" s="19"/>
      <c r="J145" s="19"/>
      <c r="K145" s="19"/>
    </row>
    <row r="146" spans="1:11" x14ac:dyDescent="0.2">
      <c r="A146" s="23"/>
      <c r="B146" s="17"/>
      <c r="C146" s="18"/>
      <c r="D146" s="18"/>
      <c r="E146" s="18"/>
      <c r="F146" s="18"/>
      <c r="G146" s="18"/>
      <c r="H146" s="18"/>
      <c r="I146" s="19"/>
      <c r="J146" s="19"/>
      <c r="K146" s="19"/>
    </row>
    <row r="147" spans="1:11" x14ac:dyDescent="0.2">
      <c r="A147" s="24"/>
      <c r="B147" s="17"/>
      <c r="C147" s="18"/>
      <c r="D147" s="18"/>
      <c r="E147" s="18"/>
      <c r="F147" s="18"/>
      <c r="G147" s="18"/>
      <c r="H147" s="18"/>
      <c r="I147" s="19"/>
      <c r="J147" s="19"/>
      <c r="K147" s="19"/>
    </row>
    <row r="148" spans="1:11" x14ac:dyDescent="0.2">
      <c r="A148" s="24"/>
      <c r="B148" s="17"/>
      <c r="C148" s="18"/>
      <c r="D148" s="18"/>
      <c r="E148" s="18"/>
      <c r="F148" s="18"/>
      <c r="G148" s="18"/>
      <c r="H148" s="18"/>
      <c r="I148" s="19"/>
      <c r="J148" s="19"/>
      <c r="K148" s="19"/>
    </row>
    <row r="149" spans="1:11" x14ac:dyDescent="0.2">
      <c r="A149" s="23"/>
      <c r="B149" s="17"/>
      <c r="C149" s="18"/>
      <c r="D149" s="18"/>
      <c r="E149" s="18"/>
      <c r="F149" s="18"/>
      <c r="G149" s="18"/>
      <c r="H149" s="18"/>
      <c r="I149" s="19"/>
      <c r="J149" s="19"/>
      <c r="K149" s="19"/>
    </row>
    <row r="150" spans="1:11" x14ac:dyDescent="0.2">
      <c r="A150" s="24"/>
      <c r="B150" s="17"/>
      <c r="C150" s="18"/>
      <c r="D150" s="18"/>
      <c r="E150" s="18"/>
      <c r="F150" s="18"/>
      <c r="G150" s="18"/>
      <c r="H150" s="18"/>
      <c r="I150" s="19"/>
      <c r="J150" s="19"/>
      <c r="K150" s="19"/>
    </row>
    <row r="151" spans="1:11" x14ac:dyDescent="0.2">
      <c r="A151" s="25"/>
      <c r="B151" s="17"/>
      <c r="C151" s="18"/>
      <c r="D151" s="18"/>
      <c r="E151" s="18"/>
      <c r="F151" s="18"/>
      <c r="G151" s="18"/>
      <c r="H151" s="18"/>
      <c r="I151" s="19"/>
      <c r="J151" s="19"/>
      <c r="K151" s="19"/>
    </row>
    <row r="152" spans="1:11" x14ac:dyDescent="0.2">
      <c r="A152" s="26"/>
      <c r="B152" s="17"/>
      <c r="C152" s="18"/>
      <c r="D152" s="18"/>
      <c r="E152" s="18"/>
      <c r="F152" s="18"/>
      <c r="G152" s="18"/>
      <c r="H152" s="18"/>
      <c r="I152" s="19"/>
      <c r="J152" s="19"/>
      <c r="K152" s="19"/>
    </row>
    <row r="153" spans="1:11" x14ac:dyDescent="0.2">
      <c r="A153" s="22"/>
      <c r="B153" s="17"/>
      <c r="C153" s="18"/>
      <c r="D153" s="18"/>
      <c r="E153" s="18"/>
      <c r="F153" s="18"/>
      <c r="G153" s="18"/>
      <c r="H153" s="18"/>
      <c r="I153" s="19"/>
      <c r="J153" s="19"/>
      <c r="K153" s="19"/>
    </row>
    <row r="154" spans="1:11" x14ac:dyDescent="0.2">
      <c r="A154" s="23"/>
      <c r="B154" s="17"/>
      <c r="C154" s="18"/>
      <c r="D154" s="18"/>
      <c r="E154" s="18"/>
      <c r="F154" s="18"/>
      <c r="G154" s="18"/>
      <c r="H154" s="18"/>
      <c r="I154" s="19"/>
      <c r="J154" s="19"/>
      <c r="K154" s="19"/>
    </row>
    <row r="155" spans="1:11" x14ac:dyDescent="0.2">
      <c r="A155" s="16"/>
      <c r="B155" s="17"/>
      <c r="C155" s="18"/>
      <c r="D155" s="18"/>
      <c r="E155" s="18"/>
      <c r="F155" s="18"/>
      <c r="G155" s="18"/>
      <c r="H155" s="18"/>
      <c r="I155" s="19"/>
      <c r="J155" s="19"/>
      <c r="K155" s="19"/>
    </row>
    <row r="156" spans="1:11" x14ac:dyDescent="0.2">
      <c r="A156" s="16"/>
      <c r="B156" s="17"/>
      <c r="C156" s="18"/>
      <c r="D156" s="18"/>
      <c r="E156" s="18"/>
      <c r="F156" s="18"/>
      <c r="G156" s="18"/>
      <c r="H156" s="18"/>
      <c r="I156" s="19"/>
      <c r="J156" s="19"/>
      <c r="K156" s="19"/>
    </row>
    <row r="157" spans="1:11" x14ac:dyDescent="0.2">
      <c r="A157" s="22"/>
      <c r="B157" s="17"/>
      <c r="C157" s="18"/>
      <c r="D157" s="18"/>
      <c r="E157" s="18"/>
      <c r="F157" s="18"/>
      <c r="G157" s="18"/>
      <c r="H157" s="18"/>
      <c r="I157" s="19"/>
      <c r="J157" s="19"/>
      <c r="K157" s="19"/>
    </row>
    <row r="158" spans="1:11" x14ac:dyDescent="0.2">
      <c r="A158" s="27"/>
      <c r="B158" s="28"/>
      <c r="C158" s="29"/>
      <c r="D158" s="29"/>
      <c r="E158" s="29"/>
      <c r="F158" s="29"/>
      <c r="G158" s="29"/>
      <c r="H158" s="29"/>
      <c r="I158" s="30"/>
      <c r="J158" s="30"/>
      <c r="K158" s="30"/>
    </row>
    <row r="159" spans="1:11" x14ac:dyDescent="0.2">
      <c r="A159" s="16"/>
      <c r="B159" s="17"/>
      <c r="C159" s="18"/>
      <c r="D159" s="18"/>
      <c r="E159" s="18"/>
      <c r="F159" s="18"/>
      <c r="G159" s="18"/>
      <c r="H159" s="18"/>
      <c r="I159" s="19"/>
      <c r="J159" s="19"/>
      <c r="K159" s="19"/>
    </row>
    <row r="160" spans="1:11" x14ac:dyDescent="0.2">
      <c r="A160" s="22"/>
      <c r="B160" s="17"/>
      <c r="C160" s="18"/>
      <c r="D160" s="18"/>
      <c r="E160" s="18"/>
      <c r="F160" s="18"/>
      <c r="G160" s="18"/>
      <c r="H160" s="18"/>
      <c r="I160" s="19"/>
      <c r="J160" s="19"/>
      <c r="K160" s="19"/>
    </row>
    <row r="161" spans="1:11" x14ac:dyDescent="0.2">
      <c r="A161" s="23"/>
      <c r="B161" s="17"/>
      <c r="C161" s="18"/>
      <c r="D161" s="18"/>
      <c r="E161" s="18"/>
      <c r="F161" s="18"/>
      <c r="G161" s="18"/>
      <c r="H161" s="18"/>
      <c r="I161" s="19"/>
      <c r="J161" s="19"/>
      <c r="K161" s="19"/>
    </row>
    <row r="162" spans="1:11" x14ac:dyDescent="0.2">
      <c r="A162" s="16"/>
      <c r="B162" s="17"/>
      <c r="C162" s="18"/>
      <c r="D162" s="18"/>
      <c r="E162" s="18"/>
      <c r="F162" s="18"/>
      <c r="G162" s="18"/>
      <c r="H162" s="18"/>
      <c r="I162" s="19"/>
      <c r="J162" s="19"/>
      <c r="K162" s="19"/>
    </row>
    <row r="163" spans="1:11" x14ac:dyDescent="0.2">
      <c r="A163" s="16"/>
      <c r="B163" s="17"/>
      <c r="C163" s="18"/>
      <c r="D163" s="18"/>
      <c r="E163" s="18"/>
      <c r="F163" s="18"/>
      <c r="G163" s="18"/>
      <c r="H163" s="18"/>
      <c r="I163" s="19"/>
      <c r="J163" s="19"/>
      <c r="K163" s="19"/>
    </row>
    <row r="164" spans="1:11" x14ac:dyDescent="0.2">
      <c r="A164" s="22"/>
      <c r="B164" s="17"/>
      <c r="C164" s="18"/>
      <c r="D164" s="18"/>
      <c r="E164" s="18"/>
      <c r="F164" s="18"/>
      <c r="G164" s="18"/>
      <c r="H164" s="18"/>
      <c r="I164" s="19"/>
      <c r="J164" s="19"/>
      <c r="K164"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4"/>
  <sheetViews>
    <sheetView zoomScaleNormal="100" workbookViewId="0">
      <selection activeCell="C19" sqref="C19"/>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888</v>
      </c>
      <c r="B13" s="21" t="s">
        <v>889</v>
      </c>
      <c r="C13" s="18"/>
      <c r="D13" s="18"/>
      <c r="E13" s="18"/>
      <c r="F13" s="18"/>
      <c r="G13" s="18"/>
      <c r="H13" s="18"/>
      <c r="I13" s="19"/>
      <c r="J13" s="19"/>
      <c r="K13" s="19"/>
    </row>
    <row r="14" spans="1:11" x14ac:dyDescent="0.2">
      <c r="A14" s="16" t="s">
        <v>26</v>
      </c>
      <c r="B14" s="17" t="s">
        <v>27</v>
      </c>
      <c r="C14" s="18">
        <v>2297742</v>
      </c>
      <c r="D14" s="18">
        <v>221762</v>
      </c>
      <c r="E14" s="18">
        <v>1824733</v>
      </c>
      <c r="F14" s="18">
        <v>221762</v>
      </c>
      <c r="G14" s="18">
        <f t="shared" ref="G14:G32" si="0">F14-C14</f>
        <v>-2075980</v>
      </c>
      <c r="H14" s="18">
        <f t="shared" ref="H14:H32" si="1">E14-F14</f>
        <v>1602971</v>
      </c>
      <c r="I14" s="19">
        <f t="shared" ref="I14:I32" si="2">IF(ISERROR(F14/C14),0,F14/C14*100-100)</f>
        <v>-90.348698853047907</v>
      </c>
      <c r="J14" s="19">
        <f t="shared" ref="J14:J32" si="3">IF(ISERROR(F14/E14),0,F14/E14*100)</f>
        <v>12.153120483928333</v>
      </c>
      <c r="K14" s="19">
        <f t="shared" ref="K14:K32" si="4">IF(ISERROR(F14/D14),0,F14/D14*100)</f>
        <v>100</v>
      </c>
    </row>
    <row r="15" spans="1:11" x14ac:dyDescent="0.2">
      <c r="A15" s="22" t="s">
        <v>88</v>
      </c>
      <c r="B15" s="17" t="s">
        <v>89</v>
      </c>
      <c r="C15" s="18">
        <v>9350</v>
      </c>
      <c r="D15" s="18">
        <v>0</v>
      </c>
      <c r="E15" s="18">
        <v>0</v>
      </c>
      <c r="F15" s="18">
        <v>0</v>
      </c>
      <c r="G15" s="18">
        <f t="shared" si="0"/>
        <v>-9350</v>
      </c>
      <c r="H15" s="18">
        <f t="shared" si="1"/>
        <v>0</v>
      </c>
      <c r="I15" s="19">
        <f t="shared" si="2"/>
        <v>-100</v>
      </c>
      <c r="J15" s="19">
        <f t="shared" si="3"/>
        <v>0</v>
      </c>
      <c r="K15" s="19">
        <f t="shared" si="4"/>
        <v>0</v>
      </c>
    </row>
    <row r="16" spans="1:11" x14ac:dyDescent="0.2">
      <c r="A16" s="22" t="s">
        <v>90</v>
      </c>
      <c r="B16" s="17" t="s">
        <v>91</v>
      </c>
      <c r="C16" s="18">
        <v>2025</v>
      </c>
      <c r="D16" s="18">
        <v>0</v>
      </c>
      <c r="E16" s="18">
        <v>1990</v>
      </c>
      <c r="F16" s="18">
        <v>0</v>
      </c>
      <c r="G16" s="18">
        <f t="shared" si="0"/>
        <v>-2025</v>
      </c>
      <c r="H16" s="18">
        <f t="shared" si="1"/>
        <v>1990</v>
      </c>
      <c r="I16" s="19">
        <f t="shared" si="2"/>
        <v>-100</v>
      </c>
      <c r="J16" s="19">
        <f t="shared" si="3"/>
        <v>0</v>
      </c>
      <c r="K16" s="19">
        <f t="shared" si="4"/>
        <v>0</v>
      </c>
    </row>
    <row r="17" spans="1:11" x14ac:dyDescent="0.2">
      <c r="A17" s="23" t="s">
        <v>92</v>
      </c>
      <c r="B17" s="17" t="s">
        <v>93</v>
      </c>
      <c r="C17" s="18">
        <v>2025</v>
      </c>
      <c r="D17" s="18">
        <v>0</v>
      </c>
      <c r="E17" s="18">
        <v>1990</v>
      </c>
      <c r="F17" s="18">
        <v>0</v>
      </c>
      <c r="G17" s="18">
        <f t="shared" si="0"/>
        <v>-2025</v>
      </c>
      <c r="H17" s="18">
        <f t="shared" si="1"/>
        <v>1990</v>
      </c>
      <c r="I17" s="19">
        <f t="shared" si="2"/>
        <v>-100</v>
      </c>
      <c r="J17" s="19">
        <f t="shared" si="3"/>
        <v>0</v>
      </c>
      <c r="K17" s="19">
        <f t="shared" si="4"/>
        <v>0</v>
      </c>
    </row>
    <row r="18" spans="1:11" x14ac:dyDescent="0.2">
      <c r="A18" s="24" t="s">
        <v>94</v>
      </c>
      <c r="B18" s="17" t="s">
        <v>95</v>
      </c>
      <c r="C18" s="18">
        <v>2025</v>
      </c>
      <c r="D18" s="18">
        <v>0</v>
      </c>
      <c r="E18" s="18">
        <v>1990</v>
      </c>
      <c r="F18" s="18">
        <v>0</v>
      </c>
      <c r="G18" s="18">
        <f t="shared" si="0"/>
        <v>-2025</v>
      </c>
      <c r="H18" s="18">
        <f t="shared" si="1"/>
        <v>1990</v>
      </c>
      <c r="I18" s="19">
        <f t="shared" si="2"/>
        <v>-100</v>
      </c>
      <c r="J18" s="19">
        <f t="shared" si="3"/>
        <v>0</v>
      </c>
      <c r="K18" s="19">
        <f t="shared" si="4"/>
        <v>0</v>
      </c>
    </row>
    <row r="19" spans="1:11" ht="25.5" x14ac:dyDescent="0.2">
      <c r="A19" s="25" t="s">
        <v>96</v>
      </c>
      <c r="B19" s="17" t="s">
        <v>97</v>
      </c>
      <c r="C19" s="18">
        <v>2025</v>
      </c>
      <c r="D19" s="18">
        <v>0</v>
      </c>
      <c r="E19" s="18">
        <v>1990</v>
      </c>
      <c r="F19" s="18">
        <v>0</v>
      </c>
      <c r="G19" s="18">
        <f t="shared" si="0"/>
        <v>-2025</v>
      </c>
      <c r="H19" s="18">
        <f t="shared" si="1"/>
        <v>1990</v>
      </c>
      <c r="I19" s="19">
        <f t="shared" si="2"/>
        <v>-100</v>
      </c>
      <c r="J19" s="19">
        <f t="shared" si="3"/>
        <v>0</v>
      </c>
      <c r="K19" s="19">
        <f t="shared" si="4"/>
        <v>0</v>
      </c>
    </row>
    <row r="20" spans="1:11" ht="25.5" x14ac:dyDescent="0.2">
      <c r="A20" s="26" t="s">
        <v>100</v>
      </c>
      <c r="B20" s="17" t="s">
        <v>101</v>
      </c>
      <c r="C20" s="18">
        <v>2025</v>
      </c>
      <c r="D20" s="18">
        <v>0</v>
      </c>
      <c r="E20" s="18">
        <v>1990</v>
      </c>
      <c r="F20" s="18">
        <v>0</v>
      </c>
      <c r="G20" s="18">
        <f t="shared" si="0"/>
        <v>-2025</v>
      </c>
      <c r="H20" s="18">
        <f t="shared" si="1"/>
        <v>1990</v>
      </c>
      <c r="I20" s="19">
        <f t="shared" si="2"/>
        <v>-100</v>
      </c>
      <c r="J20" s="19">
        <f t="shared" si="3"/>
        <v>0</v>
      </c>
      <c r="K20" s="19">
        <f t="shared" si="4"/>
        <v>0</v>
      </c>
    </row>
    <row r="21" spans="1:11" x14ac:dyDescent="0.2">
      <c r="A21" s="22" t="s">
        <v>30</v>
      </c>
      <c r="B21" s="17" t="s">
        <v>31</v>
      </c>
      <c r="C21" s="18">
        <v>2286367</v>
      </c>
      <c r="D21" s="18">
        <v>221762</v>
      </c>
      <c r="E21" s="18">
        <v>1822743</v>
      </c>
      <c r="F21" s="18">
        <v>221762</v>
      </c>
      <c r="G21" s="18">
        <f t="shared" si="0"/>
        <v>-2064605</v>
      </c>
      <c r="H21" s="18">
        <f t="shared" si="1"/>
        <v>1600981</v>
      </c>
      <c r="I21" s="19">
        <f t="shared" si="2"/>
        <v>-90.300682261421727</v>
      </c>
      <c r="J21" s="19">
        <f t="shared" si="3"/>
        <v>12.166388788765065</v>
      </c>
      <c r="K21" s="19">
        <f t="shared" si="4"/>
        <v>100</v>
      </c>
    </row>
    <row r="22" spans="1:11" x14ac:dyDescent="0.2">
      <c r="A22" s="23" t="s">
        <v>32</v>
      </c>
      <c r="B22" s="17" t="s">
        <v>33</v>
      </c>
      <c r="C22" s="18">
        <v>2286367</v>
      </c>
      <c r="D22" s="18">
        <v>221762</v>
      </c>
      <c r="E22" s="18">
        <v>1822743</v>
      </c>
      <c r="F22" s="18">
        <v>221762</v>
      </c>
      <c r="G22" s="18">
        <f t="shared" si="0"/>
        <v>-2064605</v>
      </c>
      <c r="H22" s="18">
        <f t="shared" si="1"/>
        <v>1600981</v>
      </c>
      <c r="I22" s="19">
        <f t="shared" si="2"/>
        <v>-90.300682261421727</v>
      </c>
      <c r="J22" s="19">
        <f t="shared" si="3"/>
        <v>12.166388788765065</v>
      </c>
      <c r="K22" s="19">
        <f t="shared" si="4"/>
        <v>100</v>
      </c>
    </row>
    <row r="23" spans="1:11" x14ac:dyDescent="0.2">
      <c r="A23" s="16" t="s">
        <v>34</v>
      </c>
      <c r="B23" s="17" t="s">
        <v>35</v>
      </c>
      <c r="C23" s="18">
        <v>601244.81999999995</v>
      </c>
      <c r="D23" s="18">
        <v>221762</v>
      </c>
      <c r="E23" s="18">
        <v>1824733</v>
      </c>
      <c r="F23" s="18">
        <v>221585.4</v>
      </c>
      <c r="G23" s="18">
        <f t="shared" si="0"/>
        <v>-379659.41999999993</v>
      </c>
      <c r="H23" s="18">
        <f t="shared" si="1"/>
        <v>1603147.6</v>
      </c>
      <c r="I23" s="19">
        <f t="shared" si="2"/>
        <v>-63.145561902720424</v>
      </c>
      <c r="J23" s="19">
        <f t="shared" si="3"/>
        <v>12.143442355676145</v>
      </c>
      <c r="K23" s="19">
        <f t="shared" si="4"/>
        <v>99.920365076072542</v>
      </c>
    </row>
    <row r="24" spans="1:11" x14ac:dyDescent="0.2">
      <c r="A24" s="22" t="s">
        <v>36</v>
      </c>
      <c r="B24" s="17" t="s">
        <v>37</v>
      </c>
      <c r="C24" s="18">
        <v>601244.81999999995</v>
      </c>
      <c r="D24" s="18">
        <v>221762</v>
      </c>
      <c r="E24" s="18">
        <v>1819733</v>
      </c>
      <c r="F24" s="18">
        <v>221585.4</v>
      </c>
      <c r="G24" s="18">
        <f t="shared" si="0"/>
        <v>-379659.41999999993</v>
      </c>
      <c r="H24" s="18">
        <f t="shared" si="1"/>
        <v>1598147.6</v>
      </c>
      <c r="I24" s="19">
        <f t="shared" si="2"/>
        <v>-63.145561902720424</v>
      </c>
      <c r="J24" s="19">
        <f t="shared" si="3"/>
        <v>12.17680835595112</v>
      </c>
      <c r="K24" s="19">
        <f t="shared" si="4"/>
        <v>99.920365076072542</v>
      </c>
    </row>
    <row r="25" spans="1:11" x14ac:dyDescent="0.2">
      <c r="A25" s="23" t="s">
        <v>38</v>
      </c>
      <c r="B25" s="17" t="s">
        <v>39</v>
      </c>
      <c r="C25" s="18">
        <v>601244.81999999995</v>
      </c>
      <c r="D25" s="18">
        <v>221762</v>
      </c>
      <c r="E25" s="18">
        <v>1819733</v>
      </c>
      <c r="F25" s="18">
        <v>221585.4</v>
      </c>
      <c r="G25" s="18">
        <f t="shared" si="0"/>
        <v>-379659.41999999993</v>
      </c>
      <c r="H25" s="18">
        <f t="shared" si="1"/>
        <v>1598147.6</v>
      </c>
      <c r="I25" s="19">
        <f t="shared" si="2"/>
        <v>-63.145561902720424</v>
      </c>
      <c r="J25" s="19">
        <f t="shared" si="3"/>
        <v>12.17680835595112</v>
      </c>
      <c r="K25" s="19">
        <f t="shared" si="4"/>
        <v>99.920365076072542</v>
      </c>
    </row>
    <row r="26" spans="1:11" x14ac:dyDescent="0.2">
      <c r="A26" s="24" t="s">
        <v>40</v>
      </c>
      <c r="B26" s="17" t="s">
        <v>41</v>
      </c>
      <c r="C26" s="18">
        <v>357163.83</v>
      </c>
      <c r="D26" s="18">
        <v>181234</v>
      </c>
      <c r="E26" s="18">
        <v>1064840</v>
      </c>
      <c r="F26" s="18">
        <v>181234</v>
      </c>
      <c r="G26" s="18">
        <f t="shared" si="0"/>
        <v>-175929.83000000002</v>
      </c>
      <c r="H26" s="18">
        <f t="shared" si="1"/>
        <v>883606</v>
      </c>
      <c r="I26" s="19">
        <f t="shared" si="2"/>
        <v>-49.257459804930413</v>
      </c>
      <c r="J26" s="19">
        <f t="shared" si="3"/>
        <v>17.019833965666205</v>
      </c>
      <c r="K26" s="19">
        <f t="shared" si="4"/>
        <v>100</v>
      </c>
    </row>
    <row r="27" spans="1:11" x14ac:dyDescent="0.2">
      <c r="A27" s="24" t="s">
        <v>42</v>
      </c>
      <c r="B27" s="17" t="s">
        <v>43</v>
      </c>
      <c r="C27" s="18">
        <v>244080.99</v>
      </c>
      <c r="D27" s="18">
        <v>40528</v>
      </c>
      <c r="E27" s="18">
        <v>754893</v>
      </c>
      <c r="F27" s="18">
        <v>40351.4</v>
      </c>
      <c r="G27" s="18">
        <f t="shared" si="0"/>
        <v>-203729.59</v>
      </c>
      <c r="H27" s="18">
        <f t="shared" si="1"/>
        <v>714541.6</v>
      </c>
      <c r="I27" s="19">
        <f t="shared" si="2"/>
        <v>-83.468028378613184</v>
      </c>
      <c r="J27" s="19">
        <f t="shared" si="3"/>
        <v>5.345313839179858</v>
      </c>
      <c r="K27" s="19">
        <f t="shared" si="4"/>
        <v>99.56425187524674</v>
      </c>
    </row>
    <row r="28" spans="1:11" x14ac:dyDescent="0.2">
      <c r="A28" s="22" t="s">
        <v>60</v>
      </c>
      <c r="B28" s="17" t="s">
        <v>61</v>
      </c>
      <c r="C28" s="18">
        <v>0</v>
      </c>
      <c r="D28" s="18">
        <v>0</v>
      </c>
      <c r="E28" s="18">
        <v>5000</v>
      </c>
      <c r="F28" s="18">
        <v>0</v>
      </c>
      <c r="G28" s="18">
        <f t="shared" si="0"/>
        <v>0</v>
      </c>
      <c r="H28" s="18">
        <f t="shared" si="1"/>
        <v>5000</v>
      </c>
      <c r="I28" s="19">
        <f t="shared" si="2"/>
        <v>0</v>
      </c>
      <c r="J28" s="19">
        <f t="shared" si="3"/>
        <v>0</v>
      </c>
      <c r="K28" s="19">
        <f t="shared" si="4"/>
        <v>0</v>
      </c>
    </row>
    <row r="29" spans="1:11" x14ac:dyDescent="0.2">
      <c r="A29" s="23" t="s">
        <v>62</v>
      </c>
      <c r="B29" s="17" t="s">
        <v>63</v>
      </c>
      <c r="C29" s="18">
        <v>0</v>
      </c>
      <c r="D29" s="18">
        <v>0</v>
      </c>
      <c r="E29" s="18">
        <v>5000</v>
      </c>
      <c r="F29" s="18">
        <v>0</v>
      </c>
      <c r="G29" s="18">
        <f t="shared" si="0"/>
        <v>0</v>
      </c>
      <c r="H29" s="18">
        <f t="shared" si="1"/>
        <v>5000</v>
      </c>
      <c r="I29" s="19">
        <f t="shared" si="2"/>
        <v>0</v>
      </c>
      <c r="J29" s="19">
        <f t="shared" si="3"/>
        <v>0</v>
      </c>
      <c r="K29" s="19">
        <f t="shared" si="4"/>
        <v>0</v>
      </c>
    </row>
    <row r="30" spans="1:11" x14ac:dyDescent="0.2">
      <c r="A30" s="16"/>
      <c r="B30" s="17" t="s">
        <v>64</v>
      </c>
      <c r="C30" s="18">
        <v>1696497.18</v>
      </c>
      <c r="D30" s="18">
        <v>0</v>
      </c>
      <c r="E30" s="18">
        <v>0</v>
      </c>
      <c r="F30" s="18">
        <v>176.6</v>
      </c>
      <c r="G30" s="18">
        <f t="shared" si="0"/>
        <v>-1696320.5799999998</v>
      </c>
      <c r="H30" s="18">
        <f t="shared" si="1"/>
        <v>-176.6</v>
      </c>
      <c r="I30" s="19">
        <f t="shared" si="2"/>
        <v>-99.989590315735157</v>
      </c>
      <c r="J30" s="19">
        <f t="shared" si="3"/>
        <v>0</v>
      </c>
      <c r="K30" s="19">
        <f t="shared" si="4"/>
        <v>0</v>
      </c>
    </row>
    <row r="31" spans="1:11" x14ac:dyDescent="0.2">
      <c r="A31" s="16" t="s">
        <v>65</v>
      </c>
      <c r="B31" s="17" t="s">
        <v>66</v>
      </c>
      <c r="C31" s="18">
        <v>-1696497.18</v>
      </c>
      <c r="D31" s="18">
        <v>0</v>
      </c>
      <c r="E31" s="18">
        <v>0</v>
      </c>
      <c r="F31" s="18">
        <v>-176.6</v>
      </c>
      <c r="G31" s="18">
        <f t="shared" si="0"/>
        <v>1696320.5799999998</v>
      </c>
      <c r="H31" s="18">
        <f t="shared" si="1"/>
        <v>176.6</v>
      </c>
      <c r="I31" s="19">
        <f t="shared" si="2"/>
        <v>-99.989590315735157</v>
      </c>
      <c r="J31" s="19">
        <f t="shared" si="3"/>
        <v>0</v>
      </c>
      <c r="K31" s="19">
        <f t="shared" si="4"/>
        <v>0</v>
      </c>
    </row>
    <row r="32" spans="1:11" x14ac:dyDescent="0.2">
      <c r="A32" s="22" t="s">
        <v>67</v>
      </c>
      <c r="B32" s="17" t="s">
        <v>68</v>
      </c>
      <c r="C32" s="18">
        <v>-1696497.18</v>
      </c>
      <c r="D32" s="18">
        <v>0</v>
      </c>
      <c r="E32" s="18">
        <v>0</v>
      </c>
      <c r="F32" s="18">
        <v>-176.6</v>
      </c>
      <c r="G32" s="18">
        <f t="shared" si="0"/>
        <v>1696320.5799999998</v>
      </c>
      <c r="H32" s="18">
        <f t="shared" si="1"/>
        <v>176.6</v>
      </c>
      <c r="I32" s="19">
        <f t="shared" si="2"/>
        <v>-99.989590315735157</v>
      </c>
      <c r="J32" s="19">
        <f t="shared" si="3"/>
        <v>0</v>
      </c>
      <c r="K32" s="19">
        <f t="shared" si="4"/>
        <v>0</v>
      </c>
    </row>
    <row r="33" spans="1:11" x14ac:dyDescent="0.2">
      <c r="A33" s="16"/>
      <c r="B33" s="17"/>
      <c r="C33" s="18"/>
      <c r="D33" s="18"/>
      <c r="E33" s="18"/>
      <c r="F33" s="18"/>
      <c r="G33" s="18"/>
      <c r="H33" s="18"/>
      <c r="I33" s="19"/>
      <c r="J33" s="19"/>
      <c r="K33" s="19"/>
    </row>
    <row r="34" spans="1:11" x14ac:dyDescent="0.2">
      <c r="A34" s="27"/>
      <c r="B34" s="28" t="s">
        <v>69</v>
      </c>
      <c r="C34" s="29"/>
      <c r="D34" s="29"/>
      <c r="E34" s="29"/>
      <c r="F34" s="29"/>
      <c r="G34" s="29"/>
      <c r="H34" s="29"/>
      <c r="I34" s="30"/>
      <c r="J34" s="30"/>
      <c r="K34" s="30"/>
    </row>
    <row r="35" spans="1:11" x14ac:dyDescent="0.2">
      <c r="A35" s="16" t="s">
        <v>26</v>
      </c>
      <c r="B35" s="17" t="s">
        <v>27</v>
      </c>
      <c r="C35" s="18">
        <v>2286367</v>
      </c>
      <c r="D35" s="18">
        <v>221762</v>
      </c>
      <c r="E35" s="18">
        <v>1822743</v>
      </c>
      <c r="F35" s="18">
        <v>221762</v>
      </c>
      <c r="G35" s="18">
        <f t="shared" ref="G35:G47" si="5">F35-C35</f>
        <v>-2064605</v>
      </c>
      <c r="H35" s="18">
        <f t="shared" ref="H35:H47" si="6">E35-F35</f>
        <v>1600981</v>
      </c>
      <c r="I35" s="19">
        <f t="shared" ref="I35:I47" si="7">IF(ISERROR(F35/C35),0,F35/C35*100-100)</f>
        <v>-90.300682261421727</v>
      </c>
      <c r="J35" s="19">
        <f t="shared" ref="J35:J47" si="8">IF(ISERROR(F35/E35),0,F35/E35*100)</f>
        <v>12.166388788765065</v>
      </c>
      <c r="K35" s="19">
        <f t="shared" ref="K35:K47" si="9">IF(ISERROR(F35/D35),0,F35/D35*100)</f>
        <v>100</v>
      </c>
    </row>
    <row r="36" spans="1:11" x14ac:dyDescent="0.2">
      <c r="A36" s="22" t="s">
        <v>30</v>
      </c>
      <c r="B36" s="17" t="s">
        <v>31</v>
      </c>
      <c r="C36" s="18">
        <v>2286367</v>
      </c>
      <c r="D36" s="18">
        <v>221762</v>
      </c>
      <c r="E36" s="18">
        <v>1822743</v>
      </c>
      <c r="F36" s="18">
        <v>221762</v>
      </c>
      <c r="G36" s="18">
        <f t="shared" si="5"/>
        <v>-2064605</v>
      </c>
      <c r="H36" s="18">
        <f t="shared" si="6"/>
        <v>1600981</v>
      </c>
      <c r="I36" s="19">
        <f t="shared" si="7"/>
        <v>-90.300682261421727</v>
      </c>
      <c r="J36" s="19">
        <f t="shared" si="8"/>
        <v>12.166388788765065</v>
      </c>
      <c r="K36" s="19">
        <f t="shared" si="9"/>
        <v>100</v>
      </c>
    </row>
    <row r="37" spans="1:11" s="31" customFormat="1" x14ac:dyDescent="0.2">
      <c r="A37" s="23" t="s">
        <v>32</v>
      </c>
      <c r="B37" s="17" t="s">
        <v>33</v>
      </c>
      <c r="C37" s="18">
        <v>2286367</v>
      </c>
      <c r="D37" s="18">
        <v>221762</v>
      </c>
      <c r="E37" s="18">
        <v>1822743</v>
      </c>
      <c r="F37" s="18">
        <v>221762</v>
      </c>
      <c r="G37" s="18">
        <f t="shared" si="5"/>
        <v>-2064605</v>
      </c>
      <c r="H37" s="18">
        <f t="shared" si="6"/>
        <v>1600981</v>
      </c>
      <c r="I37" s="19">
        <f t="shared" si="7"/>
        <v>-90.300682261421727</v>
      </c>
      <c r="J37" s="19">
        <f t="shared" si="8"/>
        <v>12.166388788765065</v>
      </c>
      <c r="K37" s="19">
        <f t="shared" si="9"/>
        <v>100</v>
      </c>
    </row>
    <row r="38" spans="1:11" x14ac:dyDescent="0.2">
      <c r="A38" s="16" t="s">
        <v>34</v>
      </c>
      <c r="B38" s="17" t="s">
        <v>35</v>
      </c>
      <c r="C38" s="18">
        <v>600297.30000000005</v>
      </c>
      <c r="D38" s="18">
        <v>221762</v>
      </c>
      <c r="E38" s="18">
        <v>1822743</v>
      </c>
      <c r="F38" s="18">
        <v>221585.4</v>
      </c>
      <c r="G38" s="18">
        <f t="shared" si="5"/>
        <v>-378711.9</v>
      </c>
      <c r="H38" s="18">
        <f t="shared" si="6"/>
        <v>1601157.6</v>
      </c>
      <c r="I38" s="19">
        <f t="shared" si="7"/>
        <v>-63.087390198156818</v>
      </c>
      <c r="J38" s="19">
        <f t="shared" si="8"/>
        <v>12.156700094308412</v>
      </c>
      <c r="K38" s="19">
        <f t="shared" si="9"/>
        <v>99.920365076072542</v>
      </c>
    </row>
    <row r="39" spans="1:11" x14ac:dyDescent="0.2">
      <c r="A39" s="22" t="s">
        <v>36</v>
      </c>
      <c r="B39" s="17" t="s">
        <v>37</v>
      </c>
      <c r="C39" s="18">
        <v>600297.30000000005</v>
      </c>
      <c r="D39" s="18">
        <v>221762</v>
      </c>
      <c r="E39" s="18">
        <v>1817743</v>
      </c>
      <c r="F39" s="18">
        <v>221585.4</v>
      </c>
      <c r="G39" s="18">
        <f t="shared" si="5"/>
        <v>-378711.9</v>
      </c>
      <c r="H39" s="18">
        <f t="shared" si="6"/>
        <v>1596157.6</v>
      </c>
      <c r="I39" s="19">
        <f t="shared" si="7"/>
        <v>-63.087390198156818</v>
      </c>
      <c r="J39" s="19">
        <f t="shared" si="8"/>
        <v>12.190139090069389</v>
      </c>
      <c r="K39" s="19">
        <f t="shared" si="9"/>
        <v>99.920365076072542</v>
      </c>
    </row>
    <row r="40" spans="1:11" x14ac:dyDescent="0.2">
      <c r="A40" s="23" t="s">
        <v>38</v>
      </c>
      <c r="B40" s="17" t="s">
        <v>39</v>
      </c>
      <c r="C40" s="18">
        <v>600297.30000000005</v>
      </c>
      <c r="D40" s="18">
        <v>221762</v>
      </c>
      <c r="E40" s="18">
        <v>1817743</v>
      </c>
      <c r="F40" s="18">
        <v>221585.4</v>
      </c>
      <c r="G40" s="18">
        <f t="shared" si="5"/>
        <v>-378711.9</v>
      </c>
      <c r="H40" s="18">
        <f t="shared" si="6"/>
        <v>1596157.6</v>
      </c>
      <c r="I40" s="19">
        <f t="shared" si="7"/>
        <v>-63.087390198156818</v>
      </c>
      <c r="J40" s="19">
        <f t="shared" si="8"/>
        <v>12.190139090069389</v>
      </c>
      <c r="K40" s="19">
        <f t="shared" si="9"/>
        <v>99.920365076072542</v>
      </c>
    </row>
    <row r="41" spans="1:11" x14ac:dyDescent="0.2">
      <c r="A41" s="24" t="s">
        <v>40</v>
      </c>
      <c r="B41" s="17" t="s">
        <v>41</v>
      </c>
      <c r="C41" s="18">
        <v>357163.83</v>
      </c>
      <c r="D41" s="18">
        <v>181234</v>
      </c>
      <c r="E41" s="18">
        <v>1064840</v>
      </c>
      <c r="F41" s="18">
        <v>181234</v>
      </c>
      <c r="G41" s="18">
        <f t="shared" si="5"/>
        <v>-175929.83000000002</v>
      </c>
      <c r="H41" s="18">
        <f t="shared" si="6"/>
        <v>883606</v>
      </c>
      <c r="I41" s="19">
        <f t="shared" si="7"/>
        <v>-49.257459804930413</v>
      </c>
      <c r="J41" s="19">
        <f t="shared" si="8"/>
        <v>17.019833965666205</v>
      </c>
      <c r="K41" s="19">
        <f t="shared" si="9"/>
        <v>100</v>
      </c>
    </row>
    <row r="42" spans="1:11" x14ac:dyDescent="0.2">
      <c r="A42" s="24" t="s">
        <v>42</v>
      </c>
      <c r="B42" s="17" t="s">
        <v>43</v>
      </c>
      <c r="C42" s="18">
        <v>243133.47</v>
      </c>
      <c r="D42" s="18">
        <v>40528</v>
      </c>
      <c r="E42" s="18">
        <v>752903</v>
      </c>
      <c r="F42" s="18">
        <v>40351.4</v>
      </c>
      <c r="G42" s="18">
        <f t="shared" si="5"/>
        <v>-202782.07</v>
      </c>
      <c r="H42" s="18">
        <f t="shared" si="6"/>
        <v>712551.6</v>
      </c>
      <c r="I42" s="19">
        <f t="shared" si="7"/>
        <v>-83.403601322351875</v>
      </c>
      <c r="J42" s="19">
        <f t="shared" si="8"/>
        <v>5.3594420529603424</v>
      </c>
      <c r="K42" s="19">
        <f t="shared" si="9"/>
        <v>99.56425187524674</v>
      </c>
    </row>
    <row r="43" spans="1:11" x14ac:dyDescent="0.2">
      <c r="A43" s="22" t="s">
        <v>60</v>
      </c>
      <c r="B43" s="17" t="s">
        <v>61</v>
      </c>
      <c r="C43" s="18">
        <v>0</v>
      </c>
      <c r="D43" s="18">
        <v>0</v>
      </c>
      <c r="E43" s="18">
        <v>5000</v>
      </c>
      <c r="F43" s="18">
        <v>0</v>
      </c>
      <c r="G43" s="18">
        <f t="shared" si="5"/>
        <v>0</v>
      </c>
      <c r="H43" s="18">
        <f t="shared" si="6"/>
        <v>5000</v>
      </c>
      <c r="I43" s="19">
        <f t="shared" si="7"/>
        <v>0</v>
      </c>
      <c r="J43" s="19">
        <f t="shared" si="8"/>
        <v>0</v>
      </c>
      <c r="K43" s="19">
        <f t="shared" si="9"/>
        <v>0</v>
      </c>
    </row>
    <row r="44" spans="1:11" x14ac:dyDescent="0.2">
      <c r="A44" s="23" t="s">
        <v>62</v>
      </c>
      <c r="B44" s="17" t="s">
        <v>63</v>
      </c>
      <c r="C44" s="18">
        <v>0</v>
      </c>
      <c r="D44" s="18">
        <v>0</v>
      </c>
      <c r="E44" s="18">
        <v>5000</v>
      </c>
      <c r="F44" s="18">
        <v>0</v>
      </c>
      <c r="G44" s="18">
        <f t="shared" si="5"/>
        <v>0</v>
      </c>
      <c r="H44" s="18">
        <f t="shared" si="6"/>
        <v>5000</v>
      </c>
      <c r="I44" s="19">
        <f t="shared" si="7"/>
        <v>0</v>
      </c>
      <c r="J44" s="19">
        <f t="shared" si="8"/>
        <v>0</v>
      </c>
      <c r="K44" s="19">
        <f t="shared" si="9"/>
        <v>0</v>
      </c>
    </row>
    <row r="45" spans="1:11" x14ac:dyDescent="0.2">
      <c r="A45" s="16"/>
      <c r="B45" s="17" t="s">
        <v>64</v>
      </c>
      <c r="C45" s="18">
        <v>1686069.7</v>
      </c>
      <c r="D45" s="18">
        <v>0</v>
      </c>
      <c r="E45" s="18">
        <v>0</v>
      </c>
      <c r="F45" s="18">
        <v>176.6</v>
      </c>
      <c r="G45" s="18">
        <f t="shared" si="5"/>
        <v>-1685893.0999999999</v>
      </c>
      <c r="H45" s="18">
        <f t="shared" si="6"/>
        <v>-176.6</v>
      </c>
      <c r="I45" s="19">
        <f t="shared" si="7"/>
        <v>-99.989525937154312</v>
      </c>
      <c r="J45" s="19">
        <f t="shared" si="8"/>
        <v>0</v>
      </c>
      <c r="K45" s="19">
        <f t="shared" si="9"/>
        <v>0</v>
      </c>
    </row>
    <row r="46" spans="1:11" x14ac:dyDescent="0.2">
      <c r="A46" s="16" t="s">
        <v>65</v>
      </c>
      <c r="B46" s="17" t="s">
        <v>66</v>
      </c>
      <c r="C46" s="18">
        <v>-1686069.7</v>
      </c>
      <c r="D46" s="18">
        <v>0</v>
      </c>
      <c r="E46" s="18">
        <v>0</v>
      </c>
      <c r="F46" s="18">
        <v>-176.6</v>
      </c>
      <c r="G46" s="18">
        <f t="shared" si="5"/>
        <v>1685893.0999999999</v>
      </c>
      <c r="H46" s="18">
        <f t="shared" si="6"/>
        <v>176.6</v>
      </c>
      <c r="I46" s="19">
        <f t="shared" si="7"/>
        <v>-99.989525937154312</v>
      </c>
      <c r="J46" s="19">
        <f t="shared" si="8"/>
        <v>0</v>
      </c>
      <c r="K46" s="19">
        <f t="shared" si="9"/>
        <v>0</v>
      </c>
    </row>
    <row r="47" spans="1:11" x14ac:dyDescent="0.2">
      <c r="A47" s="22" t="s">
        <v>67</v>
      </c>
      <c r="B47" s="17" t="s">
        <v>68</v>
      </c>
      <c r="C47" s="18">
        <v>-1686069.7</v>
      </c>
      <c r="D47" s="18">
        <v>0</v>
      </c>
      <c r="E47" s="18">
        <v>0</v>
      </c>
      <c r="F47" s="18">
        <v>-176.6</v>
      </c>
      <c r="G47" s="18">
        <f t="shared" si="5"/>
        <v>1685893.0999999999</v>
      </c>
      <c r="H47" s="18">
        <f t="shared" si="6"/>
        <v>176.6</v>
      </c>
      <c r="I47" s="19">
        <f t="shared" si="7"/>
        <v>-99.989525937154312</v>
      </c>
      <c r="J47" s="19">
        <f t="shared" si="8"/>
        <v>0</v>
      </c>
      <c r="K47" s="19">
        <f t="shared" si="9"/>
        <v>0</v>
      </c>
    </row>
    <row r="48" spans="1:11" x14ac:dyDescent="0.2">
      <c r="A48" s="27" t="s">
        <v>82</v>
      </c>
      <c r="B48" s="28" t="s">
        <v>890</v>
      </c>
      <c r="C48" s="29"/>
      <c r="D48" s="29"/>
      <c r="E48" s="29"/>
      <c r="F48" s="29"/>
      <c r="G48" s="29"/>
      <c r="H48" s="29"/>
      <c r="I48" s="30"/>
      <c r="J48" s="30"/>
      <c r="K48" s="30"/>
    </row>
    <row r="49" spans="1:11" x14ac:dyDescent="0.2">
      <c r="A49" s="16" t="s">
        <v>26</v>
      </c>
      <c r="B49" s="17" t="s">
        <v>27</v>
      </c>
      <c r="C49" s="18">
        <v>2286367</v>
      </c>
      <c r="D49" s="18">
        <v>221762</v>
      </c>
      <c r="E49" s="18">
        <v>1822743</v>
      </c>
      <c r="F49" s="18">
        <v>221762</v>
      </c>
      <c r="G49" s="18">
        <f t="shared" ref="G49:G61" si="10">F49-C49</f>
        <v>-2064605</v>
      </c>
      <c r="H49" s="18">
        <f t="shared" ref="H49:H61" si="11">E49-F49</f>
        <v>1600981</v>
      </c>
      <c r="I49" s="19">
        <f t="shared" ref="I49:I61" si="12">IF(ISERROR(F49/C49),0,F49/C49*100-100)</f>
        <v>-90.300682261421727</v>
      </c>
      <c r="J49" s="19">
        <f t="shared" ref="J49:J61" si="13">IF(ISERROR(F49/E49),0,F49/E49*100)</f>
        <v>12.166388788765065</v>
      </c>
      <c r="K49" s="19">
        <f t="shared" ref="K49:K61" si="14">IF(ISERROR(F49/D49),0,F49/D49*100)</f>
        <v>100</v>
      </c>
    </row>
    <row r="50" spans="1:11" x14ac:dyDescent="0.2">
      <c r="A50" s="22" t="s">
        <v>30</v>
      </c>
      <c r="B50" s="17" t="s">
        <v>31</v>
      </c>
      <c r="C50" s="18">
        <v>2286367</v>
      </c>
      <c r="D50" s="18">
        <v>221762</v>
      </c>
      <c r="E50" s="18">
        <v>1822743</v>
      </c>
      <c r="F50" s="18">
        <v>221762</v>
      </c>
      <c r="G50" s="18">
        <f t="shared" si="10"/>
        <v>-2064605</v>
      </c>
      <c r="H50" s="18">
        <f t="shared" si="11"/>
        <v>1600981</v>
      </c>
      <c r="I50" s="19">
        <f t="shared" si="12"/>
        <v>-90.300682261421727</v>
      </c>
      <c r="J50" s="19">
        <f t="shared" si="13"/>
        <v>12.166388788765065</v>
      </c>
      <c r="K50" s="19">
        <f t="shared" si="14"/>
        <v>100</v>
      </c>
    </row>
    <row r="51" spans="1:11" x14ac:dyDescent="0.2">
      <c r="A51" s="23" t="s">
        <v>32</v>
      </c>
      <c r="B51" s="17" t="s">
        <v>33</v>
      </c>
      <c r="C51" s="18">
        <v>2286367</v>
      </c>
      <c r="D51" s="18">
        <v>221762</v>
      </c>
      <c r="E51" s="18">
        <v>1822743</v>
      </c>
      <c r="F51" s="18">
        <v>221762</v>
      </c>
      <c r="G51" s="18">
        <f t="shared" si="10"/>
        <v>-2064605</v>
      </c>
      <c r="H51" s="18">
        <f t="shared" si="11"/>
        <v>1600981</v>
      </c>
      <c r="I51" s="19">
        <f t="shared" si="12"/>
        <v>-90.300682261421727</v>
      </c>
      <c r="J51" s="19">
        <f t="shared" si="13"/>
        <v>12.166388788765065</v>
      </c>
      <c r="K51" s="19">
        <f t="shared" si="14"/>
        <v>100</v>
      </c>
    </row>
    <row r="52" spans="1:11" x14ac:dyDescent="0.2">
      <c r="A52" s="16" t="s">
        <v>34</v>
      </c>
      <c r="B52" s="17" t="s">
        <v>35</v>
      </c>
      <c r="C52" s="18">
        <v>600297.30000000005</v>
      </c>
      <c r="D52" s="18">
        <v>221762</v>
      </c>
      <c r="E52" s="18">
        <v>1822743</v>
      </c>
      <c r="F52" s="18">
        <v>221585.4</v>
      </c>
      <c r="G52" s="18">
        <f t="shared" si="10"/>
        <v>-378711.9</v>
      </c>
      <c r="H52" s="18">
        <f t="shared" si="11"/>
        <v>1601157.6</v>
      </c>
      <c r="I52" s="19">
        <f t="shared" si="12"/>
        <v>-63.087390198156818</v>
      </c>
      <c r="J52" s="19">
        <f t="shared" si="13"/>
        <v>12.156700094308412</v>
      </c>
      <c r="K52" s="19">
        <f t="shared" si="14"/>
        <v>99.920365076072542</v>
      </c>
    </row>
    <row r="53" spans="1:11" x14ac:dyDescent="0.2">
      <c r="A53" s="22" t="s">
        <v>36</v>
      </c>
      <c r="B53" s="17" t="s">
        <v>37</v>
      </c>
      <c r="C53" s="18">
        <v>600297.30000000005</v>
      </c>
      <c r="D53" s="18">
        <v>221762</v>
      </c>
      <c r="E53" s="18">
        <v>1817743</v>
      </c>
      <c r="F53" s="18">
        <v>221585.4</v>
      </c>
      <c r="G53" s="18">
        <f t="shared" si="10"/>
        <v>-378711.9</v>
      </c>
      <c r="H53" s="18">
        <f t="shared" si="11"/>
        <v>1596157.6</v>
      </c>
      <c r="I53" s="19">
        <f t="shared" si="12"/>
        <v>-63.087390198156818</v>
      </c>
      <c r="J53" s="19">
        <f t="shared" si="13"/>
        <v>12.190139090069389</v>
      </c>
      <c r="K53" s="19">
        <f t="shared" si="14"/>
        <v>99.920365076072542</v>
      </c>
    </row>
    <row r="54" spans="1:11" x14ac:dyDescent="0.2">
      <c r="A54" s="23" t="s">
        <v>38</v>
      </c>
      <c r="B54" s="17" t="s">
        <v>39</v>
      </c>
      <c r="C54" s="18">
        <v>600297.30000000005</v>
      </c>
      <c r="D54" s="18">
        <v>221762</v>
      </c>
      <c r="E54" s="18">
        <v>1817743</v>
      </c>
      <c r="F54" s="18">
        <v>221585.4</v>
      </c>
      <c r="G54" s="18">
        <f t="shared" si="10"/>
        <v>-378711.9</v>
      </c>
      <c r="H54" s="18">
        <f t="shared" si="11"/>
        <v>1596157.6</v>
      </c>
      <c r="I54" s="19">
        <f t="shared" si="12"/>
        <v>-63.087390198156818</v>
      </c>
      <c r="J54" s="19">
        <f t="shared" si="13"/>
        <v>12.190139090069389</v>
      </c>
      <c r="K54" s="19">
        <f t="shared" si="14"/>
        <v>99.920365076072542</v>
      </c>
    </row>
    <row r="55" spans="1:11" x14ac:dyDescent="0.2">
      <c r="A55" s="24" t="s">
        <v>40</v>
      </c>
      <c r="B55" s="17" t="s">
        <v>41</v>
      </c>
      <c r="C55" s="18">
        <v>357163.83</v>
      </c>
      <c r="D55" s="18">
        <v>181234</v>
      </c>
      <c r="E55" s="18">
        <v>1064840</v>
      </c>
      <c r="F55" s="18">
        <v>181234</v>
      </c>
      <c r="G55" s="18">
        <f t="shared" si="10"/>
        <v>-175929.83000000002</v>
      </c>
      <c r="H55" s="18">
        <f t="shared" si="11"/>
        <v>883606</v>
      </c>
      <c r="I55" s="19">
        <f t="shared" si="12"/>
        <v>-49.257459804930413</v>
      </c>
      <c r="J55" s="19">
        <f t="shared" si="13"/>
        <v>17.019833965666205</v>
      </c>
      <c r="K55" s="19">
        <f t="shared" si="14"/>
        <v>100</v>
      </c>
    </row>
    <row r="56" spans="1:11" x14ac:dyDescent="0.2">
      <c r="A56" s="24" t="s">
        <v>42</v>
      </c>
      <c r="B56" s="17" t="s">
        <v>43</v>
      </c>
      <c r="C56" s="18">
        <v>243133.47</v>
      </c>
      <c r="D56" s="18">
        <v>40528</v>
      </c>
      <c r="E56" s="18">
        <v>752903</v>
      </c>
      <c r="F56" s="18">
        <v>40351.4</v>
      </c>
      <c r="G56" s="18">
        <f t="shared" si="10"/>
        <v>-202782.07</v>
      </c>
      <c r="H56" s="18">
        <f t="shared" si="11"/>
        <v>712551.6</v>
      </c>
      <c r="I56" s="19">
        <f t="shared" si="12"/>
        <v>-83.403601322351875</v>
      </c>
      <c r="J56" s="19">
        <f t="shared" si="13"/>
        <v>5.3594420529603424</v>
      </c>
      <c r="K56" s="19">
        <f t="shared" si="14"/>
        <v>99.56425187524674</v>
      </c>
    </row>
    <row r="57" spans="1:11" x14ac:dyDescent="0.2">
      <c r="A57" s="22" t="s">
        <v>60</v>
      </c>
      <c r="B57" s="17" t="s">
        <v>61</v>
      </c>
      <c r="C57" s="18">
        <v>0</v>
      </c>
      <c r="D57" s="18">
        <v>0</v>
      </c>
      <c r="E57" s="18">
        <v>5000</v>
      </c>
      <c r="F57" s="18">
        <v>0</v>
      </c>
      <c r="G57" s="18">
        <f t="shared" si="10"/>
        <v>0</v>
      </c>
      <c r="H57" s="18">
        <f t="shared" si="11"/>
        <v>5000</v>
      </c>
      <c r="I57" s="19">
        <f t="shared" si="12"/>
        <v>0</v>
      </c>
      <c r="J57" s="19">
        <f t="shared" si="13"/>
        <v>0</v>
      </c>
      <c r="K57" s="19">
        <f t="shared" si="14"/>
        <v>0</v>
      </c>
    </row>
    <row r="58" spans="1:11" x14ac:dyDescent="0.2">
      <c r="A58" s="23" t="s">
        <v>62</v>
      </c>
      <c r="B58" s="17" t="s">
        <v>63</v>
      </c>
      <c r="C58" s="18">
        <v>0</v>
      </c>
      <c r="D58" s="18">
        <v>0</v>
      </c>
      <c r="E58" s="18">
        <v>5000</v>
      </c>
      <c r="F58" s="18">
        <v>0</v>
      </c>
      <c r="G58" s="18">
        <f t="shared" si="10"/>
        <v>0</v>
      </c>
      <c r="H58" s="18">
        <f t="shared" si="11"/>
        <v>5000</v>
      </c>
      <c r="I58" s="19">
        <f t="shared" si="12"/>
        <v>0</v>
      </c>
      <c r="J58" s="19">
        <f t="shared" si="13"/>
        <v>0</v>
      </c>
      <c r="K58" s="19">
        <f t="shared" si="14"/>
        <v>0</v>
      </c>
    </row>
    <row r="59" spans="1:11" x14ac:dyDescent="0.2">
      <c r="A59" s="16"/>
      <c r="B59" s="17" t="s">
        <v>64</v>
      </c>
      <c r="C59" s="18">
        <v>1686069.7</v>
      </c>
      <c r="D59" s="18">
        <v>0</v>
      </c>
      <c r="E59" s="18">
        <v>0</v>
      </c>
      <c r="F59" s="18">
        <v>176.6</v>
      </c>
      <c r="G59" s="18">
        <f t="shared" si="10"/>
        <v>-1685893.0999999999</v>
      </c>
      <c r="H59" s="18">
        <f t="shared" si="11"/>
        <v>-176.6</v>
      </c>
      <c r="I59" s="19">
        <f t="shared" si="12"/>
        <v>-99.989525937154312</v>
      </c>
      <c r="J59" s="19">
        <f t="shared" si="13"/>
        <v>0</v>
      </c>
      <c r="K59" s="19">
        <f t="shared" si="14"/>
        <v>0</v>
      </c>
    </row>
    <row r="60" spans="1:11" s="31" customFormat="1" x14ac:dyDescent="0.2">
      <c r="A60" s="16" t="s">
        <v>65</v>
      </c>
      <c r="B60" s="17" t="s">
        <v>66</v>
      </c>
      <c r="C60" s="18">
        <v>-1686069.7</v>
      </c>
      <c r="D60" s="18">
        <v>0</v>
      </c>
      <c r="E60" s="18">
        <v>0</v>
      </c>
      <c r="F60" s="18">
        <v>-176.6</v>
      </c>
      <c r="G60" s="18">
        <f t="shared" si="10"/>
        <v>1685893.0999999999</v>
      </c>
      <c r="H60" s="18">
        <f t="shared" si="11"/>
        <v>176.6</v>
      </c>
      <c r="I60" s="19">
        <f t="shared" si="12"/>
        <v>-99.989525937154312</v>
      </c>
      <c r="J60" s="19">
        <f t="shared" si="13"/>
        <v>0</v>
      </c>
      <c r="K60" s="19">
        <f t="shared" si="14"/>
        <v>0</v>
      </c>
    </row>
    <row r="61" spans="1:11" x14ac:dyDescent="0.2">
      <c r="A61" s="22" t="s">
        <v>67</v>
      </c>
      <c r="B61" s="17" t="s">
        <v>68</v>
      </c>
      <c r="C61" s="18">
        <v>-1686069.7</v>
      </c>
      <c r="D61" s="18">
        <v>0</v>
      </c>
      <c r="E61" s="18">
        <v>0</v>
      </c>
      <c r="F61" s="18">
        <v>-176.6</v>
      </c>
      <c r="G61" s="18">
        <f t="shared" si="10"/>
        <v>1685893.0999999999</v>
      </c>
      <c r="H61" s="18">
        <f t="shared" si="11"/>
        <v>176.6</v>
      </c>
      <c r="I61" s="19">
        <f t="shared" si="12"/>
        <v>-99.989525937154312</v>
      </c>
      <c r="J61" s="19">
        <f t="shared" si="13"/>
        <v>0</v>
      </c>
      <c r="K61" s="19">
        <f t="shared" si="14"/>
        <v>0</v>
      </c>
    </row>
    <row r="62" spans="1:11" x14ac:dyDescent="0.2">
      <c r="A62" s="16"/>
      <c r="B62" s="17"/>
      <c r="C62" s="18"/>
      <c r="D62" s="18"/>
      <c r="E62" s="18"/>
      <c r="F62" s="18"/>
      <c r="G62" s="18"/>
      <c r="H62" s="18"/>
      <c r="I62" s="19"/>
      <c r="J62" s="19"/>
      <c r="K62" s="19"/>
    </row>
    <row r="63" spans="1:11" ht="38.25" x14ac:dyDescent="0.2">
      <c r="A63" s="27"/>
      <c r="B63" s="28" t="s">
        <v>109</v>
      </c>
      <c r="C63" s="29"/>
      <c r="D63" s="29"/>
      <c r="E63" s="29"/>
      <c r="F63" s="29"/>
      <c r="G63" s="29"/>
      <c r="H63" s="29"/>
      <c r="I63" s="30"/>
      <c r="J63" s="30"/>
      <c r="K63" s="30"/>
    </row>
    <row r="64" spans="1:11" x14ac:dyDescent="0.2">
      <c r="A64" s="16" t="s">
        <v>26</v>
      </c>
      <c r="B64" s="17" t="s">
        <v>27</v>
      </c>
      <c r="C64" s="18">
        <v>11375</v>
      </c>
      <c r="D64" s="18">
        <v>0</v>
      </c>
      <c r="E64" s="18">
        <v>1990</v>
      </c>
      <c r="F64" s="18">
        <v>0</v>
      </c>
      <c r="G64" s="18">
        <f t="shared" ref="G64:G77" si="15">F64-C64</f>
        <v>-11375</v>
      </c>
      <c r="H64" s="18">
        <f t="shared" ref="H64:H77" si="16">E64-F64</f>
        <v>1990</v>
      </c>
      <c r="I64" s="19">
        <f t="shared" ref="I64:I77" si="17">IF(ISERROR(F64/C64),0,F64/C64*100-100)</f>
        <v>-100</v>
      </c>
      <c r="J64" s="19">
        <f t="shared" ref="J64:J77" si="18">IF(ISERROR(F64/E64),0,F64/E64*100)</f>
        <v>0</v>
      </c>
      <c r="K64" s="19">
        <f t="shared" ref="K64:K77" si="19">IF(ISERROR(F64/D64),0,F64/D64*100)</f>
        <v>0</v>
      </c>
    </row>
    <row r="65" spans="1:11" x14ac:dyDescent="0.2">
      <c r="A65" s="22" t="s">
        <v>88</v>
      </c>
      <c r="B65" s="17" t="s">
        <v>89</v>
      </c>
      <c r="C65" s="18">
        <v>9350</v>
      </c>
      <c r="D65" s="18">
        <v>0</v>
      </c>
      <c r="E65" s="18">
        <v>0</v>
      </c>
      <c r="F65" s="18">
        <v>0</v>
      </c>
      <c r="G65" s="18">
        <f t="shared" si="15"/>
        <v>-9350</v>
      </c>
      <c r="H65" s="18">
        <f t="shared" si="16"/>
        <v>0</v>
      </c>
      <c r="I65" s="19">
        <f t="shared" si="17"/>
        <v>-100</v>
      </c>
      <c r="J65" s="19">
        <f t="shared" si="18"/>
        <v>0</v>
      </c>
      <c r="K65" s="19">
        <f t="shared" si="19"/>
        <v>0</v>
      </c>
    </row>
    <row r="66" spans="1:11" x14ac:dyDescent="0.2">
      <c r="A66" s="22" t="s">
        <v>90</v>
      </c>
      <c r="B66" s="17" t="s">
        <v>91</v>
      </c>
      <c r="C66" s="18">
        <v>2025</v>
      </c>
      <c r="D66" s="18">
        <v>0</v>
      </c>
      <c r="E66" s="18">
        <v>1990</v>
      </c>
      <c r="F66" s="18">
        <v>0</v>
      </c>
      <c r="G66" s="18">
        <f t="shared" si="15"/>
        <v>-2025</v>
      </c>
      <c r="H66" s="18">
        <f t="shared" si="16"/>
        <v>1990</v>
      </c>
      <c r="I66" s="19">
        <f t="shared" si="17"/>
        <v>-100</v>
      </c>
      <c r="J66" s="19">
        <f t="shared" si="18"/>
        <v>0</v>
      </c>
      <c r="K66" s="19">
        <f t="shared" si="19"/>
        <v>0</v>
      </c>
    </row>
    <row r="67" spans="1:11" x14ac:dyDescent="0.2">
      <c r="A67" s="23" t="s">
        <v>92</v>
      </c>
      <c r="B67" s="17" t="s">
        <v>93</v>
      </c>
      <c r="C67" s="18">
        <v>2025</v>
      </c>
      <c r="D67" s="18">
        <v>0</v>
      </c>
      <c r="E67" s="18">
        <v>1990</v>
      </c>
      <c r="F67" s="18">
        <v>0</v>
      </c>
      <c r="G67" s="18">
        <f t="shared" si="15"/>
        <v>-2025</v>
      </c>
      <c r="H67" s="18">
        <f t="shared" si="16"/>
        <v>1990</v>
      </c>
      <c r="I67" s="19">
        <f t="shared" si="17"/>
        <v>-100</v>
      </c>
      <c r="J67" s="19">
        <f t="shared" si="18"/>
        <v>0</v>
      </c>
      <c r="K67" s="19">
        <f t="shared" si="19"/>
        <v>0</v>
      </c>
    </row>
    <row r="68" spans="1:11" x14ac:dyDescent="0.2">
      <c r="A68" s="24" t="s">
        <v>94</v>
      </c>
      <c r="B68" s="17" t="s">
        <v>95</v>
      </c>
      <c r="C68" s="18">
        <v>2025</v>
      </c>
      <c r="D68" s="18">
        <v>0</v>
      </c>
      <c r="E68" s="18">
        <v>1990</v>
      </c>
      <c r="F68" s="18">
        <v>0</v>
      </c>
      <c r="G68" s="18">
        <f t="shared" si="15"/>
        <v>-2025</v>
      </c>
      <c r="H68" s="18">
        <f t="shared" si="16"/>
        <v>1990</v>
      </c>
      <c r="I68" s="19">
        <f t="shared" si="17"/>
        <v>-100</v>
      </c>
      <c r="J68" s="19">
        <f t="shared" si="18"/>
        <v>0</v>
      </c>
      <c r="K68" s="19">
        <f t="shared" si="19"/>
        <v>0</v>
      </c>
    </row>
    <row r="69" spans="1:11" ht="25.5" x14ac:dyDescent="0.2">
      <c r="A69" s="25" t="s">
        <v>96</v>
      </c>
      <c r="B69" s="17" t="s">
        <v>97</v>
      </c>
      <c r="C69" s="18">
        <v>2025</v>
      </c>
      <c r="D69" s="18">
        <v>0</v>
      </c>
      <c r="E69" s="18">
        <v>1990</v>
      </c>
      <c r="F69" s="18">
        <v>0</v>
      </c>
      <c r="G69" s="18">
        <f t="shared" si="15"/>
        <v>-2025</v>
      </c>
      <c r="H69" s="18">
        <f t="shared" si="16"/>
        <v>1990</v>
      </c>
      <c r="I69" s="19">
        <f t="shared" si="17"/>
        <v>-100</v>
      </c>
      <c r="J69" s="19">
        <f t="shared" si="18"/>
        <v>0</v>
      </c>
      <c r="K69" s="19">
        <f t="shared" si="19"/>
        <v>0</v>
      </c>
    </row>
    <row r="70" spans="1:11" ht="25.5" x14ac:dyDescent="0.2">
      <c r="A70" s="26" t="s">
        <v>100</v>
      </c>
      <c r="B70" s="17" t="s">
        <v>101</v>
      </c>
      <c r="C70" s="18">
        <v>2025</v>
      </c>
      <c r="D70" s="18">
        <v>0</v>
      </c>
      <c r="E70" s="18">
        <v>1990</v>
      </c>
      <c r="F70" s="18">
        <v>0</v>
      </c>
      <c r="G70" s="18">
        <f t="shared" si="15"/>
        <v>-2025</v>
      </c>
      <c r="H70" s="18">
        <f t="shared" si="16"/>
        <v>1990</v>
      </c>
      <c r="I70" s="19">
        <f t="shared" si="17"/>
        <v>-100</v>
      </c>
      <c r="J70" s="19">
        <f t="shared" si="18"/>
        <v>0</v>
      </c>
      <c r="K70" s="19">
        <f t="shared" si="19"/>
        <v>0</v>
      </c>
    </row>
    <row r="71" spans="1:11" x14ac:dyDescent="0.2">
      <c r="A71" s="16" t="s">
        <v>34</v>
      </c>
      <c r="B71" s="17" t="s">
        <v>35</v>
      </c>
      <c r="C71" s="18">
        <v>947.52</v>
      </c>
      <c r="D71" s="18">
        <v>0</v>
      </c>
      <c r="E71" s="18">
        <v>1990</v>
      </c>
      <c r="F71" s="18">
        <v>0</v>
      </c>
      <c r="G71" s="18">
        <f t="shared" si="15"/>
        <v>-947.52</v>
      </c>
      <c r="H71" s="18">
        <f t="shared" si="16"/>
        <v>1990</v>
      </c>
      <c r="I71" s="19">
        <f t="shared" si="17"/>
        <v>-100</v>
      </c>
      <c r="J71" s="19">
        <f t="shared" si="18"/>
        <v>0</v>
      </c>
      <c r="K71" s="19">
        <f t="shared" si="19"/>
        <v>0</v>
      </c>
    </row>
    <row r="72" spans="1:11" x14ac:dyDescent="0.2">
      <c r="A72" s="22" t="s">
        <v>36</v>
      </c>
      <c r="B72" s="17" t="s">
        <v>37</v>
      </c>
      <c r="C72" s="18">
        <v>947.52</v>
      </c>
      <c r="D72" s="18">
        <v>0</v>
      </c>
      <c r="E72" s="18">
        <v>1990</v>
      </c>
      <c r="F72" s="18">
        <v>0</v>
      </c>
      <c r="G72" s="18">
        <f t="shared" si="15"/>
        <v>-947.52</v>
      </c>
      <c r="H72" s="18">
        <f t="shared" si="16"/>
        <v>1990</v>
      </c>
      <c r="I72" s="19">
        <f t="shared" si="17"/>
        <v>-100</v>
      </c>
      <c r="J72" s="19">
        <f t="shared" si="18"/>
        <v>0</v>
      </c>
      <c r="K72" s="19">
        <f t="shared" si="19"/>
        <v>0</v>
      </c>
    </row>
    <row r="73" spans="1:11" x14ac:dyDescent="0.2">
      <c r="A73" s="23" t="s">
        <v>38</v>
      </c>
      <c r="B73" s="17" t="s">
        <v>39</v>
      </c>
      <c r="C73" s="18">
        <v>947.52</v>
      </c>
      <c r="D73" s="18">
        <v>0</v>
      </c>
      <c r="E73" s="18">
        <v>1990</v>
      </c>
      <c r="F73" s="18">
        <v>0</v>
      </c>
      <c r="G73" s="18">
        <f t="shared" si="15"/>
        <v>-947.52</v>
      </c>
      <c r="H73" s="18">
        <f t="shared" si="16"/>
        <v>1990</v>
      </c>
      <c r="I73" s="19">
        <f t="shared" si="17"/>
        <v>-100</v>
      </c>
      <c r="J73" s="19">
        <f t="shared" si="18"/>
        <v>0</v>
      </c>
      <c r="K73" s="19">
        <f t="shared" si="19"/>
        <v>0</v>
      </c>
    </row>
    <row r="74" spans="1:11" x14ac:dyDescent="0.2">
      <c r="A74" s="24" t="s">
        <v>42</v>
      </c>
      <c r="B74" s="17" t="s">
        <v>43</v>
      </c>
      <c r="C74" s="18">
        <v>947.52</v>
      </c>
      <c r="D74" s="18">
        <v>0</v>
      </c>
      <c r="E74" s="18">
        <v>1990</v>
      </c>
      <c r="F74" s="18">
        <v>0</v>
      </c>
      <c r="G74" s="18">
        <f t="shared" si="15"/>
        <v>-947.52</v>
      </c>
      <c r="H74" s="18">
        <f t="shared" si="16"/>
        <v>1990</v>
      </c>
      <c r="I74" s="19">
        <f t="shared" si="17"/>
        <v>-100</v>
      </c>
      <c r="J74" s="19">
        <f t="shared" si="18"/>
        <v>0</v>
      </c>
      <c r="K74" s="19">
        <f t="shared" si="19"/>
        <v>0</v>
      </c>
    </row>
    <row r="75" spans="1:11" x14ac:dyDescent="0.2">
      <c r="A75" s="16"/>
      <c r="B75" s="17" t="s">
        <v>64</v>
      </c>
      <c r="C75" s="18">
        <v>10427.48</v>
      </c>
      <c r="D75" s="18">
        <v>0</v>
      </c>
      <c r="E75" s="18">
        <v>0</v>
      </c>
      <c r="F75" s="18">
        <v>0</v>
      </c>
      <c r="G75" s="18">
        <f t="shared" si="15"/>
        <v>-10427.48</v>
      </c>
      <c r="H75" s="18">
        <f t="shared" si="16"/>
        <v>0</v>
      </c>
      <c r="I75" s="19">
        <f t="shared" si="17"/>
        <v>-100</v>
      </c>
      <c r="J75" s="19">
        <f t="shared" si="18"/>
        <v>0</v>
      </c>
      <c r="K75" s="19">
        <f t="shared" si="19"/>
        <v>0</v>
      </c>
    </row>
    <row r="76" spans="1:11" x14ac:dyDescent="0.2">
      <c r="A76" s="16" t="s">
        <v>65</v>
      </c>
      <c r="B76" s="17" t="s">
        <v>66</v>
      </c>
      <c r="C76" s="18">
        <v>-10427.48</v>
      </c>
      <c r="D76" s="18">
        <v>0</v>
      </c>
      <c r="E76" s="18">
        <v>0</v>
      </c>
      <c r="F76" s="18">
        <v>0</v>
      </c>
      <c r="G76" s="18">
        <f t="shared" si="15"/>
        <v>10427.48</v>
      </c>
      <c r="H76" s="18">
        <f t="shared" si="16"/>
        <v>0</v>
      </c>
      <c r="I76" s="19">
        <f t="shared" si="17"/>
        <v>-100</v>
      </c>
      <c r="J76" s="19">
        <f t="shared" si="18"/>
        <v>0</v>
      </c>
      <c r="K76" s="19">
        <f t="shared" si="19"/>
        <v>0</v>
      </c>
    </row>
    <row r="77" spans="1:11" x14ac:dyDescent="0.2">
      <c r="A77" s="22" t="s">
        <v>67</v>
      </c>
      <c r="B77" s="17" t="s">
        <v>68</v>
      </c>
      <c r="C77" s="18">
        <v>-10427.48</v>
      </c>
      <c r="D77" s="18">
        <v>0</v>
      </c>
      <c r="E77" s="18">
        <v>0</v>
      </c>
      <c r="F77" s="18">
        <v>0</v>
      </c>
      <c r="G77" s="18">
        <f t="shared" si="15"/>
        <v>10427.48</v>
      </c>
      <c r="H77" s="18">
        <f t="shared" si="16"/>
        <v>0</v>
      </c>
      <c r="I77" s="19">
        <f t="shared" si="17"/>
        <v>-100</v>
      </c>
      <c r="J77" s="19">
        <f t="shared" si="18"/>
        <v>0</v>
      </c>
      <c r="K77" s="19">
        <f t="shared" si="19"/>
        <v>0</v>
      </c>
    </row>
    <row r="78" spans="1:11" ht="25.5" x14ac:dyDescent="0.2">
      <c r="A78" s="27" t="s">
        <v>122</v>
      </c>
      <c r="B78" s="28" t="s">
        <v>123</v>
      </c>
      <c r="C78" s="29"/>
      <c r="D78" s="29"/>
      <c r="E78" s="29"/>
      <c r="F78" s="29"/>
      <c r="G78" s="29"/>
      <c r="H78" s="29"/>
      <c r="I78" s="30"/>
      <c r="J78" s="30"/>
      <c r="K78" s="30"/>
    </row>
    <row r="79" spans="1:11" x14ac:dyDescent="0.2">
      <c r="A79" s="16" t="s">
        <v>26</v>
      </c>
      <c r="B79" s="17" t="s">
        <v>27</v>
      </c>
      <c r="C79" s="18">
        <v>2025</v>
      </c>
      <c r="D79" s="18">
        <v>0</v>
      </c>
      <c r="E79" s="18">
        <v>1990</v>
      </c>
      <c r="F79" s="18">
        <v>0</v>
      </c>
      <c r="G79" s="18">
        <f t="shared" ref="G79:G91" si="20">F79-C79</f>
        <v>-2025</v>
      </c>
      <c r="H79" s="18">
        <f t="shared" ref="H79:H91" si="21">E79-F79</f>
        <v>1990</v>
      </c>
      <c r="I79" s="19">
        <f t="shared" ref="I79:I91" si="22">IF(ISERROR(F79/C79),0,F79/C79*100-100)</f>
        <v>-100</v>
      </c>
      <c r="J79" s="19">
        <f t="shared" ref="J79:J91" si="23">IF(ISERROR(F79/E79),0,F79/E79*100)</f>
        <v>0</v>
      </c>
      <c r="K79" s="19">
        <f t="shared" ref="K79:K91" si="24">IF(ISERROR(F79/D79),0,F79/D79*100)</f>
        <v>0</v>
      </c>
    </row>
    <row r="80" spans="1:11" x14ac:dyDescent="0.2">
      <c r="A80" s="22" t="s">
        <v>90</v>
      </c>
      <c r="B80" s="17" t="s">
        <v>91</v>
      </c>
      <c r="C80" s="18">
        <v>2025</v>
      </c>
      <c r="D80" s="18">
        <v>0</v>
      </c>
      <c r="E80" s="18">
        <v>1990</v>
      </c>
      <c r="F80" s="18">
        <v>0</v>
      </c>
      <c r="G80" s="18">
        <f t="shared" si="20"/>
        <v>-2025</v>
      </c>
      <c r="H80" s="18">
        <f t="shared" si="21"/>
        <v>1990</v>
      </c>
      <c r="I80" s="19">
        <f t="shared" si="22"/>
        <v>-100</v>
      </c>
      <c r="J80" s="19">
        <f t="shared" si="23"/>
        <v>0</v>
      </c>
      <c r="K80" s="19">
        <f t="shared" si="24"/>
        <v>0</v>
      </c>
    </row>
    <row r="81" spans="1:11" x14ac:dyDescent="0.2">
      <c r="A81" s="23" t="s">
        <v>92</v>
      </c>
      <c r="B81" s="17" t="s">
        <v>93</v>
      </c>
      <c r="C81" s="18">
        <v>2025</v>
      </c>
      <c r="D81" s="18">
        <v>0</v>
      </c>
      <c r="E81" s="18">
        <v>1990</v>
      </c>
      <c r="F81" s="18">
        <v>0</v>
      </c>
      <c r="G81" s="18">
        <f t="shared" si="20"/>
        <v>-2025</v>
      </c>
      <c r="H81" s="18">
        <f t="shared" si="21"/>
        <v>1990</v>
      </c>
      <c r="I81" s="19">
        <f t="shared" si="22"/>
        <v>-100</v>
      </c>
      <c r="J81" s="19">
        <f t="shared" si="23"/>
        <v>0</v>
      </c>
      <c r="K81" s="19">
        <f t="shared" si="24"/>
        <v>0</v>
      </c>
    </row>
    <row r="82" spans="1:11" x14ac:dyDescent="0.2">
      <c r="A82" s="24" t="s">
        <v>94</v>
      </c>
      <c r="B82" s="17" t="s">
        <v>95</v>
      </c>
      <c r="C82" s="18">
        <v>2025</v>
      </c>
      <c r="D82" s="18">
        <v>0</v>
      </c>
      <c r="E82" s="18">
        <v>1990</v>
      </c>
      <c r="F82" s="18">
        <v>0</v>
      </c>
      <c r="G82" s="18">
        <f t="shared" si="20"/>
        <v>-2025</v>
      </c>
      <c r="H82" s="18">
        <f t="shared" si="21"/>
        <v>1990</v>
      </c>
      <c r="I82" s="19">
        <f t="shared" si="22"/>
        <v>-100</v>
      </c>
      <c r="J82" s="19">
        <f t="shared" si="23"/>
        <v>0</v>
      </c>
      <c r="K82" s="19">
        <f t="shared" si="24"/>
        <v>0</v>
      </c>
    </row>
    <row r="83" spans="1:11" s="31" customFormat="1" ht="25.5" x14ac:dyDescent="0.2">
      <c r="A83" s="25" t="s">
        <v>96</v>
      </c>
      <c r="B83" s="17" t="s">
        <v>97</v>
      </c>
      <c r="C83" s="18">
        <v>2025</v>
      </c>
      <c r="D83" s="18">
        <v>0</v>
      </c>
      <c r="E83" s="18">
        <v>1990</v>
      </c>
      <c r="F83" s="18">
        <v>0</v>
      </c>
      <c r="G83" s="18">
        <f t="shared" si="20"/>
        <v>-2025</v>
      </c>
      <c r="H83" s="18">
        <f t="shared" si="21"/>
        <v>1990</v>
      </c>
      <c r="I83" s="19">
        <f t="shared" si="22"/>
        <v>-100</v>
      </c>
      <c r="J83" s="19">
        <f t="shared" si="23"/>
        <v>0</v>
      </c>
      <c r="K83" s="19">
        <f t="shared" si="24"/>
        <v>0</v>
      </c>
    </row>
    <row r="84" spans="1:11" ht="25.5" x14ac:dyDescent="0.2">
      <c r="A84" s="26" t="s">
        <v>100</v>
      </c>
      <c r="B84" s="17" t="s">
        <v>101</v>
      </c>
      <c r="C84" s="18">
        <v>2025</v>
      </c>
      <c r="D84" s="18">
        <v>0</v>
      </c>
      <c r="E84" s="18">
        <v>1990</v>
      </c>
      <c r="F84" s="18">
        <v>0</v>
      </c>
      <c r="G84" s="18">
        <f t="shared" si="20"/>
        <v>-2025</v>
      </c>
      <c r="H84" s="18">
        <f t="shared" si="21"/>
        <v>1990</v>
      </c>
      <c r="I84" s="19">
        <f t="shared" si="22"/>
        <v>-100</v>
      </c>
      <c r="J84" s="19">
        <f t="shared" si="23"/>
        <v>0</v>
      </c>
      <c r="K84" s="19">
        <f t="shared" si="24"/>
        <v>0</v>
      </c>
    </row>
    <row r="85" spans="1:11" x14ac:dyDescent="0.2">
      <c r="A85" s="16" t="s">
        <v>34</v>
      </c>
      <c r="B85" s="17" t="s">
        <v>35</v>
      </c>
      <c r="C85" s="18">
        <v>947.52</v>
      </c>
      <c r="D85" s="18">
        <v>0</v>
      </c>
      <c r="E85" s="18">
        <v>1990</v>
      </c>
      <c r="F85" s="18">
        <v>0</v>
      </c>
      <c r="G85" s="18">
        <f t="shared" si="20"/>
        <v>-947.52</v>
      </c>
      <c r="H85" s="18">
        <f t="shared" si="21"/>
        <v>1990</v>
      </c>
      <c r="I85" s="19">
        <f t="shared" si="22"/>
        <v>-100</v>
      </c>
      <c r="J85" s="19">
        <f t="shared" si="23"/>
        <v>0</v>
      </c>
      <c r="K85" s="19">
        <f t="shared" si="24"/>
        <v>0</v>
      </c>
    </row>
    <row r="86" spans="1:11" x14ac:dyDescent="0.2">
      <c r="A86" s="22" t="s">
        <v>36</v>
      </c>
      <c r="B86" s="17" t="s">
        <v>37</v>
      </c>
      <c r="C86" s="18">
        <v>947.52</v>
      </c>
      <c r="D86" s="18">
        <v>0</v>
      </c>
      <c r="E86" s="18">
        <v>1990</v>
      </c>
      <c r="F86" s="18">
        <v>0</v>
      </c>
      <c r="G86" s="18">
        <f t="shared" si="20"/>
        <v>-947.52</v>
      </c>
      <c r="H86" s="18">
        <f t="shared" si="21"/>
        <v>1990</v>
      </c>
      <c r="I86" s="19">
        <f t="shared" si="22"/>
        <v>-100</v>
      </c>
      <c r="J86" s="19">
        <f t="shared" si="23"/>
        <v>0</v>
      </c>
      <c r="K86" s="19">
        <f t="shared" si="24"/>
        <v>0</v>
      </c>
    </row>
    <row r="87" spans="1:11" x14ac:dyDescent="0.2">
      <c r="A87" s="23" t="s">
        <v>38</v>
      </c>
      <c r="B87" s="17" t="s">
        <v>39</v>
      </c>
      <c r="C87" s="18">
        <v>947.52</v>
      </c>
      <c r="D87" s="18">
        <v>0</v>
      </c>
      <c r="E87" s="18">
        <v>1990</v>
      </c>
      <c r="F87" s="18">
        <v>0</v>
      </c>
      <c r="G87" s="18">
        <f t="shared" si="20"/>
        <v>-947.52</v>
      </c>
      <c r="H87" s="18">
        <f t="shared" si="21"/>
        <v>1990</v>
      </c>
      <c r="I87" s="19">
        <f t="shared" si="22"/>
        <v>-100</v>
      </c>
      <c r="J87" s="19">
        <f t="shared" si="23"/>
        <v>0</v>
      </c>
      <c r="K87" s="19">
        <f t="shared" si="24"/>
        <v>0</v>
      </c>
    </row>
    <row r="88" spans="1:11" x14ac:dyDescent="0.2">
      <c r="A88" s="24" t="s">
        <v>42</v>
      </c>
      <c r="B88" s="17" t="s">
        <v>43</v>
      </c>
      <c r="C88" s="18">
        <v>947.52</v>
      </c>
      <c r="D88" s="18">
        <v>0</v>
      </c>
      <c r="E88" s="18">
        <v>1990</v>
      </c>
      <c r="F88" s="18">
        <v>0</v>
      </c>
      <c r="G88" s="18">
        <f t="shared" si="20"/>
        <v>-947.52</v>
      </c>
      <c r="H88" s="18">
        <f t="shared" si="21"/>
        <v>1990</v>
      </c>
      <c r="I88" s="19">
        <f t="shared" si="22"/>
        <v>-100</v>
      </c>
      <c r="J88" s="19">
        <f t="shared" si="23"/>
        <v>0</v>
      </c>
      <c r="K88" s="19">
        <f t="shared" si="24"/>
        <v>0</v>
      </c>
    </row>
    <row r="89" spans="1:11" x14ac:dyDescent="0.2">
      <c r="A89" s="16"/>
      <c r="B89" s="17" t="s">
        <v>64</v>
      </c>
      <c r="C89" s="18">
        <v>1077.48</v>
      </c>
      <c r="D89" s="18">
        <v>0</v>
      </c>
      <c r="E89" s="18">
        <v>0</v>
      </c>
      <c r="F89" s="18">
        <v>0</v>
      </c>
      <c r="G89" s="18">
        <f t="shared" si="20"/>
        <v>-1077.48</v>
      </c>
      <c r="H89" s="18">
        <f t="shared" si="21"/>
        <v>0</v>
      </c>
      <c r="I89" s="19">
        <f t="shared" si="22"/>
        <v>-100</v>
      </c>
      <c r="J89" s="19">
        <f t="shared" si="23"/>
        <v>0</v>
      </c>
      <c r="K89" s="19">
        <f t="shared" si="24"/>
        <v>0</v>
      </c>
    </row>
    <row r="90" spans="1:11" x14ac:dyDescent="0.2">
      <c r="A90" s="16" t="s">
        <v>65</v>
      </c>
      <c r="B90" s="17" t="s">
        <v>66</v>
      </c>
      <c r="C90" s="18">
        <v>-1077.48</v>
      </c>
      <c r="D90" s="18">
        <v>0</v>
      </c>
      <c r="E90" s="18">
        <v>0</v>
      </c>
      <c r="F90" s="18">
        <v>0</v>
      </c>
      <c r="G90" s="18">
        <f t="shared" si="20"/>
        <v>1077.48</v>
      </c>
      <c r="H90" s="18">
        <f t="shared" si="21"/>
        <v>0</v>
      </c>
      <c r="I90" s="19">
        <f t="shared" si="22"/>
        <v>-100</v>
      </c>
      <c r="J90" s="19">
        <f t="shared" si="23"/>
        <v>0</v>
      </c>
      <c r="K90" s="19">
        <f t="shared" si="24"/>
        <v>0</v>
      </c>
    </row>
    <row r="91" spans="1:11" x14ac:dyDescent="0.2">
      <c r="A91" s="22" t="s">
        <v>67</v>
      </c>
      <c r="B91" s="17" t="s">
        <v>68</v>
      </c>
      <c r="C91" s="18">
        <v>-1077.48</v>
      </c>
      <c r="D91" s="18">
        <v>0</v>
      </c>
      <c r="E91" s="18">
        <v>0</v>
      </c>
      <c r="F91" s="18">
        <v>0</v>
      </c>
      <c r="G91" s="18">
        <f t="shared" si="20"/>
        <v>1077.48</v>
      </c>
      <c r="H91" s="18">
        <f t="shared" si="21"/>
        <v>0</v>
      </c>
      <c r="I91" s="19">
        <f t="shared" si="22"/>
        <v>-100</v>
      </c>
      <c r="J91" s="19">
        <f t="shared" si="23"/>
        <v>0</v>
      </c>
      <c r="K91" s="19">
        <f t="shared" si="24"/>
        <v>0</v>
      </c>
    </row>
    <row r="92" spans="1:11" ht="38.25" x14ac:dyDescent="0.2">
      <c r="A92" s="36" t="s">
        <v>247</v>
      </c>
      <c r="B92" s="28" t="s">
        <v>125</v>
      </c>
      <c r="C92" s="29"/>
      <c r="D92" s="29"/>
      <c r="E92" s="29"/>
      <c r="F92" s="29"/>
      <c r="G92" s="29"/>
      <c r="H92" s="29"/>
      <c r="I92" s="30"/>
      <c r="J92" s="30"/>
      <c r="K92" s="30"/>
    </row>
    <row r="93" spans="1:11" x14ac:dyDescent="0.2">
      <c r="A93" s="16" t="s">
        <v>26</v>
      </c>
      <c r="B93" s="17" t="s">
        <v>27</v>
      </c>
      <c r="C93" s="18">
        <v>2025</v>
      </c>
      <c r="D93" s="18">
        <v>0</v>
      </c>
      <c r="E93" s="18">
        <v>1990</v>
      </c>
      <c r="F93" s="18">
        <v>0</v>
      </c>
      <c r="G93" s="18">
        <f t="shared" ref="G93:G105" si="25">F93-C93</f>
        <v>-2025</v>
      </c>
      <c r="H93" s="18">
        <f t="shared" ref="H93:H105" si="26">E93-F93</f>
        <v>1990</v>
      </c>
      <c r="I93" s="19">
        <f t="shared" ref="I93:I105" si="27">IF(ISERROR(F93/C93),0,F93/C93*100-100)</f>
        <v>-100</v>
      </c>
      <c r="J93" s="19">
        <f t="shared" ref="J93:J105" si="28">IF(ISERROR(F93/E93),0,F93/E93*100)</f>
        <v>0</v>
      </c>
      <c r="K93" s="19">
        <f t="shared" ref="K93:K105" si="29">IF(ISERROR(F93/D93),0,F93/D93*100)</f>
        <v>0</v>
      </c>
    </row>
    <row r="94" spans="1:11" x14ac:dyDescent="0.2">
      <c r="A94" s="22" t="s">
        <v>90</v>
      </c>
      <c r="B94" s="17" t="s">
        <v>91</v>
      </c>
      <c r="C94" s="18">
        <v>2025</v>
      </c>
      <c r="D94" s="18">
        <v>0</v>
      </c>
      <c r="E94" s="18">
        <v>1990</v>
      </c>
      <c r="F94" s="18">
        <v>0</v>
      </c>
      <c r="G94" s="18">
        <f t="shared" si="25"/>
        <v>-2025</v>
      </c>
      <c r="H94" s="18">
        <f t="shared" si="26"/>
        <v>1990</v>
      </c>
      <c r="I94" s="19">
        <f t="shared" si="27"/>
        <v>-100</v>
      </c>
      <c r="J94" s="19">
        <f t="shared" si="28"/>
        <v>0</v>
      </c>
      <c r="K94" s="19">
        <f t="shared" si="29"/>
        <v>0</v>
      </c>
    </row>
    <row r="95" spans="1:11" x14ac:dyDescent="0.2">
      <c r="A95" s="23" t="s">
        <v>92</v>
      </c>
      <c r="B95" s="17" t="s">
        <v>93</v>
      </c>
      <c r="C95" s="18">
        <v>2025</v>
      </c>
      <c r="D95" s="18">
        <v>0</v>
      </c>
      <c r="E95" s="18">
        <v>1990</v>
      </c>
      <c r="F95" s="18">
        <v>0</v>
      </c>
      <c r="G95" s="18">
        <f t="shared" si="25"/>
        <v>-2025</v>
      </c>
      <c r="H95" s="18">
        <f t="shared" si="26"/>
        <v>1990</v>
      </c>
      <c r="I95" s="19">
        <f t="shared" si="27"/>
        <v>-100</v>
      </c>
      <c r="J95" s="19">
        <f t="shared" si="28"/>
        <v>0</v>
      </c>
      <c r="K95" s="19">
        <f t="shared" si="29"/>
        <v>0</v>
      </c>
    </row>
    <row r="96" spans="1:11" x14ac:dyDescent="0.2">
      <c r="A96" s="24" t="s">
        <v>94</v>
      </c>
      <c r="B96" s="17" t="s">
        <v>95</v>
      </c>
      <c r="C96" s="18">
        <v>2025</v>
      </c>
      <c r="D96" s="18">
        <v>0</v>
      </c>
      <c r="E96" s="18">
        <v>1990</v>
      </c>
      <c r="F96" s="18">
        <v>0</v>
      </c>
      <c r="G96" s="18">
        <f t="shared" si="25"/>
        <v>-2025</v>
      </c>
      <c r="H96" s="18">
        <f t="shared" si="26"/>
        <v>1990</v>
      </c>
      <c r="I96" s="19">
        <f t="shared" si="27"/>
        <v>-100</v>
      </c>
      <c r="J96" s="19">
        <f t="shared" si="28"/>
        <v>0</v>
      </c>
      <c r="K96" s="19">
        <f t="shared" si="29"/>
        <v>0</v>
      </c>
    </row>
    <row r="97" spans="1:11" ht="25.5" x14ac:dyDescent="0.2">
      <c r="A97" s="25" t="s">
        <v>96</v>
      </c>
      <c r="B97" s="17" t="s">
        <v>97</v>
      </c>
      <c r="C97" s="18">
        <v>2025</v>
      </c>
      <c r="D97" s="18">
        <v>0</v>
      </c>
      <c r="E97" s="18">
        <v>1990</v>
      </c>
      <c r="F97" s="18">
        <v>0</v>
      </c>
      <c r="G97" s="18">
        <f t="shared" si="25"/>
        <v>-2025</v>
      </c>
      <c r="H97" s="18">
        <f t="shared" si="26"/>
        <v>1990</v>
      </c>
      <c r="I97" s="19">
        <f t="shared" si="27"/>
        <v>-100</v>
      </c>
      <c r="J97" s="19">
        <f t="shared" si="28"/>
        <v>0</v>
      </c>
      <c r="K97" s="19">
        <f t="shared" si="29"/>
        <v>0</v>
      </c>
    </row>
    <row r="98" spans="1:11" ht="25.5" x14ac:dyDescent="0.2">
      <c r="A98" s="26" t="s">
        <v>100</v>
      </c>
      <c r="B98" s="17" t="s">
        <v>101</v>
      </c>
      <c r="C98" s="18">
        <v>2025</v>
      </c>
      <c r="D98" s="18">
        <v>0</v>
      </c>
      <c r="E98" s="18">
        <v>1990</v>
      </c>
      <c r="F98" s="18">
        <v>0</v>
      </c>
      <c r="G98" s="18">
        <f t="shared" si="25"/>
        <v>-2025</v>
      </c>
      <c r="H98" s="18">
        <f t="shared" si="26"/>
        <v>1990</v>
      </c>
      <c r="I98" s="19">
        <f t="shared" si="27"/>
        <v>-100</v>
      </c>
      <c r="J98" s="19">
        <f t="shared" si="28"/>
        <v>0</v>
      </c>
      <c r="K98" s="19">
        <f t="shared" si="29"/>
        <v>0</v>
      </c>
    </row>
    <row r="99" spans="1:11" x14ac:dyDescent="0.2">
      <c r="A99" s="16" t="s">
        <v>34</v>
      </c>
      <c r="B99" s="17" t="s">
        <v>35</v>
      </c>
      <c r="C99" s="18">
        <v>947.52</v>
      </c>
      <c r="D99" s="18">
        <v>0</v>
      </c>
      <c r="E99" s="18">
        <v>1990</v>
      </c>
      <c r="F99" s="18">
        <v>0</v>
      </c>
      <c r="G99" s="18">
        <f t="shared" si="25"/>
        <v>-947.52</v>
      </c>
      <c r="H99" s="18">
        <f t="shared" si="26"/>
        <v>1990</v>
      </c>
      <c r="I99" s="19">
        <f t="shared" si="27"/>
        <v>-100</v>
      </c>
      <c r="J99" s="19">
        <f t="shared" si="28"/>
        <v>0</v>
      </c>
      <c r="K99" s="19">
        <f t="shared" si="29"/>
        <v>0</v>
      </c>
    </row>
    <row r="100" spans="1:11" x14ac:dyDescent="0.2">
      <c r="A100" s="22" t="s">
        <v>36</v>
      </c>
      <c r="B100" s="17" t="s">
        <v>37</v>
      </c>
      <c r="C100" s="18">
        <v>947.52</v>
      </c>
      <c r="D100" s="18">
        <v>0</v>
      </c>
      <c r="E100" s="18">
        <v>1990</v>
      </c>
      <c r="F100" s="18">
        <v>0</v>
      </c>
      <c r="G100" s="18">
        <f t="shared" si="25"/>
        <v>-947.52</v>
      </c>
      <c r="H100" s="18">
        <f t="shared" si="26"/>
        <v>1990</v>
      </c>
      <c r="I100" s="19">
        <f t="shared" si="27"/>
        <v>-100</v>
      </c>
      <c r="J100" s="19">
        <f t="shared" si="28"/>
        <v>0</v>
      </c>
      <c r="K100" s="19">
        <f t="shared" si="29"/>
        <v>0</v>
      </c>
    </row>
    <row r="101" spans="1:11" x14ac:dyDescent="0.2">
      <c r="A101" s="23" t="s">
        <v>38</v>
      </c>
      <c r="B101" s="17" t="s">
        <v>39</v>
      </c>
      <c r="C101" s="18">
        <v>947.52</v>
      </c>
      <c r="D101" s="18">
        <v>0</v>
      </c>
      <c r="E101" s="18">
        <v>1990</v>
      </c>
      <c r="F101" s="18">
        <v>0</v>
      </c>
      <c r="G101" s="18">
        <f t="shared" si="25"/>
        <v>-947.52</v>
      </c>
      <c r="H101" s="18">
        <f t="shared" si="26"/>
        <v>1990</v>
      </c>
      <c r="I101" s="19">
        <f t="shared" si="27"/>
        <v>-100</v>
      </c>
      <c r="J101" s="19">
        <f t="shared" si="28"/>
        <v>0</v>
      </c>
      <c r="K101" s="19">
        <f t="shared" si="29"/>
        <v>0</v>
      </c>
    </row>
    <row r="102" spans="1:11" x14ac:dyDescent="0.2">
      <c r="A102" s="24" t="s">
        <v>42</v>
      </c>
      <c r="B102" s="17" t="s">
        <v>43</v>
      </c>
      <c r="C102" s="18">
        <v>947.52</v>
      </c>
      <c r="D102" s="18">
        <v>0</v>
      </c>
      <c r="E102" s="18">
        <v>1990</v>
      </c>
      <c r="F102" s="18">
        <v>0</v>
      </c>
      <c r="G102" s="18">
        <f t="shared" si="25"/>
        <v>-947.52</v>
      </c>
      <c r="H102" s="18">
        <f t="shared" si="26"/>
        <v>1990</v>
      </c>
      <c r="I102" s="19">
        <f t="shared" si="27"/>
        <v>-100</v>
      </c>
      <c r="J102" s="19">
        <f t="shared" si="28"/>
        <v>0</v>
      </c>
      <c r="K102" s="19">
        <f t="shared" si="29"/>
        <v>0</v>
      </c>
    </row>
    <row r="103" spans="1:11" x14ac:dyDescent="0.2">
      <c r="A103" s="16"/>
      <c r="B103" s="17" t="s">
        <v>64</v>
      </c>
      <c r="C103" s="18">
        <v>1077.48</v>
      </c>
      <c r="D103" s="18">
        <v>0</v>
      </c>
      <c r="E103" s="18">
        <v>0</v>
      </c>
      <c r="F103" s="18">
        <v>0</v>
      </c>
      <c r="G103" s="18">
        <f t="shared" si="25"/>
        <v>-1077.48</v>
      </c>
      <c r="H103" s="18">
        <f t="shared" si="26"/>
        <v>0</v>
      </c>
      <c r="I103" s="19">
        <f t="shared" si="27"/>
        <v>-100</v>
      </c>
      <c r="J103" s="19">
        <f t="shared" si="28"/>
        <v>0</v>
      </c>
      <c r="K103" s="19">
        <f t="shared" si="29"/>
        <v>0</v>
      </c>
    </row>
    <row r="104" spans="1:11" x14ac:dyDescent="0.2">
      <c r="A104" s="16" t="s">
        <v>65</v>
      </c>
      <c r="B104" s="17" t="s">
        <v>66</v>
      </c>
      <c r="C104" s="18">
        <v>-1077.48</v>
      </c>
      <c r="D104" s="18">
        <v>0</v>
      </c>
      <c r="E104" s="18">
        <v>0</v>
      </c>
      <c r="F104" s="18">
        <v>0</v>
      </c>
      <c r="G104" s="18">
        <f t="shared" si="25"/>
        <v>1077.48</v>
      </c>
      <c r="H104" s="18">
        <f t="shared" si="26"/>
        <v>0</v>
      </c>
      <c r="I104" s="19">
        <f t="shared" si="27"/>
        <v>-100</v>
      </c>
      <c r="J104" s="19">
        <f t="shared" si="28"/>
        <v>0</v>
      </c>
      <c r="K104" s="19">
        <f t="shared" si="29"/>
        <v>0</v>
      </c>
    </row>
    <row r="105" spans="1:11" x14ac:dyDescent="0.2">
      <c r="A105" s="22" t="s">
        <v>67</v>
      </c>
      <c r="B105" s="17" t="s">
        <v>68</v>
      </c>
      <c r="C105" s="18">
        <v>-1077.48</v>
      </c>
      <c r="D105" s="18">
        <v>0</v>
      </c>
      <c r="E105" s="18">
        <v>0</v>
      </c>
      <c r="F105" s="18">
        <v>0</v>
      </c>
      <c r="G105" s="18">
        <f t="shared" si="25"/>
        <v>1077.48</v>
      </c>
      <c r="H105" s="18">
        <f t="shared" si="26"/>
        <v>0</v>
      </c>
      <c r="I105" s="19">
        <f t="shared" si="27"/>
        <v>-100</v>
      </c>
      <c r="J105" s="19">
        <f t="shared" si="28"/>
        <v>0</v>
      </c>
      <c r="K105" s="19">
        <f t="shared" si="29"/>
        <v>0</v>
      </c>
    </row>
    <row r="106" spans="1:11" x14ac:dyDescent="0.2">
      <c r="A106" s="27" t="s">
        <v>134</v>
      </c>
      <c r="B106" s="28" t="s">
        <v>135</v>
      </c>
      <c r="C106" s="29"/>
      <c r="D106" s="29"/>
      <c r="E106" s="29"/>
      <c r="F106" s="29"/>
      <c r="G106" s="29"/>
      <c r="H106" s="29"/>
      <c r="I106" s="30"/>
      <c r="J106" s="30"/>
      <c r="K106" s="30"/>
    </row>
    <row r="107" spans="1:11" x14ac:dyDescent="0.2">
      <c r="A107" s="16" t="s">
        <v>26</v>
      </c>
      <c r="B107" s="17" t="s">
        <v>27</v>
      </c>
      <c r="C107" s="18">
        <v>9350</v>
      </c>
      <c r="D107" s="18">
        <v>0</v>
      </c>
      <c r="E107" s="18">
        <v>0</v>
      </c>
      <c r="F107" s="18">
        <v>0</v>
      </c>
      <c r="G107" s="18">
        <f>F107-C107</f>
        <v>-9350</v>
      </c>
      <c r="H107" s="18">
        <f>E107-F107</f>
        <v>0</v>
      </c>
      <c r="I107" s="19">
        <f>IF(ISERROR(F107/C107),0,F107/C107*100-100)</f>
        <v>-100</v>
      </c>
      <c r="J107" s="19">
        <f>IF(ISERROR(F107/E107),0,F107/E107*100)</f>
        <v>0</v>
      </c>
      <c r="K107" s="19">
        <f>IF(ISERROR(F107/D107),0,F107/D107*100)</f>
        <v>0</v>
      </c>
    </row>
    <row r="108" spans="1:11" x14ac:dyDescent="0.2">
      <c r="A108" s="22" t="s">
        <v>88</v>
      </c>
      <c r="B108" s="17" t="s">
        <v>89</v>
      </c>
      <c r="C108" s="18">
        <v>9350</v>
      </c>
      <c r="D108" s="18">
        <v>0</v>
      </c>
      <c r="E108" s="18">
        <v>0</v>
      </c>
      <c r="F108" s="18">
        <v>0</v>
      </c>
      <c r="G108" s="18">
        <f>F108-C108</f>
        <v>-9350</v>
      </c>
      <c r="H108" s="18">
        <f>E108-F108</f>
        <v>0</v>
      </c>
      <c r="I108" s="19">
        <f>IF(ISERROR(F108/C108),0,F108/C108*100-100)</f>
        <v>-100</v>
      </c>
      <c r="J108" s="19">
        <f>IF(ISERROR(F108/E108),0,F108/E108*100)</f>
        <v>0</v>
      </c>
      <c r="K108" s="19">
        <f>IF(ISERROR(F108/D108),0,F108/D108*100)</f>
        <v>0</v>
      </c>
    </row>
    <row r="109" spans="1:11" x14ac:dyDescent="0.2">
      <c r="A109" s="16"/>
      <c r="B109" s="17" t="s">
        <v>64</v>
      </c>
      <c r="C109" s="18">
        <v>9350</v>
      </c>
      <c r="D109" s="18">
        <v>0</v>
      </c>
      <c r="E109" s="18">
        <v>0</v>
      </c>
      <c r="F109" s="18">
        <v>0</v>
      </c>
      <c r="G109" s="18">
        <f>F109-C109</f>
        <v>-9350</v>
      </c>
      <c r="H109" s="18">
        <f>E109-F109</f>
        <v>0</v>
      </c>
      <c r="I109" s="19">
        <f>IF(ISERROR(F109/C109),0,F109/C109*100-100)</f>
        <v>-100</v>
      </c>
      <c r="J109" s="19">
        <f>IF(ISERROR(F109/E109),0,F109/E109*100)</f>
        <v>0</v>
      </c>
      <c r="K109" s="19">
        <f>IF(ISERROR(F109/D109),0,F109/D109*100)</f>
        <v>0</v>
      </c>
    </row>
    <row r="110" spans="1:11" x14ac:dyDescent="0.2">
      <c r="A110" s="16" t="s">
        <v>65</v>
      </c>
      <c r="B110" s="17" t="s">
        <v>66</v>
      </c>
      <c r="C110" s="18">
        <v>-9350</v>
      </c>
      <c r="D110" s="18">
        <v>0</v>
      </c>
      <c r="E110" s="18">
        <v>0</v>
      </c>
      <c r="F110" s="18">
        <v>0</v>
      </c>
      <c r="G110" s="18">
        <f>F110-C110</f>
        <v>9350</v>
      </c>
      <c r="H110" s="18">
        <f>E110-F110</f>
        <v>0</v>
      </c>
      <c r="I110" s="19">
        <f>IF(ISERROR(F110/C110),0,F110/C110*100-100)</f>
        <v>-100</v>
      </c>
      <c r="J110" s="19">
        <f>IF(ISERROR(F110/E110),0,F110/E110*100)</f>
        <v>0</v>
      </c>
      <c r="K110" s="19">
        <f>IF(ISERROR(F110/D110),0,F110/D110*100)</f>
        <v>0</v>
      </c>
    </row>
    <row r="111" spans="1:11" x14ac:dyDescent="0.2">
      <c r="A111" s="22" t="s">
        <v>67</v>
      </c>
      <c r="B111" s="17" t="s">
        <v>68</v>
      </c>
      <c r="C111" s="18">
        <v>-9350</v>
      </c>
      <c r="D111" s="18">
        <v>0</v>
      </c>
      <c r="E111" s="18">
        <v>0</v>
      </c>
      <c r="F111" s="18">
        <v>0</v>
      </c>
      <c r="G111" s="18">
        <f>F111-C111</f>
        <v>9350</v>
      </c>
      <c r="H111" s="18">
        <f>E111-F111</f>
        <v>0</v>
      </c>
      <c r="I111" s="19">
        <f>IF(ISERROR(F111/C111),0,F111/C111*100-100)</f>
        <v>-100</v>
      </c>
      <c r="J111" s="19">
        <f>IF(ISERROR(F111/E111),0,F111/E111*100)</f>
        <v>0</v>
      </c>
      <c r="K111" s="19">
        <f>IF(ISERROR(F111/D111),0,F111/D111*100)</f>
        <v>0</v>
      </c>
    </row>
    <row r="112" spans="1:11" ht="25.5" x14ac:dyDescent="0.2">
      <c r="A112" s="36" t="s">
        <v>136</v>
      </c>
      <c r="B112" s="28" t="s">
        <v>137</v>
      </c>
      <c r="C112" s="29"/>
      <c r="D112" s="29"/>
      <c r="E112" s="29"/>
      <c r="F112" s="29"/>
      <c r="G112" s="29"/>
      <c r="H112" s="29"/>
      <c r="I112" s="30"/>
      <c r="J112" s="30"/>
      <c r="K112" s="30"/>
    </row>
    <row r="113" spans="1:11" x14ac:dyDescent="0.2">
      <c r="A113" s="16" t="s">
        <v>26</v>
      </c>
      <c r="B113" s="17" t="s">
        <v>27</v>
      </c>
      <c r="C113" s="18">
        <v>9350</v>
      </c>
      <c r="D113" s="18">
        <v>0</v>
      </c>
      <c r="E113" s="18">
        <v>0</v>
      </c>
      <c r="F113" s="18">
        <v>0</v>
      </c>
      <c r="G113" s="18">
        <f>F113-C113</f>
        <v>-9350</v>
      </c>
      <c r="H113" s="18">
        <f>E113-F113</f>
        <v>0</v>
      </c>
      <c r="I113" s="19">
        <f>IF(ISERROR(F113/C113),0,F113/C113*100-100)</f>
        <v>-100</v>
      </c>
      <c r="J113" s="19">
        <f>IF(ISERROR(F113/E113),0,F113/E113*100)</f>
        <v>0</v>
      </c>
      <c r="K113" s="19">
        <f>IF(ISERROR(F113/D113),0,F113/D113*100)</f>
        <v>0</v>
      </c>
    </row>
    <row r="114" spans="1:11" x14ac:dyDescent="0.2">
      <c r="A114" s="22" t="s">
        <v>88</v>
      </c>
      <c r="B114" s="17" t="s">
        <v>89</v>
      </c>
      <c r="C114" s="18">
        <v>9350</v>
      </c>
      <c r="D114" s="18">
        <v>0</v>
      </c>
      <c r="E114" s="18">
        <v>0</v>
      </c>
      <c r="F114" s="18">
        <v>0</v>
      </c>
      <c r="G114" s="18">
        <f>F114-C114</f>
        <v>-9350</v>
      </c>
      <c r="H114" s="18">
        <f>E114-F114</f>
        <v>0</v>
      </c>
      <c r="I114" s="19">
        <f>IF(ISERROR(F114/C114),0,F114/C114*100-100)</f>
        <v>-100</v>
      </c>
      <c r="J114" s="19">
        <f>IF(ISERROR(F114/E114),0,F114/E114*100)</f>
        <v>0</v>
      </c>
      <c r="K114" s="19">
        <f>IF(ISERROR(F114/D114),0,F114/D114*100)</f>
        <v>0</v>
      </c>
    </row>
    <row r="115" spans="1:11" x14ac:dyDescent="0.2">
      <c r="A115" s="16"/>
      <c r="B115" s="17" t="s">
        <v>64</v>
      </c>
      <c r="C115" s="18">
        <v>9350</v>
      </c>
      <c r="D115" s="18">
        <v>0</v>
      </c>
      <c r="E115" s="18">
        <v>0</v>
      </c>
      <c r="F115" s="18">
        <v>0</v>
      </c>
      <c r="G115" s="18">
        <f>F115-C115</f>
        <v>-9350</v>
      </c>
      <c r="H115" s="18">
        <f>E115-F115</f>
        <v>0</v>
      </c>
      <c r="I115" s="19">
        <f>IF(ISERROR(F115/C115),0,F115/C115*100-100)</f>
        <v>-100</v>
      </c>
      <c r="J115" s="19">
        <f>IF(ISERROR(F115/E115),0,F115/E115*100)</f>
        <v>0</v>
      </c>
      <c r="K115" s="19">
        <f>IF(ISERROR(F115/D115),0,F115/D115*100)</f>
        <v>0</v>
      </c>
    </row>
    <row r="116" spans="1:11" x14ac:dyDescent="0.2">
      <c r="A116" s="16" t="s">
        <v>65</v>
      </c>
      <c r="B116" s="17" t="s">
        <v>66</v>
      </c>
      <c r="C116" s="18">
        <v>-9350</v>
      </c>
      <c r="D116" s="18">
        <v>0</v>
      </c>
      <c r="E116" s="18">
        <v>0</v>
      </c>
      <c r="F116" s="18">
        <v>0</v>
      </c>
      <c r="G116" s="18">
        <f>F116-C116</f>
        <v>9350</v>
      </c>
      <c r="H116" s="18">
        <f>E116-F116</f>
        <v>0</v>
      </c>
      <c r="I116" s="19">
        <f>IF(ISERROR(F116/C116),0,F116/C116*100-100)</f>
        <v>-100</v>
      </c>
      <c r="J116" s="19">
        <f>IF(ISERROR(F116/E116),0,F116/E116*100)</f>
        <v>0</v>
      </c>
      <c r="K116" s="19">
        <f>IF(ISERROR(F116/D116),0,F116/D116*100)</f>
        <v>0</v>
      </c>
    </row>
    <row r="117" spans="1:11" x14ac:dyDescent="0.2">
      <c r="A117" s="22" t="s">
        <v>67</v>
      </c>
      <c r="B117" s="17" t="s">
        <v>68</v>
      </c>
      <c r="C117" s="18">
        <v>-9350</v>
      </c>
      <c r="D117" s="18">
        <v>0</v>
      </c>
      <c r="E117" s="18">
        <v>0</v>
      </c>
      <c r="F117" s="18">
        <v>0</v>
      </c>
      <c r="G117" s="18">
        <f>F117-C117</f>
        <v>9350</v>
      </c>
      <c r="H117" s="18">
        <f>E117-F117</f>
        <v>0</v>
      </c>
      <c r="I117" s="19">
        <f>IF(ISERROR(F117/C117),0,F117/C117*100-100)</f>
        <v>-100</v>
      </c>
      <c r="J117" s="19">
        <f>IF(ISERROR(F117/E117),0,F117/E117*100)</f>
        <v>0</v>
      </c>
      <c r="K117" s="19">
        <f>IF(ISERROR(F117/D117),0,F117/D117*100)</f>
        <v>0</v>
      </c>
    </row>
    <row r="118" spans="1:11" x14ac:dyDescent="0.2">
      <c r="A118" s="20"/>
      <c r="B118" s="21"/>
      <c r="C118" s="18"/>
      <c r="D118" s="18"/>
      <c r="E118" s="18"/>
      <c r="F118" s="18"/>
      <c r="G118" s="18"/>
      <c r="H118" s="18"/>
      <c r="I118" s="19"/>
      <c r="J118" s="19"/>
      <c r="K118" s="19"/>
    </row>
    <row r="119" spans="1:11" x14ac:dyDescent="0.2">
      <c r="A119" s="16"/>
      <c r="B119" s="17"/>
      <c r="C119" s="18"/>
      <c r="D119" s="18"/>
      <c r="E119" s="18"/>
      <c r="F119" s="18"/>
      <c r="G119" s="18"/>
      <c r="H119" s="18"/>
      <c r="I119" s="19"/>
      <c r="J119" s="19"/>
      <c r="K119" s="19"/>
    </row>
    <row r="120" spans="1:11" x14ac:dyDescent="0.2">
      <c r="A120" s="22"/>
      <c r="B120" s="17"/>
      <c r="C120" s="18"/>
      <c r="D120" s="18"/>
      <c r="E120" s="18"/>
      <c r="F120" s="18"/>
      <c r="G120" s="18"/>
      <c r="H120" s="18"/>
      <c r="I120" s="19"/>
      <c r="J120" s="19"/>
      <c r="K120" s="19"/>
    </row>
    <row r="121" spans="1:11" x14ac:dyDescent="0.2">
      <c r="A121" s="22"/>
      <c r="B121" s="17"/>
      <c r="C121" s="18"/>
      <c r="D121" s="18"/>
      <c r="E121" s="18"/>
      <c r="F121" s="18"/>
      <c r="G121" s="18"/>
      <c r="H121" s="18"/>
      <c r="I121" s="19"/>
      <c r="J121" s="19"/>
      <c r="K121" s="19"/>
    </row>
    <row r="122" spans="1:11" x14ac:dyDescent="0.2">
      <c r="A122" s="23"/>
      <c r="B122" s="17"/>
      <c r="C122" s="18"/>
      <c r="D122" s="18"/>
      <c r="E122" s="18"/>
      <c r="F122" s="18"/>
      <c r="G122" s="18"/>
      <c r="H122" s="18"/>
      <c r="I122" s="19"/>
      <c r="J122" s="19"/>
      <c r="K122" s="19"/>
    </row>
    <row r="123" spans="1:11" x14ac:dyDescent="0.2">
      <c r="A123" s="16"/>
      <c r="B123" s="17"/>
      <c r="C123" s="18"/>
      <c r="D123" s="18"/>
      <c r="E123" s="18"/>
      <c r="F123" s="18"/>
      <c r="G123" s="18"/>
      <c r="H123" s="18"/>
      <c r="I123" s="19"/>
      <c r="J123" s="19"/>
      <c r="K123" s="19"/>
    </row>
    <row r="124" spans="1:11" x14ac:dyDescent="0.2">
      <c r="A124" s="22"/>
      <c r="B124" s="17"/>
      <c r="C124" s="18"/>
      <c r="D124" s="18"/>
      <c r="E124" s="18"/>
      <c r="F124" s="18"/>
      <c r="G124" s="18"/>
      <c r="H124" s="18"/>
      <c r="I124" s="19"/>
      <c r="J124" s="19"/>
      <c r="K124" s="19"/>
    </row>
    <row r="125" spans="1:11" x14ac:dyDescent="0.2">
      <c r="A125" s="23"/>
      <c r="B125" s="17"/>
      <c r="C125" s="18"/>
      <c r="D125" s="18"/>
      <c r="E125" s="18"/>
      <c r="F125" s="18"/>
      <c r="G125" s="18"/>
      <c r="H125" s="18"/>
      <c r="I125" s="19"/>
      <c r="J125" s="19"/>
      <c r="K125" s="19"/>
    </row>
    <row r="126" spans="1:11" x14ac:dyDescent="0.2">
      <c r="A126" s="24"/>
      <c r="B126" s="17"/>
      <c r="C126" s="18"/>
      <c r="D126" s="18"/>
      <c r="E126" s="18"/>
      <c r="F126" s="18"/>
      <c r="G126" s="18"/>
      <c r="H126" s="18"/>
      <c r="I126" s="19"/>
      <c r="J126" s="19"/>
      <c r="K126" s="19"/>
    </row>
    <row r="127" spans="1:11" x14ac:dyDescent="0.2">
      <c r="A127" s="24"/>
      <c r="B127" s="17"/>
      <c r="C127" s="18"/>
      <c r="D127" s="18"/>
      <c r="E127" s="18"/>
      <c r="F127" s="18"/>
      <c r="G127" s="18"/>
      <c r="H127" s="18"/>
      <c r="I127" s="19"/>
      <c r="J127" s="19"/>
      <c r="K127" s="19"/>
    </row>
    <row r="128" spans="1:11" x14ac:dyDescent="0.2">
      <c r="A128" s="25"/>
      <c r="B128" s="17"/>
      <c r="C128" s="18"/>
      <c r="D128" s="18"/>
      <c r="E128" s="18"/>
      <c r="F128" s="18"/>
      <c r="G128" s="18"/>
      <c r="H128" s="18"/>
      <c r="I128" s="19"/>
      <c r="J128" s="19"/>
      <c r="K128" s="19"/>
    </row>
    <row r="129" spans="1:11" x14ac:dyDescent="0.2">
      <c r="A129" s="23"/>
      <c r="B129" s="17"/>
      <c r="C129" s="18"/>
      <c r="D129" s="18"/>
      <c r="E129" s="18"/>
      <c r="F129" s="18"/>
      <c r="G129" s="18"/>
      <c r="H129" s="18"/>
      <c r="I129" s="19"/>
      <c r="J129" s="19"/>
      <c r="K129" s="19"/>
    </row>
    <row r="130" spans="1:11" x14ac:dyDescent="0.2">
      <c r="A130" s="24"/>
      <c r="B130" s="17"/>
      <c r="C130" s="18"/>
      <c r="D130" s="18"/>
      <c r="E130" s="18"/>
      <c r="F130" s="18"/>
      <c r="G130" s="18"/>
      <c r="H130" s="18"/>
      <c r="I130" s="19"/>
      <c r="J130" s="19"/>
      <c r="K130" s="19"/>
    </row>
    <row r="131" spans="1:11" x14ac:dyDescent="0.2">
      <c r="A131" s="24"/>
      <c r="B131" s="17"/>
      <c r="C131" s="18"/>
      <c r="D131" s="18"/>
      <c r="E131" s="18"/>
      <c r="F131" s="18"/>
      <c r="G131" s="18"/>
      <c r="H131" s="18"/>
      <c r="I131" s="19"/>
      <c r="J131" s="19"/>
      <c r="K131" s="19"/>
    </row>
    <row r="132" spans="1:11" x14ac:dyDescent="0.2">
      <c r="A132" s="23"/>
      <c r="B132" s="17"/>
      <c r="C132" s="18"/>
      <c r="D132" s="18"/>
      <c r="E132" s="18"/>
      <c r="F132" s="18"/>
      <c r="G132" s="18"/>
      <c r="H132" s="18"/>
      <c r="I132" s="19"/>
      <c r="J132" s="19"/>
      <c r="K132" s="19"/>
    </row>
    <row r="133" spans="1:11" x14ac:dyDescent="0.2">
      <c r="A133" s="24"/>
      <c r="B133" s="17"/>
      <c r="C133" s="18"/>
      <c r="D133" s="18"/>
      <c r="E133" s="18"/>
      <c r="F133" s="18"/>
      <c r="G133" s="18"/>
      <c r="H133" s="18"/>
      <c r="I133" s="19"/>
      <c r="J133" s="19"/>
      <c r="K133" s="19"/>
    </row>
    <row r="134" spans="1:11" x14ac:dyDescent="0.2">
      <c r="A134" s="25"/>
      <c r="B134" s="17"/>
      <c r="C134" s="18"/>
      <c r="D134" s="18"/>
      <c r="E134" s="18"/>
      <c r="F134" s="18"/>
      <c r="G134" s="18"/>
      <c r="H134" s="18"/>
      <c r="I134" s="19"/>
      <c r="J134" s="19"/>
      <c r="K134" s="19"/>
    </row>
    <row r="135" spans="1:11" x14ac:dyDescent="0.2">
      <c r="A135" s="26"/>
      <c r="B135" s="17"/>
      <c r="C135" s="18"/>
      <c r="D135" s="18"/>
      <c r="E135" s="18"/>
      <c r="F135" s="18"/>
      <c r="G135" s="18"/>
      <c r="H135" s="18"/>
      <c r="I135" s="19"/>
      <c r="J135" s="19"/>
      <c r="K135" s="19"/>
    </row>
    <row r="136" spans="1:11" x14ac:dyDescent="0.2">
      <c r="A136" s="22"/>
      <c r="B136" s="17"/>
      <c r="C136" s="18"/>
      <c r="D136" s="18"/>
      <c r="E136" s="18"/>
      <c r="F136" s="18"/>
      <c r="G136" s="18"/>
      <c r="H136" s="18"/>
      <c r="I136" s="19"/>
      <c r="J136" s="19"/>
      <c r="K136" s="19"/>
    </row>
    <row r="137" spans="1:11" x14ac:dyDescent="0.2">
      <c r="A137" s="23"/>
      <c r="B137" s="17"/>
      <c r="C137" s="18"/>
      <c r="D137" s="18"/>
      <c r="E137" s="18"/>
      <c r="F137" s="18"/>
      <c r="G137" s="18"/>
      <c r="H137" s="18"/>
      <c r="I137" s="19"/>
      <c r="J137" s="19"/>
      <c r="K137" s="19"/>
    </row>
    <row r="138" spans="1:11" x14ac:dyDescent="0.2">
      <c r="A138" s="16"/>
      <c r="B138" s="17"/>
      <c r="C138" s="18"/>
      <c r="D138" s="18"/>
      <c r="E138" s="18"/>
      <c r="F138" s="18"/>
      <c r="G138" s="18"/>
      <c r="H138" s="18"/>
      <c r="I138" s="19"/>
      <c r="J138" s="19"/>
      <c r="K138" s="19"/>
    </row>
    <row r="139" spans="1:11" x14ac:dyDescent="0.2">
      <c r="A139" s="16"/>
      <c r="B139" s="17"/>
      <c r="C139" s="18"/>
      <c r="D139" s="18"/>
      <c r="E139" s="18"/>
      <c r="F139" s="18"/>
      <c r="G139" s="18"/>
      <c r="H139" s="18"/>
      <c r="I139" s="19"/>
      <c r="J139" s="19"/>
      <c r="K139" s="19"/>
    </row>
    <row r="140" spans="1:11" x14ac:dyDescent="0.2">
      <c r="A140" s="22"/>
      <c r="B140" s="17"/>
      <c r="C140" s="18"/>
      <c r="D140" s="18"/>
      <c r="E140" s="18"/>
      <c r="F140" s="18"/>
      <c r="G140" s="18"/>
      <c r="H140" s="18"/>
      <c r="I140" s="19"/>
      <c r="J140" s="19"/>
      <c r="K140" s="19"/>
    </row>
    <row r="141" spans="1:11" x14ac:dyDescent="0.2">
      <c r="A141" s="16"/>
      <c r="B141" s="17"/>
      <c r="C141" s="18"/>
      <c r="D141" s="18"/>
      <c r="E141" s="18"/>
      <c r="F141" s="18"/>
      <c r="G141" s="18"/>
      <c r="H141" s="18"/>
      <c r="I141" s="19"/>
      <c r="J141" s="19"/>
      <c r="K141" s="19"/>
    </row>
    <row r="142" spans="1:11" x14ac:dyDescent="0.2">
      <c r="A142" s="27"/>
      <c r="B142" s="28"/>
      <c r="C142" s="29"/>
      <c r="D142" s="29"/>
      <c r="E142" s="29"/>
      <c r="F142" s="29"/>
      <c r="G142" s="29"/>
      <c r="H142" s="29"/>
      <c r="I142" s="30"/>
      <c r="J142" s="30"/>
      <c r="K142" s="30"/>
    </row>
    <row r="143" spans="1:11" x14ac:dyDescent="0.2">
      <c r="A143" s="16"/>
      <c r="B143" s="17"/>
      <c r="C143" s="18"/>
      <c r="D143" s="18"/>
      <c r="E143" s="18"/>
      <c r="F143" s="18"/>
      <c r="G143" s="18"/>
      <c r="H143" s="18"/>
      <c r="I143" s="19"/>
      <c r="J143" s="19"/>
      <c r="K143" s="19"/>
    </row>
    <row r="144" spans="1:11" x14ac:dyDescent="0.2">
      <c r="A144" s="22"/>
      <c r="B144" s="17"/>
      <c r="C144" s="18"/>
      <c r="D144" s="18"/>
      <c r="E144" s="18"/>
      <c r="F144" s="18"/>
      <c r="G144" s="18"/>
      <c r="H144" s="18"/>
      <c r="I144" s="19"/>
      <c r="J144" s="19"/>
      <c r="K144" s="19"/>
    </row>
    <row r="145" spans="1:11" x14ac:dyDescent="0.2">
      <c r="A145" s="22"/>
      <c r="B145" s="17"/>
      <c r="C145" s="18"/>
      <c r="D145" s="18"/>
      <c r="E145" s="18"/>
      <c r="F145" s="18"/>
      <c r="G145" s="18"/>
      <c r="H145" s="18"/>
      <c r="I145" s="19"/>
      <c r="J145" s="19"/>
      <c r="K145" s="19"/>
    </row>
    <row r="146" spans="1:11" x14ac:dyDescent="0.2">
      <c r="A146" s="23"/>
      <c r="B146" s="17"/>
      <c r="C146" s="18"/>
      <c r="D146" s="18"/>
      <c r="E146" s="18"/>
      <c r="F146" s="18"/>
      <c r="G146" s="18"/>
      <c r="H146" s="18"/>
      <c r="I146" s="19"/>
      <c r="J146" s="19"/>
      <c r="K146" s="19"/>
    </row>
    <row r="147" spans="1:11" x14ac:dyDescent="0.2">
      <c r="A147" s="16"/>
      <c r="B147" s="17"/>
      <c r="C147" s="18"/>
      <c r="D147" s="18"/>
      <c r="E147" s="18"/>
      <c r="F147" s="18"/>
      <c r="G147" s="18"/>
      <c r="H147" s="18"/>
      <c r="I147" s="19"/>
      <c r="J147" s="19"/>
      <c r="K147" s="19"/>
    </row>
    <row r="148" spans="1:11" x14ac:dyDescent="0.2">
      <c r="A148" s="22"/>
      <c r="B148" s="17"/>
      <c r="C148" s="18"/>
      <c r="D148" s="18"/>
      <c r="E148" s="18"/>
      <c r="F148" s="18"/>
      <c r="G148" s="18"/>
      <c r="H148" s="18"/>
      <c r="I148" s="19"/>
      <c r="J148" s="19"/>
      <c r="K148" s="19"/>
    </row>
    <row r="149" spans="1:11" x14ac:dyDescent="0.2">
      <c r="A149" s="23"/>
      <c r="B149" s="17"/>
      <c r="C149" s="18"/>
      <c r="D149" s="18"/>
      <c r="E149" s="18"/>
      <c r="F149" s="18"/>
      <c r="G149" s="18"/>
      <c r="H149" s="18"/>
      <c r="I149" s="19"/>
      <c r="J149" s="19"/>
      <c r="K149" s="19"/>
    </row>
    <row r="150" spans="1:11" x14ac:dyDescent="0.2">
      <c r="A150" s="24"/>
      <c r="B150" s="17"/>
      <c r="C150" s="18"/>
      <c r="D150" s="18"/>
      <c r="E150" s="18"/>
      <c r="F150" s="18"/>
      <c r="G150" s="18"/>
      <c r="H150" s="18"/>
      <c r="I150" s="19"/>
      <c r="J150" s="19"/>
      <c r="K150" s="19"/>
    </row>
    <row r="151" spans="1:11" x14ac:dyDescent="0.2">
      <c r="A151" s="24"/>
      <c r="B151" s="17"/>
      <c r="C151" s="18"/>
      <c r="D151" s="18"/>
      <c r="E151" s="18"/>
      <c r="F151" s="18"/>
      <c r="G151" s="18"/>
      <c r="H151" s="18"/>
      <c r="I151" s="19"/>
      <c r="J151" s="19"/>
      <c r="K151" s="19"/>
    </row>
    <row r="152" spans="1:11" x14ac:dyDescent="0.2">
      <c r="A152" s="25"/>
      <c r="B152" s="17"/>
      <c r="C152" s="18"/>
      <c r="D152" s="18"/>
      <c r="E152" s="18"/>
      <c r="F152" s="18"/>
      <c r="G152" s="18"/>
      <c r="H152" s="18"/>
      <c r="I152" s="19"/>
      <c r="J152" s="19"/>
      <c r="K152" s="19"/>
    </row>
    <row r="153" spans="1:11" x14ac:dyDescent="0.2">
      <c r="A153" s="23"/>
      <c r="B153" s="17"/>
      <c r="C153" s="18"/>
      <c r="D153" s="18"/>
      <c r="E153" s="18"/>
      <c r="F153" s="18"/>
      <c r="G153" s="18"/>
      <c r="H153" s="18"/>
      <c r="I153" s="19"/>
      <c r="J153" s="19"/>
      <c r="K153" s="19"/>
    </row>
    <row r="154" spans="1:11" x14ac:dyDescent="0.2">
      <c r="A154" s="24"/>
      <c r="B154" s="17"/>
      <c r="C154" s="18"/>
      <c r="D154" s="18"/>
      <c r="E154" s="18"/>
      <c r="F154" s="18"/>
      <c r="G154" s="18"/>
      <c r="H154" s="18"/>
      <c r="I154" s="19"/>
      <c r="J154" s="19"/>
      <c r="K154" s="19"/>
    </row>
    <row r="155" spans="1:11" x14ac:dyDescent="0.2">
      <c r="A155" s="24"/>
      <c r="B155" s="17"/>
      <c r="C155" s="18"/>
      <c r="D155" s="18"/>
      <c r="E155" s="18"/>
      <c r="F155" s="18"/>
      <c r="G155" s="18"/>
      <c r="H155" s="18"/>
      <c r="I155" s="19"/>
      <c r="J155" s="19"/>
      <c r="K155" s="19"/>
    </row>
    <row r="156" spans="1:11" x14ac:dyDescent="0.2">
      <c r="A156" s="23"/>
      <c r="B156" s="17"/>
      <c r="C156" s="18"/>
      <c r="D156" s="18"/>
      <c r="E156" s="18"/>
      <c r="F156" s="18"/>
      <c r="G156" s="18"/>
      <c r="H156" s="18"/>
      <c r="I156" s="19"/>
      <c r="J156" s="19"/>
      <c r="K156" s="19"/>
    </row>
    <row r="157" spans="1:11" x14ac:dyDescent="0.2">
      <c r="A157" s="24"/>
      <c r="B157" s="17"/>
      <c r="C157" s="18"/>
      <c r="D157" s="18"/>
      <c r="E157" s="18"/>
      <c r="F157" s="18"/>
      <c r="G157" s="18"/>
      <c r="H157" s="18"/>
      <c r="I157" s="19"/>
      <c r="J157" s="19"/>
      <c r="K157" s="19"/>
    </row>
    <row r="158" spans="1:11" x14ac:dyDescent="0.2">
      <c r="A158" s="25"/>
      <c r="B158" s="17"/>
      <c r="C158" s="18"/>
      <c r="D158" s="18"/>
      <c r="E158" s="18"/>
      <c r="F158" s="18"/>
      <c r="G158" s="18"/>
      <c r="H158" s="18"/>
      <c r="I158" s="19"/>
      <c r="J158" s="19"/>
      <c r="K158" s="19"/>
    </row>
    <row r="159" spans="1:11" x14ac:dyDescent="0.2">
      <c r="A159" s="26"/>
      <c r="B159" s="17"/>
      <c r="C159" s="18"/>
      <c r="D159" s="18"/>
      <c r="E159" s="18"/>
      <c r="F159" s="18"/>
      <c r="G159" s="18"/>
      <c r="H159" s="18"/>
      <c r="I159" s="19"/>
      <c r="J159" s="19"/>
      <c r="K159" s="19"/>
    </row>
    <row r="160" spans="1:11" x14ac:dyDescent="0.2">
      <c r="A160" s="22"/>
      <c r="B160" s="17"/>
      <c r="C160" s="18"/>
      <c r="D160" s="18"/>
      <c r="E160" s="18"/>
      <c r="F160" s="18"/>
      <c r="G160" s="18"/>
      <c r="H160" s="18"/>
      <c r="I160" s="19"/>
      <c r="J160" s="19"/>
      <c r="K160" s="19"/>
    </row>
    <row r="161" spans="1:11" x14ac:dyDescent="0.2">
      <c r="A161" s="23"/>
      <c r="B161" s="17"/>
      <c r="C161" s="18"/>
      <c r="D161" s="18"/>
      <c r="E161" s="18"/>
      <c r="F161" s="18"/>
      <c r="G161" s="18"/>
      <c r="H161" s="18"/>
      <c r="I161" s="19"/>
      <c r="J161" s="19"/>
      <c r="K161" s="19"/>
    </row>
    <row r="162" spans="1:11" x14ac:dyDescent="0.2">
      <c r="A162" s="16"/>
      <c r="B162" s="17"/>
      <c r="C162" s="18"/>
      <c r="D162" s="18"/>
      <c r="E162" s="18"/>
      <c r="F162" s="18"/>
      <c r="G162" s="18"/>
      <c r="H162" s="18"/>
      <c r="I162" s="19"/>
      <c r="J162" s="19"/>
      <c r="K162" s="19"/>
    </row>
    <row r="163" spans="1:11" x14ac:dyDescent="0.2">
      <c r="A163" s="16"/>
      <c r="B163" s="17"/>
      <c r="C163" s="18"/>
      <c r="D163" s="18"/>
      <c r="E163" s="18"/>
      <c r="F163" s="18"/>
      <c r="G163" s="18"/>
      <c r="H163" s="18"/>
      <c r="I163" s="19"/>
      <c r="J163" s="19"/>
      <c r="K163" s="19"/>
    </row>
    <row r="164" spans="1:11" x14ac:dyDescent="0.2">
      <c r="A164" s="22"/>
      <c r="B164" s="17"/>
      <c r="C164" s="18"/>
      <c r="D164" s="18"/>
      <c r="E164" s="18"/>
      <c r="F164" s="18"/>
      <c r="G164" s="18"/>
      <c r="H164" s="18"/>
      <c r="I164" s="19"/>
      <c r="J164" s="19"/>
      <c r="K164" s="19"/>
    </row>
    <row r="165" spans="1:11" x14ac:dyDescent="0.2">
      <c r="A165" s="27"/>
      <c r="B165" s="28"/>
      <c r="C165" s="29"/>
      <c r="D165" s="29"/>
      <c r="E165" s="29"/>
      <c r="F165" s="29"/>
      <c r="G165" s="29"/>
      <c r="H165" s="29"/>
      <c r="I165" s="30"/>
      <c r="J165" s="30"/>
      <c r="K165" s="30"/>
    </row>
    <row r="166" spans="1:11" x14ac:dyDescent="0.2">
      <c r="A166" s="16"/>
      <c r="B166" s="17"/>
      <c r="C166" s="18"/>
      <c r="D166" s="18"/>
      <c r="E166" s="18"/>
      <c r="F166" s="18"/>
      <c r="G166" s="18"/>
      <c r="H166" s="18"/>
      <c r="I166" s="19"/>
      <c r="J166" s="19"/>
      <c r="K166" s="19"/>
    </row>
    <row r="167" spans="1:11" x14ac:dyDescent="0.2">
      <c r="A167" s="22"/>
      <c r="B167" s="17"/>
      <c r="C167" s="18"/>
      <c r="D167" s="18"/>
      <c r="E167" s="18"/>
      <c r="F167" s="18"/>
      <c r="G167" s="18"/>
      <c r="H167" s="18"/>
      <c r="I167" s="19"/>
      <c r="J167" s="19"/>
      <c r="K167" s="19"/>
    </row>
    <row r="168" spans="1:11" x14ac:dyDescent="0.2">
      <c r="A168" s="22"/>
      <c r="B168" s="17"/>
      <c r="C168" s="18"/>
      <c r="D168" s="18"/>
      <c r="E168" s="18"/>
      <c r="F168" s="18"/>
      <c r="G168" s="18"/>
      <c r="H168" s="18"/>
      <c r="I168" s="19"/>
      <c r="J168" s="19"/>
      <c r="K168" s="19"/>
    </row>
    <row r="169" spans="1:11" x14ac:dyDescent="0.2">
      <c r="A169" s="23"/>
      <c r="B169" s="17"/>
      <c r="C169" s="18"/>
      <c r="D169" s="18"/>
      <c r="E169" s="18"/>
      <c r="F169" s="18"/>
      <c r="G169" s="18"/>
      <c r="H169" s="18"/>
      <c r="I169" s="19"/>
      <c r="J169" s="19"/>
      <c r="K169" s="19"/>
    </row>
    <row r="170" spans="1:11" x14ac:dyDescent="0.2">
      <c r="A170" s="16"/>
      <c r="B170" s="17"/>
      <c r="C170" s="18"/>
      <c r="D170" s="18"/>
      <c r="E170" s="18"/>
      <c r="F170" s="18"/>
      <c r="G170" s="18"/>
      <c r="H170" s="18"/>
      <c r="I170" s="19"/>
      <c r="J170" s="19"/>
      <c r="K170" s="19"/>
    </row>
    <row r="171" spans="1:11" x14ac:dyDescent="0.2">
      <c r="A171" s="22"/>
      <c r="B171" s="17"/>
      <c r="C171" s="18"/>
      <c r="D171" s="18"/>
      <c r="E171" s="18"/>
      <c r="F171" s="18"/>
      <c r="G171" s="18"/>
      <c r="H171" s="18"/>
      <c r="I171" s="19"/>
      <c r="J171" s="19"/>
      <c r="K171" s="19"/>
    </row>
    <row r="172" spans="1:11" x14ac:dyDescent="0.2">
      <c r="A172" s="23"/>
      <c r="B172" s="17"/>
      <c r="C172" s="18"/>
      <c r="D172" s="18"/>
      <c r="E172" s="18"/>
      <c r="F172" s="18"/>
      <c r="G172" s="18"/>
      <c r="H172" s="18"/>
      <c r="I172" s="19"/>
      <c r="J172" s="19"/>
      <c r="K172" s="19"/>
    </row>
    <row r="173" spans="1:11" x14ac:dyDescent="0.2">
      <c r="A173" s="24"/>
      <c r="B173" s="17"/>
      <c r="C173" s="18"/>
      <c r="D173" s="18"/>
      <c r="E173" s="18"/>
      <c r="F173" s="18"/>
      <c r="G173" s="18"/>
      <c r="H173" s="18"/>
      <c r="I173" s="19"/>
      <c r="J173" s="19"/>
      <c r="K173" s="19"/>
    </row>
    <row r="174" spans="1:11" x14ac:dyDescent="0.2">
      <c r="A174" s="24"/>
      <c r="B174" s="17"/>
      <c r="C174" s="18"/>
      <c r="D174" s="18"/>
      <c r="E174" s="18"/>
      <c r="F174" s="18"/>
      <c r="G174" s="18"/>
      <c r="H174" s="18"/>
      <c r="I174" s="19"/>
      <c r="J174" s="19"/>
      <c r="K174" s="19"/>
    </row>
    <row r="175" spans="1:11" x14ac:dyDescent="0.2">
      <c r="A175" s="25"/>
      <c r="B175" s="17"/>
      <c r="C175" s="18"/>
      <c r="D175" s="18"/>
      <c r="E175" s="18"/>
      <c r="F175" s="18"/>
      <c r="G175" s="18"/>
      <c r="H175" s="18"/>
      <c r="I175" s="19"/>
      <c r="J175" s="19"/>
      <c r="K175" s="19"/>
    </row>
    <row r="176" spans="1:11" x14ac:dyDescent="0.2">
      <c r="A176" s="23"/>
      <c r="B176" s="17"/>
      <c r="C176" s="18"/>
      <c r="D176" s="18"/>
      <c r="E176" s="18"/>
      <c r="F176" s="18"/>
      <c r="G176" s="18"/>
      <c r="H176" s="18"/>
      <c r="I176" s="19"/>
      <c r="J176" s="19"/>
      <c r="K176" s="19"/>
    </row>
    <row r="177" spans="1:11" x14ac:dyDescent="0.2">
      <c r="A177" s="24"/>
      <c r="B177" s="17"/>
      <c r="C177" s="18"/>
      <c r="D177" s="18"/>
      <c r="E177" s="18"/>
      <c r="F177" s="18"/>
      <c r="G177" s="18"/>
      <c r="H177" s="18"/>
      <c r="I177" s="19"/>
      <c r="J177" s="19"/>
      <c r="K177" s="19"/>
    </row>
    <row r="178" spans="1:11" x14ac:dyDescent="0.2">
      <c r="A178" s="24"/>
      <c r="B178" s="17"/>
      <c r="C178" s="18"/>
      <c r="D178" s="18"/>
      <c r="E178" s="18"/>
      <c r="F178" s="18"/>
      <c r="G178" s="18"/>
      <c r="H178" s="18"/>
      <c r="I178" s="19"/>
      <c r="J178" s="19"/>
      <c r="K178" s="19"/>
    </row>
    <row r="179" spans="1:11" x14ac:dyDescent="0.2">
      <c r="A179" s="23"/>
      <c r="B179" s="17"/>
      <c r="C179" s="18"/>
      <c r="D179" s="18"/>
      <c r="E179" s="18"/>
      <c r="F179" s="18"/>
      <c r="G179" s="18"/>
      <c r="H179" s="18"/>
      <c r="I179" s="19"/>
      <c r="J179" s="19"/>
      <c r="K179" s="19"/>
    </row>
    <row r="180" spans="1:11" x14ac:dyDescent="0.2">
      <c r="A180" s="24"/>
      <c r="B180" s="17"/>
      <c r="C180" s="18"/>
      <c r="D180" s="18"/>
      <c r="E180" s="18"/>
      <c r="F180" s="18"/>
      <c r="G180" s="18"/>
      <c r="H180" s="18"/>
      <c r="I180" s="19"/>
      <c r="J180" s="19"/>
      <c r="K180" s="19"/>
    </row>
    <row r="181" spans="1:11" x14ac:dyDescent="0.2">
      <c r="A181" s="25"/>
      <c r="B181" s="17"/>
      <c r="C181" s="18"/>
      <c r="D181" s="18"/>
      <c r="E181" s="18"/>
      <c r="F181" s="18"/>
      <c r="G181" s="18"/>
      <c r="H181" s="18"/>
      <c r="I181" s="19"/>
      <c r="J181" s="19"/>
      <c r="K181" s="19"/>
    </row>
    <row r="182" spans="1:11" x14ac:dyDescent="0.2">
      <c r="A182" s="26"/>
      <c r="B182" s="17"/>
      <c r="C182" s="18"/>
      <c r="D182" s="18"/>
      <c r="E182" s="18"/>
      <c r="F182" s="18"/>
      <c r="G182" s="18"/>
      <c r="H182" s="18"/>
      <c r="I182" s="19"/>
      <c r="J182" s="19"/>
      <c r="K182" s="19"/>
    </row>
    <row r="183" spans="1:11" x14ac:dyDescent="0.2">
      <c r="A183" s="22"/>
      <c r="B183" s="17"/>
      <c r="C183" s="18"/>
      <c r="D183" s="18"/>
      <c r="E183" s="18"/>
      <c r="F183" s="18"/>
      <c r="G183" s="18"/>
      <c r="H183" s="18"/>
      <c r="I183" s="19"/>
      <c r="J183" s="19"/>
      <c r="K183" s="19"/>
    </row>
    <row r="184" spans="1:11" x14ac:dyDescent="0.2">
      <c r="A184" s="23"/>
      <c r="B184" s="17"/>
      <c r="C184" s="18"/>
      <c r="D184" s="18"/>
      <c r="E184" s="18"/>
      <c r="F184" s="18"/>
      <c r="G184" s="18"/>
      <c r="H184" s="18"/>
      <c r="I184" s="19"/>
      <c r="J184" s="19"/>
      <c r="K184" s="19"/>
    </row>
    <row r="185" spans="1:11" x14ac:dyDescent="0.2">
      <c r="A185" s="16"/>
      <c r="B185" s="17"/>
      <c r="C185" s="18"/>
      <c r="D185" s="18"/>
      <c r="E185" s="18"/>
      <c r="F185" s="18"/>
      <c r="G185" s="18"/>
      <c r="H185" s="18"/>
      <c r="I185" s="19"/>
      <c r="J185" s="19"/>
      <c r="K185" s="19"/>
    </row>
    <row r="186" spans="1:11" x14ac:dyDescent="0.2">
      <c r="A186" s="16"/>
      <c r="B186" s="17"/>
      <c r="C186" s="18"/>
      <c r="D186" s="18"/>
      <c r="E186" s="18"/>
      <c r="F186" s="18"/>
      <c r="G186" s="18"/>
      <c r="H186" s="18"/>
      <c r="I186" s="19"/>
      <c r="J186" s="19"/>
      <c r="K186" s="19"/>
    </row>
    <row r="187" spans="1:11" x14ac:dyDescent="0.2">
      <c r="A187" s="22"/>
      <c r="B187" s="17"/>
      <c r="C187" s="18"/>
      <c r="D187" s="18"/>
      <c r="E187" s="18"/>
      <c r="F187" s="18"/>
      <c r="G187" s="18"/>
      <c r="H187" s="18"/>
      <c r="I187" s="19"/>
      <c r="J187" s="19"/>
      <c r="K187" s="19"/>
    </row>
    <row r="188" spans="1:11" x14ac:dyDescent="0.2">
      <c r="A188" s="27"/>
      <c r="B188" s="28"/>
      <c r="C188" s="29"/>
      <c r="D188" s="29"/>
      <c r="E188" s="29"/>
      <c r="F188" s="29"/>
      <c r="G188" s="29"/>
      <c r="H188" s="29"/>
      <c r="I188" s="30"/>
      <c r="J188" s="30"/>
      <c r="K188" s="30"/>
    </row>
    <row r="189" spans="1:11" x14ac:dyDescent="0.2">
      <c r="A189" s="16"/>
      <c r="B189" s="17"/>
      <c r="C189" s="18"/>
      <c r="D189" s="18"/>
      <c r="E189" s="18"/>
      <c r="F189" s="18"/>
      <c r="G189" s="18"/>
      <c r="H189" s="18"/>
      <c r="I189" s="19"/>
      <c r="J189" s="19"/>
      <c r="K189" s="19"/>
    </row>
    <row r="190" spans="1:11" x14ac:dyDescent="0.2">
      <c r="A190" s="22"/>
      <c r="B190" s="17"/>
      <c r="C190" s="18"/>
      <c r="D190" s="18"/>
      <c r="E190" s="18"/>
      <c r="F190" s="18"/>
      <c r="G190" s="18"/>
      <c r="H190" s="18"/>
      <c r="I190" s="19"/>
      <c r="J190" s="19"/>
      <c r="K190" s="19"/>
    </row>
    <row r="191" spans="1:11" x14ac:dyDescent="0.2">
      <c r="A191" s="23"/>
      <c r="B191" s="17"/>
      <c r="C191" s="18"/>
      <c r="D191" s="18"/>
      <c r="E191" s="18"/>
      <c r="F191" s="18"/>
      <c r="G191" s="18"/>
      <c r="H191" s="18"/>
      <c r="I191" s="19"/>
      <c r="J191" s="19"/>
      <c r="K191" s="19"/>
    </row>
    <row r="192" spans="1:11" x14ac:dyDescent="0.2">
      <c r="A192" s="16"/>
      <c r="B192" s="17"/>
      <c r="C192" s="18"/>
      <c r="D192" s="18"/>
      <c r="E192" s="18"/>
      <c r="F192" s="18"/>
      <c r="G192" s="18"/>
      <c r="H192" s="18"/>
      <c r="I192" s="19"/>
      <c r="J192" s="19"/>
      <c r="K192" s="19"/>
    </row>
    <row r="193" spans="1:11" x14ac:dyDescent="0.2">
      <c r="A193" s="16"/>
      <c r="B193" s="17"/>
      <c r="C193" s="18"/>
      <c r="D193" s="18"/>
      <c r="E193" s="18"/>
      <c r="F193" s="18"/>
      <c r="G193" s="18"/>
      <c r="H193" s="18"/>
      <c r="I193" s="19"/>
      <c r="J193" s="19"/>
      <c r="K193" s="19"/>
    </row>
    <row r="194" spans="1:11" x14ac:dyDescent="0.2">
      <c r="A194" s="22"/>
      <c r="B194" s="17"/>
      <c r="C194" s="18"/>
      <c r="D194" s="18"/>
      <c r="E194" s="18"/>
      <c r="F194" s="18"/>
      <c r="G194" s="18"/>
      <c r="H194" s="18"/>
      <c r="I194" s="19"/>
      <c r="J194" s="19"/>
      <c r="K194"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1"/>
  <sheetViews>
    <sheetView zoomScaleNormal="100" workbookViewId="0">
      <selection activeCell="M20" sqref="M20"/>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998</v>
      </c>
      <c r="B13" s="21" t="s">
        <v>999</v>
      </c>
      <c r="C13" s="18"/>
      <c r="D13" s="18"/>
      <c r="E13" s="18"/>
      <c r="F13" s="18"/>
      <c r="G13" s="18"/>
      <c r="H13" s="18"/>
      <c r="I13" s="19"/>
      <c r="J13" s="19"/>
      <c r="K13" s="19"/>
    </row>
    <row r="14" spans="1:11" x14ac:dyDescent="0.2">
      <c r="A14" s="16" t="s">
        <v>26</v>
      </c>
      <c r="B14" s="17" t="s">
        <v>27</v>
      </c>
      <c r="C14" s="18">
        <v>7613785.7000000002</v>
      </c>
      <c r="D14" s="18">
        <v>8558968</v>
      </c>
      <c r="E14" s="18">
        <v>3876688</v>
      </c>
      <c r="F14" s="18">
        <v>8559610.4499999993</v>
      </c>
      <c r="G14" s="18">
        <f t="shared" ref="G14:G35" si="0">F14-C14</f>
        <v>945824.74999999907</v>
      </c>
      <c r="H14" s="18">
        <f t="shared" ref="H14:H35" si="1">E14-F14</f>
        <v>-4682922.4499999993</v>
      </c>
      <c r="I14" s="19">
        <f t="shared" ref="I14:I35" si="2">IF(ISERROR(F14/C14),0,F14/C14*100-100)</f>
        <v>12.422529176254571</v>
      </c>
      <c r="J14" s="19">
        <f t="shared" ref="J14:J35" si="3">IF(ISERROR(F14/E14),0,F14/E14*100)</f>
        <v>220.79699088500286</v>
      </c>
      <c r="K14" s="19">
        <f t="shared" ref="K14:K35" si="4">IF(ISERROR(F14/D14),0,F14/D14*100)</f>
        <v>100.00750616195783</v>
      </c>
    </row>
    <row r="15" spans="1:11" ht="25.5" x14ac:dyDescent="0.2">
      <c r="A15" s="22" t="s">
        <v>28</v>
      </c>
      <c r="B15" s="17" t="s">
        <v>29</v>
      </c>
      <c r="C15" s="18">
        <v>765.7</v>
      </c>
      <c r="D15" s="18">
        <v>1000</v>
      </c>
      <c r="E15" s="18">
        <v>500</v>
      </c>
      <c r="F15" s="18">
        <v>1642.45</v>
      </c>
      <c r="G15" s="18">
        <f t="shared" si="0"/>
        <v>876.75</v>
      </c>
      <c r="H15" s="18">
        <f t="shared" si="1"/>
        <v>-1142.45</v>
      </c>
      <c r="I15" s="19">
        <f t="shared" si="2"/>
        <v>114.50306908710982</v>
      </c>
      <c r="J15" s="19">
        <f t="shared" si="3"/>
        <v>328.49</v>
      </c>
      <c r="K15" s="19">
        <f t="shared" si="4"/>
        <v>164.245</v>
      </c>
    </row>
    <row r="16" spans="1:11" x14ac:dyDescent="0.2">
      <c r="A16" s="22" t="s">
        <v>90</v>
      </c>
      <c r="B16" s="17" t="s">
        <v>91</v>
      </c>
      <c r="C16" s="18">
        <v>163113</v>
      </c>
      <c r="D16" s="18">
        <v>0</v>
      </c>
      <c r="E16" s="18">
        <v>0</v>
      </c>
      <c r="F16" s="18">
        <v>0</v>
      </c>
      <c r="G16" s="18">
        <f t="shared" si="0"/>
        <v>-163113</v>
      </c>
      <c r="H16" s="18">
        <f t="shared" si="1"/>
        <v>0</v>
      </c>
      <c r="I16" s="19">
        <f t="shared" si="2"/>
        <v>-100</v>
      </c>
      <c r="J16" s="19">
        <f t="shared" si="3"/>
        <v>0</v>
      </c>
      <c r="K16" s="19">
        <f t="shared" si="4"/>
        <v>0</v>
      </c>
    </row>
    <row r="17" spans="1:11" x14ac:dyDescent="0.2">
      <c r="A17" s="23" t="s">
        <v>92</v>
      </c>
      <c r="B17" s="17" t="s">
        <v>93</v>
      </c>
      <c r="C17" s="18">
        <v>163113</v>
      </c>
      <c r="D17" s="18">
        <v>0</v>
      </c>
      <c r="E17" s="18">
        <v>0</v>
      </c>
      <c r="F17" s="18">
        <v>0</v>
      </c>
      <c r="G17" s="18">
        <f t="shared" si="0"/>
        <v>-163113</v>
      </c>
      <c r="H17" s="18">
        <f t="shared" si="1"/>
        <v>0</v>
      </c>
      <c r="I17" s="19">
        <f t="shared" si="2"/>
        <v>-100</v>
      </c>
      <c r="J17" s="19">
        <f t="shared" si="3"/>
        <v>0</v>
      </c>
      <c r="K17" s="19">
        <f t="shared" si="4"/>
        <v>0</v>
      </c>
    </row>
    <row r="18" spans="1:11" x14ac:dyDescent="0.2">
      <c r="A18" s="24" t="s">
        <v>94</v>
      </c>
      <c r="B18" s="17" t="s">
        <v>95</v>
      </c>
      <c r="C18" s="18">
        <v>163113</v>
      </c>
      <c r="D18" s="18">
        <v>0</v>
      </c>
      <c r="E18" s="18">
        <v>0</v>
      </c>
      <c r="F18" s="18">
        <v>0</v>
      </c>
      <c r="G18" s="18">
        <f t="shared" si="0"/>
        <v>-163113</v>
      </c>
      <c r="H18" s="18">
        <f t="shared" si="1"/>
        <v>0</v>
      </c>
      <c r="I18" s="19">
        <f t="shared" si="2"/>
        <v>-100</v>
      </c>
      <c r="J18" s="19">
        <f t="shared" si="3"/>
        <v>0</v>
      </c>
      <c r="K18" s="19">
        <f t="shared" si="4"/>
        <v>0</v>
      </c>
    </row>
    <row r="19" spans="1:11" ht="25.5" x14ac:dyDescent="0.2">
      <c r="A19" s="25" t="s">
        <v>96</v>
      </c>
      <c r="B19" s="17" t="s">
        <v>97</v>
      </c>
      <c r="C19" s="18">
        <v>163113</v>
      </c>
      <c r="D19" s="18">
        <v>0</v>
      </c>
      <c r="E19" s="18">
        <v>0</v>
      </c>
      <c r="F19" s="18">
        <v>0</v>
      </c>
      <c r="G19" s="18">
        <f t="shared" si="0"/>
        <v>-163113</v>
      </c>
      <c r="H19" s="18">
        <f t="shared" si="1"/>
        <v>0</v>
      </c>
      <c r="I19" s="19">
        <f t="shared" si="2"/>
        <v>-100</v>
      </c>
      <c r="J19" s="19">
        <f t="shared" si="3"/>
        <v>0</v>
      </c>
      <c r="K19" s="19">
        <f t="shared" si="4"/>
        <v>0</v>
      </c>
    </row>
    <row r="20" spans="1:11" ht="25.5" x14ac:dyDescent="0.2">
      <c r="A20" s="26" t="s">
        <v>98</v>
      </c>
      <c r="B20" s="17" t="s">
        <v>99</v>
      </c>
      <c r="C20" s="18">
        <v>163113</v>
      </c>
      <c r="D20" s="18">
        <v>0</v>
      </c>
      <c r="E20" s="18">
        <v>0</v>
      </c>
      <c r="F20" s="18">
        <v>0</v>
      </c>
      <c r="G20" s="18">
        <f t="shared" si="0"/>
        <v>-163113</v>
      </c>
      <c r="H20" s="18">
        <f t="shared" si="1"/>
        <v>0</v>
      </c>
      <c r="I20" s="19">
        <f t="shared" si="2"/>
        <v>-100</v>
      </c>
      <c r="J20" s="19">
        <f t="shared" si="3"/>
        <v>0</v>
      </c>
      <c r="K20" s="19">
        <f t="shared" si="4"/>
        <v>0</v>
      </c>
    </row>
    <row r="21" spans="1:11" x14ac:dyDescent="0.2">
      <c r="A21" s="22" t="s">
        <v>30</v>
      </c>
      <c r="B21" s="17" t="s">
        <v>31</v>
      </c>
      <c r="C21" s="18">
        <v>7449907</v>
      </c>
      <c r="D21" s="18">
        <v>8557968</v>
      </c>
      <c r="E21" s="18">
        <v>3876188</v>
      </c>
      <c r="F21" s="18">
        <v>8557968</v>
      </c>
      <c r="G21" s="18">
        <f t="shared" si="0"/>
        <v>1108061</v>
      </c>
      <c r="H21" s="18">
        <f t="shared" si="1"/>
        <v>-4681780</v>
      </c>
      <c r="I21" s="19">
        <f t="shared" si="2"/>
        <v>14.873487682463676</v>
      </c>
      <c r="J21" s="19">
        <f t="shared" si="3"/>
        <v>220.78309927175877</v>
      </c>
      <c r="K21" s="19">
        <f t="shared" si="4"/>
        <v>100</v>
      </c>
    </row>
    <row r="22" spans="1:11" x14ac:dyDescent="0.2">
      <c r="A22" s="23" t="s">
        <v>32</v>
      </c>
      <c r="B22" s="17" t="s">
        <v>33</v>
      </c>
      <c r="C22" s="18">
        <v>7449907</v>
      </c>
      <c r="D22" s="18">
        <v>8557968</v>
      </c>
      <c r="E22" s="18">
        <v>3876188</v>
      </c>
      <c r="F22" s="18">
        <v>8557968</v>
      </c>
      <c r="G22" s="18">
        <f t="shared" si="0"/>
        <v>1108061</v>
      </c>
      <c r="H22" s="18">
        <f t="shared" si="1"/>
        <v>-4681780</v>
      </c>
      <c r="I22" s="19">
        <f t="shared" si="2"/>
        <v>14.873487682463676</v>
      </c>
      <c r="J22" s="19">
        <f t="shared" si="3"/>
        <v>220.78309927175877</v>
      </c>
      <c r="K22" s="19">
        <f t="shared" si="4"/>
        <v>100</v>
      </c>
    </row>
    <row r="23" spans="1:11" x14ac:dyDescent="0.2">
      <c r="A23" s="16" t="s">
        <v>34</v>
      </c>
      <c r="B23" s="17" t="s">
        <v>35</v>
      </c>
      <c r="C23" s="18">
        <v>3190437.51</v>
      </c>
      <c r="D23" s="18">
        <v>8558968</v>
      </c>
      <c r="E23" s="18">
        <v>3876688</v>
      </c>
      <c r="F23" s="18">
        <v>3848317.75</v>
      </c>
      <c r="G23" s="18">
        <f t="shared" si="0"/>
        <v>657880.24000000022</v>
      </c>
      <c r="H23" s="18">
        <f t="shared" si="1"/>
        <v>28370.25</v>
      </c>
      <c r="I23" s="19">
        <f t="shared" si="2"/>
        <v>20.620376921283139</v>
      </c>
      <c r="J23" s="19">
        <f t="shared" si="3"/>
        <v>99.268183304924207</v>
      </c>
      <c r="K23" s="19">
        <f t="shared" si="4"/>
        <v>44.962403761761934</v>
      </c>
    </row>
    <row r="24" spans="1:11" x14ac:dyDescent="0.2">
      <c r="A24" s="22" t="s">
        <v>36</v>
      </c>
      <c r="B24" s="17" t="s">
        <v>37</v>
      </c>
      <c r="C24" s="18">
        <v>3157680.97</v>
      </c>
      <c r="D24" s="18">
        <v>8480185</v>
      </c>
      <c r="E24" s="18">
        <v>3846688</v>
      </c>
      <c r="F24" s="18">
        <v>3821898.66</v>
      </c>
      <c r="G24" s="18">
        <f t="shared" si="0"/>
        <v>664217.68999999994</v>
      </c>
      <c r="H24" s="18">
        <f t="shared" si="1"/>
        <v>24789.339999999851</v>
      </c>
      <c r="I24" s="19">
        <f t="shared" si="2"/>
        <v>21.034984101006259</v>
      </c>
      <c r="J24" s="19">
        <f t="shared" si="3"/>
        <v>99.355566658902418</v>
      </c>
      <c r="K24" s="19">
        <f t="shared" si="4"/>
        <v>45.068576452046742</v>
      </c>
    </row>
    <row r="25" spans="1:11" x14ac:dyDescent="0.2">
      <c r="A25" s="23" t="s">
        <v>38</v>
      </c>
      <c r="B25" s="17" t="s">
        <v>39</v>
      </c>
      <c r="C25" s="18">
        <v>3148982.97</v>
      </c>
      <c r="D25" s="18">
        <v>8470575</v>
      </c>
      <c r="E25" s="18">
        <v>3837078</v>
      </c>
      <c r="F25" s="18">
        <v>3813200.66</v>
      </c>
      <c r="G25" s="18">
        <f t="shared" si="0"/>
        <v>664217.68999999994</v>
      </c>
      <c r="H25" s="18">
        <f t="shared" si="1"/>
        <v>23877.339999999851</v>
      </c>
      <c r="I25" s="19">
        <f t="shared" si="2"/>
        <v>21.093086127423561</v>
      </c>
      <c r="J25" s="19">
        <f t="shared" si="3"/>
        <v>99.377720755220508</v>
      </c>
      <c r="K25" s="19">
        <f t="shared" si="4"/>
        <v>45.017022575208884</v>
      </c>
    </row>
    <row r="26" spans="1:11" x14ac:dyDescent="0.2">
      <c r="A26" s="24" t="s">
        <v>40</v>
      </c>
      <c r="B26" s="17" t="s">
        <v>41</v>
      </c>
      <c r="C26" s="18">
        <v>3031175.15</v>
      </c>
      <c r="D26" s="18">
        <v>7924705</v>
      </c>
      <c r="E26" s="18">
        <v>3608205</v>
      </c>
      <c r="F26" s="18">
        <v>3620274.71</v>
      </c>
      <c r="G26" s="18">
        <f t="shared" si="0"/>
        <v>589099.56000000006</v>
      </c>
      <c r="H26" s="18">
        <f t="shared" si="1"/>
        <v>-12069.709999999963</v>
      </c>
      <c r="I26" s="19">
        <f t="shared" si="2"/>
        <v>19.434692185306417</v>
      </c>
      <c r="J26" s="19">
        <f t="shared" si="3"/>
        <v>100.33450732427897</v>
      </c>
      <c r="K26" s="19">
        <f t="shared" si="4"/>
        <v>45.683400328466483</v>
      </c>
    </row>
    <row r="27" spans="1:11" x14ac:dyDescent="0.2">
      <c r="A27" s="24" t="s">
        <v>42</v>
      </c>
      <c r="B27" s="17" t="s">
        <v>43</v>
      </c>
      <c r="C27" s="18">
        <v>117807.82</v>
      </c>
      <c r="D27" s="18">
        <v>545870</v>
      </c>
      <c r="E27" s="18">
        <v>228873</v>
      </c>
      <c r="F27" s="18">
        <v>192925.95</v>
      </c>
      <c r="G27" s="18">
        <f t="shared" si="0"/>
        <v>75118.13</v>
      </c>
      <c r="H27" s="18">
        <f t="shared" si="1"/>
        <v>35947.049999999988</v>
      </c>
      <c r="I27" s="19">
        <f t="shared" si="2"/>
        <v>63.763279890927436</v>
      </c>
      <c r="J27" s="19">
        <f t="shared" si="3"/>
        <v>84.293887876682703</v>
      </c>
      <c r="K27" s="19">
        <f t="shared" si="4"/>
        <v>35.342838038360789</v>
      </c>
    </row>
    <row r="28" spans="1:11" x14ac:dyDescent="0.2">
      <c r="A28" s="25" t="s">
        <v>44</v>
      </c>
      <c r="B28" s="17" t="s">
        <v>45</v>
      </c>
      <c r="C28" s="18">
        <v>9349.33</v>
      </c>
      <c r="D28" s="18">
        <v>0</v>
      </c>
      <c r="E28" s="18">
        <v>0</v>
      </c>
      <c r="F28" s="18">
        <v>12305.45</v>
      </c>
      <c r="G28" s="18">
        <f t="shared" si="0"/>
        <v>2956.1200000000008</v>
      </c>
      <c r="H28" s="18">
        <f t="shared" si="1"/>
        <v>-12305.45</v>
      </c>
      <c r="I28" s="19">
        <f t="shared" si="2"/>
        <v>31.618522396792088</v>
      </c>
      <c r="J28" s="19">
        <f t="shared" si="3"/>
        <v>0</v>
      </c>
      <c r="K28" s="19">
        <f t="shared" si="4"/>
        <v>0</v>
      </c>
    </row>
    <row r="29" spans="1:11" ht="25.5" x14ac:dyDescent="0.2">
      <c r="A29" s="23" t="s">
        <v>76</v>
      </c>
      <c r="B29" s="17" t="s">
        <v>77</v>
      </c>
      <c r="C29" s="18">
        <v>8698</v>
      </c>
      <c r="D29" s="18">
        <v>9610</v>
      </c>
      <c r="E29" s="18">
        <v>9610</v>
      </c>
      <c r="F29" s="18">
        <v>8698</v>
      </c>
      <c r="G29" s="18">
        <f t="shared" si="0"/>
        <v>0</v>
      </c>
      <c r="H29" s="18">
        <f t="shared" si="1"/>
        <v>912</v>
      </c>
      <c r="I29" s="19">
        <f t="shared" si="2"/>
        <v>0</v>
      </c>
      <c r="J29" s="19">
        <f t="shared" si="3"/>
        <v>90.509885535900096</v>
      </c>
      <c r="K29" s="19">
        <f t="shared" si="4"/>
        <v>90.509885535900096</v>
      </c>
    </row>
    <row r="30" spans="1:11" x14ac:dyDescent="0.2">
      <c r="A30" s="24" t="s">
        <v>78</v>
      </c>
      <c r="B30" s="17" t="s">
        <v>79</v>
      </c>
      <c r="C30" s="18">
        <v>8698</v>
      </c>
      <c r="D30" s="18">
        <v>9610</v>
      </c>
      <c r="E30" s="18">
        <v>9610</v>
      </c>
      <c r="F30" s="18">
        <v>8698</v>
      </c>
      <c r="G30" s="18">
        <f t="shared" si="0"/>
        <v>0</v>
      </c>
      <c r="H30" s="18">
        <f t="shared" si="1"/>
        <v>912</v>
      </c>
      <c r="I30" s="19">
        <f t="shared" si="2"/>
        <v>0</v>
      </c>
      <c r="J30" s="19">
        <f t="shared" si="3"/>
        <v>90.509885535900096</v>
      </c>
      <c r="K30" s="19">
        <f t="shared" si="4"/>
        <v>90.509885535900096</v>
      </c>
    </row>
    <row r="31" spans="1:11" x14ac:dyDescent="0.2">
      <c r="A31" s="22" t="s">
        <v>60</v>
      </c>
      <c r="B31" s="17" t="s">
        <v>61</v>
      </c>
      <c r="C31" s="18">
        <v>32756.54</v>
      </c>
      <c r="D31" s="18">
        <v>78783</v>
      </c>
      <c r="E31" s="18">
        <v>30000</v>
      </c>
      <c r="F31" s="18">
        <v>26419.09</v>
      </c>
      <c r="G31" s="18">
        <f t="shared" si="0"/>
        <v>-6337.4500000000007</v>
      </c>
      <c r="H31" s="18">
        <f t="shared" si="1"/>
        <v>3580.91</v>
      </c>
      <c r="I31" s="19">
        <f t="shared" si="2"/>
        <v>-19.347128848162839</v>
      </c>
      <c r="J31" s="19">
        <f t="shared" si="3"/>
        <v>88.063633333333343</v>
      </c>
      <c r="K31" s="19">
        <f t="shared" si="4"/>
        <v>33.533998451442571</v>
      </c>
    </row>
    <row r="32" spans="1:11" x14ac:dyDescent="0.2">
      <c r="A32" s="23" t="s">
        <v>62</v>
      </c>
      <c r="B32" s="17" t="s">
        <v>63</v>
      </c>
      <c r="C32" s="18">
        <v>32756.54</v>
      </c>
      <c r="D32" s="18">
        <v>78783</v>
      </c>
      <c r="E32" s="18">
        <v>30000</v>
      </c>
      <c r="F32" s="18">
        <v>26419.09</v>
      </c>
      <c r="G32" s="18">
        <f t="shared" si="0"/>
        <v>-6337.4500000000007</v>
      </c>
      <c r="H32" s="18">
        <f t="shared" si="1"/>
        <v>3580.91</v>
      </c>
      <c r="I32" s="19">
        <f t="shared" si="2"/>
        <v>-19.347128848162839</v>
      </c>
      <c r="J32" s="19">
        <f t="shared" si="3"/>
        <v>88.063633333333343</v>
      </c>
      <c r="K32" s="19">
        <f t="shared" si="4"/>
        <v>33.533998451442571</v>
      </c>
    </row>
    <row r="33" spans="1:11" x14ac:dyDescent="0.2">
      <c r="A33" s="16"/>
      <c r="B33" s="17" t="s">
        <v>64</v>
      </c>
      <c r="C33" s="18">
        <v>4423348.1900000004</v>
      </c>
      <c r="D33" s="18">
        <v>0</v>
      </c>
      <c r="E33" s="18">
        <v>0</v>
      </c>
      <c r="F33" s="18">
        <v>4711292.7</v>
      </c>
      <c r="G33" s="18">
        <f t="shared" si="0"/>
        <v>287944.50999999978</v>
      </c>
      <c r="H33" s="18">
        <f t="shared" si="1"/>
        <v>-4711292.7</v>
      </c>
      <c r="I33" s="19">
        <f t="shared" si="2"/>
        <v>6.5096505550018549</v>
      </c>
      <c r="J33" s="19">
        <f t="shared" si="3"/>
        <v>0</v>
      </c>
      <c r="K33" s="19">
        <f t="shared" si="4"/>
        <v>0</v>
      </c>
    </row>
    <row r="34" spans="1:11" x14ac:dyDescent="0.2">
      <c r="A34" s="16" t="s">
        <v>65</v>
      </c>
      <c r="B34" s="17" t="s">
        <v>66</v>
      </c>
      <c r="C34" s="18">
        <v>-4423348.1900000004</v>
      </c>
      <c r="D34" s="18">
        <v>0</v>
      </c>
      <c r="E34" s="18">
        <v>0</v>
      </c>
      <c r="F34" s="18">
        <v>-4711292.7</v>
      </c>
      <c r="G34" s="18">
        <f t="shared" si="0"/>
        <v>-287944.50999999978</v>
      </c>
      <c r="H34" s="18">
        <f t="shared" si="1"/>
        <v>4711292.7</v>
      </c>
      <c r="I34" s="19">
        <f t="shared" si="2"/>
        <v>6.5096505550018549</v>
      </c>
      <c r="J34" s="19">
        <f t="shared" si="3"/>
        <v>0</v>
      </c>
      <c r="K34" s="19">
        <f t="shared" si="4"/>
        <v>0</v>
      </c>
    </row>
    <row r="35" spans="1:11" x14ac:dyDescent="0.2">
      <c r="A35" s="22" t="s">
        <v>67</v>
      </c>
      <c r="B35" s="17" t="s">
        <v>68</v>
      </c>
      <c r="C35" s="18">
        <v>-4423348.1900000004</v>
      </c>
      <c r="D35" s="18">
        <v>0</v>
      </c>
      <c r="E35" s="18">
        <v>0</v>
      </c>
      <c r="F35" s="18">
        <v>-4711292.7</v>
      </c>
      <c r="G35" s="18">
        <f t="shared" si="0"/>
        <v>-287944.50999999978</v>
      </c>
      <c r="H35" s="18">
        <f t="shared" si="1"/>
        <v>4711292.7</v>
      </c>
      <c r="I35" s="19">
        <f t="shared" si="2"/>
        <v>6.5096505550018549</v>
      </c>
      <c r="J35" s="19">
        <f t="shared" si="3"/>
        <v>0</v>
      </c>
      <c r="K35" s="19">
        <f t="shared" si="4"/>
        <v>0</v>
      </c>
    </row>
    <row r="36" spans="1:11" x14ac:dyDescent="0.2">
      <c r="A36" s="16"/>
      <c r="B36" s="17"/>
      <c r="C36" s="18"/>
      <c r="D36" s="18"/>
      <c r="E36" s="18"/>
      <c r="F36" s="18"/>
      <c r="G36" s="18"/>
      <c r="H36" s="18"/>
      <c r="I36" s="19"/>
      <c r="J36" s="19"/>
      <c r="K36" s="19"/>
    </row>
    <row r="37" spans="1:11" s="31" customFormat="1" x14ac:dyDescent="0.2">
      <c r="A37" s="27"/>
      <c r="B37" s="28" t="s">
        <v>69</v>
      </c>
      <c r="C37" s="29"/>
      <c r="D37" s="29"/>
      <c r="E37" s="29"/>
      <c r="F37" s="29"/>
      <c r="G37" s="29"/>
      <c r="H37" s="29"/>
      <c r="I37" s="30"/>
      <c r="J37" s="30"/>
      <c r="K37" s="30"/>
    </row>
    <row r="38" spans="1:11" x14ac:dyDescent="0.2">
      <c r="A38" s="16" t="s">
        <v>26</v>
      </c>
      <c r="B38" s="17" t="s">
        <v>27</v>
      </c>
      <c r="C38" s="18">
        <v>7607653.7000000002</v>
      </c>
      <c r="D38" s="18">
        <v>8558968</v>
      </c>
      <c r="E38" s="18">
        <v>3876688</v>
      </c>
      <c r="F38" s="18">
        <v>8559610.4499999993</v>
      </c>
      <c r="G38" s="18">
        <f t="shared" ref="G38:G59" si="5">F38-C38</f>
        <v>951956.74999999907</v>
      </c>
      <c r="H38" s="18">
        <f t="shared" ref="H38:H59" si="6">E38-F38</f>
        <v>-4682922.4499999993</v>
      </c>
      <c r="I38" s="19">
        <f t="shared" ref="I38:I59" si="7">IF(ISERROR(F38/C38),0,F38/C38*100-100)</f>
        <v>12.513145150126888</v>
      </c>
      <c r="J38" s="19">
        <f t="shared" ref="J38:J59" si="8">IF(ISERROR(F38/E38),0,F38/E38*100)</f>
        <v>220.79699088500286</v>
      </c>
      <c r="K38" s="19">
        <f t="shared" ref="K38:K59" si="9">IF(ISERROR(F38/D38),0,F38/D38*100)</f>
        <v>100.00750616195783</v>
      </c>
    </row>
    <row r="39" spans="1:11" ht="25.5" x14ac:dyDescent="0.2">
      <c r="A39" s="22" t="s">
        <v>28</v>
      </c>
      <c r="B39" s="17" t="s">
        <v>29</v>
      </c>
      <c r="C39" s="18">
        <v>765.7</v>
      </c>
      <c r="D39" s="18">
        <v>1000</v>
      </c>
      <c r="E39" s="18">
        <v>500</v>
      </c>
      <c r="F39" s="18">
        <v>1642.45</v>
      </c>
      <c r="G39" s="18">
        <f t="shared" si="5"/>
        <v>876.75</v>
      </c>
      <c r="H39" s="18">
        <f t="shared" si="6"/>
        <v>-1142.45</v>
      </c>
      <c r="I39" s="19">
        <f t="shared" si="7"/>
        <v>114.50306908710982</v>
      </c>
      <c r="J39" s="19">
        <f t="shared" si="8"/>
        <v>328.49</v>
      </c>
      <c r="K39" s="19">
        <f t="shared" si="9"/>
        <v>164.245</v>
      </c>
    </row>
    <row r="40" spans="1:11" x14ac:dyDescent="0.2">
      <c r="A40" s="22" t="s">
        <v>90</v>
      </c>
      <c r="B40" s="17" t="s">
        <v>91</v>
      </c>
      <c r="C40" s="18">
        <v>163113</v>
      </c>
      <c r="D40" s="18">
        <v>0</v>
      </c>
      <c r="E40" s="18">
        <v>0</v>
      </c>
      <c r="F40" s="18">
        <v>0</v>
      </c>
      <c r="G40" s="18">
        <f t="shared" si="5"/>
        <v>-163113</v>
      </c>
      <c r="H40" s="18">
        <f t="shared" si="6"/>
        <v>0</v>
      </c>
      <c r="I40" s="19">
        <f t="shared" si="7"/>
        <v>-100</v>
      </c>
      <c r="J40" s="19">
        <f t="shared" si="8"/>
        <v>0</v>
      </c>
      <c r="K40" s="19">
        <f t="shared" si="9"/>
        <v>0</v>
      </c>
    </row>
    <row r="41" spans="1:11" x14ac:dyDescent="0.2">
      <c r="A41" s="23" t="s">
        <v>92</v>
      </c>
      <c r="B41" s="17" t="s">
        <v>93</v>
      </c>
      <c r="C41" s="18">
        <v>163113</v>
      </c>
      <c r="D41" s="18">
        <v>0</v>
      </c>
      <c r="E41" s="18">
        <v>0</v>
      </c>
      <c r="F41" s="18">
        <v>0</v>
      </c>
      <c r="G41" s="18">
        <f t="shared" si="5"/>
        <v>-163113</v>
      </c>
      <c r="H41" s="18">
        <f t="shared" si="6"/>
        <v>0</v>
      </c>
      <c r="I41" s="19">
        <f t="shared" si="7"/>
        <v>-100</v>
      </c>
      <c r="J41" s="19">
        <f t="shared" si="8"/>
        <v>0</v>
      </c>
      <c r="K41" s="19">
        <f t="shared" si="9"/>
        <v>0</v>
      </c>
    </row>
    <row r="42" spans="1:11" x14ac:dyDescent="0.2">
      <c r="A42" s="24" t="s">
        <v>94</v>
      </c>
      <c r="B42" s="17" t="s">
        <v>95</v>
      </c>
      <c r="C42" s="18">
        <v>163113</v>
      </c>
      <c r="D42" s="18">
        <v>0</v>
      </c>
      <c r="E42" s="18">
        <v>0</v>
      </c>
      <c r="F42" s="18">
        <v>0</v>
      </c>
      <c r="G42" s="18">
        <f t="shared" si="5"/>
        <v>-163113</v>
      </c>
      <c r="H42" s="18">
        <f t="shared" si="6"/>
        <v>0</v>
      </c>
      <c r="I42" s="19">
        <f t="shared" si="7"/>
        <v>-100</v>
      </c>
      <c r="J42" s="19">
        <f t="shared" si="8"/>
        <v>0</v>
      </c>
      <c r="K42" s="19">
        <f t="shared" si="9"/>
        <v>0</v>
      </c>
    </row>
    <row r="43" spans="1:11" ht="25.5" x14ac:dyDescent="0.2">
      <c r="A43" s="25" t="s">
        <v>96</v>
      </c>
      <c r="B43" s="17" t="s">
        <v>97</v>
      </c>
      <c r="C43" s="18">
        <v>163113</v>
      </c>
      <c r="D43" s="18">
        <v>0</v>
      </c>
      <c r="E43" s="18">
        <v>0</v>
      </c>
      <c r="F43" s="18">
        <v>0</v>
      </c>
      <c r="G43" s="18">
        <f t="shared" si="5"/>
        <v>-163113</v>
      </c>
      <c r="H43" s="18">
        <f t="shared" si="6"/>
        <v>0</v>
      </c>
      <c r="I43" s="19">
        <f t="shared" si="7"/>
        <v>-100</v>
      </c>
      <c r="J43" s="19">
        <f t="shared" si="8"/>
        <v>0</v>
      </c>
      <c r="K43" s="19">
        <f t="shared" si="9"/>
        <v>0</v>
      </c>
    </row>
    <row r="44" spans="1:11" ht="25.5" x14ac:dyDescent="0.2">
      <c r="A44" s="26" t="s">
        <v>98</v>
      </c>
      <c r="B44" s="17" t="s">
        <v>99</v>
      </c>
      <c r="C44" s="18">
        <v>163113</v>
      </c>
      <c r="D44" s="18">
        <v>0</v>
      </c>
      <c r="E44" s="18">
        <v>0</v>
      </c>
      <c r="F44" s="18">
        <v>0</v>
      </c>
      <c r="G44" s="18">
        <f t="shared" si="5"/>
        <v>-163113</v>
      </c>
      <c r="H44" s="18">
        <f t="shared" si="6"/>
        <v>0</v>
      </c>
      <c r="I44" s="19">
        <f t="shared" si="7"/>
        <v>-100</v>
      </c>
      <c r="J44" s="19">
        <f t="shared" si="8"/>
        <v>0</v>
      </c>
      <c r="K44" s="19">
        <f t="shared" si="9"/>
        <v>0</v>
      </c>
    </row>
    <row r="45" spans="1:11" x14ac:dyDescent="0.2">
      <c r="A45" s="22" t="s">
        <v>30</v>
      </c>
      <c r="B45" s="17" t="s">
        <v>31</v>
      </c>
      <c r="C45" s="18">
        <v>7443775</v>
      </c>
      <c r="D45" s="18">
        <v>8557968</v>
      </c>
      <c r="E45" s="18">
        <v>3876188</v>
      </c>
      <c r="F45" s="18">
        <v>8557968</v>
      </c>
      <c r="G45" s="18">
        <f t="shared" si="5"/>
        <v>1114193</v>
      </c>
      <c r="H45" s="18">
        <f t="shared" si="6"/>
        <v>-4681780</v>
      </c>
      <c r="I45" s="19">
        <f t="shared" si="7"/>
        <v>14.968117655356323</v>
      </c>
      <c r="J45" s="19">
        <f t="shared" si="8"/>
        <v>220.78309927175877</v>
      </c>
      <c r="K45" s="19">
        <f t="shared" si="9"/>
        <v>100</v>
      </c>
    </row>
    <row r="46" spans="1:11" x14ac:dyDescent="0.2">
      <c r="A46" s="23" t="s">
        <v>32</v>
      </c>
      <c r="B46" s="17" t="s">
        <v>33</v>
      </c>
      <c r="C46" s="18">
        <v>7443775</v>
      </c>
      <c r="D46" s="18">
        <v>8557968</v>
      </c>
      <c r="E46" s="18">
        <v>3876188</v>
      </c>
      <c r="F46" s="18">
        <v>8557968</v>
      </c>
      <c r="G46" s="18">
        <f t="shared" si="5"/>
        <v>1114193</v>
      </c>
      <c r="H46" s="18">
        <f t="shared" si="6"/>
        <v>-4681780</v>
      </c>
      <c r="I46" s="19">
        <f t="shared" si="7"/>
        <v>14.968117655356323</v>
      </c>
      <c r="J46" s="19">
        <f t="shared" si="8"/>
        <v>220.78309927175877</v>
      </c>
      <c r="K46" s="19">
        <f t="shared" si="9"/>
        <v>100</v>
      </c>
    </row>
    <row r="47" spans="1:11" x14ac:dyDescent="0.2">
      <c r="A47" s="16" t="s">
        <v>34</v>
      </c>
      <c r="B47" s="17" t="s">
        <v>35</v>
      </c>
      <c r="C47" s="18">
        <v>3190437.51</v>
      </c>
      <c r="D47" s="18">
        <v>8558968</v>
      </c>
      <c r="E47" s="18">
        <v>3876688</v>
      </c>
      <c r="F47" s="18">
        <v>3848317.75</v>
      </c>
      <c r="G47" s="18">
        <f t="shared" si="5"/>
        <v>657880.24000000022</v>
      </c>
      <c r="H47" s="18">
        <f t="shared" si="6"/>
        <v>28370.25</v>
      </c>
      <c r="I47" s="19">
        <f t="shared" si="7"/>
        <v>20.620376921283139</v>
      </c>
      <c r="J47" s="19">
        <f t="shared" si="8"/>
        <v>99.268183304924207</v>
      </c>
      <c r="K47" s="19">
        <f t="shared" si="9"/>
        <v>44.962403761761934</v>
      </c>
    </row>
    <row r="48" spans="1:11" x14ac:dyDescent="0.2">
      <c r="A48" s="22" t="s">
        <v>36</v>
      </c>
      <c r="B48" s="17" t="s">
        <v>37</v>
      </c>
      <c r="C48" s="18">
        <v>3157680.97</v>
      </c>
      <c r="D48" s="18">
        <v>8480185</v>
      </c>
      <c r="E48" s="18">
        <v>3846688</v>
      </c>
      <c r="F48" s="18">
        <v>3821898.66</v>
      </c>
      <c r="G48" s="18">
        <f t="shared" si="5"/>
        <v>664217.68999999994</v>
      </c>
      <c r="H48" s="18">
        <f t="shared" si="6"/>
        <v>24789.339999999851</v>
      </c>
      <c r="I48" s="19">
        <f t="shared" si="7"/>
        <v>21.034984101006259</v>
      </c>
      <c r="J48" s="19">
        <f t="shared" si="8"/>
        <v>99.355566658902418</v>
      </c>
      <c r="K48" s="19">
        <f t="shared" si="9"/>
        <v>45.068576452046742</v>
      </c>
    </row>
    <row r="49" spans="1:11" x14ac:dyDescent="0.2">
      <c r="A49" s="23" t="s">
        <v>38</v>
      </c>
      <c r="B49" s="17" t="s">
        <v>39</v>
      </c>
      <c r="C49" s="18">
        <v>3148982.97</v>
      </c>
      <c r="D49" s="18">
        <v>8470575</v>
      </c>
      <c r="E49" s="18">
        <v>3837078</v>
      </c>
      <c r="F49" s="18">
        <v>3813200.66</v>
      </c>
      <c r="G49" s="18">
        <f t="shared" si="5"/>
        <v>664217.68999999994</v>
      </c>
      <c r="H49" s="18">
        <f t="shared" si="6"/>
        <v>23877.339999999851</v>
      </c>
      <c r="I49" s="19">
        <f t="shared" si="7"/>
        <v>21.093086127423561</v>
      </c>
      <c r="J49" s="19">
        <f t="shared" si="8"/>
        <v>99.377720755220508</v>
      </c>
      <c r="K49" s="19">
        <f t="shared" si="9"/>
        <v>45.017022575208884</v>
      </c>
    </row>
    <row r="50" spans="1:11" x14ac:dyDescent="0.2">
      <c r="A50" s="24" t="s">
        <v>40</v>
      </c>
      <c r="B50" s="17" t="s">
        <v>41</v>
      </c>
      <c r="C50" s="18">
        <v>3031175.15</v>
      </c>
      <c r="D50" s="18">
        <v>7924705</v>
      </c>
      <c r="E50" s="18">
        <v>3608205</v>
      </c>
      <c r="F50" s="18">
        <v>3620274.71</v>
      </c>
      <c r="G50" s="18">
        <f t="shared" si="5"/>
        <v>589099.56000000006</v>
      </c>
      <c r="H50" s="18">
        <f t="shared" si="6"/>
        <v>-12069.709999999963</v>
      </c>
      <c r="I50" s="19">
        <f t="shared" si="7"/>
        <v>19.434692185306417</v>
      </c>
      <c r="J50" s="19">
        <f t="shared" si="8"/>
        <v>100.33450732427897</v>
      </c>
      <c r="K50" s="19">
        <f t="shared" si="9"/>
        <v>45.683400328466483</v>
      </c>
    </row>
    <row r="51" spans="1:11" x14ac:dyDescent="0.2">
      <c r="A51" s="24" t="s">
        <v>42</v>
      </c>
      <c r="B51" s="17" t="s">
        <v>43</v>
      </c>
      <c r="C51" s="18">
        <v>117807.82</v>
      </c>
      <c r="D51" s="18">
        <v>545870</v>
      </c>
      <c r="E51" s="18">
        <v>228873</v>
      </c>
      <c r="F51" s="18">
        <v>192925.95</v>
      </c>
      <c r="G51" s="18">
        <f t="shared" si="5"/>
        <v>75118.13</v>
      </c>
      <c r="H51" s="18">
        <f t="shared" si="6"/>
        <v>35947.049999999988</v>
      </c>
      <c r="I51" s="19">
        <f t="shared" si="7"/>
        <v>63.763279890927436</v>
      </c>
      <c r="J51" s="19">
        <f t="shared" si="8"/>
        <v>84.293887876682703</v>
      </c>
      <c r="K51" s="19">
        <f t="shared" si="9"/>
        <v>35.342838038360789</v>
      </c>
    </row>
    <row r="52" spans="1:11" x14ac:dyDescent="0.2">
      <c r="A52" s="25" t="s">
        <v>44</v>
      </c>
      <c r="B52" s="17" t="s">
        <v>45</v>
      </c>
      <c r="C52" s="18">
        <v>9349.33</v>
      </c>
      <c r="D52" s="18">
        <v>0</v>
      </c>
      <c r="E52" s="18">
        <v>0</v>
      </c>
      <c r="F52" s="18">
        <v>12305.45</v>
      </c>
      <c r="G52" s="18">
        <f t="shared" si="5"/>
        <v>2956.1200000000008</v>
      </c>
      <c r="H52" s="18">
        <f t="shared" si="6"/>
        <v>-12305.45</v>
      </c>
      <c r="I52" s="19">
        <f t="shared" si="7"/>
        <v>31.618522396792088</v>
      </c>
      <c r="J52" s="19">
        <f t="shared" si="8"/>
        <v>0</v>
      </c>
      <c r="K52" s="19">
        <f t="shared" si="9"/>
        <v>0</v>
      </c>
    </row>
    <row r="53" spans="1:11" ht="25.5" x14ac:dyDescent="0.2">
      <c r="A53" s="23" t="s">
        <v>76</v>
      </c>
      <c r="B53" s="17" t="s">
        <v>77</v>
      </c>
      <c r="C53" s="18">
        <v>8698</v>
      </c>
      <c r="D53" s="18">
        <v>9610</v>
      </c>
      <c r="E53" s="18">
        <v>9610</v>
      </c>
      <c r="F53" s="18">
        <v>8698</v>
      </c>
      <c r="G53" s="18">
        <f t="shared" si="5"/>
        <v>0</v>
      </c>
      <c r="H53" s="18">
        <f t="shared" si="6"/>
        <v>912</v>
      </c>
      <c r="I53" s="19">
        <f t="shared" si="7"/>
        <v>0</v>
      </c>
      <c r="J53" s="19">
        <f t="shared" si="8"/>
        <v>90.509885535900096</v>
      </c>
      <c r="K53" s="19">
        <f t="shared" si="9"/>
        <v>90.509885535900096</v>
      </c>
    </row>
    <row r="54" spans="1:11" x14ac:dyDescent="0.2">
      <c r="A54" s="24" t="s">
        <v>78</v>
      </c>
      <c r="B54" s="17" t="s">
        <v>79</v>
      </c>
      <c r="C54" s="18">
        <v>8698</v>
      </c>
      <c r="D54" s="18">
        <v>9610</v>
      </c>
      <c r="E54" s="18">
        <v>9610</v>
      </c>
      <c r="F54" s="18">
        <v>8698</v>
      </c>
      <c r="G54" s="18">
        <f t="shared" si="5"/>
        <v>0</v>
      </c>
      <c r="H54" s="18">
        <f t="shared" si="6"/>
        <v>912</v>
      </c>
      <c r="I54" s="19">
        <f t="shared" si="7"/>
        <v>0</v>
      </c>
      <c r="J54" s="19">
        <f t="shared" si="8"/>
        <v>90.509885535900096</v>
      </c>
      <c r="K54" s="19">
        <f t="shared" si="9"/>
        <v>90.509885535900096</v>
      </c>
    </row>
    <row r="55" spans="1:11" x14ac:dyDescent="0.2">
      <c r="A55" s="22" t="s">
        <v>60</v>
      </c>
      <c r="B55" s="17" t="s">
        <v>61</v>
      </c>
      <c r="C55" s="18">
        <v>32756.54</v>
      </c>
      <c r="D55" s="18">
        <v>78783</v>
      </c>
      <c r="E55" s="18">
        <v>30000</v>
      </c>
      <c r="F55" s="18">
        <v>26419.09</v>
      </c>
      <c r="G55" s="18">
        <f t="shared" si="5"/>
        <v>-6337.4500000000007</v>
      </c>
      <c r="H55" s="18">
        <f t="shared" si="6"/>
        <v>3580.91</v>
      </c>
      <c r="I55" s="19">
        <f t="shared" si="7"/>
        <v>-19.347128848162839</v>
      </c>
      <c r="J55" s="19">
        <f t="shared" si="8"/>
        <v>88.063633333333343</v>
      </c>
      <c r="K55" s="19">
        <f t="shared" si="9"/>
        <v>33.533998451442571</v>
      </c>
    </row>
    <row r="56" spans="1:11" x14ac:dyDescent="0.2">
      <c r="A56" s="23" t="s">
        <v>62</v>
      </c>
      <c r="B56" s="17" t="s">
        <v>63</v>
      </c>
      <c r="C56" s="18">
        <v>32756.54</v>
      </c>
      <c r="D56" s="18">
        <v>78783</v>
      </c>
      <c r="E56" s="18">
        <v>30000</v>
      </c>
      <c r="F56" s="18">
        <v>26419.09</v>
      </c>
      <c r="G56" s="18">
        <f t="shared" si="5"/>
        <v>-6337.4500000000007</v>
      </c>
      <c r="H56" s="18">
        <f t="shared" si="6"/>
        <v>3580.91</v>
      </c>
      <c r="I56" s="19">
        <f t="shared" si="7"/>
        <v>-19.347128848162839</v>
      </c>
      <c r="J56" s="19">
        <f t="shared" si="8"/>
        <v>88.063633333333343</v>
      </c>
      <c r="K56" s="19">
        <f t="shared" si="9"/>
        <v>33.533998451442571</v>
      </c>
    </row>
    <row r="57" spans="1:11" x14ac:dyDescent="0.2">
      <c r="A57" s="16"/>
      <c r="B57" s="17" t="s">
        <v>64</v>
      </c>
      <c r="C57" s="18">
        <v>4417216.1900000004</v>
      </c>
      <c r="D57" s="18">
        <v>0</v>
      </c>
      <c r="E57" s="18">
        <v>0</v>
      </c>
      <c r="F57" s="18">
        <v>4711292.7</v>
      </c>
      <c r="G57" s="18">
        <f t="shared" si="5"/>
        <v>294076.50999999978</v>
      </c>
      <c r="H57" s="18">
        <f t="shared" si="6"/>
        <v>-4711292.7</v>
      </c>
      <c r="I57" s="19">
        <f t="shared" si="7"/>
        <v>6.6575077458456775</v>
      </c>
      <c r="J57" s="19">
        <f t="shared" si="8"/>
        <v>0</v>
      </c>
      <c r="K57" s="19">
        <f t="shared" si="9"/>
        <v>0</v>
      </c>
    </row>
    <row r="58" spans="1:11" x14ac:dyDescent="0.2">
      <c r="A58" s="16" t="s">
        <v>65</v>
      </c>
      <c r="B58" s="17" t="s">
        <v>66</v>
      </c>
      <c r="C58" s="18">
        <v>-4417216.1900000004</v>
      </c>
      <c r="D58" s="18">
        <v>0</v>
      </c>
      <c r="E58" s="18">
        <v>0</v>
      </c>
      <c r="F58" s="18">
        <v>-4711292.7</v>
      </c>
      <c r="G58" s="18">
        <f t="shared" si="5"/>
        <v>-294076.50999999978</v>
      </c>
      <c r="H58" s="18">
        <f t="shared" si="6"/>
        <v>4711292.7</v>
      </c>
      <c r="I58" s="19">
        <f t="shared" si="7"/>
        <v>6.6575077458456775</v>
      </c>
      <c r="J58" s="19">
        <f t="shared" si="8"/>
        <v>0</v>
      </c>
      <c r="K58" s="19">
        <f t="shared" si="9"/>
        <v>0</v>
      </c>
    </row>
    <row r="59" spans="1:11" x14ac:dyDescent="0.2">
      <c r="A59" s="22" t="s">
        <v>67</v>
      </c>
      <c r="B59" s="17" t="s">
        <v>68</v>
      </c>
      <c r="C59" s="18">
        <v>-4417216.1900000004</v>
      </c>
      <c r="D59" s="18">
        <v>0</v>
      </c>
      <c r="E59" s="18">
        <v>0</v>
      </c>
      <c r="F59" s="18">
        <v>-4711292.7</v>
      </c>
      <c r="G59" s="18">
        <f t="shared" si="5"/>
        <v>-294076.50999999978</v>
      </c>
      <c r="H59" s="18">
        <f t="shared" si="6"/>
        <v>4711292.7</v>
      </c>
      <c r="I59" s="19">
        <f t="shared" si="7"/>
        <v>6.6575077458456775</v>
      </c>
      <c r="J59" s="19">
        <f t="shared" si="8"/>
        <v>0</v>
      </c>
      <c r="K59" s="19">
        <f t="shared" si="9"/>
        <v>0</v>
      </c>
    </row>
    <row r="60" spans="1:11" s="31" customFormat="1" x14ac:dyDescent="0.2">
      <c r="A60" s="27" t="s">
        <v>82</v>
      </c>
      <c r="B60" s="28" t="s">
        <v>956</v>
      </c>
      <c r="C60" s="29"/>
      <c r="D60" s="29"/>
      <c r="E60" s="29"/>
      <c r="F60" s="29"/>
      <c r="G60" s="29"/>
      <c r="H60" s="29"/>
      <c r="I60" s="30"/>
      <c r="J60" s="30"/>
      <c r="K60" s="30"/>
    </row>
    <row r="61" spans="1:11" x14ac:dyDescent="0.2">
      <c r="A61" s="16" t="s">
        <v>26</v>
      </c>
      <c r="B61" s="17" t="s">
        <v>27</v>
      </c>
      <c r="C61" s="18">
        <v>7607653.7000000002</v>
      </c>
      <c r="D61" s="18">
        <v>8558968</v>
      </c>
      <c r="E61" s="18">
        <v>3876688</v>
      </c>
      <c r="F61" s="18">
        <v>8559610.4499999993</v>
      </c>
      <c r="G61" s="18">
        <f t="shared" ref="G61:G82" si="10">F61-C61</f>
        <v>951956.74999999907</v>
      </c>
      <c r="H61" s="18">
        <f t="shared" ref="H61:H82" si="11">E61-F61</f>
        <v>-4682922.4499999993</v>
      </c>
      <c r="I61" s="19">
        <f t="shared" ref="I61:I82" si="12">IF(ISERROR(F61/C61),0,F61/C61*100-100)</f>
        <v>12.513145150126888</v>
      </c>
      <c r="J61" s="19">
        <f t="shared" ref="J61:J82" si="13">IF(ISERROR(F61/E61),0,F61/E61*100)</f>
        <v>220.79699088500286</v>
      </c>
      <c r="K61" s="19">
        <f t="shared" ref="K61:K82" si="14">IF(ISERROR(F61/D61),0,F61/D61*100)</f>
        <v>100.00750616195783</v>
      </c>
    </row>
    <row r="62" spans="1:11" ht="25.5" x14ac:dyDescent="0.2">
      <c r="A62" s="22" t="s">
        <v>28</v>
      </c>
      <c r="B62" s="17" t="s">
        <v>29</v>
      </c>
      <c r="C62" s="18">
        <v>765.7</v>
      </c>
      <c r="D62" s="18">
        <v>1000</v>
      </c>
      <c r="E62" s="18">
        <v>500</v>
      </c>
      <c r="F62" s="18">
        <v>1642.45</v>
      </c>
      <c r="G62" s="18">
        <f t="shared" si="10"/>
        <v>876.75</v>
      </c>
      <c r="H62" s="18">
        <f t="shared" si="11"/>
        <v>-1142.45</v>
      </c>
      <c r="I62" s="19">
        <f t="shared" si="12"/>
        <v>114.50306908710982</v>
      </c>
      <c r="J62" s="19">
        <f t="shared" si="13"/>
        <v>328.49</v>
      </c>
      <c r="K62" s="19">
        <f t="shared" si="14"/>
        <v>164.245</v>
      </c>
    </row>
    <row r="63" spans="1:11" x14ac:dyDescent="0.2">
      <c r="A63" s="22" t="s">
        <v>90</v>
      </c>
      <c r="B63" s="17" t="s">
        <v>91</v>
      </c>
      <c r="C63" s="18">
        <v>163113</v>
      </c>
      <c r="D63" s="18">
        <v>0</v>
      </c>
      <c r="E63" s="18">
        <v>0</v>
      </c>
      <c r="F63" s="18">
        <v>0</v>
      </c>
      <c r="G63" s="18">
        <f t="shared" si="10"/>
        <v>-163113</v>
      </c>
      <c r="H63" s="18">
        <f t="shared" si="11"/>
        <v>0</v>
      </c>
      <c r="I63" s="19">
        <f t="shared" si="12"/>
        <v>-100</v>
      </c>
      <c r="J63" s="19">
        <f t="shared" si="13"/>
        <v>0</v>
      </c>
      <c r="K63" s="19">
        <f t="shared" si="14"/>
        <v>0</v>
      </c>
    </row>
    <row r="64" spans="1:11" x14ac:dyDescent="0.2">
      <c r="A64" s="23" t="s">
        <v>92</v>
      </c>
      <c r="B64" s="17" t="s">
        <v>93</v>
      </c>
      <c r="C64" s="18">
        <v>163113</v>
      </c>
      <c r="D64" s="18">
        <v>0</v>
      </c>
      <c r="E64" s="18">
        <v>0</v>
      </c>
      <c r="F64" s="18">
        <v>0</v>
      </c>
      <c r="G64" s="18">
        <f t="shared" si="10"/>
        <v>-163113</v>
      </c>
      <c r="H64" s="18">
        <f t="shared" si="11"/>
        <v>0</v>
      </c>
      <c r="I64" s="19">
        <f t="shared" si="12"/>
        <v>-100</v>
      </c>
      <c r="J64" s="19">
        <f t="shared" si="13"/>
        <v>0</v>
      </c>
      <c r="K64" s="19">
        <f t="shared" si="14"/>
        <v>0</v>
      </c>
    </row>
    <row r="65" spans="1:11" x14ac:dyDescent="0.2">
      <c r="A65" s="24" t="s">
        <v>94</v>
      </c>
      <c r="B65" s="17" t="s">
        <v>95</v>
      </c>
      <c r="C65" s="18">
        <v>163113</v>
      </c>
      <c r="D65" s="18">
        <v>0</v>
      </c>
      <c r="E65" s="18">
        <v>0</v>
      </c>
      <c r="F65" s="18">
        <v>0</v>
      </c>
      <c r="G65" s="18">
        <f t="shared" si="10"/>
        <v>-163113</v>
      </c>
      <c r="H65" s="18">
        <f t="shared" si="11"/>
        <v>0</v>
      </c>
      <c r="I65" s="19">
        <f t="shared" si="12"/>
        <v>-100</v>
      </c>
      <c r="J65" s="19">
        <f t="shared" si="13"/>
        <v>0</v>
      </c>
      <c r="K65" s="19">
        <f t="shared" si="14"/>
        <v>0</v>
      </c>
    </row>
    <row r="66" spans="1:11" ht="25.5" x14ac:dyDescent="0.2">
      <c r="A66" s="25" t="s">
        <v>96</v>
      </c>
      <c r="B66" s="17" t="s">
        <v>97</v>
      </c>
      <c r="C66" s="18">
        <v>163113</v>
      </c>
      <c r="D66" s="18">
        <v>0</v>
      </c>
      <c r="E66" s="18">
        <v>0</v>
      </c>
      <c r="F66" s="18">
        <v>0</v>
      </c>
      <c r="G66" s="18">
        <f t="shared" si="10"/>
        <v>-163113</v>
      </c>
      <c r="H66" s="18">
        <f t="shared" si="11"/>
        <v>0</v>
      </c>
      <c r="I66" s="19">
        <f t="shared" si="12"/>
        <v>-100</v>
      </c>
      <c r="J66" s="19">
        <f t="shared" si="13"/>
        <v>0</v>
      </c>
      <c r="K66" s="19">
        <f t="shared" si="14"/>
        <v>0</v>
      </c>
    </row>
    <row r="67" spans="1:11" ht="25.5" x14ac:dyDescent="0.2">
      <c r="A67" s="26" t="s">
        <v>98</v>
      </c>
      <c r="B67" s="17" t="s">
        <v>99</v>
      </c>
      <c r="C67" s="18">
        <v>163113</v>
      </c>
      <c r="D67" s="18">
        <v>0</v>
      </c>
      <c r="E67" s="18">
        <v>0</v>
      </c>
      <c r="F67" s="18">
        <v>0</v>
      </c>
      <c r="G67" s="18">
        <f t="shared" si="10"/>
        <v>-163113</v>
      </c>
      <c r="H67" s="18">
        <f t="shared" si="11"/>
        <v>0</v>
      </c>
      <c r="I67" s="19">
        <f t="shared" si="12"/>
        <v>-100</v>
      </c>
      <c r="J67" s="19">
        <f t="shared" si="13"/>
        <v>0</v>
      </c>
      <c r="K67" s="19">
        <f t="shared" si="14"/>
        <v>0</v>
      </c>
    </row>
    <row r="68" spans="1:11" x14ac:dyDescent="0.2">
      <c r="A68" s="22" t="s">
        <v>30</v>
      </c>
      <c r="B68" s="17" t="s">
        <v>31</v>
      </c>
      <c r="C68" s="18">
        <v>7443775</v>
      </c>
      <c r="D68" s="18">
        <v>8557968</v>
      </c>
      <c r="E68" s="18">
        <v>3876188</v>
      </c>
      <c r="F68" s="18">
        <v>8557968</v>
      </c>
      <c r="G68" s="18">
        <f t="shared" si="10"/>
        <v>1114193</v>
      </c>
      <c r="H68" s="18">
        <f t="shared" si="11"/>
        <v>-4681780</v>
      </c>
      <c r="I68" s="19">
        <f t="shared" si="12"/>
        <v>14.968117655356323</v>
      </c>
      <c r="J68" s="19">
        <f t="shared" si="13"/>
        <v>220.78309927175877</v>
      </c>
      <c r="K68" s="19">
        <f t="shared" si="14"/>
        <v>100</v>
      </c>
    </row>
    <row r="69" spans="1:11" x14ac:dyDescent="0.2">
      <c r="A69" s="23" t="s">
        <v>32</v>
      </c>
      <c r="B69" s="17" t="s">
        <v>33</v>
      </c>
      <c r="C69" s="18">
        <v>7443775</v>
      </c>
      <c r="D69" s="18">
        <v>8557968</v>
      </c>
      <c r="E69" s="18">
        <v>3876188</v>
      </c>
      <c r="F69" s="18">
        <v>8557968</v>
      </c>
      <c r="G69" s="18">
        <f t="shared" si="10"/>
        <v>1114193</v>
      </c>
      <c r="H69" s="18">
        <f t="shared" si="11"/>
        <v>-4681780</v>
      </c>
      <c r="I69" s="19">
        <f t="shared" si="12"/>
        <v>14.968117655356323</v>
      </c>
      <c r="J69" s="19">
        <f t="shared" si="13"/>
        <v>220.78309927175877</v>
      </c>
      <c r="K69" s="19">
        <f t="shared" si="14"/>
        <v>100</v>
      </c>
    </row>
    <row r="70" spans="1:11" x14ac:dyDescent="0.2">
      <c r="A70" s="16" t="s">
        <v>34</v>
      </c>
      <c r="B70" s="17" t="s">
        <v>35</v>
      </c>
      <c r="C70" s="18">
        <v>3190437.51</v>
      </c>
      <c r="D70" s="18">
        <v>8558968</v>
      </c>
      <c r="E70" s="18">
        <v>3876688</v>
      </c>
      <c r="F70" s="18">
        <v>3848317.75</v>
      </c>
      <c r="G70" s="18">
        <f t="shared" si="10"/>
        <v>657880.24000000022</v>
      </c>
      <c r="H70" s="18">
        <f t="shared" si="11"/>
        <v>28370.25</v>
      </c>
      <c r="I70" s="19">
        <f t="shared" si="12"/>
        <v>20.620376921283139</v>
      </c>
      <c r="J70" s="19">
        <f t="shared" si="13"/>
        <v>99.268183304924207</v>
      </c>
      <c r="K70" s="19">
        <f t="shared" si="14"/>
        <v>44.962403761761934</v>
      </c>
    </row>
    <row r="71" spans="1:11" x14ac:dyDescent="0.2">
      <c r="A71" s="22" t="s">
        <v>36</v>
      </c>
      <c r="B71" s="17" t="s">
        <v>37</v>
      </c>
      <c r="C71" s="18">
        <v>3157680.97</v>
      </c>
      <c r="D71" s="18">
        <v>8480185</v>
      </c>
      <c r="E71" s="18">
        <v>3846688</v>
      </c>
      <c r="F71" s="18">
        <v>3821898.66</v>
      </c>
      <c r="G71" s="18">
        <f t="shared" si="10"/>
        <v>664217.68999999994</v>
      </c>
      <c r="H71" s="18">
        <f t="shared" si="11"/>
        <v>24789.339999999851</v>
      </c>
      <c r="I71" s="19">
        <f t="shared" si="12"/>
        <v>21.034984101006259</v>
      </c>
      <c r="J71" s="19">
        <f t="shared" si="13"/>
        <v>99.355566658902418</v>
      </c>
      <c r="K71" s="19">
        <f t="shared" si="14"/>
        <v>45.068576452046742</v>
      </c>
    </row>
    <row r="72" spans="1:11" x14ac:dyDescent="0.2">
      <c r="A72" s="23" t="s">
        <v>38</v>
      </c>
      <c r="B72" s="17" t="s">
        <v>39</v>
      </c>
      <c r="C72" s="18">
        <v>3148982.97</v>
      </c>
      <c r="D72" s="18">
        <v>8470575</v>
      </c>
      <c r="E72" s="18">
        <v>3837078</v>
      </c>
      <c r="F72" s="18">
        <v>3813200.66</v>
      </c>
      <c r="G72" s="18">
        <f t="shared" si="10"/>
        <v>664217.68999999994</v>
      </c>
      <c r="H72" s="18">
        <f t="shared" si="11"/>
        <v>23877.339999999851</v>
      </c>
      <c r="I72" s="19">
        <f t="shared" si="12"/>
        <v>21.093086127423561</v>
      </c>
      <c r="J72" s="19">
        <f t="shared" si="13"/>
        <v>99.377720755220508</v>
      </c>
      <c r="K72" s="19">
        <f t="shared" si="14"/>
        <v>45.017022575208884</v>
      </c>
    </row>
    <row r="73" spans="1:11" x14ac:dyDescent="0.2">
      <c r="A73" s="24" t="s">
        <v>40</v>
      </c>
      <c r="B73" s="17" t="s">
        <v>41</v>
      </c>
      <c r="C73" s="18">
        <v>3031175.15</v>
      </c>
      <c r="D73" s="18">
        <v>7924705</v>
      </c>
      <c r="E73" s="18">
        <v>3608205</v>
      </c>
      <c r="F73" s="18">
        <v>3620274.71</v>
      </c>
      <c r="G73" s="18">
        <f t="shared" si="10"/>
        <v>589099.56000000006</v>
      </c>
      <c r="H73" s="18">
        <f t="shared" si="11"/>
        <v>-12069.709999999963</v>
      </c>
      <c r="I73" s="19">
        <f t="shared" si="12"/>
        <v>19.434692185306417</v>
      </c>
      <c r="J73" s="19">
        <f t="shared" si="13"/>
        <v>100.33450732427897</v>
      </c>
      <c r="K73" s="19">
        <f t="shared" si="14"/>
        <v>45.683400328466483</v>
      </c>
    </row>
    <row r="74" spans="1:11" x14ac:dyDescent="0.2">
      <c r="A74" s="24" t="s">
        <v>42</v>
      </c>
      <c r="B74" s="17" t="s">
        <v>43</v>
      </c>
      <c r="C74" s="18">
        <v>117807.82</v>
      </c>
      <c r="D74" s="18">
        <v>545870</v>
      </c>
      <c r="E74" s="18">
        <v>228873</v>
      </c>
      <c r="F74" s="18">
        <v>192925.95</v>
      </c>
      <c r="G74" s="18">
        <f t="shared" si="10"/>
        <v>75118.13</v>
      </c>
      <c r="H74" s="18">
        <f t="shared" si="11"/>
        <v>35947.049999999988</v>
      </c>
      <c r="I74" s="19">
        <f t="shared" si="12"/>
        <v>63.763279890927436</v>
      </c>
      <c r="J74" s="19">
        <f t="shared" si="13"/>
        <v>84.293887876682703</v>
      </c>
      <c r="K74" s="19">
        <f t="shared" si="14"/>
        <v>35.342838038360789</v>
      </c>
    </row>
    <row r="75" spans="1:11" x14ac:dyDescent="0.2">
      <c r="A75" s="25" t="s">
        <v>44</v>
      </c>
      <c r="B75" s="17" t="s">
        <v>45</v>
      </c>
      <c r="C75" s="18">
        <v>9349.33</v>
      </c>
      <c r="D75" s="18">
        <v>0</v>
      </c>
      <c r="E75" s="18">
        <v>0</v>
      </c>
      <c r="F75" s="18">
        <v>12305.45</v>
      </c>
      <c r="G75" s="18">
        <f t="shared" si="10"/>
        <v>2956.1200000000008</v>
      </c>
      <c r="H75" s="18">
        <f t="shared" si="11"/>
        <v>-12305.45</v>
      </c>
      <c r="I75" s="19">
        <f t="shared" si="12"/>
        <v>31.618522396792088</v>
      </c>
      <c r="J75" s="19">
        <f t="shared" si="13"/>
        <v>0</v>
      </c>
      <c r="K75" s="19">
        <f t="shared" si="14"/>
        <v>0</v>
      </c>
    </row>
    <row r="76" spans="1:11" ht="25.5" x14ac:dyDescent="0.2">
      <c r="A76" s="23" t="s">
        <v>76</v>
      </c>
      <c r="B76" s="17" t="s">
        <v>77</v>
      </c>
      <c r="C76" s="18">
        <v>8698</v>
      </c>
      <c r="D76" s="18">
        <v>9610</v>
      </c>
      <c r="E76" s="18">
        <v>9610</v>
      </c>
      <c r="F76" s="18">
        <v>8698</v>
      </c>
      <c r="G76" s="18">
        <f t="shared" si="10"/>
        <v>0</v>
      </c>
      <c r="H76" s="18">
        <f t="shared" si="11"/>
        <v>912</v>
      </c>
      <c r="I76" s="19">
        <f t="shared" si="12"/>
        <v>0</v>
      </c>
      <c r="J76" s="19">
        <f t="shared" si="13"/>
        <v>90.509885535900096</v>
      </c>
      <c r="K76" s="19">
        <f t="shared" si="14"/>
        <v>90.509885535900096</v>
      </c>
    </row>
    <row r="77" spans="1:11" x14ac:dyDescent="0.2">
      <c r="A77" s="24" t="s">
        <v>78</v>
      </c>
      <c r="B77" s="17" t="s">
        <v>79</v>
      </c>
      <c r="C77" s="18">
        <v>8698</v>
      </c>
      <c r="D77" s="18">
        <v>9610</v>
      </c>
      <c r="E77" s="18">
        <v>9610</v>
      </c>
      <c r="F77" s="18">
        <v>8698</v>
      </c>
      <c r="G77" s="18">
        <f t="shared" si="10"/>
        <v>0</v>
      </c>
      <c r="H77" s="18">
        <f t="shared" si="11"/>
        <v>912</v>
      </c>
      <c r="I77" s="19">
        <f t="shared" si="12"/>
        <v>0</v>
      </c>
      <c r="J77" s="19">
        <f t="shared" si="13"/>
        <v>90.509885535900096</v>
      </c>
      <c r="K77" s="19">
        <f t="shared" si="14"/>
        <v>90.509885535900096</v>
      </c>
    </row>
    <row r="78" spans="1:11" x14ac:dyDescent="0.2">
      <c r="A78" s="22" t="s">
        <v>60</v>
      </c>
      <c r="B78" s="17" t="s">
        <v>61</v>
      </c>
      <c r="C78" s="18">
        <v>32756.54</v>
      </c>
      <c r="D78" s="18">
        <v>78783</v>
      </c>
      <c r="E78" s="18">
        <v>30000</v>
      </c>
      <c r="F78" s="18">
        <v>26419.09</v>
      </c>
      <c r="G78" s="18">
        <f t="shared" si="10"/>
        <v>-6337.4500000000007</v>
      </c>
      <c r="H78" s="18">
        <f t="shared" si="11"/>
        <v>3580.91</v>
      </c>
      <c r="I78" s="19">
        <f t="shared" si="12"/>
        <v>-19.347128848162839</v>
      </c>
      <c r="J78" s="19">
        <f t="shared" si="13"/>
        <v>88.063633333333343</v>
      </c>
      <c r="K78" s="19">
        <f t="shared" si="14"/>
        <v>33.533998451442571</v>
      </c>
    </row>
    <row r="79" spans="1:11" x14ac:dyDescent="0.2">
      <c r="A79" s="23" t="s">
        <v>62</v>
      </c>
      <c r="B79" s="17" t="s">
        <v>63</v>
      </c>
      <c r="C79" s="18">
        <v>32756.54</v>
      </c>
      <c r="D79" s="18">
        <v>78783</v>
      </c>
      <c r="E79" s="18">
        <v>30000</v>
      </c>
      <c r="F79" s="18">
        <v>26419.09</v>
      </c>
      <c r="G79" s="18">
        <f t="shared" si="10"/>
        <v>-6337.4500000000007</v>
      </c>
      <c r="H79" s="18">
        <f t="shared" si="11"/>
        <v>3580.91</v>
      </c>
      <c r="I79" s="19">
        <f t="shared" si="12"/>
        <v>-19.347128848162839</v>
      </c>
      <c r="J79" s="19">
        <f t="shared" si="13"/>
        <v>88.063633333333343</v>
      </c>
      <c r="K79" s="19">
        <f t="shared" si="14"/>
        <v>33.533998451442571</v>
      </c>
    </row>
    <row r="80" spans="1:11" x14ac:dyDescent="0.2">
      <c r="A80" s="16"/>
      <c r="B80" s="17" t="s">
        <v>64</v>
      </c>
      <c r="C80" s="18">
        <v>4417216.1900000004</v>
      </c>
      <c r="D80" s="18">
        <v>0</v>
      </c>
      <c r="E80" s="18">
        <v>0</v>
      </c>
      <c r="F80" s="18">
        <v>4711292.7</v>
      </c>
      <c r="G80" s="18">
        <f t="shared" si="10"/>
        <v>294076.50999999978</v>
      </c>
      <c r="H80" s="18">
        <f t="shared" si="11"/>
        <v>-4711292.7</v>
      </c>
      <c r="I80" s="19">
        <f t="shared" si="12"/>
        <v>6.6575077458456775</v>
      </c>
      <c r="J80" s="19">
        <f t="shared" si="13"/>
        <v>0</v>
      </c>
      <c r="K80" s="19">
        <f t="shared" si="14"/>
        <v>0</v>
      </c>
    </row>
    <row r="81" spans="1:11" x14ac:dyDescent="0.2">
      <c r="A81" s="16" t="s">
        <v>65</v>
      </c>
      <c r="B81" s="17" t="s">
        <v>66</v>
      </c>
      <c r="C81" s="18">
        <v>-4417216.1900000004</v>
      </c>
      <c r="D81" s="18">
        <v>0</v>
      </c>
      <c r="E81" s="18">
        <v>0</v>
      </c>
      <c r="F81" s="18">
        <v>-4711292.7</v>
      </c>
      <c r="G81" s="18">
        <f t="shared" si="10"/>
        <v>-294076.50999999978</v>
      </c>
      <c r="H81" s="18">
        <f t="shared" si="11"/>
        <v>4711292.7</v>
      </c>
      <c r="I81" s="19">
        <f t="shared" si="12"/>
        <v>6.6575077458456775</v>
      </c>
      <c r="J81" s="19">
        <f t="shared" si="13"/>
        <v>0</v>
      </c>
      <c r="K81" s="19">
        <f t="shared" si="14"/>
        <v>0</v>
      </c>
    </row>
    <row r="82" spans="1:11" x14ac:dyDescent="0.2">
      <c r="A82" s="22" t="s">
        <v>67</v>
      </c>
      <c r="B82" s="17" t="s">
        <v>68</v>
      </c>
      <c r="C82" s="18">
        <v>-4417216.1900000004</v>
      </c>
      <c r="D82" s="18">
        <v>0</v>
      </c>
      <c r="E82" s="18">
        <v>0</v>
      </c>
      <c r="F82" s="18">
        <v>-4711292.7</v>
      </c>
      <c r="G82" s="18">
        <f t="shared" si="10"/>
        <v>-294076.50999999978</v>
      </c>
      <c r="H82" s="18">
        <f t="shared" si="11"/>
        <v>4711292.7</v>
      </c>
      <c r="I82" s="19">
        <f t="shared" si="12"/>
        <v>6.6575077458456775</v>
      </c>
      <c r="J82" s="19">
        <f t="shared" si="13"/>
        <v>0</v>
      </c>
      <c r="K82" s="19">
        <f t="shared" si="14"/>
        <v>0</v>
      </c>
    </row>
    <row r="83" spans="1:11" s="31" customFormat="1" x14ac:dyDescent="0.2">
      <c r="A83" s="16"/>
      <c r="B83" s="17"/>
      <c r="C83" s="18"/>
      <c r="D83" s="18"/>
      <c r="E83" s="18"/>
      <c r="F83" s="18"/>
      <c r="G83" s="18"/>
      <c r="H83" s="18"/>
      <c r="I83" s="19"/>
      <c r="J83" s="19"/>
      <c r="K83" s="19"/>
    </row>
    <row r="84" spans="1:11" ht="38.25" x14ac:dyDescent="0.2">
      <c r="A84" s="27"/>
      <c r="B84" s="28" t="s">
        <v>109</v>
      </c>
      <c r="C84" s="29"/>
      <c r="D84" s="29"/>
      <c r="E84" s="29"/>
      <c r="F84" s="29"/>
      <c r="G84" s="29"/>
      <c r="H84" s="29"/>
      <c r="I84" s="30"/>
      <c r="J84" s="30"/>
      <c r="K84" s="30"/>
    </row>
    <row r="85" spans="1:11" x14ac:dyDescent="0.2">
      <c r="A85" s="16" t="s">
        <v>26</v>
      </c>
      <c r="B85" s="17" t="s">
        <v>27</v>
      </c>
      <c r="C85" s="18">
        <v>6132</v>
      </c>
      <c r="D85" s="18">
        <v>0</v>
      </c>
      <c r="E85" s="18">
        <v>0</v>
      </c>
      <c r="F85" s="18">
        <v>0</v>
      </c>
      <c r="G85" s="18">
        <f t="shared" ref="G85:G90" si="15">F85-C85</f>
        <v>-6132</v>
      </c>
      <c r="H85" s="18">
        <f t="shared" ref="H85:H90" si="16">E85-F85</f>
        <v>0</v>
      </c>
      <c r="I85" s="19">
        <f t="shared" ref="I85:I90" si="17">IF(ISERROR(F85/C85),0,F85/C85*100-100)</f>
        <v>-100</v>
      </c>
      <c r="J85" s="19">
        <f t="shared" ref="J85:J90" si="18">IF(ISERROR(F85/E85),0,F85/E85*100)</f>
        <v>0</v>
      </c>
      <c r="K85" s="19">
        <f t="shared" ref="K85:K90" si="19">IF(ISERROR(F85/D85),0,F85/D85*100)</f>
        <v>0</v>
      </c>
    </row>
    <row r="86" spans="1:11" x14ac:dyDescent="0.2">
      <c r="A86" s="22" t="s">
        <v>30</v>
      </c>
      <c r="B86" s="17" t="s">
        <v>31</v>
      </c>
      <c r="C86" s="18">
        <v>6132</v>
      </c>
      <c r="D86" s="18">
        <v>0</v>
      </c>
      <c r="E86" s="18">
        <v>0</v>
      </c>
      <c r="F86" s="18">
        <v>0</v>
      </c>
      <c r="G86" s="18">
        <f t="shared" si="15"/>
        <v>-6132</v>
      </c>
      <c r="H86" s="18">
        <f t="shared" si="16"/>
        <v>0</v>
      </c>
      <c r="I86" s="19">
        <f t="shared" si="17"/>
        <v>-100</v>
      </c>
      <c r="J86" s="19">
        <f t="shared" si="18"/>
        <v>0</v>
      </c>
      <c r="K86" s="19">
        <f t="shared" si="19"/>
        <v>0</v>
      </c>
    </row>
    <row r="87" spans="1:11" x14ac:dyDescent="0.2">
      <c r="A87" s="23" t="s">
        <v>32</v>
      </c>
      <c r="B87" s="17" t="s">
        <v>33</v>
      </c>
      <c r="C87" s="18">
        <v>6132</v>
      </c>
      <c r="D87" s="18">
        <v>0</v>
      </c>
      <c r="E87" s="18">
        <v>0</v>
      </c>
      <c r="F87" s="18">
        <v>0</v>
      </c>
      <c r="G87" s="18">
        <f t="shared" si="15"/>
        <v>-6132</v>
      </c>
      <c r="H87" s="18">
        <f t="shared" si="16"/>
        <v>0</v>
      </c>
      <c r="I87" s="19">
        <f t="shared" si="17"/>
        <v>-100</v>
      </c>
      <c r="J87" s="19">
        <f t="shared" si="18"/>
        <v>0</v>
      </c>
      <c r="K87" s="19">
        <f t="shared" si="19"/>
        <v>0</v>
      </c>
    </row>
    <row r="88" spans="1:11" x14ac:dyDescent="0.2">
      <c r="A88" s="16"/>
      <c r="B88" s="17" t="s">
        <v>64</v>
      </c>
      <c r="C88" s="18">
        <v>6132</v>
      </c>
      <c r="D88" s="18">
        <v>0</v>
      </c>
      <c r="E88" s="18">
        <v>0</v>
      </c>
      <c r="F88" s="18">
        <v>0</v>
      </c>
      <c r="G88" s="18">
        <f t="shared" si="15"/>
        <v>-6132</v>
      </c>
      <c r="H88" s="18">
        <f t="shared" si="16"/>
        <v>0</v>
      </c>
      <c r="I88" s="19">
        <f t="shared" si="17"/>
        <v>-100</v>
      </c>
      <c r="J88" s="19">
        <f t="shared" si="18"/>
        <v>0</v>
      </c>
      <c r="K88" s="19">
        <f t="shared" si="19"/>
        <v>0</v>
      </c>
    </row>
    <row r="89" spans="1:11" x14ac:dyDescent="0.2">
      <c r="A89" s="16" t="s">
        <v>65</v>
      </c>
      <c r="B89" s="17" t="s">
        <v>66</v>
      </c>
      <c r="C89" s="18">
        <v>-6132</v>
      </c>
      <c r="D89" s="18">
        <v>0</v>
      </c>
      <c r="E89" s="18">
        <v>0</v>
      </c>
      <c r="F89" s="18">
        <v>0</v>
      </c>
      <c r="G89" s="18">
        <f t="shared" si="15"/>
        <v>6132</v>
      </c>
      <c r="H89" s="18">
        <f t="shared" si="16"/>
        <v>0</v>
      </c>
      <c r="I89" s="19">
        <f t="shared" si="17"/>
        <v>-100</v>
      </c>
      <c r="J89" s="19">
        <f t="shared" si="18"/>
        <v>0</v>
      </c>
      <c r="K89" s="19">
        <f t="shared" si="19"/>
        <v>0</v>
      </c>
    </row>
    <row r="90" spans="1:11" x14ac:dyDescent="0.2">
      <c r="A90" s="22" t="s">
        <v>67</v>
      </c>
      <c r="B90" s="17" t="s">
        <v>68</v>
      </c>
      <c r="C90" s="18">
        <v>-6132</v>
      </c>
      <c r="D90" s="18">
        <v>0</v>
      </c>
      <c r="E90" s="18">
        <v>0</v>
      </c>
      <c r="F90" s="18">
        <v>0</v>
      </c>
      <c r="G90" s="18">
        <f t="shared" si="15"/>
        <v>6132</v>
      </c>
      <c r="H90" s="18">
        <f t="shared" si="16"/>
        <v>0</v>
      </c>
      <c r="I90" s="19">
        <f t="shared" si="17"/>
        <v>-100</v>
      </c>
      <c r="J90" s="19">
        <f t="shared" si="18"/>
        <v>0</v>
      </c>
      <c r="K90" s="19">
        <f t="shared" si="19"/>
        <v>0</v>
      </c>
    </row>
    <row r="91" spans="1:11" x14ac:dyDescent="0.2">
      <c r="A91" s="27" t="s">
        <v>134</v>
      </c>
      <c r="B91" s="28" t="s">
        <v>135</v>
      </c>
      <c r="C91" s="29"/>
      <c r="D91" s="29"/>
      <c r="E91" s="29"/>
      <c r="F91" s="29"/>
      <c r="G91" s="29"/>
      <c r="H91" s="29"/>
      <c r="I91" s="30"/>
      <c r="J91" s="30"/>
      <c r="K91" s="30"/>
    </row>
    <row r="92" spans="1:11" x14ac:dyDescent="0.2">
      <c r="A92" s="16" t="s">
        <v>26</v>
      </c>
      <c r="B92" s="17" t="s">
        <v>27</v>
      </c>
      <c r="C92" s="18">
        <v>6132</v>
      </c>
      <c r="D92" s="18">
        <v>0</v>
      </c>
      <c r="E92" s="18">
        <v>0</v>
      </c>
      <c r="F92" s="18">
        <v>0</v>
      </c>
      <c r="G92" s="18">
        <f t="shared" ref="G92:G97" si="20">F92-C92</f>
        <v>-6132</v>
      </c>
      <c r="H92" s="18">
        <f t="shared" ref="H92:H97" si="21">E92-F92</f>
        <v>0</v>
      </c>
      <c r="I92" s="19">
        <f t="shared" ref="I92:I97" si="22">IF(ISERROR(F92/C92),0,F92/C92*100-100)</f>
        <v>-100</v>
      </c>
      <c r="J92" s="19">
        <f t="shared" ref="J92:J97" si="23">IF(ISERROR(F92/E92),0,F92/E92*100)</f>
        <v>0</v>
      </c>
      <c r="K92" s="19">
        <f t="shared" ref="K92:K97" si="24">IF(ISERROR(F92/D92),0,F92/D92*100)</f>
        <v>0</v>
      </c>
    </row>
    <row r="93" spans="1:11" x14ac:dyDescent="0.2">
      <c r="A93" s="22" t="s">
        <v>30</v>
      </c>
      <c r="B93" s="17" t="s">
        <v>31</v>
      </c>
      <c r="C93" s="18">
        <v>6132</v>
      </c>
      <c r="D93" s="18">
        <v>0</v>
      </c>
      <c r="E93" s="18">
        <v>0</v>
      </c>
      <c r="F93" s="18">
        <v>0</v>
      </c>
      <c r="G93" s="18">
        <f t="shared" si="20"/>
        <v>-6132</v>
      </c>
      <c r="H93" s="18">
        <f t="shared" si="21"/>
        <v>0</v>
      </c>
      <c r="I93" s="19">
        <f t="shared" si="22"/>
        <v>-100</v>
      </c>
      <c r="J93" s="19">
        <f t="shared" si="23"/>
        <v>0</v>
      </c>
      <c r="K93" s="19">
        <f t="shared" si="24"/>
        <v>0</v>
      </c>
    </row>
    <row r="94" spans="1:11" x14ac:dyDescent="0.2">
      <c r="A94" s="23" t="s">
        <v>32</v>
      </c>
      <c r="B94" s="17" t="s">
        <v>33</v>
      </c>
      <c r="C94" s="18">
        <v>6132</v>
      </c>
      <c r="D94" s="18">
        <v>0</v>
      </c>
      <c r="E94" s="18">
        <v>0</v>
      </c>
      <c r="F94" s="18">
        <v>0</v>
      </c>
      <c r="G94" s="18">
        <f t="shared" si="20"/>
        <v>-6132</v>
      </c>
      <c r="H94" s="18">
        <f t="shared" si="21"/>
        <v>0</v>
      </c>
      <c r="I94" s="19">
        <f t="shared" si="22"/>
        <v>-100</v>
      </c>
      <c r="J94" s="19">
        <f t="shared" si="23"/>
        <v>0</v>
      </c>
      <c r="K94" s="19">
        <f t="shared" si="24"/>
        <v>0</v>
      </c>
    </row>
    <row r="95" spans="1:11" x14ac:dyDescent="0.2">
      <c r="A95" s="16"/>
      <c r="B95" s="17" t="s">
        <v>64</v>
      </c>
      <c r="C95" s="18">
        <v>6132</v>
      </c>
      <c r="D95" s="18">
        <v>0</v>
      </c>
      <c r="E95" s="18">
        <v>0</v>
      </c>
      <c r="F95" s="18">
        <v>0</v>
      </c>
      <c r="G95" s="18">
        <f t="shared" si="20"/>
        <v>-6132</v>
      </c>
      <c r="H95" s="18">
        <f t="shared" si="21"/>
        <v>0</v>
      </c>
      <c r="I95" s="19">
        <f t="shared" si="22"/>
        <v>-100</v>
      </c>
      <c r="J95" s="19">
        <f t="shared" si="23"/>
        <v>0</v>
      </c>
      <c r="K95" s="19">
        <f t="shared" si="24"/>
        <v>0</v>
      </c>
    </row>
    <row r="96" spans="1:11" x14ac:dyDescent="0.2">
      <c r="A96" s="16" t="s">
        <v>65</v>
      </c>
      <c r="B96" s="17" t="s">
        <v>66</v>
      </c>
      <c r="C96" s="18">
        <v>-6132</v>
      </c>
      <c r="D96" s="18">
        <v>0</v>
      </c>
      <c r="E96" s="18">
        <v>0</v>
      </c>
      <c r="F96" s="18">
        <v>0</v>
      </c>
      <c r="G96" s="18">
        <f t="shared" si="20"/>
        <v>6132</v>
      </c>
      <c r="H96" s="18">
        <f t="shared" si="21"/>
        <v>0</v>
      </c>
      <c r="I96" s="19">
        <f t="shared" si="22"/>
        <v>-100</v>
      </c>
      <c r="J96" s="19">
        <f t="shared" si="23"/>
        <v>0</v>
      </c>
      <c r="K96" s="19">
        <f t="shared" si="24"/>
        <v>0</v>
      </c>
    </row>
    <row r="97" spans="1:11" x14ac:dyDescent="0.2">
      <c r="A97" s="22" t="s">
        <v>67</v>
      </c>
      <c r="B97" s="17" t="s">
        <v>68</v>
      </c>
      <c r="C97" s="18">
        <v>-6132</v>
      </c>
      <c r="D97" s="18">
        <v>0</v>
      </c>
      <c r="E97" s="18">
        <v>0</v>
      </c>
      <c r="F97" s="18">
        <v>0</v>
      </c>
      <c r="G97" s="18">
        <f t="shared" si="20"/>
        <v>6132</v>
      </c>
      <c r="H97" s="18">
        <f t="shared" si="21"/>
        <v>0</v>
      </c>
      <c r="I97" s="19">
        <f t="shared" si="22"/>
        <v>-100</v>
      </c>
      <c r="J97" s="19">
        <f t="shared" si="23"/>
        <v>0</v>
      </c>
      <c r="K97" s="19">
        <f t="shared" si="24"/>
        <v>0</v>
      </c>
    </row>
    <row r="98" spans="1:11" x14ac:dyDescent="0.2">
      <c r="A98" s="36" t="s">
        <v>136</v>
      </c>
      <c r="B98" s="28" t="s">
        <v>1000</v>
      </c>
      <c r="C98" s="29"/>
      <c r="D98" s="29"/>
      <c r="E98" s="29"/>
      <c r="F98" s="29"/>
      <c r="G98" s="29"/>
      <c r="H98" s="29"/>
      <c r="I98" s="30"/>
      <c r="J98" s="30"/>
      <c r="K98" s="30"/>
    </row>
    <row r="99" spans="1:11" x14ac:dyDescent="0.2">
      <c r="A99" s="16" t="s">
        <v>26</v>
      </c>
      <c r="B99" s="17" t="s">
        <v>27</v>
      </c>
      <c r="C99" s="18">
        <v>6132</v>
      </c>
      <c r="D99" s="18">
        <v>0</v>
      </c>
      <c r="E99" s="18">
        <v>0</v>
      </c>
      <c r="F99" s="18">
        <v>0</v>
      </c>
      <c r="G99" s="18">
        <f t="shared" ref="G99:G104" si="25">F99-C99</f>
        <v>-6132</v>
      </c>
      <c r="H99" s="18">
        <f t="shared" ref="H99:H104" si="26">E99-F99</f>
        <v>0</v>
      </c>
      <c r="I99" s="19">
        <f t="shared" ref="I99:I104" si="27">IF(ISERROR(F99/C99),0,F99/C99*100-100)</f>
        <v>-100</v>
      </c>
      <c r="J99" s="19">
        <f t="shared" ref="J99:J104" si="28">IF(ISERROR(F99/E99),0,F99/E99*100)</f>
        <v>0</v>
      </c>
      <c r="K99" s="19">
        <f t="shared" ref="K99:K104" si="29">IF(ISERROR(F99/D99),0,F99/D99*100)</f>
        <v>0</v>
      </c>
    </row>
    <row r="100" spans="1:11" x14ac:dyDescent="0.2">
      <c r="A100" s="22" t="s">
        <v>30</v>
      </c>
      <c r="B100" s="17" t="s">
        <v>31</v>
      </c>
      <c r="C100" s="18">
        <v>6132</v>
      </c>
      <c r="D100" s="18">
        <v>0</v>
      </c>
      <c r="E100" s="18">
        <v>0</v>
      </c>
      <c r="F100" s="18">
        <v>0</v>
      </c>
      <c r="G100" s="18">
        <f t="shared" si="25"/>
        <v>-6132</v>
      </c>
      <c r="H100" s="18">
        <f t="shared" si="26"/>
        <v>0</v>
      </c>
      <c r="I100" s="19">
        <f t="shared" si="27"/>
        <v>-100</v>
      </c>
      <c r="J100" s="19">
        <f t="shared" si="28"/>
        <v>0</v>
      </c>
      <c r="K100" s="19">
        <f t="shared" si="29"/>
        <v>0</v>
      </c>
    </row>
    <row r="101" spans="1:11" x14ac:dyDescent="0.2">
      <c r="A101" s="23" t="s">
        <v>32</v>
      </c>
      <c r="B101" s="17" t="s">
        <v>33</v>
      </c>
      <c r="C101" s="18">
        <v>6132</v>
      </c>
      <c r="D101" s="18">
        <v>0</v>
      </c>
      <c r="E101" s="18">
        <v>0</v>
      </c>
      <c r="F101" s="18">
        <v>0</v>
      </c>
      <c r="G101" s="18">
        <f t="shared" si="25"/>
        <v>-6132</v>
      </c>
      <c r="H101" s="18">
        <f t="shared" si="26"/>
        <v>0</v>
      </c>
      <c r="I101" s="19">
        <f t="shared" si="27"/>
        <v>-100</v>
      </c>
      <c r="J101" s="19">
        <f t="shared" si="28"/>
        <v>0</v>
      </c>
      <c r="K101" s="19">
        <f t="shared" si="29"/>
        <v>0</v>
      </c>
    </row>
    <row r="102" spans="1:11" x14ac:dyDescent="0.2">
      <c r="A102" s="16"/>
      <c r="B102" s="17" t="s">
        <v>64</v>
      </c>
      <c r="C102" s="18">
        <v>6132</v>
      </c>
      <c r="D102" s="18">
        <v>0</v>
      </c>
      <c r="E102" s="18">
        <v>0</v>
      </c>
      <c r="F102" s="18">
        <v>0</v>
      </c>
      <c r="G102" s="18">
        <f t="shared" si="25"/>
        <v>-6132</v>
      </c>
      <c r="H102" s="18">
        <f t="shared" si="26"/>
        <v>0</v>
      </c>
      <c r="I102" s="19">
        <f t="shared" si="27"/>
        <v>-100</v>
      </c>
      <c r="J102" s="19">
        <f t="shared" si="28"/>
        <v>0</v>
      </c>
      <c r="K102" s="19">
        <f t="shared" si="29"/>
        <v>0</v>
      </c>
    </row>
    <row r="103" spans="1:11" x14ac:dyDescent="0.2">
      <c r="A103" s="16" t="s">
        <v>65</v>
      </c>
      <c r="B103" s="17" t="s">
        <v>66</v>
      </c>
      <c r="C103" s="18">
        <v>-6132</v>
      </c>
      <c r="D103" s="18">
        <v>0</v>
      </c>
      <c r="E103" s="18">
        <v>0</v>
      </c>
      <c r="F103" s="18">
        <v>0</v>
      </c>
      <c r="G103" s="18">
        <f t="shared" si="25"/>
        <v>6132</v>
      </c>
      <c r="H103" s="18">
        <f t="shared" si="26"/>
        <v>0</v>
      </c>
      <c r="I103" s="19">
        <f t="shared" si="27"/>
        <v>-100</v>
      </c>
      <c r="J103" s="19">
        <f t="shared" si="28"/>
        <v>0</v>
      </c>
      <c r="K103" s="19">
        <f t="shared" si="29"/>
        <v>0</v>
      </c>
    </row>
    <row r="104" spans="1:11" x14ac:dyDescent="0.2">
      <c r="A104" s="22" t="s">
        <v>67</v>
      </c>
      <c r="B104" s="17" t="s">
        <v>68</v>
      </c>
      <c r="C104" s="18">
        <v>-6132</v>
      </c>
      <c r="D104" s="18">
        <v>0</v>
      </c>
      <c r="E104" s="18">
        <v>0</v>
      </c>
      <c r="F104" s="18">
        <v>0</v>
      </c>
      <c r="G104" s="18">
        <f t="shared" si="25"/>
        <v>6132</v>
      </c>
      <c r="H104" s="18">
        <f t="shared" si="26"/>
        <v>0</v>
      </c>
      <c r="I104" s="19">
        <f t="shared" si="27"/>
        <v>-100</v>
      </c>
      <c r="J104" s="19">
        <f t="shared" si="28"/>
        <v>0</v>
      </c>
      <c r="K104" s="19">
        <f t="shared" si="29"/>
        <v>0</v>
      </c>
    </row>
    <row r="105" spans="1:11" x14ac:dyDescent="0.2">
      <c r="A105" s="20"/>
      <c r="B105" s="21"/>
      <c r="C105" s="18"/>
      <c r="D105" s="18"/>
      <c r="E105" s="18"/>
      <c r="F105" s="18"/>
      <c r="G105" s="18"/>
      <c r="H105" s="18"/>
      <c r="I105" s="19"/>
      <c r="J105" s="19"/>
      <c r="K105" s="19"/>
    </row>
    <row r="106" spans="1:11" x14ac:dyDescent="0.2">
      <c r="A106" s="16"/>
      <c r="B106" s="17"/>
      <c r="C106" s="18"/>
      <c r="D106" s="18"/>
      <c r="E106" s="18"/>
      <c r="F106" s="18"/>
      <c r="G106" s="18"/>
      <c r="H106" s="18"/>
      <c r="I106" s="19"/>
      <c r="J106" s="19"/>
      <c r="K106" s="19"/>
    </row>
    <row r="107" spans="1:11" x14ac:dyDescent="0.2">
      <c r="A107" s="22"/>
      <c r="B107" s="17"/>
      <c r="C107" s="18"/>
      <c r="D107" s="18"/>
      <c r="E107" s="18"/>
      <c r="F107" s="18"/>
      <c r="G107" s="18"/>
      <c r="H107" s="18"/>
      <c r="I107" s="19"/>
      <c r="J107" s="19"/>
      <c r="K107" s="19"/>
    </row>
    <row r="108" spans="1:11" x14ac:dyDescent="0.2">
      <c r="A108" s="22"/>
      <c r="B108" s="17"/>
      <c r="C108" s="18"/>
      <c r="D108" s="18"/>
      <c r="E108" s="18"/>
      <c r="F108" s="18"/>
      <c r="G108" s="18"/>
      <c r="H108" s="18"/>
      <c r="I108" s="19"/>
      <c r="J108" s="19"/>
      <c r="K108" s="19"/>
    </row>
    <row r="109" spans="1:11" x14ac:dyDescent="0.2">
      <c r="A109" s="23"/>
      <c r="B109" s="17"/>
      <c r="C109" s="18"/>
      <c r="D109" s="18"/>
      <c r="E109" s="18"/>
      <c r="F109" s="18"/>
      <c r="G109" s="18"/>
      <c r="H109" s="18"/>
      <c r="I109" s="19"/>
      <c r="J109" s="19"/>
      <c r="K109" s="19"/>
    </row>
    <row r="110" spans="1:11" x14ac:dyDescent="0.2">
      <c r="A110" s="16"/>
      <c r="B110" s="17"/>
      <c r="C110" s="18"/>
      <c r="D110" s="18"/>
      <c r="E110" s="18"/>
      <c r="F110" s="18"/>
      <c r="G110" s="18"/>
      <c r="H110" s="18"/>
      <c r="I110" s="19"/>
      <c r="J110" s="19"/>
      <c r="K110" s="19"/>
    </row>
    <row r="111" spans="1:11" x14ac:dyDescent="0.2">
      <c r="A111" s="22"/>
      <c r="B111" s="17"/>
      <c r="C111" s="18"/>
      <c r="D111" s="18"/>
      <c r="E111" s="18"/>
      <c r="F111" s="18"/>
      <c r="G111" s="18"/>
      <c r="H111" s="18"/>
      <c r="I111" s="19"/>
      <c r="J111" s="19"/>
      <c r="K111" s="19"/>
    </row>
    <row r="112" spans="1:11" x14ac:dyDescent="0.2">
      <c r="A112" s="23"/>
      <c r="B112" s="17"/>
      <c r="C112" s="18"/>
      <c r="D112" s="18"/>
      <c r="E112" s="18"/>
      <c r="F112" s="18"/>
      <c r="G112" s="18"/>
      <c r="H112" s="18"/>
      <c r="I112" s="19"/>
      <c r="J112" s="19"/>
      <c r="K112" s="19"/>
    </row>
    <row r="113" spans="1:11" x14ac:dyDescent="0.2">
      <c r="A113" s="24"/>
      <c r="B113" s="17"/>
      <c r="C113" s="18"/>
      <c r="D113" s="18"/>
      <c r="E113" s="18"/>
      <c r="F113" s="18"/>
      <c r="G113" s="18"/>
      <c r="H113" s="18"/>
      <c r="I113" s="19"/>
      <c r="J113" s="19"/>
      <c r="K113" s="19"/>
    </row>
    <row r="114" spans="1:11" x14ac:dyDescent="0.2">
      <c r="A114" s="24"/>
      <c r="B114" s="17"/>
      <c r="C114" s="18"/>
      <c r="D114" s="18"/>
      <c r="E114" s="18"/>
      <c r="F114" s="18"/>
      <c r="G114" s="18"/>
      <c r="H114" s="18"/>
      <c r="I114" s="19"/>
      <c r="J114" s="19"/>
      <c r="K114" s="19"/>
    </row>
    <row r="115" spans="1:11" x14ac:dyDescent="0.2">
      <c r="A115" s="25"/>
      <c r="B115" s="17"/>
      <c r="C115" s="18"/>
      <c r="D115" s="18"/>
      <c r="E115" s="18"/>
      <c r="F115" s="18"/>
      <c r="G115" s="18"/>
      <c r="H115" s="18"/>
      <c r="I115" s="19"/>
      <c r="J115" s="19"/>
      <c r="K115" s="19"/>
    </row>
    <row r="116" spans="1:11" x14ac:dyDescent="0.2">
      <c r="A116" s="23"/>
      <c r="B116" s="17"/>
      <c r="C116" s="18"/>
      <c r="D116" s="18"/>
      <c r="E116" s="18"/>
      <c r="F116" s="18"/>
      <c r="G116" s="18"/>
      <c r="H116" s="18"/>
      <c r="I116" s="19"/>
      <c r="J116" s="19"/>
      <c r="K116" s="19"/>
    </row>
    <row r="117" spans="1:11" x14ac:dyDescent="0.2">
      <c r="A117" s="24"/>
      <c r="B117" s="17"/>
      <c r="C117" s="18"/>
      <c r="D117" s="18"/>
      <c r="E117" s="18"/>
      <c r="F117" s="18"/>
      <c r="G117" s="18"/>
      <c r="H117" s="18"/>
      <c r="I117" s="19"/>
      <c r="J117" s="19"/>
      <c r="K117" s="19"/>
    </row>
    <row r="118" spans="1:11" x14ac:dyDescent="0.2">
      <c r="A118" s="24"/>
      <c r="B118" s="17"/>
      <c r="C118" s="18"/>
      <c r="D118" s="18"/>
      <c r="E118" s="18"/>
      <c r="F118" s="18"/>
      <c r="G118" s="18"/>
      <c r="H118" s="18"/>
      <c r="I118" s="19"/>
      <c r="J118" s="19"/>
      <c r="K118" s="19"/>
    </row>
    <row r="119" spans="1:11" x14ac:dyDescent="0.2">
      <c r="A119" s="23"/>
      <c r="B119" s="17"/>
      <c r="C119" s="18"/>
      <c r="D119" s="18"/>
      <c r="E119" s="18"/>
      <c r="F119" s="18"/>
      <c r="G119" s="18"/>
      <c r="H119" s="18"/>
      <c r="I119" s="19"/>
      <c r="J119" s="19"/>
      <c r="K119" s="19"/>
    </row>
    <row r="120" spans="1:11" x14ac:dyDescent="0.2">
      <c r="A120" s="24"/>
      <c r="B120" s="17"/>
      <c r="C120" s="18"/>
      <c r="D120" s="18"/>
      <c r="E120" s="18"/>
      <c r="F120" s="18"/>
      <c r="G120" s="18"/>
      <c r="H120" s="18"/>
      <c r="I120" s="19"/>
      <c r="J120" s="19"/>
      <c r="K120" s="19"/>
    </row>
    <row r="121" spans="1:11" x14ac:dyDescent="0.2">
      <c r="A121" s="25"/>
      <c r="B121" s="17"/>
      <c r="C121" s="18"/>
      <c r="D121" s="18"/>
      <c r="E121" s="18"/>
      <c r="F121" s="18"/>
      <c r="G121" s="18"/>
      <c r="H121" s="18"/>
      <c r="I121" s="19"/>
      <c r="J121" s="19"/>
      <c r="K121" s="19"/>
    </row>
    <row r="122" spans="1:11" x14ac:dyDescent="0.2">
      <c r="A122" s="26"/>
      <c r="B122" s="17"/>
      <c r="C122" s="18"/>
      <c r="D122" s="18"/>
      <c r="E122" s="18"/>
      <c r="F122" s="18"/>
      <c r="G122" s="18"/>
      <c r="H122" s="18"/>
      <c r="I122" s="19"/>
      <c r="J122" s="19"/>
      <c r="K122" s="19"/>
    </row>
    <row r="123" spans="1:11" x14ac:dyDescent="0.2">
      <c r="A123" s="22"/>
      <c r="B123" s="17"/>
      <c r="C123" s="18"/>
      <c r="D123" s="18"/>
      <c r="E123" s="18"/>
      <c r="F123" s="18"/>
      <c r="G123" s="18"/>
      <c r="H123" s="18"/>
      <c r="I123" s="19"/>
      <c r="J123" s="19"/>
      <c r="K123" s="19"/>
    </row>
    <row r="124" spans="1:11" x14ac:dyDescent="0.2">
      <c r="A124" s="23"/>
      <c r="B124" s="17"/>
      <c r="C124" s="18"/>
      <c r="D124" s="18"/>
      <c r="E124" s="18"/>
      <c r="F124" s="18"/>
      <c r="G124" s="18"/>
      <c r="H124" s="18"/>
      <c r="I124" s="19"/>
      <c r="J124" s="19"/>
      <c r="K124" s="19"/>
    </row>
    <row r="125" spans="1:11" x14ac:dyDescent="0.2">
      <c r="A125" s="16"/>
      <c r="B125" s="17"/>
      <c r="C125" s="18"/>
      <c r="D125" s="18"/>
      <c r="E125" s="18"/>
      <c r="F125" s="18"/>
      <c r="G125" s="18"/>
      <c r="H125" s="18"/>
      <c r="I125" s="19"/>
      <c r="J125" s="19"/>
      <c r="K125" s="19"/>
    </row>
    <row r="126" spans="1:11" x14ac:dyDescent="0.2">
      <c r="A126" s="16"/>
      <c r="B126" s="17"/>
      <c r="C126" s="18"/>
      <c r="D126" s="18"/>
      <c r="E126" s="18"/>
      <c r="F126" s="18"/>
      <c r="G126" s="18"/>
      <c r="H126" s="18"/>
      <c r="I126" s="19"/>
      <c r="J126" s="19"/>
      <c r="K126" s="19"/>
    </row>
    <row r="127" spans="1:11" x14ac:dyDescent="0.2">
      <c r="A127" s="22"/>
      <c r="B127" s="17"/>
      <c r="C127" s="18"/>
      <c r="D127" s="18"/>
      <c r="E127" s="18"/>
      <c r="F127" s="18"/>
      <c r="G127" s="18"/>
      <c r="H127" s="18"/>
      <c r="I127" s="19"/>
      <c r="J127" s="19"/>
      <c r="K127" s="19"/>
    </row>
    <row r="128" spans="1:11" x14ac:dyDescent="0.2">
      <c r="A128" s="16"/>
      <c r="B128" s="17"/>
      <c r="C128" s="18"/>
      <c r="D128" s="18"/>
      <c r="E128" s="18"/>
      <c r="F128" s="18"/>
      <c r="G128" s="18"/>
      <c r="H128" s="18"/>
      <c r="I128" s="19"/>
      <c r="J128" s="19"/>
      <c r="K128" s="19"/>
    </row>
    <row r="129" spans="1:11" x14ac:dyDescent="0.2">
      <c r="A129" s="27"/>
      <c r="B129" s="28"/>
      <c r="C129" s="29"/>
      <c r="D129" s="29"/>
      <c r="E129" s="29"/>
      <c r="F129" s="29"/>
      <c r="G129" s="29"/>
      <c r="H129" s="29"/>
      <c r="I129" s="30"/>
      <c r="J129" s="30"/>
      <c r="K129" s="30"/>
    </row>
    <row r="130" spans="1:11" x14ac:dyDescent="0.2">
      <c r="A130" s="16"/>
      <c r="B130" s="17"/>
      <c r="C130" s="18"/>
      <c r="D130" s="18"/>
      <c r="E130" s="18"/>
      <c r="F130" s="18"/>
      <c r="G130" s="18"/>
      <c r="H130" s="18"/>
      <c r="I130" s="19"/>
      <c r="J130" s="19"/>
      <c r="K130" s="19"/>
    </row>
    <row r="131" spans="1:11" x14ac:dyDescent="0.2">
      <c r="A131" s="22"/>
      <c r="B131" s="17"/>
      <c r="C131" s="18"/>
      <c r="D131" s="18"/>
      <c r="E131" s="18"/>
      <c r="F131" s="18"/>
      <c r="G131" s="18"/>
      <c r="H131" s="18"/>
      <c r="I131" s="19"/>
      <c r="J131" s="19"/>
      <c r="K131" s="19"/>
    </row>
    <row r="132" spans="1:11" x14ac:dyDescent="0.2">
      <c r="A132" s="22"/>
      <c r="B132" s="17"/>
      <c r="C132" s="18"/>
      <c r="D132" s="18"/>
      <c r="E132" s="18"/>
      <c r="F132" s="18"/>
      <c r="G132" s="18"/>
      <c r="H132" s="18"/>
      <c r="I132" s="19"/>
      <c r="J132" s="19"/>
      <c r="K132" s="19"/>
    </row>
    <row r="133" spans="1:11" x14ac:dyDescent="0.2">
      <c r="A133" s="23"/>
      <c r="B133" s="17"/>
      <c r="C133" s="18"/>
      <c r="D133" s="18"/>
      <c r="E133" s="18"/>
      <c r="F133" s="18"/>
      <c r="G133" s="18"/>
      <c r="H133" s="18"/>
      <c r="I133" s="19"/>
      <c r="J133" s="19"/>
      <c r="K133" s="19"/>
    </row>
    <row r="134" spans="1:11" x14ac:dyDescent="0.2">
      <c r="A134" s="16"/>
      <c r="B134" s="17"/>
      <c r="C134" s="18"/>
      <c r="D134" s="18"/>
      <c r="E134" s="18"/>
      <c r="F134" s="18"/>
      <c r="G134" s="18"/>
      <c r="H134" s="18"/>
      <c r="I134" s="19"/>
      <c r="J134" s="19"/>
      <c r="K134" s="19"/>
    </row>
    <row r="135" spans="1:11" x14ac:dyDescent="0.2">
      <c r="A135" s="22"/>
      <c r="B135" s="17"/>
      <c r="C135" s="18"/>
      <c r="D135" s="18"/>
      <c r="E135" s="18"/>
      <c r="F135" s="18"/>
      <c r="G135" s="18"/>
      <c r="H135" s="18"/>
      <c r="I135" s="19"/>
      <c r="J135" s="19"/>
      <c r="K135" s="19"/>
    </row>
    <row r="136" spans="1:11" x14ac:dyDescent="0.2">
      <c r="A136" s="23"/>
      <c r="B136" s="17"/>
      <c r="C136" s="18"/>
      <c r="D136" s="18"/>
      <c r="E136" s="18"/>
      <c r="F136" s="18"/>
      <c r="G136" s="18"/>
      <c r="H136" s="18"/>
      <c r="I136" s="19"/>
      <c r="J136" s="19"/>
      <c r="K136" s="19"/>
    </row>
    <row r="137" spans="1:11" x14ac:dyDescent="0.2">
      <c r="A137" s="24"/>
      <c r="B137" s="17"/>
      <c r="C137" s="18"/>
      <c r="D137" s="18"/>
      <c r="E137" s="18"/>
      <c r="F137" s="18"/>
      <c r="G137" s="18"/>
      <c r="H137" s="18"/>
      <c r="I137" s="19"/>
      <c r="J137" s="19"/>
      <c r="K137" s="19"/>
    </row>
    <row r="138" spans="1:11" x14ac:dyDescent="0.2">
      <c r="A138" s="24"/>
      <c r="B138" s="17"/>
      <c r="C138" s="18"/>
      <c r="D138" s="18"/>
      <c r="E138" s="18"/>
      <c r="F138" s="18"/>
      <c r="G138" s="18"/>
      <c r="H138" s="18"/>
      <c r="I138" s="19"/>
      <c r="J138" s="19"/>
      <c r="K138" s="19"/>
    </row>
    <row r="139" spans="1:11" x14ac:dyDescent="0.2">
      <c r="A139" s="25"/>
      <c r="B139" s="17"/>
      <c r="C139" s="18"/>
      <c r="D139" s="18"/>
      <c r="E139" s="18"/>
      <c r="F139" s="18"/>
      <c r="G139" s="18"/>
      <c r="H139" s="18"/>
      <c r="I139" s="19"/>
      <c r="J139" s="19"/>
      <c r="K139" s="19"/>
    </row>
    <row r="140" spans="1:11" x14ac:dyDescent="0.2">
      <c r="A140" s="23"/>
      <c r="B140" s="17"/>
      <c r="C140" s="18"/>
      <c r="D140" s="18"/>
      <c r="E140" s="18"/>
      <c r="F140" s="18"/>
      <c r="G140" s="18"/>
      <c r="H140" s="18"/>
      <c r="I140" s="19"/>
      <c r="J140" s="19"/>
      <c r="K140" s="19"/>
    </row>
    <row r="141" spans="1:11" x14ac:dyDescent="0.2">
      <c r="A141" s="24"/>
      <c r="B141" s="17"/>
      <c r="C141" s="18"/>
      <c r="D141" s="18"/>
      <c r="E141" s="18"/>
      <c r="F141" s="18"/>
      <c r="G141" s="18"/>
      <c r="H141" s="18"/>
      <c r="I141" s="19"/>
      <c r="J141" s="19"/>
      <c r="K141" s="19"/>
    </row>
    <row r="142" spans="1:11" x14ac:dyDescent="0.2">
      <c r="A142" s="24"/>
      <c r="B142" s="17"/>
      <c r="C142" s="18"/>
      <c r="D142" s="18"/>
      <c r="E142" s="18"/>
      <c r="F142" s="18"/>
      <c r="G142" s="18"/>
      <c r="H142" s="18"/>
      <c r="I142" s="19"/>
      <c r="J142" s="19"/>
      <c r="K142" s="19"/>
    </row>
    <row r="143" spans="1:11" x14ac:dyDescent="0.2">
      <c r="A143" s="23"/>
      <c r="B143" s="17"/>
      <c r="C143" s="18"/>
      <c r="D143" s="18"/>
      <c r="E143" s="18"/>
      <c r="F143" s="18"/>
      <c r="G143" s="18"/>
      <c r="H143" s="18"/>
      <c r="I143" s="19"/>
      <c r="J143" s="19"/>
      <c r="K143" s="19"/>
    </row>
    <row r="144" spans="1:11" x14ac:dyDescent="0.2">
      <c r="A144" s="24"/>
      <c r="B144" s="17"/>
      <c r="C144" s="18"/>
      <c r="D144" s="18"/>
      <c r="E144" s="18"/>
      <c r="F144" s="18"/>
      <c r="G144" s="18"/>
      <c r="H144" s="18"/>
      <c r="I144" s="19"/>
      <c r="J144" s="19"/>
      <c r="K144" s="19"/>
    </row>
    <row r="145" spans="1:11" x14ac:dyDescent="0.2">
      <c r="A145" s="25"/>
      <c r="B145" s="17"/>
      <c r="C145" s="18"/>
      <c r="D145" s="18"/>
      <c r="E145" s="18"/>
      <c r="F145" s="18"/>
      <c r="G145" s="18"/>
      <c r="H145" s="18"/>
      <c r="I145" s="19"/>
      <c r="J145" s="19"/>
      <c r="K145" s="19"/>
    </row>
    <row r="146" spans="1:11" x14ac:dyDescent="0.2">
      <c r="A146" s="26"/>
      <c r="B146" s="17"/>
      <c r="C146" s="18"/>
      <c r="D146" s="18"/>
      <c r="E146" s="18"/>
      <c r="F146" s="18"/>
      <c r="G146" s="18"/>
      <c r="H146" s="18"/>
      <c r="I146" s="19"/>
      <c r="J146" s="19"/>
      <c r="K146" s="19"/>
    </row>
    <row r="147" spans="1:11" x14ac:dyDescent="0.2">
      <c r="A147" s="22"/>
      <c r="B147" s="17"/>
      <c r="C147" s="18"/>
      <c r="D147" s="18"/>
      <c r="E147" s="18"/>
      <c r="F147" s="18"/>
      <c r="G147" s="18"/>
      <c r="H147" s="18"/>
      <c r="I147" s="19"/>
      <c r="J147" s="19"/>
      <c r="K147" s="19"/>
    </row>
    <row r="148" spans="1:11" x14ac:dyDescent="0.2">
      <c r="A148" s="23"/>
      <c r="B148" s="17"/>
      <c r="C148" s="18"/>
      <c r="D148" s="18"/>
      <c r="E148" s="18"/>
      <c r="F148" s="18"/>
      <c r="G148" s="18"/>
      <c r="H148" s="18"/>
      <c r="I148" s="19"/>
      <c r="J148" s="19"/>
      <c r="K148" s="19"/>
    </row>
    <row r="149" spans="1:11" x14ac:dyDescent="0.2">
      <c r="A149" s="16"/>
      <c r="B149" s="17"/>
      <c r="C149" s="18"/>
      <c r="D149" s="18"/>
      <c r="E149" s="18"/>
      <c r="F149" s="18"/>
      <c r="G149" s="18"/>
      <c r="H149" s="18"/>
      <c r="I149" s="19"/>
      <c r="J149" s="19"/>
      <c r="K149" s="19"/>
    </row>
    <row r="150" spans="1:11" x14ac:dyDescent="0.2">
      <c r="A150" s="16"/>
      <c r="B150" s="17"/>
      <c r="C150" s="18"/>
      <c r="D150" s="18"/>
      <c r="E150" s="18"/>
      <c r="F150" s="18"/>
      <c r="G150" s="18"/>
      <c r="H150" s="18"/>
      <c r="I150" s="19"/>
      <c r="J150" s="19"/>
      <c r="K150" s="19"/>
    </row>
    <row r="151" spans="1:11" x14ac:dyDescent="0.2">
      <c r="A151" s="22"/>
      <c r="B151" s="17"/>
      <c r="C151" s="18"/>
      <c r="D151" s="18"/>
      <c r="E151" s="18"/>
      <c r="F151" s="18"/>
      <c r="G151" s="18"/>
      <c r="H151" s="18"/>
      <c r="I151" s="19"/>
      <c r="J151" s="19"/>
      <c r="K151" s="19"/>
    </row>
    <row r="152" spans="1:11" x14ac:dyDescent="0.2">
      <c r="A152" s="27"/>
      <c r="B152" s="28"/>
      <c r="C152" s="29"/>
      <c r="D152" s="29"/>
      <c r="E152" s="29"/>
      <c r="F152" s="29"/>
      <c r="G152" s="29"/>
      <c r="H152" s="29"/>
      <c r="I152" s="30"/>
      <c r="J152" s="30"/>
      <c r="K152" s="30"/>
    </row>
    <row r="153" spans="1:11" x14ac:dyDescent="0.2">
      <c r="A153" s="16"/>
      <c r="B153" s="17"/>
      <c r="C153" s="18"/>
      <c r="D153" s="18"/>
      <c r="E153" s="18"/>
      <c r="F153" s="18"/>
      <c r="G153" s="18"/>
      <c r="H153" s="18"/>
      <c r="I153" s="19"/>
      <c r="J153" s="19"/>
      <c r="K153" s="19"/>
    </row>
    <row r="154" spans="1:11" x14ac:dyDescent="0.2">
      <c r="A154" s="22"/>
      <c r="B154" s="17"/>
      <c r="C154" s="18"/>
      <c r="D154" s="18"/>
      <c r="E154" s="18"/>
      <c r="F154" s="18"/>
      <c r="G154" s="18"/>
      <c r="H154" s="18"/>
      <c r="I154" s="19"/>
      <c r="J154" s="19"/>
      <c r="K154" s="19"/>
    </row>
    <row r="155" spans="1:11" x14ac:dyDescent="0.2">
      <c r="A155" s="22"/>
      <c r="B155" s="17"/>
      <c r="C155" s="18"/>
      <c r="D155" s="18"/>
      <c r="E155" s="18"/>
      <c r="F155" s="18"/>
      <c r="G155" s="18"/>
      <c r="H155" s="18"/>
      <c r="I155" s="19"/>
      <c r="J155" s="19"/>
      <c r="K155" s="19"/>
    </row>
    <row r="156" spans="1:11" x14ac:dyDescent="0.2">
      <c r="A156" s="23"/>
      <c r="B156" s="17"/>
      <c r="C156" s="18"/>
      <c r="D156" s="18"/>
      <c r="E156" s="18"/>
      <c r="F156" s="18"/>
      <c r="G156" s="18"/>
      <c r="H156" s="18"/>
      <c r="I156" s="19"/>
      <c r="J156" s="19"/>
      <c r="K156" s="19"/>
    </row>
    <row r="157" spans="1:11" x14ac:dyDescent="0.2">
      <c r="A157" s="16"/>
      <c r="B157" s="17"/>
      <c r="C157" s="18"/>
      <c r="D157" s="18"/>
      <c r="E157" s="18"/>
      <c r="F157" s="18"/>
      <c r="G157" s="18"/>
      <c r="H157" s="18"/>
      <c r="I157" s="19"/>
      <c r="J157" s="19"/>
      <c r="K157" s="19"/>
    </row>
    <row r="158" spans="1:11" x14ac:dyDescent="0.2">
      <c r="A158" s="22"/>
      <c r="B158" s="17"/>
      <c r="C158" s="18"/>
      <c r="D158" s="18"/>
      <c r="E158" s="18"/>
      <c r="F158" s="18"/>
      <c r="G158" s="18"/>
      <c r="H158" s="18"/>
      <c r="I158" s="19"/>
      <c r="J158" s="19"/>
      <c r="K158" s="19"/>
    </row>
    <row r="159" spans="1:11" x14ac:dyDescent="0.2">
      <c r="A159" s="23"/>
      <c r="B159" s="17"/>
      <c r="C159" s="18"/>
      <c r="D159" s="18"/>
      <c r="E159" s="18"/>
      <c r="F159" s="18"/>
      <c r="G159" s="18"/>
      <c r="H159" s="18"/>
      <c r="I159" s="19"/>
      <c r="J159" s="19"/>
      <c r="K159" s="19"/>
    </row>
    <row r="160" spans="1:11" x14ac:dyDescent="0.2">
      <c r="A160" s="24"/>
      <c r="B160" s="17"/>
      <c r="C160" s="18"/>
      <c r="D160" s="18"/>
      <c r="E160" s="18"/>
      <c r="F160" s="18"/>
      <c r="G160" s="18"/>
      <c r="H160" s="18"/>
      <c r="I160" s="19"/>
      <c r="J160" s="19"/>
      <c r="K160" s="19"/>
    </row>
    <row r="161" spans="1:11" x14ac:dyDescent="0.2">
      <c r="A161" s="24"/>
      <c r="B161" s="17"/>
      <c r="C161" s="18"/>
      <c r="D161" s="18"/>
      <c r="E161" s="18"/>
      <c r="F161" s="18"/>
      <c r="G161" s="18"/>
      <c r="H161" s="18"/>
      <c r="I161" s="19"/>
      <c r="J161" s="19"/>
      <c r="K161" s="19"/>
    </row>
    <row r="162" spans="1:11" x14ac:dyDescent="0.2">
      <c r="A162" s="25"/>
      <c r="B162" s="17"/>
      <c r="C162" s="18"/>
      <c r="D162" s="18"/>
      <c r="E162" s="18"/>
      <c r="F162" s="18"/>
      <c r="G162" s="18"/>
      <c r="H162" s="18"/>
      <c r="I162" s="19"/>
      <c r="J162" s="19"/>
      <c r="K162" s="19"/>
    </row>
    <row r="163" spans="1:11" x14ac:dyDescent="0.2">
      <c r="A163" s="23"/>
      <c r="B163" s="17"/>
      <c r="C163" s="18"/>
      <c r="D163" s="18"/>
      <c r="E163" s="18"/>
      <c r="F163" s="18"/>
      <c r="G163" s="18"/>
      <c r="H163" s="18"/>
      <c r="I163" s="19"/>
      <c r="J163" s="19"/>
      <c r="K163" s="19"/>
    </row>
    <row r="164" spans="1:11" x14ac:dyDescent="0.2">
      <c r="A164" s="24"/>
      <c r="B164" s="17"/>
      <c r="C164" s="18"/>
      <c r="D164" s="18"/>
      <c r="E164" s="18"/>
      <c r="F164" s="18"/>
      <c r="G164" s="18"/>
      <c r="H164" s="18"/>
      <c r="I164" s="19"/>
      <c r="J164" s="19"/>
      <c r="K164" s="19"/>
    </row>
    <row r="165" spans="1:11" x14ac:dyDescent="0.2">
      <c r="A165" s="24"/>
      <c r="B165" s="17"/>
      <c r="C165" s="18"/>
      <c r="D165" s="18"/>
      <c r="E165" s="18"/>
      <c r="F165" s="18"/>
      <c r="G165" s="18"/>
      <c r="H165" s="18"/>
      <c r="I165" s="19"/>
      <c r="J165" s="19"/>
      <c r="K165" s="19"/>
    </row>
    <row r="166" spans="1:11" x14ac:dyDescent="0.2">
      <c r="A166" s="23"/>
      <c r="B166" s="17"/>
      <c r="C166" s="18"/>
      <c r="D166" s="18"/>
      <c r="E166" s="18"/>
      <c r="F166" s="18"/>
      <c r="G166" s="18"/>
      <c r="H166" s="18"/>
      <c r="I166" s="19"/>
      <c r="J166" s="19"/>
      <c r="K166" s="19"/>
    </row>
    <row r="167" spans="1:11" x14ac:dyDescent="0.2">
      <c r="A167" s="24"/>
      <c r="B167" s="17"/>
      <c r="C167" s="18"/>
      <c r="D167" s="18"/>
      <c r="E167" s="18"/>
      <c r="F167" s="18"/>
      <c r="G167" s="18"/>
      <c r="H167" s="18"/>
      <c r="I167" s="19"/>
      <c r="J167" s="19"/>
      <c r="K167" s="19"/>
    </row>
    <row r="168" spans="1:11" x14ac:dyDescent="0.2">
      <c r="A168" s="25"/>
      <c r="B168" s="17"/>
      <c r="C168" s="18"/>
      <c r="D168" s="18"/>
      <c r="E168" s="18"/>
      <c r="F168" s="18"/>
      <c r="G168" s="18"/>
      <c r="H168" s="18"/>
      <c r="I168" s="19"/>
      <c r="J168" s="19"/>
      <c r="K168" s="19"/>
    </row>
    <row r="169" spans="1:11" x14ac:dyDescent="0.2">
      <c r="A169" s="26"/>
      <c r="B169" s="17"/>
      <c r="C169" s="18"/>
      <c r="D169" s="18"/>
      <c r="E169" s="18"/>
      <c r="F169" s="18"/>
      <c r="G169" s="18"/>
      <c r="H169" s="18"/>
      <c r="I169" s="19"/>
      <c r="J169" s="19"/>
      <c r="K169" s="19"/>
    </row>
    <row r="170" spans="1:11" x14ac:dyDescent="0.2">
      <c r="A170" s="22"/>
      <c r="B170" s="17"/>
      <c r="C170" s="18"/>
      <c r="D170" s="18"/>
      <c r="E170" s="18"/>
      <c r="F170" s="18"/>
      <c r="G170" s="18"/>
      <c r="H170" s="18"/>
      <c r="I170" s="19"/>
      <c r="J170" s="19"/>
      <c r="K170" s="19"/>
    </row>
    <row r="171" spans="1:11" x14ac:dyDescent="0.2">
      <c r="A171" s="23"/>
      <c r="B171" s="17"/>
      <c r="C171" s="18"/>
      <c r="D171" s="18"/>
      <c r="E171" s="18"/>
      <c r="F171" s="18"/>
      <c r="G171" s="18"/>
      <c r="H171" s="18"/>
      <c r="I171" s="19"/>
      <c r="J171" s="19"/>
      <c r="K171" s="19"/>
    </row>
    <row r="172" spans="1:11" x14ac:dyDescent="0.2">
      <c r="A172" s="16"/>
      <c r="B172" s="17"/>
      <c r="C172" s="18"/>
      <c r="D172" s="18"/>
      <c r="E172" s="18"/>
      <c r="F172" s="18"/>
      <c r="G172" s="18"/>
      <c r="H172" s="18"/>
      <c r="I172" s="19"/>
      <c r="J172" s="19"/>
      <c r="K172" s="19"/>
    </row>
    <row r="173" spans="1:11" x14ac:dyDescent="0.2">
      <c r="A173" s="16"/>
      <c r="B173" s="17"/>
      <c r="C173" s="18"/>
      <c r="D173" s="18"/>
      <c r="E173" s="18"/>
      <c r="F173" s="18"/>
      <c r="G173" s="18"/>
      <c r="H173" s="18"/>
      <c r="I173" s="19"/>
      <c r="J173" s="19"/>
      <c r="K173" s="19"/>
    </row>
    <row r="174" spans="1:11" x14ac:dyDescent="0.2">
      <c r="A174" s="22"/>
      <c r="B174" s="17"/>
      <c r="C174" s="18"/>
      <c r="D174" s="18"/>
      <c r="E174" s="18"/>
      <c r="F174" s="18"/>
      <c r="G174" s="18"/>
      <c r="H174" s="18"/>
      <c r="I174" s="19"/>
      <c r="J174" s="19"/>
      <c r="K174" s="19"/>
    </row>
    <row r="175" spans="1:11" x14ac:dyDescent="0.2">
      <c r="A175" s="27"/>
      <c r="B175" s="28"/>
      <c r="C175" s="29"/>
      <c r="D175" s="29"/>
      <c r="E175" s="29"/>
      <c r="F175" s="29"/>
      <c r="G175" s="29"/>
      <c r="H175" s="29"/>
      <c r="I175" s="30"/>
      <c r="J175" s="30"/>
      <c r="K175" s="30"/>
    </row>
    <row r="176" spans="1:11" x14ac:dyDescent="0.2">
      <c r="A176" s="16"/>
      <c r="B176" s="17"/>
      <c r="C176" s="18"/>
      <c r="D176" s="18"/>
      <c r="E176" s="18"/>
      <c r="F176" s="18"/>
      <c r="G176" s="18"/>
      <c r="H176" s="18"/>
      <c r="I176" s="19"/>
      <c r="J176" s="19"/>
      <c r="K176" s="19"/>
    </row>
    <row r="177" spans="1:11" x14ac:dyDescent="0.2">
      <c r="A177" s="22"/>
      <c r="B177" s="17"/>
      <c r="C177" s="18"/>
      <c r="D177" s="18"/>
      <c r="E177" s="18"/>
      <c r="F177" s="18"/>
      <c r="G177" s="18"/>
      <c r="H177" s="18"/>
      <c r="I177" s="19"/>
      <c r="J177" s="19"/>
      <c r="K177" s="19"/>
    </row>
    <row r="178" spans="1:11" x14ac:dyDescent="0.2">
      <c r="A178" s="23"/>
      <c r="B178" s="17"/>
      <c r="C178" s="18"/>
      <c r="D178" s="18"/>
      <c r="E178" s="18"/>
      <c r="F178" s="18"/>
      <c r="G178" s="18"/>
      <c r="H178" s="18"/>
      <c r="I178" s="19"/>
      <c r="J178" s="19"/>
      <c r="K178" s="19"/>
    </row>
    <row r="179" spans="1:11" x14ac:dyDescent="0.2">
      <c r="A179" s="16"/>
      <c r="B179" s="17"/>
      <c r="C179" s="18"/>
      <c r="D179" s="18"/>
      <c r="E179" s="18"/>
      <c r="F179" s="18"/>
      <c r="G179" s="18"/>
      <c r="H179" s="18"/>
      <c r="I179" s="19"/>
      <c r="J179" s="19"/>
      <c r="K179" s="19"/>
    </row>
    <row r="180" spans="1:11" x14ac:dyDescent="0.2">
      <c r="A180" s="16"/>
      <c r="B180" s="17"/>
      <c r="C180" s="18"/>
      <c r="D180" s="18"/>
      <c r="E180" s="18"/>
      <c r="F180" s="18"/>
      <c r="G180" s="18"/>
      <c r="H180" s="18"/>
      <c r="I180" s="19"/>
      <c r="J180" s="19"/>
      <c r="K180" s="19"/>
    </row>
    <row r="181" spans="1:11" x14ac:dyDescent="0.2">
      <c r="A181" s="22"/>
      <c r="B181" s="17"/>
      <c r="C181" s="18"/>
      <c r="D181" s="18"/>
      <c r="E181" s="18"/>
      <c r="F181" s="18"/>
      <c r="G181" s="18"/>
      <c r="H181" s="18"/>
      <c r="I181" s="19"/>
      <c r="J181" s="19"/>
      <c r="K181"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39"/>
  <sheetViews>
    <sheetView zoomScaleNormal="100" workbookViewId="0">
      <selection activeCell="A3" sqref="A3:K3"/>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891</v>
      </c>
      <c r="B13" s="21" t="s">
        <v>892</v>
      </c>
      <c r="C13" s="18"/>
      <c r="D13" s="18"/>
      <c r="E13" s="18"/>
      <c r="F13" s="18"/>
      <c r="G13" s="18"/>
      <c r="H13" s="18"/>
      <c r="I13" s="19"/>
      <c r="J13" s="19"/>
      <c r="K13" s="19"/>
    </row>
    <row r="14" spans="1:11" x14ac:dyDescent="0.2">
      <c r="A14" s="16" t="s">
        <v>26</v>
      </c>
      <c r="B14" s="17" t="s">
        <v>27</v>
      </c>
      <c r="C14" s="18">
        <v>1729805902.99</v>
      </c>
      <c r="D14" s="18">
        <v>1629004886</v>
      </c>
      <c r="E14" s="18">
        <v>755803473</v>
      </c>
      <c r="F14" s="18">
        <v>1626229046.8399999</v>
      </c>
      <c r="G14" s="18">
        <f t="shared" ref="G14:G52" si="0">F14-C14</f>
        <v>-103576856.1500001</v>
      </c>
      <c r="H14" s="18">
        <f t="shared" ref="H14:H52" si="1">E14-F14</f>
        <v>-870425573.83999991</v>
      </c>
      <c r="I14" s="19">
        <f t="shared" ref="I14:I52" si="2">IF(ISERROR(F14/C14),0,F14/C14*100-100)</f>
        <v>-5.9877733086102722</v>
      </c>
      <c r="J14" s="19">
        <f t="shared" ref="J14:J52" si="3">IF(ISERROR(F14/E14),0,F14/E14*100)</f>
        <v>215.1655959432195</v>
      </c>
      <c r="K14" s="19">
        <f t="shared" ref="K14:K52" si="4">IF(ISERROR(F14/D14),0,F14/D14*100)</f>
        <v>99.829599089366994</v>
      </c>
    </row>
    <row r="15" spans="1:11" ht="25.5" x14ac:dyDescent="0.2">
      <c r="A15" s="22" t="s">
        <v>28</v>
      </c>
      <c r="B15" s="17" t="s">
        <v>29</v>
      </c>
      <c r="C15" s="18">
        <v>12315606.810000001</v>
      </c>
      <c r="D15" s="18">
        <v>15377842</v>
      </c>
      <c r="E15" s="18">
        <v>8882076</v>
      </c>
      <c r="F15" s="18">
        <v>14584021.84</v>
      </c>
      <c r="G15" s="18">
        <f t="shared" si="0"/>
        <v>2268415.0299999993</v>
      </c>
      <c r="H15" s="18">
        <f t="shared" si="1"/>
        <v>-5701945.8399999999</v>
      </c>
      <c r="I15" s="19">
        <f t="shared" si="2"/>
        <v>18.419027701973206</v>
      </c>
      <c r="J15" s="19">
        <f t="shared" si="3"/>
        <v>164.19609379609003</v>
      </c>
      <c r="K15" s="19">
        <f t="shared" si="4"/>
        <v>94.837896240577834</v>
      </c>
    </row>
    <row r="16" spans="1:11" x14ac:dyDescent="0.2">
      <c r="A16" s="22" t="s">
        <v>88</v>
      </c>
      <c r="B16" s="17" t="s">
        <v>89</v>
      </c>
      <c r="C16" s="18">
        <v>102812.04</v>
      </c>
      <c r="D16" s="18">
        <v>79541</v>
      </c>
      <c r="E16" s="18">
        <v>0</v>
      </c>
      <c r="F16" s="18">
        <v>66781</v>
      </c>
      <c r="G16" s="18">
        <f t="shared" si="0"/>
        <v>-36031.039999999994</v>
      </c>
      <c r="H16" s="18">
        <f t="shared" si="1"/>
        <v>-66781</v>
      </c>
      <c r="I16" s="19">
        <f t="shared" si="2"/>
        <v>-35.045545249369624</v>
      </c>
      <c r="J16" s="19">
        <f t="shared" si="3"/>
        <v>0</v>
      </c>
      <c r="K16" s="19">
        <f t="shared" si="4"/>
        <v>83.957958788549305</v>
      </c>
    </row>
    <row r="17" spans="1:11" x14ac:dyDescent="0.2">
      <c r="A17" s="22" t="s">
        <v>90</v>
      </c>
      <c r="B17" s="17" t="s">
        <v>91</v>
      </c>
      <c r="C17" s="18">
        <v>9223.14</v>
      </c>
      <c r="D17" s="18">
        <v>85843</v>
      </c>
      <c r="E17" s="18">
        <v>14916</v>
      </c>
      <c r="F17" s="18">
        <v>58800</v>
      </c>
      <c r="G17" s="18">
        <f t="shared" si="0"/>
        <v>49576.86</v>
      </c>
      <c r="H17" s="18">
        <f t="shared" si="1"/>
        <v>-43884</v>
      </c>
      <c r="I17" s="19">
        <f t="shared" si="2"/>
        <v>537.52691599607078</v>
      </c>
      <c r="J17" s="19">
        <f t="shared" si="3"/>
        <v>394.20756234915524</v>
      </c>
      <c r="K17" s="19">
        <f t="shared" si="4"/>
        <v>68.497140127907926</v>
      </c>
    </row>
    <row r="18" spans="1:11" x14ac:dyDescent="0.2">
      <c r="A18" s="23" t="s">
        <v>92</v>
      </c>
      <c r="B18" s="17" t="s">
        <v>93</v>
      </c>
      <c r="C18" s="18">
        <v>9223.14</v>
      </c>
      <c r="D18" s="18">
        <v>85843</v>
      </c>
      <c r="E18" s="18">
        <v>14916</v>
      </c>
      <c r="F18" s="18">
        <v>58800</v>
      </c>
      <c r="G18" s="18">
        <f t="shared" si="0"/>
        <v>49576.86</v>
      </c>
      <c r="H18" s="18">
        <f t="shared" si="1"/>
        <v>-43884</v>
      </c>
      <c r="I18" s="19">
        <f t="shared" si="2"/>
        <v>537.52691599607078</v>
      </c>
      <c r="J18" s="19">
        <f t="shared" si="3"/>
        <v>394.20756234915524</v>
      </c>
      <c r="K18" s="19">
        <f t="shared" si="4"/>
        <v>68.497140127907926</v>
      </c>
    </row>
    <row r="19" spans="1:11" x14ac:dyDescent="0.2">
      <c r="A19" s="24" t="s">
        <v>94</v>
      </c>
      <c r="B19" s="17" t="s">
        <v>95</v>
      </c>
      <c r="C19" s="18">
        <v>9223.14</v>
      </c>
      <c r="D19" s="18">
        <v>85843</v>
      </c>
      <c r="E19" s="18">
        <v>14916</v>
      </c>
      <c r="F19" s="18">
        <v>58800</v>
      </c>
      <c r="G19" s="18">
        <f t="shared" si="0"/>
        <v>49576.86</v>
      </c>
      <c r="H19" s="18">
        <f t="shared" si="1"/>
        <v>-43884</v>
      </c>
      <c r="I19" s="19">
        <f t="shared" si="2"/>
        <v>537.52691599607078</v>
      </c>
      <c r="J19" s="19">
        <f t="shared" si="3"/>
        <v>394.20756234915524</v>
      </c>
      <c r="K19" s="19">
        <f t="shared" si="4"/>
        <v>68.497140127907926</v>
      </c>
    </row>
    <row r="20" spans="1:11" ht="25.5" x14ac:dyDescent="0.2">
      <c r="A20" s="25" t="s">
        <v>96</v>
      </c>
      <c r="B20" s="17" t="s">
        <v>97</v>
      </c>
      <c r="C20" s="18">
        <v>9223.14</v>
      </c>
      <c r="D20" s="18">
        <v>85843</v>
      </c>
      <c r="E20" s="18">
        <v>14916</v>
      </c>
      <c r="F20" s="18">
        <v>58800</v>
      </c>
      <c r="G20" s="18">
        <f t="shared" si="0"/>
        <v>49576.86</v>
      </c>
      <c r="H20" s="18">
        <f t="shared" si="1"/>
        <v>-43884</v>
      </c>
      <c r="I20" s="19">
        <f t="shared" si="2"/>
        <v>537.52691599607078</v>
      </c>
      <c r="J20" s="19">
        <f t="shared" si="3"/>
        <v>394.20756234915524</v>
      </c>
      <c r="K20" s="19">
        <f t="shared" si="4"/>
        <v>68.497140127907926</v>
      </c>
    </row>
    <row r="21" spans="1:11" ht="25.5" x14ac:dyDescent="0.2">
      <c r="A21" s="26" t="s">
        <v>98</v>
      </c>
      <c r="B21" s="17" t="s">
        <v>99</v>
      </c>
      <c r="C21" s="18">
        <v>5368</v>
      </c>
      <c r="D21" s="18">
        <v>8000</v>
      </c>
      <c r="E21" s="18">
        <v>0</v>
      </c>
      <c r="F21" s="18">
        <v>5000</v>
      </c>
      <c r="G21" s="18">
        <f t="shared" si="0"/>
        <v>-368</v>
      </c>
      <c r="H21" s="18">
        <f t="shared" si="1"/>
        <v>-5000</v>
      </c>
      <c r="I21" s="19">
        <f t="shared" si="2"/>
        <v>-6.855439642324896</v>
      </c>
      <c r="J21" s="19">
        <f t="shared" si="3"/>
        <v>0</v>
      </c>
      <c r="K21" s="19">
        <f t="shared" si="4"/>
        <v>62.5</v>
      </c>
    </row>
    <row r="22" spans="1:11" ht="25.5" x14ac:dyDescent="0.2">
      <c r="A22" s="26" t="s">
        <v>100</v>
      </c>
      <c r="B22" s="17" t="s">
        <v>101</v>
      </c>
      <c r="C22" s="18">
        <v>3855.14</v>
      </c>
      <c r="D22" s="18">
        <v>77843</v>
      </c>
      <c r="E22" s="18">
        <v>14916</v>
      </c>
      <c r="F22" s="18">
        <v>53800</v>
      </c>
      <c r="G22" s="18">
        <f t="shared" si="0"/>
        <v>49944.86</v>
      </c>
      <c r="H22" s="18">
        <f t="shared" si="1"/>
        <v>-38884</v>
      </c>
      <c r="I22" s="19">
        <f t="shared" si="2"/>
        <v>1295.5394616019132</v>
      </c>
      <c r="J22" s="19">
        <f t="shared" si="3"/>
        <v>360.68651112898903</v>
      </c>
      <c r="K22" s="19">
        <f t="shared" si="4"/>
        <v>69.11347198848965</v>
      </c>
    </row>
    <row r="23" spans="1:11" x14ac:dyDescent="0.2">
      <c r="A23" s="22" t="s">
        <v>30</v>
      </c>
      <c r="B23" s="17" t="s">
        <v>31</v>
      </c>
      <c r="C23" s="18">
        <v>1717378261</v>
      </c>
      <c r="D23" s="18">
        <v>1613461660</v>
      </c>
      <c r="E23" s="18">
        <v>746906481</v>
      </c>
      <c r="F23" s="18">
        <v>1611519444</v>
      </c>
      <c r="G23" s="18">
        <f t="shared" si="0"/>
        <v>-105858817</v>
      </c>
      <c r="H23" s="18">
        <f t="shared" si="1"/>
        <v>-864612963</v>
      </c>
      <c r="I23" s="19">
        <f t="shared" si="2"/>
        <v>-6.1639779310098106</v>
      </c>
      <c r="J23" s="19">
        <f t="shared" si="3"/>
        <v>215.75919944387257</v>
      </c>
      <c r="K23" s="19">
        <f t="shared" si="4"/>
        <v>99.879624285587298</v>
      </c>
    </row>
    <row r="24" spans="1:11" x14ac:dyDescent="0.2">
      <c r="A24" s="23" t="s">
        <v>32</v>
      </c>
      <c r="B24" s="17" t="s">
        <v>33</v>
      </c>
      <c r="C24" s="18">
        <v>1717378261</v>
      </c>
      <c r="D24" s="18">
        <v>1613461660</v>
      </c>
      <c r="E24" s="18">
        <v>746906481</v>
      </c>
      <c r="F24" s="18">
        <v>1611519444</v>
      </c>
      <c r="G24" s="18">
        <f t="shared" si="0"/>
        <v>-105858817</v>
      </c>
      <c r="H24" s="18">
        <f t="shared" si="1"/>
        <v>-864612963</v>
      </c>
      <c r="I24" s="19">
        <f t="shared" si="2"/>
        <v>-6.1639779310098106</v>
      </c>
      <c r="J24" s="19">
        <f t="shared" si="3"/>
        <v>215.75919944387257</v>
      </c>
      <c r="K24" s="19">
        <f t="shared" si="4"/>
        <v>99.879624285587298</v>
      </c>
    </row>
    <row r="25" spans="1:11" x14ac:dyDescent="0.2">
      <c r="A25" s="16" t="s">
        <v>34</v>
      </c>
      <c r="B25" s="17" t="s">
        <v>35</v>
      </c>
      <c r="C25" s="18">
        <v>1029287501.97</v>
      </c>
      <c r="D25" s="18">
        <v>1630466164</v>
      </c>
      <c r="E25" s="18">
        <v>755803473</v>
      </c>
      <c r="F25" s="18">
        <v>824407464.12</v>
      </c>
      <c r="G25" s="18">
        <f t="shared" si="0"/>
        <v>-204880037.85000002</v>
      </c>
      <c r="H25" s="18">
        <f t="shared" si="1"/>
        <v>-68603991.120000005</v>
      </c>
      <c r="I25" s="19">
        <f t="shared" si="2"/>
        <v>-19.905035032279201</v>
      </c>
      <c r="J25" s="19">
        <f t="shared" si="3"/>
        <v>109.07696161380301</v>
      </c>
      <c r="K25" s="19">
        <f t="shared" si="4"/>
        <v>50.562684606560161</v>
      </c>
    </row>
    <row r="26" spans="1:11" x14ac:dyDescent="0.2">
      <c r="A26" s="22" t="s">
        <v>36</v>
      </c>
      <c r="B26" s="17" t="s">
        <v>37</v>
      </c>
      <c r="C26" s="18">
        <v>1025439231.14</v>
      </c>
      <c r="D26" s="18">
        <v>1608312417</v>
      </c>
      <c r="E26" s="18">
        <v>749174963</v>
      </c>
      <c r="F26" s="18">
        <v>818749484.47000003</v>
      </c>
      <c r="G26" s="18">
        <f t="shared" si="0"/>
        <v>-206689746.66999996</v>
      </c>
      <c r="H26" s="18">
        <f t="shared" si="1"/>
        <v>-69574521.470000029</v>
      </c>
      <c r="I26" s="19">
        <f t="shared" si="2"/>
        <v>-20.156216028542133</v>
      </c>
      <c r="J26" s="19">
        <f t="shared" si="3"/>
        <v>109.28681882152007</v>
      </c>
      <c r="K26" s="19">
        <f t="shared" si="4"/>
        <v>50.907365746589271</v>
      </c>
    </row>
    <row r="27" spans="1:11" x14ac:dyDescent="0.2">
      <c r="A27" s="23" t="s">
        <v>38</v>
      </c>
      <c r="B27" s="17" t="s">
        <v>39</v>
      </c>
      <c r="C27" s="18">
        <v>79332700.950000003</v>
      </c>
      <c r="D27" s="18">
        <v>165640495</v>
      </c>
      <c r="E27" s="18">
        <v>72227438</v>
      </c>
      <c r="F27" s="18">
        <v>68403863.319999993</v>
      </c>
      <c r="G27" s="18">
        <f t="shared" si="0"/>
        <v>-10928837.63000001</v>
      </c>
      <c r="H27" s="18">
        <f t="shared" si="1"/>
        <v>3823574.6800000072</v>
      </c>
      <c r="I27" s="19">
        <f t="shared" si="2"/>
        <v>-13.775955563252523</v>
      </c>
      <c r="J27" s="19">
        <f t="shared" si="3"/>
        <v>94.706201983794571</v>
      </c>
      <c r="K27" s="19">
        <f t="shared" si="4"/>
        <v>41.296582288044959</v>
      </c>
    </row>
    <row r="28" spans="1:11" x14ac:dyDescent="0.2">
      <c r="A28" s="24" t="s">
        <v>40</v>
      </c>
      <c r="B28" s="17" t="s">
        <v>41</v>
      </c>
      <c r="C28" s="18">
        <v>64219469.969999999</v>
      </c>
      <c r="D28" s="18">
        <v>130156471</v>
      </c>
      <c r="E28" s="18">
        <v>58195944</v>
      </c>
      <c r="F28" s="18">
        <v>52334574.920000002</v>
      </c>
      <c r="G28" s="18">
        <f t="shared" si="0"/>
        <v>-11884895.049999997</v>
      </c>
      <c r="H28" s="18">
        <f t="shared" si="1"/>
        <v>5861369.0799999982</v>
      </c>
      <c r="I28" s="19">
        <f t="shared" si="2"/>
        <v>-18.506685052916197</v>
      </c>
      <c r="J28" s="19">
        <f t="shared" si="3"/>
        <v>89.928217196717355</v>
      </c>
      <c r="K28" s="19">
        <f t="shared" si="4"/>
        <v>40.208968880233392</v>
      </c>
    </row>
    <row r="29" spans="1:11" x14ac:dyDescent="0.2">
      <c r="A29" s="24" t="s">
        <v>42</v>
      </c>
      <c r="B29" s="17" t="s">
        <v>43</v>
      </c>
      <c r="C29" s="18">
        <v>15113230.98</v>
      </c>
      <c r="D29" s="18">
        <v>35484024</v>
      </c>
      <c r="E29" s="18">
        <v>14031494</v>
      </c>
      <c r="F29" s="18">
        <v>16069288.4</v>
      </c>
      <c r="G29" s="18">
        <f t="shared" si="0"/>
        <v>956057.41999999993</v>
      </c>
      <c r="H29" s="18">
        <f t="shared" si="1"/>
        <v>-2037794.4000000004</v>
      </c>
      <c r="I29" s="19">
        <f t="shared" si="2"/>
        <v>6.3259631330004282</v>
      </c>
      <c r="J29" s="19">
        <f t="shared" si="3"/>
        <v>114.52300375141806</v>
      </c>
      <c r="K29" s="19">
        <f t="shared" si="4"/>
        <v>45.285981093914259</v>
      </c>
    </row>
    <row r="30" spans="1:11" x14ac:dyDescent="0.2">
      <c r="A30" s="25" t="s">
        <v>44</v>
      </c>
      <c r="B30" s="17" t="s">
        <v>45</v>
      </c>
      <c r="C30" s="18">
        <v>1172442.68</v>
      </c>
      <c r="D30" s="18">
        <v>0</v>
      </c>
      <c r="E30" s="18">
        <v>0</v>
      </c>
      <c r="F30" s="18">
        <v>1588780.85</v>
      </c>
      <c r="G30" s="18">
        <f t="shared" si="0"/>
        <v>416338.17000000016</v>
      </c>
      <c r="H30" s="18">
        <f t="shared" si="1"/>
        <v>-1588780.85</v>
      </c>
      <c r="I30" s="19">
        <f t="shared" si="2"/>
        <v>35.510321920385934</v>
      </c>
      <c r="J30" s="19">
        <f t="shared" si="3"/>
        <v>0</v>
      </c>
      <c r="K30" s="19">
        <f t="shared" si="4"/>
        <v>0</v>
      </c>
    </row>
    <row r="31" spans="1:11" x14ac:dyDescent="0.2">
      <c r="A31" s="23" t="s">
        <v>46</v>
      </c>
      <c r="B31" s="17" t="s">
        <v>47</v>
      </c>
      <c r="C31" s="18">
        <v>910084979.09000003</v>
      </c>
      <c r="D31" s="18">
        <v>1377914018</v>
      </c>
      <c r="E31" s="18">
        <v>646361414</v>
      </c>
      <c r="F31" s="18">
        <v>717100179.53999996</v>
      </c>
      <c r="G31" s="18">
        <f t="shared" si="0"/>
        <v>-192984799.55000007</v>
      </c>
      <c r="H31" s="18">
        <f t="shared" si="1"/>
        <v>-70738765.539999962</v>
      </c>
      <c r="I31" s="19">
        <f t="shared" si="2"/>
        <v>-21.205140616974788</v>
      </c>
      <c r="J31" s="19">
        <f t="shared" si="3"/>
        <v>110.9441504408863</v>
      </c>
      <c r="K31" s="19">
        <f t="shared" si="4"/>
        <v>52.042447509232026</v>
      </c>
    </row>
    <row r="32" spans="1:11" x14ac:dyDescent="0.2">
      <c r="A32" s="24" t="s">
        <v>48</v>
      </c>
      <c r="B32" s="17" t="s">
        <v>49</v>
      </c>
      <c r="C32" s="18">
        <v>909532224.99000001</v>
      </c>
      <c r="D32" s="18">
        <v>1375938018</v>
      </c>
      <c r="E32" s="18">
        <v>645640028</v>
      </c>
      <c r="F32" s="18">
        <v>716486193.17999995</v>
      </c>
      <c r="G32" s="18">
        <f t="shared" si="0"/>
        <v>-193046031.81000006</v>
      </c>
      <c r="H32" s="18">
        <f t="shared" si="1"/>
        <v>-70846165.179999948</v>
      </c>
      <c r="I32" s="19">
        <f t="shared" si="2"/>
        <v>-21.224759992656942</v>
      </c>
      <c r="J32" s="19">
        <f t="shared" si="3"/>
        <v>110.97301315091323</v>
      </c>
      <c r="K32" s="19">
        <f t="shared" si="4"/>
        <v>52.072563139250363</v>
      </c>
    </row>
    <row r="33" spans="1:11" x14ac:dyDescent="0.2">
      <c r="A33" s="24" t="s">
        <v>50</v>
      </c>
      <c r="B33" s="17" t="s">
        <v>51</v>
      </c>
      <c r="C33" s="18">
        <v>552754.1</v>
      </c>
      <c r="D33" s="18">
        <v>1976000</v>
      </c>
      <c r="E33" s="18">
        <v>721386</v>
      </c>
      <c r="F33" s="18">
        <v>613986.36</v>
      </c>
      <c r="G33" s="18">
        <f t="shared" si="0"/>
        <v>61232.260000000009</v>
      </c>
      <c r="H33" s="18">
        <f t="shared" si="1"/>
        <v>107399.64000000001</v>
      </c>
      <c r="I33" s="19">
        <f t="shared" si="2"/>
        <v>11.077667266511455</v>
      </c>
      <c r="J33" s="19">
        <f t="shared" si="3"/>
        <v>85.112042651229714</v>
      </c>
      <c r="K33" s="19">
        <f t="shared" si="4"/>
        <v>31.072184210526316</v>
      </c>
    </row>
    <row r="34" spans="1:11" ht="25.5" x14ac:dyDescent="0.2">
      <c r="A34" s="23" t="s">
        <v>76</v>
      </c>
      <c r="B34" s="17" t="s">
        <v>77</v>
      </c>
      <c r="C34" s="18">
        <v>130446.66</v>
      </c>
      <c r="D34" s="18">
        <v>415821</v>
      </c>
      <c r="E34" s="18">
        <v>415821</v>
      </c>
      <c r="F34" s="18">
        <v>152851.95000000001</v>
      </c>
      <c r="G34" s="18">
        <f t="shared" si="0"/>
        <v>22405.290000000008</v>
      </c>
      <c r="H34" s="18">
        <f t="shared" si="1"/>
        <v>262969.05</v>
      </c>
      <c r="I34" s="19">
        <f t="shared" si="2"/>
        <v>17.175824969378283</v>
      </c>
      <c r="J34" s="19">
        <f t="shared" si="3"/>
        <v>36.759074217030893</v>
      </c>
      <c r="K34" s="19">
        <f t="shared" si="4"/>
        <v>36.759074217030893</v>
      </c>
    </row>
    <row r="35" spans="1:11" x14ac:dyDescent="0.2">
      <c r="A35" s="24" t="s">
        <v>78</v>
      </c>
      <c r="B35" s="17" t="s">
        <v>79</v>
      </c>
      <c r="C35" s="18">
        <v>130446.66</v>
      </c>
      <c r="D35" s="18">
        <v>415821</v>
      </c>
      <c r="E35" s="18">
        <v>415821</v>
      </c>
      <c r="F35" s="18">
        <v>152851.95000000001</v>
      </c>
      <c r="G35" s="18">
        <f t="shared" si="0"/>
        <v>22405.290000000008</v>
      </c>
      <c r="H35" s="18">
        <f t="shared" si="1"/>
        <v>262969.05</v>
      </c>
      <c r="I35" s="19">
        <f t="shared" si="2"/>
        <v>17.175824969378283</v>
      </c>
      <c r="J35" s="19">
        <f t="shared" si="3"/>
        <v>36.759074217030893</v>
      </c>
      <c r="K35" s="19">
        <f t="shared" si="4"/>
        <v>36.759074217030893</v>
      </c>
    </row>
    <row r="36" spans="1:11" ht="25.5" x14ac:dyDescent="0.2">
      <c r="A36" s="23" t="s">
        <v>52</v>
      </c>
      <c r="B36" s="17" t="s">
        <v>53</v>
      </c>
      <c r="C36" s="18">
        <v>35891104.439999998</v>
      </c>
      <c r="D36" s="18">
        <v>64342083</v>
      </c>
      <c r="E36" s="18">
        <v>30170290</v>
      </c>
      <c r="F36" s="18">
        <v>33092589.66</v>
      </c>
      <c r="G36" s="18">
        <f t="shared" si="0"/>
        <v>-2798514.7799999975</v>
      </c>
      <c r="H36" s="18">
        <f t="shared" si="1"/>
        <v>-2922299.66</v>
      </c>
      <c r="I36" s="19">
        <f t="shared" si="2"/>
        <v>-7.7972378495020678</v>
      </c>
      <c r="J36" s="19">
        <f t="shared" si="3"/>
        <v>109.68601780095584</v>
      </c>
      <c r="K36" s="19">
        <f t="shared" si="4"/>
        <v>51.432263484537799</v>
      </c>
    </row>
    <row r="37" spans="1:11" s="31" customFormat="1" x14ac:dyDescent="0.2">
      <c r="A37" s="24" t="s">
        <v>54</v>
      </c>
      <c r="B37" s="17" t="s">
        <v>55</v>
      </c>
      <c r="C37" s="18">
        <v>0</v>
      </c>
      <c r="D37" s="18">
        <v>1806</v>
      </c>
      <c r="E37" s="18">
        <v>0</v>
      </c>
      <c r="F37" s="18">
        <v>0</v>
      </c>
      <c r="G37" s="18">
        <f t="shared" si="0"/>
        <v>0</v>
      </c>
      <c r="H37" s="18">
        <f t="shared" si="1"/>
        <v>0</v>
      </c>
      <c r="I37" s="19">
        <f t="shared" si="2"/>
        <v>0</v>
      </c>
      <c r="J37" s="19">
        <f t="shared" si="3"/>
        <v>0</v>
      </c>
      <c r="K37" s="19">
        <f t="shared" si="4"/>
        <v>0</v>
      </c>
    </row>
    <row r="38" spans="1:11" ht="25.5" x14ac:dyDescent="0.2">
      <c r="A38" s="25" t="s">
        <v>80</v>
      </c>
      <c r="B38" s="17" t="s">
        <v>81</v>
      </c>
      <c r="C38" s="18">
        <v>0</v>
      </c>
      <c r="D38" s="18">
        <v>1806</v>
      </c>
      <c r="E38" s="18">
        <v>0</v>
      </c>
      <c r="F38" s="18">
        <v>0</v>
      </c>
      <c r="G38" s="18">
        <f t="shared" si="0"/>
        <v>0</v>
      </c>
      <c r="H38" s="18">
        <f t="shared" si="1"/>
        <v>0</v>
      </c>
      <c r="I38" s="19">
        <f t="shared" si="2"/>
        <v>0</v>
      </c>
      <c r="J38" s="19">
        <f t="shared" si="3"/>
        <v>0</v>
      </c>
      <c r="K38" s="19">
        <f t="shared" si="4"/>
        <v>0</v>
      </c>
    </row>
    <row r="39" spans="1:11" ht="51" x14ac:dyDescent="0.2">
      <c r="A39" s="24" t="s">
        <v>160</v>
      </c>
      <c r="B39" s="17" t="s">
        <v>161</v>
      </c>
      <c r="C39" s="18">
        <v>26161</v>
      </c>
      <c r="D39" s="18">
        <v>2034546</v>
      </c>
      <c r="E39" s="18">
        <v>0</v>
      </c>
      <c r="F39" s="18">
        <v>2029540</v>
      </c>
      <c r="G39" s="18">
        <f t="shared" si="0"/>
        <v>2003379</v>
      </c>
      <c r="H39" s="18">
        <f t="shared" si="1"/>
        <v>-2029540</v>
      </c>
      <c r="I39" s="19">
        <f t="shared" si="2"/>
        <v>7657.883872940637</v>
      </c>
      <c r="J39" s="19">
        <f t="shared" si="3"/>
        <v>0</v>
      </c>
      <c r="K39" s="19">
        <f t="shared" si="4"/>
        <v>99.753950021282392</v>
      </c>
    </row>
    <row r="40" spans="1:11" ht="38.25" x14ac:dyDescent="0.2">
      <c r="A40" s="25" t="s">
        <v>162</v>
      </c>
      <c r="B40" s="17" t="s">
        <v>163</v>
      </c>
      <c r="C40" s="18">
        <v>26161</v>
      </c>
      <c r="D40" s="18">
        <v>0</v>
      </c>
      <c r="E40" s="18">
        <v>0</v>
      </c>
      <c r="F40" s="18">
        <v>0</v>
      </c>
      <c r="G40" s="18">
        <f t="shared" si="0"/>
        <v>-26161</v>
      </c>
      <c r="H40" s="18">
        <f t="shared" si="1"/>
        <v>0</v>
      </c>
      <c r="I40" s="19">
        <f t="shared" si="2"/>
        <v>-100</v>
      </c>
      <c r="J40" s="19">
        <f t="shared" si="3"/>
        <v>0</v>
      </c>
      <c r="K40" s="19">
        <f t="shared" si="4"/>
        <v>0</v>
      </c>
    </row>
    <row r="41" spans="1:11" ht="63.75" x14ac:dyDescent="0.2">
      <c r="A41" s="25" t="s">
        <v>254</v>
      </c>
      <c r="B41" s="17" t="s">
        <v>255</v>
      </c>
      <c r="C41" s="18">
        <v>0</v>
      </c>
      <c r="D41" s="18">
        <v>2034546</v>
      </c>
      <c r="E41" s="18">
        <v>0</v>
      </c>
      <c r="F41" s="18">
        <v>2029540</v>
      </c>
      <c r="G41" s="18">
        <f t="shared" si="0"/>
        <v>2029540</v>
      </c>
      <c r="H41" s="18">
        <f t="shared" si="1"/>
        <v>-2029540</v>
      </c>
      <c r="I41" s="19">
        <f t="shared" si="2"/>
        <v>0</v>
      </c>
      <c r="J41" s="19">
        <f t="shared" si="3"/>
        <v>0</v>
      </c>
      <c r="K41" s="19">
        <f t="shared" si="4"/>
        <v>99.753950021282392</v>
      </c>
    </row>
    <row r="42" spans="1:11" ht="25.5" x14ac:dyDescent="0.2">
      <c r="A42" s="24" t="s">
        <v>164</v>
      </c>
      <c r="B42" s="17" t="s">
        <v>165</v>
      </c>
      <c r="C42" s="18">
        <v>35864943.439999998</v>
      </c>
      <c r="D42" s="18">
        <v>62305731</v>
      </c>
      <c r="E42" s="18">
        <v>30170290</v>
      </c>
      <c r="F42" s="18">
        <v>31063049.66</v>
      </c>
      <c r="G42" s="18">
        <f t="shared" si="0"/>
        <v>-4801893.7799999975</v>
      </c>
      <c r="H42" s="18">
        <f t="shared" si="1"/>
        <v>-892759.66000000015</v>
      </c>
      <c r="I42" s="19">
        <f t="shared" si="2"/>
        <v>-13.388822954742125</v>
      </c>
      <c r="J42" s="19">
        <f t="shared" si="3"/>
        <v>102.95906887205923</v>
      </c>
      <c r="K42" s="19">
        <f t="shared" si="4"/>
        <v>49.855846583358435</v>
      </c>
    </row>
    <row r="43" spans="1:11" ht="25.5" x14ac:dyDescent="0.2">
      <c r="A43" s="25" t="s">
        <v>166</v>
      </c>
      <c r="B43" s="17" t="s">
        <v>167</v>
      </c>
      <c r="C43" s="18">
        <v>2183055.64</v>
      </c>
      <c r="D43" s="18">
        <v>3108010</v>
      </c>
      <c r="E43" s="18">
        <v>1547862</v>
      </c>
      <c r="F43" s="18">
        <v>1831051.79</v>
      </c>
      <c r="G43" s="18">
        <f t="shared" si="0"/>
        <v>-352003.85000000009</v>
      </c>
      <c r="H43" s="18">
        <f t="shared" si="1"/>
        <v>-283189.79000000004</v>
      </c>
      <c r="I43" s="19">
        <f t="shared" si="2"/>
        <v>-16.124364562691582</v>
      </c>
      <c r="J43" s="19">
        <f t="shared" si="3"/>
        <v>118.29554508089221</v>
      </c>
      <c r="K43" s="19">
        <f t="shared" si="4"/>
        <v>58.913960701542145</v>
      </c>
    </row>
    <row r="44" spans="1:11" ht="38.25" x14ac:dyDescent="0.2">
      <c r="A44" s="25" t="s">
        <v>168</v>
      </c>
      <c r="B44" s="17" t="s">
        <v>169</v>
      </c>
      <c r="C44" s="18">
        <v>33681887.799999997</v>
      </c>
      <c r="D44" s="18">
        <v>59197721</v>
      </c>
      <c r="E44" s="18">
        <v>28622428</v>
      </c>
      <c r="F44" s="18">
        <v>29231997.870000001</v>
      </c>
      <c r="G44" s="18">
        <f t="shared" si="0"/>
        <v>-4449889.929999996</v>
      </c>
      <c r="H44" s="18">
        <f t="shared" si="1"/>
        <v>-609569.87000000104</v>
      </c>
      <c r="I44" s="19">
        <f t="shared" si="2"/>
        <v>-13.21152174255505</v>
      </c>
      <c r="J44" s="19">
        <f t="shared" si="3"/>
        <v>102.12969308543636</v>
      </c>
      <c r="K44" s="19">
        <f t="shared" si="4"/>
        <v>49.380275754196688</v>
      </c>
    </row>
    <row r="45" spans="1:11" x14ac:dyDescent="0.2">
      <c r="A45" s="22" t="s">
        <v>60</v>
      </c>
      <c r="B45" s="17" t="s">
        <v>61</v>
      </c>
      <c r="C45" s="18">
        <v>3848270.83</v>
      </c>
      <c r="D45" s="18">
        <v>22153747</v>
      </c>
      <c r="E45" s="18">
        <v>6628510</v>
      </c>
      <c r="F45" s="18">
        <v>5657979.6500000004</v>
      </c>
      <c r="G45" s="18">
        <f t="shared" si="0"/>
        <v>1809708.8200000003</v>
      </c>
      <c r="H45" s="18">
        <f t="shared" si="1"/>
        <v>970530.34999999963</v>
      </c>
      <c r="I45" s="19">
        <f t="shared" si="2"/>
        <v>47.026545166520947</v>
      </c>
      <c r="J45" s="19">
        <f t="shared" si="3"/>
        <v>85.35824265181769</v>
      </c>
      <c r="K45" s="19">
        <f t="shared" si="4"/>
        <v>25.539605783166163</v>
      </c>
    </row>
    <row r="46" spans="1:11" x14ac:dyDescent="0.2">
      <c r="A46" s="23" t="s">
        <v>62</v>
      </c>
      <c r="B46" s="17" t="s">
        <v>63</v>
      </c>
      <c r="C46" s="18">
        <v>3848270.83</v>
      </c>
      <c r="D46" s="18">
        <v>22153747</v>
      </c>
      <c r="E46" s="18">
        <v>6628510</v>
      </c>
      <c r="F46" s="18">
        <v>5657979.6500000004</v>
      </c>
      <c r="G46" s="18">
        <f t="shared" si="0"/>
        <v>1809708.8200000003</v>
      </c>
      <c r="H46" s="18">
        <f t="shared" si="1"/>
        <v>970530.34999999963</v>
      </c>
      <c r="I46" s="19">
        <f t="shared" si="2"/>
        <v>47.026545166520947</v>
      </c>
      <c r="J46" s="19">
        <f t="shared" si="3"/>
        <v>85.35824265181769</v>
      </c>
      <c r="K46" s="19">
        <f t="shared" si="4"/>
        <v>25.539605783166163</v>
      </c>
    </row>
    <row r="47" spans="1:11" x14ac:dyDescent="0.2">
      <c r="A47" s="16"/>
      <c r="B47" s="17" t="s">
        <v>64</v>
      </c>
      <c r="C47" s="18">
        <v>700518401.01999998</v>
      </c>
      <c r="D47" s="18">
        <v>-1461278</v>
      </c>
      <c r="E47" s="18">
        <v>0</v>
      </c>
      <c r="F47" s="18">
        <v>801821582.72000003</v>
      </c>
      <c r="G47" s="18">
        <f t="shared" si="0"/>
        <v>101303181.70000005</v>
      </c>
      <c r="H47" s="18">
        <f t="shared" si="1"/>
        <v>-801821582.72000003</v>
      </c>
      <c r="I47" s="19">
        <f t="shared" si="2"/>
        <v>14.461173546975516</v>
      </c>
      <c r="J47" s="19">
        <f t="shared" si="3"/>
        <v>0</v>
      </c>
      <c r="K47" s="19">
        <f t="shared" si="4"/>
        <v>-54871.255347716178</v>
      </c>
    </row>
    <row r="48" spans="1:11" x14ac:dyDescent="0.2">
      <c r="A48" s="16" t="s">
        <v>65</v>
      </c>
      <c r="B48" s="17" t="s">
        <v>66</v>
      </c>
      <c r="C48" s="18">
        <v>-700518401.01999998</v>
      </c>
      <c r="D48" s="18">
        <v>1461278</v>
      </c>
      <c r="E48" s="18">
        <v>0</v>
      </c>
      <c r="F48" s="18">
        <v>-801821582.72000003</v>
      </c>
      <c r="G48" s="18">
        <f t="shared" si="0"/>
        <v>-101303181.70000005</v>
      </c>
      <c r="H48" s="18">
        <f t="shared" si="1"/>
        <v>801821582.72000003</v>
      </c>
      <c r="I48" s="19">
        <f t="shared" si="2"/>
        <v>14.461173546975516</v>
      </c>
      <c r="J48" s="19">
        <f t="shared" si="3"/>
        <v>0</v>
      </c>
      <c r="K48" s="19">
        <f t="shared" si="4"/>
        <v>-54871.255347716178</v>
      </c>
    </row>
    <row r="49" spans="1:11" x14ac:dyDescent="0.2">
      <c r="A49" s="22" t="s">
        <v>67</v>
      </c>
      <c r="B49" s="17" t="s">
        <v>68</v>
      </c>
      <c r="C49" s="18">
        <v>-696045031.01999998</v>
      </c>
      <c r="D49" s="18">
        <v>1461278</v>
      </c>
      <c r="E49" s="18">
        <v>0</v>
      </c>
      <c r="F49" s="18">
        <v>-801821582.72000003</v>
      </c>
      <c r="G49" s="18">
        <f t="shared" si="0"/>
        <v>-105776551.70000005</v>
      </c>
      <c r="H49" s="18">
        <f t="shared" si="1"/>
        <v>801821582.72000003</v>
      </c>
      <c r="I49" s="19">
        <f t="shared" si="2"/>
        <v>15.196797187818831</v>
      </c>
      <c r="J49" s="19">
        <f t="shared" si="3"/>
        <v>0</v>
      </c>
      <c r="K49" s="19">
        <f t="shared" si="4"/>
        <v>-54871.255347716178</v>
      </c>
    </row>
    <row r="50" spans="1:11" ht="25.5" x14ac:dyDescent="0.2">
      <c r="A50" s="23" t="s">
        <v>146</v>
      </c>
      <c r="B50" s="17" t="s">
        <v>147</v>
      </c>
      <c r="C50" s="18">
        <v>-1371453.74</v>
      </c>
      <c r="D50" s="18">
        <v>846422</v>
      </c>
      <c r="E50" s="18">
        <v>0</v>
      </c>
      <c r="F50" s="18">
        <v>-563634.46</v>
      </c>
      <c r="G50" s="18">
        <f t="shared" si="0"/>
        <v>807819.28</v>
      </c>
      <c r="H50" s="18">
        <f t="shared" si="1"/>
        <v>563634.46</v>
      </c>
      <c r="I50" s="19">
        <f t="shared" si="2"/>
        <v>-58.902408184763125</v>
      </c>
      <c r="J50" s="19">
        <f t="shared" si="3"/>
        <v>0</v>
      </c>
      <c r="K50" s="19">
        <f t="shared" si="4"/>
        <v>-66.590242219602032</v>
      </c>
    </row>
    <row r="51" spans="1:11" ht="25.5" x14ac:dyDescent="0.2">
      <c r="A51" s="23" t="s">
        <v>104</v>
      </c>
      <c r="B51" s="17" t="s">
        <v>105</v>
      </c>
      <c r="C51" s="18">
        <v>-38747.68</v>
      </c>
      <c r="D51" s="18">
        <v>614856</v>
      </c>
      <c r="E51" s="18">
        <v>0</v>
      </c>
      <c r="F51" s="18">
        <v>-614855.22</v>
      </c>
      <c r="G51" s="18">
        <f t="shared" si="0"/>
        <v>-576107.53999999992</v>
      </c>
      <c r="H51" s="18">
        <f t="shared" si="1"/>
        <v>614855.22</v>
      </c>
      <c r="I51" s="19">
        <f t="shared" si="2"/>
        <v>1486.8181527255308</v>
      </c>
      <c r="J51" s="19">
        <f t="shared" si="3"/>
        <v>0</v>
      </c>
      <c r="K51" s="19">
        <f t="shared" si="4"/>
        <v>-99.999873141028132</v>
      </c>
    </row>
    <row r="52" spans="1:11" x14ac:dyDescent="0.2">
      <c r="A52" s="22" t="s">
        <v>320</v>
      </c>
      <c r="B52" s="17" t="s">
        <v>321</v>
      </c>
      <c r="C52" s="18">
        <v>-4473370</v>
      </c>
      <c r="D52" s="18">
        <v>0</v>
      </c>
      <c r="E52" s="18">
        <v>0</v>
      </c>
      <c r="F52" s="18">
        <v>0</v>
      </c>
      <c r="G52" s="18">
        <f t="shared" si="0"/>
        <v>4473370</v>
      </c>
      <c r="H52" s="18">
        <f t="shared" si="1"/>
        <v>0</v>
      </c>
      <c r="I52" s="19">
        <f t="shared" si="2"/>
        <v>-100</v>
      </c>
      <c r="J52" s="19">
        <f t="shared" si="3"/>
        <v>0</v>
      </c>
      <c r="K52" s="19">
        <f t="shared" si="4"/>
        <v>0</v>
      </c>
    </row>
    <row r="53" spans="1:11" x14ac:dyDescent="0.2">
      <c r="A53" s="16"/>
      <c r="B53" s="17"/>
      <c r="C53" s="18"/>
      <c r="D53" s="18"/>
      <c r="E53" s="18"/>
      <c r="F53" s="18"/>
      <c r="G53" s="18"/>
      <c r="H53" s="18"/>
      <c r="I53" s="19"/>
      <c r="J53" s="19"/>
      <c r="K53" s="19"/>
    </row>
    <row r="54" spans="1:11" x14ac:dyDescent="0.2">
      <c r="A54" s="27"/>
      <c r="B54" s="28" t="s">
        <v>69</v>
      </c>
      <c r="C54" s="29"/>
      <c r="D54" s="29"/>
      <c r="E54" s="29"/>
      <c r="F54" s="29"/>
      <c r="G54" s="29"/>
      <c r="H54" s="29"/>
      <c r="I54" s="30"/>
      <c r="J54" s="30"/>
      <c r="K54" s="30"/>
    </row>
    <row r="55" spans="1:11" x14ac:dyDescent="0.2">
      <c r="A55" s="16" t="s">
        <v>26</v>
      </c>
      <c r="B55" s="17" t="s">
        <v>27</v>
      </c>
      <c r="C55" s="18">
        <v>1706099018.3399999</v>
      </c>
      <c r="D55" s="18">
        <v>1596300451</v>
      </c>
      <c r="E55" s="18">
        <v>744749343</v>
      </c>
      <c r="F55" s="18">
        <v>1593564001.4000001</v>
      </c>
      <c r="G55" s="18">
        <f t="shared" ref="G55:G87" si="5">F55-C55</f>
        <v>-112535016.93999982</v>
      </c>
      <c r="H55" s="18">
        <f t="shared" ref="H55:H87" si="6">E55-F55</f>
        <v>-848814658.4000001</v>
      </c>
      <c r="I55" s="19">
        <f t="shared" ref="I55:I87" si="7">IF(ISERROR(F55/C55),0,F55/C55*100-100)</f>
        <v>-6.5960425350630629</v>
      </c>
      <c r="J55" s="19">
        <f t="shared" ref="J55:J87" si="8">IF(ISERROR(F55/E55),0,F55/E55*100)</f>
        <v>213.97320002738155</v>
      </c>
      <c r="K55" s="19">
        <f t="shared" ref="K55:K87" si="9">IF(ISERROR(F55/D55),0,F55/D55*100)</f>
        <v>99.828575529231628</v>
      </c>
    </row>
    <row r="56" spans="1:11" ht="25.5" x14ac:dyDescent="0.2">
      <c r="A56" s="22" t="s">
        <v>28</v>
      </c>
      <c r="B56" s="17" t="s">
        <v>29</v>
      </c>
      <c r="C56" s="18">
        <v>12301822.34</v>
      </c>
      <c r="D56" s="18">
        <v>15377842</v>
      </c>
      <c r="E56" s="18">
        <v>8882076</v>
      </c>
      <c r="F56" s="18">
        <v>14583608.4</v>
      </c>
      <c r="G56" s="18">
        <f t="shared" si="5"/>
        <v>2281786.0600000005</v>
      </c>
      <c r="H56" s="18">
        <f t="shared" si="6"/>
        <v>-5701532.4000000004</v>
      </c>
      <c r="I56" s="19">
        <f t="shared" si="7"/>
        <v>18.548358096350142</v>
      </c>
      <c r="J56" s="19">
        <f t="shared" si="8"/>
        <v>164.19143902844334</v>
      </c>
      <c r="K56" s="19">
        <f t="shared" si="9"/>
        <v>94.835207696892709</v>
      </c>
    </row>
    <row r="57" spans="1:11" x14ac:dyDescent="0.2">
      <c r="A57" s="22" t="s">
        <v>90</v>
      </c>
      <c r="B57" s="17" t="s">
        <v>91</v>
      </c>
      <c r="C57" s="18">
        <v>5368</v>
      </c>
      <c r="D57" s="18">
        <v>5000</v>
      </c>
      <c r="E57" s="18">
        <v>0</v>
      </c>
      <c r="F57" s="18">
        <v>5000</v>
      </c>
      <c r="G57" s="18">
        <f t="shared" si="5"/>
        <v>-368</v>
      </c>
      <c r="H57" s="18">
        <f t="shared" si="6"/>
        <v>-5000</v>
      </c>
      <c r="I57" s="19">
        <f t="shared" si="7"/>
        <v>-6.855439642324896</v>
      </c>
      <c r="J57" s="19">
        <f t="shared" si="8"/>
        <v>0</v>
      </c>
      <c r="K57" s="19">
        <f t="shared" si="9"/>
        <v>100</v>
      </c>
    </row>
    <row r="58" spans="1:11" x14ac:dyDescent="0.2">
      <c r="A58" s="23" t="s">
        <v>92</v>
      </c>
      <c r="B58" s="17" t="s">
        <v>93</v>
      </c>
      <c r="C58" s="18">
        <v>5368</v>
      </c>
      <c r="D58" s="18">
        <v>5000</v>
      </c>
      <c r="E58" s="18">
        <v>0</v>
      </c>
      <c r="F58" s="18">
        <v>5000</v>
      </c>
      <c r="G58" s="18">
        <f t="shared" si="5"/>
        <v>-368</v>
      </c>
      <c r="H58" s="18">
        <f t="shared" si="6"/>
        <v>-5000</v>
      </c>
      <c r="I58" s="19">
        <f t="shared" si="7"/>
        <v>-6.855439642324896</v>
      </c>
      <c r="J58" s="19">
        <f t="shared" si="8"/>
        <v>0</v>
      </c>
      <c r="K58" s="19">
        <f t="shared" si="9"/>
        <v>100</v>
      </c>
    </row>
    <row r="59" spans="1:11" x14ac:dyDescent="0.2">
      <c r="A59" s="24" t="s">
        <v>94</v>
      </c>
      <c r="B59" s="17" t="s">
        <v>95</v>
      </c>
      <c r="C59" s="18">
        <v>5368</v>
      </c>
      <c r="D59" s="18">
        <v>5000</v>
      </c>
      <c r="E59" s="18">
        <v>0</v>
      </c>
      <c r="F59" s="18">
        <v>5000</v>
      </c>
      <c r="G59" s="18">
        <f t="shared" si="5"/>
        <v>-368</v>
      </c>
      <c r="H59" s="18">
        <f t="shared" si="6"/>
        <v>-5000</v>
      </c>
      <c r="I59" s="19">
        <f t="shared" si="7"/>
        <v>-6.855439642324896</v>
      </c>
      <c r="J59" s="19">
        <f t="shared" si="8"/>
        <v>0</v>
      </c>
      <c r="K59" s="19">
        <f t="shared" si="9"/>
        <v>100</v>
      </c>
    </row>
    <row r="60" spans="1:11" s="31" customFormat="1" ht="25.5" x14ac:dyDescent="0.2">
      <c r="A60" s="25" t="s">
        <v>96</v>
      </c>
      <c r="B60" s="17" t="s">
        <v>97</v>
      </c>
      <c r="C60" s="18">
        <v>5368</v>
      </c>
      <c r="D60" s="18">
        <v>5000</v>
      </c>
      <c r="E60" s="18">
        <v>0</v>
      </c>
      <c r="F60" s="18">
        <v>5000</v>
      </c>
      <c r="G60" s="18">
        <f t="shared" si="5"/>
        <v>-368</v>
      </c>
      <c r="H60" s="18">
        <f t="shared" si="6"/>
        <v>-5000</v>
      </c>
      <c r="I60" s="19">
        <f t="shared" si="7"/>
        <v>-6.855439642324896</v>
      </c>
      <c r="J60" s="19">
        <f t="shared" si="8"/>
        <v>0</v>
      </c>
      <c r="K60" s="19">
        <f t="shared" si="9"/>
        <v>100</v>
      </c>
    </row>
    <row r="61" spans="1:11" ht="25.5" x14ac:dyDescent="0.2">
      <c r="A61" s="26" t="s">
        <v>98</v>
      </c>
      <c r="B61" s="17" t="s">
        <v>99</v>
      </c>
      <c r="C61" s="18">
        <v>5368</v>
      </c>
      <c r="D61" s="18">
        <v>5000</v>
      </c>
      <c r="E61" s="18">
        <v>0</v>
      </c>
      <c r="F61" s="18">
        <v>5000</v>
      </c>
      <c r="G61" s="18">
        <f t="shared" si="5"/>
        <v>-368</v>
      </c>
      <c r="H61" s="18">
        <f t="shared" si="6"/>
        <v>-5000</v>
      </c>
      <c r="I61" s="19">
        <f t="shared" si="7"/>
        <v>-6.855439642324896</v>
      </c>
      <c r="J61" s="19">
        <f t="shared" si="8"/>
        <v>0</v>
      </c>
      <c r="K61" s="19">
        <f t="shared" si="9"/>
        <v>100</v>
      </c>
    </row>
    <row r="62" spans="1:11" x14ac:dyDescent="0.2">
      <c r="A62" s="22" t="s">
        <v>30</v>
      </c>
      <c r="B62" s="17" t="s">
        <v>31</v>
      </c>
      <c r="C62" s="18">
        <v>1693791828</v>
      </c>
      <c r="D62" s="18">
        <v>1580917609</v>
      </c>
      <c r="E62" s="18">
        <v>735867267</v>
      </c>
      <c r="F62" s="18">
        <v>1578975393</v>
      </c>
      <c r="G62" s="18">
        <f t="shared" si="5"/>
        <v>-114816435</v>
      </c>
      <c r="H62" s="18">
        <f t="shared" si="6"/>
        <v>-843108126</v>
      </c>
      <c r="I62" s="19">
        <f t="shared" si="7"/>
        <v>-6.778662708248703</v>
      </c>
      <c r="J62" s="19">
        <f t="shared" si="8"/>
        <v>214.57339710695408</v>
      </c>
      <c r="K62" s="19">
        <f t="shared" si="9"/>
        <v>99.877146285869472</v>
      </c>
    </row>
    <row r="63" spans="1:11" x14ac:dyDescent="0.2">
      <c r="A63" s="23" t="s">
        <v>32</v>
      </c>
      <c r="B63" s="17" t="s">
        <v>33</v>
      </c>
      <c r="C63" s="18">
        <v>1693791828</v>
      </c>
      <c r="D63" s="18">
        <v>1580917609</v>
      </c>
      <c r="E63" s="18">
        <v>735867267</v>
      </c>
      <c r="F63" s="18">
        <v>1578975393</v>
      </c>
      <c r="G63" s="18">
        <f t="shared" si="5"/>
        <v>-114816435</v>
      </c>
      <c r="H63" s="18">
        <f t="shared" si="6"/>
        <v>-843108126</v>
      </c>
      <c r="I63" s="19">
        <f t="shared" si="7"/>
        <v>-6.778662708248703</v>
      </c>
      <c r="J63" s="19">
        <f t="shared" si="8"/>
        <v>214.57339710695408</v>
      </c>
      <c r="K63" s="19">
        <f t="shared" si="9"/>
        <v>99.877146285869472</v>
      </c>
    </row>
    <row r="64" spans="1:11" x14ac:dyDescent="0.2">
      <c r="A64" s="16" t="s">
        <v>34</v>
      </c>
      <c r="B64" s="17" t="s">
        <v>35</v>
      </c>
      <c r="C64" s="18">
        <v>1021732464.54</v>
      </c>
      <c r="D64" s="18">
        <v>1597146873</v>
      </c>
      <c r="E64" s="18">
        <v>744749343</v>
      </c>
      <c r="F64" s="18">
        <v>811506287.89999998</v>
      </c>
      <c r="G64" s="18">
        <f t="shared" si="5"/>
        <v>-210226176.63999999</v>
      </c>
      <c r="H64" s="18">
        <f t="shared" si="6"/>
        <v>-66756944.899999976</v>
      </c>
      <c r="I64" s="19">
        <f t="shared" si="7"/>
        <v>-20.575462162166602</v>
      </c>
      <c r="J64" s="19">
        <f t="shared" si="8"/>
        <v>108.96367959602213</v>
      </c>
      <c r="K64" s="19">
        <f t="shared" si="9"/>
        <v>50.809747157173312</v>
      </c>
    </row>
    <row r="65" spans="1:11" x14ac:dyDescent="0.2">
      <c r="A65" s="22" t="s">
        <v>36</v>
      </c>
      <c r="B65" s="17" t="s">
        <v>37</v>
      </c>
      <c r="C65" s="18">
        <v>1020390316.7</v>
      </c>
      <c r="D65" s="18">
        <v>1590723460</v>
      </c>
      <c r="E65" s="18">
        <v>743252119</v>
      </c>
      <c r="F65" s="18">
        <v>810740119.52999997</v>
      </c>
      <c r="G65" s="18">
        <f t="shared" si="5"/>
        <v>-209650197.17000008</v>
      </c>
      <c r="H65" s="18">
        <f t="shared" si="6"/>
        <v>-67488000.529999971</v>
      </c>
      <c r="I65" s="19">
        <f t="shared" si="7"/>
        <v>-20.546078666056005</v>
      </c>
      <c r="J65" s="19">
        <f t="shared" si="8"/>
        <v>109.08009527383533</v>
      </c>
      <c r="K65" s="19">
        <f t="shared" si="9"/>
        <v>50.966754430716698</v>
      </c>
    </row>
    <row r="66" spans="1:11" x14ac:dyDescent="0.2">
      <c r="A66" s="23" t="s">
        <v>38</v>
      </c>
      <c r="B66" s="17" t="s">
        <v>39</v>
      </c>
      <c r="C66" s="18">
        <v>76585921.340000004</v>
      </c>
      <c r="D66" s="18">
        <v>151759445</v>
      </c>
      <c r="E66" s="18">
        <v>68581074</v>
      </c>
      <c r="F66" s="18">
        <v>64057737.469999999</v>
      </c>
      <c r="G66" s="18">
        <f t="shared" si="5"/>
        <v>-12528183.870000005</v>
      </c>
      <c r="H66" s="18">
        <f t="shared" si="6"/>
        <v>4523336.5300000012</v>
      </c>
      <c r="I66" s="19">
        <f t="shared" si="7"/>
        <v>-16.358337995806906</v>
      </c>
      <c r="J66" s="19">
        <f t="shared" si="8"/>
        <v>93.404395314660718</v>
      </c>
      <c r="K66" s="19">
        <f t="shared" si="9"/>
        <v>42.210049904966375</v>
      </c>
    </row>
    <row r="67" spans="1:11" x14ac:dyDescent="0.2">
      <c r="A67" s="24" t="s">
        <v>40</v>
      </c>
      <c r="B67" s="17" t="s">
        <v>41</v>
      </c>
      <c r="C67" s="18">
        <v>63748078.530000001</v>
      </c>
      <c r="D67" s="18">
        <v>127721045</v>
      </c>
      <c r="E67" s="18">
        <v>57343009</v>
      </c>
      <c r="F67" s="18">
        <v>51645740.799999997</v>
      </c>
      <c r="G67" s="18">
        <f t="shared" si="5"/>
        <v>-12102337.730000004</v>
      </c>
      <c r="H67" s="18">
        <f t="shared" si="6"/>
        <v>5697268.200000003</v>
      </c>
      <c r="I67" s="19">
        <f t="shared" si="7"/>
        <v>-18.984631394504873</v>
      </c>
      <c r="J67" s="19">
        <f t="shared" si="8"/>
        <v>90.06458101980661</v>
      </c>
      <c r="K67" s="19">
        <f t="shared" si="9"/>
        <v>40.436359411246592</v>
      </c>
    </row>
    <row r="68" spans="1:11" x14ac:dyDescent="0.2">
      <c r="A68" s="24" t="s">
        <v>42</v>
      </c>
      <c r="B68" s="17" t="s">
        <v>43</v>
      </c>
      <c r="C68" s="18">
        <v>12837842.810000001</v>
      </c>
      <c r="D68" s="18">
        <v>24038400</v>
      </c>
      <c r="E68" s="18">
        <v>11238065</v>
      </c>
      <c r="F68" s="18">
        <v>12411996.67</v>
      </c>
      <c r="G68" s="18">
        <f t="shared" si="5"/>
        <v>-425846.1400000006</v>
      </c>
      <c r="H68" s="18">
        <f t="shared" si="6"/>
        <v>-1173931.67</v>
      </c>
      <c r="I68" s="19">
        <f t="shared" si="7"/>
        <v>-3.3171160163161488</v>
      </c>
      <c r="J68" s="19">
        <f t="shared" si="8"/>
        <v>110.44603025520851</v>
      </c>
      <c r="K68" s="19">
        <f t="shared" si="9"/>
        <v>51.634038330338129</v>
      </c>
    </row>
    <row r="69" spans="1:11" x14ac:dyDescent="0.2">
      <c r="A69" s="25" t="s">
        <v>44</v>
      </c>
      <c r="B69" s="17" t="s">
        <v>45</v>
      </c>
      <c r="C69" s="18">
        <v>52905.01</v>
      </c>
      <c r="D69" s="18">
        <v>0</v>
      </c>
      <c r="E69" s="18">
        <v>0</v>
      </c>
      <c r="F69" s="18">
        <v>33864.089999999997</v>
      </c>
      <c r="G69" s="18">
        <f t="shared" si="5"/>
        <v>-19040.920000000006</v>
      </c>
      <c r="H69" s="18">
        <f t="shared" si="6"/>
        <v>-33864.089999999997</v>
      </c>
      <c r="I69" s="19">
        <f t="shared" si="7"/>
        <v>-35.990769116195239</v>
      </c>
      <c r="J69" s="19">
        <f t="shared" si="8"/>
        <v>0</v>
      </c>
      <c r="K69" s="19">
        <f t="shared" si="9"/>
        <v>0</v>
      </c>
    </row>
    <row r="70" spans="1:11" x14ac:dyDescent="0.2">
      <c r="A70" s="23" t="s">
        <v>46</v>
      </c>
      <c r="B70" s="17" t="s">
        <v>47</v>
      </c>
      <c r="C70" s="18">
        <v>907827073.80999994</v>
      </c>
      <c r="D70" s="18">
        <v>1376246025</v>
      </c>
      <c r="E70" s="18">
        <v>644084934</v>
      </c>
      <c r="F70" s="18">
        <v>715466480.45000005</v>
      </c>
      <c r="G70" s="18">
        <f t="shared" si="5"/>
        <v>-192360593.3599999</v>
      </c>
      <c r="H70" s="18">
        <f t="shared" si="6"/>
        <v>-71381546.450000048</v>
      </c>
      <c r="I70" s="19">
        <f t="shared" si="7"/>
        <v>-21.189122786644191</v>
      </c>
      <c r="J70" s="19">
        <f t="shared" si="8"/>
        <v>111.08262943004968</v>
      </c>
      <c r="K70" s="19">
        <f t="shared" si="9"/>
        <v>51.986815398794704</v>
      </c>
    </row>
    <row r="71" spans="1:11" x14ac:dyDescent="0.2">
      <c r="A71" s="24" t="s">
        <v>48</v>
      </c>
      <c r="B71" s="17" t="s">
        <v>49</v>
      </c>
      <c r="C71" s="18">
        <v>907274319.71000004</v>
      </c>
      <c r="D71" s="18">
        <v>1374270025</v>
      </c>
      <c r="E71" s="18">
        <v>643363548</v>
      </c>
      <c r="F71" s="18">
        <v>714852494.09000003</v>
      </c>
      <c r="G71" s="18">
        <f t="shared" si="5"/>
        <v>-192421825.62</v>
      </c>
      <c r="H71" s="18">
        <f t="shared" si="6"/>
        <v>-71488946.090000033</v>
      </c>
      <c r="I71" s="19">
        <f t="shared" si="7"/>
        <v>-21.208781229640167</v>
      </c>
      <c r="J71" s="19">
        <f t="shared" si="8"/>
        <v>111.11174954071225</v>
      </c>
      <c r="K71" s="19">
        <f t="shared" si="9"/>
        <v>52.016887590195381</v>
      </c>
    </row>
    <row r="72" spans="1:11" x14ac:dyDescent="0.2">
      <c r="A72" s="24" t="s">
        <v>50</v>
      </c>
      <c r="B72" s="17" t="s">
        <v>51</v>
      </c>
      <c r="C72" s="18">
        <v>552754.1</v>
      </c>
      <c r="D72" s="18">
        <v>1976000</v>
      </c>
      <c r="E72" s="18">
        <v>721386</v>
      </c>
      <c r="F72" s="18">
        <v>613986.36</v>
      </c>
      <c r="G72" s="18">
        <f t="shared" si="5"/>
        <v>61232.260000000009</v>
      </c>
      <c r="H72" s="18">
        <f t="shared" si="6"/>
        <v>107399.64000000001</v>
      </c>
      <c r="I72" s="19">
        <f t="shared" si="7"/>
        <v>11.077667266511455</v>
      </c>
      <c r="J72" s="19">
        <f t="shared" si="8"/>
        <v>85.112042651229714</v>
      </c>
      <c r="K72" s="19">
        <f t="shared" si="9"/>
        <v>31.072184210526316</v>
      </c>
    </row>
    <row r="73" spans="1:11" ht="25.5" x14ac:dyDescent="0.2">
      <c r="A73" s="23" t="s">
        <v>76</v>
      </c>
      <c r="B73" s="17" t="s">
        <v>77</v>
      </c>
      <c r="C73" s="18">
        <v>112378.11</v>
      </c>
      <c r="D73" s="18">
        <v>415821</v>
      </c>
      <c r="E73" s="18">
        <v>415821</v>
      </c>
      <c r="F73" s="18">
        <v>152851.95000000001</v>
      </c>
      <c r="G73" s="18">
        <f t="shared" si="5"/>
        <v>40473.840000000011</v>
      </c>
      <c r="H73" s="18">
        <f t="shared" si="6"/>
        <v>262969.05</v>
      </c>
      <c r="I73" s="19">
        <f t="shared" si="7"/>
        <v>36.015768551366449</v>
      </c>
      <c r="J73" s="19">
        <f t="shared" si="8"/>
        <v>36.759074217030893</v>
      </c>
      <c r="K73" s="19">
        <f t="shared" si="9"/>
        <v>36.759074217030893</v>
      </c>
    </row>
    <row r="74" spans="1:11" x14ac:dyDescent="0.2">
      <c r="A74" s="24" t="s">
        <v>78</v>
      </c>
      <c r="B74" s="17" t="s">
        <v>79</v>
      </c>
      <c r="C74" s="18">
        <v>112378.11</v>
      </c>
      <c r="D74" s="18">
        <v>415821</v>
      </c>
      <c r="E74" s="18">
        <v>415821</v>
      </c>
      <c r="F74" s="18">
        <v>152851.95000000001</v>
      </c>
      <c r="G74" s="18">
        <f t="shared" si="5"/>
        <v>40473.840000000011</v>
      </c>
      <c r="H74" s="18">
        <f t="shared" si="6"/>
        <v>262969.05</v>
      </c>
      <c r="I74" s="19">
        <f t="shared" si="7"/>
        <v>36.015768551366449</v>
      </c>
      <c r="J74" s="19">
        <f t="shared" si="8"/>
        <v>36.759074217030893</v>
      </c>
      <c r="K74" s="19">
        <f t="shared" si="9"/>
        <v>36.759074217030893</v>
      </c>
    </row>
    <row r="75" spans="1:11" ht="25.5" x14ac:dyDescent="0.2">
      <c r="A75" s="23" t="s">
        <v>52</v>
      </c>
      <c r="B75" s="17" t="s">
        <v>53</v>
      </c>
      <c r="C75" s="18">
        <v>35864943.439999998</v>
      </c>
      <c r="D75" s="18">
        <v>62302169</v>
      </c>
      <c r="E75" s="18">
        <v>30170290</v>
      </c>
      <c r="F75" s="18">
        <v>31063049.66</v>
      </c>
      <c r="G75" s="18">
        <f t="shared" si="5"/>
        <v>-4801893.7799999975</v>
      </c>
      <c r="H75" s="18">
        <f t="shared" si="6"/>
        <v>-892759.66000000015</v>
      </c>
      <c r="I75" s="19">
        <f t="shared" si="7"/>
        <v>-13.388822954742125</v>
      </c>
      <c r="J75" s="19">
        <f t="shared" si="8"/>
        <v>102.95906887205923</v>
      </c>
      <c r="K75" s="19">
        <f t="shared" si="9"/>
        <v>49.858696990148125</v>
      </c>
    </row>
    <row r="76" spans="1:11" x14ac:dyDescent="0.2">
      <c r="A76" s="24" t="s">
        <v>54</v>
      </c>
      <c r="B76" s="17" t="s">
        <v>55</v>
      </c>
      <c r="C76" s="18">
        <v>0</v>
      </c>
      <c r="D76" s="18">
        <v>1806</v>
      </c>
      <c r="E76" s="18">
        <v>0</v>
      </c>
      <c r="F76" s="18">
        <v>0</v>
      </c>
      <c r="G76" s="18">
        <f t="shared" si="5"/>
        <v>0</v>
      </c>
      <c r="H76" s="18">
        <f t="shared" si="6"/>
        <v>0</v>
      </c>
      <c r="I76" s="19">
        <f t="shared" si="7"/>
        <v>0</v>
      </c>
      <c r="J76" s="19">
        <f t="shared" si="8"/>
        <v>0</v>
      </c>
      <c r="K76" s="19">
        <f t="shared" si="9"/>
        <v>0</v>
      </c>
    </row>
    <row r="77" spans="1:11" ht="25.5" x14ac:dyDescent="0.2">
      <c r="A77" s="25" t="s">
        <v>80</v>
      </c>
      <c r="B77" s="17" t="s">
        <v>81</v>
      </c>
      <c r="C77" s="18">
        <v>0</v>
      </c>
      <c r="D77" s="18">
        <v>1806</v>
      </c>
      <c r="E77" s="18">
        <v>0</v>
      </c>
      <c r="F77" s="18">
        <v>0</v>
      </c>
      <c r="G77" s="18">
        <f t="shared" si="5"/>
        <v>0</v>
      </c>
      <c r="H77" s="18">
        <f t="shared" si="6"/>
        <v>0</v>
      </c>
      <c r="I77" s="19">
        <f t="shared" si="7"/>
        <v>0</v>
      </c>
      <c r="J77" s="19">
        <f t="shared" si="8"/>
        <v>0</v>
      </c>
      <c r="K77" s="19">
        <f t="shared" si="9"/>
        <v>0</v>
      </c>
    </row>
    <row r="78" spans="1:11" ht="25.5" x14ac:dyDescent="0.2">
      <c r="A78" s="24" t="s">
        <v>164</v>
      </c>
      <c r="B78" s="17" t="s">
        <v>165</v>
      </c>
      <c r="C78" s="18">
        <v>35864943.439999998</v>
      </c>
      <c r="D78" s="18">
        <v>62300363</v>
      </c>
      <c r="E78" s="18">
        <v>30170290</v>
      </c>
      <c r="F78" s="18">
        <v>31063049.66</v>
      </c>
      <c r="G78" s="18">
        <f t="shared" si="5"/>
        <v>-4801893.7799999975</v>
      </c>
      <c r="H78" s="18">
        <f t="shared" si="6"/>
        <v>-892759.66000000015</v>
      </c>
      <c r="I78" s="19">
        <f t="shared" si="7"/>
        <v>-13.388822954742125</v>
      </c>
      <c r="J78" s="19">
        <f t="shared" si="8"/>
        <v>102.95906887205923</v>
      </c>
      <c r="K78" s="19">
        <f t="shared" si="9"/>
        <v>49.86014232372932</v>
      </c>
    </row>
    <row r="79" spans="1:11" ht="25.5" x14ac:dyDescent="0.2">
      <c r="A79" s="25" t="s">
        <v>166</v>
      </c>
      <c r="B79" s="17" t="s">
        <v>167</v>
      </c>
      <c r="C79" s="18">
        <v>2183055.64</v>
      </c>
      <c r="D79" s="18">
        <v>3108010</v>
      </c>
      <c r="E79" s="18">
        <v>1547862</v>
      </c>
      <c r="F79" s="18">
        <v>1831051.79</v>
      </c>
      <c r="G79" s="18">
        <f t="shared" si="5"/>
        <v>-352003.85000000009</v>
      </c>
      <c r="H79" s="18">
        <f t="shared" si="6"/>
        <v>-283189.79000000004</v>
      </c>
      <c r="I79" s="19">
        <f t="shared" si="7"/>
        <v>-16.124364562691582</v>
      </c>
      <c r="J79" s="19">
        <f t="shared" si="8"/>
        <v>118.29554508089221</v>
      </c>
      <c r="K79" s="19">
        <f t="shared" si="9"/>
        <v>58.913960701542145</v>
      </c>
    </row>
    <row r="80" spans="1:11" ht="38.25" x14ac:dyDescent="0.2">
      <c r="A80" s="25" t="s">
        <v>168</v>
      </c>
      <c r="B80" s="17" t="s">
        <v>169</v>
      </c>
      <c r="C80" s="18">
        <v>33681887.799999997</v>
      </c>
      <c r="D80" s="18">
        <v>59192353</v>
      </c>
      <c r="E80" s="18">
        <v>28622428</v>
      </c>
      <c r="F80" s="18">
        <v>29231997.870000001</v>
      </c>
      <c r="G80" s="18">
        <f t="shared" si="5"/>
        <v>-4449889.929999996</v>
      </c>
      <c r="H80" s="18">
        <f t="shared" si="6"/>
        <v>-609569.87000000104</v>
      </c>
      <c r="I80" s="19">
        <f t="shared" si="7"/>
        <v>-13.21152174255505</v>
      </c>
      <c r="J80" s="19">
        <f t="shared" si="8"/>
        <v>102.12969308543636</v>
      </c>
      <c r="K80" s="19">
        <f t="shared" si="9"/>
        <v>49.384753922521043</v>
      </c>
    </row>
    <row r="81" spans="1:11" x14ac:dyDescent="0.2">
      <c r="A81" s="22" t="s">
        <v>60</v>
      </c>
      <c r="B81" s="17" t="s">
        <v>61</v>
      </c>
      <c r="C81" s="18">
        <v>1342147.8400000001</v>
      </c>
      <c r="D81" s="18">
        <v>6423413</v>
      </c>
      <c r="E81" s="18">
        <v>1497224</v>
      </c>
      <c r="F81" s="18">
        <v>766168.37</v>
      </c>
      <c r="G81" s="18">
        <f t="shared" si="5"/>
        <v>-575979.47000000009</v>
      </c>
      <c r="H81" s="18">
        <f t="shared" si="6"/>
        <v>731055.63</v>
      </c>
      <c r="I81" s="19">
        <f t="shared" si="7"/>
        <v>-42.914755948197183</v>
      </c>
      <c r="J81" s="19">
        <f t="shared" si="8"/>
        <v>51.172594748681554</v>
      </c>
      <c r="K81" s="19">
        <f t="shared" si="9"/>
        <v>11.927745732681364</v>
      </c>
    </row>
    <row r="82" spans="1:11" x14ac:dyDescent="0.2">
      <c r="A82" s="23" t="s">
        <v>62</v>
      </c>
      <c r="B82" s="17" t="s">
        <v>63</v>
      </c>
      <c r="C82" s="18">
        <v>1342147.8400000001</v>
      </c>
      <c r="D82" s="18">
        <v>6423413</v>
      </c>
      <c r="E82" s="18">
        <v>1497224</v>
      </c>
      <c r="F82" s="18">
        <v>766168.37</v>
      </c>
      <c r="G82" s="18">
        <f t="shared" si="5"/>
        <v>-575979.47000000009</v>
      </c>
      <c r="H82" s="18">
        <f t="shared" si="6"/>
        <v>731055.63</v>
      </c>
      <c r="I82" s="19">
        <f t="shared" si="7"/>
        <v>-42.914755948197183</v>
      </c>
      <c r="J82" s="19">
        <f t="shared" si="8"/>
        <v>51.172594748681554</v>
      </c>
      <c r="K82" s="19">
        <f t="shared" si="9"/>
        <v>11.927745732681364</v>
      </c>
    </row>
    <row r="83" spans="1:11" s="31" customFormat="1" x14ac:dyDescent="0.2">
      <c r="A83" s="16"/>
      <c r="B83" s="17" t="s">
        <v>64</v>
      </c>
      <c r="C83" s="18">
        <v>684366553.79999995</v>
      </c>
      <c r="D83" s="18">
        <v>-846422</v>
      </c>
      <c r="E83" s="18">
        <v>0</v>
      </c>
      <c r="F83" s="18">
        <v>782057713.5</v>
      </c>
      <c r="G83" s="18">
        <f t="shared" si="5"/>
        <v>97691159.700000048</v>
      </c>
      <c r="H83" s="18">
        <f t="shared" si="6"/>
        <v>-782057713.5</v>
      </c>
      <c r="I83" s="19">
        <f t="shared" si="7"/>
        <v>14.274683524138055</v>
      </c>
      <c r="J83" s="19">
        <f t="shared" si="8"/>
        <v>0</v>
      </c>
      <c r="K83" s="19">
        <f t="shared" si="9"/>
        <v>-92395.72146045354</v>
      </c>
    </row>
    <row r="84" spans="1:11" x14ac:dyDescent="0.2">
      <c r="A84" s="16" t="s">
        <v>65</v>
      </c>
      <c r="B84" s="17" t="s">
        <v>66</v>
      </c>
      <c r="C84" s="18">
        <v>-684366553.79999995</v>
      </c>
      <c r="D84" s="18">
        <v>846422</v>
      </c>
      <c r="E84" s="18">
        <v>0</v>
      </c>
      <c r="F84" s="18">
        <v>-782057713.5</v>
      </c>
      <c r="G84" s="18">
        <f t="shared" si="5"/>
        <v>-97691159.700000048</v>
      </c>
      <c r="H84" s="18">
        <f t="shared" si="6"/>
        <v>782057713.5</v>
      </c>
      <c r="I84" s="19">
        <f t="shared" si="7"/>
        <v>14.274683524138055</v>
      </c>
      <c r="J84" s="19">
        <f t="shared" si="8"/>
        <v>0</v>
      </c>
      <c r="K84" s="19">
        <f t="shared" si="9"/>
        <v>-92395.72146045354</v>
      </c>
    </row>
    <row r="85" spans="1:11" x14ac:dyDescent="0.2">
      <c r="A85" s="22" t="s">
        <v>67</v>
      </c>
      <c r="B85" s="17" t="s">
        <v>68</v>
      </c>
      <c r="C85" s="18">
        <v>-679893183.79999995</v>
      </c>
      <c r="D85" s="18">
        <v>846422</v>
      </c>
      <c r="E85" s="18">
        <v>0</v>
      </c>
      <c r="F85" s="18">
        <v>-782057713.5</v>
      </c>
      <c r="G85" s="18">
        <f t="shared" si="5"/>
        <v>-102164529.70000005</v>
      </c>
      <c r="H85" s="18">
        <f t="shared" si="6"/>
        <v>782057713.5</v>
      </c>
      <c r="I85" s="19">
        <f t="shared" si="7"/>
        <v>15.026555955303294</v>
      </c>
      <c r="J85" s="19">
        <f t="shared" si="8"/>
        <v>0</v>
      </c>
      <c r="K85" s="19">
        <f t="shared" si="9"/>
        <v>-92395.72146045354</v>
      </c>
    </row>
    <row r="86" spans="1:11" ht="25.5" x14ac:dyDescent="0.2">
      <c r="A86" s="23" t="s">
        <v>146</v>
      </c>
      <c r="B86" s="17" t="s">
        <v>147</v>
      </c>
      <c r="C86" s="18">
        <v>-1371453.74</v>
      </c>
      <c r="D86" s="18">
        <v>846422</v>
      </c>
      <c r="E86" s="18">
        <v>0</v>
      </c>
      <c r="F86" s="18">
        <v>-563634.46</v>
      </c>
      <c r="G86" s="18">
        <f t="shared" si="5"/>
        <v>807819.28</v>
      </c>
      <c r="H86" s="18">
        <f t="shared" si="6"/>
        <v>563634.46</v>
      </c>
      <c r="I86" s="19">
        <f t="shared" si="7"/>
        <v>-58.902408184763125</v>
      </c>
      <c r="J86" s="19">
        <f t="shared" si="8"/>
        <v>0</v>
      </c>
      <c r="K86" s="19">
        <f t="shared" si="9"/>
        <v>-66.590242219602032</v>
      </c>
    </row>
    <row r="87" spans="1:11" x14ac:dyDescent="0.2">
      <c r="A87" s="22" t="s">
        <v>320</v>
      </c>
      <c r="B87" s="17" t="s">
        <v>321</v>
      </c>
      <c r="C87" s="18">
        <v>-4473370</v>
      </c>
      <c r="D87" s="18">
        <v>0</v>
      </c>
      <c r="E87" s="18">
        <v>0</v>
      </c>
      <c r="F87" s="18">
        <v>0</v>
      </c>
      <c r="G87" s="18">
        <f t="shared" si="5"/>
        <v>4473370</v>
      </c>
      <c r="H87" s="18">
        <f t="shared" si="6"/>
        <v>0</v>
      </c>
      <c r="I87" s="19">
        <f t="shared" si="7"/>
        <v>-100</v>
      </c>
      <c r="J87" s="19">
        <f t="shared" si="8"/>
        <v>0</v>
      </c>
      <c r="K87" s="19">
        <f t="shared" si="9"/>
        <v>0</v>
      </c>
    </row>
    <row r="88" spans="1:11" x14ac:dyDescent="0.2">
      <c r="A88" s="27" t="s">
        <v>84</v>
      </c>
      <c r="B88" s="28" t="s">
        <v>893</v>
      </c>
      <c r="C88" s="29"/>
      <c r="D88" s="29"/>
      <c r="E88" s="29"/>
      <c r="F88" s="29"/>
      <c r="G88" s="29"/>
      <c r="H88" s="29"/>
      <c r="I88" s="30"/>
      <c r="J88" s="30"/>
      <c r="K88" s="30"/>
    </row>
    <row r="89" spans="1:11" x14ac:dyDescent="0.2">
      <c r="A89" s="16" t="s">
        <v>26</v>
      </c>
      <c r="B89" s="17" t="s">
        <v>27</v>
      </c>
      <c r="C89" s="18">
        <v>56249883</v>
      </c>
      <c r="D89" s="18">
        <v>59241558</v>
      </c>
      <c r="E89" s="18">
        <v>28605173</v>
      </c>
      <c r="F89" s="18">
        <v>59241558</v>
      </c>
      <c r="G89" s="18">
        <f t="shared" ref="G89:G102" si="10">F89-C89</f>
        <v>2991675</v>
      </c>
      <c r="H89" s="18">
        <f t="shared" ref="H89:H102" si="11">E89-F89</f>
        <v>-30636385</v>
      </c>
      <c r="I89" s="19">
        <f t="shared" ref="I89:I102" si="12">IF(ISERROR(F89/C89),0,F89/C89*100-100)</f>
        <v>5.3185443959056613</v>
      </c>
      <c r="J89" s="19">
        <f t="shared" ref="J89:J102" si="13">IF(ISERROR(F89/E89),0,F89/E89*100)</f>
        <v>207.10085549910849</v>
      </c>
      <c r="K89" s="19">
        <f t="shared" ref="K89:K102" si="14">IF(ISERROR(F89/D89),0,F89/D89*100)</f>
        <v>100</v>
      </c>
    </row>
    <row r="90" spans="1:11" x14ac:dyDescent="0.2">
      <c r="A90" s="22" t="s">
        <v>30</v>
      </c>
      <c r="B90" s="17" t="s">
        <v>31</v>
      </c>
      <c r="C90" s="18">
        <v>56249883</v>
      </c>
      <c r="D90" s="18">
        <v>59241558</v>
      </c>
      <c r="E90" s="18">
        <v>28605173</v>
      </c>
      <c r="F90" s="18">
        <v>59241558</v>
      </c>
      <c r="G90" s="18">
        <f t="shared" si="10"/>
        <v>2991675</v>
      </c>
      <c r="H90" s="18">
        <f t="shared" si="11"/>
        <v>-30636385</v>
      </c>
      <c r="I90" s="19">
        <f t="shared" si="12"/>
        <v>5.3185443959056613</v>
      </c>
      <c r="J90" s="19">
        <f t="shared" si="13"/>
        <v>207.10085549910849</v>
      </c>
      <c r="K90" s="19">
        <f t="shared" si="14"/>
        <v>100</v>
      </c>
    </row>
    <row r="91" spans="1:11" x14ac:dyDescent="0.2">
      <c r="A91" s="23" t="s">
        <v>32</v>
      </c>
      <c r="B91" s="17" t="s">
        <v>33</v>
      </c>
      <c r="C91" s="18">
        <v>56249883</v>
      </c>
      <c r="D91" s="18">
        <v>59241558</v>
      </c>
      <c r="E91" s="18">
        <v>28605173</v>
      </c>
      <c r="F91" s="18">
        <v>59241558</v>
      </c>
      <c r="G91" s="18">
        <f t="shared" si="10"/>
        <v>2991675</v>
      </c>
      <c r="H91" s="18">
        <f t="shared" si="11"/>
        <v>-30636385</v>
      </c>
      <c r="I91" s="19">
        <f t="shared" si="12"/>
        <v>5.3185443959056613</v>
      </c>
      <c r="J91" s="19">
        <f t="shared" si="13"/>
        <v>207.10085549910849</v>
      </c>
      <c r="K91" s="19">
        <f t="shared" si="14"/>
        <v>100</v>
      </c>
    </row>
    <row r="92" spans="1:11" x14ac:dyDescent="0.2">
      <c r="A92" s="16" t="s">
        <v>34</v>
      </c>
      <c r="B92" s="17" t="s">
        <v>35</v>
      </c>
      <c r="C92" s="18">
        <v>28506429.870000001</v>
      </c>
      <c r="D92" s="18">
        <v>59241558</v>
      </c>
      <c r="E92" s="18">
        <v>28605173</v>
      </c>
      <c r="F92" s="18">
        <v>29196587.170000002</v>
      </c>
      <c r="G92" s="18">
        <f t="shared" si="10"/>
        <v>690157.30000000075</v>
      </c>
      <c r="H92" s="18">
        <f t="shared" si="11"/>
        <v>-591414.17000000179</v>
      </c>
      <c r="I92" s="19">
        <f t="shared" si="12"/>
        <v>2.4210583477039194</v>
      </c>
      <c r="J92" s="19">
        <f t="shared" si="13"/>
        <v>102.06750775462888</v>
      </c>
      <c r="K92" s="19">
        <f t="shared" si="14"/>
        <v>49.283962400178602</v>
      </c>
    </row>
    <row r="93" spans="1:11" x14ac:dyDescent="0.2">
      <c r="A93" s="22" t="s">
        <v>36</v>
      </c>
      <c r="B93" s="17" t="s">
        <v>37</v>
      </c>
      <c r="C93" s="18">
        <v>28506429.870000001</v>
      </c>
      <c r="D93" s="18">
        <v>59241558</v>
      </c>
      <c r="E93" s="18">
        <v>28605173</v>
      </c>
      <c r="F93" s="18">
        <v>29196587.170000002</v>
      </c>
      <c r="G93" s="18">
        <f t="shared" si="10"/>
        <v>690157.30000000075</v>
      </c>
      <c r="H93" s="18">
        <f t="shared" si="11"/>
        <v>-591414.17000000179</v>
      </c>
      <c r="I93" s="19">
        <f t="shared" si="12"/>
        <v>2.4210583477039194</v>
      </c>
      <c r="J93" s="19">
        <f t="shared" si="13"/>
        <v>102.06750775462888</v>
      </c>
      <c r="K93" s="19">
        <f t="shared" si="14"/>
        <v>49.283962400178602</v>
      </c>
    </row>
    <row r="94" spans="1:11" x14ac:dyDescent="0.2">
      <c r="A94" s="23" t="s">
        <v>38</v>
      </c>
      <c r="B94" s="17" t="s">
        <v>39</v>
      </c>
      <c r="C94" s="18">
        <v>91672.87</v>
      </c>
      <c r="D94" s="18">
        <v>292597</v>
      </c>
      <c r="E94" s="18">
        <v>113674</v>
      </c>
      <c r="F94" s="18">
        <v>45217.17</v>
      </c>
      <c r="G94" s="18">
        <f t="shared" si="10"/>
        <v>-46455.7</v>
      </c>
      <c r="H94" s="18">
        <f t="shared" si="11"/>
        <v>68456.83</v>
      </c>
      <c r="I94" s="19">
        <f t="shared" si="12"/>
        <v>-50.675516104164728</v>
      </c>
      <c r="J94" s="19">
        <f t="shared" si="13"/>
        <v>39.77793514787902</v>
      </c>
      <c r="K94" s="19">
        <f t="shared" si="14"/>
        <v>15.45373670953564</v>
      </c>
    </row>
    <row r="95" spans="1:11" x14ac:dyDescent="0.2">
      <c r="A95" s="24" t="s">
        <v>40</v>
      </c>
      <c r="B95" s="17" t="s">
        <v>41</v>
      </c>
      <c r="C95" s="18">
        <v>87423.64</v>
      </c>
      <c r="D95" s="18">
        <v>276979</v>
      </c>
      <c r="E95" s="18">
        <v>107538</v>
      </c>
      <c r="F95" s="18">
        <v>43270.65</v>
      </c>
      <c r="G95" s="18">
        <f t="shared" si="10"/>
        <v>-44152.99</v>
      </c>
      <c r="H95" s="18">
        <f t="shared" si="11"/>
        <v>64267.35</v>
      </c>
      <c r="I95" s="19">
        <f t="shared" si="12"/>
        <v>-50.504634673184505</v>
      </c>
      <c r="J95" s="19">
        <f t="shared" si="13"/>
        <v>40.237543937956815</v>
      </c>
      <c r="K95" s="19">
        <f t="shared" si="14"/>
        <v>15.622357651663124</v>
      </c>
    </row>
    <row r="96" spans="1:11" x14ac:dyDescent="0.2">
      <c r="A96" s="24" t="s">
        <v>42</v>
      </c>
      <c r="B96" s="17" t="s">
        <v>43</v>
      </c>
      <c r="C96" s="18">
        <v>4249.2299999999996</v>
      </c>
      <c r="D96" s="18">
        <v>15618</v>
      </c>
      <c r="E96" s="18">
        <v>6136</v>
      </c>
      <c r="F96" s="18">
        <v>1946.52</v>
      </c>
      <c r="G96" s="18">
        <f t="shared" si="10"/>
        <v>-2302.7099999999996</v>
      </c>
      <c r="H96" s="18">
        <f t="shared" si="11"/>
        <v>4189.4799999999996</v>
      </c>
      <c r="I96" s="19">
        <f t="shared" si="12"/>
        <v>-54.191229940483332</v>
      </c>
      <c r="J96" s="19">
        <f t="shared" si="13"/>
        <v>31.722946544980442</v>
      </c>
      <c r="K96" s="19">
        <f t="shared" si="14"/>
        <v>12.463311563580485</v>
      </c>
    </row>
    <row r="97" spans="1:11" ht="25.5" x14ac:dyDescent="0.2">
      <c r="A97" s="23" t="s">
        <v>52</v>
      </c>
      <c r="B97" s="17" t="s">
        <v>53</v>
      </c>
      <c r="C97" s="18">
        <v>28414757</v>
      </c>
      <c r="D97" s="18">
        <v>58948961</v>
      </c>
      <c r="E97" s="18">
        <v>28491499</v>
      </c>
      <c r="F97" s="18">
        <v>29151370</v>
      </c>
      <c r="G97" s="18">
        <f t="shared" si="10"/>
        <v>736613</v>
      </c>
      <c r="H97" s="18">
        <f t="shared" si="11"/>
        <v>-659871</v>
      </c>
      <c r="I97" s="19">
        <f t="shared" si="12"/>
        <v>2.5923607229862995</v>
      </c>
      <c r="J97" s="19">
        <f t="shared" si="13"/>
        <v>102.31602766846351</v>
      </c>
      <c r="K97" s="19">
        <f t="shared" si="14"/>
        <v>49.451880924584913</v>
      </c>
    </row>
    <row r="98" spans="1:11" ht="25.5" x14ac:dyDescent="0.2">
      <c r="A98" s="24" t="s">
        <v>164</v>
      </c>
      <c r="B98" s="17" t="s">
        <v>165</v>
      </c>
      <c r="C98" s="18">
        <v>28414757</v>
      </c>
      <c r="D98" s="18">
        <v>58948961</v>
      </c>
      <c r="E98" s="18">
        <v>28491499</v>
      </c>
      <c r="F98" s="18">
        <v>29151370</v>
      </c>
      <c r="G98" s="18">
        <f t="shared" si="10"/>
        <v>736613</v>
      </c>
      <c r="H98" s="18">
        <f t="shared" si="11"/>
        <v>-659871</v>
      </c>
      <c r="I98" s="19">
        <f t="shared" si="12"/>
        <v>2.5923607229862995</v>
      </c>
      <c r="J98" s="19">
        <f t="shared" si="13"/>
        <v>102.31602766846351</v>
      </c>
      <c r="K98" s="19">
        <f t="shared" si="14"/>
        <v>49.451880924584913</v>
      </c>
    </row>
    <row r="99" spans="1:11" ht="38.25" x14ac:dyDescent="0.2">
      <c r="A99" s="25" t="s">
        <v>168</v>
      </c>
      <c r="B99" s="17" t="s">
        <v>169</v>
      </c>
      <c r="C99" s="18">
        <v>28414757</v>
      </c>
      <c r="D99" s="18">
        <v>58948961</v>
      </c>
      <c r="E99" s="18">
        <v>28491499</v>
      </c>
      <c r="F99" s="18">
        <v>29151370</v>
      </c>
      <c r="G99" s="18">
        <f t="shared" si="10"/>
        <v>736613</v>
      </c>
      <c r="H99" s="18">
        <f t="shared" si="11"/>
        <v>-659871</v>
      </c>
      <c r="I99" s="19">
        <f t="shared" si="12"/>
        <v>2.5923607229862995</v>
      </c>
      <c r="J99" s="19">
        <f t="shared" si="13"/>
        <v>102.31602766846351</v>
      </c>
      <c r="K99" s="19">
        <f t="shared" si="14"/>
        <v>49.451880924584913</v>
      </c>
    </row>
    <row r="100" spans="1:11" x14ac:dyDescent="0.2">
      <c r="A100" s="16"/>
      <c r="B100" s="17" t="s">
        <v>64</v>
      </c>
      <c r="C100" s="18">
        <v>27743453.129999999</v>
      </c>
      <c r="D100" s="18">
        <v>0</v>
      </c>
      <c r="E100" s="18">
        <v>0</v>
      </c>
      <c r="F100" s="18">
        <v>30044970.829999998</v>
      </c>
      <c r="G100" s="18">
        <f t="shared" si="10"/>
        <v>2301517.6999999993</v>
      </c>
      <c r="H100" s="18">
        <f t="shared" si="11"/>
        <v>-30044970.829999998</v>
      </c>
      <c r="I100" s="19">
        <f t="shared" si="12"/>
        <v>8.295714629377855</v>
      </c>
      <c r="J100" s="19">
        <f t="shared" si="13"/>
        <v>0</v>
      </c>
      <c r="K100" s="19">
        <f t="shared" si="14"/>
        <v>0</v>
      </c>
    </row>
    <row r="101" spans="1:11" x14ac:dyDescent="0.2">
      <c r="A101" s="16" t="s">
        <v>65</v>
      </c>
      <c r="B101" s="17" t="s">
        <v>66</v>
      </c>
      <c r="C101" s="18">
        <v>-27743453.129999999</v>
      </c>
      <c r="D101" s="18">
        <v>0</v>
      </c>
      <c r="E101" s="18">
        <v>0</v>
      </c>
      <c r="F101" s="18">
        <v>-30044970.829999998</v>
      </c>
      <c r="G101" s="18">
        <f t="shared" si="10"/>
        <v>-2301517.6999999993</v>
      </c>
      <c r="H101" s="18">
        <f t="shared" si="11"/>
        <v>30044970.829999998</v>
      </c>
      <c r="I101" s="19">
        <f t="shared" si="12"/>
        <v>8.295714629377855</v>
      </c>
      <c r="J101" s="19">
        <f t="shared" si="13"/>
        <v>0</v>
      </c>
      <c r="K101" s="19">
        <f t="shared" si="14"/>
        <v>0</v>
      </c>
    </row>
    <row r="102" spans="1:11" x14ac:dyDescent="0.2">
      <c r="A102" s="22" t="s">
        <v>67</v>
      </c>
      <c r="B102" s="17" t="s">
        <v>68</v>
      </c>
      <c r="C102" s="18">
        <v>-27743453.129999999</v>
      </c>
      <c r="D102" s="18">
        <v>0</v>
      </c>
      <c r="E102" s="18">
        <v>0</v>
      </c>
      <c r="F102" s="18">
        <v>-30044970.829999998</v>
      </c>
      <c r="G102" s="18">
        <f t="shared" si="10"/>
        <v>-2301517.6999999993</v>
      </c>
      <c r="H102" s="18">
        <f t="shared" si="11"/>
        <v>30044970.829999998</v>
      </c>
      <c r="I102" s="19">
        <f t="shared" si="12"/>
        <v>8.295714629377855</v>
      </c>
      <c r="J102" s="19">
        <f t="shared" si="13"/>
        <v>0</v>
      </c>
      <c r="K102" s="19">
        <f t="shared" si="14"/>
        <v>0</v>
      </c>
    </row>
    <row r="103" spans="1:11" x14ac:dyDescent="0.2">
      <c r="A103" s="36" t="s">
        <v>383</v>
      </c>
      <c r="B103" s="28" t="s">
        <v>894</v>
      </c>
      <c r="C103" s="29"/>
      <c r="D103" s="29"/>
      <c r="E103" s="29"/>
      <c r="F103" s="29"/>
      <c r="G103" s="29"/>
      <c r="H103" s="29"/>
      <c r="I103" s="30"/>
      <c r="J103" s="30"/>
      <c r="K103" s="30"/>
    </row>
    <row r="104" spans="1:11" x14ac:dyDescent="0.2">
      <c r="A104" s="16" t="s">
        <v>26</v>
      </c>
      <c r="B104" s="17" t="s">
        <v>27</v>
      </c>
      <c r="C104" s="18">
        <v>20734944</v>
      </c>
      <c r="D104" s="18">
        <v>21334268</v>
      </c>
      <c r="E104" s="18">
        <v>10384860</v>
      </c>
      <c r="F104" s="18">
        <v>21334268</v>
      </c>
      <c r="G104" s="18">
        <f t="shared" ref="G104:G114" si="15">F104-C104</f>
        <v>599324</v>
      </c>
      <c r="H104" s="18">
        <f t="shared" ref="H104:H114" si="16">E104-F104</f>
        <v>-10949408</v>
      </c>
      <c r="I104" s="19">
        <f t="shared" ref="I104:I114" si="17">IF(ISERROR(F104/C104),0,F104/C104*100-100)</f>
        <v>2.8904056842400792</v>
      </c>
      <c r="J104" s="19">
        <f t="shared" ref="J104:J114" si="18">IF(ISERROR(F104/E104),0,F104/E104*100)</f>
        <v>205.43626009402146</v>
      </c>
      <c r="K104" s="19">
        <f t="shared" ref="K104:K114" si="19">IF(ISERROR(F104/D104),0,F104/D104*100)</f>
        <v>100</v>
      </c>
    </row>
    <row r="105" spans="1:11" x14ac:dyDescent="0.2">
      <c r="A105" s="22" t="s">
        <v>30</v>
      </c>
      <c r="B105" s="17" t="s">
        <v>31</v>
      </c>
      <c r="C105" s="18">
        <v>20734944</v>
      </c>
      <c r="D105" s="18">
        <v>21334268</v>
      </c>
      <c r="E105" s="18">
        <v>10384860</v>
      </c>
      <c r="F105" s="18">
        <v>21334268</v>
      </c>
      <c r="G105" s="18">
        <f t="shared" si="15"/>
        <v>599324</v>
      </c>
      <c r="H105" s="18">
        <f t="shared" si="16"/>
        <v>-10949408</v>
      </c>
      <c r="I105" s="19">
        <f t="shared" si="17"/>
        <v>2.8904056842400792</v>
      </c>
      <c r="J105" s="19">
        <f t="shared" si="18"/>
        <v>205.43626009402146</v>
      </c>
      <c r="K105" s="19">
        <f t="shared" si="19"/>
        <v>100</v>
      </c>
    </row>
    <row r="106" spans="1:11" x14ac:dyDescent="0.2">
      <c r="A106" s="23" t="s">
        <v>32</v>
      </c>
      <c r="B106" s="17" t="s">
        <v>33</v>
      </c>
      <c r="C106" s="18">
        <v>20734944</v>
      </c>
      <c r="D106" s="18">
        <v>21334268</v>
      </c>
      <c r="E106" s="18">
        <v>10384860</v>
      </c>
      <c r="F106" s="18">
        <v>21334268</v>
      </c>
      <c r="G106" s="18">
        <f t="shared" si="15"/>
        <v>599324</v>
      </c>
      <c r="H106" s="18">
        <f t="shared" si="16"/>
        <v>-10949408</v>
      </c>
      <c r="I106" s="19">
        <f t="shared" si="17"/>
        <v>2.8904056842400792</v>
      </c>
      <c r="J106" s="19">
        <f t="shared" si="18"/>
        <v>205.43626009402146</v>
      </c>
      <c r="K106" s="19">
        <f t="shared" si="19"/>
        <v>100</v>
      </c>
    </row>
    <row r="107" spans="1:11" x14ac:dyDescent="0.2">
      <c r="A107" s="16" t="s">
        <v>34</v>
      </c>
      <c r="B107" s="17" t="s">
        <v>35</v>
      </c>
      <c r="C107" s="18">
        <v>11106607</v>
      </c>
      <c r="D107" s="18">
        <v>21334268</v>
      </c>
      <c r="E107" s="18">
        <v>10384860</v>
      </c>
      <c r="F107" s="18">
        <v>11118199</v>
      </c>
      <c r="G107" s="18">
        <f t="shared" si="15"/>
        <v>11592</v>
      </c>
      <c r="H107" s="18">
        <f t="shared" si="16"/>
        <v>-733339</v>
      </c>
      <c r="I107" s="19">
        <f t="shared" si="17"/>
        <v>0.1043703085919816</v>
      </c>
      <c r="J107" s="19">
        <f t="shared" si="18"/>
        <v>107.0616166226603</v>
      </c>
      <c r="K107" s="19">
        <f t="shared" si="19"/>
        <v>52.114274555846016</v>
      </c>
    </row>
    <row r="108" spans="1:11" x14ac:dyDescent="0.2">
      <c r="A108" s="22" t="s">
        <v>36</v>
      </c>
      <c r="B108" s="17" t="s">
        <v>37</v>
      </c>
      <c r="C108" s="18">
        <v>11106607</v>
      </c>
      <c r="D108" s="18">
        <v>21334268</v>
      </c>
      <c r="E108" s="18">
        <v>10384860</v>
      </c>
      <c r="F108" s="18">
        <v>11118199</v>
      </c>
      <c r="G108" s="18">
        <f t="shared" si="15"/>
        <v>11592</v>
      </c>
      <c r="H108" s="18">
        <f t="shared" si="16"/>
        <v>-733339</v>
      </c>
      <c r="I108" s="19">
        <f t="shared" si="17"/>
        <v>0.1043703085919816</v>
      </c>
      <c r="J108" s="19">
        <f t="shared" si="18"/>
        <v>107.0616166226603</v>
      </c>
      <c r="K108" s="19">
        <f t="shared" si="19"/>
        <v>52.114274555846016</v>
      </c>
    </row>
    <row r="109" spans="1:11" ht="25.5" x14ac:dyDescent="0.2">
      <c r="A109" s="23" t="s">
        <v>52</v>
      </c>
      <c r="B109" s="17" t="s">
        <v>53</v>
      </c>
      <c r="C109" s="18">
        <v>11106607</v>
      </c>
      <c r="D109" s="18">
        <v>21334268</v>
      </c>
      <c r="E109" s="18">
        <v>10384860</v>
      </c>
      <c r="F109" s="18">
        <v>11118199</v>
      </c>
      <c r="G109" s="18">
        <f t="shared" si="15"/>
        <v>11592</v>
      </c>
      <c r="H109" s="18">
        <f t="shared" si="16"/>
        <v>-733339</v>
      </c>
      <c r="I109" s="19">
        <f t="shared" si="17"/>
        <v>0.1043703085919816</v>
      </c>
      <c r="J109" s="19">
        <f t="shared" si="18"/>
        <v>107.0616166226603</v>
      </c>
      <c r="K109" s="19">
        <f t="shared" si="19"/>
        <v>52.114274555846016</v>
      </c>
    </row>
    <row r="110" spans="1:11" ht="25.5" x14ac:dyDescent="0.2">
      <c r="A110" s="24" t="s">
        <v>164</v>
      </c>
      <c r="B110" s="17" t="s">
        <v>165</v>
      </c>
      <c r="C110" s="18">
        <v>11106607</v>
      </c>
      <c r="D110" s="18">
        <v>21334268</v>
      </c>
      <c r="E110" s="18">
        <v>10384860</v>
      </c>
      <c r="F110" s="18">
        <v>11118199</v>
      </c>
      <c r="G110" s="18">
        <f t="shared" si="15"/>
        <v>11592</v>
      </c>
      <c r="H110" s="18">
        <f t="shared" si="16"/>
        <v>-733339</v>
      </c>
      <c r="I110" s="19">
        <f t="shared" si="17"/>
        <v>0.1043703085919816</v>
      </c>
      <c r="J110" s="19">
        <f t="shared" si="18"/>
        <v>107.0616166226603</v>
      </c>
      <c r="K110" s="19">
        <f t="shared" si="19"/>
        <v>52.114274555846016</v>
      </c>
    </row>
    <row r="111" spans="1:11" ht="38.25" x14ac:dyDescent="0.2">
      <c r="A111" s="25" t="s">
        <v>168</v>
      </c>
      <c r="B111" s="17" t="s">
        <v>169</v>
      </c>
      <c r="C111" s="18">
        <v>11106607</v>
      </c>
      <c r="D111" s="18">
        <v>21334268</v>
      </c>
      <c r="E111" s="18">
        <v>10384860</v>
      </c>
      <c r="F111" s="18">
        <v>11118199</v>
      </c>
      <c r="G111" s="18">
        <f t="shared" si="15"/>
        <v>11592</v>
      </c>
      <c r="H111" s="18">
        <f t="shared" si="16"/>
        <v>-733339</v>
      </c>
      <c r="I111" s="19">
        <f t="shared" si="17"/>
        <v>0.1043703085919816</v>
      </c>
      <c r="J111" s="19">
        <f t="shared" si="18"/>
        <v>107.0616166226603</v>
      </c>
      <c r="K111" s="19">
        <f t="shared" si="19"/>
        <v>52.114274555846016</v>
      </c>
    </row>
    <row r="112" spans="1:11" x14ac:dyDescent="0.2">
      <c r="A112" s="16"/>
      <c r="B112" s="17" t="s">
        <v>64</v>
      </c>
      <c r="C112" s="18">
        <v>9628337</v>
      </c>
      <c r="D112" s="18">
        <v>0</v>
      </c>
      <c r="E112" s="18">
        <v>0</v>
      </c>
      <c r="F112" s="18">
        <v>10216069</v>
      </c>
      <c r="G112" s="18">
        <f t="shared" si="15"/>
        <v>587732</v>
      </c>
      <c r="H112" s="18">
        <f t="shared" si="16"/>
        <v>-10216069</v>
      </c>
      <c r="I112" s="19">
        <f t="shared" si="17"/>
        <v>6.1041901628495054</v>
      </c>
      <c r="J112" s="19">
        <f t="shared" si="18"/>
        <v>0</v>
      </c>
      <c r="K112" s="19">
        <f t="shared" si="19"/>
        <v>0</v>
      </c>
    </row>
    <row r="113" spans="1:11" x14ac:dyDescent="0.2">
      <c r="A113" s="16" t="s">
        <v>65</v>
      </c>
      <c r="B113" s="17" t="s">
        <v>66</v>
      </c>
      <c r="C113" s="18">
        <v>-9628337</v>
      </c>
      <c r="D113" s="18">
        <v>0</v>
      </c>
      <c r="E113" s="18">
        <v>0</v>
      </c>
      <c r="F113" s="18">
        <v>-10216069</v>
      </c>
      <c r="G113" s="18">
        <f t="shared" si="15"/>
        <v>-587732</v>
      </c>
      <c r="H113" s="18">
        <f t="shared" si="16"/>
        <v>10216069</v>
      </c>
      <c r="I113" s="19">
        <f t="shared" si="17"/>
        <v>6.1041901628495054</v>
      </c>
      <c r="J113" s="19">
        <f t="shared" si="18"/>
        <v>0</v>
      </c>
      <c r="K113" s="19">
        <f t="shared" si="19"/>
        <v>0</v>
      </c>
    </row>
    <row r="114" spans="1:11" x14ac:dyDescent="0.2">
      <c r="A114" s="22" t="s">
        <v>67</v>
      </c>
      <c r="B114" s="17" t="s">
        <v>68</v>
      </c>
      <c r="C114" s="18">
        <v>-9628337</v>
      </c>
      <c r="D114" s="18">
        <v>0</v>
      </c>
      <c r="E114" s="18">
        <v>0</v>
      </c>
      <c r="F114" s="18">
        <v>-10216069</v>
      </c>
      <c r="G114" s="18">
        <f t="shared" si="15"/>
        <v>-587732</v>
      </c>
      <c r="H114" s="18">
        <f t="shared" si="16"/>
        <v>10216069</v>
      </c>
      <c r="I114" s="19">
        <f t="shared" si="17"/>
        <v>6.1041901628495054</v>
      </c>
      <c r="J114" s="19">
        <f t="shared" si="18"/>
        <v>0</v>
      </c>
      <c r="K114" s="19">
        <f t="shared" si="19"/>
        <v>0</v>
      </c>
    </row>
    <row r="115" spans="1:11" x14ac:dyDescent="0.2">
      <c r="A115" s="36" t="s">
        <v>477</v>
      </c>
      <c r="B115" s="28" t="s">
        <v>895</v>
      </c>
      <c r="C115" s="29"/>
      <c r="D115" s="29"/>
      <c r="E115" s="29"/>
      <c r="F115" s="29"/>
      <c r="G115" s="29"/>
      <c r="H115" s="29"/>
      <c r="I115" s="30"/>
      <c r="J115" s="30"/>
      <c r="K115" s="30"/>
    </row>
    <row r="116" spans="1:11" x14ac:dyDescent="0.2">
      <c r="A116" s="16" t="s">
        <v>26</v>
      </c>
      <c r="B116" s="17" t="s">
        <v>27</v>
      </c>
      <c r="C116" s="18">
        <v>35514939</v>
      </c>
      <c r="D116" s="18">
        <v>37907290</v>
      </c>
      <c r="E116" s="18">
        <v>18220313</v>
      </c>
      <c r="F116" s="18">
        <v>37907290</v>
      </c>
      <c r="G116" s="18">
        <f t="shared" ref="G116:G129" si="20">F116-C116</f>
        <v>2392351</v>
      </c>
      <c r="H116" s="18">
        <f t="shared" ref="H116:H129" si="21">E116-F116</f>
        <v>-19686977</v>
      </c>
      <c r="I116" s="19">
        <f t="shared" ref="I116:I129" si="22">IF(ISERROR(F116/C116),0,F116/C116*100-100)</f>
        <v>6.7361822020868516</v>
      </c>
      <c r="J116" s="19">
        <f t="shared" ref="J116:J129" si="23">IF(ISERROR(F116/E116),0,F116/E116*100)</f>
        <v>208.04960924655904</v>
      </c>
      <c r="K116" s="19">
        <f t="shared" ref="K116:K129" si="24">IF(ISERROR(F116/D116),0,F116/D116*100)</f>
        <v>100</v>
      </c>
    </row>
    <row r="117" spans="1:11" x14ac:dyDescent="0.2">
      <c r="A117" s="22" t="s">
        <v>30</v>
      </c>
      <c r="B117" s="17" t="s">
        <v>31</v>
      </c>
      <c r="C117" s="18">
        <v>35514939</v>
      </c>
      <c r="D117" s="18">
        <v>37907290</v>
      </c>
      <c r="E117" s="18">
        <v>18220313</v>
      </c>
      <c r="F117" s="18">
        <v>37907290</v>
      </c>
      <c r="G117" s="18">
        <f t="shared" si="20"/>
        <v>2392351</v>
      </c>
      <c r="H117" s="18">
        <f t="shared" si="21"/>
        <v>-19686977</v>
      </c>
      <c r="I117" s="19">
        <f t="shared" si="22"/>
        <v>6.7361822020868516</v>
      </c>
      <c r="J117" s="19">
        <f t="shared" si="23"/>
        <v>208.04960924655904</v>
      </c>
      <c r="K117" s="19">
        <f t="shared" si="24"/>
        <v>100</v>
      </c>
    </row>
    <row r="118" spans="1:11" x14ac:dyDescent="0.2">
      <c r="A118" s="23" t="s">
        <v>32</v>
      </c>
      <c r="B118" s="17" t="s">
        <v>33</v>
      </c>
      <c r="C118" s="18">
        <v>35514939</v>
      </c>
      <c r="D118" s="18">
        <v>37907290</v>
      </c>
      <c r="E118" s="18">
        <v>18220313</v>
      </c>
      <c r="F118" s="18">
        <v>37907290</v>
      </c>
      <c r="G118" s="18">
        <f t="shared" si="20"/>
        <v>2392351</v>
      </c>
      <c r="H118" s="18">
        <f t="shared" si="21"/>
        <v>-19686977</v>
      </c>
      <c r="I118" s="19">
        <f t="shared" si="22"/>
        <v>6.7361822020868516</v>
      </c>
      <c r="J118" s="19">
        <f t="shared" si="23"/>
        <v>208.04960924655904</v>
      </c>
      <c r="K118" s="19">
        <f t="shared" si="24"/>
        <v>100</v>
      </c>
    </row>
    <row r="119" spans="1:11" x14ac:dyDescent="0.2">
      <c r="A119" s="16" t="s">
        <v>34</v>
      </c>
      <c r="B119" s="17" t="s">
        <v>35</v>
      </c>
      <c r="C119" s="18">
        <v>17399822.870000001</v>
      </c>
      <c r="D119" s="18">
        <v>37907290</v>
      </c>
      <c r="E119" s="18">
        <v>18220313</v>
      </c>
      <c r="F119" s="18">
        <v>18078388.170000002</v>
      </c>
      <c r="G119" s="18">
        <f t="shared" si="20"/>
        <v>678565.30000000075</v>
      </c>
      <c r="H119" s="18">
        <f t="shared" si="21"/>
        <v>141924.82999999821</v>
      </c>
      <c r="I119" s="19">
        <f t="shared" si="22"/>
        <v>3.8998402746383931</v>
      </c>
      <c r="J119" s="19">
        <f t="shared" si="23"/>
        <v>99.221062612919994</v>
      </c>
      <c r="K119" s="19">
        <f t="shared" si="24"/>
        <v>47.69105934504946</v>
      </c>
    </row>
    <row r="120" spans="1:11" x14ac:dyDescent="0.2">
      <c r="A120" s="22" t="s">
        <v>36</v>
      </c>
      <c r="B120" s="17" t="s">
        <v>37</v>
      </c>
      <c r="C120" s="18">
        <v>17399822.870000001</v>
      </c>
      <c r="D120" s="18">
        <v>37907290</v>
      </c>
      <c r="E120" s="18">
        <v>18220313</v>
      </c>
      <c r="F120" s="18">
        <v>18078388.170000002</v>
      </c>
      <c r="G120" s="18">
        <f t="shared" si="20"/>
        <v>678565.30000000075</v>
      </c>
      <c r="H120" s="18">
        <f t="shared" si="21"/>
        <v>141924.82999999821</v>
      </c>
      <c r="I120" s="19">
        <f t="shared" si="22"/>
        <v>3.8998402746383931</v>
      </c>
      <c r="J120" s="19">
        <f t="shared" si="23"/>
        <v>99.221062612919994</v>
      </c>
      <c r="K120" s="19">
        <f t="shared" si="24"/>
        <v>47.69105934504946</v>
      </c>
    </row>
    <row r="121" spans="1:11" x14ac:dyDescent="0.2">
      <c r="A121" s="23" t="s">
        <v>38</v>
      </c>
      <c r="B121" s="17" t="s">
        <v>39</v>
      </c>
      <c r="C121" s="18">
        <v>91672.87</v>
      </c>
      <c r="D121" s="18">
        <v>292597</v>
      </c>
      <c r="E121" s="18">
        <v>113674</v>
      </c>
      <c r="F121" s="18">
        <v>45217.17</v>
      </c>
      <c r="G121" s="18">
        <f t="shared" si="20"/>
        <v>-46455.7</v>
      </c>
      <c r="H121" s="18">
        <f t="shared" si="21"/>
        <v>68456.83</v>
      </c>
      <c r="I121" s="19">
        <f t="shared" si="22"/>
        <v>-50.675516104164728</v>
      </c>
      <c r="J121" s="19">
        <f t="shared" si="23"/>
        <v>39.77793514787902</v>
      </c>
      <c r="K121" s="19">
        <f t="shared" si="24"/>
        <v>15.45373670953564</v>
      </c>
    </row>
    <row r="122" spans="1:11" x14ac:dyDescent="0.2">
      <c r="A122" s="24" t="s">
        <v>40</v>
      </c>
      <c r="B122" s="17" t="s">
        <v>41</v>
      </c>
      <c r="C122" s="18">
        <v>87423.64</v>
      </c>
      <c r="D122" s="18">
        <v>276979</v>
      </c>
      <c r="E122" s="18">
        <v>107538</v>
      </c>
      <c r="F122" s="18">
        <v>43270.65</v>
      </c>
      <c r="G122" s="18">
        <f t="shared" si="20"/>
        <v>-44152.99</v>
      </c>
      <c r="H122" s="18">
        <f t="shared" si="21"/>
        <v>64267.35</v>
      </c>
      <c r="I122" s="19">
        <f t="shared" si="22"/>
        <v>-50.504634673184505</v>
      </c>
      <c r="J122" s="19">
        <f t="shared" si="23"/>
        <v>40.237543937956815</v>
      </c>
      <c r="K122" s="19">
        <f t="shared" si="24"/>
        <v>15.622357651663124</v>
      </c>
    </row>
    <row r="123" spans="1:11" x14ac:dyDescent="0.2">
      <c r="A123" s="24" t="s">
        <v>42</v>
      </c>
      <c r="B123" s="17" t="s">
        <v>43</v>
      </c>
      <c r="C123" s="18">
        <v>4249.2299999999996</v>
      </c>
      <c r="D123" s="18">
        <v>15618</v>
      </c>
      <c r="E123" s="18">
        <v>6136</v>
      </c>
      <c r="F123" s="18">
        <v>1946.52</v>
      </c>
      <c r="G123" s="18">
        <f t="shared" si="20"/>
        <v>-2302.7099999999996</v>
      </c>
      <c r="H123" s="18">
        <f t="shared" si="21"/>
        <v>4189.4799999999996</v>
      </c>
      <c r="I123" s="19">
        <f t="shared" si="22"/>
        <v>-54.191229940483332</v>
      </c>
      <c r="J123" s="19">
        <f t="shared" si="23"/>
        <v>31.722946544980442</v>
      </c>
      <c r="K123" s="19">
        <f t="shared" si="24"/>
        <v>12.463311563580485</v>
      </c>
    </row>
    <row r="124" spans="1:11" ht="25.5" x14ac:dyDescent="0.2">
      <c r="A124" s="23" t="s">
        <v>52</v>
      </c>
      <c r="B124" s="17" t="s">
        <v>53</v>
      </c>
      <c r="C124" s="18">
        <v>17308150</v>
      </c>
      <c r="D124" s="18">
        <v>37614693</v>
      </c>
      <c r="E124" s="18">
        <v>18106639</v>
      </c>
      <c r="F124" s="18">
        <v>18033171</v>
      </c>
      <c r="G124" s="18">
        <f t="shared" si="20"/>
        <v>725021</v>
      </c>
      <c r="H124" s="18">
        <f t="shared" si="21"/>
        <v>73468</v>
      </c>
      <c r="I124" s="19">
        <f t="shared" si="22"/>
        <v>4.1888994491034595</v>
      </c>
      <c r="J124" s="19">
        <f t="shared" si="23"/>
        <v>99.594248275452998</v>
      </c>
      <c r="K124" s="19">
        <f t="shared" si="24"/>
        <v>47.941826881320019</v>
      </c>
    </row>
    <row r="125" spans="1:11" ht="25.5" x14ac:dyDescent="0.2">
      <c r="A125" s="24" t="s">
        <v>164</v>
      </c>
      <c r="B125" s="17" t="s">
        <v>165</v>
      </c>
      <c r="C125" s="18">
        <v>17308150</v>
      </c>
      <c r="D125" s="18">
        <v>37614693</v>
      </c>
      <c r="E125" s="18">
        <v>18106639</v>
      </c>
      <c r="F125" s="18">
        <v>18033171</v>
      </c>
      <c r="G125" s="18">
        <f t="shared" si="20"/>
        <v>725021</v>
      </c>
      <c r="H125" s="18">
        <f t="shared" si="21"/>
        <v>73468</v>
      </c>
      <c r="I125" s="19">
        <f t="shared" si="22"/>
        <v>4.1888994491034595</v>
      </c>
      <c r="J125" s="19">
        <f t="shared" si="23"/>
        <v>99.594248275452998</v>
      </c>
      <c r="K125" s="19">
        <f t="shared" si="24"/>
        <v>47.941826881320019</v>
      </c>
    </row>
    <row r="126" spans="1:11" ht="38.25" x14ac:dyDescent="0.2">
      <c r="A126" s="25" t="s">
        <v>168</v>
      </c>
      <c r="B126" s="17" t="s">
        <v>169</v>
      </c>
      <c r="C126" s="18">
        <v>17308150</v>
      </c>
      <c r="D126" s="18">
        <v>37614693</v>
      </c>
      <c r="E126" s="18">
        <v>18106639</v>
      </c>
      <c r="F126" s="18">
        <v>18033171</v>
      </c>
      <c r="G126" s="18">
        <f t="shared" si="20"/>
        <v>725021</v>
      </c>
      <c r="H126" s="18">
        <f t="shared" si="21"/>
        <v>73468</v>
      </c>
      <c r="I126" s="19">
        <f t="shared" si="22"/>
        <v>4.1888994491034595</v>
      </c>
      <c r="J126" s="19">
        <f t="shared" si="23"/>
        <v>99.594248275452998</v>
      </c>
      <c r="K126" s="19">
        <f t="shared" si="24"/>
        <v>47.941826881320019</v>
      </c>
    </row>
    <row r="127" spans="1:11" x14ac:dyDescent="0.2">
      <c r="A127" s="16"/>
      <c r="B127" s="17" t="s">
        <v>64</v>
      </c>
      <c r="C127" s="18">
        <v>18115116.129999999</v>
      </c>
      <c r="D127" s="18">
        <v>0</v>
      </c>
      <c r="E127" s="18">
        <v>0</v>
      </c>
      <c r="F127" s="18">
        <v>19828901.829999998</v>
      </c>
      <c r="G127" s="18">
        <f t="shared" si="20"/>
        <v>1713785.6999999993</v>
      </c>
      <c r="H127" s="18">
        <f t="shared" si="21"/>
        <v>-19828901.829999998</v>
      </c>
      <c r="I127" s="19">
        <f t="shared" si="22"/>
        <v>9.460528365931026</v>
      </c>
      <c r="J127" s="19">
        <f t="shared" si="23"/>
        <v>0</v>
      </c>
      <c r="K127" s="19">
        <f t="shared" si="24"/>
        <v>0</v>
      </c>
    </row>
    <row r="128" spans="1:11" x14ac:dyDescent="0.2">
      <c r="A128" s="16" t="s">
        <v>65</v>
      </c>
      <c r="B128" s="17" t="s">
        <v>66</v>
      </c>
      <c r="C128" s="18">
        <v>-18115116.129999999</v>
      </c>
      <c r="D128" s="18">
        <v>0</v>
      </c>
      <c r="E128" s="18">
        <v>0</v>
      </c>
      <c r="F128" s="18">
        <v>-19828901.829999998</v>
      </c>
      <c r="G128" s="18">
        <f t="shared" si="20"/>
        <v>-1713785.6999999993</v>
      </c>
      <c r="H128" s="18">
        <f t="shared" si="21"/>
        <v>19828901.829999998</v>
      </c>
      <c r="I128" s="19">
        <f t="shared" si="22"/>
        <v>9.460528365931026</v>
      </c>
      <c r="J128" s="19">
        <f t="shared" si="23"/>
        <v>0</v>
      </c>
      <c r="K128" s="19">
        <f t="shared" si="24"/>
        <v>0</v>
      </c>
    </row>
    <row r="129" spans="1:11" x14ac:dyDescent="0.2">
      <c r="A129" s="22" t="s">
        <v>67</v>
      </c>
      <c r="B129" s="17" t="s">
        <v>68</v>
      </c>
      <c r="C129" s="18">
        <v>-18115116.129999999</v>
      </c>
      <c r="D129" s="18">
        <v>0</v>
      </c>
      <c r="E129" s="18">
        <v>0</v>
      </c>
      <c r="F129" s="18">
        <v>-19828901.829999998</v>
      </c>
      <c r="G129" s="18">
        <f t="shared" si="20"/>
        <v>-1713785.6999999993</v>
      </c>
      <c r="H129" s="18">
        <f t="shared" si="21"/>
        <v>19828901.829999998</v>
      </c>
      <c r="I129" s="19">
        <f t="shared" si="22"/>
        <v>9.460528365931026</v>
      </c>
      <c r="J129" s="19">
        <f t="shared" si="23"/>
        <v>0</v>
      </c>
      <c r="K129" s="19">
        <f t="shared" si="24"/>
        <v>0</v>
      </c>
    </row>
    <row r="130" spans="1:11" x14ac:dyDescent="0.2">
      <c r="A130" s="27" t="s">
        <v>203</v>
      </c>
      <c r="B130" s="28" t="s">
        <v>598</v>
      </c>
      <c r="C130" s="29"/>
      <c r="D130" s="29"/>
      <c r="E130" s="29"/>
      <c r="F130" s="29"/>
      <c r="G130" s="29"/>
      <c r="H130" s="29"/>
      <c r="I130" s="30"/>
      <c r="J130" s="30"/>
      <c r="K130" s="30"/>
    </row>
    <row r="131" spans="1:11" x14ac:dyDescent="0.2">
      <c r="A131" s="16" t="s">
        <v>26</v>
      </c>
      <c r="B131" s="17" t="s">
        <v>27</v>
      </c>
      <c r="C131" s="18">
        <v>1262750.1000000001</v>
      </c>
      <c r="D131" s="18">
        <v>1464063</v>
      </c>
      <c r="E131" s="18">
        <v>622147</v>
      </c>
      <c r="F131" s="18">
        <v>1452614.23</v>
      </c>
      <c r="G131" s="18">
        <f t="shared" ref="G131:G151" si="25">F131-C131</f>
        <v>189864.12999999989</v>
      </c>
      <c r="H131" s="18">
        <f t="shared" ref="H131:H151" si="26">E131-F131</f>
        <v>-830467.23</v>
      </c>
      <c r="I131" s="19">
        <f t="shared" ref="I131:I151" si="27">IF(ISERROR(F131/C131),0,F131/C131*100-100)</f>
        <v>15.035764400256227</v>
      </c>
      <c r="J131" s="19">
        <f t="shared" ref="J131:J151" si="28">IF(ISERROR(F131/E131),0,F131/E131*100)</f>
        <v>233.48408495098428</v>
      </c>
      <c r="K131" s="19">
        <f t="shared" ref="K131:K151" si="29">IF(ISERROR(F131/D131),0,F131/D131*100)</f>
        <v>99.218013842300508</v>
      </c>
    </row>
    <row r="132" spans="1:11" ht="25.5" x14ac:dyDescent="0.2">
      <c r="A132" s="22" t="s">
        <v>28</v>
      </c>
      <c r="B132" s="17" t="s">
        <v>29</v>
      </c>
      <c r="C132" s="18">
        <v>21173.1</v>
      </c>
      <c r="D132" s="18">
        <v>80821</v>
      </c>
      <c r="E132" s="18">
        <v>40410</v>
      </c>
      <c r="F132" s="18">
        <v>69372.23</v>
      </c>
      <c r="G132" s="18">
        <f t="shared" si="25"/>
        <v>48199.13</v>
      </c>
      <c r="H132" s="18">
        <f t="shared" si="26"/>
        <v>-28962.229999999996</v>
      </c>
      <c r="I132" s="19">
        <f t="shared" si="27"/>
        <v>227.64323599284</v>
      </c>
      <c r="J132" s="19">
        <f t="shared" si="28"/>
        <v>171.67094778520166</v>
      </c>
      <c r="K132" s="19">
        <f t="shared" si="29"/>
        <v>85.834411848405736</v>
      </c>
    </row>
    <row r="133" spans="1:11" x14ac:dyDescent="0.2">
      <c r="A133" s="22" t="s">
        <v>90</v>
      </c>
      <c r="B133" s="17" t="s">
        <v>91</v>
      </c>
      <c r="C133" s="18">
        <v>5368</v>
      </c>
      <c r="D133" s="18">
        <v>5000</v>
      </c>
      <c r="E133" s="18">
        <v>0</v>
      </c>
      <c r="F133" s="18">
        <v>5000</v>
      </c>
      <c r="G133" s="18">
        <f t="shared" si="25"/>
        <v>-368</v>
      </c>
      <c r="H133" s="18">
        <f t="shared" si="26"/>
        <v>-5000</v>
      </c>
      <c r="I133" s="19">
        <f t="shared" si="27"/>
        <v>-6.855439642324896</v>
      </c>
      <c r="J133" s="19">
        <f t="shared" si="28"/>
        <v>0</v>
      </c>
      <c r="K133" s="19">
        <f t="shared" si="29"/>
        <v>100</v>
      </c>
    </row>
    <row r="134" spans="1:11" x14ac:dyDescent="0.2">
      <c r="A134" s="23" t="s">
        <v>92</v>
      </c>
      <c r="B134" s="17" t="s">
        <v>93</v>
      </c>
      <c r="C134" s="18">
        <v>5368</v>
      </c>
      <c r="D134" s="18">
        <v>5000</v>
      </c>
      <c r="E134" s="18">
        <v>0</v>
      </c>
      <c r="F134" s="18">
        <v>5000</v>
      </c>
      <c r="G134" s="18">
        <f t="shared" si="25"/>
        <v>-368</v>
      </c>
      <c r="H134" s="18">
        <f t="shared" si="26"/>
        <v>-5000</v>
      </c>
      <c r="I134" s="19">
        <f t="shared" si="27"/>
        <v>-6.855439642324896</v>
      </c>
      <c r="J134" s="19">
        <f t="shared" si="28"/>
        <v>0</v>
      </c>
      <c r="K134" s="19">
        <f t="shared" si="29"/>
        <v>100</v>
      </c>
    </row>
    <row r="135" spans="1:11" x14ac:dyDescent="0.2">
      <c r="A135" s="24" t="s">
        <v>94</v>
      </c>
      <c r="B135" s="17" t="s">
        <v>95</v>
      </c>
      <c r="C135" s="18">
        <v>5368</v>
      </c>
      <c r="D135" s="18">
        <v>5000</v>
      </c>
      <c r="E135" s="18">
        <v>0</v>
      </c>
      <c r="F135" s="18">
        <v>5000</v>
      </c>
      <c r="G135" s="18">
        <f t="shared" si="25"/>
        <v>-368</v>
      </c>
      <c r="H135" s="18">
        <f t="shared" si="26"/>
        <v>-5000</v>
      </c>
      <c r="I135" s="19">
        <f t="shared" si="27"/>
        <v>-6.855439642324896</v>
      </c>
      <c r="J135" s="19">
        <f t="shared" si="28"/>
        <v>0</v>
      </c>
      <c r="K135" s="19">
        <f t="shared" si="29"/>
        <v>100</v>
      </c>
    </row>
    <row r="136" spans="1:11" ht="25.5" x14ac:dyDescent="0.2">
      <c r="A136" s="25" t="s">
        <v>96</v>
      </c>
      <c r="B136" s="17" t="s">
        <v>97</v>
      </c>
      <c r="C136" s="18">
        <v>5368</v>
      </c>
      <c r="D136" s="18">
        <v>5000</v>
      </c>
      <c r="E136" s="18">
        <v>0</v>
      </c>
      <c r="F136" s="18">
        <v>5000</v>
      </c>
      <c r="G136" s="18">
        <f t="shared" si="25"/>
        <v>-368</v>
      </c>
      <c r="H136" s="18">
        <f t="shared" si="26"/>
        <v>-5000</v>
      </c>
      <c r="I136" s="19">
        <f t="shared" si="27"/>
        <v>-6.855439642324896</v>
      </c>
      <c r="J136" s="19">
        <f t="shared" si="28"/>
        <v>0</v>
      </c>
      <c r="K136" s="19">
        <f t="shared" si="29"/>
        <v>100</v>
      </c>
    </row>
    <row r="137" spans="1:11" ht="25.5" x14ac:dyDescent="0.2">
      <c r="A137" s="26" t="s">
        <v>98</v>
      </c>
      <c r="B137" s="17" t="s">
        <v>99</v>
      </c>
      <c r="C137" s="18">
        <v>5368</v>
      </c>
      <c r="D137" s="18">
        <v>5000</v>
      </c>
      <c r="E137" s="18">
        <v>0</v>
      </c>
      <c r="F137" s="18">
        <v>5000</v>
      </c>
      <c r="G137" s="18">
        <f t="shared" si="25"/>
        <v>-368</v>
      </c>
      <c r="H137" s="18">
        <f t="shared" si="26"/>
        <v>-5000</v>
      </c>
      <c r="I137" s="19">
        <f t="shared" si="27"/>
        <v>-6.855439642324896</v>
      </c>
      <c r="J137" s="19">
        <f t="shared" si="28"/>
        <v>0</v>
      </c>
      <c r="K137" s="19">
        <f t="shared" si="29"/>
        <v>100</v>
      </c>
    </row>
    <row r="138" spans="1:11" x14ac:dyDescent="0.2">
      <c r="A138" s="22" t="s">
        <v>30</v>
      </c>
      <c r="B138" s="17" t="s">
        <v>31</v>
      </c>
      <c r="C138" s="18">
        <v>1236209</v>
      </c>
      <c r="D138" s="18">
        <v>1378242</v>
      </c>
      <c r="E138" s="18">
        <v>581737</v>
      </c>
      <c r="F138" s="18">
        <v>1378242</v>
      </c>
      <c r="G138" s="18">
        <f t="shared" si="25"/>
        <v>142033</v>
      </c>
      <c r="H138" s="18">
        <f t="shared" si="26"/>
        <v>-796505</v>
      </c>
      <c r="I138" s="19">
        <f t="shared" si="27"/>
        <v>11.489400255134854</v>
      </c>
      <c r="J138" s="19">
        <f t="shared" si="28"/>
        <v>236.91840127067732</v>
      </c>
      <c r="K138" s="19">
        <f t="shared" si="29"/>
        <v>100</v>
      </c>
    </row>
    <row r="139" spans="1:11" x14ac:dyDescent="0.2">
      <c r="A139" s="23" t="s">
        <v>32</v>
      </c>
      <c r="B139" s="17" t="s">
        <v>33</v>
      </c>
      <c r="C139" s="18">
        <v>1236209</v>
      </c>
      <c r="D139" s="18">
        <v>1378242</v>
      </c>
      <c r="E139" s="18">
        <v>581737</v>
      </c>
      <c r="F139" s="18">
        <v>1378242</v>
      </c>
      <c r="G139" s="18">
        <f t="shared" si="25"/>
        <v>142033</v>
      </c>
      <c r="H139" s="18">
        <f t="shared" si="26"/>
        <v>-796505</v>
      </c>
      <c r="I139" s="19">
        <f t="shared" si="27"/>
        <v>11.489400255134854</v>
      </c>
      <c r="J139" s="19">
        <f t="shared" si="28"/>
        <v>236.91840127067732</v>
      </c>
      <c r="K139" s="19">
        <f t="shared" si="29"/>
        <v>100</v>
      </c>
    </row>
    <row r="140" spans="1:11" x14ac:dyDescent="0.2">
      <c r="A140" s="16" t="s">
        <v>34</v>
      </c>
      <c r="B140" s="17" t="s">
        <v>35</v>
      </c>
      <c r="C140" s="18">
        <v>598532.62</v>
      </c>
      <c r="D140" s="18">
        <v>1464079</v>
      </c>
      <c r="E140" s="18">
        <v>622147</v>
      </c>
      <c r="F140" s="18">
        <v>608461.04</v>
      </c>
      <c r="G140" s="18">
        <f t="shared" si="25"/>
        <v>9928.4200000000419</v>
      </c>
      <c r="H140" s="18">
        <f t="shared" si="26"/>
        <v>13685.959999999963</v>
      </c>
      <c r="I140" s="19">
        <f t="shared" si="27"/>
        <v>1.6587934672633224</v>
      </c>
      <c r="J140" s="19">
        <f t="shared" si="28"/>
        <v>97.800204774755812</v>
      </c>
      <c r="K140" s="19">
        <f t="shared" si="29"/>
        <v>41.559303835380469</v>
      </c>
    </row>
    <row r="141" spans="1:11" x14ac:dyDescent="0.2">
      <c r="A141" s="22" t="s">
        <v>36</v>
      </c>
      <c r="B141" s="17" t="s">
        <v>37</v>
      </c>
      <c r="C141" s="18">
        <v>541318.94999999995</v>
      </c>
      <c r="D141" s="18">
        <v>1449850</v>
      </c>
      <c r="E141" s="18">
        <v>614918</v>
      </c>
      <c r="F141" s="18">
        <v>608460.18999999994</v>
      </c>
      <c r="G141" s="18">
        <f t="shared" si="25"/>
        <v>67141.239999999991</v>
      </c>
      <c r="H141" s="18">
        <f t="shared" si="26"/>
        <v>6457.8100000000559</v>
      </c>
      <c r="I141" s="19">
        <f t="shared" si="27"/>
        <v>12.40326798091958</v>
      </c>
      <c r="J141" s="19">
        <f t="shared" si="28"/>
        <v>98.94980956810501</v>
      </c>
      <c r="K141" s="19">
        <f t="shared" si="29"/>
        <v>41.967113149636162</v>
      </c>
    </row>
    <row r="142" spans="1:11" x14ac:dyDescent="0.2">
      <c r="A142" s="23" t="s">
        <v>38</v>
      </c>
      <c r="B142" s="17" t="s">
        <v>39</v>
      </c>
      <c r="C142" s="18">
        <v>541318.94999999995</v>
      </c>
      <c r="D142" s="18">
        <v>1449850</v>
      </c>
      <c r="E142" s="18">
        <v>614918</v>
      </c>
      <c r="F142" s="18">
        <v>608460.18999999994</v>
      </c>
      <c r="G142" s="18">
        <f t="shared" si="25"/>
        <v>67141.239999999991</v>
      </c>
      <c r="H142" s="18">
        <f t="shared" si="26"/>
        <v>6457.8100000000559</v>
      </c>
      <c r="I142" s="19">
        <f t="shared" si="27"/>
        <v>12.40326798091958</v>
      </c>
      <c r="J142" s="19">
        <f t="shared" si="28"/>
        <v>98.94980956810501</v>
      </c>
      <c r="K142" s="19">
        <f t="shared" si="29"/>
        <v>41.967113149636162</v>
      </c>
    </row>
    <row r="143" spans="1:11" x14ac:dyDescent="0.2">
      <c r="A143" s="24" t="s">
        <v>40</v>
      </c>
      <c r="B143" s="17" t="s">
        <v>41</v>
      </c>
      <c r="C143" s="18">
        <v>344057.32</v>
      </c>
      <c r="D143" s="18">
        <v>1084678</v>
      </c>
      <c r="E143" s="18">
        <v>443048</v>
      </c>
      <c r="F143" s="18">
        <v>397836.9</v>
      </c>
      <c r="G143" s="18">
        <f t="shared" si="25"/>
        <v>53779.580000000016</v>
      </c>
      <c r="H143" s="18">
        <f t="shared" si="26"/>
        <v>45211.099999999977</v>
      </c>
      <c r="I143" s="19">
        <f t="shared" si="27"/>
        <v>15.630994277348904</v>
      </c>
      <c r="J143" s="19">
        <f t="shared" si="28"/>
        <v>89.795439771762886</v>
      </c>
      <c r="K143" s="19">
        <f t="shared" si="29"/>
        <v>36.677880440093745</v>
      </c>
    </row>
    <row r="144" spans="1:11" x14ac:dyDescent="0.2">
      <c r="A144" s="24" t="s">
        <v>42</v>
      </c>
      <c r="B144" s="17" t="s">
        <v>43</v>
      </c>
      <c r="C144" s="18">
        <v>197261.63</v>
      </c>
      <c r="D144" s="18">
        <v>365172</v>
      </c>
      <c r="E144" s="18">
        <v>171870</v>
      </c>
      <c r="F144" s="18">
        <v>210623.29</v>
      </c>
      <c r="G144" s="18">
        <f t="shared" si="25"/>
        <v>13361.660000000003</v>
      </c>
      <c r="H144" s="18">
        <f t="shared" si="26"/>
        <v>-38753.290000000008</v>
      </c>
      <c r="I144" s="19">
        <f t="shared" si="27"/>
        <v>6.7735727419468361</v>
      </c>
      <c r="J144" s="19">
        <f t="shared" si="28"/>
        <v>122.54802466980858</v>
      </c>
      <c r="K144" s="19">
        <f t="shared" si="29"/>
        <v>57.677831268552907</v>
      </c>
    </row>
    <row r="145" spans="1:11" x14ac:dyDescent="0.2">
      <c r="A145" s="25" t="s">
        <v>44</v>
      </c>
      <c r="B145" s="17" t="s">
        <v>45</v>
      </c>
      <c r="C145" s="18">
        <v>396.4</v>
      </c>
      <c r="D145" s="18">
        <v>0</v>
      </c>
      <c r="E145" s="18">
        <v>0</v>
      </c>
      <c r="F145" s="18">
        <v>170</v>
      </c>
      <c r="G145" s="18">
        <f t="shared" si="25"/>
        <v>-226.39999999999998</v>
      </c>
      <c r="H145" s="18">
        <f t="shared" si="26"/>
        <v>-170</v>
      </c>
      <c r="I145" s="19">
        <f t="shared" si="27"/>
        <v>-57.114026236125127</v>
      </c>
      <c r="J145" s="19">
        <f t="shared" si="28"/>
        <v>0</v>
      </c>
      <c r="K145" s="19">
        <f t="shared" si="29"/>
        <v>0</v>
      </c>
    </row>
    <row r="146" spans="1:11" x14ac:dyDescent="0.2">
      <c r="A146" s="22" t="s">
        <v>60</v>
      </c>
      <c r="B146" s="17" t="s">
        <v>61</v>
      </c>
      <c r="C146" s="18">
        <v>57213.67</v>
      </c>
      <c r="D146" s="18">
        <v>14229</v>
      </c>
      <c r="E146" s="18">
        <v>7229</v>
      </c>
      <c r="F146" s="18">
        <v>0.85</v>
      </c>
      <c r="G146" s="18">
        <f t="shared" si="25"/>
        <v>-57212.82</v>
      </c>
      <c r="H146" s="18">
        <f t="shared" si="26"/>
        <v>7228.15</v>
      </c>
      <c r="I146" s="19">
        <f t="shared" si="27"/>
        <v>-99.998514341065686</v>
      </c>
      <c r="J146" s="19">
        <f t="shared" si="28"/>
        <v>1.1758196154378198E-2</v>
      </c>
      <c r="K146" s="19">
        <f t="shared" si="29"/>
        <v>5.9737156511350054E-3</v>
      </c>
    </row>
    <row r="147" spans="1:11" x14ac:dyDescent="0.2">
      <c r="A147" s="23" t="s">
        <v>62</v>
      </c>
      <c r="B147" s="17" t="s">
        <v>63</v>
      </c>
      <c r="C147" s="18">
        <v>57213.67</v>
      </c>
      <c r="D147" s="18">
        <v>14229</v>
      </c>
      <c r="E147" s="18">
        <v>7229</v>
      </c>
      <c r="F147" s="18">
        <v>0.85</v>
      </c>
      <c r="G147" s="18">
        <f t="shared" si="25"/>
        <v>-57212.82</v>
      </c>
      <c r="H147" s="18">
        <f t="shared" si="26"/>
        <v>7228.15</v>
      </c>
      <c r="I147" s="19">
        <f t="shared" si="27"/>
        <v>-99.998514341065686</v>
      </c>
      <c r="J147" s="19">
        <f t="shared" si="28"/>
        <v>1.1758196154378198E-2</v>
      </c>
      <c r="K147" s="19">
        <f t="shared" si="29"/>
        <v>5.9737156511350054E-3</v>
      </c>
    </row>
    <row r="148" spans="1:11" x14ac:dyDescent="0.2">
      <c r="A148" s="16"/>
      <c r="B148" s="17" t="s">
        <v>64</v>
      </c>
      <c r="C148" s="18">
        <v>664217.48</v>
      </c>
      <c r="D148" s="18">
        <v>-16</v>
      </c>
      <c r="E148" s="18">
        <v>0</v>
      </c>
      <c r="F148" s="18">
        <v>844153.19</v>
      </c>
      <c r="G148" s="18">
        <f t="shared" si="25"/>
        <v>179935.70999999996</v>
      </c>
      <c r="H148" s="18">
        <f t="shared" si="26"/>
        <v>-844153.19</v>
      </c>
      <c r="I148" s="19">
        <f t="shared" si="27"/>
        <v>27.089878754771689</v>
      </c>
      <c r="J148" s="19">
        <f t="shared" si="28"/>
        <v>0</v>
      </c>
      <c r="K148" s="19">
        <f t="shared" si="29"/>
        <v>-5275957.4375</v>
      </c>
    </row>
    <row r="149" spans="1:11" x14ac:dyDescent="0.2">
      <c r="A149" s="16" t="s">
        <v>65</v>
      </c>
      <c r="B149" s="17" t="s">
        <v>66</v>
      </c>
      <c r="C149" s="18">
        <v>-664217.48</v>
      </c>
      <c r="D149" s="18">
        <v>16</v>
      </c>
      <c r="E149" s="18">
        <v>0</v>
      </c>
      <c r="F149" s="18">
        <v>-844153.19</v>
      </c>
      <c r="G149" s="18">
        <f t="shared" si="25"/>
        <v>-179935.70999999996</v>
      </c>
      <c r="H149" s="18">
        <f t="shared" si="26"/>
        <v>844153.19</v>
      </c>
      <c r="I149" s="19">
        <f t="shared" si="27"/>
        <v>27.089878754771689</v>
      </c>
      <c r="J149" s="19">
        <f t="shared" si="28"/>
        <v>0</v>
      </c>
      <c r="K149" s="19">
        <f t="shared" si="29"/>
        <v>-5275957.4375</v>
      </c>
    </row>
    <row r="150" spans="1:11" x14ac:dyDescent="0.2">
      <c r="A150" s="22" t="s">
        <v>67</v>
      </c>
      <c r="B150" s="17" t="s">
        <v>68</v>
      </c>
      <c r="C150" s="18">
        <v>-664217.48</v>
      </c>
      <c r="D150" s="18">
        <v>16</v>
      </c>
      <c r="E150" s="18">
        <v>0</v>
      </c>
      <c r="F150" s="18">
        <v>-844153.19</v>
      </c>
      <c r="G150" s="18">
        <f t="shared" si="25"/>
        <v>-179935.70999999996</v>
      </c>
      <c r="H150" s="18">
        <f t="shared" si="26"/>
        <v>844153.19</v>
      </c>
      <c r="I150" s="19">
        <f t="shared" si="27"/>
        <v>27.089878754771689</v>
      </c>
      <c r="J150" s="19">
        <f t="shared" si="28"/>
        <v>0</v>
      </c>
      <c r="K150" s="19">
        <f t="shared" si="29"/>
        <v>-5275957.4375</v>
      </c>
    </row>
    <row r="151" spans="1:11" ht="25.5" x14ac:dyDescent="0.2">
      <c r="A151" s="23" t="s">
        <v>146</v>
      </c>
      <c r="B151" s="17" t="s">
        <v>147</v>
      </c>
      <c r="C151" s="18">
        <v>-20.3</v>
      </c>
      <c r="D151" s="18">
        <v>16</v>
      </c>
      <c r="E151" s="18">
        <v>0</v>
      </c>
      <c r="F151" s="18">
        <v>0</v>
      </c>
      <c r="G151" s="18">
        <f t="shared" si="25"/>
        <v>20.3</v>
      </c>
      <c r="H151" s="18">
        <f t="shared" si="26"/>
        <v>0</v>
      </c>
      <c r="I151" s="19">
        <f t="shared" si="27"/>
        <v>-100</v>
      </c>
      <c r="J151" s="19">
        <f t="shared" si="28"/>
        <v>0</v>
      </c>
      <c r="K151" s="19">
        <f t="shared" si="29"/>
        <v>0</v>
      </c>
    </row>
    <row r="152" spans="1:11" x14ac:dyDescent="0.2">
      <c r="A152" s="36" t="s">
        <v>896</v>
      </c>
      <c r="B152" s="28" t="s">
        <v>897</v>
      </c>
      <c r="C152" s="29"/>
      <c r="D152" s="29"/>
      <c r="E152" s="29"/>
      <c r="F152" s="29"/>
      <c r="G152" s="29"/>
      <c r="H152" s="29"/>
      <c r="I152" s="30"/>
      <c r="J152" s="30"/>
      <c r="K152" s="30"/>
    </row>
    <row r="153" spans="1:11" x14ac:dyDescent="0.2">
      <c r="A153" s="16" t="s">
        <v>26</v>
      </c>
      <c r="B153" s="17" t="s">
        <v>27</v>
      </c>
      <c r="C153" s="18">
        <v>1262750.1000000001</v>
      </c>
      <c r="D153" s="18">
        <v>1464063</v>
      </c>
      <c r="E153" s="18">
        <v>622147</v>
      </c>
      <c r="F153" s="18">
        <v>1452614.23</v>
      </c>
      <c r="G153" s="18">
        <f t="shared" ref="G153:G173" si="30">F153-C153</f>
        <v>189864.12999999989</v>
      </c>
      <c r="H153" s="18">
        <f t="shared" ref="H153:H173" si="31">E153-F153</f>
        <v>-830467.23</v>
      </c>
      <c r="I153" s="19">
        <f t="shared" ref="I153:I173" si="32">IF(ISERROR(F153/C153),0,F153/C153*100-100)</f>
        <v>15.035764400256227</v>
      </c>
      <c r="J153" s="19">
        <f t="shared" ref="J153:J173" si="33">IF(ISERROR(F153/E153),0,F153/E153*100)</f>
        <v>233.48408495098428</v>
      </c>
      <c r="K153" s="19">
        <f t="shared" ref="K153:K173" si="34">IF(ISERROR(F153/D153),0,F153/D153*100)</f>
        <v>99.218013842300508</v>
      </c>
    </row>
    <row r="154" spans="1:11" ht="25.5" x14ac:dyDescent="0.2">
      <c r="A154" s="22" t="s">
        <v>28</v>
      </c>
      <c r="B154" s="17" t="s">
        <v>29</v>
      </c>
      <c r="C154" s="18">
        <v>21173.1</v>
      </c>
      <c r="D154" s="18">
        <v>80821</v>
      </c>
      <c r="E154" s="18">
        <v>40410</v>
      </c>
      <c r="F154" s="18">
        <v>69372.23</v>
      </c>
      <c r="G154" s="18">
        <f t="shared" si="30"/>
        <v>48199.13</v>
      </c>
      <c r="H154" s="18">
        <f t="shared" si="31"/>
        <v>-28962.229999999996</v>
      </c>
      <c r="I154" s="19">
        <f t="shared" si="32"/>
        <v>227.64323599284</v>
      </c>
      <c r="J154" s="19">
        <f t="shared" si="33"/>
        <v>171.67094778520166</v>
      </c>
      <c r="K154" s="19">
        <f t="shared" si="34"/>
        <v>85.834411848405736</v>
      </c>
    </row>
    <row r="155" spans="1:11" x14ac:dyDescent="0.2">
      <c r="A155" s="22" t="s">
        <v>90</v>
      </c>
      <c r="B155" s="17" t="s">
        <v>91</v>
      </c>
      <c r="C155" s="18">
        <v>5368</v>
      </c>
      <c r="D155" s="18">
        <v>5000</v>
      </c>
      <c r="E155" s="18">
        <v>0</v>
      </c>
      <c r="F155" s="18">
        <v>5000</v>
      </c>
      <c r="G155" s="18">
        <f t="shared" si="30"/>
        <v>-368</v>
      </c>
      <c r="H155" s="18">
        <f t="shared" si="31"/>
        <v>-5000</v>
      </c>
      <c r="I155" s="19">
        <f t="shared" si="32"/>
        <v>-6.855439642324896</v>
      </c>
      <c r="J155" s="19">
        <f t="shared" si="33"/>
        <v>0</v>
      </c>
      <c r="K155" s="19">
        <f t="shared" si="34"/>
        <v>100</v>
      </c>
    </row>
    <row r="156" spans="1:11" x14ac:dyDescent="0.2">
      <c r="A156" s="23" t="s">
        <v>92</v>
      </c>
      <c r="B156" s="17" t="s">
        <v>93</v>
      </c>
      <c r="C156" s="18">
        <v>5368</v>
      </c>
      <c r="D156" s="18">
        <v>5000</v>
      </c>
      <c r="E156" s="18">
        <v>0</v>
      </c>
      <c r="F156" s="18">
        <v>5000</v>
      </c>
      <c r="G156" s="18">
        <f t="shared" si="30"/>
        <v>-368</v>
      </c>
      <c r="H156" s="18">
        <f t="shared" si="31"/>
        <v>-5000</v>
      </c>
      <c r="I156" s="19">
        <f t="shared" si="32"/>
        <v>-6.855439642324896</v>
      </c>
      <c r="J156" s="19">
        <f t="shared" si="33"/>
        <v>0</v>
      </c>
      <c r="K156" s="19">
        <f t="shared" si="34"/>
        <v>100</v>
      </c>
    </row>
    <row r="157" spans="1:11" x14ac:dyDescent="0.2">
      <c r="A157" s="24" t="s">
        <v>94</v>
      </c>
      <c r="B157" s="17" t="s">
        <v>95</v>
      </c>
      <c r="C157" s="18">
        <v>5368</v>
      </c>
      <c r="D157" s="18">
        <v>5000</v>
      </c>
      <c r="E157" s="18">
        <v>0</v>
      </c>
      <c r="F157" s="18">
        <v>5000</v>
      </c>
      <c r="G157" s="18">
        <f t="shared" si="30"/>
        <v>-368</v>
      </c>
      <c r="H157" s="18">
        <f t="shared" si="31"/>
        <v>-5000</v>
      </c>
      <c r="I157" s="19">
        <f t="shared" si="32"/>
        <v>-6.855439642324896</v>
      </c>
      <c r="J157" s="19">
        <f t="shared" si="33"/>
        <v>0</v>
      </c>
      <c r="K157" s="19">
        <f t="shared" si="34"/>
        <v>100</v>
      </c>
    </row>
    <row r="158" spans="1:11" ht="25.5" x14ac:dyDescent="0.2">
      <c r="A158" s="25" t="s">
        <v>96</v>
      </c>
      <c r="B158" s="17" t="s">
        <v>97</v>
      </c>
      <c r="C158" s="18">
        <v>5368</v>
      </c>
      <c r="D158" s="18">
        <v>5000</v>
      </c>
      <c r="E158" s="18">
        <v>0</v>
      </c>
      <c r="F158" s="18">
        <v>5000</v>
      </c>
      <c r="G158" s="18">
        <f t="shared" si="30"/>
        <v>-368</v>
      </c>
      <c r="H158" s="18">
        <f t="shared" si="31"/>
        <v>-5000</v>
      </c>
      <c r="I158" s="19">
        <f t="shared" si="32"/>
        <v>-6.855439642324896</v>
      </c>
      <c r="J158" s="19">
        <f t="shared" si="33"/>
        <v>0</v>
      </c>
      <c r="K158" s="19">
        <f t="shared" si="34"/>
        <v>100</v>
      </c>
    </row>
    <row r="159" spans="1:11" ht="25.5" x14ac:dyDescent="0.2">
      <c r="A159" s="26" t="s">
        <v>98</v>
      </c>
      <c r="B159" s="17" t="s">
        <v>99</v>
      </c>
      <c r="C159" s="18">
        <v>5368</v>
      </c>
      <c r="D159" s="18">
        <v>5000</v>
      </c>
      <c r="E159" s="18">
        <v>0</v>
      </c>
      <c r="F159" s="18">
        <v>5000</v>
      </c>
      <c r="G159" s="18">
        <f t="shared" si="30"/>
        <v>-368</v>
      </c>
      <c r="H159" s="18">
        <f t="shared" si="31"/>
        <v>-5000</v>
      </c>
      <c r="I159" s="19">
        <f t="shared" si="32"/>
        <v>-6.855439642324896</v>
      </c>
      <c r="J159" s="19">
        <f t="shared" si="33"/>
        <v>0</v>
      </c>
      <c r="K159" s="19">
        <f t="shared" si="34"/>
        <v>100</v>
      </c>
    </row>
    <row r="160" spans="1:11" x14ac:dyDescent="0.2">
      <c r="A160" s="22" t="s">
        <v>30</v>
      </c>
      <c r="B160" s="17" t="s">
        <v>31</v>
      </c>
      <c r="C160" s="18">
        <v>1236209</v>
      </c>
      <c r="D160" s="18">
        <v>1378242</v>
      </c>
      <c r="E160" s="18">
        <v>581737</v>
      </c>
      <c r="F160" s="18">
        <v>1378242</v>
      </c>
      <c r="G160" s="18">
        <f t="shared" si="30"/>
        <v>142033</v>
      </c>
      <c r="H160" s="18">
        <f t="shared" si="31"/>
        <v>-796505</v>
      </c>
      <c r="I160" s="19">
        <f t="shared" si="32"/>
        <v>11.489400255134854</v>
      </c>
      <c r="J160" s="19">
        <f t="shared" si="33"/>
        <v>236.91840127067732</v>
      </c>
      <c r="K160" s="19">
        <f t="shared" si="34"/>
        <v>100</v>
      </c>
    </row>
    <row r="161" spans="1:11" x14ac:dyDescent="0.2">
      <c r="A161" s="23" t="s">
        <v>32</v>
      </c>
      <c r="B161" s="17" t="s">
        <v>33</v>
      </c>
      <c r="C161" s="18">
        <v>1236209</v>
      </c>
      <c r="D161" s="18">
        <v>1378242</v>
      </c>
      <c r="E161" s="18">
        <v>581737</v>
      </c>
      <c r="F161" s="18">
        <v>1378242</v>
      </c>
      <c r="G161" s="18">
        <f t="shared" si="30"/>
        <v>142033</v>
      </c>
      <c r="H161" s="18">
        <f t="shared" si="31"/>
        <v>-796505</v>
      </c>
      <c r="I161" s="19">
        <f t="shared" si="32"/>
        <v>11.489400255134854</v>
      </c>
      <c r="J161" s="19">
        <f t="shared" si="33"/>
        <v>236.91840127067732</v>
      </c>
      <c r="K161" s="19">
        <f t="shared" si="34"/>
        <v>100</v>
      </c>
    </row>
    <row r="162" spans="1:11" x14ac:dyDescent="0.2">
      <c r="A162" s="16" t="s">
        <v>34</v>
      </c>
      <c r="B162" s="17" t="s">
        <v>35</v>
      </c>
      <c r="C162" s="18">
        <v>598532.62</v>
      </c>
      <c r="D162" s="18">
        <v>1464079</v>
      </c>
      <c r="E162" s="18">
        <v>622147</v>
      </c>
      <c r="F162" s="18">
        <v>608461.04</v>
      </c>
      <c r="G162" s="18">
        <f t="shared" si="30"/>
        <v>9928.4200000000419</v>
      </c>
      <c r="H162" s="18">
        <f t="shared" si="31"/>
        <v>13685.959999999963</v>
      </c>
      <c r="I162" s="19">
        <f t="shared" si="32"/>
        <v>1.6587934672633224</v>
      </c>
      <c r="J162" s="19">
        <f t="shared" si="33"/>
        <v>97.800204774755812</v>
      </c>
      <c r="K162" s="19">
        <f t="shared" si="34"/>
        <v>41.559303835380469</v>
      </c>
    </row>
    <row r="163" spans="1:11" x14ac:dyDescent="0.2">
      <c r="A163" s="22" t="s">
        <v>36</v>
      </c>
      <c r="B163" s="17" t="s">
        <v>37</v>
      </c>
      <c r="C163" s="18">
        <v>541318.94999999995</v>
      </c>
      <c r="D163" s="18">
        <v>1449850</v>
      </c>
      <c r="E163" s="18">
        <v>614918</v>
      </c>
      <c r="F163" s="18">
        <v>608460.18999999994</v>
      </c>
      <c r="G163" s="18">
        <f t="shared" si="30"/>
        <v>67141.239999999991</v>
      </c>
      <c r="H163" s="18">
        <f t="shared" si="31"/>
        <v>6457.8100000000559</v>
      </c>
      <c r="I163" s="19">
        <f t="shared" si="32"/>
        <v>12.40326798091958</v>
      </c>
      <c r="J163" s="19">
        <f t="shared" si="33"/>
        <v>98.94980956810501</v>
      </c>
      <c r="K163" s="19">
        <f t="shared" si="34"/>
        <v>41.967113149636162</v>
      </c>
    </row>
    <row r="164" spans="1:11" x14ac:dyDescent="0.2">
      <c r="A164" s="23" t="s">
        <v>38</v>
      </c>
      <c r="B164" s="17" t="s">
        <v>39</v>
      </c>
      <c r="C164" s="18">
        <v>541318.94999999995</v>
      </c>
      <c r="D164" s="18">
        <v>1449850</v>
      </c>
      <c r="E164" s="18">
        <v>614918</v>
      </c>
      <c r="F164" s="18">
        <v>608460.18999999994</v>
      </c>
      <c r="G164" s="18">
        <f t="shared" si="30"/>
        <v>67141.239999999991</v>
      </c>
      <c r="H164" s="18">
        <f t="shared" si="31"/>
        <v>6457.8100000000559</v>
      </c>
      <c r="I164" s="19">
        <f t="shared" si="32"/>
        <v>12.40326798091958</v>
      </c>
      <c r="J164" s="19">
        <f t="shared" si="33"/>
        <v>98.94980956810501</v>
      </c>
      <c r="K164" s="19">
        <f t="shared" si="34"/>
        <v>41.967113149636162</v>
      </c>
    </row>
    <row r="165" spans="1:11" x14ac:dyDescent="0.2">
      <c r="A165" s="24" t="s">
        <v>40</v>
      </c>
      <c r="B165" s="17" t="s">
        <v>41</v>
      </c>
      <c r="C165" s="18">
        <v>344057.32</v>
      </c>
      <c r="D165" s="18">
        <v>1084678</v>
      </c>
      <c r="E165" s="18">
        <v>443048</v>
      </c>
      <c r="F165" s="18">
        <v>397836.9</v>
      </c>
      <c r="G165" s="18">
        <f t="shared" si="30"/>
        <v>53779.580000000016</v>
      </c>
      <c r="H165" s="18">
        <f t="shared" si="31"/>
        <v>45211.099999999977</v>
      </c>
      <c r="I165" s="19">
        <f t="shared" si="32"/>
        <v>15.630994277348904</v>
      </c>
      <c r="J165" s="19">
        <f t="shared" si="33"/>
        <v>89.795439771762886</v>
      </c>
      <c r="K165" s="19">
        <f t="shared" si="34"/>
        <v>36.677880440093745</v>
      </c>
    </row>
    <row r="166" spans="1:11" x14ac:dyDescent="0.2">
      <c r="A166" s="24" t="s">
        <v>42</v>
      </c>
      <c r="B166" s="17" t="s">
        <v>43</v>
      </c>
      <c r="C166" s="18">
        <v>197261.63</v>
      </c>
      <c r="D166" s="18">
        <v>365172</v>
      </c>
      <c r="E166" s="18">
        <v>171870</v>
      </c>
      <c r="F166" s="18">
        <v>210623.29</v>
      </c>
      <c r="G166" s="18">
        <f t="shared" si="30"/>
        <v>13361.660000000003</v>
      </c>
      <c r="H166" s="18">
        <f t="shared" si="31"/>
        <v>-38753.290000000008</v>
      </c>
      <c r="I166" s="19">
        <f t="shared" si="32"/>
        <v>6.7735727419468361</v>
      </c>
      <c r="J166" s="19">
        <f t="shared" si="33"/>
        <v>122.54802466980858</v>
      </c>
      <c r="K166" s="19">
        <f t="shared" si="34"/>
        <v>57.677831268552907</v>
      </c>
    </row>
    <row r="167" spans="1:11" x14ac:dyDescent="0.2">
      <c r="A167" s="25" t="s">
        <v>44</v>
      </c>
      <c r="B167" s="17" t="s">
        <v>45</v>
      </c>
      <c r="C167" s="18">
        <v>396.4</v>
      </c>
      <c r="D167" s="18">
        <v>0</v>
      </c>
      <c r="E167" s="18">
        <v>0</v>
      </c>
      <c r="F167" s="18">
        <v>170</v>
      </c>
      <c r="G167" s="18">
        <f t="shared" si="30"/>
        <v>-226.39999999999998</v>
      </c>
      <c r="H167" s="18">
        <f t="shared" si="31"/>
        <v>-170</v>
      </c>
      <c r="I167" s="19">
        <f t="shared" si="32"/>
        <v>-57.114026236125127</v>
      </c>
      <c r="J167" s="19">
        <f t="shared" si="33"/>
        <v>0</v>
      </c>
      <c r="K167" s="19">
        <f t="shared" si="34"/>
        <v>0</v>
      </c>
    </row>
    <row r="168" spans="1:11" x14ac:dyDescent="0.2">
      <c r="A168" s="22" t="s">
        <v>60</v>
      </c>
      <c r="B168" s="17" t="s">
        <v>61</v>
      </c>
      <c r="C168" s="18">
        <v>57213.67</v>
      </c>
      <c r="D168" s="18">
        <v>14229</v>
      </c>
      <c r="E168" s="18">
        <v>7229</v>
      </c>
      <c r="F168" s="18">
        <v>0.85</v>
      </c>
      <c r="G168" s="18">
        <f t="shared" si="30"/>
        <v>-57212.82</v>
      </c>
      <c r="H168" s="18">
        <f t="shared" si="31"/>
        <v>7228.15</v>
      </c>
      <c r="I168" s="19">
        <f t="shared" si="32"/>
        <v>-99.998514341065686</v>
      </c>
      <c r="J168" s="19">
        <f t="shared" si="33"/>
        <v>1.1758196154378198E-2</v>
      </c>
      <c r="K168" s="19">
        <f t="shared" si="34"/>
        <v>5.9737156511350054E-3</v>
      </c>
    </row>
    <row r="169" spans="1:11" x14ac:dyDescent="0.2">
      <c r="A169" s="23" t="s">
        <v>62</v>
      </c>
      <c r="B169" s="17" t="s">
        <v>63</v>
      </c>
      <c r="C169" s="18">
        <v>57213.67</v>
      </c>
      <c r="D169" s="18">
        <v>14229</v>
      </c>
      <c r="E169" s="18">
        <v>7229</v>
      </c>
      <c r="F169" s="18">
        <v>0.85</v>
      </c>
      <c r="G169" s="18">
        <f t="shared" si="30"/>
        <v>-57212.82</v>
      </c>
      <c r="H169" s="18">
        <f t="shared" si="31"/>
        <v>7228.15</v>
      </c>
      <c r="I169" s="19">
        <f t="shared" si="32"/>
        <v>-99.998514341065686</v>
      </c>
      <c r="J169" s="19">
        <f t="shared" si="33"/>
        <v>1.1758196154378198E-2</v>
      </c>
      <c r="K169" s="19">
        <f t="shared" si="34"/>
        <v>5.9737156511350054E-3</v>
      </c>
    </row>
    <row r="170" spans="1:11" x14ac:dyDescent="0.2">
      <c r="A170" s="16"/>
      <c r="B170" s="17" t="s">
        <v>64</v>
      </c>
      <c r="C170" s="18">
        <v>664217.48</v>
      </c>
      <c r="D170" s="18">
        <v>-16</v>
      </c>
      <c r="E170" s="18">
        <v>0</v>
      </c>
      <c r="F170" s="18">
        <v>844153.19</v>
      </c>
      <c r="G170" s="18">
        <f t="shared" si="30"/>
        <v>179935.70999999996</v>
      </c>
      <c r="H170" s="18">
        <f t="shared" si="31"/>
        <v>-844153.19</v>
      </c>
      <c r="I170" s="19">
        <f t="shared" si="32"/>
        <v>27.089878754771689</v>
      </c>
      <c r="J170" s="19">
        <f t="shared" si="33"/>
        <v>0</v>
      </c>
      <c r="K170" s="19">
        <f t="shared" si="34"/>
        <v>-5275957.4375</v>
      </c>
    </row>
    <row r="171" spans="1:11" x14ac:dyDescent="0.2">
      <c r="A171" s="16" t="s">
        <v>65</v>
      </c>
      <c r="B171" s="17" t="s">
        <v>66</v>
      </c>
      <c r="C171" s="18">
        <v>-664217.48</v>
      </c>
      <c r="D171" s="18">
        <v>16</v>
      </c>
      <c r="E171" s="18">
        <v>0</v>
      </c>
      <c r="F171" s="18">
        <v>-844153.19</v>
      </c>
      <c r="G171" s="18">
        <f t="shared" si="30"/>
        <v>-179935.70999999996</v>
      </c>
      <c r="H171" s="18">
        <f t="shared" si="31"/>
        <v>844153.19</v>
      </c>
      <c r="I171" s="19">
        <f t="shared" si="32"/>
        <v>27.089878754771689</v>
      </c>
      <c r="J171" s="19">
        <f t="shared" si="33"/>
        <v>0</v>
      </c>
      <c r="K171" s="19">
        <f t="shared" si="34"/>
        <v>-5275957.4375</v>
      </c>
    </row>
    <row r="172" spans="1:11" x14ac:dyDescent="0.2">
      <c r="A172" s="22" t="s">
        <v>67</v>
      </c>
      <c r="B172" s="17" t="s">
        <v>68</v>
      </c>
      <c r="C172" s="18">
        <v>-664217.48</v>
      </c>
      <c r="D172" s="18">
        <v>16</v>
      </c>
      <c r="E172" s="18">
        <v>0</v>
      </c>
      <c r="F172" s="18">
        <v>-844153.19</v>
      </c>
      <c r="G172" s="18">
        <f t="shared" si="30"/>
        <v>-179935.70999999996</v>
      </c>
      <c r="H172" s="18">
        <f t="shared" si="31"/>
        <v>844153.19</v>
      </c>
      <c r="I172" s="19">
        <f t="shared" si="32"/>
        <v>27.089878754771689</v>
      </c>
      <c r="J172" s="19">
        <f t="shared" si="33"/>
        <v>0</v>
      </c>
      <c r="K172" s="19">
        <f t="shared" si="34"/>
        <v>-5275957.4375</v>
      </c>
    </row>
    <row r="173" spans="1:11" ht="25.5" x14ac:dyDescent="0.2">
      <c r="A173" s="23" t="s">
        <v>146</v>
      </c>
      <c r="B173" s="17" t="s">
        <v>147</v>
      </c>
      <c r="C173" s="18">
        <v>-20.3</v>
      </c>
      <c r="D173" s="18">
        <v>16</v>
      </c>
      <c r="E173" s="18">
        <v>0</v>
      </c>
      <c r="F173" s="18">
        <v>0</v>
      </c>
      <c r="G173" s="18">
        <f t="shared" si="30"/>
        <v>20.3</v>
      </c>
      <c r="H173" s="18">
        <f t="shared" si="31"/>
        <v>0</v>
      </c>
      <c r="I173" s="19">
        <f t="shared" si="32"/>
        <v>-100</v>
      </c>
      <c r="J173" s="19">
        <f t="shared" si="33"/>
        <v>0</v>
      </c>
      <c r="K173" s="19">
        <f t="shared" si="34"/>
        <v>0</v>
      </c>
    </row>
    <row r="174" spans="1:11" x14ac:dyDescent="0.2">
      <c r="A174" s="27" t="s">
        <v>219</v>
      </c>
      <c r="B174" s="28" t="s">
        <v>898</v>
      </c>
      <c r="C174" s="29"/>
      <c r="D174" s="29"/>
      <c r="E174" s="29"/>
      <c r="F174" s="29"/>
      <c r="G174" s="29"/>
      <c r="H174" s="29"/>
      <c r="I174" s="30"/>
      <c r="J174" s="30"/>
      <c r="K174" s="30"/>
    </row>
    <row r="175" spans="1:11" x14ac:dyDescent="0.2">
      <c r="A175" s="16" t="s">
        <v>26</v>
      </c>
      <c r="B175" s="17" t="s">
        <v>27</v>
      </c>
      <c r="C175" s="18">
        <v>1362370176.76</v>
      </c>
      <c r="D175" s="18">
        <v>1377093842</v>
      </c>
      <c r="E175" s="18">
        <v>644783939</v>
      </c>
      <c r="F175" s="18">
        <v>1376334326.8900001</v>
      </c>
      <c r="G175" s="18">
        <f t="shared" ref="G175:G193" si="35">F175-C175</f>
        <v>13964150.130000114</v>
      </c>
      <c r="H175" s="18">
        <f t="shared" ref="H175:H193" si="36">E175-F175</f>
        <v>-731550387.8900001</v>
      </c>
      <c r="I175" s="19">
        <f t="shared" ref="I175:I193" si="37">IF(ISERROR(F175/C175),0,F175/C175*100-100)</f>
        <v>1.0249894168418763</v>
      </c>
      <c r="J175" s="19">
        <f t="shared" ref="J175:J193" si="38">IF(ISERROR(F175/E175),0,F175/E175*100)</f>
        <v>213.45667031107612</v>
      </c>
      <c r="K175" s="19">
        <f t="shared" ref="K175:K193" si="39">IF(ISERROR(F175/D175),0,F175/D175*100)</f>
        <v>99.944846524845616</v>
      </c>
    </row>
    <row r="176" spans="1:11" ht="25.5" x14ac:dyDescent="0.2">
      <c r="A176" s="22" t="s">
        <v>28</v>
      </c>
      <c r="B176" s="17" t="s">
        <v>29</v>
      </c>
      <c r="C176" s="18">
        <v>9667496.7599999998</v>
      </c>
      <c r="D176" s="18">
        <v>10745366</v>
      </c>
      <c r="E176" s="18">
        <v>6361660</v>
      </c>
      <c r="F176" s="18">
        <v>11928066.890000001</v>
      </c>
      <c r="G176" s="18">
        <f t="shared" si="35"/>
        <v>2260570.1300000008</v>
      </c>
      <c r="H176" s="18">
        <f t="shared" si="36"/>
        <v>-5566406.8900000006</v>
      </c>
      <c r="I176" s="19">
        <f t="shared" si="37"/>
        <v>23.383200285654922</v>
      </c>
      <c r="J176" s="19">
        <f t="shared" si="38"/>
        <v>187.49928304876403</v>
      </c>
      <c r="K176" s="19">
        <f t="shared" si="39"/>
        <v>111.00661336244852</v>
      </c>
    </row>
    <row r="177" spans="1:11" x14ac:dyDescent="0.2">
      <c r="A177" s="22" t="s">
        <v>30</v>
      </c>
      <c r="B177" s="17" t="s">
        <v>31</v>
      </c>
      <c r="C177" s="18">
        <v>1352702680</v>
      </c>
      <c r="D177" s="18">
        <v>1366348476</v>
      </c>
      <c r="E177" s="18">
        <v>638422279</v>
      </c>
      <c r="F177" s="18">
        <v>1364406260</v>
      </c>
      <c r="G177" s="18">
        <f t="shared" si="35"/>
        <v>11703580</v>
      </c>
      <c r="H177" s="18">
        <f t="shared" si="36"/>
        <v>-725983981</v>
      </c>
      <c r="I177" s="19">
        <f t="shared" si="37"/>
        <v>0.86519973480054091</v>
      </c>
      <c r="J177" s="19">
        <f t="shared" si="38"/>
        <v>213.71532681114346</v>
      </c>
      <c r="K177" s="19">
        <f t="shared" si="39"/>
        <v>99.85785353926066</v>
      </c>
    </row>
    <row r="178" spans="1:11" x14ac:dyDescent="0.2">
      <c r="A178" s="23" t="s">
        <v>32</v>
      </c>
      <c r="B178" s="17" t="s">
        <v>33</v>
      </c>
      <c r="C178" s="18">
        <v>1352702680</v>
      </c>
      <c r="D178" s="18">
        <v>1366348476</v>
      </c>
      <c r="E178" s="18">
        <v>638422279</v>
      </c>
      <c r="F178" s="18">
        <v>1364406260</v>
      </c>
      <c r="G178" s="18">
        <f t="shared" si="35"/>
        <v>11703580</v>
      </c>
      <c r="H178" s="18">
        <f t="shared" si="36"/>
        <v>-725983981</v>
      </c>
      <c r="I178" s="19">
        <f t="shared" si="37"/>
        <v>0.86519973480054091</v>
      </c>
      <c r="J178" s="19">
        <f t="shared" si="38"/>
        <v>213.71532681114346</v>
      </c>
      <c r="K178" s="19">
        <f t="shared" si="39"/>
        <v>99.85785353926066</v>
      </c>
    </row>
    <row r="179" spans="1:11" x14ac:dyDescent="0.2">
      <c r="A179" s="16" t="s">
        <v>34</v>
      </c>
      <c r="B179" s="17" t="s">
        <v>35</v>
      </c>
      <c r="C179" s="18">
        <v>792195780.15999997</v>
      </c>
      <c r="D179" s="18">
        <v>1377137579</v>
      </c>
      <c r="E179" s="18">
        <v>644783939</v>
      </c>
      <c r="F179" s="18">
        <v>716686961.98000002</v>
      </c>
      <c r="G179" s="18">
        <f t="shared" si="35"/>
        <v>-75508818.179999948</v>
      </c>
      <c r="H179" s="18">
        <f t="shared" si="36"/>
        <v>-71903022.980000019</v>
      </c>
      <c r="I179" s="19">
        <f t="shared" si="37"/>
        <v>-9.5315855084142811</v>
      </c>
      <c r="J179" s="19">
        <f t="shared" si="38"/>
        <v>111.15149100821509</v>
      </c>
      <c r="K179" s="19">
        <f t="shared" si="39"/>
        <v>52.041783835455121</v>
      </c>
    </row>
    <row r="180" spans="1:11" x14ac:dyDescent="0.2">
      <c r="A180" s="22" t="s">
        <v>36</v>
      </c>
      <c r="B180" s="17" t="s">
        <v>37</v>
      </c>
      <c r="C180" s="18">
        <v>792195780.15999997</v>
      </c>
      <c r="D180" s="18">
        <v>1377137579</v>
      </c>
      <c r="E180" s="18">
        <v>644783939</v>
      </c>
      <c r="F180" s="18">
        <v>716686961.98000002</v>
      </c>
      <c r="G180" s="18">
        <f t="shared" si="35"/>
        <v>-75508818.179999948</v>
      </c>
      <c r="H180" s="18">
        <f t="shared" si="36"/>
        <v>-71903022.980000019</v>
      </c>
      <c r="I180" s="19">
        <f t="shared" si="37"/>
        <v>-9.5315855084142811</v>
      </c>
      <c r="J180" s="19">
        <f t="shared" si="38"/>
        <v>111.15149100821509</v>
      </c>
      <c r="K180" s="19">
        <f t="shared" si="39"/>
        <v>52.041783835455121</v>
      </c>
    </row>
    <row r="181" spans="1:11" x14ac:dyDescent="0.2">
      <c r="A181" s="23" t="s">
        <v>38</v>
      </c>
      <c r="B181" s="17" t="s">
        <v>39</v>
      </c>
      <c r="C181" s="18">
        <v>0</v>
      </c>
      <c r="D181" s="18">
        <v>41875</v>
      </c>
      <c r="E181" s="18">
        <v>10288</v>
      </c>
      <c r="F181" s="18">
        <v>0</v>
      </c>
      <c r="G181" s="18">
        <f t="shared" si="35"/>
        <v>0</v>
      </c>
      <c r="H181" s="18">
        <f t="shared" si="36"/>
        <v>10288</v>
      </c>
      <c r="I181" s="19">
        <f t="shared" si="37"/>
        <v>0</v>
      </c>
      <c r="J181" s="19">
        <f t="shared" si="38"/>
        <v>0</v>
      </c>
      <c r="K181" s="19">
        <f t="shared" si="39"/>
        <v>0</v>
      </c>
    </row>
    <row r="182" spans="1:11" x14ac:dyDescent="0.2">
      <c r="A182" s="24" t="s">
        <v>40</v>
      </c>
      <c r="B182" s="17" t="s">
        <v>41</v>
      </c>
      <c r="C182" s="18">
        <v>0</v>
      </c>
      <c r="D182" s="18">
        <v>41875</v>
      </c>
      <c r="E182" s="18">
        <v>10288</v>
      </c>
      <c r="F182" s="18">
        <v>0</v>
      </c>
      <c r="G182" s="18">
        <f t="shared" si="35"/>
        <v>0</v>
      </c>
      <c r="H182" s="18">
        <f t="shared" si="36"/>
        <v>10288</v>
      </c>
      <c r="I182" s="19">
        <f t="shared" si="37"/>
        <v>0</v>
      </c>
      <c r="J182" s="19">
        <f t="shared" si="38"/>
        <v>0</v>
      </c>
      <c r="K182" s="19">
        <f t="shared" si="39"/>
        <v>0</v>
      </c>
    </row>
    <row r="183" spans="1:11" x14ac:dyDescent="0.2">
      <c r="A183" s="23" t="s">
        <v>46</v>
      </c>
      <c r="B183" s="17" t="s">
        <v>47</v>
      </c>
      <c r="C183" s="18">
        <v>790161979.99000001</v>
      </c>
      <c r="D183" s="18">
        <v>1373862649</v>
      </c>
      <c r="E183" s="18">
        <v>643163251</v>
      </c>
      <c r="F183" s="18">
        <v>714790282.32000005</v>
      </c>
      <c r="G183" s="18">
        <f t="shared" si="35"/>
        <v>-75371697.669999957</v>
      </c>
      <c r="H183" s="18">
        <f t="shared" si="36"/>
        <v>-71627031.320000052</v>
      </c>
      <c r="I183" s="19">
        <f t="shared" si="37"/>
        <v>-9.5387654150296868</v>
      </c>
      <c r="J183" s="19">
        <f t="shared" si="38"/>
        <v>111.13667971679557</v>
      </c>
      <c r="K183" s="19">
        <f t="shared" si="39"/>
        <v>52.027783333383283</v>
      </c>
    </row>
    <row r="184" spans="1:11" x14ac:dyDescent="0.2">
      <c r="A184" s="24" t="s">
        <v>48</v>
      </c>
      <c r="B184" s="17" t="s">
        <v>49</v>
      </c>
      <c r="C184" s="18">
        <v>790161979.99000001</v>
      </c>
      <c r="D184" s="18">
        <v>1373862649</v>
      </c>
      <c r="E184" s="18">
        <v>643163251</v>
      </c>
      <c r="F184" s="18">
        <v>714790282.32000005</v>
      </c>
      <c r="G184" s="18">
        <f t="shared" si="35"/>
        <v>-75371697.669999957</v>
      </c>
      <c r="H184" s="18">
        <f t="shared" si="36"/>
        <v>-71627031.320000052</v>
      </c>
      <c r="I184" s="19">
        <f t="shared" si="37"/>
        <v>-9.5387654150296868</v>
      </c>
      <c r="J184" s="19">
        <f t="shared" si="38"/>
        <v>111.13667971679557</v>
      </c>
      <c r="K184" s="19">
        <f t="shared" si="39"/>
        <v>52.027783333383283</v>
      </c>
    </row>
    <row r="185" spans="1:11" ht="25.5" x14ac:dyDescent="0.2">
      <c r="A185" s="23" t="s">
        <v>52</v>
      </c>
      <c r="B185" s="17" t="s">
        <v>53</v>
      </c>
      <c r="C185" s="18">
        <v>2033800.17</v>
      </c>
      <c r="D185" s="18">
        <v>3233055</v>
      </c>
      <c r="E185" s="18">
        <v>1610400</v>
      </c>
      <c r="F185" s="18">
        <v>1896679.66</v>
      </c>
      <c r="G185" s="18">
        <f t="shared" si="35"/>
        <v>-137120.51</v>
      </c>
      <c r="H185" s="18">
        <f t="shared" si="36"/>
        <v>-286279.65999999992</v>
      </c>
      <c r="I185" s="19">
        <f t="shared" si="37"/>
        <v>-6.7420837121869255</v>
      </c>
      <c r="J185" s="19">
        <f t="shared" si="38"/>
        <v>117.77692871336313</v>
      </c>
      <c r="K185" s="19">
        <f t="shared" si="39"/>
        <v>58.66524571960575</v>
      </c>
    </row>
    <row r="186" spans="1:11" ht="25.5" x14ac:dyDescent="0.2">
      <c r="A186" s="24" t="s">
        <v>164</v>
      </c>
      <c r="B186" s="17" t="s">
        <v>165</v>
      </c>
      <c r="C186" s="18">
        <v>2033800.17</v>
      </c>
      <c r="D186" s="18">
        <v>3233055</v>
      </c>
      <c r="E186" s="18">
        <v>1610400</v>
      </c>
      <c r="F186" s="18">
        <v>1896679.66</v>
      </c>
      <c r="G186" s="18">
        <f t="shared" si="35"/>
        <v>-137120.51</v>
      </c>
      <c r="H186" s="18">
        <f t="shared" si="36"/>
        <v>-286279.65999999992</v>
      </c>
      <c r="I186" s="19">
        <f t="shared" si="37"/>
        <v>-6.7420837121869255</v>
      </c>
      <c r="J186" s="19">
        <f t="shared" si="38"/>
        <v>117.77692871336313</v>
      </c>
      <c r="K186" s="19">
        <f t="shared" si="39"/>
        <v>58.66524571960575</v>
      </c>
    </row>
    <row r="187" spans="1:11" ht="25.5" x14ac:dyDescent="0.2">
      <c r="A187" s="25" t="s">
        <v>166</v>
      </c>
      <c r="B187" s="17" t="s">
        <v>167</v>
      </c>
      <c r="C187" s="18">
        <v>1973597.39</v>
      </c>
      <c r="D187" s="18">
        <v>3103054</v>
      </c>
      <c r="E187" s="18">
        <v>1547862</v>
      </c>
      <c r="F187" s="18">
        <v>1831051.79</v>
      </c>
      <c r="G187" s="18">
        <f t="shared" si="35"/>
        <v>-142545.59999999986</v>
      </c>
      <c r="H187" s="18">
        <f t="shared" si="36"/>
        <v>-283189.79000000004</v>
      </c>
      <c r="I187" s="19">
        <f t="shared" si="37"/>
        <v>-7.2226281166697248</v>
      </c>
      <c r="J187" s="19">
        <f t="shared" si="38"/>
        <v>118.29554508089221</v>
      </c>
      <c r="K187" s="19">
        <f t="shared" si="39"/>
        <v>59.008054323257021</v>
      </c>
    </row>
    <row r="188" spans="1:11" ht="38.25" x14ac:dyDescent="0.2">
      <c r="A188" s="25" t="s">
        <v>168</v>
      </c>
      <c r="B188" s="17" t="s">
        <v>169</v>
      </c>
      <c r="C188" s="18">
        <v>60202.78</v>
      </c>
      <c r="D188" s="18">
        <v>130001</v>
      </c>
      <c r="E188" s="18">
        <v>62538</v>
      </c>
      <c r="F188" s="18">
        <v>65627.87</v>
      </c>
      <c r="G188" s="18">
        <f t="shared" si="35"/>
        <v>5425.0899999999965</v>
      </c>
      <c r="H188" s="18">
        <f t="shared" si="36"/>
        <v>-3089.8699999999953</v>
      </c>
      <c r="I188" s="19">
        <f t="shared" si="37"/>
        <v>9.0113612693633058</v>
      </c>
      <c r="J188" s="19">
        <f t="shared" si="38"/>
        <v>104.94078800089545</v>
      </c>
      <c r="K188" s="19">
        <f t="shared" si="39"/>
        <v>50.482588595472343</v>
      </c>
    </row>
    <row r="189" spans="1:11" x14ac:dyDescent="0.2">
      <c r="A189" s="16"/>
      <c r="B189" s="17" t="s">
        <v>64</v>
      </c>
      <c r="C189" s="18">
        <v>570174396.60000002</v>
      </c>
      <c r="D189" s="18">
        <v>-43737</v>
      </c>
      <c r="E189" s="18">
        <v>0</v>
      </c>
      <c r="F189" s="18">
        <v>659647364.90999997</v>
      </c>
      <c r="G189" s="18">
        <f t="shared" si="35"/>
        <v>89472968.309999943</v>
      </c>
      <c r="H189" s="18">
        <f t="shared" si="36"/>
        <v>-659647364.90999997</v>
      </c>
      <c r="I189" s="19">
        <f t="shared" si="37"/>
        <v>15.692210811908609</v>
      </c>
      <c r="J189" s="19">
        <f t="shared" si="38"/>
        <v>0</v>
      </c>
      <c r="K189" s="19">
        <f t="shared" si="39"/>
        <v>-1508213.5603950887</v>
      </c>
    </row>
    <row r="190" spans="1:11" x14ac:dyDescent="0.2">
      <c r="A190" s="16" t="s">
        <v>65</v>
      </c>
      <c r="B190" s="17" t="s">
        <v>66</v>
      </c>
      <c r="C190" s="18">
        <v>-570174396.60000002</v>
      </c>
      <c r="D190" s="18">
        <v>43737</v>
      </c>
      <c r="E190" s="18">
        <v>0</v>
      </c>
      <c r="F190" s="18">
        <v>-659647364.90999997</v>
      </c>
      <c r="G190" s="18">
        <f t="shared" si="35"/>
        <v>-89472968.309999943</v>
      </c>
      <c r="H190" s="18">
        <f t="shared" si="36"/>
        <v>659647364.90999997</v>
      </c>
      <c r="I190" s="19">
        <f t="shared" si="37"/>
        <v>15.692210811908609</v>
      </c>
      <c r="J190" s="19">
        <f t="shared" si="38"/>
        <v>0</v>
      </c>
      <c r="K190" s="19">
        <f t="shared" si="39"/>
        <v>-1508213.5603950887</v>
      </c>
    </row>
    <row r="191" spans="1:11" x14ac:dyDescent="0.2">
      <c r="A191" s="22" t="s">
        <v>67</v>
      </c>
      <c r="B191" s="17" t="s">
        <v>68</v>
      </c>
      <c r="C191" s="18">
        <v>-565701026.60000002</v>
      </c>
      <c r="D191" s="18">
        <v>43737</v>
      </c>
      <c r="E191" s="18">
        <v>0</v>
      </c>
      <c r="F191" s="18">
        <v>-659647364.90999997</v>
      </c>
      <c r="G191" s="18">
        <f t="shared" si="35"/>
        <v>-93946338.309999943</v>
      </c>
      <c r="H191" s="18">
        <f t="shared" si="36"/>
        <v>659647364.90999997</v>
      </c>
      <c r="I191" s="19">
        <f t="shared" si="37"/>
        <v>16.607065197431254</v>
      </c>
      <c r="J191" s="19">
        <f t="shared" si="38"/>
        <v>0</v>
      </c>
      <c r="K191" s="19">
        <f t="shared" si="39"/>
        <v>-1508213.5603950887</v>
      </c>
    </row>
    <row r="192" spans="1:11" ht="25.5" x14ac:dyDescent="0.2">
      <c r="A192" s="23" t="s">
        <v>146</v>
      </c>
      <c r="B192" s="17" t="s">
        <v>147</v>
      </c>
      <c r="C192" s="18">
        <v>0</v>
      </c>
      <c r="D192" s="18">
        <v>43737</v>
      </c>
      <c r="E192" s="18">
        <v>0</v>
      </c>
      <c r="F192" s="18">
        <v>-43736.46</v>
      </c>
      <c r="G192" s="18">
        <f t="shared" si="35"/>
        <v>-43736.46</v>
      </c>
      <c r="H192" s="18">
        <f t="shared" si="36"/>
        <v>43736.46</v>
      </c>
      <c r="I192" s="19">
        <f t="shared" si="37"/>
        <v>0</v>
      </c>
      <c r="J192" s="19">
        <f t="shared" si="38"/>
        <v>0</v>
      </c>
      <c r="K192" s="19">
        <f t="shared" si="39"/>
        <v>-99.998765347417518</v>
      </c>
    </row>
    <row r="193" spans="1:11" x14ac:dyDescent="0.2">
      <c r="A193" s="22" t="s">
        <v>320</v>
      </c>
      <c r="B193" s="17" t="s">
        <v>321</v>
      </c>
      <c r="C193" s="18">
        <v>-4473370</v>
      </c>
      <c r="D193" s="18">
        <v>0</v>
      </c>
      <c r="E193" s="18">
        <v>0</v>
      </c>
      <c r="F193" s="18">
        <v>0</v>
      </c>
      <c r="G193" s="18">
        <f t="shared" si="35"/>
        <v>4473370</v>
      </c>
      <c r="H193" s="18">
        <f t="shared" si="36"/>
        <v>0</v>
      </c>
      <c r="I193" s="19">
        <f t="shared" si="37"/>
        <v>-100</v>
      </c>
      <c r="J193" s="19">
        <f t="shared" si="38"/>
        <v>0</v>
      </c>
      <c r="K193" s="19">
        <f t="shared" si="39"/>
        <v>0</v>
      </c>
    </row>
    <row r="194" spans="1:11" x14ac:dyDescent="0.2">
      <c r="A194" s="36" t="s">
        <v>899</v>
      </c>
      <c r="B194" s="28" t="s">
        <v>900</v>
      </c>
      <c r="C194" s="29"/>
      <c r="D194" s="29"/>
      <c r="E194" s="29"/>
      <c r="F194" s="29"/>
      <c r="G194" s="29"/>
      <c r="H194" s="29"/>
      <c r="I194" s="30"/>
      <c r="J194" s="30"/>
      <c r="K194" s="30"/>
    </row>
    <row r="195" spans="1:11" x14ac:dyDescent="0.2">
      <c r="A195" s="16" t="s">
        <v>26</v>
      </c>
      <c r="B195" s="17" t="s">
        <v>27</v>
      </c>
      <c r="C195" s="18">
        <v>191253568.90000001</v>
      </c>
      <c r="D195" s="18">
        <v>219793817</v>
      </c>
      <c r="E195" s="18">
        <v>101226842</v>
      </c>
      <c r="F195" s="18">
        <v>221882626.69999999</v>
      </c>
      <c r="G195" s="18">
        <f t="shared" ref="G195:G205" si="40">F195-C195</f>
        <v>30629057.799999982</v>
      </c>
      <c r="H195" s="18">
        <f t="shared" ref="H195:H205" si="41">E195-F195</f>
        <v>-120655784.69999999</v>
      </c>
      <c r="I195" s="19">
        <f t="shared" ref="I195:I205" si="42">IF(ISERROR(F195/C195),0,F195/C195*100-100)</f>
        <v>16.014894768324496</v>
      </c>
      <c r="J195" s="19">
        <f t="shared" ref="J195:J205" si="43">IF(ISERROR(F195/E195),0,F195/E195*100)</f>
        <v>219.1934691590991</v>
      </c>
      <c r="K195" s="19">
        <f t="shared" ref="K195:K205" si="44">IF(ISERROR(F195/D195),0,F195/D195*100)</f>
        <v>100.95034961788755</v>
      </c>
    </row>
    <row r="196" spans="1:11" ht="25.5" x14ac:dyDescent="0.2">
      <c r="A196" s="22" t="s">
        <v>28</v>
      </c>
      <c r="B196" s="17" t="s">
        <v>29</v>
      </c>
      <c r="C196" s="18">
        <v>6388139.9000000004</v>
      </c>
      <c r="D196" s="18">
        <v>7022054</v>
      </c>
      <c r="E196" s="18">
        <v>4500000</v>
      </c>
      <c r="F196" s="18">
        <v>9110863.6999999993</v>
      </c>
      <c r="G196" s="18">
        <f t="shared" si="40"/>
        <v>2722723.7999999989</v>
      </c>
      <c r="H196" s="18">
        <f t="shared" si="41"/>
        <v>-4610863.6999999993</v>
      </c>
      <c r="I196" s="19">
        <f t="shared" si="42"/>
        <v>42.621543087996514</v>
      </c>
      <c r="J196" s="19">
        <f t="shared" si="43"/>
        <v>202.46363777777776</v>
      </c>
      <c r="K196" s="19">
        <f t="shared" si="44"/>
        <v>129.74642034937355</v>
      </c>
    </row>
    <row r="197" spans="1:11" x14ac:dyDescent="0.2">
      <c r="A197" s="22" t="s">
        <v>30</v>
      </c>
      <c r="B197" s="17" t="s">
        <v>31</v>
      </c>
      <c r="C197" s="18">
        <v>184865429</v>
      </c>
      <c r="D197" s="18">
        <v>212771763</v>
      </c>
      <c r="E197" s="18">
        <v>96726842</v>
      </c>
      <c r="F197" s="18">
        <v>212771763</v>
      </c>
      <c r="G197" s="18">
        <f t="shared" si="40"/>
        <v>27906334</v>
      </c>
      <c r="H197" s="18">
        <f t="shared" si="41"/>
        <v>-116044921</v>
      </c>
      <c r="I197" s="19">
        <f t="shared" si="42"/>
        <v>15.095485484200495</v>
      </c>
      <c r="J197" s="19">
        <f t="shared" si="43"/>
        <v>219.97178714880405</v>
      </c>
      <c r="K197" s="19">
        <f t="shared" si="44"/>
        <v>100</v>
      </c>
    </row>
    <row r="198" spans="1:11" x14ac:dyDescent="0.2">
      <c r="A198" s="23" t="s">
        <v>32</v>
      </c>
      <c r="B198" s="17" t="s">
        <v>33</v>
      </c>
      <c r="C198" s="18">
        <v>184865429</v>
      </c>
      <c r="D198" s="18">
        <v>212771763</v>
      </c>
      <c r="E198" s="18">
        <v>96726842</v>
      </c>
      <c r="F198" s="18">
        <v>212771763</v>
      </c>
      <c r="G198" s="18">
        <f t="shared" si="40"/>
        <v>27906334</v>
      </c>
      <c r="H198" s="18">
        <f t="shared" si="41"/>
        <v>-116044921</v>
      </c>
      <c r="I198" s="19">
        <f t="shared" si="42"/>
        <v>15.095485484200495</v>
      </c>
      <c r="J198" s="19">
        <f t="shared" si="43"/>
        <v>219.97178714880405</v>
      </c>
      <c r="K198" s="19">
        <f t="shared" si="44"/>
        <v>100</v>
      </c>
    </row>
    <row r="199" spans="1:11" x14ac:dyDescent="0.2">
      <c r="A199" s="16" t="s">
        <v>34</v>
      </c>
      <c r="B199" s="17" t="s">
        <v>35</v>
      </c>
      <c r="C199" s="18">
        <v>107107358.23</v>
      </c>
      <c r="D199" s="18">
        <v>219793817</v>
      </c>
      <c r="E199" s="18">
        <v>101226842</v>
      </c>
      <c r="F199" s="18">
        <v>127450709.08</v>
      </c>
      <c r="G199" s="18">
        <f t="shared" si="40"/>
        <v>20343350.849999994</v>
      </c>
      <c r="H199" s="18">
        <f t="shared" si="41"/>
        <v>-26223867.079999998</v>
      </c>
      <c r="I199" s="19">
        <f t="shared" si="42"/>
        <v>18.993420420579426</v>
      </c>
      <c r="J199" s="19">
        <f t="shared" si="43"/>
        <v>125.90604088982644</v>
      </c>
      <c r="K199" s="19">
        <f t="shared" si="44"/>
        <v>57.986485161227264</v>
      </c>
    </row>
    <row r="200" spans="1:11" x14ac:dyDescent="0.2">
      <c r="A200" s="22" t="s">
        <v>36</v>
      </c>
      <c r="B200" s="17" t="s">
        <v>37</v>
      </c>
      <c r="C200" s="18">
        <v>107107358.23</v>
      </c>
      <c r="D200" s="18">
        <v>219793817</v>
      </c>
      <c r="E200" s="18">
        <v>101226842</v>
      </c>
      <c r="F200" s="18">
        <v>127450709.08</v>
      </c>
      <c r="G200" s="18">
        <f t="shared" si="40"/>
        <v>20343350.849999994</v>
      </c>
      <c r="H200" s="18">
        <f t="shared" si="41"/>
        <v>-26223867.079999998</v>
      </c>
      <c r="I200" s="19">
        <f t="shared" si="42"/>
        <v>18.993420420579426</v>
      </c>
      <c r="J200" s="19">
        <f t="shared" si="43"/>
        <v>125.90604088982644</v>
      </c>
      <c r="K200" s="19">
        <f t="shared" si="44"/>
        <v>57.986485161227264</v>
      </c>
    </row>
    <row r="201" spans="1:11" x14ac:dyDescent="0.2">
      <c r="A201" s="23" t="s">
        <v>46</v>
      </c>
      <c r="B201" s="17" t="s">
        <v>47</v>
      </c>
      <c r="C201" s="18">
        <v>107107358.23</v>
      </c>
      <c r="D201" s="18">
        <v>219793817</v>
      </c>
      <c r="E201" s="18">
        <v>101226842</v>
      </c>
      <c r="F201" s="18">
        <v>127450709.08</v>
      </c>
      <c r="G201" s="18">
        <f t="shared" si="40"/>
        <v>20343350.849999994</v>
      </c>
      <c r="H201" s="18">
        <f t="shared" si="41"/>
        <v>-26223867.079999998</v>
      </c>
      <c r="I201" s="19">
        <f t="shared" si="42"/>
        <v>18.993420420579426</v>
      </c>
      <c r="J201" s="19">
        <f t="shared" si="43"/>
        <v>125.90604088982644</v>
      </c>
      <c r="K201" s="19">
        <f t="shared" si="44"/>
        <v>57.986485161227264</v>
      </c>
    </row>
    <row r="202" spans="1:11" x14ac:dyDescent="0.2">
      <c r="A202" s="24" t="s">
        <v>48</v>
      </c>
      <c r="B202" s="17" t="s">
        <v>49</v>
      </c>
      <c r="C202" s="18">
        <v>107107358.23</v>
      </c>
      <c r="D202" s="18">
        <v>219793817</v>
      </c>
      <c r="E202" s="18">
        <v>101226842</v>
      </c>
      <c r="F202" s="18">
        <v>127450709.08</v>
      </c>
      <c r="G202" s="18">
        <f t="shared" si="40"/>
        <v>20343350.849999994</v>
      </c>
      <c r="H202" s="18">
        <f t="shared" si="41"/>
        <v>-26223867.079999998</v>
      </c>
      <c r="I202" s="19">
        <f t="shared" si="42"/>
        <v>18.993420420579426</v>
      </c>
      <c r="J202" s="19">
        <f t="shared" si="43"/>
        <v>125.90604088982644</v>
      </c>
      <c r="K202" s="19">
        <f t="shared" si="44"/>
        <v>57.986485161227264</v>
      </c>
    </row>
    <row r="203" spans="1:11" x14ac:dyDescent="0.2">
      <c r="A203" s="16"/>
      <c r="B203" s="17" t="s">
        <v>64</v>
      </c>
      <c r="C203" s="18">
        <v>84146210.670000002</v>
      </c>
      <c r="D203" s="18">
        <v>0</v>
      </c>
      <c r="E203" s="18">
        <v>0</v>
      </c>
      <c r="F203" s="18">
        <v>94431917.620000005</v>
      </c>
      <c r="G203" s="18">
        <f t="shared" si="40"/>
        <v>10285706.950000003</v>
      </c>
      <c r="H203" s="18">
        <f t="shared" si="41"/>
        <v>-94431917.620000005</v>
      </c>
      <c r="I203" s="19">
        <f t="shared" si="42"/>
        <v>12.223612766518883</v>
      </c>
      <c r="J203" s="19">
        <f t="shared" si="43"/>
        <v>0</v>
      </c>
      <c r="K203" s="19">
        <f t="shared" si="44"/>
        <v>0</v>
      </c>
    </row>
    <row r="204" spans="1:11" x14ac:dyDescent="0.2">
      <c r="A204" s="16" t="s">
        <v>65</v>
      </c>
      <c r="B204" s="17" t="s">
        <v>66</v>
      </c>
      <c r="C204" s="18">
        <v>-84146210.670000002</v>
      </c>
      <c r="D204" s="18">
        <v>0</v>
      </c>
      <c r="E204" s="18">
        <v>0</v>
      </c>
      <c r="F204" s="18">
        <v>-94431917.620000005</v>
      </c>
      <c r="G204" s="18">
        <f t="shared" si="40"/>
        <v>-10285706.950000003</v>
      </c>
      <c r="H204" s="18">
        <f t="shared" si="41"/>
        <v>94431917.620000005</v>
      </c>
      <c r="I204" s="19">
        <f t="shared" si="42"/>
        <v>12.223612766518883</v>
      </c>
      <c r="J204" s="19">
        <f t="shared" si="43"/>
        <v>0</v>
      </c>
      <c r="K204" s="19">
        <f t="shared" si="44"/>
        <v>0</v>
      </c>
    </row>
    <row r="205" spans="1:11" x14ac:dyDescent="0.2">
      <c r="A205" s="22" t="s">
        <v>67</v>
      </c>
      <c r="B205" s="17" t="s">
        <v>68</v>
      </c>
      <c r="C205" s="18">
        <v>-84146210.670000002</v>
      </c>
      <c r="D205" s="18">
        <v>0</v>
      </c>
      <c r="E205" s="18">
        <v>0</v>
      </c>
      <c r="F205" s="18">
        <v>-94431917.620000005</v>
      </c>
      <c r="G205" s="18">
        <f t="shared" si="40"/>
        <v>-10285706.950000003</v>
      </c>
      <c r="H205" s="18">
        <f t="shared" si="41"/>
        <v>94431917.620000005</v>
      </c>
      <c r="I205" s="19">
        <f t="shared" si="42"/>
        <v>12.223612766518883</v>
      </c>
      <c r="J205" s="19">
        <f t="shared" si="43"/>
        <v>0</v>
      </c>
      <c r="K205" s="19">
        <f t="shared" si="44"/>
        <v>0</v>
      </c>
    </row>
    <row r="206" spans="1:11" x14ac:dyDescent="0.2">
      <c r="A206" s="36" t="s">
        <v>901</v>
      </c>
      <c r="B206" s="28" t="s">
        <v>902</v>
      </c>
      <c r="C206" s="29"/>
      <c r="D206" s="29"/>
      <c r="E206" s="29"/>
      <c r="F206" s="29"/>
      <c r="G206" s="29"/>
      <c r="H206" s="29"/>
      <c r="I206" s="30"/>
      <c r="J206" s="30"/>
      <c r="K206" s="30"/>
    </row>
    <row r="207" spans="1:11" x14ac:dyDescent="0.2">
      <c r="A207" s="16" t="s">
        <v>26</v>
      </c>
      <c r="B207" s="17" t="s">
        <v>27</v>
      </c>
      <c r="C207" s="18">
        <v>63210753</v>
      </c>
      <c r="D207" s="18">
        <v>35086668</v>
      </c>
      <c r="E207" s="18">
        <v>9257679</v>
      </c>
      <c r="F207" s="18">
        <v>35086668</v>
      </c>
      <c r="G207" s="18">
        <f t="shared" ref="G207:G219" si="45">F207-C207</f>
        <v>-28124085</v>
      </c>
      <c r="H207" s="18">
        <f t="shared" ref="H207:H219" si="46">E207-F207</f>
        <v>-25828989</v>
      </c>
      <c r="I207" s="19">
        <f t="shared" ref="I207:I219" si="47">IF(ISERROR(F207/C207),0,F207/C207*100-100)</f>
        <v>-44.492564421752732</v>
      </c>
      <c r="J207" s="19">
        <f t="shared" ref="J207:J219" si="48">IF(ISERROR(F207/E207),0,F207/E207*100)</f>
        <v>379.00069769107353</v>
      </c>
      <c r="K207" s="19">
        <f t="shared" ref="K207:K219" si="49">IF(ISERROR(F207/D207),0,F207/D207*100)</f>
        <v>100</v>
      </c>
    </row>
    <row r="208" spans="1:11" x14ac:dyDescent="0.2">
      <c r="A208" s="22" t="s">
        <v>30</v>
      </c>
      <c r="B208" s="17" t="s">
        <v>31</v>
      </c>
      <c r="C208" s="18">
        <v>63210753</v>
      </c>
      <c r="D208" s="18">
        <v>35086668</v>
      </c>
      <c r="E208" s="18">
        <v>9257679</v>
      </c>
      <c r="F208" s="18">
        <v>35086668</v>
      </c>
      <c r="G208" s="18">
        <f t="shared" si="45"/>
        <v>-28124085</v>
      </c>
      <c r="H208" s="18">
        <f t="shared" si="46"/>
        <v>-25828989</v>
      </c>
      <c r="I208" s="19">
        <f t="shared" si="47"/>
        <v>-44.492564421752732</v>
      </c>
      <c r="J208" s="19">
        <f t="shared" si="48"/>
        <v>379.00069769107353</v>
      </c>
      <c r="K208" s="19">
        <f t="shared" si="49"/>
        <v>100</v>
      </c>
    </row>
    <row r="209" spans="1:11" x14ac:dyDescent="0.2">
      <c r="A209" s="23" t="s">
        <v>32</v>
      </c>
      <c r="B209" s="17" t="s">
        <v>33</v>
      </c>
      <c r="C209" s="18">
        <v>63210753</v>
      </c>
      <c r="D209" s="18">
        <v>35086668</v>
      </c>
      <c r="E209" s="18">
        <v>9257679</v>
      </c>
      <c r="F209" s="18">
        <v>35086668</v>
      </c>
      <c r="G209" s="18">
        <f t="shared" si="45"/>
        <v>-28124085</v>
      </c>
      <c r="H209" s="18">
        <f t="shared" si="46"/>
        <v>-25828989</v>
      </c>
      <c r="I209" s="19">
        <f t="shared" si="47"/>
        <v>-44.492564421752732</v>
      </c>
      <c r="J209" s="19">
        <f t="shared" si="48"/>
        <v>379.00069769107353</v>
      </c>
      <c r="K209" s="19">
        <f t="shared" si="49"/>
        <v>100</v>
      </c>
    </row>
    <row r="210" spans="1:11" x14ac:dyDescent="0.2">
      <c r="A210" s="16" t="s">
        <v>34</v>
      </c>
      <c r="B210" s="17" t="s">
        <v>35</v>
      </c>
      <c r="C210" s="18">
        <v>52137504.899999999</v>
      </c>
      <c r="D210" s="18">
        <v>35086668</v>
      </c>
      <c r="E210" s="18">
        <v>9257679</v>
      </c>
      <c r="F210" s="18">
        <v>19522472.170000002</v>
      </c>
      <c r="G210" s="18">
        <f t="shared" si="45"/>
        <v>-32615032.729999997</v>
      </c>
      <c r="H210" s="18">
        <f t="shared" si="46"/>
        <v>-10264793.170000002</v>
      </c>
      <c r="I210" s="19">
        <f t="shared" si="47"/>
        <v>-62.555798925467947</v>
      </c>
      <c r="J210" s="19">
        <f t="shared" si="48"/>
        <v>210.87868968021036</v>
      </c>
      <c r="K210" s="19">
        <f t="shared" si="49"/>
        <v>55.640712791536664</v>
      </c>
    </row>
    <row r="211" spans="1:11" x14ac:dyDescent="0.2">
      <c r="A211" s="22" t="s">
        <v>36</v>
      </c>
      <c r="B211" s="17" t="s">
        <v>37</v>
      </c>
      <c r="C211" s="18">
        <v>52137504.899999999</v>
      </c>
      <c r="D211" s="18">
        <v>35086668</v>
      </c>
      <c r="E211" s="18">
        <v>9257679</v>
      </c>
      <c r="F211" s="18">
        <v>19522472.170000002</v>
      </c>
      <c r="G211" s="18">
        <f t="shared" si="45"/>
        <v>-32615032.729999997</v>
      </c>
      <c r="H211" s="18">
        <f t="shared" si="46"/>
        <v>-10264793.170000002</v>
      </c>
      <c r="I211" s="19">
        <f t="shared" si="47"/>
        <v>-62.555798925467947</v>
      </c>
      <c r="J211" s="19">
        <f t="shared" si="48"/>
        <v>210.87868968021036</v>
      </c>
      <c r="K211" s="19">
        <f t="shared" si="49"/>
        <v>55.640712791536664</v>
      </c>
    </row>
    <row r="212" spans="1:11" x14ac:dyDescent="0.2">
      <c r="A212" s="23" t="s">
        <v>46</v>
      </c>
      <c r="B212" s="17" t="s">
        <v>47</v>
      </c>
      <c r="C212" s="18">
        <v>52137504.899999999</v>
      </c>
      <c r="D212" s="18">
        <v>35085887</v>
      </c>
      <c r="E212" s="18">
        <v>9257679</v>
      </c>
      <c r="F212" s="18">
        <v>19521691.960000001</v>
      </c>
      <c r="G212" s="18">
        <f t="shared" si="45"/>
        <v>-32615812.939999998</v>
      </c>
      <c r="H212" s="18">
        <f t="shared" si="46"/>
        <v>-10264012.960000001</v>
      </c>
      <c r="I212" s="19">
        <f t="shared" si="47"/>
        <v>-62.557295372222541</v>
      </c>
      <c r="J212" s="19">
        <f t="shared" si="48"/>
        <v>210.87026197387058</v>
      </c>
      <c r="K212" s="19">
        <f t="shared" si="49"/>
        <v>55.639727620396208</v>
      </c>
    </row>
    <row r="213" spans="1:11" x14ac:dyDescent="0.2">
      <c r="A213" s="24" t="s">
        <v>48</v>
      </c>
      <c r="B213" s="17" t="s">
        <v>49</v>
      </c>
      <c r="C213" s="18">
        <v>52137504.899999999</v>
      </c>
      <c r="D213" s="18">
        <v>35085887</v>
      </c>
      <c r="E213" s="18">
        <v>9257679</v>
      </c>
      <c r="F213" s="18">
        <v>19521691.960000001</v>
      </c>
      <c r="G213" s="18">
        <f t="shared" si="45"/>
        <v>-32615812.939999998</v>
      </c>
      <c r="H213" s="18">
        <f t="shared" si="46"/>
        <v>-10264012.960000001</v>
      </c>
      <c r="I213" s="19">
        <f t="shared" si="47"/>
        <v>-62.557295372222541</v>
      </c>
      <c r="J213" s="19">
        <f t="shared" si="48"/>
        <v>210.87026197387058</v>
      </c>
      <c r="K213" s="19">
        <f t="shared" si="49"/>
        <v>55.639727620396208</v>
      </c>
    </row>
    <row r="214" spans="1:11" ht="25.5" x14ac:dyDescent="0.2">
      <c r="A214" s="23" t="s">
        <v>52</v>
      </c>
      <c r="B214" s="17" t="s">
        <v>53</v>
      </c>
      <c r="C214" s="18">
        <v>0</v>
      </c>
      <c r="D214" s="18">
        <v>781</v>
      </c>
      <c r="E214" s="18">
        <v>0</v>
      </c>
      <c r="F214" s="18">
        <v>780.21</v>
      </c>
      <c r="G214" s="18">
        <f t="shared" si="45"/>
        <v>780.21</v>
      </c>
      <c r="H214" s="18">
        <f t="shared" si="46"/>
        <v>-780.21</v>
      </c>
      <c r="I214" s="19">
        <f t="shared" si="47"/>
        <v>0</v>
      </c>
      <c r="J214" s="19">
        <f t="shared" si="48"/>
        <v>0</v>
      </c>
      <c r="K214" s="19">
        <f t="shared" si="49"/>
        <v>99.898847631242006</v>
      </c>
    </row>
    <row r="215" spans="1:11" ht="25.5" x14ac:dyDescent="0.2">
      <c r="A215" s="24" t="s">
        <v>164</v>
      </c>
      <c r="B215" s="17" t="s">
        <v>165</v>
      </c>
      <c r="C215" s="18">
        <v>0</v>
      </c>
      <c r="D215" s="18">
        <v>781</v>
      </c>
      <c r="E215" s="18">
        <v>0</v>
      </c>
      <c r="F215" s="18">
        <v>780.21</v>
      </c>
      <c r="G215" s="18">
        <f t="shared" si="45"/>
        <v>780.21</v>
      </c>
      <c r="H215" s="18">
        <f t="shared" si="46"/>
        <v>-780.21</v>
      </c>
      <c r="I215" s="19">
        <f t="shared" si="47"/>
        <v>0</v>
      </c>
      <c r="J215" s="19">
        <f t="shared" si="48"/>
        <v>0</v>
      </c>
      <c r="K215" s="19">
        <f t="shared" si="49"/>
        <v>99.898847631242006</v>
      </c>
    </row>
    <row r="216" spans="1:11" ht="38.25" x14ac:dyDescent="0.2">
      <c r="A216" s="25" t="s">
        <v>168</v>
      </c>
      <c r="B216" s="17" t="s">
        <v>169</v>
      </c>
      <c r="C216" s="18">
        <v>0</v>
      </c>
      <c r="D216" s="18">
        <v>781</v>
      </c>
      <c r="E216" s="18">
        <v>0</v>
      </c>
      <c r="F216" s="18">
        <v>780.21</v>
      </c>
      <c r="G216" s="18">
        <f t="shared" si="45"/>
        <v>780.21</v>
      </c>
      <c r="H216" s="18">
        <f t="shared" si="46"/>
        <v>-780.21</v>
      </c>
      <c r="I216" s="19">
        <f t="shared" si="47"/>
        <v>0</v>
      </c>
      <c r="J216" s="19">
        <f t="shared" si="48"/>
        <v>0</v>
      </c>
      <c r="K216" s="19">
        <f t="shared" si="49"/>
        <v>99.898847631242006</v>
      </c>
    </row>
    <row r="217" spans="1:11" x14ac:dyDescent="0.2">
      <c r="A217" s="16"/>
      <c r="B217" s="17" t="s">
        <v>64</v>
      </c>
      <c r="C217" s="18">
        <v>11073248.1</v>
      </c>
      <c r="D217" s="18">
        <v>0</v>
      </c>
      <c r="E217" s="18">
        <v>0</v>
      </c>
      <c r="F217" s="18">
        <v>15564195.83</v>
      </c>
      <c r="G217" s="18">
        <f t="shared" si="45"/>
        <v>4490947.7300000004</v>
      </c>
      <c r="H217" s="18">
        <f t="shared" si="46"/>
        <v>-15564195.83</v>
      </c>
      <c r="I217" s="19">
        <f t="shared" si="47"/>
        <v>40.556733574857788</v>
      </c>
      <c r="J217" s="19">
        <f t="shared" si="48"/>
        <v>0</v>
      </c>
      <c r="K217" s="19">
        <f t="shared" si="49"/>
        <v>0</v>
      </c>
    </row>
    <row r="218" spans="1:11" x14ac:dyDescent="0.2">
      <c r="A218" s="16" t="s">
        <v>65</v>
      </c>
      <c r="B218" s="17" t="s">
        <v>66</v>
      </c>
      <c r="C218" s="18">
        <v>-11073248.1</v>
      </c>
      <c r="D218" s="18">
        <v>0</v>
      </c>
      <c r="E218" s="18">
        <v>0</v>
      </c>
      <c r="F218" s="18">
        <v>-15564195.83</v>
      </c>
      <c r="G218" s="18">
        <f t="shared" si="45"/>
        <v>-4490947.7300000004</v>
      </c>
      <c r="H218" s="18">
        <f t="shared" si="46"/>
        <v>15564195.83</v>
      </c>
      <c r="I218" s="19">
        <f t="shared" si="47"/>
        <v>40.556733574857788</v>
      </c>
      <c r="J218" s="19">
        <f t="shared" si="48"/>
        <v>0</v>
      </c>
      <c r="K218" s="19">
        <f t="shared" si="49"/>
        <v>0</v>
      </c>
    </row>
    <row r="219" spans="1:11" x14ac:dyDescent="0.2">
      <c r="A219" s="22" t="s">
        <v>67</v>
      </c>
      <c r="B219" s="17" t="s">
        <v>68</v>
      </c>
      <c r="C219" s="18">
        <v>-11073248.1</v>
      </c>
      <c r="D219" s="18">
        <v>0</v>
      </c>
      <c r="E219" s="18">
        <v>0</v>
      </c>
      <c r="F219" s="18">
        <v>-15564195.83</v>
      </c>
      <c r="G219" s="18">
        <f t="shared" si="45"/>
        <v>-4490947.7300000004</v>
      </c>
      <c r="H219" s="18">
        <f t="shared" si="46"/>
        <v>15564195.83</v>
      </c>
      <c r="I219" s="19">
        <f t="shared" si="47"/>
        <v>40.556733574857788</v>
      </c>
      <c r="J219" s="19">
        <f t="shared" si="48"/>
        <v>0</v>
      </c>
      <c r="K219" s="19">
        <f t="shared" si="49"/>
        <v>0</v>
      </c>
    </row>
    <row r="220" spans="1:11" x14ac:dyDescent="0.2">
      <c r="A220" s="36" t="s">
        <v>903</v>
      </c>
      <c r="B220" s="28" t="s">
        <v>904</v>
      </c>
      <c r="C220" s="29"/>
      <c r="D220" s="29"/>
      <c r="E220" s="29"/>
      <c r="F220" s="29"/>
      <c r="G220" s="29"/>
      <c r="H220" s="29"/>
      <c r="I220" s="30"/>
      <c r="J220" s="30"/>
      <c r="K220" s="30"/>
    </row>
    <row r="221" spans="1:11" x14ac:dyDescent="0.2">
      <c r="A221" s="16" t="s">
        <v>26</v>
      </c>
      <c r="B221" s="17" t="s">
        <v>27</v>
      </c>
      <c r="C221" s="18">
        <v>119521</v>
      </c>
      <c r="D221" s="18">
        <v>119521</v>
      </c>
      <c r="E221" s="18">
        <v>59760</v>
      </c>
      <c r="F221" s="18">
        <v>119521</v>
      </c>
      <c r="G221" s="18">
        <f t="shared" ref="G221:G231" si="50">F221-C221</f>
        <v>0</v>
      </c>
      <c r="H221" s="18">
        <f t="shared" ref="H221:H231" si="51">E221-F221</f>
        <v>-59761</v>
      </c>
      <c r="I221" s="19">
        <f t="shared" ref="I221:I231" si="52">IF(ISERROR(F221/C221),0,F221/C221*100-100)</f>
        <v>0</v>
      </c>
      <c r="J221" s="19">
        <f t="shared" ref="J221:J231" si="53">IF(ISERROR(F221/E221),0,F221/E221*100)</f>
        <v>200.00167336010711</v>
      </c>
      <c r="K221" s="19">
        <f t="shared" ref="K221:K231" si="54">IF(ISERROR(F221/D221),0,F221/D221*100)</f>
        <v>100</v>
      </c>
    </row>
    <row r="222" spans="1:11" x14ac:dyDescent="0.2">
      <c r="A222" s="22" t="s">
        <v>30</v>
      </c>
      <c r="B222" s="17" t="s">
        <v>31</v>
      </c>
      <c r="C222" s="18">
        <v>119521</v>
      </c>
      <c r="D222" s="18">
        <v>119521</v>
      </c>
      <c r="E222" s="18">
        <v>59760</v>
      </c>
      <c r="F222" s="18">
        <v>119521</v>
      </c>
      <c r="G222" s="18">
        <f t="shared" si="50"/>
        <v>0</v>
      </c>
      <c r="H222" s="18">
        <f t="shared" si="51"/>
        <v>-59761</v>
      </c>
      <c r="I222" s="19">
        <f t="shared" si="52"/>
        <v>0</v>
      </c>
      <c r="J222" s="19">
        <f t="shared" si="53"/>
        <v>200.00167336010711</v>
      </c>
      <c r="K222" s="19">
        <f t="shared" si="54"/>
        <v>100</v>
      </c>
    </row>
    <row r="223" spans="1:11" x14ac:dyDescent="0.2">
      <c r="A223" s="23" t="s">
        <v>32</v>
      </c>
      <c r="B223" s="17" t="s">
        <v>33</v>
      </c>
      <c r="C223" s="18">
        <v>119521</v>
      </c>
      <c r="D223" s="18">
        <v>119521</v>
      </c>
      <c r="E223" s="18">
        <v>59760</v>
      </c>
      <c r="F223" s="18">
        <v>119521</v>
      </c>
      <c r="G223" s="18">
        <f t="shared" si="50"/>
        <v>0</v>
      </c>
      <c r="H223" s="18">
        <f t="shared" si="51"/>
        <v>-59761</v>
      </c>
      <c r="I223" s="19">
        <f t="shared" si="52"/>
        <v>0</v>
      </c>
      <c r="J223" s="19">
        <f t="shared" si="53"/>
        <v>200.00167336010711</v>
      </c>
      <c r="K223" s="19">
        <f t="shared" si="54"/>
        <v>100</v>
      </c>
    </row>
    <row r="224" spans="1:11" x14ac:dyDescent="0.2">
      <c r="A224" s="16" t="s">
        <v>34</v>
      </c>
      <c r="B224" s="17" t="s">
        <v>35</v>
      </c>
      <c r="C224" s="18">
        <v>59761</v>
      </c>
      <c r="D224" s="18">
        <v>119521</v>
      </c>
      <c r="E224" s="18">
        <v>59760</v>
      </c>
      <c r="F224" s="18">
        <v>59761</v>
      </c>
      <c r="G224" s="18">
        <f t="shared" si="50"/>
        <v>0</v>
      </c>
      <c r="H224" s="18">
        <f t="shared" si="51"/>
        <v>-1</v>
      </c>
      <c r="I224" s="19">
        <f t="shared" si="52"/>
        <v>0</v>
      </c>
      <c r="J224" s="19">
        <f t="shared" si="53"/>
        <v>100.00167336010711</v>
      </c>
      <c r="K224" s="19">
        <f t="shared" si="54"/>
        <v>50.000418336526629</v>
      </c>
    </row>
    <row r="225" spans="1:11" x14ac:dyDescent="0.2">
      <c r="A225" s="22" t="s">
        <v>36</v>
      </c>
      <c r="B225" s="17" t="s">
        <v>37</v>
      </c>
      <c r="C225" s="18">
        <v>59761</v>
      </c>
      <c r="D225" s="18">
        <v>119521</v>
      </c>
      <c r="E225" s="18">
        <v>59760</v>
      </c>
      <c r="F225" s="18">
        <v>59761</v>
      </c>
      <c r="G225" s="18">
        <f t="shared" si="50"/>
        <v>0</v>
      </c>
      <c r="H225" s="18">
        <f t="shared" si="51"/>
        <v>-1</v>
      </c>
      <c r="I225" s="19">
        <f t="shared" si="52"/>
        <v>0</v>
      </c>
      <c r="J225" s="19">
        <f t="shared" si="53"/>
        <v>100.00167336010711</v>
      </c>
      <c r="K225" s="19">
        <f t="shared" si="54"/>
        <v>50.000418336526629</v>
      </c>
    </row>
    <row r="226" spans="1:11" ht="25.5" x14ac:dyDescent="0.2">
      <c r="A226" s="23" t="s">
        <v>52</v>
      </c>
      <c r="B226" s="17" t="s">
        <v>53</v>
      </c>
      <c r="C226" s="18">
        <v>59761</v>
      </c>
      <c r="D226" s="18">
        <v>119521</v>
      </c>
      <c r="E226" s="18">
        <v>59760</v>
      </c>
      <c r="F226" s="18">
        <v>59761</v>
      </c>
      <c r="G226" s="18">
        <f t="shared" si="50"/>
        <v>0</v>
      </c>
      <c r="H226" s="18">
        <f t="shared" si="51"/>
        <v>-1</v>
      </c>
      <c r="I226" s="19">
        <f t="shared" si="52"/>
        <v>0</v>
      </c>
      <c r="J226" s="19">
        <f t="shared" si="53"/>
        <v>100.00167336010711</v>
      </c>
      <c r="K226" s="19">
        <f t="shared" si="54"/>
        <v>50.000418336526629</v>
      </c>
    </row>
    <row r="227" spans="1:11" ht="25.5" x14ac:dyDescent="0.2">
      <c r="A227" s="24" t="s">
        <v>164</v>
      </c>
      <c r="B227" s="17" t="s">
        <v>165</v>
      </c>
      <c r="C227" s="18">
        <v>59761</v>
      </c>
      <c r="D227" s="18">
        <v>119521</v>
      </c>
      <c r="E227" s="18">
        <v>59760</v>
      </c>
      <c r="F227" s="18">
        <v>59761</v>
      </c>
      <c r="G227" s="18">
        <f t="shared" si="50"/>
        <v>0</v>
      </c>
      <c r="H227" s="18">
        <f t="shared" si="51"/>
        <v>-1</v>
      </c>
      <c r="I227" s="19">
        <f t="shared" si="52"/>
        <v>0</v>
      </c>
      <c r="J227" s="19">
        <f t="shared" si="53"/>
        <v>100.00167336010711</v>
      </c>
      <c r="K227" s="19">
        <f t="shared" si="54"/>
        <v>50.000418336526629</v>
      </c>
    </row>
    <row r="228" spans="1:11" ht="38.25" x14ac:dyDescent="0.2">
      <c r="A228" s="25" t="s">
        <v>168</v>
      </c>
      <c r="B228" s="17" t="s">
        <v>169</v>
      </c>
      <c r="C228" s="18">
        <v>59761</v>
      </c>
      <c r="D228" s="18">
        <v>119521</v>
      </c>
      <c r="E228" s="18">
        <v>59760</v>
      </c>
      <c r="F228" s="18">
        <v>59761</v>
      </c>
      <c r="G228" s="18">
        <f t="shared" si="50"/>
        <v>0</v>
      </c>
      <c r="H228" s="18">
        <f t="shared" si="51"/>
        <v>-1</v>
      </c>
      <c r="I228" s="19">
        <f t="shared" si="52"/>
        <v>0</v>
      </c>
      <c r="J228" s="19">
        <f t="shared" si="53"/>
        <v>100.00167336010711</v>
      </c>
      <c r="K228" s="19">
        <f t="shared" si="54"/>
        <v>50.000418336526629</v>
      </c>
    </row>
    <row r="229" spans="1:11" x14ac:dyDescent="0.2">
      <c r="A229" s="16"/>
      <c r="B229" s="17" t="s">
        <v>64</v>
      </c>
      <c r="C229" s="18">
        <v>59760</v>
      </c>
      <c r="D229" s="18">
        <v>0</v>
      </c>
      <c r="E229" s="18">
        <v>0</v>
      </c>
      <c r="F229" s="18">
        <v>59760</v>
      </c>
      <c r="G229" s="18">
        <f t="shared" si="50"/>
        <v>0</v>
      </c>
      <c r="H229" s="18">
        <f t="shared" si="51"/>
        <v>-59760</v>
      </c>
      <c r="I229" s="19">
        <f t="shared" si="52"/>
        <v>0</v>
      </c>
      <c r="J229" s="19">
        <f t="shared" si="53"/>
        <v>0</v>
      </c>
      <c r="K229" s="19">
        <f t="shared" si="54"/>
        <v>0</v>
      </c>
    </row>
    <row r="230" spans="1:11" x14ac:dyDescent="0.2">
      <c r="A230" s="16" t="s">
        <v>65</v>
      </c>
      <c r="B230" s="17" t="s">
        <v>66</v>
      </c>
      <c r="C230" s="18">
        <v>-59760</v>
      </c>
      <c r="D230" s="18">
        <v>0</v>
      </c>
      <c r="E230" s="18">
        <v>0</v>
      </c>
      <c r="F230" s="18">
        <v>-59760</v>
      </c>
      <c r="G230" s="18">
        <f t="shared" si="50"/>
        <v>0</v>
      </c>
      <c r="H230" s="18">
        <f t="shared" si="51"/>
        <v>59760</v>
      </c>
      <c r="I230" s="19">
        <f t="shared" si="52"/>
        <v>0</v>
      </c>
      <c r="J230" s="19">
        <f t="shared" si="53"/>
        <v>0</v>
      </c>
      <c r="K230" s="19">
        <f t="shared" si="54"/>
        <v>0</v>
      </c>
    </row>
    <row r="231" spans="1:11" x14ac:dyDescent="0.2">
      <c r="A231" s="22" t="s">
        <v>67</v>
      </c>
      <c r="B231" s="17" t="s">
        <v>68</v>
      </c>
      <c r="C231" s="18">
        <v>-59760</v>
      </c>
      <c r="D231" s="18">
        <v>0</v>
      </c>
      <c r="E231" s="18">
        <v>0</v>
      </c>
      <c r="F231" s="18">
        <v>-59760</v>
      </c>
      <c r="G231" s="18">
        <f t="shared" si="50"/>
        <v>0</v>
      </c>
      <c r="H231" s="18">
        <f t="shared" si="51"/>
        <v>59760</v>
      </c>
      <c r="I231" s="19">
        <f t="shared" si="52"/>
        <v>0</v>
      </c>
      <c r="J231" s="19">
        <f t="shared" si="53"/>
        <v>0</v>
      </c>
      <c r="K231" s="19">
        <f t="shared" si="54"/>
        <v>0</v>
      </c>
    </row>
    <row r="232" spans="1:11" ht="25.5" x14ac:dyDescent="0.2">
      <c r="A232" s="36" t="s">
        <v>905</v>
      </c>
      <c r="B232" s="28" t="s">
        <v>906</v>
      </c>
      <c r="C232" s="29"/>
      <c r="D232" s="29"/>
      <c r="E232" s="29"/>
      <c r="F232" s="29"/>
      <c r="G232" s="29"/>
      <c r="H232" s="29"/>
      <c r="I232" s="30"/>
      <c r="J232" s="30"/>
      <c r="K232" s="30"/>
    </row>
    <row r="233" spans="1:11" x14ac:dyDescent="0.2">
      <c r="A233" s="16" t="s">
        <v>26</v>
      </c>
      <c r="B233" s="17" t="s">
        <v>27</v>
      </c>
      <c r="C233" s="18">
        <v>275663</v>
      </c>
      <c r="D233" s="18">
        <v>316490</v>
      </c>
      <c r="E233" s="18">
        <v>158244</v>
      </c>
      <c r="F233" s="18">
        <v>316490</v>
      </c>
      <c r="G233" s="18">
        <f t="shared" ref="G233:G242" si="55">F233-C233</f>
        <v>40827</v>
      </c>
      <c r="H233" s="18">
        <f t="shared" ref="H233:H242" si="56">E233-F233</f>
        <v>-158246</v>
      </c>
      <c r="I233" s="19">
        <f t="shared" ref="I233:I242" si="57">IF(ISERROR(F233/C233),0,F233/C233*100-100)</f>
        <v>14.810475109100608</v>
      </c>
      <c r="J233" s="19">
        <f t="shared" ref="J233:J242" si="58">IF(ISERROR(F233/E233),0,F233/E233*100)</f>
        <v>200.00126387098405</v>
      </c>
      <c r="K233" s="19">
        <f t="shared" ref="K233:K242" si="59">IF(ISERROR(F233/D233),0,F233/D233*100)</f>
        <v>100</v>
      </c>
    </row>
    <row r="234" spans="1:11" x14ac:dyDescent="0.2">
      <c r="A234" s="22" t="s">
        <v>30</v>
      </c>
      <c r="B234" s="17" t="s">
        <v>31</v>
      </c>
      <c r="C234" s="18">
        <v>275663</v>
      </c>
      <c r="D234" s="18">
        <v>316490</v>
      </c>
      <c r="E234" s="18">
        <v>158244</v>
      </c>
      <c r="F234" s="18">
        <v>316490</v>
      </c>
      <c r="G234" s="18">
        <f t="shared" si="55"/>
        <v>40827</v>
      </c>
      <c r="H234" s="18">
        <f t="shared" si="56"/>
        <v>-158246</v>
      </c>
      <c r="I234" s="19">
        <f t="shared" si="57"/>
        <v>14.810475109100608</v>
      </c>
      <c r="J234" s="19">
        <f t="shared" si="58"/>
        <v>200.00126387098405</v>
      </c>
      <c r="K234" s="19">
        <f t="shared" si="59"/>
        <v>100</v>
      </c>
    </row>
    <row r="235" spans="1:11" x14ac:dyDescent="0.2">
      <c r="A235" s="23" t="s">
        <v>32</v>
      </c>
      <c r="B235" s="17" t="s">
        <v>33</v>
      </c>
      <c r="C235" s="18">
        <v>275663</v>
      </c>
      <c r="D235" s="18">
        <v>316490</v>
      </c>
      <c r="E235" s="18">
        <v>158244</v>
      </c>
      <c r="F235" s="18">
        <v>316490</v>
      </c>
      <c r="G235" s="18">
        <f t="shared" si="55"/>
        <v>40827</v>
      </c>
      <c r="H235" s="18">
        <f t="shared" si="56"/>
        <v>-158246</v>
      </c>
      <c r="I235" s="19">
        <f t="shared" si="57"/>
        <v>14.810475109100608</v>
      </c>
      <c r="J235" s="19">
        <f t="shared" si="58"/>
        <v>200.00126387098405</v>
      </c>
      <c r="K235" s="19">
        <f t="shared" si="59"/>
        <v>100</v>
      </c>
    </row>
    <row r="236" spans="1:11" x14ac:dyDescent="0.2">
      <c r="A236" s="16" t="s">
        <v>34</v>
      </c>
      <c r="B236" s="17" t="s">
        <v>35</v>
      </c>
      <c r="C236" s="18">
        <v>136607</v>
      </c>
      <c r="D236" s="18">
        <v>316490</v>
      </c>
      <c r="E236" s="18">
        <v>158244</v>
      </c>
      <c r="F236" s="18">
        <v>121540</v>
      </c>
      <c r="G236" s="18">
        <f t="shared" si="55"/>
        <v>-15067</v>
      </c>
      <c r="H236" s="18">
        <f t="shared" si="56"/>
        <v>36704</v>
      </c>
      <c r="I236" s="19">
        <f t="shared" si="57"/>
        <v>-11.029449442561514</v>
      </c>
      <c r="J236" s="19">
        <f t="shared" si="58"/>
        <v>76.805439700715354</v>
      </c>
      <c r="K236" s="19">
        <f t="shared" si="59"/>
        <v>38.402477171474615</v>
      </c>
    </row>
    <row r="237" spans="1:11" x14ac:dyDescent="0.2">
      <c r="A237" s="22" t="s">
        <v>36</v>
      </c>
      <c r="B237" s="17" t="s">
        <v>37</v>
      </c>
      <c r="C237" s="18">
        <v>136607</v>
      </c>
      <c r="D237" s="18">
        <v>316490</v>
      </c>
      <c r="E237" s="18">
        <v>158244</v>
      </c>
      <c r="F237" s="18">
        <v>121540</v>
      </c>
      <c r="G237" s="18">
        <f t="shared" si="55"/>
        <v>-15067</v>
      </c>
      <c r="H237" s="18">
        <f t="shared" si="56"/>
        <v>36704</v>
      </c>
      <c r="I237" s="19">
        <f t="shared" si="57"/>
        <v>-11.029449442561514</v>
      </c>
      <c r="J237" s="19">
        <f t="shared" si="58"/>
        <v>76.805439700715354</v>
      </c>
      <c r="K237" s="19">
        <f t="shared" si="59"/>
        <v>38.402477171474615</v>
      </c>
    </row>
    <row r="238" spans="1:11" x14ac:dyDescent="0.2">
      <c r="A238" s="23" t="s">
        <v>46</v>
      </c>
      <c r="B238" s="17" t="s">
        <v>47</v>
      </c>
      <c r="C238" s="18">
        <v>136607</v>
      </c>
      <c r="D238" s="18">
        <v>316490</v>
      </c>
      <c r="E238" s="18">
        <v>158244</v>
      </c>
      <c r="F238" s="18">
        <v>121540</v>
      </c>
      <c r="G238" s="18">
        <f t="shared" si="55"/>
        <v>-15067</v>
      </c>
      <c r="H238" s="18">
        <f t="shared" si="56"/>
        <v>36704</v>
      </c>
      <c r="I238" s="19">
        <f t="shared" si="57"/>
        <v>-11.029449442561514</v>
      </c>
      <c r="J238" s="19">
        <f t="shared" si="58"/>
        <v>76.805439700715354</v>
      </c>
      <c r="K238" s="19">
        <f t="shared" si="59"/>
        <v>38.402477171474615</v>
      </c>
    </row>
    <row r="239" spans="1:11" x14ac:dyDescent="0.2">
      <c r="A239" s="24" t="s">
        <v>48</v>
      </c>
      <c r="B239" s="17" t="s">
        <v>49</v>
      </c>
      <c r="C239" s="18">
        <v>136607</v>
      </c>
      <c r="D239" s="18">
        <v>316490</v>
      </c>
      <c r="E239" s="18">
        <v>158244</v>
      </c>
      <c r="F239" s="18">
        <v>121540</v>
      </c>
      <c r="G239" s="18">
        <f t="shared" si="55"/>
        <v>-15067</v>
      </c>
      <c r="H239" s="18">
        <f t="shared" si="56"/>
        <v>36704</v>
      </c>
      <c r="I239" s="19">
        <f t="shared" si="57"/>
        <v>-11.029449442561514</v>
      </c>
      <c r="J239" s="19">
        <f t="shared" si="58"/>
        <v>76.805439700715354</v>
      </c>
      <c r="K239" s="19">
        <f t="shared" si="59"/>
        <v>38.402477171474615</v>
      </c>
    </row>
    <row r="240" spans="1:11" x14ac:dyDescent="0.2">
      <c r="A240" s="16"/>
      <c r="B240" s="17" t="s">
        <v>64</v>
      </c>
      <c r="C240" s="18">
        <v>139056</v>
      </c>
      <c r="D240" s="18">
        <v>0</v>
      </c>
      <c r="E240" s="18">
        <v>0</v>
      </c>
      <c r="F240" s="18">
        <v>194950</v>
      </c>
      <c r="G240" s="18">
        <f t="shared" si="55"/>
        <v>55894</v>
      </c>
      <c r="H240" s="18">
        <f t="shared" si="56"/>
        <v>-194950</v>
      </c>
      <c r="I240" s="19">
        <f t="shared" si="57"/>
        <v>40.195316994592105</v>
      </c>
      <c r="J240" s="19">
        <f t="shared" si="58"/>
        <v>0</v>
      </c>
      <c r="K240" s="19">
        <f t="shared" si="59"/>
        <v>0</v>
      </c>
    </row>
    <row r="241" spans="1:11" x14ac:dyDescent="0.2">
      <c r="A241" s="16" t="s">
        <v>65</v>
      </c>
      <c r="B241" s="17" t="s">
        <v>66</v>
      </c>
      <c r="C241" s="18">
        <v>-139056</v>
      </c>
      <c r="D241" s="18">
        <v>0</v>
      </c>
      <c r="E241" s="18">
        <v>0</v>
      </c>
      <c r="F241" s="18">
        <v>-194950</v>
      </c>
      <c r="G241" s="18">
        <f t="shared" si="55"/>
        <v>-55894</v>
      </c>
      <c r="H241" s="18">
        <f t="shared" si="56"/>
        <v>194950</v>
      </c>
      <c r="I241" s="19">
        <f t="shared" si="57"/>
        <v>40.195316994592105</v>
      </c>
      <c r="J241" s="19">
        <f t="shared" si="58"/>
        <v>0</v>
      </c>
      <c r="K241" s="19">
        <f t="shared" si="59"/>
        <v>0</v>
      </c>
    </row>
    <row r="242" spans="1:11" x14ac:dyDescent="0.2">
      <c r="A242" s="22" t="s">
        <v>67</v>
      </c>
      <c r="B242" s="17" t="s">
        <v>68</v>
      </c>
      <c r="C242" s="18">
        <v>-139056</v>
      </c>
      <c r="D242" s="18">
        <v>0</v>
      </c>
      <c r="E242" s="18">
        <v>0</v>
      </c>
      <c r="F242" s="18">
        <v>-194950</v>
      </c>
      <c r="G242" s="18">
        <f t="shared" si="55"/>
        <v>-55894</v>
      </c>
      <c r="H242" s="18">
        <f t="shared" si="56"/>
        <v>194950</v>
      </c>
      <c r="I242" s="19">
        <f t="shared" si="57"/>
        <v>40.195316994592105</v>
      </c>
      <c r="J242" s="19">
        <f t="shared" si="58"/>
        <v>0</v>
      </c>
      <c r="K242" s="19">
        <f t="shared" si="59"/>
        <v>0</v>
      </c>
    </row>
    <row r="243" spans="1:11" x14ac:dyDescent="0.2">
      <c r="A243" s="36" t="s">
        <v>907</v>
      </c>
      <c r="B243" s="28" t="s">
        <v>908</v>
      </c>
      <c r="C243" s="29"/>
      <c r="D243" s="29"/>
      <c r="E243" s="29"/>
      <c r="F243" s="29"/>
      <c r="G243" s="29"/>
      <c r="H243" s="29"/>
      <c r="I243" s="30"/>
      <c r="J243" s="30"/>
      <c r="K243" s="30"/>
    </row>
    <row r="244" spans="1:11" x14ac:dyDescent="0.2">
      <c r="A244" s="16" t="s">
        <v>26</v>
      </c>
      <c r="B244" s="17" t="s">
        <v>27</v>
      </c>
      <c r="C244" s="18">
        <v>10305077</v>
      </c>
      <c r="D244" s="18">
        <v>171713</v>
      </c>
      <c r="E244" s="18">
        <v>83202</v>
      </c>
      <c r="F244" s="18">
        <v>171713</v>
      </c>
      <c r="G244" s="18">
        <f t="shared" ref="G244:G253" si="60">F244-C244</f>
        <v>-10133364</v>
      </c>
      <c r="H244" s="18">
        <f t="shared" ref="H244:H253" si="61">E244-F244</f>
        <v>-88511</v>
      </c>
      <c r="I244" s="19">
        <f t="shared" ref="I244:I253" si="62">IF(ISERROR(F244/C244),0,F244/C244*100-100)</f>
        <v>-98.333704833064317</v>
      </c>
      <c r="J244" s="19">
        <f t="shared" ref="J244:J253" si="63">IF(ISERROR(F244/E244),0,F244/E244*100)</f>
        <v>206.38085622941756</v>
      </c>
      <c r="K244" s="19">
        <f t="shared" ref="K244:K253" si="64">IF(ISERROR(F244/D244),0,F244/D244*100)</f>
        <v>100</v>
      </c>
    </row>
    <row r="245" spans="1:11" x14ac:dyDescent="0.2">
      <c r="A245" s="22" t="s">
        <v>30</v>
      </c>
      <c r="B245" s="17" t="s">
        <v>31</v>
      </c>
      <c r="C245" s="18">
        <v>10305077</v>
      </c>
      <c r="D245" s="18">
        <v>171713</v>
      </c>
      <c r="E245" s="18">
        <v>83202</v>
      </c>
      <c r="F245" s="18">
        <v>171713</v>
      </c>
      <c r="G245" s="18">
        <f t="shared" si="60"/>
        <v>-10133364</v>
      </c>
      <c r="H245" s="18">
        <f t="shared" si="61"/>
        <v>-88511</v>
      </c>
      <c r="I245" s="19">
        <f t="shared" si="62"/>
        <v>-98.333704833064317</v>
      </c>
      <c r="J245" s="19">
        <f t="shared" si="63"/>
        <v>206.38085622941756</v>
      </c>
      <c r="K245" s="19">
        <f t="shared" si="64"/>
        <v>100</v>
      </c>
    </row>
    <row r="246" spans="1:11" x14ac:dyDescent="0.2">
      <c r="A246" s="23" t="s">
        <v>32</v>
      </c>
      <c r="B246" s="17" t="s">
        <v>33</v>
      </c>
      <c r="C246" s="18">
        <v>10305077</v>
      </c>
      <c r="D246" s="18">
        <v>171713</v>
      </c>
      <c r="E246" s="18">
        <v>83202</v>
      </c>
      <c r="F246" s="18">
        <v>171713</v>
      </c>
      <c r="G246" s="18">
        <f t="shared" si="60"/>
        <v>-10133364</v>
      </c>
      <c r="H246" s="18">
        <f t="shared" si="61"/>
        <v>-88511</v>
      </c>
      <c r="I246" s="19">
        <f t="shared" si="62"/>
        <v>-98.333704833064317</v>
      </c>
      <c r="J246" s="19">
        <f t="shared" si="63"/>
        <v>206.38085622941756</v>
      </c>
      <c r="K246" s="19">
        <f t="shared" si="64"/>
        <v>100</v>
      </c>
    </row>
    <row r="247" spans="1:11" x14ac:dyDescent="0.2">
      <c r="A247" s="16" t="s">
        <v>34</v>
      </c>
      <c r="B247" s="17" t="s">
        <v>35</v>
      </c>
      <c r="C247" s="18">
        <v>0</v>
      </c>
      <c r="D247" s="18">
        <v>171713</v>
      </c>
      <c r="E247" s="18">
        <v>83202</v>
      </c>
      <c r="F247" s="18">
        <v>68292</v>
      </c>
      <c r="G247" s="18">
        <f t="shared" si="60"/>
        <v>68292</v>
      </c>
      <c r="H247" s="18">
        <f t="shared" si="61"/>
        <v>14910</v>
      </c>
      <c r="I247" s="19">
        <f t="shared" si="62"/>
        <v>0</v>
      </c>
      <c r="J247" s="19">
        <f t="shared" si="63"/>
        <v>82.079757698132255</v>
      </c>
      <c r="K247" s="19">
        <f t="shared" si="64"/>
        <v>39.77101326049862</v>
      </c>
    </row>
    <row r="248" spans="1:11" x14ac:dyDescent="0.2">
      <c r="A248" s="22" t="s">
        <v>36</v>
      </c>
      <c r="B248" s="17" t="s">
        <v>37</v>
      </c>
      <c r="C248" s="18">
        <v>0</v>
      </c>
      <c r="D248" s="18">
        <v>171713</v>
      </c>
      <c r="E248" s="18">
        <v>83202</v>
      </c>
      <c r="F248" s="18">
        <v>68292</v>
      </c>
      <c r="G248" s="18">
        <f t="shared" si="60"/>
        <v>68292</v>
      </c>
      <c r="H248" s="18">
        <f t="shared" si="61"/>
        <v>14910</v>
      </c>
      <c r="I248" s="19">
        <f t="shared" si="62"/>
        <v>0</v>
      </c>
      <c r="J248" s="19">
        <f t="shared" si="63"/>
        <v>82.079757698132255</v>
      </c>
      <c r="K248" s="19">
        <f t="shared" si="64"/>
        <v>39.77101326049862</v>
      </c>
    </row>
    <row r="249" spans="1:11" x14ac:dyDescent="0.2">
      <c r="A249" s="23" t="s">
        <v>46</v>
      </c>
      <c r="B249" s="17" t="s">
        <v>47</v>
      </c>
      <c r="C249" s="18">
        <v>0</v>
      </c>
      <c r="D249" s="18">
        <v>171713</v>
      </c>
      <c r="E249" s="18">
        <v>83202</v>
      </c>
      <c r="F249" s="18">
        <v>68292</v>
      </c>
      <c r="G249" s="18">
        <f t="shared" si="60"/>
        <v>68292</v>
      </c>
      <c r="H249" s="18">
        <f t="shared" si="61"/>
        <v>14910</v>
      </c>
      <c r="I249" s="19">
        <f t="shared" si="62"/>
        <v>0</v>
      </c>
      <c r="J249" s="19">
        <f t="shared" si="63"/>
        <v>82.079757698132255</v>
      </c>
      <c r="K249" s="19">
        <f t="shared" si="64"/>
        <v>39.77101326049862</v>
      </c>
    </row>
    <row r="250" spans="1:11" x14ac:dyDescent="0.2">
      <c r="A250" s="24" t="s">
        <v>48</v>
      </c>
      <c r="B250" s="17" t="s">
        <v>49</v>
      </c>
      <c r="C250" s="18">
        <v>0</v>
      </c>
      <c r="D250" s="18">
        <v>171713</v>
      </c>
      <c r="E250" s="18">
        <v>83202</v>
      </c>
      <c r="F250" s="18">
        <v>68292</v>
      </c>
      <c r="G250" s="18">
        <f t="shared" si="60"/>
        <v>68292</v>
      </c>
      <c r="H250" s="18">
        <f t="shared" si="61"/>
        <v>14910</v>
      </c>
      <c r="I250" s="19">
        <f t="shared" si="62"/>
        <v>0</v>
      </c>
      <c r="J250" s="19">
        <f t="shared" si="63"/>
        <v>82.079757698132255</v>
      </c>
      <c r="K250" s="19">
        <f t="shared" si="64"/>
        <v>39.77101326049862</v>
      </c>
    </row>
    <row r="251" spans="1:11" x14ac:dyDescent="0.2">
      <c r="A251" s="16"/>
      <c r="B251" s="17" t="s">
        <v>64</v>
      </c>
      <c r="C251" s="18">
        <v>10305077</v>
      </c>
      <c r="D251" s="18">
        <v>0</v>
      </c>
      <c r="E251" s="18">
        <v>0</v>
      </c>
      <c r="F251" s="18">
        <v>103421</v>
      </c>
      <c r="G251" s="18">
        <f t="shared" si="60"/>
        <v>-10201656</v>
      </c>
      <c r="H251" s="18">
        <f t="shared" si="61"/>
        <v>-103421</v>
      </c>
      <c r="I251" s="19">
        <f t="shared" si="62"/>
        <v>-98.996407304865357</v>
      </c>
      <c r="J251" s="19">
        <f t="shared" si="63"/>
        <v>0</v>
      </c>
      <c r="K251" s="19">
        <f t="shared" si="64"/>
        <v>0</v>
      </c>
    </row>
    <row r="252" spans="1:11" x14ac:dyDescent="0.2">
      <c r="A252" s="16" t="s">
        <v>65</v>
      </c>
      <c r="B252" s="17" t="s">
        <v>66</v>
      </c>
      <c r="C252" s="18">
        <v>-10305077</v>
      </c>
      <c r="D252" s="18">
        <v>0</v>
      </c>
      <c r="E252" s="18">
        <v>0</v>
      </c>
      <c r="F252" s="18">
        <v>-103421</v>
      </c>
      <c r="G252" s="18">
        <f t="shared" si="60"/>
        <v>10201656</v>
      </c>
      <c r="H252" s="18">
        <f t="shared" si="61"/>
        <v>103421</v>
      </c>
      <c r="I252" s="19">
        <f t="shared" si="62"/>
        <v>-98.996407304865357</v>
      </c>
      <c r="J252" s="19">
        <f t="shared" si="63"/>
        <v>0</v>
      </c>
      <c r="K252" s="19">
        <f t="shared" si="64"/>
        <v>0</v>
      </c>
    </row>
    <row r="253" spans="1:11" x14ac:dyDescent="0.2">
      <c r="A253" s="22" t="s">
        <v>67</v>
      </c>
      <c r="B253" s="17" t="s">
        <v>68</v>
      </c>
      <c r="C253" s="18">
        <v>-10305077</v>
      </c>
      <c r="D253" s="18">
        <v>0</v>
      </c>
      <c r="E253" s="18">
        <v>0</v>
      </c>
      <c r="F253" s="18">
        <v>-103421</v>
      </c>
      <c r="G253" s="18">
        <f t="shared" si="60"/>
        <v>10201656</v>
      </c>
      <c r="H253" s="18">
        <f t="shared" si="61"/>
        <v>103421</v>
      </c>
      <c r="I253" s="19">
        <f t="shared" si="62"/>
        <v>-98.996407304865357</v>
      </c>
      <c r="J253" s="19">
        <f t="shared" si="63"/>
        <v>0</v>
      </c>
      <c r="K253" s="19">
        <f t="shared" si="64"/>
        <v>0</v>
      </c>
    </row>
    <row r="254" spans="1:11" x14ac:dyDescent="0.2">
      <c r="A254" s="36" t="s">
        <v>909</v>
      </c>
      <c r="B254" s="28" t="s">
        <v>910</v>
      </c>
      <c r="C254" s="29"/>
      <c r="D254" s="29"/>
      <c r="E254" s="29"/>
      <c r="F254" s="29"/>
      <c r="G254" s="29"/>
      <c r="H254" s="29"/>
      <c r="I254" s="30"/>
      <c r="J254" s="30"/>
      <c r="K254" s="30"/>
    </row>
    <row r="255" spans="1:11" x14ac:dyDescent="0.2">
      <c r="A255" s="16" t="s">
        <v>26</v>
      </c>
      <c r="B255" s="17" t="s">
        <v>27</v>
      </c>
      <c r="C255" s="18">
        <v>169341702</v>
      </c>
      <c r="D255" s="18">
        <v>180506127</v>
      </c>
      <c r="E255" s="18">
        <v>84663246</v>
      </c>
      <c r="F255" s="18">
        <v>180492823</v>
      </c>
      <c r="G255" s="18">
        <f t="shared" ref="G255:G268" si="65">F255-C255</f>
        <v>11151121</v>
      </c>
      <c r="H255" s="18">
        <f t="shared" ref="H255:H268" si="66">E255-F255</f>
        <v>-95829577</v>
      </c>
      <c r="I255" s="19">
        <f t="shared" ref="I255:I268" si="67">IF(ISERROR(F255/C255),0,F255/C255*100-100)</f>
        <v>6.5849822390470649</v>
      </c>
      <c r="J255" s="19">
        <f t="shared" ref="J255:J268" si="68">IF(ISERROR(F255/E255),0,F255/E255*100)</f>
        <v>213.1891127821865</v>
      </c>
      <c r="K255" s="19">
        <f t="shared" ref="K255:K268" si="69">IF(ISERROR(F255/D255),0,F255/D255*100)</f>
        <v>99.992629613065702</v>
      </c>
    </row>
    <row r="256" spans="1:11" ht="25.5" x14ac:dyDescent="0.2">
      <c r="A256" s="22" t="s">
        <v>28</v>
      </c>
      <c r="B256" s="17" t="s">
        <v>29</v>
      </c>
      <c r="C256" s="18">
        <v>0</v>
      </c>
      <c r="D256" s="18">
        <v>13304</v>
      </c>
      <c r="E256" s="18">
        <v>6652</v>
      </c>
      <c r="F256" s="18">
        <v>0</v>
      </c>
      <c r="G256" s="18">
        <f t="shared" si="65"/>
        <v>0</v>
      </c>
      <c r="H256" s="18">
        <f t="shared" si="66"/>
        <v>6652</v>
      </c>
      <c r="I256" s="19">
        <f t="shared" si="67"/>
        <v>0</v>
      </c>
      <c r="J256" s="19">
        <f t="shared" si="68"/>
        <v>0</v>
      </c>
      <c r="K256" s="19">
        <f t="shared" si="69"/>
        <v>0</v>
      </c>
    </row>
    <row r="257" spans="1:11" x14ac:dyDescent="0.2">
      <c r="A257" s="22" t="s">
        <v>30</v>
      </c>
      <c r="B257" s="17" t="s">
        <v>31</v>
      </c>
      <c r="C257" s="18">
        <v>169341702</v>
      </c>
      <c r="D257" s="18">
        <v>180492823</v>
      </c>
      <c r="E257" s="18">
        <v>84656594</v>
      </c>
      <c r="F257" s="18">
        <v>180492823</v>
      </c>
      <c r="G257" s="18">
        <f t="shared" si="65"/>
        <v>11151121</v>
      </c>
      <c r="H257" s="18">
        <f t="shared" si="66"/>
        <v>-95836229</v>
      </c>
      <c r="I257" s="19">
        <f t="shared" si="67"/>
        <v>6.5849822390470649</v>
      </c>
      <c r="J257" s="19">
        <f t="shared" si="68"/>
        <v>213.2058643890162</v>
      </c>
      <c r="K257" s="19">
        <f t="shared" si="69"/>
        <v>100</v>
      </c>
    </row>
    <row r="258" spans="1:11" x14ac:dyDescent="0.2">
      <c r="A258" s="23" t="s">
        <v>32</v>
      </c>
      <c r="B258" s="17" t="s">
        <v>33</v>
      </c>
      <c r="C258" s="18">
        <v>169341702</v>
      </c>
      <c r="D258" s="18">
        <v>180492823</v>
      </c>
      <c r="E258" s="18">
        <v>84656594</v>
      </c>
      <c r="F258" s="18">
        <v>180492823</v>
      </c>
      <c r="G258" s="18">
        <f t="shared" si="65"/>
        <v>11151121</v>
      </c>
      <c r="H258" s="18">
        <f t="shared" si="66"/>
        <v>-95836229</v>
      </c>
      <c r="I258" s="19">
        <f t="shared" si="67"/>
        <v>6.5849822390470649</v>
      </c>
      <c r="J258" s="19">
        <f t="shared" si="68"/>
        <v>213.2058643890162</v>
      </c>
      <c r="K258" s="19">
        <f t="shared" si="69"/>
        <v>100</v>
      </c>
    </row>
    <row r="259" spans="1:11" x14ac:dyDescent="0.2">
      <c r="A259" s="16" t="s">
        <v>34</v>
      </c>
      <c r="B259" s="17" t="s">
        <v>35</v>
      </c>
      <c r="C259" s="18">
        <v>80794234.260000005</v>
      </c>
      <c r="D259" s="18">
        <v>180506127</v>
      </c>
      <c r="E259" s="18">
        <v>84663246</v>
      </c>
      <c r="F259" s="18">
        <v>85280236.969999999</v>
      </c>
      <c r="G259" s="18">
        <f t="shared" si="65"/>
        <v>4486002.7099999934</v>
      </c>
      <c r="H259" s="18">
        <f t="shared" si="66"/>
        <v>-616990.96999999881</v>
      </c>
      <c r="I259" s="19">
        <f t="shared" si="67"/>
        <v>5.5523797596296305</v>
      </c>
      <c r="J259" s="19">
        <f t="shared" si="68"/>
        <v>100.72875893513462</v>
      </c>
      <c r="K259" s="19">
        <f t="shared" si="69"/>
        <v>47.245064966686698</v>
      </c>
    </row>
    <row r="260" spans="1:11" x14ac:dyDescent="0.2">
      <c r="A260" s="22" t="s">
        <v>36</v>
      </c>
      <c r="B260" s="17" t="s">
        <v>37</v>
      </c>
      <c r="C260" s="18">
        <v>80794234.260000005</v>
      </c>
      <c r="D260" s="18">
        <v>180506127</v>
      </c>
      <c r="E260" s="18">
        <v>84663246</v>
      </c>
      <c r="F260" s="18">
        <v>85280236.969999999</v>
      </c>
      <c r="G260" s="18">
        <f t="shared" si="65"/>
        <v>4486002.7099999934</v>
      </c>
      <c r="H260" s="18">
        <f t="shared" si="66"/>
        <v>-616990.96999999881</v>
      </c>
      <c r="I260" s="19">
        <f t="shared" si="67"/>
        <v>5.5523797596296305</v>
      </c>
      <c r="J260" s="19">
        <f t="shared" si="68"/>
        <v>100.72875893513462</v>
      </c>
      <c r="K260" s="19">
        <f t="shared" si="69"/>
        <v>47.245064966686698</v>
      </c>
    </row>
    <row r="261" spans="1:11" x14ac:dyDescent="0.2">
      <c r="A261" s="23" t="s">
        <v>46</v>
      </c>
      <c r="B261" s="17" t="s">
        <v>47</v>
      </c>
      <c r="C261" s="18">
        <v>79719452.890000001</v>
      </c>
      <c r="D261" s="18">
        <v>178332351</v>
      </c>
      <c r="E261" s="18">
        <v>83576358</v>
      </c>
      <c r="F261" s="18">
        <v>84074158.329999998</v>
      </c>
      <c r="G261" s="18">
        <f t="shared" si="65"/>
        <v>4354705.4399999976</v>
      </c>
      <c r="H261" s="18">
        <f t="shared" si="66"/>
        <v>-497800.32999999821</v>
      </c>
      <c r="I261" s="19">
        <f t="shared" si="67"/>
        <v>5.4625380407574937</v>
      </c>
      <c r="J261" s="19">
        <f t="shared" si="68"/>
        <v>100.59562338191381</v>
      </c>
      <c r="K261" s="19">
        <f t="shared" si="69"/>
        <v>47.144647540703367</v>
      </c>
    </row>
    <row r="262" spans="1:11" x14ac:dyDescent="0.2">
      <c r="A262" s="24" t="s">
        <v>48</v>
      </c>
      <c r="B262" s="17" t="s">
        <v>49</v>
      </c>
      <c r="C262" s="18">
        <v>79719452.890000001</v>
      </c>
      <c r="D262" s="18">
        <v>178332351</v>
      </c>
      <c r="E262" s="18">
        <v>83576358</v>
      </c>
      <c r="F262" s="18">
        <v>84074158.329999998</v>
      </c>
      <c r="G262" s="18">
        <f t="shared" si="65"/>
        <v>4354705.4399999976</v>
      </c>
      <c r="H262" s="18">
        <f t="shared" si="66"/>
        <v>-497800.32999999821</v>
      </c>
      <c r="I262" s="19">
        <f t="shared" si="67"/>
        <v>5.4625380407574937</v>
      </c>
      <c r="J262" s="19">
        <f t="shared" si="68"/>
        <v>100.59562338191381</v>
      </c>
      <c r="K262" s="19">
        <f t="shared" si="69"/>
        <v>47.144647540703367</v>
      </c>
    </row>
    <row r="263" spans="1:11" ht="25.5" x14ac:dyDescent="0.2">
      <c r="A263" s="23" t="s">
        <v>52</v>
      </c>
      <c r="B263" s="17" t="s">
        <v>53</v>
      </c>
      <c r="C263" s="18">
        <v>1074781.3700000001</v>
      </c>
      <c r="D263" s="18">
        <v>2173776</v>
      </c>
      <c r="E263" s="18">
        <v>1086888</v>
      </c>
      <c r="F263" s="18">
        <v>1206078.6399999999</v>
      </c>
      <c r="G263" s="18">
        <f t="shared" si="65"/>
        <v>131297.26999999979</v>
      </c>
      <c r="H263" s="18">
        <f t="shared" si="66"/>
        <v>-119190.6399999999</v>
      </c>
      <c r="I263" s="19">
        <f t="shared" si="67"/>
        <v>12.216184022616588</v>
      </c>
      <c r="J263" s="19">
        <f t="shared" si="68"/>
        <v>110.96623019115124</v>
      </c>
      <c r="K263" s="19">
        <f t="shared" si="69"/>
        <v>55.48311509557562</v>
      </c>
    </row>
    <row r="264" spans="1:11" ht="25.5" x14ac:dyDescent="0.2">
      <c r="A264" s="24" t="s">
        <v>164</v>
      </c>
      <c r="B264" s="17" t="s">
        <v>165</v>
      </c>
      <c r="C264" s="18">
        <v>1074781.3700000001</v>
      </c>
      <c r="D264" s="18">
        <v>2173776</v>
      </c>
      <c r="E264" s="18">
        <v>1086888</v>
      </c>
      <c r="F264" s="18">
        <v>1206078.6399999999</v>
      </c>
      <c r="G264" s="18">
        <f t="shared" si="65"/>
        <v>131297.26999999979</v>
      </c>
      <c r="H264" s="18">
        <f t="shared" si="66"/>
        <v>-119190.6399999999</v>
      </c>
      <c r="I264" s="19">
        <f t="shared" si="67"/>
        <v>12.216184022616588</v>
      </c>
      <c r="J264" s="19">
        <f t="shared" si="68"/>
        <v>110.96623019115124</v>
      </c>
      <c r="K264" s="19">
        <f t="shared" si="69"/>
        <v>55.48311509557562</v>
      </c>
    </row>
    <row r="265" spans="1:11" ht="25.5" x14ac:dyDescent="0.2">
      <c r="A265" s="25" t="s">
        <v>166</v>
      </c>
      <c r="B265" s="17" t="s">
        <v>167</v>
      </c>
      <c r="C265" s="18">
        <v>1074781.3700000001</v>
      </c>
      <c r="D265" s="18">
        <v>2173776</v>
      </c>
      <c r="E265" s="18">
        <v>1086888</v>
      </c>
      <c r="F265" s="18">
        <v>1206078.6399999999</v>
      </c>
      <c r="G265" s="18">
        <f t="shared" si="65"/>
        <v>131297.26999999979</v>
      </c>
      <c r="H265" s="18">
        <f t="shared" si="66"/>
        <v>-119190.6399999999</v>
      </c>
      <c r="I265" s="19">
        <f t="shared" si="67"/>
        <v>12.216184022616588</v>
      </c>
      <c r="J265" s="19">
        <f t="shared" si="68"/>
        <v>110.96623019115124</v>
      </c>
      <c r="K265" s="19">
        <f t="shared" si="69"/>
        <v>55.48311509557562</v>
      </c>
    </row>
    <row r="266" spans="1:11" x14ac:dyDescent="0.2">
      <c r="A266" s="16"/>
      <c r="B266" s="17" t="s">
        <v>64</v>
      </c>
      <c r="C266" s="18">
        <v>88547467.739999995</v>
      </c>
      <c r="D266" s="18">
        <v>0</v>
      </c>
      <c r="E266" s="18">
        <v>0</v>
      </c>
      <c r="F266" s="18">
        <v>95212586.030000001</v>
      </c>
      <c r="G266" s="18">
        <f t="shared" si="65"/>
        <v>6665118.2900000066</v>
      </c>
      <c r="H266" s="18">
        <f t="shared" si="66"/>
        <v>-95212586.030000001</v>
      </c>
      <c r="I266" s="19">
        <f t="shared" si="67"/>
        <v>7.5271698447330522</v>
      </c>
      <c r="J266" s="19">
        <f t="shared" si="68"/>
        <v>0</v>
      </c>
      <c r="K266" s="19">
        <f t="shared" si="69"/>
        <v>0</v>
      </c>
    </row>
    <row r="267" spans="1:11" x14ac:dyDescent="0.2">
      <c r="A267" s="16" t="s">
        <v>65</v>
      </c>
      <c r="B267" s="17" t="s">
        <v>66</v>
      </c>
      <c r="C267" s="18">
        <v>-88547467.739999995</v>
      </c>
      <c r="D267" s="18">
        <v>0</v>
      </c>
      <c r="E267" s="18">
        <v>0</v>
      </c>
      <c r="F267" s="18">
        <v>-95212586.030000001</v>
      </c>
      <c r="G267" s="18">
        <f t="shared" si="65"/>
        <v>-6665118.2900000066</v>
      </c>
      <c r="H267" s="18">
        <f t="shared" si="66"/>
        <v>95212586.030000001</v>
      </c>
      <c r="I267" s="19">
        <f t="shared" si="67"/>
        <v>7.5271698447330522</v>
      </c>
      <c r="J267" s="19">
        <f t="shared" si="68"/>
        <v>0</v>
      </c>
      <c r="K267" s="19">
        <f t="shared" si="69"/>
        <v>0</v>
      </c>
    </row>
    <row r="268" spans="1:11" x14ac:dyDescent="0.2">
      <c r="A268" s="22" t="s">
        <v>67</v>
      </c>
      <c r="B268" s="17" t="s">
        <v>68</v>
      </c>
      <c r="C268" s="18">
        <v>-88547467.739999995</v>
      </c>
      <c r="D268" s="18">
        <v>0</v>
      </c>
      <c r="E268" s="18">
        <v>0</v>
      </c>
      <c r="F268" s="18">
        <v>-95212586.030000001</v>
      </c>
      <c r="G268" s="18">
        <f t="shared" si="65"/>
        <v>-6665118.2900000066</v>
      </c>
      <c r="H268" s="18">
        <f t="shared" si="66"/>
        <v>95212586.030000001</v>
      </c>
      <c r="I268" s="19">
        <f t="shared" si="67"/>
        <v>7.5271698447330522</v>
      </c>
      <c r="J268" s="19">
        <f t="shared" si="68"/>
        <v>0</v>
      </c>
      <c r="K268" s="19">
        <f t="shared" si="69"/>
        <v>0</v>
      </c>
    </row>
    <row r="269" spans="1:11" ht="25.5" x14ac:dyDescent="0.2">
      <c r="A269" s="36" t="s">
        <v>911</v>
      </c>
      <c r="B269" s="28" t="s">
        <v>912</v>
      </c>
      <c r="C269" s="29"/>
      <c r="D269" s="29"/>
      <c r="E269" s="29"/>
      <c r="F269" s="29"/>
      <c r="G269" s="29"/>
      <c r="H269" s="29"/>
      <c r="I269" s="30"/>
      <c r="J269" s="30"/>
      <c r="K269" s="30"/>
    </row>
    <row r="270" spans="1:11" x14ac:dyDescent="0.2">
      <c r="A270" s="16" t="s">
        <v>26</v>
      </c>
      <c r="B270" s="17" t="s">
        <v>27</v>
      </c>
      <c r="C270" s="18">
        <v>44777814</v>
      </c>
      <c r="D270" s="18">
        <v>44211914</v>
      </c>
      <c r="E270" s="18">
        <v>22388904</v>
      </c>
      <c r="F270" s="18">
        <v>44211914</v>
      </c>
      <c r="G270" s="18">
        <f t="shared" ref="G270:G282" si="70">F270-C270</f>
        <v>-565900</v>
      </c>
      <c r="H270" s="18">
        <f t="shared" ref="H270:H282" si="71">E270-F270</f>
        <v>-21823010</v>
      </c>
      <c r="I270" s="19">
        <f t="shared" ref="I270:I282" si="72">IF(ISERROR(F270/C270),0,F270/C270*100-100)</f>
        <v>-1.2637955037287014</v>
      </c>
      <c r="J270" s="19">
        <f t="shared" ref="J270:J282" si="73">IF(ISERROR(F270/E270),0,F270/E270*100)</f>
        <v>197.47243545284755</v>
      </c>
      <c r="K270" s="19">
        <f t="shared" ref="K270:K282" si="74">IF(ISERROR(F270/D270),0,F270/D270*100)</f>
        <v>100</v>
      </c>
    </row>
    <row r="271" spans="1:11" x14ac:dyDescent="0.2">
      <c r="A271" s="22" t="s">
        <v>30</v>
      </c>
      <c r="B271" s="17" t="s">
        <v>31</v>
      </c>
      <c r="C271" s="18">
        <v>44777814</v>
      </c>
      <c r="D271" s="18">
        <v>44211914</v>
      </c>
      <c r="E271" s="18">
        <v>22388904</v>
      </c>
      <c r="F271" s="18">
        <v>44211914</v>
      </c>
      <c r="G271" s="18">
        <f t="shared" si="70"/>
        <v>-565900</v>
      </c>
      <c r="H271" s="18">
        <f t="shared" si="71"/>
        <v>-21823010</v>
      </c>
      <c r="I271" s="19">
        <f t="shared" si="72"/>
        <v>-1.2637955037287014</v>
      </c>
      <c r="J271" s="19">
        <f t="shared" si="73"/>
        <v>197.47243545284755</v>
      </c>
      <c r="K271" s="19">
        <f t="shared" si="74"/>
        <v>100</v>
      </c>
    </row>
    <row r="272" spans="1:11" x14ac:dyDescent="0.2">
      <c r="A272" s="23" t="s">
        <v>32</v>
      </c>
      <c r="B272" s="17" t="s">
        <v>33</v>
      </c>
      <c r="C272" s="18">
        <v>44777814</v>
      </c>
      <c r="D272" s="18">
        <v>44211914</v>
      </c>
      <c r="E272" s="18">
        <v>22388904</v>
      </c>
      <c r="F272" s="18">
        <v>44211914</v>
      </c>
      <c r="G272" s="18">
        <f t="shared" si="70"/>
        <v>-565900</v>
      </c>
      <c r="H272" s="18">
        <f t="shared" si="71"/>
        <v>-21823010</v>
      </c>
      <c r="I272" s="19">
        <f t="shared" si="72"/>
        <v>-1.2637955037287014</v>
      </c>
      <c r="J272" s="19">
        <f t="shared" si="73"/>
        <v>197.47243545284755</v>
      </c>
      <c r="K272" s="19">
        <f t="shared" si="74"/>
        <v>100</v>
      </c>
    </row>
    <row r="273" spans="1:11" x14ac:dyDescent="0.2">
      <c r="A273" s="16" t="s">
        <v>34</v>
      </c>
      <c r="B273" s="17" t="s">
        <v>35</v>
      </c>
      <c r="C273" s="18">
        <v>19781405.43</v>
      </c>
      <c r="D273" s="18">
        <v>44211914</v>
      </c>
      <c r="E273" s="18">
        <v>22388904</v>
      </c>
      <c r="F273" s="18">
        <v>20244986.219999999</v>
      </c>
      <c r="G273" s="18">
        <f t="shared" si="70"/>
        <v>463580.78999999911</v>
      </c>
      <c r="H273" s="18">
        <f t="shared" si="71"/>
        <v>2143917.7800000012</v>
      </c>
      <c r="I273" s="19">
        <f t="shared" si="72"/>
        <v>2.3435179650933264</v>
      </c>
      <c r="J273" s="19">
        <f t="shared" si="73"/>
        <v>90.424195038756693</v>
      </c>
      <c r="K273" s="19">
        <f t="shared" si="74"/>
        <v>45.790793449928444</v>
      </c>
    </row>
    <row r="274" spans="1:11" x14ac:dyDescent="0.2">
      <c r="A274" s="22" t="s">
        <v>36</v>
      </c>
      <c r="B274" s="17" t="s">
        <v>37</v>
      </c>
      <c r="C274" s="18">
        <v>19781405.43</v>
      </c>
      <c r="D274" s="18">
        <v>44211914</v>
      </c>
      <c r="E274" s="18">
        <v>22388904</v>
      </c>
      <c r="F274" s="18">
        <v>20244986.219999999</v>
      </c>
      <c r="G274" s="18">
        <f t="shared" si="70"/>
        <v>463580.78999999911</v>
      </c>
      <c r="H274" s="18">
        <f t="shared" si="71"/>
        <v>2143917.7800000012</v>
      </c>
      <c r="I274" s="19">
        <f t="shared" si="72"/>
        <v>2.3435179650933264</v>
      </c>
      <c r="J274" s="19">
        <f t="shared" si="73"/>
        <v>90.424195038756693</v>
      </c>
      <c r="K274" s="19">
        <f t="shared" si="74"/>
        <v>45.790793449928444</v>
      </c>
    </row>
    <row r="275" spans="1:11" x14ac:dyDescent="0.2">
      <c r="A275" s="23" t="s">
        <v>46</v>
      </c>
      <c r="B275" s="17" t="s">
        <v>47</v>
      </c>
      <c r="C275" s="18">
        <v>19780963.649999999</v>
      </c>
      <c r="D275" s="18">
        <v>44206355</v>
      </c>
      <c r="E275" s="18">
        <v>22386126</v>
      </c>
      <c r="F275" s="18">
        <v>20244039</v>
      </c>
      <c r="G275" s="18">
        <f t="shared" si="70"/>
        <v>463075.35000000149</v>
      </c>
      <c r="H275" s="18">
        <f t="shared" si="71"/>
        <v>2142087</v>
      </c>
      <c r="I275" s="19">
        <f t="shared" si="72"/>
        <v>2.3410151203629539</v>
      </c>
      <c r="J275" s="19">
        <f t="shared" si="73"/>
        <v>90.431184922304112</v>
      </c>
      <c r="K275" s="19">
        <f t="shared" si="74"/>
        <v>45.794408971289307</v>
      </c>
    </row>
    <row r="276" spans="1:11" x14ac:dyDescent="0.2">
      <c r="A276" s="24" t="s">
        <v>48</v>
      </c>
      <c r="B276" s="17" t="s">
        <v>49</v>
      </c>
      <c r="C276" s="18">
        <v>19780963.649999999</v>
      </c>
      <c r="D276" s="18">
        <v>44206355</v>
      </c>
      <c r="E276" s="18">
        <v>22386126</v>
      </c>
      <c r="F276" s="18">
        <v>20244039</v>
      </c>
      <c r="G276" s="18">
        <f t="shared" si="70"/>
        <v>463075.35000000149</v>
      </c>
      <c r="H276" s="18">
        <f t="shared" si="71"/>
        <v>2142087</v>
      </c>
      <c r="I276" s="19">
        <f t="shared" si="72"/>
        <v>2.3410151203629539</v>
      </c>
      <c r="J276" s="19">
        <f t="shared" si="73"/>
        <v>90.431184922304112</v>
      </c>
      <c r="K276" s="19">
        <f t="shared" si="74"/>
        <v>45.794408971289307</v>
      </c>
    </row>
    <row r="277" spans="1:11" ht="25.5" x14ac:dyDescent="0.2">
      <c r="A277" s="23" t="s">
        <v>52</v>
      </c>
      <c r="B277" s="17" t="s">
        <v>53</v>
      </c>
      <c r="C277" s="18">
        <v>441.78</v>
      </c>
      <c r="D277" s="18">
        <v>5559</v>
      </c>
      <c r="E277" s="18">
        <v>2778</v>
      </c>
      <c r="F277" s="18">
        <v>947.22</v>
      </c>
      <c r="G277" s="18">
        <f t="shared" si="70"/>
        <v>505.44000000000005</v>
      </c>
      <c r="H277" s="18">
        <f t="shared" si="71"/>
        <v>1830.78</v>
      </c>
      <c r="I277" s="19">
        <f t="shared" si="72"/>
        <v>114.4098872742089</v>
      </c>
      <c r="J277" s="19">
        <f t="shared" si="73"/>
        <v>34.097192224622027</v>
      </c>
      <c r="K277" s="19">
        <f t="shared" si="74"/>
        <v>17.039395574743661</v>
      </c>
    </row>
    <row r="278" spans="1:11" ht="25.5" x14ac:dyDescent="0.2">
      <c r="A278" s="24" t="s">
        <v>164</v>
      </c>
      <c r="B278" s="17" t="s">
        <v>165</v>
      </c>
      <c r="C278" s="18">
        <v>441.78</v>
      </c>
      <c r="D278" s="18">
        <v>5559</v>
      </c>
      <c r="E278" s="18">
        <v>2778</v>
      </c>
      <c r="F278" s="18">
        <v>947.22</v>
      </c>
      <c r="G278" s="18">
        <f t="shared" si="70"/>
        <v>505.44000000000005</v>
      </c>
      <c r="H278" s="18">
        <f t="shared" si="71"/>
        <v>1830.78</v>
      </c>
      <c r="I278" s="19">
        <f t="shared" si="72"/>
        <v>114.4098872742089</v>
      </c>
      <c r="J278" s="19">
        <f t="shared" si="73"/>
        <v>34.097192224622027</v>
      </c>
      <c r="K278" s="19">
        <f t="shared" si="74"/>
        <v>17.039395574743661</v>
      </c>
    </row>
    <row r="279" spans="1:11" ht="38.25" x14ac:dyDescent="0.2">
      <c r="A279" s="25" t="s">
        <v>168</v>
      </c>
      <c r="B279" s="17" t="s">
        <v>169</v>
      </c>
      <c r="C279" s="18">
        <v>441.78</v>
      </c>
      <c r="D279" s="18">
        <v>5559</v>
      </c>
      <c r="E279" s="18">
        <v>2778</v>
      </c>
      <c r="F279" s="18">
        <v>947.22</v>
      </c>
      <c r="G279" s="18">
        <f t="shared" si="70"/>
        <v>505.44000000000005</v>
      </c>
      <c r="H279" s="18">
        <f t="shared" si="71"/>
        <v>1830.78</v>
      </c>
      <c r="I279" s="19">
        <f t="shared" si="72"/>
        <v>114.4098872742089</v>
      </c>
      <c r="J279" s="19">
        <f t="shared" si="73"/>
        <v>34.097192224622027</v>
      </c>
      <c r="K279" s="19">
        <f t="shared" si="74"/>
        <v>17.039395574743661</v>
      </c>
    </row>
    <row r="280" spans="1:11" x14ac:dyDescent="0.2">
      <c r="A280" s="16"/>
      <c r="B280" s="17" t="s">
        <v>64</v>
      </c>
      <c r="C280" s="18">
        <v>24996408.57</v>
      </c>
      <c r="D280" s="18">
        <v>0</v>
      </c>
      <c r="E280" s="18">
        <v>0</v>
      </c>
      <c r="F280" s="18">
        <v>23966927.780000001</v>
      </c>
      <c r="G280" s="18">
        <f t="shared" si="70"/>
        <v>-1029480.7899999991</v>
      </c>
      <c r="H280" s="18">
        <f t="shared" si="71"/>
        <v>-23966927.780000001</v>
      </c>
      <c r="I280" s="19">
        <f t="shared" si="72"/>
        <v>-4.1185148143063799</v>
      </c>
      <c r="J280" s="19">
        <f t="shared" si="73"/>
        <v>0</v>
      </c>
      <c r="K280" s="19">
        <f t="shared" si="74"/>
        <v>0</v>
      </c>
    </row>
    <row r="281" spans="1:11" x14ac:dyDescent="0.2">
      <c r="A281" s="16" t="s">
        <v>65</v>
      </c>
      <c r="B281" s="17" t="s">
        <v>66</v>
      </c>
      <c r="C281" s="18">
        <v>-24996408.57</v>
      </c>
      <c r="D281" s="18">
        <v>0</v>
      </c>
      <c r="E281" s="18">
        <v>0</v>
      </c>
      <c r="F281" s="18">
        <v>-23966927.780000001</v>
      </c>
      <c r="G281" s="18">
        <f t="shared" si="70"/>
        <v>1029480.7899999991</v>
      </c>
      <c r="H281" s="18">
        <f t="shared" si="71"/>
        <v>23966927.780000001</v>
      </c>
      <c r="I281" s="19">
        <f t="shared" si="72"/>
        <v>-4.1185148143063799</v>
      </c>
      <c r="J281" s="19">
        <f t="shared" si="73"/>
        <v>0</v>
      </c>
      <c r="K281" s="19">
        <f t="shared" si="74"/>
        <v>0</v>
      </c>
    </row>
    <row r="282" spans="1:11" x14ac:dyDescent="0.2">
      <c r="A282" s="22" t="s">
        <v>67</v>
      </c>
      <c r="B282" s="17" t="s">
        <v>68</v>
      </c>
      <c r="C282" s="18">
        <v>-24996408.57</v>
      </c>
      <c r="D282" s="18">
        <v>0</v>
      </c>
      <c r="E282" s="18">
        <v>0</v>
      </c>
      <c r="F282" s="18">
        <v>-23966927.780000001</v>
      </c>
      <c r="G282" s="18">
        <f t="shared" si="70"/>
        <v>1029480.7899999991</v>
      </c>
      <c r="H282" s="18">
        <f t="shared" si="71"/>
        <v>23966927.780000001</v>
      </c>
      <c r="I282" s="19">
        <f t="shared" si="72"/>
        <v>-4.1185148143063799</v>
      </c>
      <c r="J282" s="19">
        <f t="shared" si="73"/>
        <v>0</v>
      </c>
      <c r="K282" s="19">
        <f t="shared" si="74"/>
        <v>0</v>
      </c>
    </row>
    <row r="283" spans="1:11" ht="25.5" x14ac:dyDescent="0.2">
      <c r="A283" s="36" t="s">
        <v>913</v>
      </c>
      <c r="B283" s="28" t="s">
        <v>914</v>
      </c>
      <c r="C283" s="29"/>
      <c r="D283" s="29"/>
      <c r="E283" s="29"/>
      <c r="F283" s="29"/>
      <c r="G283" s="29"/>
      <c r="H283" s="29"/>
      <c r="I283" s="30"/>
      <c r="J283" s="30"/>
      <c r="K283" s="30"/>
    </row>
    <row r="284" spans="1:11" x14ac:dyDescent="0.2">
      <c r="A284" s="16" t="s">
        <v>26</v>
      </c>
      <c r="B284" s="17" t="s">
        <v>27</v>
      </c>
      <c r="C284" s="18">
        <v>299589986</v>
      </c>
      <c r="D284" s="18">
        <v>313317219</v>
      </c>
      <c r="E284" s="18">
        <v>149880796</v>
      </c>
      <c r="F284" s="18">
        <v>313292167</v>
      </c>
      <c r="G284" s="18">
        <f t="shared" ref="G284:G298" si="75">F284-C284</f>
        <v>13702181</v>
      </c>
      <c r="H284" s="18">
        <f t="shared" ref="H284:H298" si="76">E284-F284</f>
        <v>-163411371</v>
      </c>
      <c r="I284" s="19">
        <f t="shared" ref="I284:I298" si="77">IF(ISERROR(F284/C284),0,F284/C284*100-100)</f>
        <v>4.573644527624495</v>
      </c>
      <c r="J284" s="19">
        <f t="shared" ref="J284:J298" si="78">IF(ISERROR(F284/E284),0,F284/E284*100)</f>
        <v>209.02755747307347</v>
      </c>
      <c r="K284" s="19">
        <f t="shared" ref="K284:K298" si="79">IF(ISERROR(F284/D284),0,F284/D284*100)</f>
        <v>99.992004269640859</v>
      </c>
    </row>
    <row r="285" spans="1:11" ht="25.5" x14ac:dyDescent="0.2">
      <c r="A285" s="22" t="s">
        <v>28</v>
      </c>
      <c r="B285" s="17" t="s">
        <v>29</v>
      </c>
      <c r="C285" s="18">
        <v>0</v>
      </c>
      <c r="D285" s="18">
        <v>25052</v>
      </c>
      <c r="E285" s="18">
        <v>12526</v>
      </c>
      <c r="F285" s="18">
        <v>0</v>
      </c>
      <c r="G285" s="18">
        <f t="shared" si="75"/>
        <v>0</v>
      </c>
      <c r="H285" s="18">
        <f t="shared" si="76"/>
        <v>12526</v>
      </c>
      <c r="I285" s="19">
        <f t="shared" si="77"/>
        <v>0</v>
      </c>
      <c r="J285" s="19">
        <f t="shared" si="78"/>
        <v>0</v>
      </c>
      <c r="K285" s="19">
        <f t="shared" si="79"/>
        <v>0</v>
      </c>
    </row>
    <row r="286" spans="1:11" x14ac:dyDescent="0.2">
      <c r="A286" s="22" t="s">
        <v>30</v>
      </c>
      <c r="B286" s="17" t="s">
        <v>31</v>
      </c>
      <c r="C286" s="18">
        <v>299589986</v>
      </c>
      <c r="D286" s="18">
        <v>313292167</v>
      </c>
      <c r="E286" s="18">
        <v>149868270</v>
      </c>
      <c r="F286" s="18">
        <v>313292167</v>
      </c>
      <c r="G286" s="18">
        <f t="shared" si="75"/>
        <v>13702181</v>
      </c>
      <c r="H286" s="18">
        <f t="shared" si="76"/>
        <v>-163423897</v>
      </c>
      <c r="I286" s="19">
        <f t="shared" si="77"/>
        <v>4.573644527624495</v>
      </c>
      <c r="J286" s="19">
        <f t="shared" si="78"/>
        <v>209.04502801026527</v>
      </c>
      <c r="K286" s="19">
        <f t="shared" si="79"/>
        <v>100</v>
      </c>
    </row>
    <row r="287" spans="1:11" x14ac:dyDescent="0.2">
      <c r="A287" s="23" t="s">
        <v>32</v>
      </c>
      <c r="B287" s="17" t="s">
        <v>33</v>
      </c>
      <c r="C287" s="18">
        <v>299589986</v>
      </c>
      <c r="D287" s="18">
        <v>313292167</v>
      </c>
      <c r="E287" s="18">
        <v>149868270</v>
      </c>
      <c r="F287" s="18">
        <v>313292167</v>
      </c>
      <c r="G287" s="18">
        <f t="shared" si="75"/>
        <v>13702181</v>
      </c>
      <c r="H287" s="18">
        <f t="shared" si="76"/>
        <v>-163423897</v>
      </c>
      <c r="I287" s="19">
        <f t="shared" si="77"/>
        <v>4.573644527624495</v>
      </c>
      <c r="J287" s="19">
        <f t="shared" si="78"/>
        <v>209.04502801026527</v>
      </c>
      <c r="K287" s="19">
        <f t="shared" si="79"/>
        <v>100</v>
      </c>
    </row>
    <row r="288" spans="1:11" x14ac:dyDescent="0.2">
      <c r="A288" s="16" t="s">
        <v>34</v>
      </c>
      <c r="B288" s="17" t="s">
        <v>35</v>
      </c>
      <c r="C288" s="18">
        <v>223806726.21000001</v>
      </c>
      <c r="D288" s="18">
        <v>313317219</v>
      </c>
      <c r="E288" s="18">
        <v>149880796</v>
      </c>
      <c r="F288" s="18">
        <v>163108694.86000001</v>
      </c>
      <c r="G288" s="18">
        <f t="shared" si="75"/>
        <v>-60698031.349999994</v>
      </c>
      <c r="H288" s="18">
        <f t="shared" si="76"/>
        <v>-13227898.860000014</v>
      </c>
      <c r="I288" s="19">
        <f t="shared" si="77"/>
        <v>-27.120735993004274</v>
      </c>
      <c r="J288" s="19">
        <f t="shared" si="78"/>
        <v>108.82561289573083</v>
      </c>
      <c r="K288" s="19">
        <f t="shared" si="79"/>
        <v>52.058643754271294</v>
      </c>
    </row>
    <row r="289" spans="1:11" x14ac:dyDescent="0.2">
      <c r="A289" s="22" t="s">
        <v>36</v>
      </c>
      <c r="B289" s="17" t="s">
        <v>37</v>
      </c>
      <c r="C289" s="18">
        <v>223806726.21000001</v>
      </c>
      <c r="D289" s="18">
        <v>313317219</v>
      </c>
      <c r="E289" s="18">
        <v>149880796</v>
      </c>
      <c r="F289" s="18">
        <v>163108694.86000001</v>
      </c>
      <c r="G289" s="18">
        <f t="shared" si="75"/>
        <v>-60698031.349999994</v>
      </c>
      <c r="H289" s="18">
        <f t="shared" si="76"/>
        <v>-13227898.860000014</v>
      </c>
      <c r="I289" s="19">
        <f t="shared" si="77"/>
        <v>-27.120735993004274</v>
      </c>
      <c r="J289" s="19">
        <f t="shared" si="78"/>
        <v>108.82561289573083</v>
      </c>
      <c r="K289" s="19">
        <f t="shared" si="79"/>
        <v>52.058643754271294</v>
      </c>
    </row>
    <row r="290" spans="1:11" x14ac:dyDescent="0.2">
      <c r="A290" s="23" t="s">
        <v>46</v>
      </c>
      <c r="B290" s="17" t="s">
        <v>47</v>
      </c>
      <c r="C290" s="18">
        <v>222907910.19</v>
      </c>
      <c r="D290" s="18">
        <v>312383801</v>
      </c>
      <c r="E290" s="18">
        <v>149419822</v>
      </c>
      <c r="F290" s="18">
        <v>162479582.27000001</v>
      </c>
      <c r="G290" s="18">
        <f t="shared" si="75"/>
        <v>-60428327.919999987</v>
      </c>
      <c r="H290" s="18">
        <f t="shared" si="76"/>
        <v>-13059760.270000011</v>
      </c>
      <c r="I290" s="19">
        <f t="shared" si="77"/>
        <v>-27.109099837907365</v>
      </c>
      <c r="J290" s="19">
        <f t="shared" si="78"/>
        <v>108.74031309580867</v>
      </c>
      <c r="K290" s="19">
        <f t="shared" si="79"/>
        <v>52.012806601965899</v>
      </c>
    </row>
    <row r="291" spans="1:11" x14ac:dyDescent="0.2">
      <c r="A291" s="24" t="s">
        <v>48</v>
      </c>
      <c r="B291" s="17" t="s">
        <v>49</v>
      </c>
      <c r="C291" s="18">
        <v>222907910.19</v>
      </c>
      <c r="D291" s="18">
        <v>312383801</v>
      </c>
      <c r="E291" s="18">
        <v>149419822</v>
      </c>
      <c r="F291" s="18">
        <v>162479582.27000001</v>
      </c>
      <c r="G291" s="18">
        <f t="shared" si="75"/>
        <v>-60428327.919999987</v>
      </c>
      <c r="H291" s="18">
        <f t="shared" si="76"/>
        <v>-13059760.270000011</v>
      </c>
      <c r="I291" s="19">
        <f t="shared" si="77"/>
        <v>-27.109099837907365</v>
      </c>
      <c r="J291" s="19">
        <f t="shared" si="78"/>
        <v>108.74031309580867</v>
      </c>
      <c r="K291" s="19">
        <f t="shared" si="79"/>
        <v>52.012806601965899</v>
      </c>
    </row>
    <row r="292" spans="1:11" ht="25.5" x14ac:dyDescent="0.2">
      <c r="A292" s="23" t="s">
        <v>52</v>
      </c>
      <c r="B292" s="17" t="s">
        <v>53</v>
      </c>
      <c r="C292" s="18">
        <v>898816.02</v>
      </c>
      <c r="D292" s="18">
        <v>933418</v>
      </c>
      <c r="E292" s="18">
        <v>460974</v>
      </c>
      <c r="F292" s="18">
        <v>629112.59</v>
      </c>
      <c r="G292" s="18">
        <f t="shared" si="75"/>
        <v>-269703.43000000005</v>
      </c>
      <c r="H292" s="18">
        <f t="shared" si="76"/>
        <v>-168138.58999999997</v>
      </c>
      <c r="I292" s="19">
        <f t="shared" si="77"/>
        <v>-30.006522358157355</v>
      </c>
      <c r="J292" s="19">
        <f t="shared" si="78"/>
        <v>136.47463631354481</v>
      </c>
      <c r="K292" s="19">
        <f t="shared" si="79"/>
        <v>67.3988063225693</v>
      </c>
    </row>
    <row r="293" spans="1:11" ht="25.5" x14ac:dyDescent="0.2">
      <c r="A293" s="24" t="s">
        <v>164</v>
      </c>
      <c r="B293" s="17" t="s">
        <v>165</v>
      </c>
      <c r="C293" s="18">
        <v>898816.02</v>
      </c>
      <c r="D293" s="18">
        <v>933418</v>
      </c>
      <c r="E293" s="18">
        <v>460974</v>
      </c>
      <c r="F293" s="18">
        <v>629112.59</v>
      </c>
      <c r="G293" s="18">
        <f t="shared" si="75"/>
        <v>-269703.43000000005</v>
      </c>
      <c r="H293" s="18">
        <f t="shared" si="76"/>
        <v>-168138.58999999997</v>
      </c>
      <c r="I293" s="19">
        <f t="shared" si="77"/>
        <v>-30.006522358157355</v>
      </c>
      <c r="J293" s="19">
        <f t="shared" si="78"/>
        <v>136.47463631354481</v>
      </c>
      <c r="K293" s="19">
        <f t="shared" si="79"/>
        <v>67.3988063225693</v>
      </c>
    </row>
    <row r="294" spans="1:11" ht="25.5" x14ac:dyDescent="0.2">
      <c r="A294" s="25" t="s">
        <v>166</v>
      </c>
      <c r="B294" s="17" t="s">
        <v>167</v>
      </c>
      <c r="C294" s="18">
        <v>898816.02</v>
      </c>
      <c r="D294" s="18">
        <v>929278</v>
      </c>
      <c r="E294" s="18">
        <v>460974</v>
      </c>
      <c r="F294" s="18">
        <v>624973.15</v>
      </c>
      <c r="G294" s="18">
        <f t="shared" si="75"/>
        <v>-273842.87</v>
      </c>
      <c r="H294" s="18">
        <f t="shared" si="76"/>
        <v>-163999.15000000002</v>
      </c>
      <c r="I294" s="19">
        <f t="shared" si="77"/>
        <v>-30.467065996442741</v>
      </c>
      <c r="J294" s="19">
        <f t="shared" si="78"/>
        <v>135.57665942113871</v>
      </c>
      <c r="K294" s="19">
        <f t="shared" si="79"/>
        <v>67.253625933251399</v>
      </c>
    </row>
    <row r="295" spans="1:11" ht="38.25" x14ac:dyDescent="0.2">
      <c r="A295" s="25" t="s">
        <v>168</v>
      </c>
      <c r="B295" s="17" t="s">
        <v>169</v>
      </c>
      <c r="C295" s="18">
        <v>0</v>
      </c>
      <c r="D295" s="18">
        <v>4140</v>
      </c>
      <c r="E295" s="18">
        <v>0</v>
      </c>
      <c r="F295" s="18">
        <v>4139.4399999999996</v>
      </c>
      <c r="G295" s="18">
        <f t="shared" si="75"/>
        <v>4139.4399999999996</v>
      </c>
      <c r="H295" s="18">
        <f t="shared" si="76"/>
        <v>-4139.4399999999996</v>
      </c>
      <c r="I295" s="19">
        <f t="shared" si="77"/>
        <v>0</v>
      </c>
      <c r="J295" s="19">
        <f t="shared" si="78"/>
        <v>0</v>
      </c>
      <c r="K295" s="19">
        <f t="shared" si="79"/>
        <v>99.986473429951687</v>
      </c>
    </row>
    <row r="296" spans="1:11" x14ac:dyDescent="0.2">
      <c r="A296" s="16"/>
      <c r="B296" s="17" t="s">
        <v>64</v>
      </c>
      <c r="C296" s="18">
        <v>75783259.790000007</v>
      </c>
      <c r="D296" s="18">
        <v>0</v>
      </c>
      <c r="E296" s="18">
        <v>0</v>
      </c>
      <c r="F296" s="18">
        <v>150183472.13999999</v>
      </c>
      <c r="G296" s="18">
        <f t="shared" si="75"/>
        <v>74400212.349999979</v>
      </c>
      <c r="H296" s="18">
        <f t="shared" si="76"/>
        <v>-150183472.13999999</v>
      </c>
      <c r="I296" s="19">
        <f t="shared" si="77"/>
        <v>98.174996108860256</v>
      </c>
      <c r="J296" s="19">
        <f t="shared" si="78"/>
        <v>0</v>
      </c>
      <c r="K296" s="19">
        <f t="shared" si="79"/>
        <v>0</v>
      </c>
    </row>
    <row r="297" spans="1:11" x14ac:dyDescent="0.2">
      <c r="A297" s="16" t="s">
        <v>65</v>
      </c>
      <c r="B297" s="17" t="s">
        <v>66</v>
      </c>
      <c r="C297" s="18">
        <v>-75783259.790000007</v>
      </c>
      <c r="D297" s="18">
        <v>0</v>
      </c>
      <c r="E297" s="18">
        <v>0</v>
      </c>
      <c r="F297" s="18">
        <v>-150183472.13999999</v>
      </c>
      <c r="G297" s="18">
        <f t="shared" si="75"/>
        <v>-74400212.349999979</v>
      </c>
      <c r="H297" s="18">
        <f t="shared" si="76"/>
        <v>150183472.13999999</v>
      </c>
      <c r="I297" s="19">
        <f t="shared" si="77"/>
        <v>98.174996108860256</v>
      </c>
      <c r="J297" s="19">
        <f t="shared" si="78"/>
        <v>0</v>
      </c>
      <c r="K297" s="19">
        <f t="shared" si="79"/>
        <v>0</v>
      </c>
    </row>
    <row r="298" spans="1:11" x14ac:dyDescent="0.2">
      <c r="A298" s="22" t="s">
        <v>67</v>
      </c>
      <c r="B298" s="17" t="s">
        <v>68</v>
      </c>
      <c r="C298" s="18">
        <v>-75783259.790000007</v>
      </c>
      <c r="D298" s="18">
        <v>0</v>
      </c>
      <c r="E298" s="18">
        <v>0</v>
      </c>
      <c r="F298" s="18">
        <v>-150183472.13999999</v>
      </c>
      <c r="G298" s="18">
        <f t="shared" si="75"/>
        <v>-74400212.349999979</v>
      </c>
      <c r="H298" s="18">
        <f t="shared" si="76"/>
        <v>150183472.13999999</v>
      </c>
      <c r="I298" s="19">
        <f t="shared" si="77"/>
        <v>98.174996108860256</v>
      </c>
      <c r="J298" s="19">
        <f t="shared" si="78"/>
        <v>0</v>
      </c>
      <c r="K298" s="19">
        <f t="shared" si="79"/>
        <v>0</v>
      </c>
    </row>
    <row r="299" spans="1:11" ht="25.5" x14ac:dyDescent="0.2">
      <c r="A299" s="36" t="s">
        <v>915</v>
      </c>
      <c r="B299" s="28" t="s">
        <v>916</v>
      </c>
      <c r="C299" s="29"/>
      <c r="D299" s="29"/>
      <c r="E299" s="29"/>
      <c r="F299" s="29"/>
      <c r="G299" s="29"/>
      <c r="H299" s="29"/>
      <c r="I299" s="30"/>
      <c r="J299" s="30"/>
      <c r="K299" s="30"/>
    </row>
    <row r="300" spans="1:11" x14ac:dyDescent="0.2">
      <c r="A300" s="16" t="s">
        <v>26</v>
      </c>
      <c r="B300" s="17" t="s">
        <v>27</v>
      </c>
      <c r="C300" s="18">
        <v>382508195.07999998</v>
      </c>
      <c r="D300" s="18">
        <v>362451503</v>
      </c>
      <c r="E300" s="18">
        <v>176588430</v>
      </c>
      <c r="F300" s="18">
        <v>362325744.64999998</v>
      </c>
      <c r="G300" s="18">
        <f t="shared" ref="G300:G311" si="80">F300-C300</f>
        <v>-20182450.430000007</v>
      </c>
      <c r="H300" s="18">
        <f t="shared" ref="H300:H311" si="81">E300-F300</f>
        <v>-185737314.64999998</v>
      </c>
      <c r="I300" s="19">
        <f t="shared" ref="I300:I311" si="82">IF(ISERROR(F300/C300),0,F300/C300*100-100)</f>
        <v>-5.2763445828340849</v>
      </c>
      <c r="J300" s="19">
        <f t="shared" ref="J300:J311" si="83">IF(ISERROR(F300/E300),0,F300/E300*100)</f>
        <v>205.18090831318904</v>
      </c>
      <c r="K300" s="19">
        <f t="shared" ref="K300:K311" si="84">IF(ISERROR(F300/D300),0,F300/D300*100)</f>
        <v>99.965303399500598</v>
      </c>
    </row>
    <row r="301" spans="1:11" ht="25.5" x14ac:dyDescent="0.2">
      <c r="A301" s="22" t="s">
        <v>28</v>
      </c>
      <c r="B301" s="17" t="s">
        <v>29</v>
      </c>
      <c r="C301" s="18">
        <v>620272.07999999996</v>
      </c>
      <c r="D301" s="18">
        <v>816391</v>
      </c>
      <c r="E301" s="18">
        <v>408198</v>
      </c>
      <c r="F301" s="18">
        <v>690632.65</v>
      </c>
      <c r="G301" s="18">
        <f t="shared" si="80"/>
        <v>70360.570000000065</v>
      </c>
      <c r="H301" s="18">
        <f t="shared" si="81"/>
        <v>-282434.65000000002</v>
      </c>
      <c r="I301" s="19">
        <f t="shared" si="82"/>
        <v>11.343501064887533</v>
      </c>
      <c r="J301" s="19">
        <f t="shared" si="83"/>
        <v>169.19060112984386</v>
      </c>
      <c r="K301" s="19">
        <f t="shared" si="84"/>
        <v>84.595818670220524</v>
      </c>
    </row>
    <row r="302" spans="1:11" x14ac:dyDescent="0.2">
      <c r="A302" s="22" t="s">
        <v>30</v>
      </c>
      <c r="B302" s="17" t="s">
        <v>31</v>
      </c>
      <c r="C302" s="18">
        <v>381887923</v>
      </c>
      <c r="D302" s="18">
        <v>361635112</v>
      </c>
      <c r="E302" s="18">
        <v>176180232</v>
      </c>
      <c r="F302" s="18">
        <v>361635112</v>
      </c>
      <c r="G302" s="18">
        <f t="shared" si="80"/>
        <v>-20252811</v>
      </c>
      <c r="H302" s="18">
        <f t="shared" si="81"/>
        <v>-185454880</v>
      </c>
      <c r="I302" s="19">
        <f t="shared" si="82"/>
        <v>-5.3033389589541997</v>
      </c>
      <c r="J302" s="19">
        <f t="shared" si="83"/>
        <v>205.26429548577278</v>
      </c>
      <c r="K302" s="19">
        <f t="shared" si="84"/>
        <v>100</v>
      </c>
    </row>
    <row r="303" spans="1:11" x14ac:dyDescent="0.2">
      <c r="A303" s="23" t="s">
        <v>32</v>
      </c>
      <c r="B303" s="17" t="s">
        <v>33</v>
      </c>
      <c r="C303" s="18">
        <v>381887923</v>
      </c>
      <c r="D303" s="18">
        <v>361635112</v>
      </c>
      <c r="E303" s="18">
        <v>176180232</v>
      </c>
      <c r="F303" s="18">
        <v>361635112</v>
      </c>
      <c r="G303" s="18">
        <f t="shared" si="80"/>
        <v>-20252811</v>
      </c>
      <c r="H303" s="18">
        <f t="shared" si="81"/>
        <v>-185454880</v>
      </c>
      <c r="I303" s="19">
        <f t="shared" si="82"/>
        <v>-5.3033389589541997</v>
      </c>
      <c r="J303" s="19">
        <f t="shared" si="83"/>
        <v>205.26429548577278</v>
      </c>
      <c r="K303" s="19">
        <f t="shared" si="84"/>
        <v>100</v>
      </c>
    </row>
    <row r="304" spans="1:11" x14ac:dyDescent="0.2">
      <c r="A304" s="16" t="s">
        <v>34</v>
      </c>
      <c r="B304" s="17" t="s">
        <v>35</v>
      </c>
      <c r="C304" s="18">
        <v>205189866.97999999</v>
      </c>
      <c r="D304" s="18">
        <v>362451503</v>
      </c>
      <c r="E304" s="18">
        <v>176588430</v>
      </c>
      <c r="F304" s="18">
        <v>193512884.16999999</v>
      </c>
      <c r="G304" s="18">
        <f t="shared" si="80"/>
        <v>-11676982.810000002</v>
      </c>
      <c r="H304" s="18">
        <f t="shared" si="81"/>
        <v>-16924454.169999987</v>
      </c>
      <c r="I304" s="19">
        <f t="shared" si="82"/>
        <v>-5.6908184511558488</v>
      </c>
      <c r="J304" s="19">
        <f t="shared" si="83"/>
        <v>109.58412403915703</v>
      </c>
      <c r="K304" s="19">
        <f t="shared" si="84"/>
        <v>53.390007371551718</v>
      </c>
    </row>
    <row r="305" spans="1:11" x14ac:dyDescent="0.2">
      <c r="A305" s="22" t="s">
        <v>36</v>
      </c>
      <c r="B305" s="17" t="s">
        <v>37</v>
      </c>
      <c r="C305" s="18">
        <v>205189866.97999999</v>
      </c>
      <c r="D305" s="18">
        <v>362451503</v>
      </c>
      <c r="E305" s="18">
        <v>176588430</v>
      </c>
      <c r="F305" s="18">
        <v>193512884.16999999</v>
      </c>
      <c r="G305" s="18">
        <f t="shared" si="80"/>
        <v>-11676982.810000002</v>
      </c>
      <c r="H305" s="18">
        <f t="shared" si="81"/>
        <v>-16924454.169999987</v>
      </c>
      <c r="I305" s="19">
        <f t="shared" si="82"/>
        <v>-5.6908184511558488</v>
      </c>
      <c r="J305" s="19">
        <f t="shared" si="83"/>
        <v>109.58412403915703</v>
      </c>
      <c r="K305" s="19">
        <f t="shared" si="84"/>
        <v>53.390007371551718</v>
      </c>
    </row>
    <row r="306" spans="1:11" x14ac:dyDescent="0.2">
      <c r="A306" s="23" t="s">
        <v>46</v>
      </c>
      <c r="B306" s="17" t="s">
        <v>47</v>
      </c>
      <c r="C306" s="18">
        <v>205189866.97999999</v>
      </c>
      <c r="D306" s="18">
        <v>362451503</v>
      </c>
      <c r="E306" s="18">
        <v>176588430</v>
      </c>
      <c r="F306" s="18">
        <v>193512884.16999999</v>
      </c>
      <c r="G306" s="18">
        <f t="shared" si="80"/>
        <v>-11676982.810000002</v>
      </c>
      <c r="H306" s="18">
        <f t="shared" si="81"/>
        <v>-16924454.169999987</v>
      </c>
      <c r="I306" s="19">
        <f t="shared" si="82"/>
        <v>-5.6908184511558488</v>
      </c>
      <c r="J306" s="19">
        <f t="shared" si="83"/>
        <v>109.58412403915703</v>
      </c>
      <c r="K306" s="19">
        <f t="shared" si="84"/>
        <v>53.390007371551718</v>
      </c>
    </row>
    <row r="307" spans="1:11" x14ac:dyDescent="0.2">
      <c r="A307" s="24" t="s">
        <v>48</v>
      </c>
      <c r="B307" s="17" t="s">
        <v>49</v>
      </c>
      <c r="C307" s="18">
        <v>205189866.97999999</v>
      </c>
      <c r="D307" s="18">
        <v>362451503</v>
      </c>
      <c r="E307" s="18">
        <v>176588430</v>
      </c>
      <c r="F307" s="18">
        <v>193512884.16999999</v>
      </c>
      <c r="G307" s="18">
        <f t="shared" si="80"/>
        <v>-11676982.810000002</v>
      </c>
      <c r="H307" s="18">
        <f t="shared" si="81"/>
        <v>-16924454.169999987</v>
      </c>
      <c r="I307" s="19">
        <f t="shared" si="82"/>
        <v>-5.6908184511558488</v>
      </c>
      <c r="J307" s="19">
        <f t="shared" si="83"/>
        <v>109.58412403915703</v>
      </c>
      <c r="K307" s="19">
        <f t="shared" si="84"/>
        <v>53.390007371551718</v>
      </c>
    </row>
    <row r="308" spans="1:11" x14ac:dyDescent="0.2">
      <c r="A308" s="16"/>
      <c r="B308" s="17" t="s">
        <v>64</v>
      </c>
      <c r="C308" s="18">
        <v>177318328.09999999</v>
      </c>
      <c r="D308" s="18">
        <v>0</v>
      </c>
      <c r="E308" s="18">
        <v>0</v>
      </c>
      <c r="F308" s="18">
        <v>168812860.47999999</v>
      </c>
      <c r="G308" s="18">
        <f t="shared" si="80"/>
        <v>-8505467.6200000048</v>
      </c>
      <c r="H308" s="18">
        <f t="shared" si="81"/>
        <v>-168812860.47999999</v>
      </c>
      <c r="I308" s="19">
        <f t="shared" si="82"/>
        <v>-4.7967222064056898</v>
      </c>
      <c r="J308" s="19">
        <f t="shared" si="83"/>
        <v>0</v>
      </c>
      <c r="K308" s="19">
        <f t="shared" si="84"/>
        <v>0</v>
      </c>
    </row>
    <row r="309" spans="1:11" x14ac:dyDescent="0.2">
      <c r="A309" s="16" t="s">
        <v>65</v>
      </c>
      <c r="B309" s="17" t="s">
        <v>66</v>
      </c>
      <c r="C309" s="18">
        <v>-177318328.09999999</v>
      </c>
      <c r="D309" s="18">
        <v>0</v>
      </c>
      <c r="E309" s="18">
        <v>0</v>
      </c>
      <c r="F309" s="18">
        <v>-168812860.47999999</v>
      </c>
      <c r="G309" s="18">
        <f t="shared" si="80"/>
        <v>8505467.6200000048</v>
      </c>
      <c r="H309" s="18">
        <f t="shared" si="81"/>
        <v>168812860.47999999</v>
      </c>
      <c r="I309" s="19">
        <f t="shared" si="82"/>
        <v>-4.7967222064056898</v>
      </c>
      <c r="J309" s="19">
        <f t="shared" si="83"/>
        <v>0</v>
      </c>
      <c r="K309" s="19">
        <f t="shared" si="84"/>
        <v>0</v>
      </c>
    </row>
    <row r="310" spans="1:11" x14ac:dyDescent="0.2">
      <c r="A310" s="22" t="s">
        <v>67</v>
      </c>
      <c r="B310" s="17" t="s">
        <v>68</v>
      </c>
      <c r="C310" s="18">
        <v>-172844958.09999999</v>
      </c>
      <c r="D310" s="18">
        <v>0</v>
      </c>
      <c r="E310" s="18">
        <v>0</v>
      </c>
      <c r="F310" s="18">
        <v>-168812860.47999999</v>
      </c>
      <c r="G310" s="18">
        <f t="shared" si="80"/>
        <v>4032097.6200000048</v>
      </c>
      <c r="H310" s="18">
        <f t="shared" si="81"/>
        <v>168812860.47999999</v>
      </c>
      <c r="I310" s="19">
        <f t="shared" si="82"/>
        <v>-2.33278289648878</v>
      </c>
      <c r="J310" s="19">
        <f t="shared" si="83"/>
        <v>0</v>
      </c>
      <c r="K310" s="19">
        <f t="shared" si="84"/>
        <v>0</v>
      </c>
    </row>
    <row r="311" spans="1:11" x14ac:dyDescent="0.2">
      <c r="A311" s="22" t="s">
        <v>320</v>
      </c>
      <c r="B311" s="17" t="s">
        <v>321</v>
      </c>
      <c r="C311" s="18">
        <v>-4473370</v>
      </c>
      <c r="D311" s="18">
        <v>0</v>
      </c>
      <c r="E311" s="18">
        <v>0</v>
      </c>
      <c r="F311" s="18">
        <v>0</v>
      </c>
      <c r="G311" s="18">
        <f t="shared" si="80"/>
        <v>4473370</v>
      </c>
      <c r="H311" s="18">
        <f t="shared" si="81"/>
        <v>0</v>
      </c>
      <c r="I311" s="19">
        <f t="shared" si="82"/>
        <v>-100</v>
      </c>
      <c r="J311" s="19">
        <f t="shared" si="83"/>
        <v>0</v>
      </c>
      <c r="K311" s="19">
        <f t="shared" si="84"/>
        <v>0</v>
      </c>
    </row>
    <row r="312" spans="1:11" ht="25.5" x14ac:dyDescent="0.2">
      <c r="A312" s="36" t="s">
        <v>917</v>
      </c>
      <c r="B312" s="28" t="s">
        <v>918</v>
      </c>
      <c r="C312" s="29"/>
      <c r="D312" s="29"/>
      <c r="E312" s="29"/>
      <c r="F312" s="29"/>
      <c r="G312" s="29"/>
      <c r="H312" s="29"/>
      <c r="I312" s="30"/>
      <c r="J312" s="30"/>
      <c r="K312" s="30"/>
    </row>
    <row r="313" spans="1:11" x14ac:dyDescent="0.2">
      <c r="A313" s="16" t="s">
        <v>26</v>
      </c>
      <c r="B313" s="17" t="s">
        <v>27</v>
      </c>
      <c r="C313" s="18">
        <v>198301392.30000001</v>
      </c>
      <c r="D313" s="18">
        <v>218481012</v>
      </c>
      <c r="E313" s="18">
        <v>99157908</v>
      </c>
      <c r="F313" s="18">
        <v>216523513.31</v>
      </c>
      <c r="G313" s="18">
        <f t="shared" ref="G313:G323" si="85">F313-C313</f>
        <v>18222121.00999999</v>
      </c>
      <c r="H313" s="18">
        <f t="shared" ref="H313:H323" si="86">E313-F313</f>
        <v>-117365605.31</v>
      </c>
      <c r="I313" s="19">
        <f t="shared" ref="I313:I323" si="87">IF(ISERROR(F313/C313),0,F313/C313*100-100)</f>
        <v>9.1891039183591232</v>
      </c>
      <c r="J313" s="19">
        <f t="shared" ref="J313:J323" si="88">IF(ISERROR(F313/E313),0,F313/E313*100)</f>
        <v>218.36232497966779</v>
      </c>
      <c r="K313" s="19">
        <f t="shared" ref="K313:K323" si="89">IF(ISERROR(F313/D313),0,F313/D313*100)</f>
        <v>99.10404173246873</v>
      </c>
    </row>
    <row r="314" spans="1:11" ht="25.5" x14ac:dyDescent="0.2">
      <c r="A314" s="22" t="s">
        <v>28</v>
      </c>
      <c r="B314" s="17" t="s">
        <v>29</v>
      </c>
      <c r="C314" s="18">
        <v>202580.3</v>
      </c>
      <c r="D314" s="18">
        <v>230707</v>
      </c>
      <c r="E314" s="18">
        <v>115356</v>
      </c>
      <c r="F314" s="18">
        <v>215424.31</v>
      </c>
      <c r="G314" s="18">
        <f t="shared" si="85"/>
        <v>12844.010000000009</v>
      </c>
      <c r="H314" s="18">
        <f t="shared" si="86"/>
        <v>-100068.31</v>
      </c>
      <c r="I314" s="19">
        <f t="shared" si="87"/>
        <v>6.3402068216899607</v>
      </c>
      <c r="J314" s="19">
        <f t="shared" si="88"/>
        <v>186.74738201740698</v>
      </c>
      <c r="K314" s="19">
        <f t="shared" si="89"/>
        <v>93.375714651050899</v>
      </c>
    </row>
    <row r="315" spans="1:11" x14ac:dyDescent="0.2">
      <c r="A315" s="22" t="s">
        <v>30</v>
      </c>
      <c r="B315" s="17" t="s">
        <v>31</v>
      </c>
      <c r="C315" s="18">
        <v>198098812</v>
      </c>
      <c r="D315" s="18">
        <v>218250305</v>
      </c>
      <c r="E315" s="18">
        <v>99042552</v>
      </c>
      <c r="F315" s="18">
        <v>216308089</v>
      </c>
      <c r="G315" s="18">
        <f t="shared" si="85"/>
        <v>18209277</v>
      </c>
      <c r="H315" s="18">
        <f t="shared" si="86"/>
        <v>-117265537</v>
      </c>
      <c r="I315" s="19">
        <f t="shared" si="87"/>
        <v>9.1920172645962168</v>
      </c>
      <c r="J315" s="19">
        <f t="shared" si="88"/>
        <v>218.39914726753</v>
      </c>
      <c r="K315" s="19">
        <f t="shared" si="89"/>
        <v>99.110097005362718</v>
      </c>
    </row>
    <row r="316" spans="1:11" x14ac:dyDescent="0.2">
      <c r="A316" s="23" t="s">
        <v>32</v>
      </c>
      <c r="B316" s="17" t="s">
        <v>33</v>
      </c>
      <c r="C316" s="18">
        <v>198098812</v>
      </c>
      <c r="D316" s="18">
        <v>218250305</v>
      </c>
      <c r="E316" s="18">
        <v>99042552</v>
      </c>
      <c r="F316" s="18">
        <v>216308089</v>
      </c>
      <c r="G316" s="18">
        <f t="shared" si="85"/>
        <v>18209277</v>
      </c>
      <c r="H316" s="18">
        <f t="shared" si="86"/>
        <v>-117265537</v>
      </c>
      <c r="I316" s="19">
        <f t="shared" si="87"/>
        <v>9.1920172645962168</v>
      </c>
      <c r="J316" s="19">
        <f t="shared" si="88"/>
        <v>218.39914726753</v>
      </c>
      <c r="K316" s="19">
        <f t="shared" si="89"/>
        <v>99.110097005362718</v>
      </c>
    </row>
    <row r="317" spans="1:11" x14ac:dyDescent="0.2">
      <c r="A317" s="16" t="s">
        <v>34</v>
      </c>
      <c r="B317" s="17" t="s">
        <v>35</v>
      </c>
      <c r="C317" s="18">
        <v>101649961.40000001</v>
      </c>
      <c r="D317" s="18">
        <v>218481012</v>
      </c>
      <c r="E317" s="18">
        <v>99157908</v>
      </c>
      <c r="F317" s="18">
        <v>105773858.78</v>
      </c>
      <c r="G317" s="18">
        <f t="shared" si="85"/>
        <v>4123897.3799999952</v>
      </c>
      <c r="H317" s="18">
        <f t="shared" si="86"/>
        <v>-6615950.7800000012</v>
      </c>
      <c r="I317" s="19">
        <f t="shared" si="87"/>
        <v>4.0569591204979929</v>
      </c>
      <c r="J317" s="19">
        <f t="shared" si="88"/>
        <v>106.67213630606244</v>
      </c>
      <c r="K317" s="19">
        <f t="shared" si="89"/>
        <v>48.413295879460684</v>
      </c>
    </row>
    <row r="318" spans="1:11" x14ac:dyDescent="0.2">
      <c r="A318" s="22" t="s">
        <v>36</v>
      </c>
      <c r="B318" s="17" t="s">
        <v>37</v>
      </c>
      <c r="C318" s="18">
        <v>101649961.40000001</v>
      </c>
      <c r="D318" s="18">
        <v>218481012</v>
      </c>
      <c r="E318" s="18">
        <v>99157908</v>
      </c>
      <c r="F318" s="18">
        <v>105773858.78</v>
      </c>
      <c r="G318" s="18">
        <f t="shared" si="85"/>
        <v>4123897.3799999952</v>
      </c>
      <c r="H318" s="18">
        <f t="shared" si="86"/>
        <v>-6615950.7800000012</v>
      </c>
      <c r="I318" s="19">
        <f t="shared" si="87"/>
        <v>4.0569591204979929</v>
      </c>
      <c r="J318" s="19">
        <f t="shared" si="88"/>
        <v>106.67213630606244</v>
      </c>
      <c r="K318" s="19">
        <f t="shared" si="89"/>
        <v>48.413295879460684</v>
      </c>
    </row>
    <row r="319" spans="1:11" x14ac:dyDescent="0.2">
      <c r="A319" s="23" t="s">
        <v>46</v>
      </c>
      <c r="B319" s="17" t="s">
        <v>47</v>
      </c>
      <c r="C319" s="18">
        <v>101649961.40000001</v>
      </c>
      <c r="D319" s="18">
        <v>218481012</v>
      </c>
      <c r="E319" s="18">
        <v>99157908</v>
      </c>
      <c r="F319" s="18">
        <v>105773858.78</v>
      </c>
      <c r="G319" s="18">
        <f t="shared" si="85"/>
        <v>4123897.3799999952</v>
      </c>
      <c r="H319" s="18">
        <f t="shared" si="86"/>
        <v>-6615950.7800000012</v>
      </c>
      <c r="I319" s="19">
        <f t="shared" si="87"/>
        <v>4.0569591204979929</v>
      </c>
      <c r="J319" s="19">
        <f t="shared" si="88"/>
        <v>106.67213630606244</v>
      </c>
      <c r="K319" s="19">
        <f t="shared" si="89"/>
        <v>48.413295879460684</v>
      </c>
    </row>
    <row r="320" spans="1:11" x14ac:dyDescent="0.2">
      <c r="A320" s="24" t="s">
        <v>48</v>
      </c>
      <c r="B320" s="17" t="s">
        <v>49</v>
      </c>
      <c r="C320" s="18">
        <v>101649961.40000001</v>
      </c>
      <c r="D320" s="18">
        <v>218481012</v>
      </c>
      <c r="E320" s="18">
        <v>99157908</v>
      </c>
      <c r="F320" s="18">
        <v>105773858.78</v>
      </c>
      <c r="G320" s="18">
        <f t="shared" si="85"/>
        <v>4123897.3799999952</v>
      </c>
      <c r="H320" s="18">
        <f t="shared" si="86"/>
        <v>-6615950.7800000012</v>
      </c>
      <c r="I320" s="19">
        <f t="shared" si="87"/>
        <v>4.0569591204979929</v>
      </c>
      <c r="J320" s="19">
        <f t="shared" si="88"/>
        <v>106.67213630606244</v>
      </c>
      <c r="K320" s="19">
        <f t="shared" si="89"/>
        <v>48.413295879460684</v>
      </c>
    </row>
    <row r="321" spans="1:11" x14ac:dyDescent="0.2">
      <c r="A321" s="16"/>
      <c r="B321" s="17" t="s">
        <v>64</v>
      </c>
      <c r="C321" s="18">
        <v>96651430.900000006</v>
      </c>
      <c r="D321" s="18">
        <v>0</v>
      </c>
      <c r="E321" s="18">
        <v>0</v>
      </c>
      <c r="F321" s="18">
        <v>110749654.53</v>
      </c>
      <c r="G321" s="18">
        <f t="shared" si="85"/>
        <v>14098223.629999995</v>
      </c>
      <c r="H321" s="18">
        <f t="shared" si="86"/>
        <v>-110749654.53</v>
      </c>
      <c r="I321" s="19">
        <f t="shared" si="87"/>
        <v>14.586668297323669</v>
      </c>
      <c r="J321" s="19">
        <f t="shared" si="88"/>
        <v>0</v>
      </c>
      <c r="K321" s="19">
        <f t="shared" si="89"/>
        <v>0</v>
      </c>
    </row>
    <row r="322" spans="1:11" x14ac:dyDescent="0.2">
      <c r="A322" s="16" t="s">
        <v>65</v>
      </c>
      <c r="B322" s="17" t="s">
        <v>66</v>
      </c>
      <c r="C322" s="18">
        <v>-96651430.900000006</v>
      </c>
      <c r="D322" s="18">
        <v>0</v>
      </c>
      <c r="E322" s="18">
        <v>0</v>
      </c>
      <c r="F322" s="18">
        <v>-110749654.53</v>
      </c>
      <c r="G322" s="18">
        <f t="shared" si="85"/>
        <v>-14098223.629999995</v>
      </c>
      <c r="H322" s="18">
        <f t="shared" si="86"/>
        <v>110749654.53</v>
      </c>
      <c r="I322" s="19">
        <f t="shared" si="87"/>
        <v>14.586668297323669</v>
      </c>
      <c r="J322" s="19">
        <f t="shared" si="88"/>
        <v>0</v>
      </c>
      <c r="K322" s="19">
        <f t="shared" si="89"/>
        <v>0</v>
      </c>
    </row>
    <row r="323" spans="1:11" x14ac:dyDescent="0.2">
      <c r="A323" s="22" t="s">
        <v>67</v>
      </c>
      <c r="B323" s="17" t="s">
        <v>68</v>
      </c>
      <c r="C323" s="18">
        <v>-96651430.900000006</v>
      </c>
      <c r="D323" s="18">
        <v>0</v>
      </c>
      <c r="E323" s="18">
        <v>0</v>
      </c>
      <c r="F323" s="18">
        <v>-110749654.53</v>
      </c>
      <c r="G323" s="18">
        <f t="shared" si="85"/>
        <v>-14098223.629999995</v>
      </c>
      <c r="H323" s="18">
        <f t="shared" si="86"/>
        <v>110749654.53</v>
      </c>
      <c r="I323" s="19">
        <f t="shared" si="87"/>
        <v>14.586668297323669</v>
      </c>
      <c r="J323" s="19">
        <f t="shared" si="88"/>
        <v>0</v>
      </c>
      <c r="K323" s="19">
        <f t="shared" si="89"/>
        <v>0</v>
      </c>
    </row>
    <row r="324" spans="1:11" ht="25.5" x14ac:dyDescent="0.2">
      <c r="A324" s="36" t="s">
        <v>919</v>
      </c>
      <c r="B324" s="28" t="s">
        <v>920</v>
      </c>
      <c r="C324" s="29"/>
      <c r="D324" s="29"/>
      <c r="E324" s="29"/>
      <c r="F324" s="29"/>
      <c r="G324" s="29"/>
      <c r="H324" s="29"/>
      <c r="I324" s="30"/>
      <c r="J324" s="30"/>
      <c r="K324" s="30"/>
    </row>
    <row r="325" spans="1:11" x14ac:dyDescent="0.2">
      <c r="A325" s="16" t="s">
        <v>26</v>
      </c>
      <c r="B325" s="17" t="s">
        <v>27</v>
      </c>
      <c r="C325" s="18">
        <v>2456504.48</v>
      </c>
      <c r="D325" s="18">
        <v>2637858</v>
      </c>
      <c r="E325" s="18">
        <v>1318928</v>
      </c>
      <c r="F325" s="18">
        <v>1911146.23</v>
      </c>
      <c r="G325" s="18">
        <f t="shared" ref="G325:G336" si="90">F325-C325</f>
        <v>-545358.25</v>
      </c>
      <c r="H325" s="18">
        <f t="shared" ref="H325:H336" si="91">E325-F325</f>
        <v>-592218.23</v>
      </c>
      <c r="I325" s="19">
        <f t="shared" ref="I325:I336" si="92">IF(ISERROR(F325/C325),0,F325/C325*100-100)</f>
        <v>-22.200580314024094</v>
      </c>
      <c r="J325" s="19">
        <f t="shared" ref="J325:J336" si="93">IF(ISERROR(F325/E325),0,F325/E325*100)</f>
        <v>144.9014828709376</v>
      </c>
      <c r="K325" s="19">
        <f t="shared" ref="K325:K336" si="94">IF(ISERROR(F325/D325),0,F325/D325*100)</f>
        <v>72.450686503974055</v>
      </c>
    </row>
    <row r="326" spans="1:11" ht="25.5" x14ac:dyDescent="0.2">
      <c r="A326" s="22" t="s">
        <v>28</v>
      </c>
      <c r="B326" s="17" t="s">
        <v>29</v>
      </c>
      <c r="C326" s="18">
        <v>2456504.48</v>
      </c>
      <c r="D326" s="18">
        <v>2637858</v>
      </c>
      <c r="E326" s="18">
        <v>1318928</v>
      </c>
      <c r="F326" s="18">
        <v>1911146.23</v>
      </c>
      <c r="G326" s="18">
        <f t="shared" si="90"/>
        <v>-545358.25</v>
      </c>
      <c r="H326" s="18">
        <f t="shared" si="91"/>
        <v>-592218.23</v>
      </c>
      <c r="I326" s="19">
        <f t="shared" si="92"/>
        <v>-22.200580314024094</v>
      </c>
      <c r="J326" s="19">
        <f t="shared" si="93"/>
        <v>144.9014828709376</v>
      </c>
      <c r="K326" s="19">
        <f t="shared" si="94"/>
        <v>72.450686503974055</v>
      </c>
    </row>
    <row r="327" spans="1:11" x14ac:dyDescent="0.2">
      <c r="A327" s="16" t="s">
        <v>34</v>
      </c>
      <c r="B327" s="17" t="s">
        <v>35</v>
      </c>
      <c r="C327" s="18">
        <v>1432354.75</v>
      </c>
      <c r="D327" s="18">
        <v>2681595</v>
      </c>
      <c r="E327" s="18">
        <v>1318928</v>
      </c>
      <c r="F327" s="18">
        <v>1543526.73</v>
      </c>
      <c r="G327" s="18">
        <f t="shared" si="90"/>
        <v>111171.97999999998</v>
      </c>
      <c r="H327" s="18">
        <f t="shared" si="91"/>
        <v>-224598.72999999998</v>
      </c>
      <c r="I327" s="19">
        <f t="shared" si="92"/>
        <v>7.7614836687629207</v>
      </c>
      <c r="J327" s="19">
        <f t="shared" si="93"/>
        <v>117.02888482161271</v>
      </c>
      <c r="K327" s="19">
        <f t="shared" si="94"/>
        <v>57.560024164722854</v>
      </c>
    </row>
    <row r="328" spans="1:11" x14ac:dyDescent="0.2">
      <c r="A328" s="22" t="s">
        <v>36</v>
      </c>
      <c r="B328" s="17" t="s">
        <v>37</v>
      </c>
      <c r="C328" s="18">
        <v>1432354.75</v>
      </c>
      <c r="D328" s="18">
        <v>2681595</v>
      </c>
      <c r="E328" s="18">
        <v>1318928</v>
      </c>
      <c r="F328" s="18">
        <v>1543526.73</v>
      </c>
      <c r="G328" s="18">
        <f t="shared" si="90"/>
        <v>111171.97999999998</v>
      </c>
      <c r="H328" s="18">
        <f t="shared" si="91"/>
        <v>-224598.72999999998</v>
      </c>
      <c r="I328" s="19">
        <f t="shared" si="92"/>
        <v>7.7614836687629207</v>
      </c>
      <c r="J328" s="19">
        <f t="shared" si="93"/>
        <v>117.02888482161271</v>
      </c>
      <c r="K328" s="19">
        <f t="shared" si="94"/>
        <v>57.560024164722854</v>
      </c>
    </row>
    <row r="329" spans="1:11" x14ac:dyDescent="0.2">
      <c r="A329" s="23" t="s">
        <v>38</v>
      </c>
      <c r="B329" s="17" t="s">
        <v>39</v>
      </c>
      <c r="C329" s="18">
        <v>0</v>
      </c>
      <c r="D329" s="18">
        <v>41875</v>
      </c>
      <c r="E329" s="18">
        <v>10288</v>
      </c>
      <c r="F329" s="18">
        <v>0</v>
      </c>
      <c r="G329" s="18">
        <f t="shared" si="90"/>
        <v>0</v>
      </c>
      <c r="H329" s="18">
        <f t="shared" si="91"/>
        <v>10288</v>
      </c>
      <c r="I329" s="19">
        <f t="shared" si="92"/>
        <v>0</v>
      </c>
      <c r="J329" s="19">
        <f t="shared" si="93"/>
        <v>0</v>
      </c>
      <c r="K329" s="19">
        <f t="shared" si="94"/>
        <v>0</v>
      </c>
    </row>
    <row r="330" spans="1:11" x14ac:dyDescent="0.2">
      <c r="A330" s="24" t="s">
        <v>40</v>
      </c>
      <c r="B330" s="17" t="s">
        <v>41</v>
      </c>
      <c r="C330" s="18">
        <v>0</v>
      </c>
      <c r="D330" s="18">
        <v>41875</v>
      </c>
      <c r="E330" s="18">
        <v>10288</v>
      </c>
      <c r="F330" s="18">
        <v>0</v>
      </c>
      <c r="G330" s="18">
        <f t="shared" si="90"/>
        <v>0</v>
      </c>
      <c r="H330" s="18">
        <f t="shared" si="91"/>
        <v>10288</v>
      </c>
      <c r="I330" s="19">
        <f t="shared" si="92"/>
        <v>0</v>
      </c>
      <c r="J330" s="19">
        <f t="shared" si="93"/>
        <v>0</v>
      </c>
      <c r="K330" s="19">
        <f t="shared" si="94"/>
        <v>0</v>
      </c>
    </row>
    <row r="331" spans="1:11" x14ac:dyDescent="0.2">
      <c r="A331" s="23" t="s">
        <v>46</v>
      </c>
      <c r="B331" s="17" t="s">
        <v>47</v>
      </c>
      <c r="C331" s="18">
        <v>1432354.75</v>
      </c>
      <c r="D331" s="18">
        <v>2639720</v>
      </c>
      <c r="E331" s="18">
        <v>1308640</v>
      </c>
      <c r="F331" s="18">
        <v>1543526.73</v>
      </c>
      <c r="G331" s="18">
        <f t="shared" si="90"/>
        <v>111171.97999999998</v>
      </c>
      <c r="H331" s="18">
        <f t="shared" si="91"/>
        <v>-234886.72999999998</v>
      </c>
      <c r="I331" s="19">
        <f t="shared" si="92"/>
        <v>7.7614836687629207</v>
      </c>
      <c r="J331" s="19">
        <f t="shared" si="93"/>
        <v>117.94891872478297</v>
      </c>
      <c r="K331" s="19">
        <f t="shared" si="94"/>
        <v>58.473123285803041</v>
      </c>
    </row>
    <row r="332" spans="1:11" x14ac:dyDescent="0.2">
      <c r="A332" s="24" t="s">
        <v>48</v>
      </c>
      <c r="B332" s="17" t="s">
        <v>49</v>
      </c>
      <c r="C332" s="18">
        <v>1432354.75</v>
      </c>
      <c r="D332" s="18">
        <v>2639720</v>
      </c>
      <c r="E332" s="18">
        <v>1308640</v>
      </c>
      <c r="F332" s="18">
        <v>1543526.73</v>
      </c>
      <c r="G332" s="18">
        <f t="shared" si="90"/>
        <v>111171.97999999998</v>
      </c>
      <c r="H332" s="18">
        <f t="shared" si="91"/>
        <v>-234886.72999999998</v>
      </c>
      <c r="I332" s="19">
        <f t="shared" si="92"/>
        <v>7.7614836687629207</v>
      </c>
      <c r="J332" s="19">
        <f t="shared" si="93"/>
        <v>117.94891872478297</v>
      </c>
      <c r="K332" s="19">
        <f t="shared" si="94"/>
        <v>58.473123285803041</v>
      </c>
    </row>
    <row r="333" spans="1:11" x14ac:dyDescent="0.2">
      <c r="A333" s="16"/>
      <c r="B333" s="17" t="s">
        <v>64</v>
      </c>
      <c r="C333" s="18">
        <v>1024149.73</v>
      </c>
      <c r="D333" s="18">
        <v>-43737</v>
      </c>
      <c r="E333" s="18">
        <v>0</v>
      </c>
      <c r="F333" s="18">
        <v>367619.5</v>
      </c>
      <c r="G333" s="18">
        <f t="shared" si="90"/>
        <v>-656530.23</v>
      </c>
      <c r="H333" s="18">
        <f t="shared" si="91"/>
        <v>-367619.5</v>
      </c>
      <c r="I333" s="19">
        <f t="shared" si="92"/>
        <v>-64.104906808890135</v>
      </c>
      <c r="J333" s="19">
        <f t="shared" si="93"/>
        <v>0</v>
      </c>
      <c r="K333" s="19">
        <f t="shared" si="94"/>
        <v>-840.52289823261765</v>
      </c>
    </row>
    <row r="334" spans="1:11" x14ac:dyDescent="0.2">
      <c r="A334" s="16" t="s">
        <v>65</v>
      </c>
      <c r="B334" s="17" t="s">
        <v>66</v>
      </c>
      <c r="C334" s="18">
        <v>-1024149.73</v>
      </c>
      <c r="D334" s="18">
        <v>43737</v>
      </c>
      <c r="E334" s="18">
        <v>0</v>
      </c>
      <c r="F334" s="18">
        <v>-367619.5</v>
      </c>
      <c r="G334" s="18">
        <f t="shared" si="90"/>
        <v>656530.23</v>
      </c>
      <c r="H334" s="18">
        <f t="shared" si="91"/>
        <v>367619.5</v>
      </c>
      <c r="I334" s="19">
        <f t="shared" si="92"/>
        <v>-64.104906808890135</v>
      </c>
      <c r="J334" s="19">
        <f t="shared" si="93"/>
        <v>0</v>
      </c>
      <c r="K334" s="19">
        <f t="shared" si="94"/>
        <v>-840.52289823261765</v>
      </c>
    </row>
    <row r="335" spans="1:11" x14ac:dyDescent="0.2">
      <c r="A335" s="22" t="s">
        <v>67</v>
      </c>
      <c r="B335" s="17" t="s">
        <v>68</v>
      </c>
      <c r="C335" s="18">
        <v>-1024149.73</v>
      </c>
      <c r="D335" s="18">
        <v>43737</v>
      </c>
      <c r="E335" s="18">
        <v>0</v>
      </c>
      <c r="F335" s="18">
        <v>-367619.5</v>
      </c>
      <c r="G335" s="18">
        <f t="shared" si="90"/>
        <v>656530.23</v>
      </c>
      <c r="H335" s="18">
        <f t="shared" si="91"/>
        <v>367619.5</v>
      </c>
      <c r="I335" s="19">
        <f t="shared" si="92"/>
        <v>-64.104906808890135</v>
      </c>
      <c r="J335" s="19">
        <f t="shared" si="93"/>
        <v>0</v>
      </c>
      <c r="K335" s="19">
        <f t="shared" si="94"/>
        <v>-840.52289823261765</v>
      </c>
    </row>
    <row r="336" spans="1:11" ht="25.5" x14ac:dyDescent="0.2">
      <c r="A336" s="23" t="s">
        <v>146</v>
      </c>
      <c r="B336" s="17" t="s">
        <v>147</v>
      </c>
      <c r="C336" s="18">
        <v>0</v>
      </c>
      <c r="D336" s="18">
        <v>43737</v>
      </c>
      <c r="E336" s="18">
        <v>0</v>
      </c>
      <c r="F336" s="18">
        <v>-43736.46</v>
      </c>
      <c r="G336" s="18">
        <f t="shared" si="90"/>
        <v>-43736.46</v>
      </c>
      <c r="H336" s="18">
        <f t="shared" si="91"/>
        <v>43736.46</v>
      </c>
      <c r="I336" s="19">
        <f t="shared" si="92"/>
        <v>0</v>
      </c>
      <c r="J336" s="19">
        <f t="shared" si="93"/>
        <v>0</v>
      </c>
      <c r="K336" s="19">
        <f t="shared" si="94"/>
        <v>-99.998765347417518</v>
      </c>
    </row>
    <row r="337" spans="1:11" x14ac:dyDescent="0.2">
      <c r="A337" s="36" t="s">
        <v>921</v>
      </c>
      <c r="B337" s="28" t="s">
        <v>922</v>
      </c>
      <c r="C337" s="29"/>
      <c r="D337" s="29"/>
      <c r="E337" s="29"/>
      <c r="F337" s="29"/>
      <c r="G337" s="29"/>
      <c r="H337" s="29"/>
      <c r="I337" s="30"/>
      <c r="J337" s="30"/>
      <c r="K337" s="30"/>
    </row>
    <row r="338" spans="1:11" x14ac:dyDescent="0.2">
      <c r="A338" s="16" t="s">
        <v>26</v>
      </c>
      <c r="B338" s="17" t="s">
        <v>27</v>
      </c>
      <c r="C338" s="18">
        <v>230000</v>
      </c>
      <c r="D338" s="18">
        <v>0</v>
      </c>
      <c r="E338" s="18">
        <v>0</v>
      </c>
      <c r="F338" s="18">
        <v>0</v>
      </c>
      <c r="G338" s="18">
        <f t="shared" ref="G338:G347" si="95">F338-C338</f>
        <v>-230000</v>
      </c>
      <c r="H338" s="18">
        <f t="shared" ref="H338:H347" si="96">E338-F338</f>
        <v>0</v>
      </c>
      <c r="I338" s="19">
        <f t="shared" ref="I338:I347" si="97">IF(ISERROR(F338/C338),0,F338/C338*100-100)</f>
        <v>-100</v>
      </c>
      <c r="J338" s="19">
        <f t="shared" ref="J338:J347" si="98">IF(ISERROR(F338/E338),0,F338/E338*100)</f>
        <v>0</v>
      </c>
      <c r="K338" s="19">
        <f t="shared" ref="K338:K347" si="99">IF(ISERROR(F338/D338),0,F338/D338*100)</f>
        <v>0</v>
      </c>
    </row>
    <row r="339" spans="1:11" x14ac:dyDescent="0.2">
      <c r="A339" s="22" t="s">
        <v>30</v>
      </c>
      <c r="B339" s="17" t="s">
        <v>31</v>
      </c>
      <c r="C339" s="18">
        <v>230000</v>
      </c>
      <c r="D339" s="18">
        <v>0</v>
      </c>
      <c r="E339" s="18">
        <v>0</v>
      </c>
      <c r="F339" s="18">
        <v>0</v>
      </c>
      <c r="G339" s="18">
        <f t="shared" si="95"/>
        <v>-230000</v>
      </c>
      <c r="H339" s="18">
        <f t="shared" si="96"/>
        <v>0</v>
      </c>
      <c r="I339" s="19">
        <f t="shared" si="97"/>
        <v>-100</v>
      </c>
      <c r="J339" s="19">
        <f t="shared" si="98"/>
        <v>0</v>
      </c>
      <c r="K339" s="19">
        <f t="shared" si="99"/>
        <v>0</v>
      </c>
    </row>
    <row r="340" spans="1:11" x14ac:dyDescent="0.2">
      <c r="A340" s="23" t="s">
        <v>32</v>
      </c>
      <c r="B340" s="17" t="s">
        <v>33</v>
      </c>
      <c r="C340" s="18">
        <v>230000</v>
      </c>
      <c r="D340" s="18">
        <v>0</v>
      </c>
      <c r="E340" s="18">
        <v>0</v>
      </c>
      <c r="F340" s="18">
        <v>0</v>
      </c>
      <c r="G340" s="18">
        <f t="shared" si="95"/>
        <v>-230000</v>
      </c>
      <c r="H340" s="18">
        <f t="shared" si="96"/>
        <v>0</v>
      </c>
      <c r="I340" s="19">
        <f t="shared" si="97"/>
        <v>-100</v>
      </c>
      <c r="J340" s="19">
        <f t="shared" si="98"/>
        <v>0</v>
      </c>
      <c r="K340" s="19">
        <f t="shared" si="99"/>
        <v>0</v>
      </c>
    </row>
    <row r="341" spans="1:11" x14ac:dyDescent="0.2">
      <c r="A341" s="16" t="s">
        <v>34</v>
      </c>
      <c r="B341" s="17" t="s">
        <v>35</v>
      </c>
      <c r="C341" s="18">
        <v>100000</v>
      </c>
      <c r="D341" s="18">
        <v>0</v>
      </c>
      <c r="E341" s="18">
        <v>0</v>
      </c>
      <c r="F341" s="18">
        <v>0</v>
      </c>
      <c r="G341" s="18">
        <f t="shared" si="95"/>
        <v>-100000</v>
      </c>
      <c r="H341" s="18">
        <f t="shared" si="96"/>
        <v>0</v>
      </c>
      <c r="I341" s="19">
        <f t="shared" si="97"/>
        <v>-100</v>
      </c>
      <c r="J341" s="19">
        <f t="shared" si="98"/>
        <v>0</v>
      </c>
      <c r="K341" s="19">
        <f t="shared" si="99"/>
        <v>0</v>
      </c>
    </row>
    <row r="342" spans="1:11" x14ac:dyDescent="0.2">
      <c r="A342" s="22" t="s">
        <v>36</v>
      </c>
      <c r="B342" s="17" t="s">
        <v>37</v>
      </c>
      <c r="C342" s="18">
        <v>100000</v>
      </c>
      <c r="D342" s="18">
        <v>0</v>
      </c>
      <c r="E342" s="18">
        <v>0</v>
      </c>
      <c r="F342" s="18">
        <v>0</v>
      </c>
      <c r="G342" s="18">
        <f t="shared" si="95"/>
        <v>-100000</v>
      </c>
      <c r="H342" s="18">
        <f t="shared" si="96"/>
        <v>0</v>
      </c>
      <c r="I342" s="19">
        <f t="shared" si="97"/>
        <v>-100</v>
      </c>
      <c r="J342" s="19">
        <f t="shared" si="98"/>
        <v>0</v>
      </c>
      <c r="K342" s="19">
        <f t="shared" si="99"/>
        <v>0</v>
      </c>
    </row>
    <row r="343" spans="1:11" x14ac:dyDescent="0.2">
      <c r="A343" s="23" t="s">
        <v>46</v>
      </c>
      <c r="B343" s="17" t="s">
        <v>47</v>
      </c>
      <c r="C343" s="18">
        <v>100000</v>
      </c>
      <c r="D343" s="18">
        <v>0</v>
      </c>
      <c r="E343" s="18">
        <v>0</v>
      </c>
      <c r="F343" s="18">
        <v>0</v>
      </c>
      <c r="G343" s="18">
        <f t="shared" si="95"/>
        <v>-100000</v>
      </c>
      <c r="H343" s="18">
        <f t="shared" si="96"/>
        <v>0</v>
      </c>
      <c r="I343" s="19">
        <f t="shared" si="97"/>
        <v>-100</v>
      </c>
      <c r="J343" s="19">
        <f t="shared" si="98"/>
        <v>0</v>
      </c>
      <c r="K343" s="19">
        <f t="shared" si="99"/>
        <v>0</v>
      </c>
    </row>
    <row r="344" spans="1:11" x14ac:dyDescent="0.2">
      <c r="A344" s="24" t="s">
        <v>48</v>
      </c>
      <c r="B344" s="17" t="s">
        <v>49</v>
      </c>
      <c r="C344" s="18">
        <v>100000</v>
      </c>
      <c r="D344" s="18">
        <v>0</v>
      </c>
      <c r="E344" s="18">
        <v>0</v>
      </c>
      <c r="F344" s="18">
        <v>0</v>
      </c>
      <c r="G344" s="18">
        <f t="shared" si="95"/>
        <v>-100000</v>
      </c>
      <c r="H344" s="18">
        <f t="shared" si="96"/>
        <v>0</v>
      </c>
      <c r="I344" s="19">
        <f t="shared" si="97"/>
        <v>-100</v>
      </c>
      <c r="J344" s="19">
        <f t="shared" si="98"/>
        <v>0</v>
      </c>
      <c r="K344" s="19">
        <f t="shared" si="99"/>
        <v>0</v>
      </c>
    </row>
    <row r="345" spans="1:11" x14ac:dyDescent="0.2">
      <c r="A345" s="16"/>
      <c r="B345" s="17" t="s">
        <v>64</v>
      </c>
      <c r="C345" s="18">
        <v>130000</v>
      </c>
      <c r="D345" s="18">
        <v>0</v>
      </c>
      <c r="E345" s="18">
        <v>0</v>
      </c>
      <c r="F345" s="18">
        <v>0</v>
      </c>
      <c r="G345" s="18">
        <f t="shared" si="95"/>
        <v>-130000</v>
      </c>
      <c r="H345" s="18">
        <f t="shared" si="96"/>
        <v>0</v>
      </c>
      <c r="I345" s="19">
        <f t="shared" si="97"/>
        <v>-100</v>
      </c>
      <c r="J345" s="19">
        <f t="shared" si="98"/>
        <v>0</v>
      </c>
      <c r="K345" s="19">
        <f t="shared" si="99"/>
        <v>0</v>
      </c>
    </row>
    <row r="346" spans="1:11" x14ac:dyDescent="0.2">
      <c r="A346" s="16" t="s">
        <v>65</v>
      </c>
      <c r="B346" s="17" t="s">
        <v>66</v>
      </c>
      <c r="C346" s="18">
        <v>-130000</v>
      </c>
      <c r="D346" s="18">
        <v>0</v>
      </c>
      <c r="E346" s="18">
        <v>0</v>
      </c>
      <c r="F346" s="18">
        <v>0</v>
      </c>
      <c r="G346" s="18">
        <f t="shared" si="95"/>
        <v>130000</v>
      </c>
      <c r="H346" s="18">
        <f t="shared" si="96"/>
        <v>0</v>
      </c>
      <c r="I346" s="19">
        <f t="shared" si="97"/>
        <v>-100</v>
      </c>
      <c r="J346" s="19">
        <f t="shared" si="98"/>
        <v>0</v>
      </c>
      <c r="K346" s="19">
        <f t="shared" si="99"/>
        <v>0</v>
      </c>
    </row>
    <row r="347" spans="1:11" x14ac:dyDescent="0.2">
      <c r="A347" s="22" t="s">
        <v>67</v>
      </c>
      <c r="B347" s="17" t="s">
        <v>68</v>
      </c>
      <c r="C347" s="18">
        <v>-130000</v>
      </c>
      <c r="D347" s="18">
        <v>0</v>
      </c>
      <c r="E347" s="18">
        <v>0</v>
      </c>
      <c r="F347" s="18">
        <v>0</v>
      </c>
      <c r="G347" s="18">
        <f t="shared" si="95"/>
        <v>130000</v>
      </c>
      <c r="H347" s="18">
        <f t="shared" si="96"/>
        <v>0</v>
      </c>
      <c r="I347" s="19">
        <f t="shared" si="97"/>
        <v>-100</v>
      </c>
      <c r="J347" s="19">
        <f t="shared" si="98"/>
        <v>0</v>
      </c>
      <c r="K347" s="19">
        <f t="shared" si="99"/>
        <v>0</v>
      </c>
    </row>
    <row r="348" spans="1:11" x14ac:dyDescent="0.2">
      <c r="A348" s="27" t="s">
        <v>923</v>
      </c>
      <c r="B348" s="28" t="s">
        <v>924</v>
      </c>
      <c r="C348" s="29"/>
      <c r="D348" s="29"/>
      <c r="E348" s="29"/>
      <c r="F348" s="29"/>
      <c r="G348" s="29"/>
      <c r="H348" s="29"/>
      <c r="I348" s="30"/>
      <c r="J348" s="30"/>
      <c r="K348" s="30"/>
    </row>
    <row r="349" spans="1:11" x14ac:dyDescent="0.2">
      <c r="A349" s="16" t="s">
        <v>26</v>
      </c>
      <c r="B349" s="17" t="s">
        <v>27</v>
      </c>
      <c r="C349" s="18">
        <v>381341</v>
      </c>
      <c r="D349" s="18">
        <v>415821</v>
      </c>
      <c r="E349" s="18">
        <v>415821</v>
      </c>
      <c r="F349" s="18">
        <v>415821</v>
      </c>
      <c r="G349" s="18">
        <f t="shared" ref="G349:G358" si="100">F349-C349</f>
        <v>34480</v>
      </c>
      <c r="H349" s="18">
        <f t="shared" ref="H349:H358" si="101">E349-F349</f>
        <v>0</v>
      </c>
      <c r="I349" s="19">
        <f t="shared" ref="I349:I358" si="102">IF(ISERROR(F349/C349),0,F349/C349*100-100)</f>
        <v>9.0417762579947976</v>
      </c>
      <c r="J349" s="19">
        <f t="shared" ref="J349:J358" si="103">IF(ISERROR(F349/E349),0,F349/E349*100)</f>
        <v>100</v>
      </c>
      <c r="K349" s="19">
        <f t="shared" ref="K349:K358" si="104">IF(ISERROR(F349/D349),0,F349/D349*100)</f>
        <v>100</v>
      </c>
    </row>
    <row r="350" spans="1:11" x14ac:dyDescent="0.2">
      <c r="A350" s="22" t="s">
        <v>30</v>
      </c>
      <c r="B350" s="17" t="s">
        <v>31</v>
      </c>
      <c r="C350" s="18">
        <v>381341</v>
      </c>
      <c r="D350" s="18">
        <v>415821</v>
      </c>
      <c r="E350" s="18">
        <v>415821</v>
      </c>
      <c r="F350" s="18">
        <v>415821</v>
      </c>
      <c r="G350" s="18">
        <f t="shared" si="100"/>
        <v>34480</v>
      </c>
      <c r="H350" s="18">
        <f t="shared" si="101"/>
        <v>0</v>
      </c>
      <c r="I350" s="19">
        <f t="shared" si="102"/>
        <v>9.0417762579947976</v>
      </c>
      <c r="J350" s="19">
        <f t="shared" si="103"/>
        <v>100</v>
      </c>
      <c r="K350" s="19">
        <f t="shared" si="104"/>
        <v>100</v>
      </c>
    </row>
    <row r="351" spans="1:11" x14ac:dyDescent="0.2">
      <c r="A351" s="23" t="s">
        <v>32</v>
      </c>
      <c r="B351" s="17" t="s">
        <v>33</v>
      </c>
      <c r="C351" s="18">
        <v>381341</v>
      </c>
      <c r="D351" s="18">
        <v>415821</v>
      </c>
      <c r="E351" s="18">
        <v>415821</v>
      </c>
      <c r="F351" s="18">
        <v>415821</v>
      </c>
      <c r="G351" s="18">
        <f t="shared" si="100"/>
        <v>34480</v>
      </c>
      <c r="H351" s="18">
        <f t="shared" si="101"/>
        <v>0</v>
      </c>
      <c r="I351" s="19">
        <f t="shared" si="102"/>
        <v>9.0417762579947976</v>
      </c>
      <c r="J351" s="19">
        <f t="shared" si="103"/>
        <v>100</v>
      </c>
      <c r="K351" s="19">
        <f t="shared" si="104"/>
        <v>100</v>
      </c>
    </row>
    <row r="352" spans="1:11" x14ac:dyDescent="0.2">
      <c r="A352" s="16" t="s">
        <v>34</v>
      </c>
      <c r="B352" s="17" t="s">
        <v>35</v>
      </c>
      <c r="C352" s="18">
        <v>112378.11</v>
      </c>
      <c r="D352" s="18">
        <v>415821</v>
      </c>
      <c r="E352" s="18">
        <v>415821</v>
      </c>
      <c r="F352" s="18">
        <v>152851.95000000001</v>
      </c>
      <c r="G352" s="18">
        <f t="shared" si="100"/>
        <v>40473.840000000011</v>
      </c>
      <c r="H352" s="18">
        <f t="shared" si="101"/>
        <v>262969.05</v>
      </c>
      <c r="I352" s="19">
        <f t="shared" si="102"/>
        <v>36.015768551366449</v>
      </c>
      <c r="J352" s="19">
        <f t="shared" si="103"/>
        <v>36.759074217030893</v>
      </c>
      <c r="K352" s="19">
        <f t="shared" si="104"/>
        <v>36.759074217030893</v>
      </c>
    </row>
    <row r="353" spans="1:11" x14ac:dyDescent="0.2">
      <c r="A353" s="22" t="s">
        <v>36</v>
      </c>
      <c r="B353" s="17" t="s">
        <v>37</v>
      </c>
      <c r="C353" s="18">
        <v>112378.11</v>
      </c>
      <c r="D353" s="18">
        <v>415821</v>
      </c>
      <c r="E353" s="18">
        <v>415821</v>
      </c>
      <c r="F353" s="18">
        <v>152851.95000000001</v>
      </c>
      <c r="G353" s="18">
        <f t="shared" si="100"/>
        <v>40473.840000000011</v>
      </c>
      <c r="H353" s="18">
        <f t="shared" si="101"/>
        <v>262969.05</v>
      </c>
      <c r="I353" s="19">
        <f t="shared" si="102"/>
        <v>36.015768551366449</v>
      </c>
      <c r="J353" s="19">
        <f t="shared" si="103"/>
        <v>36.759074217030893</v>
      </c>
      <c r="K353" s="19">
        <f t="shared" si="104"/>
        <v>36.759074217030893</v>
      </c>
    </row>
    <row r="354" spans="1:11" ht="25.5" x14ac:dyDescent="0.2">
      <c r="A354" s="23" t="s">
        <v>76</v>
      </c>
      <c r="B354" s="17" t="s">
        <v>77</v>
      </c>
      <c r="C354" s="18">
        <v>112378.11</v>
      </c>
      <c r="D354" s="18">
        <v>415821</v>
      </c>
      <c r="E354" s="18">
        <v>415821</v>
      </c>
      <c r="F354" s="18">
        <v>152851.95000000001</v>
      </c>
      <c r="G354" s="18">
        <f t="shared" si="100"/>
        <v>40473.840000000011</v>
      </c>
      <c r="H354" s="18">
        <f t="shared" si="101"/>
        <v>262969.05</v>
      </c>
      <c r="I354" s="19">
        <f t="shared" si="102"/>
        <v>36.015768551366449</v>
      </c>
      <c r="J354" s="19">
        <f t="shared" si="103"/>
        <v>36.759074217030893</v>
      </c>
      <c r="K354" s="19">
        <f t="shared" si="104"/>
        <v>36.759074217030893</v>
      </c>
    </row>
    <row r="355" spans="1:11" x14ac:dyDescent="0.2">
      <c r="A355" s="24" t="s">
        <v>78</v>
      </c>
      <c r="B355" s="17" t="s">
        <v>79</v>
      </c>
      <c r="C355" s="18">
        <v>112378.11</v>
      </c>
      <c r="D355" s="18">
        <v>415821</v>
      </c>
      <c r="E355" s="18">
        <v>415821</v>
      </c>
      <c r="F355" s="18">
        <v>152851.95000000001</v>
      </c>
      <c r="G355" s="18">
        <f t="shared" si="100"/>
        <v>40473.840000000011</v>
      </c>
      <c r="H355" s="18">
        <f t="shared" si="101"/>
        <v>262969.05</v>
      </c>
      <c r="I355" s="19">
        <f t="shared" si="102"/>
        <v>36.015768551366449</v>
      </c>
      <c r="J355" s="19">
        <f t="shared" si="103"/>
        <v>36.759074217030893</v>
      </c>
      <c r="K355" s="19">
        <f t="shared" si="104"/>
        <v>36.759074217030893</v>
      </c>
    </row>
    <row r="356" spans="1:11" x14ac:dyDescent="0.2">
      <c r="A356" s="16"/>
      <c r="B356" s="17" t="s">
        <v>64</v>
      </c>
      <c r="C356" s="18">
        <v>268962.89</v>
      </c>
      <c r="D356" s="18">
        <v>0</v>
      </c>
      <c r="E356" s="18">
        <v>0</v>
      </c>
      <c r="F356" s="18">
        <v>262969.05</v>
      </c>
      <c r="G356" s="18">
        <f t="shared" si="100"/>
        <v>-5993.8400000000256</v>
      </c>
      <c r="H356" s="18">
        <f t="shared" si="101"/>
        <v>-262969.05</v>
      </c>
      <c r="I356" s="19">
        <f t="shared" si="102"/>
        <v>-2.2285007422399445</v>
      </c>
      <c r="J356" s="19">
        <f t="shared" si="103"/>
        <v>0</v>
      </c>
      <c r="K356" s="19">
        <f t="shared" si="104"/>
        <v>0</v>
      </c>
    </row>
    <row r="357" spans="1:11" x14ac:dyDescent="0.2">
      <c r="A357" s="16" t="s">
        <v>65</v>
      </c>
      <c r="B357" s="17" t="s">
        <v>66</v>
      </c>
      <c r="C357" s="18">
        <v>-268962.89</v>
      </c>
      <c r="D357" s="18">
        <v>0</v>
      </c>
      <c r="E357" s="18">
        <v>0</v>
      </c>
      <c r="F357" s="18">
        <v>-262969.05</v>
      </c>
      <c r="G357" s="18">
        <f t="shared" si="100"/>
        <v>5993.8400000000256</v>
      </c>
      <c r="H357" s="18">
        <f t="shared" si="101"/>
        <v>262969.05</v>
      </c>
      <c r="I357" s="19">
        <f t="shared" si="102"/>
        <v>-2.2285007422399445</v>
      </c>
      <c r="J357" s="19">
        <f t="shared" si="103"/>
        <v>0</v>
      </c>
      <c r="K357" s="19">
        <f t="shared" si="104"/>
        <v>0</v>
      </c>
    </row>
    <row r="358" spans="1:11" x14ac:dyDescent="0.2">
      <c r="A358" s="22" t="s">
        <v>67</v>
      </c>
      <c r="B358" s="17" t="s">
        <v>68</v>
      </c>
      <c r="C358" s="18">
        <v>-268962.89</v>
      </c>
      <c r="D358" s="18">
        <v>0</v>
      </c>
      <c r="E358" s="18">
        <v>0</v>
      </c>
      <c r="F358" s="18">
        <v>-262969.05</v>
      </c>
      <c r="G358" s="18">
        <f t="shared" si="100"/>
        <v>5993.8400000000256</v>
      </c>
      <c r="H358" s="18">
        <f t="shared" si="101"/>
        <v>262969.05</v>
      </c>
      <c r="I358" s="19">
        <f t="shared" si="102"/>
        <v>-2.2285007422399445</v>
      </c>
      <c r="J358" s="19">
        <f t="shared" si="103"/>
        <v>0</v>
      </c>
      <c r="K358" s="19">
        <f t="shared" si="104"/>
        <v>0</v>
      </c>
    </row>
    <row r="359" spans="1:11" x14ac:dyDescent="0.2">
      <c r="A359" s="36" t="s">
        <v>925</v>
      </c>
      <c r="B359" s="28" t="s">
        <v>926</v>
      </c>
      <c r="C359" s="29"/>
      <c r="D359" s="29"/>
      <c r="E359" s="29"/>
      <c r="F359" s="29"/>
      <c r="G359" s="29"/>
      <c r="H359" s="29"/>
      <c r="I359" s="30"/>
      <c r="J359" s="30"/>
      <c r="K359" s="30"/>
    </row>
    <row r="360" spans="1:11" x14ac:dyDescent="0.2">
      <c r="A360" s="16" t="s">
        <v>26</v>
      </c>
      <c r="B360" s="17" t="s">
        <v>27</v>
      </c>
      <c r="C360" s="18">
        <v>381341</v>
      </c>
      <c r="D360" s="18">
        <v>415821</v>
      </c>
      <c r="E360" s="18">
        <v>415821</v>
      </c>
      <c r="F360" s="18">
        <v>415821</v>
      </c>
      <c r="G360" s="18">
        <f t="shared" ref="G360:G369" si="105">F360-C360</f>
        <v>34480</v>
      </c>
      <c r="H360" s="18">
        <f t="shared" ref="H360:H369" si="106">E360-F360</f>
        <v>0</v>
      </c>
      <c r="I360" s="19">
        <f t="shared" ref="I360:I369" si="107">IF(ISERROR(F360/C360),0,F360/C360*100-100)</f>
        <v>9.0417762579947976</v>
      </c>
      <c r="J360" s="19">
        <f t="shared" ref="J360:J369" si="108">IF(ISERROR(F360/E360),0,F360/E360*100)</f>
        <v>100</v>
      </c>
      <c r="K360" s="19">
        <f t="shared" ref="K360:K369" si="109">IF(ISERROR(F360/D360),0,F360/D360*100)</f>
        <v>100</v>
      </c>
    </row>
    <row r="361" spans="1:11" x14ac:dyDescent="0.2">
      <c r="A361" s="22" t="s">
        <v>30</v>
      </c>
      <c r="B361" s="17" t="s">
        <v>31</v>
      </c>
      <c r="C361" s="18">
        <v>381341</v>
      </c>
      <c r="D361" s="18">
        <v>415821</v>
      </c>
      <c r="E361" s="18">
        <v>415821</v>
      </c>
      <c r="F361" s="18">
        <v>415821</v>
      </c>
      <c r="G361" s="18">
        <f t="shared" si="105"/>
        <v>34480</v>
      </c>
      <c r="H361" s="18">
        <f t="shared" si="106"/>
        <v>0</v>
      </c>
      <c r="I361" s="19">
        <f t="shared" si="107"/>
        <v>9.0417762579947976</v>
      </c>
      <c r="J361" s="19">
        <f t="shared" si="108"/>
        <v>100</v>
      </c>
      <c r="K361" s="19">
        <f t="shared" si="109"/>
        <v>100</v>
      </c>
    </row>
    <row r="362" spans="1:11" x14ac:dyDescent="0.2">
      <c r="A362" s="23" t="s">
        <v>32</v>
      </c>
      <c r="B362" s="17" t="s">
        <v>33</v>
      </c>
      <c r="C362" s="18">
        <v>381341</v>
      </c>
      <c r="D362" s="18">
        <v>415821</v>
      </c>
      <c r="E362" s="18">
        <v>415821</v>
      </c>
      <c r="F362" s="18">
        <v>415821</v>
      </c>
      <c r="G362" s="18">
        <f t="shared" si="105"/>
        <v>34480</v>
      </c>
      <c r="H362" s="18">
        <f t="shared" si="106"/>
        <v>0</v>
      </c>
      <c r="I362" s="19">
        <f t="shared" si="107"/>
        <v>9.0417762579947976</v>
      </c>
      <c r="J362" s="19">
        <f t="shared" si="108"/>
        <v>100</v>
      </c>
      <c r="K362" s="19">
        <f t="shared" si="109"/>
        <v>100</v>
      </c>
    </row>
    <row r="363" spans="1:11" x14ac:dyDescent="0.2">
      <c r="A363" s="16" t="s">
        <v>34</v>
      </c>
      <c r="B363" s="17" t="s">
        <v>35</v>
      </c>
      <c r="C363" s="18">
        <v>112378.11</v>
      </c>
      <c r="D363" s="18">
        <v>415821</v>
      </c>
      <c r="E363" s="18">
        <v>415821</v>
      </c>
      <c r="F363" s="18">
        <v>152851.95000000001</v>
      </c>
      <c r="G363" s="18">
        <f t="shared" si="105"/>
        <v>40473.840000000011</v>
      </c>
      <c r="H363" s="18">
        <f t="shared" si="106"/>
        <v>262969.05</v>
      </c>
      <c r="I363" s="19">
        <f t="shared" si="107"/>
        <v>36.015768551366449</v>
      </c>
      <c r="J363" s="19">
        <f t="shared" si="108"/>
        <v>36.759074217030893</v>
      </c>
      <c r="K363" s="19">
        <f t="shared" si="109"/>
        <v>36.759074217030893</v>
      </c>
    </row>
    <row r="364" spans="1:11" x14ac:dyDescent="0.2">
      <c r="A364" s="22" t="s">
        <v>36</v>
      </c>
      <c r="B364" s="17" t="s">
        <v>37</v>
      </c>
      <c r="C364" s="18">
        <v>112378.11</v>
      </c>
      <c r="D364" s="18">
        <v>415821</v>
      </c>
      <c r="E364" s="18">
        <v>415821</v>
      </c>
      <c r="F364" s="18">
        <v>152851.95000000001</v>
      </c>
      <c r="G364" s="18">
        <f t="shared" si="105"/>
        <v>40473.840000000011</v>
      </c>
      <c r="H364" s="18">
        <f t="shared" si="106"/>
        <v>262969.05</v>
      </c>
      <c r="I364" s="19">
        <f t="shared" si="107"/>
        <v>36.015768551366449</v>
      </c>
      <c r="J364" s="19">
        <f t="shared" si="108"/>
        <v>36.759074217030893</v>
      </c>
      <c r="K364" s="19">
        <f t="shared" si="109"/>
        <v>36.759074217030893</v>
      </c>
    </row>
    <row r="365" spans="1:11" ht="25.5" x14ac:dyDescent="0.2">
      <c r="A365" s="23" t="s">
        <v>76</v>
      </c>
      <c r="B365" s="17" t="s">
        <v>77</v>
      </c>
      <c r="C365" s="18">
        <v>112378.11</v>
      </c>
      <c r="D365" s="18">
        <v>415821</v>
      </c>
      <c r="E365" s="18">
        <v>415821</v>
      </c>
      <c r="F365" s="18">
        <v>152851.95000000001</v>
      </c>
      <c r="G365" s="18">
        <f t="shared" si="105"/>
        <v>40473.840000000011</v>
      </c>
      <c r="H365" s="18">
        <f t="shared" si="106"/>
        <v>262969.05</v>
      </c>
      <c r="I365" s="19">
        <f t="shared" si="107"/>
        <v>36.015768551366449</v>
      </c>
      <c r="J365" s="19">
        <f t="shared" si="108"/>
        <v>36.759074217030893</v>
      </c>
      <c r="K365" s="19">
        <f t="shared" si="109"/>
        <v>36.759074217030893</v>
      </c>
    </row>
    <row r="366" spans="1:11" x14ac:dyDescent="0.2">
      <c r="A366" s="24" t="s">
        <v>78</v>
      </c>
      <c r="B366" s="17" t="s">
        <v>79</v>
      </c>
      <c r="C366" s="18">
        <v>112378.11</v>
      </c>
      <c r="D366" s="18">
        <v>415821</v>
      </c>
      <c r="E366" s="18">
        <v>415821</v>
      </c>
      <c r="F366" s="18">
        <v>152851.95000000001</v>
      </c>
      <c r="G366" s="18">
        <f t="shared" si="105"/>
        <v>40473.840000000011</v>
      </c>
      <c r="H366" s="18">
        <f t="shared" si="106"/>
        <v>262969.05</v>
      </c>
      <c r="I366" s="19">
        <f t="shared" si="107"/>
        <v>36.015768551366449</v>
      </c>
      <c r="J366" s="19">
        <f t="shared" si="108"/>
        <v>36.759074217030893</v>
      </c>
      <c r="K366" s="19">
        <f t="shared" si="109"/>
        <v>36.759074217030893</v>
      </c>
    </row>
    <row r="367" spans="1:11" x14ac:dyDescent="0.2">
      <c r="A367" s="16"/>
      <c r="B367" s="17" t="s">
        <v>64</v>
      </c>
      <c r="C367" s="18">
        <v>268962.89</v>
      </c>
      <c r="D367" s="18">
        <v>0</v>
      </c>
      <c r="E367" s="18">
        <v>0</v>
      </c>
      <c r="F367" s="18">
        <v>262969.05</v>
      </c>
      <c r="G367" s="18">
        <f t="shared" si="105"/>
        <v>-5993.8400000000256</v>
      </c>
      <c r="H367" s="18">
        <f t="shared" si="106"/>
        <v>-262969.05</v>
      </c>
      <c r="I367" s="19">
        <f t="shared" si="107"/>
        <v>-2.2285007422399445</v>
      </c>
      <c r="J367" s="19">
        <f t="shared" si="108"/>
        <v>0</v>
      </c>
      <c r="K367" s="19">
        <f t="shared" si="109"/>
        <v>0</v>
      </c>
    </row>
    <row r="368" spans="1:11" x14ac:dyDescent="0.2">
      <c r="A368" s="16" t="s">
        <v>65</v>
      </c>
      <c r="B368" s="17" t="s">
        <v>66</v>
      </c>
      <c r="C368" s="18">
        <v>-268962.89</v>
      </c>
      <c r="D368" s="18">
        <v>0</v>
      </c>
      <c r="E368" s="18">
        <v>0</v>
      </c>
      <c r="F368" s="18">
        <v>-262969.05</v>
      </c>
      <c r="G368" s="18">
        <f t="shared" si="105"/>
        <v>5993.8400000000256</v>
      </c>
      <c r="H368" s="18">
        <f t="shared" si="106"/>
        <v>262969.05</v>
      </c>
      <c r="I368" s="19">
        <f t="shared" si="107"/>
        <v>-2.2285007422399445</v>
      </c>
      <c r="J368" s="19">
        <f t="shared" si="108"/>
        <v>0</v>
      </c>
      <c r="K368" s="19">
        <f t="shared" si="109"/>
        <v>0</v>
      </c>
    </row>
    <row r="369" spans="1:11" x14ac:dyDescent="0.2">
      <c r="A369" s="22" t="s">
        <v>67</v>
      </c>
      <c r="B369" s="17" t="s">
        <v>68</v>
      </c>
      <c r="C369" s="18">
        <v>-268962.89</v>
      </c>
      <c r="D369" s="18">
        <v>0</v>
      </c>
      <c r="E369" s="18">
        <v>0</v>
      </c>
      <c r="F369" s="18">
        <v>-262969.05</v>
      </c>
      <c r="G369" s="18">
        <f t="shared" si="105"/>
        <v>5993.8400000000256</v>
      </c>
      <c r="H369" s="18">
        <f t="shared" si="106"/>
        <v>262969.05</v>
      </c>
      <c r="I369" s="19">
        <f t="shared" si="107"/>
        <v>-2.2285007422399445</v>
      </c>
      <c r="J369" s="19">
        <f t="shared" si="108"/>
        <v>0</v>
      </c>
      <c r="K369" s="19">
        <f t="shared" si="109"/>
        <v>0</v>
      </c>
    </row>
    <row r="370" spans="1:11" x14ac:dyDescent="0.2">
      <c r="A370" s="27" t="s">
        <v>337</v>
      </c>
      <c r="B370" s="28" t="s">
        <v>927</v>
      </c>
      <c r="C370" s="29"/>
      <c r="D370" s="29"/>
      <c r="E370" s="29"/>
      <c r="F370" s="29"/>
      <c r="G370" s="29"/>
      <c r="H370" s="29"/>
      <c r="I370" s="30"/>
      <c r="J370" s="30"/>
      <c r="K370" s="30"/>
    </row>
    <row r="371" spans="1:11" x14ac:dyDescent="0.2">
      <c r="A371" s="16" t="s">
        <v>26</v>
      </c>
      <c r="B371" s="17" t="s">
        <v>27</v>
      </c>
      <c r="C371" s="18">
        <v>115660240.98</v>
      </c>
      <c r="D371" s="18">
        <v>125591548</v>
      </c>
      <c r="E371" s="18">
        <v>58162495</v>
      </c>
      <c r="F371" s="18">
        <v>124997921.93000001</v>
      </c>
      <c r="G371" s="18">
        <f t="shared" ref="G371:G388" si="110">F371-C371</f>
        <v>9337680.950000003</v>
      </c>
      <c r="H371" s="18">
        <f t="shared" ref="H371:H388" si="111">E371-F371</f>
        <v>-66835426.930000007</v>
      </c>
      <c r="I371" s="19">
        <f t="shared" ref="I371:I388" si="112">IF(ISERROR(F371/C371),0,F371/C371*100-100)</f>
        <v>8.0733715154671586</v>
      </c>
      <c r="J371" s="19">
        <f t="shared" ref="J371:J388" si="113">IF(ISERROR(F371/E371),0,F371/E371*100)</f>
        <v>214.91155413810912</v>
      </c>
      <c r="K371" s="19">
        <f t="shared" ref="K371:K388" si="114">IF(ISERROR(F371/D371),0,F371/D371*100)</f>
        <v>99.527335971684977</v>
      </c>
    </row>
    <row r="372" spans="1:11" ht="25.5" x14ac:dyDescent="0.2">
      <c r="A372" s="22" t="s">
        <v>28</v>
      </c>
      <c r="B372" s="17" t="s">
        <v>29</v>
      </c>
      <c r="C372" s="18">
        <v>650738.98</v>
      </c>
      <c r="D372" s="18">
        <v>1164775</v>
      </c>
      <c r="E372" s="18">
        <v>538584</v>
      </c>
      <c r="F372" s="18">
        <v>571148.93000000005</v>
      </c>
      <c r="G372" s="18">
        <f t="shared" si="110"/>
        <v>-79590.04999999993</v>
      </c>
      <c r="H372" s="18">
        <f t="shared" si="111"/>
        <v>-32564.930000000051</v>
      </c>
      <c r="I372" s="19">
        <f t="shared" si="112"/>
        <v>-12.230718067634413</v>
      </c>
      <c r="J372" s="19">
        <f t="shared" si="113"/>
        <v>106.04639759071939</v>
      </c>
      <c r="K372" s="19">
        <f t="shared" si="114"/>
        <v>49.035129531454579</v>
      </c>
    </row>
    <row r="373" spans="1:11" x14ac:dyDescent="0.2">
      <c r="A373" s="22" t="s">
        <v>30</v>
      </c>
      <c r="B373" s="17" t="s">
        <v>31</v>
      </c>
      <c r="C373" s="18">
        <v>115009502</v>
      </c>
      <c r="D373" s="18">
        <v>124426773</v>
      </c>
      <c r="E373" s="18">
        <v>57623911</v>
      </c>
      <c r="F373" s="18">
        <v>124426773</v>
      </c>
      <c r="G373" s="18">
        <f t="shared" si="110"/>
        <v>9417271</v>
      </c>
      <c r="H373" s="18">
        <f t="shared" si="111"/>
        <v>-66802862</v>
      </c>
      <c r="I373" s="19">
        <f t="shared" si="112"/>
        <v>8.1882547408995947</v>
      </c>
      <c r="J373" s="19">
        <f t="shared" si="113"/>
        <v>215.92906632109714</v>
      </c>
      <c r="K373" s="19">
        <f t="shared" si="114"/>
        <v>100</v>
      </c>
    </row>
    <row r="374" spans="1:11" x14ac:dyDescent="0.2">
      <c r="A374" s="23" t="s">
        <v>32</v>
      </c>
      <c r="B374" s="17" t="s">
        <v>33</v>
      </c>
      <c r="C374" s="18">
        <v>115009502</v>
      </c>
      <c r="D374" s="18">
        <v>124426773</v>
      </c>
      <c r="E374" s="18">
        <v>57623911</v>
      </c>
      <c r="F374" s="18">
        <v>124426773</v>
      </c>
      <c r="G374" s="18">
        <f t="shared" si="110"/>
        <v>9417271</v>
      </c>
      <c r="H374" s="18">
        <f t="shared" si="111"/>
        <v>-66802862</v>
      </c>
      <c r="I374" s="19">
        <f t="shared" si="112"/>
        <v>8.1882547408995947</v>
      </c>
      <c r="J374" s="19">
        <f t="shared" si="113"/>
        <v>215.92906632109714</v>
      </c>
      <c r="K374" s="19">
        <f t="shared" si="114"/>
        <v>100</v>
      </c>
    </row>
    <row r="375" spans="1:11" x14ac:dyDescent="0.2">
      <c r="A375" s="16" t="s">
        <v>34</v>
      </c>
      <c r="B375" s="17" t="s">
        <v>35</v>
      </c>
      <c r="C375" s="18">
        <v>59559241.909999996</v>
      </c>
      <c r="D375" s="18">
        <v>125720469</v>
      </c>
      <c r="E375" s="18">
        <v>58162495</v>
      </c>
      <c r="F375" s="18">
        <v>52356876.890000001</v>
      </c>
      <c r="G375" s="18">
        <f t="shared" si="110"/>
        <v>-7202365.0199999958</v>
      </c>
      <c r="H375" s="18">
        <f t="shared" si="111"/>
        <v>5805618.1099999994</v>
      </c>
      <c r="I375" s="19">
        <f t="shared" si="112"/>
        <v>-12.092774839014055</v>
      </c>
      <c r="J375" s="19">
        <f t="shared" si="113"/>
        <v>90.018278772256934</v>
      </c>
      <c r="K375" s="19">
        <f t="shared" si="114"/>
        <v>41.645467366177265</v>
      </c>
    </row>
    <row r="376" spans="1:11" x14ac:dyDescent="0.2">
      <c r="A376" s="22" t="s">
        <v>36</v>
      </c>
      <c r="B376" s="17" t="s">
        <v>37</v>
      </c>
      <c r="C376" s="18">
        <v>58700528.289999999</v>
      </c>
      <c r="D376" s="18">
        <v>122424685</v>
      </c>
      <c r="E376" s="18">
        <v>57060643</v>
      </c>
      <c r="F376" s="18">
        <v>51763273.140000001</v>
      </c>
      <c r="G376" s="18">
        <f t="shared" si="110"/>
        <v>-6937255.1499999985</v>
      </c>
      <c r="H376" s="18">
        <f t="shared" si="111"/>
        <v>5297369.8599999994</v>
      </c>
      <c r="I376" s="19">
        <f t="shared" si="112"/>
        <v>-11.818045513538934</v>
      </c>
      <c r="J376" s="19">
        <f t="shared" si="113"/>
        <v>90.716245766806381</v>
      </c>
      <c r="K376" s="19">
        <f t="shared" si="114"/>
        <v>42.281728672612061</v>
      </c>
    </row>
    <row r="377" spans="1:11" x14ac:dyDescent="0.2">
      <c r="A377" s="23" t="s">
        <v>38</v>
      </c>
      <c r="B377" s="17" t="s">
        <v>39</v>
      </c>
      <c r="C377" s="18">
        <v>58696183.289999999</v>
      </c>
      <c r="D377" s="18">
        <v>122419286</v>
      </c>
      <c r="E377" s="18">
        <v>57060643</v>
      </c>
      <c r="F377" s="18">
        <v>51757874.140000001</v>
      </c>
      <c r="G377" s="18">
        <f t="shared" si="110"/>
        <v>-6938309.1499999985</v>
      </c>
      <c r="H377" s="18">
        <f t="shared" si="111"/>
        <v>5302768.8599999994</v>
      </c>
      <c r="I377" s="19">
        <f t="shared" si="112"/>
        <v>-11.820716034839819</v>
      </c>
      <c r="J377" s="19">
        <f t="shared" si="113"/>
        <v>90.706783903574305</v>
      </c>
      <c r="K377" s="19">
        <f t="shared" si="114"/>
        <v>42.279183150929342</v>
      </c>
    </row>
    <row r="378" spans="1:11" x14ac:dyDescent="0.2">
      <c r="A378" s="24" t="s">
        <v>40</v>
      </c>
      <c r="B378" s="17" t="s">
        <v>41</v>
      </c>
      <c r="C378" s="18">
        <v>50678952.799999997</v>
      </c>
      <c r="D378" s="18">
        <v>106711266</v>
      </c>
      <c r="E378" s="18">
        <v>49126864</v>
      </c>
      <c r="F378" s="18">
        <v>43551377.479999997</v>
      </c>
      <c r="G378" s="18">
        <f t="shared" si="110"/>
        <v>-7127575.3200000003</v>
      </c>
      <c r="H378" s="18">
        <f t="shared" si="111"/>
        <v>5575486.5200000033</v>
      </c>
      <c r="I378" s="19">
        <f t="shared" si="112"/>
        <v>-14.064172454644719</v>
      </c>
      <c r="J378" s="19">
        <f t="shared" si="113"/>
        <v>88.650839752360326</v>
      </c>
      <c r="K378" s="19">
        <f t="shared" si="114"/>
        <v>40.812351977906438</v>
      </c>
    </row>
    <row r="379" spans="1:11" x14ac:dyDescent="0.2">
      <c r="A379" s="24" t="s">
        <v>42</v>
      </c>
      <c r="B379" s="17" t="s">
        <v>43</v>
      </c>
      <c r="C379" s="18">
        <v>8017230.4900000002</v>
      </c>
      <c r="D379" s="18">
        <v>15708020</v>
      </c>
      <c r="E379" s="18">
        <v>7933779</v>
      </c>
      <c r="F379" s="18">
        <v>8206496.6600000001</v>
      </c>
      <c r="G379" s="18">
        <f t="shared" si="110"/>
        <v>189266.16999999993</v>
      </c>
      <c r="H379" s="18">
        <f t="shared" si="111"/>
        <v>-272717.66000000015</v>
      </c>
      <c r="I379" s="19">
        <f t="shared" si="112"/>
        <v>2.3607425311779906</v>
      </c>
      <c r="J379" s="19">
        <f t="shared" si="113"/>
        <v>103.4374244606511</v>
      </c>
      <c r="K379" s="19">
        <f t="shared" si="114"/>
        <v>52.243991667950517</v>
      </c>
    </row>
    <row r="380" spans="1:11" x14ac:dyDescent="0.2">
      <c r="A380" s="25" t="s">
        <v>44</v>
      </c>
      <c r="B380" s="17" t="s">
        <v>45</v>
      </c>
      <c r="C380" s="18">
        <v>13884.09</v>
      </c>
      <c r="D380" s="18">
        <v>0</v>
      </c>
      <c r="E380" s="18">
        <v>0</v>
      </c>
      <c r="F380" s="18">
        <v>12973.56</v>
      </c>
      <c r="G380" s="18">
        <f t="shared" si="110"/>
        <v>-910.53000000000065</v>
      </c>
      <c r="H380" s="18">
        <f t="shared" si="111"/>
        <v>-12973.56</v>
      </c>
      <c r="I380" s="19">
        <f t="shared" si="112"/>
        <v>-6.5580819484748361</v>
      </c>
      <c r="J380" s="19">
        <f t="shared" si="113"/>
        <v>0</v>
      </c>
      <c r="K380" s="19">
        <f t="shared" si="114"/>
        <v>0</v>
      </c>
    </row>
    <row r="381" spans="1:11" x14ac:dyDescent="0.2">
      <c r="A381" s="23" t="s">
        <v>46</v>
      </c>
      <c r="B381" s="17" t="s">
        <v>47</v>
      </c>
      <c r="C381" s="18">
        <v>4345</v>
      </c>
      <c r="D381" s="18">
        <v>5399</v>
      </c>
      <c r="E381" s="18">
        <v>0</v>
      </c>
      <c r="F381" s="18">
        <v>5399</v>
      </c>
      <c r="G381" s="18">
        <f t="shared" si="110"/>
        <v>1054</v>
      </c>
      <c r="H381" s="18">
        <f t="shared" si="111"/>
        <v>-5399</v>
      </c>
      <c r="I381" s="19">
        <f t="shared" si="112"/>
        <v>24.257767548906784</v>
      </c>
      <c r="J381" s="19">
        <f t="shared" si="113"/>
        <v>0</v>
      </c>
      <c r="K381" s="19">
        <f t="shared" si="114"/>
        <v>100</v>
      </c>
    </row>
    <row r="382" spans="1:11" x14ac:dyDescent="0.2">
      <c r="A382" s="24" t="s">
        <v>50</v>
      </c>
      <c r="B382" s="17" t="s">
        <v>51</v>
      </c>
      <c r="C382" s="18">
        <v>4345</v>
      </c>
      <c r="D382" s="18">
        <v>5399</v>
      </c>
      <c r="E382" s="18">
        <v>0</v>
      </c>
      <c r="F382" s="18">
        <v>5399</v>
      </c>
      <c r="G382" s="18">
        <f t="shared" si="110"/>
        <v>1054</v>
      </c>
      <c r="H382" s="18">
        <f t="shared" si="111"/>
        <v>-5399</v>
      </c>
      <c r="I382" s="19">
        <f t="shared" si="112"/>
        <v>24.257767548906784</v>
      </c>
      <c r="J382" s="19">
        <f t="shared" si="113"/>
        <v>0</v>
      </c>
      <c r="K382" s="19">
        <f t="shared" si="114"/>
        <v>100</v>
      </c>
    </row>
    <row r="383" spans="1:11" x14ac:dyDescent="0.2">
      <c r="A383" s="22" t="s">
        <v>60</v>
      </c>
      <c r="B383" s="17" t="s">
        <v>61</v>
      </c>
      <c r="C383" s="18">
        <v>858713.62</v>
      </c>
      <c r="D383" s="18">
        <v>3295784</v>
      </c>
      <c r="E383" s="18">
        <v>1101852</v>
      </c>
      <c r="F383" s="18">
        <v>593603.75</v>
      </c>
      <c r="G383" s="18">
        <f t="shared" si="110"/>
        <v>-265109.87</v>
      </c>
      <c r="H383" s="18">
        <f t="shared" si="111"/>
        <v>508248.25</v>
      </c>
      <c r="I383" s="19">
        <f t="shared" si="112"/>
        <v>-30.872908479080607</v>
      </c>
      <c r="J383" s="19">
        <f t="shared" si="113"/>
        <v>53.873274269139593</v>
      </c>
      <c r="K383" s="19">
        <f t="shared" si="114"/>
        <v>18.011002844846626</v>
      </c>
    </row>
    <row r="384" spans="1:11" x14ac:dyDescent="0.2">
      <c r="A384" s="23" t="s">
        <v>62</v>
      </c>
      <c r="B384" s="17" t="s">
        <v>63</v>
      </c>
      <c r="C384" s="18">
        <v>858713.62</v>
      </c>
      <c r="D384" s="18">
        <v>3295784</v>
      </c>
      <c r="E384" s="18">
        <v>1101852</v>
      </c>
      <c r="F384" s="18">
        <v>593603.75</v>
      </c>
      <c r="G384" s="18">
        <f t="shared" si="110"/>
        <v>-265109.87</v>
      </c>
      <c r="H384" s="18">
        <f t="shared" si="111"/>
        <v>508248.25</v>
      </c>
      <c r="I384" s="19">
        <f t="shared" si="112"/>
        <v>-30.872908479080607</v>
      </c>
      <c r="J384" s="19">
        <f t="shared" si="113"/>
        <v>53.873274269139593</v>
      </c>
      <c r="K384" s="19">
        <f t="shared" si="114"/>
        <v>18.011002844846626</v>
      </c>
    </row>
    <row r="385" spans="1:11" x14ac:dyDescent="0.2">
      <c r="A385" s="16"/>
      <c r="B385" s="17" t="s">
        <v>64</v>
      </c>
      <c r="C385" s="18">
        <v>56100999.07</v>
      </c>
      <c r="D385" s="18">
        <v>-128921</v>
      </c>
      <c r="E385" s="18">
        <v>0</v>
      </c>
      <c r="F385" s="18">
        <v>72641045.040000007</v>
      </c>
      <c r="G385" s="18">
        <f t="shared" si="110"/>
        <v>16540045.970000006</v>
      </c>
      <c r="H385" s="18">
        <f t="shared" si="111"/>
        <v>-72641045.040000007</v>
      </c>
      <c r="I385" s="19">
        <f t="shared" si="112"/>
        <v>29.482622848413399</v>
      </c>
      <c r="J385" s="19">
        <f t="shared" si="113"/>
        <v>0</v>
      </c>
      <c r="K385" s="19">
        <f t="shared" si="114"/>
        <v>-56345.393721736567</v>
      </c>
    </row>
    <row r="386" spans="1:11" x14ac:dyDescent="0.2">
      <c r="A386" s="16" t="s">
        <v>65</v>
      </c>
      <c r="B386" s="17" t="s">
        <v>66</v>
      </c>
      <c r="C386" s="18">
        <v>-56100999.07</v>
      </c>
      <c r="D386" s="18">
        <v>128921</v>
      </c>
      <c r="E386" s="18">
        <v>0</v>
      </c>
      <c r="F386" s="18">
        <v>-72641045.040000007</v>
      </c>
      <c r="G386" s="18">
        <f t="shared" si="110"/>
        <v>-16540045.970000006</v>
      </c>
      <c r="H386" s="18">
        <f t="shared" si="111"/>
        <v>72641045.040000007</v>
      </c>
      <c r="I386" s="19">
        <f t="shared" si="112"/>
        <v>29.482622848413399</v>
      </c>
      <c r="J386" s="19">
        <f t="shared" si="113"/>
        <v>0</v>
      </c>
      <c r="K386" s="19">
        <f t="shared" si="114"/>
        <v>-56345.393721736567</v>
      </c>
    </row>
    <row r="387" spans="1:11" x14ac:dyDescent="0.2">
      <c r="A387" s="22" t="s">
        <v>67</v>
      </c>
      <c r="B387" s="17" t="s">
        <v>68</v>
      </c>
      <c r="C387" s="18">
        <v>-56100999.07</v>
      </c>
      <c r="D387" s="18">
        <v>128921</v>
      </c>
      <c r="E387" s="18">
        <v>0</v>
      </c>
      <c r="F387" s="18">
        <v>-72641045.040000007</v>
      </c>
      <c r="G387" s="18">
        <f t="shared" si="110"/>
        <v>-16540045.970000006</v>
      </c>
      <c r="H387" s="18">
        <f t="shared" si="111"/>
        <v>72641045.040000007</v>
      </c>
      <c r="I387" s="19">
        <f t="shared" si="112"/>
        <v>29.482622848413399</v>
      </c>
      <c r="J387" s="19">
        <f t="shared" si="113"/>
        <v>0</v>
      </c>
      <c r="K387" s="19">
        <f t="shared" si="114"/>
        <v>-56345.393721736567</v>
      </c>
    </row>
    <row r="388" spans="1:11" ht="25.5" x14ac:dyDescent="0.2">
      <c r="A388" s="23" t="s">
        <v>146</v>
      </c>
      <c r="B388" s="17" t="s">
        <v>147</v>
      </c>
      <c r="C388" s="18">
        <v>-472033.99</v>
      </c>
      <c r="D388" s="18">
        <v>128921</v>
      </c>
      <c r="E388" s="18">
        <v>0</v>
      </c>
      <c r="F388" s="18">
        <v>-69898</v>
      </c>
      <c r="G388" s="18">
        <f t="shared" si="110"/>
        <v>402135.99</v>
      </c>
      <c r="H388" s="18">
        <f t="shared" si="111"/>
        <v>69898</v>
      </c>
      <c r="I388" s="19">
        <f t="shared" si="112"/>
        <v>-85.192168047051013</v>
      </c>
      <c r="J388" s="19">
        <f t="shared" si="113"/>
        <v>0</v>
      </c>
      <c r="K388" s="19">
        <f t="shared" si="114"/>
        <v>-54.217699211144811</v>
      </c>
    </row>
    <row r="389" spans="1:11" x14ac:dyDescent="0.2">
      <c r="A389" s="36" t="s">
        <v>341</v>
      </c>
      <c r="B389" s="28" t="s">
        <v>928</v>
      </c>
      <c r="C389" s="29"/>
      <c r="D389" s="29"/>
      <c r="E389" s="29"/>
      <c r="F389" s="29"/>
      <c r="G389" s="29"/>
      <c r="H389" s="29"/>
      <c r="I389" s="30"/>
      <c r="J389" s="30"/>
      <c r="K389" s="30"/>
    </row>
    <row r="390" spans="1:11" x14ac:dyDescent="0.2">
      <c r="A390" s="16" t="s">
        <v>26</v>
      </c>
      <c r="B390" s="17" t="s">
        <v>27</v>
      </c>
      <c r="C390" s="18">
        <v>10852016.42</v>
      </c>
      <c r="D390" s="18">
        <v>10993651</v>
      </c>
      <c r="E390" s="18">
        <v>5014794</v>
      </c>
      <c r="F390" s="18">
        <v>10929077.92</v>
      </c>
      <c r="G390" s="18">
        <f t="shared" ref="G390:G405" si="115">F390-C390</f>
        <v>77061.5</v>
      </c>
      <c r="H390" s="18">
        <f t="shared" ref="H390:H405" si="116">E390-F390</f>
        <v>-5914283.9199999999</v>
      </c>
      <c r="I390" s="19">
        <f t="shared" ref="I390:I405" si="117">IF(ISERROR(F390/C390),0,F390/C390*100-100)</f>
        <v>0.71011226870223254</v>
      </c>
      <c r="J390" s="19">
        <f t="shared" ref="J390:J405" si="118">IF(ISERROR(F390/E390),0,F390/E390*100)</f>
        <v>217.93672721152655</v>
      </c>
      <c r="K390" s="19">
        <f t="shared" ref="K390:K405" si="119">IF(ISERROR(F390/D390),0,F390/D390*100)</f>
        <v>99.412632982436861</v>
      </c>
    </row>
    <row r="391" spans="1:11" ht="25.5" x14ac:dyDescent="0.2">
      <c r="A391" s="22" t="s">
        <v>28</v>
      </c>
      <c r="B391" s="17" t="s">
        <v>29</v>
      </c>
      <c r="C391" s="18">
        <v>45877.42</v>
      </c>
      <c r="D391" s="18">
        <v>160268</v>
      </c>
      <c r="E391" s="18">
        <v>80134</v>
      </c>
      <c r="F391" s="18">
        <v>95694.92</v>
      </c>
      <c r="G391" s="18">
        <f t="shared" si="115"/>
        <v>49817.5</v>
      </c>
      <c r="H391" s="18">
        <f t="shared" si="116"/>
        <v>-15560.919999999998</v>
      </c>
      <c r="I391" s="19">
        <f t="shared" si="117"/>
        <v>108.58827719605856</v>
      </c>
      <c r="J391" s="19">
        <f t="shared" si="118"/>
        <v>119.4186238051264</v>
      </c>
      <c r="K391" s="19">
        <f t="shared" si="119"/>
        <v>59.709311902563201</v>
      </c>
    </row>
    <row r="392" spans="1:11" x14ac:dyDescent="0.2">
      <c r="A392" s="22" t="s">
        <v>30</v>
      </c>
      <c r="B392" s="17" t="s">
        <v>31</v>
      </c>
      <c r="C392" s="18">
        <v>10806139</v>
      </c>
      <c r="D392" s="18">
        <v>10833383</v>
      </c>
      <c r="E392" s="18">
        <v>4934660</v>
      </c>
      <c r="F392" s="18">
        <v>10833383</v>
      </c>
      <c r="G392" s="18">
        <f t="shared" si="115"/>
        <v>27244</v>
      </c>
      <c r="H392" s="18">
        <f t="shared" si="116"/>
        <v>-5898723</v>
      </c>
      <c r="I392" s="19">
        <f t="shared" si="117"/>
        <v>0.25211595001692899</v>
      </c>
      <c r="J392" s="19">
        <f t="shared" si="118"/>
        <v>219.53656381594678</v>
      </c>
      <c r="K392" s="19">
        <f t="shared" si="119"/>
        <v>100</v>
      </c>
    </row>
    <row r="393" spans="1:11" x14ac:dyDescent="0.2">
      <c r="A393" s="23" t="s">
        <v>32</v>
      </c>
      <c r="B393" s="17" t="s">
        <v>33</v>
      </c>
      <c r="C393" s="18">
        <v>10806139</v>
      </c>
      <c r="D393" s="18">
        <v>10833383</v>
      </c>
      <c r="E393" s="18">
        <v>4934660</v>
      </c>
      <c r="F393" s="18">
        <v>10833383</v>
      </c>
      <c r="G393" s="18">
        <f t="shared" si="115"/>
        <v>27244</v>
      </c>
      <c r="H393" s="18">
        <f t="shared" si="116"/>
        <v>-5898723</v>
      </c>
      <c r="I393" s="19">
        <f t="shared" si="117"/>
        <v>0.25211595001692899</v>
      </c>
      <c r="J393" s="19">
        <f t="shared" si="118"/>
        <v>219.53656381594678</v>
      </c>
      <c r="K393" s="19">
        <f t="shared" si="119"/>
        <v>100</v>
      </c>
    </row>
    <row r="394" spans="1:11" x14ac:dyDescent="0.2">
      <c r="A394" s="16" t="s">
        <v>34</v>
      </c>
      <c r="B394" s="17" t="s">
        <v>35</v>
      </c>
      <c r="C394" s="18">
        <v>4670200</v>
      </c>
      <c r="D394" s="18">
        <v>11021100</v>
      </c>
      <c r="E394" s="18">
        <v>5014794</v>
      </c>
      <c r="F394" s="18">
        <v>5203673.67</v>
      </c>
      <c r="G394" s="18">
        <f t="shared" si="115"/>
        <v>533473.66999999993</v>
      </c>
      <c r="H394" s="18">
        <f t="shared" si="116"/>
        <v>-188879.66999999993</v>
      </c>
      <c r="I394" s="19">
        <f t="shared" si="117"/>
        <v>11.422929853111214</v>
      </c>
      <c r="J394" s="19">
        <f t="shared" si="118"/>
        <v>103.76644923001821</v>
      </c>
      <c r="K394" s="19">
        <f t="shared" si="119"/>
        <v>47.215556251190897</v>
      </c>
    </row>
    <row r="395" spans="1:11" x14ac:dyDescent="0.2">
      <c r="A395" s="22" t="s">
        <v>36</v>
      </c>
      <c r="B395" s="17" t="s">
        <v>37</v>
      </c>
      <c r="C395" s="18">
        <v>4453719.74</v>
      </c>
      <c r="D395" s="18">
        <v>10100636</v>
      </c>
      <c r="E395" s="18">
        <v>4803238</v>
      </c>
      <c r="F395" s="18">
        <v>5086617.72</v>
      </c>
      <c r="G395" s="18">
        <f t="shared" si="115"/>
        <v>632897.97999999952</v>
      </c>
      <c r="H395" s="18">
        <f t="shared" si="116"/>
        <v>-283379.71999999974</v>
      </c>
      <c r="I395" s="19">
        <f t="shared" si="117"/>
        <v>14.210547967708436</v>
      </c>
      <c r="J395" s="19">
        <f t="shared" si="118"/>
        <v>105.89976428401006</v>
      </c>
      <c r="K395" s="19">
        <f t="shared" si="119"/>
        <v>50.359380538017604</v>
      </c>
    </row>
    <row r="396" spans="1:11" x14ac:dyDescent="0.2">
      <c r="A396" s="23" t="s">
        <v>38</v>
      </c>
      <c r="B396" s="17" t="s">
        <v>39</v>
      </c>
      <c r="C396" s="18">
        <v>4453719.74</v>
      </c>
      <c r="D396" s="18">
        <v>10100636</v>
      </c>
      <c r="E396" s="18">
        <v>4803238</v>
      </c>
      <c r="F396" s="18">
        <v>5086617.72</v>
      </c>
      <c r="G396" s="18">
        <f t="shared" si="115"/>
        <v>632897.97999999952</v>
      </c>
      <c r="H396" s="18">
        <f t="shared" si="116"/>
        <v>-283379.71999999974</v>
      </c>
      <c r="I396" s="19">
        <f t="shared" si="117"/>
        <v>14.210547967708436</v>
      </c>
      <c r="J396" s="19">
        <f t="shared" si="118"/>
        <v>105.89976428401006</v>
      </c>
      <c r="K396" s="19">
        <f t="shared" si="119"/>
        <v>50.359380538017604</v>
      </c>
    </row>
    <row r="397" spans="1:11" x14ac:dyDescent="0.2">
      <c r="A397" s="24" t="s">
        <v>40</v>
      </c>
      <c r="B397" s="17" t="s">
        <v>41</v>
      </c>
      <c r="C397" s="18">
        <v>2103529.1</v>
      </c>
      <c r="D397" s="18">
        <v>4522882</v>
      </c>
      <c r="E397" s="18">
        <v>2145616</v>
      </c>
      <c r="F397" s="18">
        <v>2286593.11</v>
      </c>
      <c r="G397" s="18">
        <f t="shared" si="115"/>
        <v>183064.00999999978</v>
      </c>
      <c r="H397" s="18">
        <f t="shared" si="116"/>
        <v>-140977.10999999987</v>
      </c>
      <c r="I397" s="19">
        <f t="shared" si="117"/>
        <v>8.7027087003455108</v>
      </c>
      <c r="J397" s="19">
        <f t="shared" si="118"/>
        <v>106.57047253562612</v>
      </c>
      <c r="K397" s="19">
        <f t="shared" si="119"/>
        <v>50.556108030233815</v>
      </c>
    </row>
    <row r="398" spans="1:11" x14ac:dyDescent="0.2">
      <c r="A398" s="24" t="s">
        <v>42</v>
      </c>
      <c r="B398" s="17" t="s">
        <v>43</v>
      </c>
      <c r="C398" s="18">
        <v>2350190.64</v>
      </c>
      <c r="D398" s="18">
        <v>5577754</v>
      </c>
      <c r="E398" s="18">
        <v>2657622</v>
      </c>
      <c r="F398" s="18">
        <v>2800024.61</v>
      </c>
      <c r="G398" s="18">
        <f t="shared" si="115"/>
        <v>449833.96999999974</v>
      </c>
      <c r="H398" s="18">
        <f t="shared" si="116"/>
        <v>-142402.60999999987</v>
      </c>
      <c r="I398" s="19">
        <f t="shared" si="117"/>
        <v>19.140318336047841</v>
      </c>
      <c r="J398" s="19">
        <f t="shared" si="118"/>
        <v>105.3582717933551</v>
      </c>
      <c r="K398" s="19">
        <f t="shared" si="119"/>
        <v>50.199858401786813</v>
      </c>
    </row>
    <row r="399" spans="1:11" x14ac:dyDescent="0.2">
      <c r="A399" s="25" t="s">
        <v>44</v>
      </c>
      <c r="B399" s="17" t="s">
        <v>45</v>
      </c>
      <c r="C399" s="18">
        <v>3290.99</v>
      </c>
      <c r="D399" s="18">
        <v>0</v>
      </c>
      <c r="E399" s="18">
        <v>0</v>
      </c>
      <c r="F399" s="18">
        <v>875</v>
      </c>
      <c r="G399" s="18">
        <f t="shared" si="115"/>
        <v>-2415.9899999999998</v>
      </c>
      <c r="H399" s="18">
        <f t="shared" si="116"/>
        <v>-875</v>
      </c>
      <c r="I399" s="19">
        <f t="shared" si="117"/>
        <v>-73.412255886526538</v>
      </c>
      <c r="J399" s="19">
        <f t="shared" si="118"/>
        <v>0</v>
      </c>
      <c r="K399" s="19">
        <f t="shared" si="119"/>
        <v>0</v>
      </c>
    </row>
    <row r="400" spans="1:11" x14ac:dyDescent="0.2">
      <c r="A400" s="22" t="s">
        <v>60</v>
      </c>
      <c r="B400" s="17" t="s">
        <v>61</v>
      </c>
      <c r="C400" s="18">
        <v>216480.26</v>
      </c>
      <c r="D400" s="18">
        <v>920464</v>
      </c>
      <c r="E400" s="18">
        <v>211556</v>
      </c>
      <c r="F400" s="18">
        <v>117055.95</v>
      </c>
      <c r="G400" s="18">
        <f t="shared" si="115"/>
        <v>-99424.310000000012</v>
      </c>
      <c r="H400" s="18">
        <f t="shared" si="116"/>
        <v>94500.05</v>
      </c>
      <c r="I400" s="19">
        <f t="shared" si="117"/>
        <v>-45.92765640617764</v>
      </c>
      <c r="J400" s="19">
        <f t="shared" si="118"/>
        <v>55.330952561024027</v>
      </c>
      <c r="K400" s="19">
        <f t="shared" si="119"/>
        <v>12.717059005023554</v>
      </c>
    </row>
    <row r="401" spans="1:11" x14ac:dyDescent="0.2">
      <c r="A401" s="23" t="s">
        <v>62</v>
      </c>
      <c r="B401" s="17" t="s">
        <v>63</v>
      </c>
      <c r="C401" s="18">
        <v>216480.26</v>
      </c>
      <c r="D401" s="18">
        <v>920464</v>
      </c>
      <c r="E401" s="18">
        <v>211556</v>
      </c>
      <c r="F401" s="18">
        <v>117055.95</v>
      </c>
      <c r="G401" s="18">
        <f t="shared" si="115"/>
        <v>-99424.310000000012</v>
      </c>
      <c r="H401" s="18">
        <f t="shared" si="116"/>
        <v>94500.05</v>
      </c>
      <c r="I401" s="19">
        <f t="shared" si="117"/>
        <v>-45.92765640617764</v>
      </c>
      <c r="J401" s="19">
        <f t="shared" si="118"/>
        <v>55.330952561024027</v>
      </c>
      <c r="K401" s="19">
        <f t="shared" si="119"/>
        <v>12.717059005023554</v>
      </c>
    </row>
    <row r="402" spans="1:11" x14ac:dyDescent="0.2">
      <c r="A402" s="16"/>
      <c r="B402" s="17" t="s">
        <v>64</v>
      </c>
      <c r="C402" s="18">
        <v>6181816.4199999999</v>
      </c>
      <c r="D402" s="18">
        <v>-27449</v>
      </c>
      <c r="E402" s="18">
        <v>0</v>
      </c>
      <c r="F402" s="18">
        <v>5725404.25</v>
      </c>
      <c r="G402" s="18">
        <f t="shared" si="115"/>
        <v>-456412.16999999993</v>
      </c>
      <c r="H402" s="18">
        <f t="shared" si="116"/>
        <v>-5725404.25</v>
      </c>
      <c r="I402" s="19">
        <f t="shared" si="117"/>
        <v>-7.3831401483125774</v>
      </c>
      <c r="J402" s="19">
        <f t="shared" si="118"/>
        <v>0</v>
      </c>
      <c r="K402" s="19">
        <f t="shared" si="119"/>
        <v>-20858.334547706654</v>
      </c>
    </row>
    <row r="403" spans="1:11" x14ac:dyDescent="0.2">
      <c r="A403" s="16" t="s">
        <v>65</v>
      </c>
      <c r="B403" s="17" t="s">
        <v>66</v>
      </c>
      <c r="C403" s="18">
        <v>-6181816.4199999999</v>
      </c>
      <c r="D403" s="18">
        <v>27449</v>
      </c>
      <c r="E403" s="18">
        <v>0</v>
      </c>
      <c r="F403" s="18">
        <v>-5725404.25</v>
      </c>
      <c r="G403" s="18">
        <f t="shared" si="115"/>
        <v>456412.16999999993</v>
      </c>
      <c r="H403" s="18">
        <f t="shared" si="116"/>
        <v>5725404.25</v>
      </c>
      <c r="I403" s="19">
        <f t="shared" si="117"/>
        <v>-7.3831401483125774</v>
      </c>
      <c r="J403" s="19">
        <f t="shared" si="118"/>
        <v>0</v>
      </c>
      <c r="K403" s="19">
        <f t="shared" si="119"/>
        <v>-20858.334547706654</v>
      </c>
    </row>
    <row r="404" spans="1:11" x14ac:dyDescent="0.2">
      <c r="A404" s="22" t="s">
        <v>67</v>
      </c>
      <c r="B404" s="17" t="s">
        <v>68</v>
      </c>
      <c r="C404" s="18">
        <v>-6181816.4199999999</v>
      </c>
      <c r="D404" s="18">
        <v>27449</v>
      </c>
      <c r="E404" s="18">
        <v>0</v>
      </c>
      <c r="F404" s="18">
        <v>-5725404.25</v>
      </c>
      <c r="G404" s="18">
        <f t="shared" si="115"/>
        <v>456412.16999999993</v>
      </c>
      <c r="H404" s="18">
        <f t="shared" si="116"/>
        <v>5725404.25</v>
      </c>
      <c r="I404" s="19">
        <f t="shared" si="117"/>
        <v>-7.3831401483125774</v>
      </c>
      <c r="J404" s="19">
        <f t="shared" si="118"/>
        <v>0</v>
      </c>
      <c r="K404" s="19">
        <f t="shared" si="119"/>
        <v>-20858.334547706654</v>
      </c>
    </row>
    <row r="405" spans="1:11" ht="25.5" x14ac:dyDescent="0.2">
      <c r="A405" s="23" t="s">
        <v>146</v>
      </c>
      <c r="B405" s="17" t="s">
        <v>147</v>
      </c>
      <c r="C405" s="18">
        <v>0</v>
      </c>
      <c r="D405" s="18">
        <v>27449</v>
      </c>
      <c r="E405" s="18">
        <v>0</v>
      </c>
      <c r="F405" s="18">
        <v>0</v>
      </c>
      <c r="G405" s="18">
        <f t="shared" si="115"/>
        <v>0</v>
      </c>
      <c r="H405" s="18">
        <f t="shared" si="116"/>
        <v>0</v>
      </c>
      <c r="I405" s="19">
        <f t="shared" si="117"/>
        <v>0</v>
      </c>
      <c r="J405" s="19">
        <f t="shared" si="118"/>
        <v>0</v>
      </c>
      <c r="K405" s="19">
        <f t="shared" si="119"/>
        <v>0</v>
      </c>
    </row>
    <row r="406" spans="1:11" x14ac:dyDescent="0.2">
      <c r="A406" s="36" t="s">
        <v>929</v>
      </c>
      <c r="B406" s="28" t="s">
        <v>930</v>
      </c>
      <c r="C406" s="29"/>
      <c r="D406" s="29"/>
      <c r="E406" s="29"/>
      <c r="F406" s="29"/>
      <c r="G406" s="29"/>
      <c r="H406" s="29"/>
      <c r="I406" s="30"/>
      <c r="J406" s="30"/>
      <c r="K406" s="30"/>
    </row>
    <row r="407" spans="1:11" x14ac:dyDescent="0.2">
      <c r="A407" s="16" t="s">
        <v>26</v>
      </c>
      <c r="B407" s="17" t="s">
        <v>27</v>
      </c>
      <c r="C407" s="18">
        <v>99682903.599999994</v>
      </c>
      <c r="D407" s="18">
        <v>109180488</v>
      </c>
      <c r="E407" s="18">
        <v>50604639</v>
      </c>
      <c r="F407" s="18">
        <v>108861267.23</v>
      </c>
      <c r="G407" s="18">
        <f t="shared" ref="G407:G424" si="120">F407-C407</f>
        <v>9178363.6300000101</v>
      </c>
      <c r="H407" s="18">
        <f t="shared" ref="H407:H424" si="121">E407-F407</f>
        <v>-58256628.230000004</v>
      </c>
      <c r="I407" s="19">
        <f t="shared" ref="I407:I424" si="122">IF(ISERROR(F407/C407),0,F407/C407*100-100)</f>
        <v>9.207560472787037</v>
      </c>
      <c r="J407" s="19">
        <f t="shared" ref="J407:J424" si="123">IF(ISERROR(F407/E407),0,F407/E407*100)</f>
        <v>215.12112205760428</v>
      </c>
      <c r="K407" s="19">
        <f t="shared" ref="K407:K424" si="124">IF(ISERROR(F407/D407),0,F407/D407*100)</f>
        <v>99.70762104488854</v>
      </c>
    </row>
    <row r="408" spans="1:11" ht="25.5" x14ac:dyDescent="0.2">
      <c r="A408" s="22" t="s">
        <v>28</v>
      </c>
      <c r="B408" s="17" t="s">
        <v>29</v>
      </c>
      <c r="C408" s="18">
        <v>544225.6</v>
      </c>
      <c r="D408" s="18">
        <v>707682</v>
      </c>
      <c r="E408" s="18">
        <v>310000</v>
      </c>
      <c r="F408" s="18">
        <v>388461.23</v>
      </c>
      <c r="G408" s="18">
        <f t="shared" si="120"/>
        <v>-155764.37</v>
      </c>
      <c r="H408" s="18">
        <f t="shared" si="121"/>
        <v>-78461.229999999981</v>
      </c>
      <c r="I408" s="19">
        <f t="shared" si="122"/>
        <v>-28.62128683398943</v>
      </c>
      <c r="J408" s="19">
        <f t="shared" si="123"/>
        <v>125.31007419354839</v>
      </c>
      <c r="K408" s="19">
        <f t="shared" si="124"/>
        <v>54.89206027566054</v>
      </c>
    </row>
    <row r="409" spans="1:11" x14ac:dyDescent="0.2">
      <c r="A409" s="22" t="s">
        <v>30</v>
      </c>
      <c r="B409" s="17" t="s">
        <v>31</v>
      </c>
      <c r="C409" s="18">
        <v>99138678</v>
      </c>
      <c r="D409" s="18">
        <v>108472806</v>
      </c>
      <c r="E409" s="18">
        <v>50294639</v>
      </c>
      <c r="F409" s="18">
        <v>108472806</v>
      </c>
      <c r="G409" s="18">
        <f t="shared" si="120"/>
        <v>9334128</v>
      </c>
      <c r="H409" s="18">
        <f t="shared" si="121"/>
        <v>-58178167</v>
      </c>
      <c r="I409" s="19">
        <f t="shared" si="122"/>
        <v>9.4152233904107447</v>
      </c>
      <c r="J409" s="19">
        <f t="shared" si="123"/>
        <v>215.67468850904766</v>
      </c>
      <c r="K409" s="19">
        <f t="shared" si="124"/>
        <v>100</v>
      </c>
    </row>
    <row r="410" spans="1:11" x14ac:dyDescent="0.2">
      <c r="A410" s="23" t="s">
        <v>32</v>
      </c>
      <c r="B410" s="17" t="s">
        <v>33</v>
      </c>
      <c r="C410" s="18">
        <v>99138678</v>
      </c>
      <c r="D410" s="18">
        <v>108472806</v>
      </c>
      <c r="E410" s="18">
        <v>50294639</v>
      </c>
      <c r="F410" s="18">
        <v>108472806</v>
      </c>
      <c r="G410" s="18">
        <f t="shared" si="120"/>
        <v>9334128</v>
      </c>
      <c r="H410" s="18">
        <f t="shared" si="121"/>
        <v>-58178167</v>
      </c>
      <c r="I410" s="19">
        <f t="shared" si="122"/>
        <v>9.4152233904107447</v>
      </c>
      <c r="J410" s="19">
        <f t="shared" si="123"/>
        <v>215.67468850904766</v>
      </c>
      <c r="K410" s="19">
        <f t="shared" si="124"/>
        <v>100</v>
      </c>
    </row>
    <row r="411" spans="1:11" x14ac:dyDescent="0.2">
      <c r="A411" s="16" t="s">
        <v>34</v>
      </c>
      <c r="B411" s="17" t="s">
        <v>35</v>
      </c>
      <c r="C411" s="18">
        <v>52542746.649999999</v>
      </c>
      <c r="D411" s="18">
        <v>109180488</v>
      </c>
      <c r="E411" s="18">
        <v>50604639</v>
      </c>
      <c r="F411" s="18">
        <v>44716855.649999999</v>
      </c>
      <c r="G411" s="18">
        <f t="shared" si="120"/>
        <v>-7825891</v>
      </c>
      <c r="H411" s="18">
        <f t="shared" si="121"/>
        <v>5887783.3500000015</v>
      </c>
      <c r="I411" s="19">
        <f t="shared" si="122"/>
        <v>-14.894331756446149</v>
      </c>
      <c r="J411" s="19">
        <f t="shared" si="123"/>
        <v>88.365131208622984</v>
      </c>
      <c r="K411" s="19">
        <f t="shared" si="124"/>
        <v>40.956819729547277</v>
      </c>
    </row>
    <row r="412" spans="1:11" x14ac:dyDescent="0.2">
      <c r="A412" s="22" t="s">
        <v>36</v>
      </c>
      <c r="B412" s="17" t="s">
        <v>37</v>
      </c>
      <c r="C412" s="18">
        <v>52022678.520000003</v>
      </c>
      <c r="D412" s="18">
        <v>106878988</v>
      </c>
      <c r="E412" s="18">
        <v>49727139</v>
      </c>
      <c r="F412" s="18">
        <v>44250882.719999999</v>
      </c>
      <c r="G412" s="18">
        <f t="shared" si="120"/>
        <v>-7771795.8000000045</v>
      </c>
      <c r="H412" s="18">
        <f t="shared" si="121"/>
        <v>5476256.2800000012</v>
      </c>
      <c r="I412" s="19">
        <f t="shared" si="122"/>
        <v>-14.939245769539056</v>
      </c>
      <c r="J412" s="19">
        <f t="shared" si="123"/>
        <v>88.987389200090519</v>
      </c>
      <c r="K412" s="19">
        <f t="shared" si="124"/>
        <v>41.402789779409211</v>
      </c>
    </row>
    <row r="413" spans="1:11" x14ac:dyDescent="0.2">
      <c r="A413" s="23" t="s">
        <v>38</v>
      </c>
      <c r="B413" s="17" t="s">
        <v>39</v>
      </c>
      <c r="C413" s="18">
        <v>52018333.520000003</v>
      </c>
      <c r="D413" s="18">
        <v>106873589</v>
      </c>
      <c r="E413" s="18">
        <v>49727139</v>
      </c>
      <c r="F413" s="18">
        <v>44245483.719999999</v>
      </c>
      <c r="G413" s="18">
        <f t="shared" si="120"/>
        <v>-7772849.8000000045</v>
      </c>
      <c r="H413" s="18">
        <f t="shared" si="121"/>
        <v>5481655.2800000012</v>
      </c>
      <c r="I413" s="19">
        <f t="shared" si="122"/>
        <v>-14.942519827190353</v>
      </c>
      <c r="J413" s="19">
        <f t="shared" si="123"/>
        <v>88.976531949686461</v>
      </c>
      <c r="K413" s="19">
        <f t="shared" si="124"/>
        <v>41.399829587457759</v>
      </c>
    </row>
    <row r="414" spans="1:11" x14ac:dyDescent="0.2">
      <c r="A414" s="24" t="s">
        <v>40</v>
      </c>
      <c r="B414" s="17" t="s">
        <v>41</v>
      </c>
      <c r="C414" s="18">
        <v>46740563.090000004</v>
      </c>
      <c r="D414" s="18">
        <v>97560369</v>
      </c>
      <c r="E414" s="18">
        <v>44798785</v>
      </c>
      <c r="F414" s="18">
        <v>39208965.189999998</v>
      </c>
      <c r="G414" s="18">
        <f t="shared" si="120"/>
        <v>-7531597.900000006</v>
      </c>
      <c r="H414" s="18">
        <f t="shared" si="121"/>
        <v>5589819.8100000024</v>
      </c>
      <c r="I414" s="19">
        <f t="shared" si="122"/>
        <v>-16.113622519903643</v>
      </c>
      <c r="J414" s="19">
        <f t="shared" si="123"/>
        <v>87.52238523879609</v>
      </c>
      <c r="K414" s="19">
        <f t="shared" si="124"/>
        <v>40.18943920763563</v>
      </c>
    </row>
    <row r="415" spans="1:11" x14ac:dyDescent="0.2">
      <c r="A415" s="24" t="s">
        <v>42</v>
      </c>
      <c r="B415" s="17" t="s">
        <v>43</v>
      </c>
      <c r="C415" s="18">
        <v>5277770.43</v>
      </c>
      <c r="D415" s="18">
        <v>9313220</v>
      </c>
      <c r="E415" s="18">
        <v>4928354</v>
      </c>
      <c r="F415" s="18">
        <v>5036518.53</v>
      </c>
      <c r="G415" s="18">
        <f t="shared" si="120"/>
        <v>-241251.89999999944</v>
      </c>
      <c r="H415" s="18">
        <f t="shared" si="121"/>
        <v>-108164.53000000026</v>
      </c>
      <c r="I415" s="19">
        <f t="shared" si="122"/>
        <v>-4.5710949955055042</v>
      </c>
      <c r="J415" s="19">
        <f t="shared" si="123"/>
        <v>102.19473946067998</v>
      </c>
      <c r="K415" s="19">
        <f t="shared" si="124"/>
        <v>54.079239296398029</v>
      </c>
    </row>
    <row r="416" spans="1:11" x14ac:dyDescent="0.2">
      <c r="A416" s="25" t="s">
        <v>44</v>
      </c>
      <c r="B416" s="17" t="s">
        <v>45</v>
      </c>
      <c r="C416" s="18">
        <v>8765.36</v>
      </c>
      <c r="D416" s="18">
        <v>0</v>
      </c>
      <c r="E416" s="18">
        <v>0</v>
      </c>
      <c r="F416" s="18">
        <v>9821.86</v>
      </c>
      <c r="G416" s="18">
        <f t="shared" si="120"/>
        <v>1056.5</v>
      </c>
      <c r="H416" s="18">
        <f t="shared" si="121"/>
        <v>-9821.86</v>
      </c>
      <c r="I416" s="19">
        <f t="shared" si="122"/>
        <v>12.053127310230266</v>
      </c>
      <c r="J416" s="19">
        <f t="shared" si="123"/>
        <v>0</v>
      </c>
      <c r="K416" s="19">
        <f t="shared" si="124"/>
        <v>0</v>
      </c>
    </row>
    <row r="417" spans="1:11" x14ac:dyDescent="0.2">
      <c r="A417" s="23" t="s">
        <v>46</v>
      </c>
      <c r="B417" s="17" t="s">
        <v>47</v>
      </c>
      <c r="C417" s="18">
        <v>4345</v>
      </c>
      <c r="D417" s="18">
        <v>5399</v>
      </c>
      <c r="E417" s="18">
        <v>0</v>
      </c>
      <c r="F417" s="18">
        <v>5399</v>
      </c>
      <c r="G417" s="18">
        <f t="shared" si="120"/>
        <v>1054</v>
      </c>
      <c r="H417" s="18">
        <f t="shared" si="121"/>
        <v>-5399</v>
      </c>
      <c r="I417" s="19">
        <f t="shared" si="122"/>
        <v>24.257767548906784</v>
      </c>
      <c r="J417" s="19">
        <f t="shared" si="123"/>
        <v>0</v>
      </c>
      <c r="K417" s="19">
        <f t="shared" si="124"/>
        <v>100</v>
      </c>
    </row>
    <row r="418" spans="1:11" x14ac:dyDescent="0.2">
      <c r="A418" s="24" t="s">
        <v>50</v>
      </c>
      <c r="B418" s="17" t="s">
        <v>51</v>
      </c>
      <c r="C418" s="18">
        <v>4345</v>
      </c>
      <c r="D418" s="18">
        <v>5399</v>
      </c>
      <c r="E418" s="18">
        <v>0</v>
      </c>
      <c r="F418" s="18">
        <v>5399</v>
      </c>
      <c r="G418" s="18">
        <f t="shared" si="120"/>
        <v>1054</v>
      </c>
      <c r="H418" s="18">
        <f t="shared" si="121"/>
        <v>-5399</v>
      </c>
      <c r="I418" s="19">
        <f t="shared" si="122"/>
        <v>24.257767548906784</v>
      </c>
      <c r="J418" s="19">
        <f t="shared" si="123"/>
        <v>0</v>
      </c>
      <c r="K418" s="19">
        <f t="shared" si="124"/>
        <v>100</v>
      </c>
    </row>
    <row r="419" spans="1:11" x14ac:dyDescent="0.2">
      <c r="A419" s="22" t="s">
        <v>60</v>
      </c>
      <c r="B419" s="17" t="s">
        <v>61</v>
      </c>
      <c r="C419" s="18">
        <v>520068.13</v>
      </c>
      <c r="D419" s="18">
        <v>2301500</v>
      </c>
      <c r="E419" s="18">
        <v>877500</v>
      </c>
      <c r="F419" s="18">
        <v>465972.93</v>
      </c>
      <c r="G419" s="18">
        <f t="shared" si="120"/>
        <v>-54095.200000000012</v>
      </c>
      <c r="H419" s="18">
        <f t="shared" si="121"/>
        <v>411527.07</v>
      </c>
      <c r="I419" s="19">
        <f t="shared" si="122"/>
        <v>-10.401560272497377</v>
      </c>
      <c r="J419" s="19">
        <f t="shared" si="123"/>
        <v>53.102328205128202</v>
      </c>
      <c r="K419" s="19">
        <f t="shared" si="124"/>
        <v>20.24648837714534</v>
      </c>
    </row>
    <row r="420" spans="1:11" x14ac:dyDescent="0.2">
      <c r="A420" s="23" t="s">
        <v>62</v>
      </c>
      <c r="B420" s="17" t="s">
        <v>63</v>
      </c>
      <c r="C420" s="18">
        <v>520068.13</v>
      </c>
      <c r="D420" s="18">
        <v>2301500</v>
      </c>
      <c r="E420" s="18">
        <v>877500</v>
      </c>
      <c r="F420" s="18">
        <v>465972.93</v>
      </c>
      <c r="G420" s="18">
        <f t="shared" si="120"/>
        <v>-54095.200000000012</v>
      </c>
      <c r="H420" s="18">
        <f t="shared" si="121"/>
        <v>411527.07</v>
      </c>
      <c r="I420" s="19">
        <f t="shared" si="122"/>
        <v>-10.401560272497377</v>
      </c>
      <c r="J420" s="19">
        <f t="shared" si="123"/>
        <v>53.102328205128202</v>
      </c>
      <c r="K420" s="19">
        <f t="shared" si="124"/>
        <v>20.24648837714534</v>
      </c>
    </row>
    <row r="421" spans="1:11" x14ac:dyDescent="0.2">
      <c r="A421" s="16"/>
      <c r="B421" s="17" t="s">
        <v>64</v>
      </c>
      <c r="C421" s="18">
        <v>47140156.950000003</v>
      </c>
      <c r="D421" s="18">
        <v>0</v>
      </c>
      <c r="E421" s="18">
        <v>0</v>
      </c>
      <c r="F421" s="18">
        <v>64144411.579999998</v>
      </c>
      <c r="G421" s="18">
        <f t="shared" si="120"/>
        <v>17004254.629999995</v>
      </c>
      <c r="H421" s="18">
        <f t="shared" si="121"/>
        <v>-64144411.579999998</v>
      </c>
      <c r="I421" s="19">
        <f t="shared" si="122"/>
        <v>36.071697105369935</v>
      </c>
      <c r="J421" s="19">
        <f t="shared" si="123"/>
        <v>0</v>
      </c>
      <c r="K421" s="19">
        <f t="shared" si="124"/>
        <v>0</v>
      </c>
    </row>
    <row r="422" spans="1:11" x14ac:dyDescent="0.2">
      <c r="A422" s="16" t="s">
        <v>65</v>
      </c>
      <c r="B422" s="17" t="s">
        <v>66</v>
      </c>
      <c r="C422" s="18">
        <v>-47140156.950000003</v>
      </c>
      <c r="D422" s="18">
        <v>0</v>
      </c>
      <c r="E422" s="18">
        <v>0</v>
      </c>
      <c r="F422" s="18">
        <v>-64144411.579999998</v>
      </c>
      <c r="G422" s="18">
        <f t="shared" si="120"/>
        <v>-17004254.629999995</v>
      </c>
      <c r="H422" s="18">
        <f t="shared" si="121"/>
        <v>64144411.579999998</v>
      </c>
      <c r="I422" s="19">
        <f t="shared" si="122"/>
        <v>36.071697105369935</v>
      </c>
      <c r="J422" s="19">
        <f t="shared" si="123"/>
        <v>0</v>
      </c>
      <c r="K422" s="19">
        <f t="shared" si="124"/>
        <v>0</v>
      </c>
    </row>
    <row r="423" spans="1:11" x14ac:dyDescent="0.2">
      <c r="A423" s="22" t="s">
        <v>67</v>
      </c>
      <c r="B423" s="17" t="s">
        <v>68</v>
      </c>
      <c r="C423" s="18">
        <v>-47140156.950000003</v>
      </c>
      <c r="D423" s="18">
        <v>0</v>
      </c>
      <c r="E423" s="18">
        <v>0</v>
      </c>
      <c r="F423" s="18">
        <v>-64144411.579999998</v>
      </c>
      <c r="G423" s="18">
        <f t="shared" si="120"/>
        <v>-17004254.629999995</v>
      </c>
      <c r="H423" s="18">
        <f t="shared" si="121"/>
        <v>64144411.579999998</v>
      </c>
      <c r="I423" s="19">
        <f t="shared" si="122"/>
        <v>36.071697105369935</v>
      </c>
      <c r="J423" s="19">
        <f t="shared" si="123"/>
        <v>0</v>
      </c>
      <c r="K423" s="19">
        <f t="shared" si="124"/>
        <v>0</v>
      </c>
    </row>
    <row r="424" spans="1:11" ht="25.5" x14ac:dyDescent="0.2">
      <c r="A424" s="23" t="s">
        <v>146</v>
      </c>
      <c r="B424" s="17" t="s">
        <v>147</v>
      </c>
      <c r="C424" s="18">
        <v>-382321.73</v>
      </c>
      <c r="D424" s="18">
        <v>0</v>
      </c>
      <c r="E424" s="18">
        <v>0</v>
      </c>
      <c r="F424" s="18">
        <v>0</v>
      </c>
      <c r="G424" s="18">
        <f t="shared" si="120"/>
        <v>382321.73</v>
      </c>
      <c r="H424" s="18">
        <f t="shared" si="121"/>
        <v>0</v>
      </c>
      <c r="I424" s="19">
        <f t="shared" si="122"/>
        <v>-100</v>
      </c>
      <c r="J424" s="19">
        <f t="shared" si="123"/>
        <v>0</v>
      </c>
      <c r="K424" s="19">
        <f t="shared" si="124"/>
        <v>0</v>
      </c>
    </row>
    <row r="425" spans="1:11" x14ac:dyDescent="0.2">
      <c r="A425" s="36" t="s">
        <v>931</v>
      </c>
      <c r="B425" s="28" t="s">
        <v>932</v>
      </c>
      <c r="C425" s="29"/>
      <c r="D425" s="29"/>
      <c r="E425" s="29"/>
      <c r="F425" s="29"/>
      <c r="G425" s="29"/>
      <c r="H425" s="29"/>
      <c r="I425" s="30"/>
      <c r="J425" s="30"/>
      <c r="K425" s="30"/>
    </row>
    <row r="426" spans="1:11" x14ac:dyDescent="0.2">
      <c r="A426" s="16" t="s">
        <v>26</v>
      </c>
      <c r="B426" s="17" t="s">
        <v>27</v>
      </c>
      <c r="C426" s="18">
        <v>4418299.03</v>
      </c>
      <c r="D426" s="18">
        <v>4540422</v>
      </c>
      <c r="E426" s="18">
        <v>2115984</v>
      </c>
      <c r="F426" s="18">
        <v>4470852.34</v>
      </c>
      <c r="G426" s="18">
        <f t="shared" ref="G426:G440" si="125">F426-C426</f>
        <v>52553.30999999959</v>
      </c>
      <c r="H426" s="18">
        <f t="shared" ref="H426:H440" si="126">E426-F426</f>
        <v>-2354868.34</v>
      </c>
      <c r="I426" s="19">
        <f t="shared" ref="I426:I440" si="127">IF(ISERROR(F426/C426),0,F426/C426*100-100)</f>
        <v>1.1894466545420528</v>
      </c>
      <c r="J426" s="19">
        <f t="shared" ref="J426:J440" si="128">IF(ISERROR(F426/E426),0,F426/E426*100)</f>
        <v>211.28951542166669</v>
      </c>
      <c r="K426" s="19">
        <f t="shared" ref="K426:K440" si="129">IF(ISERROR(F426/D426),0,F426/D426*100)</f>
        <v>98.467771057403908</v>
      </c>
    </row>
    <row r="427" spans="1:11" ht="25.5" x14ac:dyDescent="0.2">
      <c r="A427" s="22" t="s">
        <v>28</v>
      </c>
      <c r="B427" s="17" t="s">
        <v>29</v>
      </c>
      <c r="C427" s="18">
        <v>49847.03</v>
      </c>
      <c r="D427" s="18">
        <v>138977</v>
      </c>
      <c r="E427" s="18">
        <v>69488</v>
      </c>
      <c r="F427" s="18">
        <v>69407.34</v>
      </c>
      <c r="G427" s="18">
        <f t="shared" si="125"/>
        <v>19560.309999999998</v>
      </c>
      <c r="H427" s="18">
        <f t="shared" si="126"/>
        <v>80.660000000003492</v>
      </c>
      <c r="I427" s="19">
        <f t="shared" si="127"/>
        <v>39.240672914715276</v>
      </c>
      <c r="J427" s="19">
        <f t="shared" si="128"/>
        <v>99.883922403868283</v>
      </c>
      <c r="K427" s="19">
        <f t="shared" si="129"/>
        <v>49.941601847787759</v>
      </c>
    </row>
    <row r="428" spans="1:11" x14ac:dyDescent="0.2">
      <c r="A428" s="22" t="s">
        <v>30</v>
      </c>
      <c r="B428" s="17" t="s">
        <v>31</v>
      </c>
      <c r="C428" s="18">
        <v>4368452</v>
      </c>
      <c r="D428" s="18">
        <v>4401445</v>
      </c>
      <c r="E428" s="18">
        <v>2046496</v>
      </c>
      <c r="F428" s="18">
        <v>4401445</v>
      </c>
      <c r="G428" s="18">
        <f t="shared" si="125"/>
        <v>32993</v>
      </c>
      <c r="H428" s="18">
        <f t="shared" si="126"/>
        <v>-2354949</v>
      </c>
      <c r="I428" s="19">
        <f t="shared" si="127"/>
        <v>0.75525609529417181</v>
      </c>
      <c r="J428" s="19">
        <f t="shared" si="128"/>
        <v>215.072250324457</v>
      </c>
      <c r="K428" s="19">
        <f t="shared" si="129"/>
        <v>100</v>
      </c>
    </row>
    <row r="429" spans="1:11" x14ac:dyDescent="0.2">
      <c r="A429" s="23" t="s">
        <v>32</v>
      </c>
      <c r="B429" s="17" t="s">
        <v>33</v>
      </c>
      <c r="C429" s="18">
        <v>4368452</v>
      </c>
      <c r="D429" s="18">
        <v>4401445</v>
      </c>
      <c r="E429" s="18">
        <v>2046496</v>
      </c>
      <c r="F429" s="18">
        <v>4401445</v>
      </c>
      <c r="G429" s="18">
        <f t="shared" si="125"/>
        <v>32993</v>
      </c>
      <c r="H429" s="18">
        <f t="shared" si="126"/>
        <v>-2354949</v>
      </c>
      <c r="I429" s="19">
        <f t="shared" si="127"/>
        <v>0.75525609529417181</v>
      </c>
      <c r="J429" s="19">
        <f t="shared" si="128"/>
        <v>215.072250324457</v>
      </c>
      <c r="K429" s="19">
        <f t="shared" si="129"/>
        <v>100</v>
      </c>
    </row>
    <row r="430" spans="1:11" x14ac:dyDescent="0.2">
      <c r="A430" s="16" t="s">
        <v>34</v>
      </c>
      <c r="B430" s="17" t="s">
        <v>35</v>
      </c>
      <c r="C430" s="18">
        <v>1931578.23</v>
      </c>
      <c r="D430" s="18">
        <v>4610320</v>
      </c>
      <c r="E430" s="18">
        <v>2115984</v>
      </c>
      <c r="F430" s="18">
        <v>2048351.85</v>
      </c>
      <c r="G430" s="18">
        <f t="shared" si="125"/>
        <v>116773.62000000011</v>
      </c>
      <c r="H430" s="18">
        <f t="shared" si="126"/>
        <v>67632.149999999907</v>
      </c>
      <c r="I430" s="19">
        <f t="shared" si="127"/>
        <v>6.0455030081800061</v>
      </c>
      <c r="J430" s="19">
        <f t="shared" si="128"/>
        <v>96.803749461243569</v>
      </c>
      <c r="K430" s="19">
        <f t="shared" si="129"/>
        <v>44.429710952818894</v>
      </c>
    </row>
    <row r="431" spans="1:11" x14ac:dyDescent="0.2">
      <c r="A431" s="22" t="s">
        <v>36</v>
      </c>
      <c r="B431" s="17" t="s">
        <v>37</v>
      </c>
      <c r="C431" s="18">
        <v>1809413</v>
      </c>
      <c r="D431" s="18">
        <v>4536576</v>
      </c>
      <c r="E431" s="18">
        <v>2103264</v>
      </c>
      <c r="F431" s="18">
        <v>2037776.98</v>
      </c>
      <c r="G431" s="18">
        <f t="shared" si="125"/>
        <v>228363.97999999998</v>
      </c>
      <c r="H431" s="18">
        <f t="shared" si="126"/>
        <v>65487.020000000019</v>
      </c>
      <c r="I431" s="19">
        <f t="shared" si="127"/>
        <v>12.620887547508502</v>
      </c>
      <c r="J431" s="19">
        <f t="shared" si="128"/>
        <v>96.886409884826634</v>
      </c>
      <c r="K431" s="19">
        <f t="shared" si="129"/>
        <v>44.918832617374868</v>
      </c>
    </row>
    <row r="432" spans="1:11" x14ac:dyDescent="0.2">
      <c r="A432" s="23" t="s">
        <v>38</v>
      </c>
      <c r="B432" s="17" t="s">
        <v>39</v>
      </c>
      <c r="C432" s="18">
        <v>1809413</v>
      </c>
      <c r="D432" s="18">
        <v>4536576</v>
      </c>
      <c r="E432" s="18">
        <v>2103264</v>
      </c>
      <c r="F432" s="18">
        <v>2037776.98</v>
      </c>
      <c r="G432" s="18">
        <f t="shared" si="125"/>
        <v>228363.97999999998</v>
      </c>
      <c r="H432" s="18">
        <f t="shared" si="126"/>
        <v>65487.020000000019</v>
      </c>
      <c r="I432" s="19">
        <f t="shared" si="127"/>
        <v>12.620887547508502</v>
      </c>
      <c r="J432" s="19">
        <f t="shared" si="128"/>
        <v>96.886409884826634</v>
      </c>
      <c r="K432" s="19">
        <f t="shared" si="129"/>
        <v>44.918832617374868</v>
      </c>
    </row>
    <row r="433" spans="1:11" x14ac:dyDescent="0.2">
      <c r="A433" s="24" t="s">
        <v>40</v>
      </c>
      <c r="B433" s="17" t="s">
        <v>41</v>
      </c>
      <c r="C433" s="18">
        <v>1665442.52</v>
      </c>
      <c r="D433" s="18">
        <v>4231922</v>
      </c>
      <c r="E433" s="18">
        <v>1985269</v>
      </c>
      <c r="F433" s="18">
        <v>1881401.16</v>
      </c>
      <c r="G433" s="18">
        <f t="shared" si="125"/>
        <v>215958.6399999999</v>
      </c>
      <c r="H433" s="18">
        <f t="shared" si="126"/>
        <v>103867.84000000008</v>
      </c>
      <c r="I433" s="19">
        <f t="shared" si="127"/>
        <v>12.967042537139008</v>
      </c>
      <c r="J433" s="19">
        <f t="shared" si="128"/>
        <v>94.76807223605465</v>
      </c>
      <c r="K433" s="19">
        <f t="shared" si="129"/>
        <v>44.457368543182028</v>
      </c>
    </row>
    <row r="434" spans="1:11" x14ac:dyDescent="0.2">
      <c r="A434" s="24" t="s">
        <v>42</v>
      </c>
      <c r="B434" s="17" t="s">
        <v>43</v>
      </c>
      <c r="C434" s="18">
        <v>143970.48000000001</v>
      </c>
      <c r="D434" s="18">
        <v>304654</v>
      </c>
      <c r="E434" s="18">
        <v>117995</v>
      </c>
      <c r="F434" s="18">
        <v>156375.82</v>
      </c>
      <c r="G434" s="18">
        <f t="shared" si="125"/>
        <v>12405.339999999997</v>
      </c>
      <c r="H434" s="18">
        <f t="shared" si="126"/>
        <v>-38380.820000000007</v>
      </c>
      <c r="I434" s="19">
        <f t="shared" si="127"/>
        <v>8.6165858445425698</v>
      </c>
      <c r="J434" s="19">
        <f t="shared" si="128"/>
        <v>132.52749692783595</v>
      </c>
      <c r="K434" s="19">
        <f t="shared" si="129"/>
        <v>51.328989607883045</v>
      </c>
    </row>
    <row r="435" spans="1:11" x14ac:dyDescent="0.2">
      <c r="A435" s="22" t="s">
        <v>60</v>
      </c>
      <c r="B435" s="17" t="s">
        <v>61</v>
      </c>
      <c r="C435" s="18">
        <v>122165.23</v>
      </c>
      <c r="D435" s="18">
        <v>73744</v>
      </c>
      <c r="E435" s="18">
        <v>12720</v>
      </c>
      <c r="F435" s="18">
        <v>10574.87</v>
      </c>
      <c r="G435" s="18">
        <f t="shared" si="125"/>
        <v>-111590.36</v>
      </c>
      <c r="H435" s="18">
        <f t="shared" si="126"/>
        <v>2145.1299999999992</v>
      </c>
      <c r="I435" s="19">
        <f t="shared" si="127"/>
        <v>-91.343797249020852</v>
      </c>
      <c r="J435" s="19">
        <f t="shared" si="128"/>
        <v>83.135770440251576</v>
      </c>
      <c r="K435" s="19">
        <f t="shared" si="129"/>
        <v>14.339973421566501</v>
      </c>
    </row>
    <row r="436" spans="1:11" x14ac:dyDescent="0.2">
      <c r="A436" s="23" t="s">
        <v>62</v>
      </c>
      <c r="B436" s="17" t="s">
        <v>63</v>
      </c>
      <c r="C436" s="18">
        <v>122165.23</v>
      </c>
      <c r="D436" s="18">
        <v>73744</v>
      </c>
      <c r="E436" s="18">
        <v>12720</v>
      </c>
      <c r="F436" s="18">
        <v>10574.87</v>
      </c>
      <c r="G436" s="18">
        <f t="shared" si="125"/>
        <v>-111590.36</v>
      </c>
      <c r="H436" s="18">
        <f t="shared" si="126"/>
        <v>2145.1299999999992</v>
      </c>
      <c r="I436" s="19">
        <f t="shared" si="127"/>
        <v>-91.343797249020852</v>
      </c>
      <c r="J436" s="19">
        <f t="shared" si="128"/>
        <v>83.135770440251576</v>
      </c>
      <c r="K436" s="19">
        <f t="shared" si="129"/>
        <v>14.339973421566501</v>
      </c>
    </row>
    <row r="437" spans="1:11" x14ac:dyDescent="0.2">
      <c r="A437" s="16"/>
      <c r="B437" s="17" t="s">
        <v>64</v>
      </c>
      <c r="C437" s="18">
        <v>2486720.7999999998</v>
      </c>
      <c r="D437" s="18">
        <v>-69898</v>
      </c>
      <c r="E437" s="18">
        <v>0</v>
      </c>
      <c r="F437" s="18">
        <v>2422500.4900000002</v>
      </c>
      <c r="G437" s="18">
        <f t="shared" si="125"/>
        <v>-64220.30999999959</v>
      </c>
      <c r="H437" s="18">
        <f t="shared" si="126"/>
        <v>-2422500.4900000002</v>
      </c>
      <c r="I437" s="19">
        <f t="shared" si="127"/>
        <v>-2.5825299728059292</v>
      </c>
      <c r="J437" s="19">
        <f t="shared" si="128"/>
        <v>0</v>
      </c>
      <c r="K437" s="19">
        <f t="shared" si="129"/>
        <v>-3465.7651005751241</v>
      </c>
    </row>
    <row r="438" spans="1:11" x14ac:dyDescent="0.2">
      <c r="A438" s="16" t="s">
        <v>65</v>
      </c>
      <c r="B438" s="17" t="s">
        <v>66</v>
      </c>
      <c r="C438" s="18">
        <v>-2486720.7999999998</v>
      </c>
      <c r="D438" s="18">
        <v>69898</v>
      </c>
      <c r="E438" s="18">
        <v>0</v>
      </c>
      <c r="F438" s="18">
        <v>-2422500.4900000002</v>
      </c>
      <c r="G438" s="18">
        <f t="shared" si="125"/>
        <v>64220.30999999959</v>
      </c>
      <c r="H438" s="18">
        <f t="shared" si="126"/>
        <v>2422500.4900000002</v>
      </c>
      <c r="I438" s="19">
        <f t="shared" si="127"/>
        <v>-2.5825299728059292</v>
      </c>
      <c r="J438" s="19">
        <f t="shared" si="128"/>
        <v>0</v>
      </c>
      <c r="K438" s="19">
        <f t="shared" si="129"/>
        <v>-3465.7651005751241</v>
      </c>
    </row>
    <row r="439" spans="1:11" x14ac:dyDescent="0.2">
      <c r="A439" s="22" t="s">
        <v>67</v>
      </c>
      <c r="B439" s="17" t="s">
        <v>68</v>
      </c>
      <c r="C439" s="18">
        <v>-2486720.7999999998</v>
      </c>
      <c r="D439" s="18">
        <v>69898</v>
      </c>
      <c r="E439" s="18">
        <v>0</v>
      </c>
      <c r="F439" s="18">
        <v>-2422500.4900000002</v>
      </c>
      <c r="G439" s="18">
        <f t="shared" si="125"/>
        <v>64220.30999999959</v>
      </c>
      <c r="H439" s="18">
        <f t="shared" si="126"/>
        <v>2422500.4900000002</v>
      </c>
      <c r="I439" s="19">
        <f t="shared" si="127"/>
        <v>-2.5825299728059292</v>
      </c>
      <c r="J439" s="19">
        <f t="shared" si="128"/>
        <v>0</v>
      </c>
      <c r="K439" s="19">
        <f t="shared" si="129"/>
        <v>-3465.7651005751241</v>
      </c>
    </row>
    <row r="440" spans="1:11" ht="25.5" x14ac:dyDescent="0.2">
      <c r="A440" s="23" t="s">
        <v>146</v>
      </c>
      <c r="B440" s="17" t="s">
        <v>147</v>
      </c>
      <c r="C440" s="18">
        <v>-89712.26</v>
      </c>
      <c r="D440" s="18">
        <v>69898</v>
      </c>
      <c r="E440" s="18">
        <v>0</v>
      </c>
      <c r="F440" s="18">
        <v>-69898</v>
      </c>
      <c r="G440" s="18">
        <f t="shared" si="125"/>
        <v>19814.259999999995</v>
      </c>
      <c r="H440" s="18">
        <f t="shared" si="126"/>
        <v>69898</v>
      </c>
      <c r="I440" s="19">
        <f t="shared" si="127"/>
        <v>-22.086457302491311</v>
      </c>
      <c r="J440" s="19">
        <f t="shared" si="128"/>
        <v>0</v>
      </c>
      <c r="K440" s="19">
        <f t="shared" si="129"/>
        <v>-100</v>
      </c>
    </row>
    <row r="441" spans="1:11" x14ac:dyDescent="0.2">
      <c r="A441" s="36" t="s">
        <v>933</v>
      </c>
      <c r="B441" s="28" t="s">
        <v>934</v>
      </c>
      <c r="C441" s="29"/>
      <c r="D441" s="29"/>
      <c r="E441" s="29"/>
      <c r="F441" s="29"/>
      <c r="G441" s="29"/>
      <c r="H441" s="29"/>
      <c r="I441" s="30"/>
      <c r="J441" s="30"/>
      <c r="K441" s="30"/>
    </row>
    <row r="442" spans="1:11" x14ac:dyDescent="0.2">
      <c r="A442" s="16" t="s">
        <v>26</v>
      </c>
      <c r="B442" s="17" t="s">
        <v>27</v>
      </c>
      <c r="C442" s="18">
        <v>707021.93</v>
      </c>
      <c r="D442" s="18">
        <v>876987</v>
      </c>
      <c r="E442" s="18">
        <v>427078</v>
      </c>
      <c r="F442" s="18">
        <v>736724.44</v>
      </c>
      <c r="G442" s="18">
        <f t="shared" ref="G442:G457" si="130">F442-C442</f>
        <v>29702.509999999893</v>
      </c>
      <c r="H442" s="18">
        <f t="shared" ref="H442:H457" si="131">E442-F442</f>
        <v>-309646.43999999994</v>
      </c>
      <c r="I442" s="19">
        <f t="shared" ref="I442:I457" si="132">IF(ISERROR(F442/C442),0,F442/C442*100-100)</f>
        <v>4.2010733669887657</v>
      </c>
      <c r="J442" s="19">
        <f t="shared" ref="J442:J457" si="133">IF(ISERROR(F442/E442),0,F442/E442*100)</f>
        <v>172.50348648256289</v>
      </c>
      <c r="K442" s="19">
        <f t="shared" ref="K442:K457" si="134">IF(ISERROR(F442/D442),0,F442/D442*100)</f>
        <v>84.006312522306487</v>
      </c>
    </row>
    <row r="443" spans="1:11" ht="25.5" x14ac:dyDescent="0.2">
      <c r="A443" s="22" t="s">
        <v>28</v>
      </c>
      <c r="B443" s="17" t="s">
        <v>29</v>
      </c>
      <c r="C443" s="18">
        <v>10788.93</v>
      </c>
      <c r="D443" s="18">
        <v>157848</v>
      </c>
      <c r="E443" s="18">
        <v>78962</v>
      </c>
      <c r="F443" s="18">
        <v>17585.439999999999</v>
      </c>
      <c r="G443" s="18">
        <f t="shared" si="130"/>
        <v>6796.5099999999984</v>
      </c>
      <c r="H443" s="18">
        <f t="shared" si="131"/>
        <v>61376.56</v>
      </c>
      <c r="I443" s="19">
        <f t="shared" si="132"/>
        <v>62.995218246851152</v>
      </c>
      <c r="J443" s="19">
        <f t="shared" si="133"/>
        <v>22.270763151895849</v>
      </c>
      <c r="K443" s="19">
        <f t="shared" si="134"/>
        <v>11.140742993259337</v>
      </c>
    </row>
    <row r="444" spans="1:11" x14ac:dyDescent="0.2">
      <c r="A444" s="22" t="s">
        <v>30</v>
      </c>
      <c r="B444" s="17" t="s">
        <v>31</v>
      </c>
      <c r="C444" s="18">
        <v>696233</v>
      </c>
      <c r="D444" s="18">
        <v>719139</v>
      </c>
      <c r="E444" s="18">
        <v>348116</v>
      </c>
      <c r="F444" s="18">
        <v>719139</v>
      </c>
      <c r="G444" s="18">
        <f t="shared" si="130"/>
        <v>22906</v>
      </c>
      <c r="H444" s="18">
        <f t="shared" si="131"/>
        <v>-371023</v>
      </c>
      <c r="I444" s="19">
        <f t="shared" si="132"/>
        <v>3.2899905635038778</v>
      </c>
      <c r="J444" s="19">
        <f t="shared" si="133"/>
        <v>206.58027783842167</v>
      </c>
      <c r="K444" s="19">
        <f t="shared" si="134"/>
        <v>100</v>
      </c>
    </row>
    <row r="445" spans="1:11" x14ac:dyDescent="0.2">
      <c r="A445" s="23" t="s">
        <v>32</v>
      </c>
      <c r="B445" s="17" t="s">
        <v>33</v>
      </c>
      <c r="C445" s="18">
        <v>696233</v>
      </c>
      <c r="D445" s="18">
        <v>719139</v>
      </c>
      <c r="E445" s="18">
        <v>348116</v>
      </c>
      <c r="F445" s="18">
        <v>719139</v>
      </c>
      <c r="G445" s="18">
        <f t="shared" si="130"/>
        <v>22906</v>
      </c>
      <c r="H445" s="18">
        <f t="shared" si="131"/>
        <v>-371023</v>
      </c>
      <c r="I445" s="19">
        <f t="shared" si="132"/>
        <v>3.2899905635038778</v>
      </c>
      <c r="J445" s="19">
        <f t="shared" si="133"/>
        <v>206.58027783842167</v>
      </c>
      <c r="K445" s="19">
        <f t="shared" si="134"/>
        <v>100</v>
      </c>
    </row>
    <row r="446" spans="1:11" x14ac:dyDescent="0.2">
      <c r="A446" s="16" t="s">
        <v>34</v>
      </c>
      <c r="B446" s="17" t="s">
        <v>35</v>
      </c>
      <c r="C446" s="18">
        <v>414717.03</v>
      </c>
      <c r="D446" s="18">
        <v>908561</v>
      </c>
      <c r="E446" s="18">
        <v>427078</v>
      </c>
      <c r="F446" s="18">
        <v>387995.72</v>
      </c>
      <c r="G446" s="18">
        <f t="shared" si="130"/>
        <v>-26721.310000000056</v>
      </c>
      <c r="H446" s="18">
        <f t="shared" si="131"/>
        <v>39082.280000000028</v>
      </c>
      <c r="I446" s="19">
        <f t="shared" si="132"/>
        <v>-6.4432632535008452</v>
      </c>
      <c r="J446" s="19">
        <f t="shared" si="133"/>
        <v>90.848912844960395</v>
      </c>
      <c r="K446" s="19">
        <f t="shared" si="134"/>
        <v>42.704421607354924</v>
      </c>
    </row>
    <row r="447" spans="1:11" x14ac:dyDescent="0.2">
      <c r="A447" s="22" t="s">
        <v>36</v>
      </c>
      <c r="B447" s="17" t="s">
        <v>37</v>
      </c>
      <c r="C447" s="18">
        <v>414717.03</v>
      </c>
      <c r="D447" s="18">
        <v>908485</v>
      </c>
      <c r="E447" s="18">
        <v>427002</v>
      </c>
      <c r="F447" s="18">
        <v>387995.72</v>
      </c>
      <c r="G447" s="18">
        <f t="shared" si="130"/>
        <v>-26721.310000000056</v>
      </c>
      <c r="H447" s="18">
        <f t="shared" si="131"/>
        <v>39006.280000000028</v>
      </c>
      <c r="I447" s="19">
        <f t="shared" si="132"/>
        <v>-6.4432632535008452</v>
      </c>
      <c r="J447" s="19">
        <f t="shared" si="133"/>
        <v>90.865082599144728</v>
      </c>
      <c r="K447" s="19">
        <f t="shared" si="134"/>
        <v>42.707994078053019</v>
      </c>
    </row>
    <row r="448" spans="1:11" x14ac:dyDescent="0.2">
      <c r="A448" s="23" t="s">
        <v>38</v>
      </c>
      <c r="B448" s="17" t="s">
        <v>39</v>
      </c>
      <c r="C448" s="18">
        <v>414717.03</v>
      </c>
      <c r="D448" s="18">
        <v>908485</v>
      </c>
      <c r="E448" s="18">
        <v>427002</v>
      </c>
      <c r="F448" s="18">
        <v>387995.72</v>
      </c>
      <c r="G448" s="18">
        <f t="shared" si="130"/>
        <v>-26721.310000000056</v>
      </c>
      <c r="H448" s="18">
        <f t="shared" si="131"/>
        <v>39006.280000000028</v>
      </c>
      <c r="I448" s="19">
        <f t="shared" si="132"/>
        <v>-6.4432632535008452</v>
      </c>
      <c r="J448" s="19">
        <f t="shared" si="133"/>
        <v>90.865082599144728</v>
      </c>
      <c r="K448" s="19">
        <f t="shared" si="134"/>
        <v>42.707994078053019</v>
      </c>
    </row>
    <row r="449" spans="1:11" x14ac:dyDescent="0.2">
      <c r="A449" s="24" t="s">
        <v>40</v>
      </c>
      <c r="B449" s="17" t="s">
        <v>41</v>
      </c>
      <c r="C449" s="18">
        <v>169418.09</v>
      </c>
      <c r="D449" s="18">
        <v>396093</v>
      </c>
      <c r="E449" s="18">
        <v>197194</v>
      </c>
      <c r="F449" s="18">
        <v>174418.02</v>
      </c>
      <c r="G449" s="18">
        <f t="shared" si="130"/>
        <v>4999.929999999993</v>
      </c>
      <c r="H449" s="18">
        <f t="shared" si="131"/>
        <v>22775.98000000001</v>
      </c>
      <c r="I449" s="19">
        <f t="shared" si="132"/>
        <v>2.9512373796682425</v>
      </c>
      <c r="J449" s="19">
        <f t="shared" si="133"/>
        <v>88.449962980618068</v>
      </c>
      <c r="K449" s="19">
        <f t="shared" si="134"/>
        <v>44.034613083291042</v>
      </c>
    </row>
    <row r="450" spans="1:11" x14ac:dyDescent="0.2">
      <c r="A450" s="24" t="s">
        <v>42</v>
      </c>
      <c r="B450" s="17" t="s">
        <v>43</v>
      </c>
      <c r="C450" s="18">
        <v>245298.94</v>
      </c>
      <c r="D450" s="18">
        <v>512392</v>
      </c>
      <c r="E450" s="18">
        <v>229808</v>
      </c>
      <c r="F450" s="18">
        <v>213577.7</v>
      </c>
      <c r="G450" s="18">
        <f t="shared" si="130"/>
        <v>-31721.239999999991</v>
      </c>
      <c r="H450" s="18">
        <f t="shared" si="131"/>
        <v>16230.299999999988</v>
      </c>
      <c r="I450" s="19">
        <f t="shared" si="132"/>
        <v>-12.931666153958915</v>
      </c>
      <c r="J450" s="19">
        <f t="shared" si="133"/>
        <v>92.937452133955318</v>
      </c>
      <c r="K450" s="19">
        <f t="shared" si="134"/>
        <v>41.682481381442336</v>
      </c>
    </row>
    <row r="451" spans="1:11" x14ac:dyDescent="0.2">
      <c r="A451" s="25" t="s">
        <v>44</v>
      </c>
      <c r="B451" s="17" t="s">
        <v>45</v>
      </c>
      <c r="C451" s="18">
        <v>1827.74</v>
      </c>
      <c r="D451" s="18">
        <v>0</v>
      </c>
      <c r="E451" s="18">
        <v>0</v>
      </c>
      <c r="F451" s="18">
        <v>2276.6999999999998</v>
      </c>
      <c r="G451" s="18">
        <f t="shared" si="130"/>
        <v>448.95999999999981</v>
      </c>
      <c r="H451" s="18">
        <f t="shared" si="131"/>
        <v>-2276.6999999999998</v>
      </c>
      <c r="I451" s="19">
        <f t="shared" si="132"/>
        <v>24.563668793154363</v>
      </c>
      <c r="J451" s="19">
        <f t="shared" si="133"/>
        <v>0</v>
      </c>
      <c r="K451" s="19">
        <f t="shared" si="134"/>
        <v>0</v>
      </c>
    </row>
    <row r="452" spans="1:11" x14ac:dyDescent="0.2">
      <c r="A452" s="22" t="s">
        <v>60</v>
      </c>
      <c r="B452" s="17" t="s">
        <v>61</v>
      </c>
      <c r="C452" s="18">
        <v>0</v>
      </c>
      <c r="D452" s="18">
        <v>76</v>
      </c>
      <c r="E452" s="18">
        <v>76</v>
      </c>
      <c r="F452" s="18">
        <v>0</v>
      </c>
      <c r="G452" s="18">
        <f t="shared" si="130"/>
        <v>0</v>
      </c>
      <c r="H452" s="18">
        <f t="shared" si="131"/>
        <v>76</v>
      </c>
      <c r="I452" s="19">
        <f t="shared" si="132"/>
        <v>0</v>
      </c>
      <c r="J452" s="19">
        <f t="shared" si="133"/>
        <v>0</v>
      </c>
      <c r="K452" s="19">
        <f t="shared" si="134"/>
        <v>0</v>
      </c>
    </row>
    <row r="453" spans="1:11" x14ac:dyDescent="0.2">
      <c r="A453" s="23" t="s">
        <v>62</v>
      </c>
      <c r="B453" s="17" t="s">
        <v>63</v>
      </c>
      <c r="C453" s="18">
        <v>0</v>
      </c>
      <c r="D453" s="18">
        <v>76</v>
      </c>
      <c r="E453" s="18">
        <v>76</v>
      </c>
      <c r="F453" s="18">
        <v>0</v>
      </c>
      <c r="G453" s="18">
        <f t="shared" si="130"/>
        <v>0</v>
      </c>
      <c r="H453" s="18">
        <f t="shared" si="131"/>
        <v>76</v>
      </c>
      <c r="I453" s="19">
        <f t="shared" si="132"/>
        <v>0</v>
      </c>
      <c r="J453" s="19">
        <f t="shared" si="133"/>
        <v>0</v>
      </c>
      <c r="K453" s="19">
        <f t="shared" si="134"/>
        <v>0</v>
      </c>
    </row>
    <row r="454" spans="1:11" x14ac:dyDescent="0.2">
      <c r="A454" s="16"/>
      <c r="B454" s="17" t="s">
        <v>64</v>
      </c>
      <c r="C454" s="18">
        <v>292304.90000000002</v>
      </c>
      <c r="D454" s="18">
        <v>-31574</v>
      </c>
      <c r="E454" s="18">
        <v>0</v>
      </c>
      <c r="F454" s="18">
        <v>348728.72</v>
      </c>
      <c r="G454" s="18">
        <f t="shared" si="130"/>
        <v>56423.819999999949</v>
      </c>
      <c r="H454" s="18">
        <f t="shared" si="131"/>
        <v>-348728.72</v>
      </c>
      <c r="I454" s="19">
        <f t="shared" si="132"/>
        <v>19.303070184591476</v>
      </c>
      <c r="J454" s="19">
        <f t="shared" si="133"/>
        <v>0</v>
      </c>
      <c r="K454" s="19">
        <f t="shared" si="134"/>
        <v>-1104.4806486349528</v>
      </c>
    </row>
    <row r="455" spans="1:11" x14ac:dyDescent="0.2">
      <c r="A455" s="16" t="s">
        <v>65</v>
      </c>
      <c r="B455" s="17" t="s">
        <v>66</v>
      </c>
      <c r="C455" s="18">
        <v>-292304.90000000002</v>
      </c>
      <c r="D455" s="18">
        <v>31574</v>
      </c>
      <c r="E455" s="18">
        <v>0</v>
      </c>
      <c r="F455" s="18">
        <v>-348728.72</v>
      </c>
      <c r="G455" s="18">
        <f t="shared" si="130"/>
        <v>-56423.819999999949</v>
      </c>
      <c r="H455" s="18">
        <f t="shared" si="131"/>
        <v>348728.72</v>
      </c>
      <c r="I455" s="19">
        <f t="shared" si="132"/>
        <v>19.303070184591476</v>
      </c>
      <c r="J455" s="19">
        <f t="shared" si="133"/>
        <v>0</v>
      </c>
      <c r="K455" s="19">
        <f t="shared" si="134"/>
        <v>-1104.4806486349528</v>
      </c>
    </row>
    <row r="456" spans="1:11" x14ac:dyDescent="0.2">
      <c r="A456" s="22" t="s">
        <v>67</v>
      </c>
      <c r="B456" s="17" t="s">
        <v>68</v>
      </c>
      <c r="C456" s="18">
        <v>-292304.90000000002</v>
      </c>
      <c r="D456" s="18">
        <v>31574</v>
      </c>
      <c r="E456" s="18">
        <v>0</v>
      </c>
      <c r="F456" s="18">
        <v>-348728.72</v>
      </c>
      <c r="G456" s="18">
        <f t="shared" si="130"/>
        <v>-56423.819999999949</v>
      </c>
      <c r="H456" s="18">
        <f t="shared" si="131"/>
        <v>348728.72</v>
      </c>
      <c r="I456" s="19">
        <f t="shared" si="132"/>
        <v>19.303070184591476</v>
      </c>
      <c r="J456" s="19">
        <f t="shared" si="133"/>
        <v>0</v>
      </c>
      <c r="K456" s="19">
        <f t="shared" si="134"/>
        <v>-1104.4806486349528</v>
      </c>
    </row>
    <row r="457" spans="1:11" ht="25.5" x14ac:dyDescent="0.2">
      <c r="A457" s="23" t="s">
        <v>146</v>
      </c>
      <c r="B457" s="17" t="s">
        <v>147</v>
      </c>
      <c r="C457" s="18">
        <v>0</v>
      </c>
      <c r="D457" s="18">
        <v>31574</v>
      </c>
      <c r="E457" s="18">
        <v>0</v>
      </c>
      <c r="F457" s="18">
        <v>0</v>
      </c>
      <c r="G457" s="18">
        <f t="shared" si="130"/>
        <v>0</v>
      </c>
      <c r="H457" s="18">
        <f t="shared" si="131"/>
        <v>0</v>
      </c>
      <c r="I457" s="19">
        <f t="shared" si="132"/>
        <v>0</v>
      </c>
      <c r="J457" s="19">
        <f t="shared" si="133"/>
        <v>0</v>
      </c>
      <c r="K457" s="19">
        <f t="shared" si="134"/>
        <v>0</v>
      </c>
    </row>
    <row r="458" spans="1:11" x14ac:dyDescent="0.2">
      <c r="A458" s="27" t="s">
        <v>935</v>
      </c>
      <c r="B458" s="28" t="s">
        <v>936</v>
      </c>
      <c r="C458" s="29"/>
      <c r="D458" s="29"/>
      <c r="E458" s="29"/>
      <c r="F458" s="29"/>
      <c r="G458" s="29"/>
      <c r="H458" s="29"/>
      <c r="I458" s="30"/>
      <c r="J458" s="30"/>
      <c r="K458" s="30"/>
    </row>
    <row r="459" spans="1:11" x14ac:dyDescent="0.2">
      <c r="A459" s="16" t="s">
        <v>26</v>
      </c>
      <c r="B459" s="17" t="s">
        <v>27</v>
      </c>
      <c r="C459" s="18">
        <v>12369197.02</v>
      </c>
      <c r="D459" s="18">
        <v>15056297</v>
      </c>
      <c r="E459" s="18">
        <v>4765319</v>
      </c>
      <c r="F459" s="18">
        <v>13880338.039999999</v>
      </c>
      <c r="G459" s="18">
        <f t="shared" ref="G459:G480" si="135">F459-C459</f>
        <v>1511141.0199999996</v>
      </c>
      <c r="H459" s="18">
        <f t="shared" ref="H459:H480" si="136">E459-F459</f>
        <v>-9115019.0399999991</v>
      </c>
      <c r="I459" s="19">
        <f t="shared" ref="I459:I480" si="137">IF(ISERROR(F459/C459),0,F459/C459*100-100)</f>
        <v>12.216969440753573</v>
      </c>
      <c r="J459" s="19">
        <f t="shared" ref="J459:J480" si="138">IF(ISERROR(F459/E459),0,F459/E459*100)</f>
        <v>291.27825524377278</v>
      </c>
      <c r="K459" s="19">
        <f t="shared" ref="K459:K480" si="139">IF(ISERROR(F459/D459),0,F459/D459*100)</f>
        <v>92.189587120923562</v>
      </c>
    </row>
    <row r="460" spans="1:11" ht="25.5" x14ac:dyDescent="0.2">
      <c r="A460" s="22" t="s">
        <v>28</v>
      </c>
      <c r="B460" s="17" t="s">
        <v>29</v>
      </c>
      <c r="C460" s="18">
        <v>1691044.02</v>
      </c>
      <c r="D460" s="18">
        <v>2907485</v>
      </c>
      <c r="E460" s="18">
        <v>1739454</v>
      </c>
      <c r="F460" s="18">
        <v>1731526.04</v>
      </c>
      <c r="G460" s="18">
        <f t="shared" si="135"/>
        <v>40482.020000000019</v>
      </c>
      <c r="H460" s="18">
        <f t="shared" si="136"/>
        <v>7927.9599999999627</v>
      </c>
      <c r="I460" s="19">
        <f t="shared" si="137"/>
        <v>2.3939069309384422</v>
      </c>
      <c r="J460" s="19">
        <f t="shared" si="138"/>
        <v>99.544227096548681</v>
      </c>
      <c r="K460" s="19">
        <f t="shared" si="139"/>
        <v>59.554083340068821</v>
      </c>
    </row>
    <row r="461" spans="1:11" x14ac:dyDescent="0.2">
      <c r="A461" s="22" t="s">
        <v>30</v>
      </c>
      <c r="B461" s="17" t="s">
        <v>31</v>
      </c>
      <c r="C461" s="18">
        <v>10678153</v>
      </c>
      <c r="D461" s="18">
        <v>12148812</v>
      </c>
      <c r="E461" s="18">
        <v>3025865</v>
      </c>
      <c r="F461" s="18">
        <v>12148812</v>
      </c>
      <c r="G461" s="18">
        <f t="shared" si="135"/>
        <v>1470659</v>
      </c>
      <c r="H461" s="18">
        <f t="shared" si="136"/>
        <v>-9122947</v>
      </c>
      <c r="I461" s="19">
        <f t="shared" si="137"/>
        <v>13.772597189794908</v>
      </c>
      <c r="J461" s="19">
        <f t="shared" si="138"/>
        <v>401.49881108377269</v>
      </c>
      <c r="K461" s="19">
        <f t="shared" si="139"/>
        <v>100</v>
      </c>
    </row>
    <row r="462" spans="1:11" x14ac:dyDescent="0.2">
      <c r="A462" s="23" t="s">
        <v>32</v>
      </c>
      <c r="B462" s="17" t="s">
        <v>33</v>
      </c>
      <c r="C462" s="18">
        <v>10678153</v>
      </c>
      <c r="D462" s="18">
        <v>12148812</v>
      </c>
      <c r="E462" s="18">
        <v>3025865</v>
      </c>
      <c r="F462" s="18">
        <v>12148812</v>
      </c>
      <c r="G462" s="18">
        <f t="shared" si="135"/>
        <v>1470659</v>
      </c>
      <c r="H462" s="18">
        <f t="shared" si="136"/>
        <v>-9122947</v>
      </c>
      <c r="I462" s="19">
        <f t="shared" si="137"/>
        <v>13.772597189794908</v>
      </c>
      <c r="J462" s="19">
        <f t="shared" si="138"/>
        <v>401.49881108377269</v>
      </c>
      <c r="K462" s="19">
        <f t="shared" si="139"/>
        <v>100</v>
      </c>
    </row>
    <row r="463" spans="1:11" x14ac:dyDescent="0.2">
      <c r="A463" s="16" t="s">
        <v>34</v>
      </c>
      <c r="B463" s="17" t="s">
        <v>35</v>
      </c>
      <c r="C463" s="18">
        <v>5248152.38</v>
      </c>
      <c r="D463" s="18">
        <v>15730045</v>
      </c>
      <c r="E463" s="18">
        <v>4765319</v>
      </c>
      <c r="F463" s="18">
        <v>5645660.9299999997</v>
      </c>
      <c r="G463" s="18">
        <f t="shared" si="135"/>
        <v>397508.54999999981</v>
      </c>
      <c r="H463" s="18">
        <f t="shared" si="136"/>
        <v>-880341.9299999997</v>
      </c>
      <c r="I463" s="19">
        <f t="shared" si="137"/>
        <v>7.5742570188101155</v>
      </c>
      <c r="J463" s="19">
        <f t="shared" si="138"/>
        <v>118.47393490341361</v>
      </c>
      <c r="K463" s="19">
        <f t="shared" si="139"/>
        <v>35.890939472836855</v>
      </c>
    </row>
    <row r="464" spans="1:11" x14ac:dyDescent="0.2">
      <c r="A464" s="22" t="s">
        <v>36</v>
      </c>
      <c r="B464" s="17" t="s">
        <v>37</v>
      </c>
      <c r="C464" s="18">
        <v>4879336.82</v>
      </c>
      <c r="D464" s="18">
        <v>12800429</v>
      </c>
      <c r="E464" s="18">
        <v>4428881</v>
      </c>
      <c r="F464" s="18">
        <v>5512004.7199999997</v>
      </c>
      <c r="G464" s="18">
        <f t="shared" si="135"/>
        <v>632667.89999999944</v>
      </c>
      <c r="H464" s="18">
        <f t="shared" si="136"/>
        <v>-1083123.7199999997</v>
      </c>
      <c r="I464" s="19">
        <f t="shared" si="137"/>
        <v>12.966268231509375</v>
      </c>
      <c r="J464" s="19">
        <f t="shared" si="138"/>
        <v>124.45592283920024</v>
      </c>
      <c r="K464" s="19">
        <f t="shared" si="139"/>
        <v>43.06109365553295</v>
      </c>
    </row>
    <row r="465" spans="1:11" x14ac:dyDescent="0.2">
      <c r="A465" s="23" t="s">
        <v>38</v>
      </c>
      <c r="B465" s="17" t="s">
        <v>39</v>
      </c>
      <c r="C465" s="18">
        <v>4281920.12</v>
      </c>
      <c r="D465" s="18">
        <v>10516711</v>
      </c>
      <c r="E465" s="18">
        <v>3507198</v>
      </c>
      <c r="F465" s="18">
        <v>4940420.43</v>
      </c>
      <c r="G465" s="18">
        <f t="shared" si="135"/>
        <v>658500.30999999959</v>
      </c>
      <c r="H465" s="18">
        <f t="shared" si="136"/>
        <v>-1433222.4299999997</v>
      </c>
      <c r="I465" s="19">
        <f t="shared" si="137"/>
        <v>15.378622009417569</v>
      </c>
      <c r="J465" s="19">
        <f t="shared" si="138"/>
        <v>140.86517014437166</v>
      </c>
      <c r="K465" s="19">
        <f t="shared" si="139"/>
        <v>46.976858354289661</v>
      </c>
    </row>
    <row r="466" spans="1:11" x14ac:dyDescent="0.2">
      <c r="A466" s="24" t="s">
        <v>40</v>
      </c>
      <c r="B466" s="17" t="s">
        <v>41</v>
      </c>
      <c r="C466" s="18">
        <v>2630633.9500000002</v>
      </c>
      <c r="D466" s="18">
        <v>6198520</v>
      </c>
      <c r="E466" s="18">
        <v>2082930</v>
      </c>
      <c r="F466" s="18">
        <v>2476186.2400000002</v>
      </c>
      <c r="G466" s="18">
        <f t="shared" si="135"/>
        <v>-154447.70999999996</v>
      </c>
      <c r="H466" s="18">
        <f t="shared" si="136"/>
        <v>-393256.24000000022</v>
      </c>
      <c r="I466" s="19">
        <f t="shared" si="137"/>
        <v>-5.8711212937854782</v>
      </c>
      <c r="J466" s="19">
        <f t="shared" si="138"/>
        <v>118.87995467922592</v>
      </c>
      <c r="K466" s="19">
        <f t="shared" si="139"/>
        <v>39.948023721791657</v>
      </c>
    </row>
    <row r="467" spans="1:11" x14ac:dyDescent="0.2">
      <c r="A467" s="24" t="s">
        <v>42</v>
      </c>
      <c r="B467" s="17" t="s">
        <v>43</v>
      </c>
      <c r="C467" s="18">
        <v>1651286.17</v>
      </c>
      <c r="D467" s="18">
        <v>4318191</v>
      </c>
      <c r="E467" s="18">
        <v>1424268</v>
      </c>
      <c r="F467" s="18">
        <v>2464234.19</v>
      </c>
      <c r="G467" s="18">
        <f t="shared" si="135"/>
        <v>812948.02</v>
      </c>
      <c r="H467" s="18">
        <f t="shared" si="136"/>
        <v>-1039966.19</v>
      </c>
      <c r="I467" s="19">
        <f t="shared" si="137"/>
        <v>49.231201397393164</v>
      </c>
      <c r="J467" s="19">
        <f t="shared" si="138"/>
        <v>173.01759149261233</v>
      </c>
      <c r="K467" s="19">
        <f t="shared" si="139"/>
        <v>57.066354637856456</v>
      </c>
    </row>
    <row r="468" spans="1:11" x14ac:dyDescent="0.2">
      <c r="A468" s="25" t="s">
        <v>44</v>
      </c>
      <c r="B468" s="17" t="s">
        <v>45</v>
      </c>
      <c r="C468" s="18">
        <v>17422.12</v>
      </c>
      <c r="D468" s="18">
        <v>0</v>
      </c>
      <c r="E468" s="18">
        <v>0</v>
      </c>
      <c r="F468" s="18">
        <v>12679.94</v>
      </c>
      <c r="G468" s="18">
        <f t="shared" si="135"/>
        <v>-4742.1799999999985</v>
      </c>
      <c r="H468" s="18">
        <f t="shared" si="136"/>
        <v>-12679.94</v>
      </c>
      <c r="I468" s="19">
        <f t="shared" si="137"/>
        <v>-27.219305113269783</v>
      </c>
      <c r="J468" s="19">
        <f t="shared" si="138"/>
        <v>0</v>
      </c>
      <c r="K468" s="19">
        <f t="shared" si="139"/>
        <v>0</v>
      </c>
    </row>
    <row r="469" spans="1:11" x14ac:dyDescent="0.2">
      <c r="A469" s="23" t="s">
        <v>46</v>
      </c>
      <c r="B469" s="17" t="s">
        <v>47</v>
      </c>
      <c r="C469" s="18">
        <v>597416.69999999995</v>
      </c>
      <c r="D469" s="18">
        <v>2278762</v>
      </c>
      <c r="E469" s="18">
        <v>921683</v>
      </c>
      <c r="F469" s="18">
        <v>571584.29</v>
      </c>
      <c r="G469" s="18">
        <f t="shared" si="135"/>
        <v>-25832.409999999916</v>
      </c>
      <c r="H469" s="18">
        <f t="shared" si="136"/>
        <v>350098.70999999996</v>
      </c>
      <c r="I469" s="19">
        <f t="shared" si="137"/>
        <v>-4.3240187293056778</v>
      </c>
      <c r="J469" s="19">
        <f t="shared" si="138"/>
        <v>62.015279656888545</v>
      </c>
      <c r="K469" s="19">
        <f t="shared" si="139"/>
        <v>25.083106090061186</v>
      </c>
    </row>
    <row r="470" spans="1:11" x14ac:dyDescent="0.2">
      <c r="A470" s="24" t="s">
        <v>48</v>
      </c>
      <c r="B470" s="17" t="s">
        <v>49</v>
      </c>
      <c r="C470" s="18">
        <v>50052.6</v>
      </c>
      <c r="D470" s="18">
        <v>407376</v>
      </c>
      <c r="E470" s="18">
        <v>200297</v>
      </c>
      <c r="F470" s="18">
        <v>62211.77</v>
      </c>
      <c r="G470" s="18">
        <f t="shared" si="135"/>
        <v>12159.169999999998</v>
      </c>
      <c r="H470" s="18">
        <f t="shared" si="136"/>
        <v>138085.23000000001</v>
      </c>
      <c r="I470" s="19">
        <f t="shared" si="137"/>
        <v>24.292783991241222</v>
      </c>
      <c r="J470" s="19">
        <f t="shared" si="138"/>
        <v>31.059761254537012</v>
      </c>
      <c r="K470" s="19">
        <f t="shared" si="139"/>
        <v>15.271339008679941</v>
      </c>
    </row>
    <row r="471" spans="1:11" x14ac:dyDescent="0.2">
      <c r="A471" s="24" t="s">
        <v>50</v>
      </c>
      <c r="B471" s="17" t="s">
        <v>51</v>
      </c>
      <c r="C471" s="18">
        <v>547364.1</v>
      </c>
      <c r="D471" s="18">
        <v>1871386</v>
      </c>
      <c r="E471" s="18">
        <v>721386</v>
      </c>
      <c r="F471" s="18">
        <v>509372.52</v>
      </c>
      <c r="G471" s="18">
        <f t="shared" si="135"/>
        <v>-37991.579999999958</v>
      </c>
      <c r="H471" s="18">
        <f t="shared" si="136"/>
        <v>212013.47999999998</v>
      </c>
      <c r="I471" s="19">
        <f t="shared" si="137"/>
        <v>-6.9408242155450068</v>
      </c>
      <c r="J471" s="19">
        <f t="shared" si="138"/>
        <v>70.610258585556139</v>
      </c>
      <c r="K471" s="19">
        <f t="shared" si="139"/>
        <v>27.218998111560094</v>
      </c>
    </row>
    <row r="472" spans="1:11" ht="25.5" x14ac:dyDescent="0.2">
      <c r="A472" s="23" t="s">
        <v>52</v>
      </c>
      <c r="B472" s="17" t="s">
        <v>53</v>
      </c>
      <c r="C472" s="18">
        <v>0</v>
      </c>
      <c r="D472" s="18">
        <v>4956</v>
      </c>
      <c r="E472" s="18">
        <v>0</v>
      </c>
      <c r="F472" s="18">
        <v>0</v>
      </c>
      <c r="G472" s="18">
        <f t="shared" si="135"/>
        <v>0</v>
      </c>
      <c r="H472" s="18">
        <f t="shared" si="136"/>
        <v>0</v>
      </c>
      <c r="I472" s="19">
        <f t="shared" si="137"/>
        <v>0</v>
      </c>
      <c r="J472" s="19">
        <f t="shared" si="138"/>
        <v>0</v>
      </c>
      <c r="K472" s="19">
        <f t="shared" si="139"/>
        <v>0</v>
      </c>
    </row>
    <row r="473" spans="1:11" ht="25.5" x14ac:dyDescent="0.2">
      <c r="A473" s="24" t="s">
        <v>164</v>
      </c>
      <c r="B473" s="17" t="s">
        <v>165</v>
      </c>
      <c r="C473" s="18">
        <v>0</v>
      </c>
      <c r="D473" s="18">
        <v>4956</v>
      </c>
      <c r="E473" s="18">
        <v>0</v>
      </c>
      <c r="F473" s="18">
        <v>0</v>
      </c>
      <c r="G473" s="18">
        <f t="shared" si="135"/>
        <v>0</v>
      </c>
      <c r="H473" s="18">
        <f t="shared" si="136"/>
        <v>0</v>
      </c>
      <c r="I473" s="19">
        <f t="shared" si="137"/>
        <v>0</v>
      </c>
      <c r="J473" s="19">
        <f t="shared" si="138"/>
        <v>0</v>
      </c>
      <c r="K473" s="19">
        <f t="shared" si="139"/>
        <v>0</v>
      </c>
    </row>
    <row r="474" spans="1:11" ht="25.5" x14ac:dyDescent="0.2">
      <c r="A474" s="25" t="s">
        <v>166</v>
      </c>
      <c r="B474" s="17" t="s">
        <v>167</v>
      </c>
      <c r="C474" s="18">
        <v>0</v>
      </c>
      <c r="D474" s="18">
        <v>4956</v>
      </c>
      <c r="E474" s="18">
        <v>0</v>
      </c>
      <c r="F474" s="18">
        <v>0</v>
      </c>
      <c r="G474" s="18">
        <f t="shared" si="135"/>
        <v>0</v>
      </c>
      <c r="H474" s="18">
        <f t="shared" si="136"/>
        <v>0</v>
      </c>
      <c r="I474" s="19">
        <f t="shared" si="137"/>
        <v>0</v>
      </c>
      <c r="J474" s="19">
        <f t="shared" si="138"/>
        <v>0</v>
      </c>
      <c r="K474" s="19">
        <f t="shared" si="139"/>
        <v>0</v>
      </c>
    </row>
    <row r="475" spans="1:11" x14ac:dyDescent="0.2">
      <c r="A475" s="22" t="s">
        <v>60</v>
      </c>
      <c r="B475" s="17" t="s">
        <v>61</v>
      </c>
      <c r="C475" s="18">
        <v>368815.56</v>
      </c>
      <c r="D475" s="18">
        <v>2929616</v>
      </c>
      <c r="E475" s="18">
        <v>336438</v>
      </c>
      <c r="F475" s="18">
        <v>133656.21</v>
      </c>
      <c r="G475" s="18">
        <f t="shared" si="135"/>
        <v>-235159.35</v>
      </c>
      <c r="H475" s="18">
        <f t="shared" si="136"/>
        <v>202781.79</v>
      </c>
      <c r="I475" s="19">
        <f t="shared" si="137"/>
        <v>-63.760691116177419</v>
      </c>
      <c r="J475" s="19">
        <f t="shared" si="138"/>
        <v>39.726847145685085</v>
      </c>
      <c r="K475" s="19">
        <f t="shared" si="139"/>
        <v>4.5622433110687544</v>
      </c>
    </row>
    <row r="476" spans="1:11" x14ac:dyDescent="0.2">
      <c r="A476" s="23" t="s">
        <v>62</v>
      </c>
      <c r="B476" s="17" t="s">
        <v>63</v>
      </c>
      <c r="C476" s="18">
        <v>368815.56</v>
      </c>
      <c r="D476" s="18">
        <v>2929616</v>
      </c>
      <c r="E476" s="18">
        <v>336438</v>
      </c>
      <c r="F476" s="18">
        <v>133656.21</v>
      </c>
      <c r="G476" s="18">
        <f t="shared" si="135"/>
        <v>-235159.35</v>
      </c>
      <c r="H476" s="18">
        <f t="shared" si="136"/>
        <v>202781.79</v>
      </c>
      <c r="I476" s="19">
        <f t="shared" si="137"/>
        <v>-63.760691116177419</v>
      </c>
      <c r="J476" s="19">
        <f t="shared" si="138"/>
        <v>39.726847145685085</v>
      </c>
      <c r="K476" s="19">
        <f t="shared" si="139"/>
        <v>4.5622433110687544</v>
      </c>
    </row>
    <row r="477" spans="1:11" x14ac:dyDescent="0.2">
      <c r="A477" s="16"/>
      <c r="B477" s="17" t="s">
        <v>64</v>
      </c>
      <c r="C477" s="18">
        <v>7121044.6399999997</v>
      </c>
      <c r="D477" s="18">
        <v>-673748</v>
      </c>
      <c r="E477" s="18">
        <v>0</v>
      </c>
      <c r="F477" s="18">
        <v>8234677.1100000003</v>
      </c>
      <c r="G477" s="18">
        <f t="shared" si="135"/>
        <v>1113632.4700000007</v>
      </c>
      <c r="H477" s="18">
        <f t="shared" si="136"/>
        <v>-8234677.1100000003</v>
      </c>
      <c r="I477" s="19">
        <f t="shared" si="137"/>
        <v>15.638610994580148</v>
      </c>
      <c r="J477" s="19">
        <f t="shared" si="138"/>
        <v>0</v>
      </c>
      <c r="K477" s="19">
        <f t="shared" si="139"/>
        <v>-1222.2191546394201</v>
      </c>
    </row>
    <row r="478" spans="1:11" x14ac:dyDescent="0.2">
      <c r="A478" s="16" t="s">
        <v>65</v>
      </c>
      <c r="B478" s="17" t="s">
        <v>66</v>
      </c>
      <c r="C478" s="18">
        <v>-7121044.6399999997</v>
      </c>
      <c r="D478" s="18">
        <v>673748</v>
      </c>
      <c r="E478" s="18">
        <v>0</v>
      </c>
      <c r="F478" s="18">
        <v>-8234677.1100000003</v>
      </c>
      <c r="G478" s="18">
        <f t="shared" si="135"/>
        <v>-1113632.4700000007</v>
      </c>
      <c r="H478" s="18">
        <f t="shared" si="136"/>
        <v>8234677.1100000003</v>
      </c>
      <c r="I478" s="19">
        <f t="shared" si="137"/>
        <v>15.638610994580148</v>
      </c>
      <c r="J478" s="19">
        <f t="shared" si="138"/>
        <v>0</v>
      </c>
      <c r="K478" s="19">
        <f t="shared" si="139"/>
        <v>-1222.2191546394201</v>
      </c>
    </row>
    <row r="479" spans="1:11" x14ac:dyDescent="0.2">
      <c r="A479" s="22" t="s">
        <v>67</v>
      </c>
      <c r="B479" s="17" t="s">
        <v>68</v>
      </c>
      <c r="C479" s="18">
        <v>-7121044.6399999997</v>
      </c>
      <c r="D479" s="18">
        <v>673748</v>
      </c>
      <c r="E479" s="18">
        <v>0</v>
      </c>
      <c r="F479" s="18">
        <v>-8234677.1100000003</v>
      </c>
      <c r="G479" s="18">
        <f t="shared" si="135"/>
        <v>-1113632.4700000007</v>
      </c>
      <c r="H479" s="18">
        <f t="shared" si="136"/>
        <v>8234677.1100000003</v>
      </c>
      <c r="I479" s="19">
        <f t="shared" si="137"/>
        <v>15.638610994580148</v>
      </c>
      <c r="J479" s="19">
        <f t="shared" si="138"/>
        <v>0</v>
      </c>
      <c r="K479" s="19">
        <f t="shared" si="139"/>
        <v>-1222.2191546394201</v>
      </c>
    </row>
    <row r="480" spans="1:11" ht="25.5" x14ac:dyDescent="0.2">
      <c r="A480" s="23" t="s">
        <v>146</v>
      </c>
      <c r="B480" s="17" t="s">
        <v>147</v>
      </c>
      <c r="C480" s="18">
        <v>-834163.45</v>
      </c>
      <c r="D480" s="18">
        <v>673748</v>
      </c>
      <c r="E480" s="18">
        <v>0</v>
      </c>
      <c r="F480" s="18">
        <v>-450000</v>
      </c>
      <c r="G480" s="18">
        <f t="shared" si="135"/>
        <v>384163.44999999995</v>
      </c>
      <c r="H480" s="18">
        <f t="shared" si="136"/>
        <v>450000</v>
      </c>
      <c r="I480" s="19">
        <f t="shared" si="137"/>
        <v>-46.053738029399391</v>
      </c>
      <c r="J480" s="19">
        <f t="shared" si="138"/>
        <v>0</v>
      </c>
      <c r="K480" s="19">
        <f t="shared" si="139"/>
        <v>-66.790550769723993</v>
      </c>
    </row>
    <row r="481" spans="1:11" ht="25.5" x14ac:dyDescent="0.2">
      <c r="A481" s="36" t="s">
        <v>937</v>
      </c>
      <c r="B481" s="28" t="s">
        <v>938</v>
      </c>
      <c r="C481" s="29"/>
      <c r="D481" s="29"/>
      <c r="E481" s="29"/>
      <c r="F481" s="29"/>
      <c r="G481" s="29"/>
      <c r="H481" s="29"/>
      <c r="I481" s="30"/>
      <c r="J481" s="30"/>
      <c r="K481" s="30"/>
    </row>
    <row r="482" spans="1:11" x14ac:dyDescent="0.2">
      <c r="A482" s="16" t="s">
        <v>26</v>
      </c>
      <c r="B482" s="17" t="s">
        <v>27</v>
      </c>
      <c r="C482" s="18">
        <v>11412236.970000001</v>
      </c>
      <c r="D482" s="18">
        <v>13634911</v>
      </c>
      <c r="E482" s="18">
        <v>4043933</v>
      </c>
      <c r="F482" s="18">
        <v>12875909.42</v>
      </c>
      <c r="G482" s="18">
        <f t="shared" ref="G482:G502" si="140">F482-C482</f>
        <v>1463672.4499999993</v>
      </c>
      <c r="H482" s="18">
        <f t="shared" ref="H482:H502" si="141">E482-F482</f>
        <v>-8831976.4199999999</v>
      </c>
      <c r="I482" s="19">
        <f t="shared" ref="I482:I502" si="142">IF(ISERROR(F482/C482),0,F482/C482*100-100)</f>
        <v>12.825464927232403</v>
      </c>
      <c r="J482" s="19">
        <f t="shared" ref="J482:J502" si="143">IF(ISERROR(F482/E482),0,F482/E482*100)</f>
        <v>318.40066143529083</v>
      </c>
      <c r="K482" s="19">
        <f t="shared" ref="K482:K502" si="144">IF(ISERROR(F482/D482),0,F482/D482*100)</f>
        <v>94.433395421502937</v>
      </c>
    </row>
    <row r="483" spans="1:11" ht="25.5" x14ac:dyDescent="0.2">
      <c r="A483" s="22" t="s">
        <v>28</v>
      </c>
      <c r="B483" s="17" t="s">
        <v>29</v>
      </c>
      <c r="C483" s="18">
        <v>734083.97</v>
      </c>
      <c r="D483" s="18">
        <v>1486099</v>
      </c>
      <c r="E483" s="18">
        <v>1018068</v>
      </c>
      <c r="F483" s="18">
        <v>727097.42</v>
      </c>
      <c r="G483" s="18">
        <f t="shared" si="140"/>
        <v>-6986.5499999999302</v>
      </c>
      <c r="H483" s="18">
        <f t="shared" si="141"/>
        <v>290970.57999999996</v>
      </c>
      <c r="I483" s="19">
        <f t="shared" si="142"/>
        <v>-0.95173716979543599</v>
      </c>
      <c r="J483" s="19">
        <f t="shared" si="143"/>
        <v>71.419337411646381</v>
      </c>
      <c r="K483" s="19">
        <f t="shared" si="144"/>
        <v>48.926580261476524</v>
      </c>
    </row>
    <row r="484" spans="1:11" x14ac:dyDescent="0.2">
      <c r="A484" s="22" t="s">
        <v>30</v>
      </c>
      <c r="B484" s="17" t="s">
        <v>31</v>
      </c>
      <c r="C484" s="18">
        <v>10678153</v>
      </c>
      <c r="D484" s="18">
        <v>12148812</v>
      </c>
      <c r="E484" s="18">
        <v>3025865</v>
      </c>
      <c r="F484" s="18">
        <v>12148812</v>
      </c>
      <c r="G484" s="18">
        <f t="shared" si="140"/>
        <v>1470659</v>
      </c>
      <c r="H484" s="18">
        <f t="shared" si="141"/>
        <v>-9122947</v>
      </c>
      <c r="I484" s="19">
        <f t="shared" si="142"/>
        <v>13.772597189794908</v>
      </c>
      <c r="J484" s="19">
        <f t="shared" si="143"/>
        <v>401.49881108377269</v>
      </c>
      <c r="K484" s="19">
        <f t="shared" si="144"/>
        <v>100</v>
      </c>
    </row>
    <row r="485" spans="1:11" x14ac:dyDescent="0.2">
      <c r="A485" s="23" t="s">
        <v>32</v>
      </c>
      <c r="B485" s="17" t="s">
        <v>33</v>
      </c>
      <c r="C485" s="18">
        <v>10678153</v>
      </c>
      <c r="D485" s="18">
        <v>12148812</v>
      </c>
      <c r="E485" s="18">
        <v>3025865</v>
      </c>
      <c r="F485" s="18">
        <v>12148812</v>
      </c>
      <c r="G485" s="18">
        <f t="shared" si="140"/>
        <v>1470659</v>
      </c>
      <c r="H485" s="18">
        <f t="shared" si="141"/>
        <v>-9122947</v>
      </c>
      <c r="I485" s="19">
        <f t="shared" si="142"/>
        <v>13.772597189794908</v>
      </c>
      <c r="J485" s="19">
        <f t="shared" si="143"/>
        <v>401.49881108377269</v>
      </c>
      <c r="K485" s="19">
        <f t="shared" si="144"/>
        <v>100</v>
      </c>
    </row>
    <row r="486" spans="1:11" x14ac:dyDescent="0.2">
      <c r="A486" s="16" t="s">
        <v>34</v>
      </c>
      <c r="B486" s="17" t="s">
        <v>35</v>
      </c>
      <c r="C486" s="18">
        <v>4699330.05</v>
      </c>
      <c r="D486" s="18">
        <v>13855701</v>
      </c>
      <c r="E486" s="18">
        <v>4043933</v>
      </c>
      <c r="F486" s="18">
        <v>5136288.41</v>
      </c>
      <c r="G486" s="18">
        <f t="shared" si="140"/>
        <v>436958.36000000034</v>
      </c>
      <c r="H486" s="18">
        <f t="shared" si="141"/>
        <v>-1092355.4100000001</v>
      </c>
      <c r="I486" s="19">
        <f t="shared" si="142"/>
        <v>9.2983117880813779</v>
      </c>
      <c r="J486" s="19">
        <f t="shared" si="143"/>
        <v>127.01220346627899</v>
      </c>
      <c r="K486" s="19">
        <f t="shared" si="144"/>
        <v>37.069856010894</v>
      </c>
    </row>
    <row r="487" spans="1:11" x14ac:dyDescent="0.2">
      <c r="A487" s="22" t="s">
        <v>36</v>
      </c>
      <c r="B487" s="17" t="s">
        <v>37</v>
      </c>
      <c r="C487" s="18">
        <v>4330514.49</v>
      </c>
      <c r="D487" s="18">
        <v>10926085</v>
      </c>
      <c r="E487" s="18">
        <v>3707495</v>
      </c>
      <c r="F487" s="18">
        <v>5002632.2</v>
      </c>
      <c r="G487" s="18">
        <f t="shared" si="140"/>
        <v>672117.71</v>
      </c>
      <c r="H487" s="18">
        <f t="shared" si="141"/>
        <v>-1295137.2000000002</v>
      </c>
      <c r="I487" s="19">
        <f t="shared" si="142"/>
        <v>15.520504816507369</v>
      </c>
      <c r="J487" s="19">
        <f t="shared" si="143"/>
        <v>134.93294529055333</v>
      </c>
      <c r="K487" s="19">
        <f t="shared" si="144"/>
        <v>45.78613657133365</v>
      </c>
    </row>
    <row r="488" spans="1:11" x14ac:dyDescent="0.2">
      <c r="A488" s="23" t="s">
        <v>38</v>
      </c>
      <c r="B488" s="17" t="s">
        <v>39</v>
      </c>
      <c r="C488" s="18">
        <v>4280461.8899999997</v>
      </c>
      <c r="D488" s="18">
        <v>10513753</v>
      </c>
      <c r="E488" s="18">
        <v>3507198</v>
      </c>
      <c r="F488" s="18">
        <v>4940420.43</v>
      </c>
      <c r="G488" s="18">
        <f t="shared" si="140"/>
        <v>659958.54</v>
      </c>
      <c r="H488" s="18">
        <f t="shared" si="141"/>
        <v>-1433222.4299999997</v>
      </c>
      <c r="I488" s="19">
        <f t="shared" si="142"/>
        <v>15.417928180643131</v>
      </c>
      <c r="J488" s="19">
        <f t="shared" si="143"/>
        <v>140.86517014437166</v>
      </c>
      <c r="K488" s="19">
        <f t="shared" si="144"/>
        <v>46.990075094973221</v>
      </c>
    </row>
    <row r="489" spans="1:11" x14ac:dyDescent="0.2">
      <c r="A489" s="24" t="s">
        <v>40</v>
      </c>
      <c r="B489" s="17" t="s">
        <v>41</v>
      </c>
      <c r="C489" s="18">
        <v>2629335.7200000002</v>
      </c>
      <c r="D489" s="18">
        <v>6196426</v>
      </c>
      <c r="E489" s="18">
        <v>2082930</v>
      </c>
      <c r="F489" s="18">
        <v>2476186.2400000002</v>
      </c>
      <c r="G489" s="18">
        <f t="shared" si="140"/>
        <v>-153149.47999999998</v>
      </c>
      <c r="H489" s="18">
        <f t="shared" si="141"/>
        <v>-393256.24000000022</v>
      </c>
      <c r="I489" s="19">
        <f t="shared" si="142"/>
        <v>-5.824645321442631</v>
      </c>
      <c r="J489" s="19">
        <f t="shared" si="143"/>
        <v>118.87995467922592</v>
      </c>
      <c r="K489" s="19">
        <f t="shared" si="144"/>
        <v>39.961523626684162</v>
      </c>
    </row>
    <row r="490" spans="1:11" x14ac:dyDescent="0.2">
      <c r="A490" s="24" t="s">
        <v>42</v>
      </c>
      <c r="B490" s="17" t="s">
        <v>43</v>
      </c>
      <c r="C490" s="18">
        <v>1651126.17</v>
      </c>
      <c r="D490" s="18">
        <v>4317327</v>
      </c>
      <c r="E490" s="18">
        <v>1424268</v>
      </c>
      <c r="F490" s="18">
        <v>2464234.19</v>
      </c>
      <c r="G490" s="18">
        <f t="shared" si="140"/>
        <v>813108.02</v>
      </c>
      <c r="H490" s="18">
        <f t="shared" si="141"/>
        <v>-1039966.19</v>
      </c>
      <c r="I490" s="19">
        <f t="shared" si="142"/>
        <v>49.245662431720774</v>
      </c>
      <c r="J490" s="19">
        <f t="shared" si="143"/>
        <v>173.01759149261233</v>
      </c>
      <c r="K490" s="19">
        <f t="shared" si="144"/>
        <v>57.077774975117698</v>
      </c>
    </row>
    <row r="491" spans="1:11" x14ac:dyDescent="0.2">
      <c r="A491" s="25" t="s">
        <v>44</v>
      </c>
      <c r="B491" s="17" t="s">
        <v>45</v>
      </c>
      <c r="C491" s="18">
        <v>17422.12</v>
      </c>
      <c r="D491" s="18">
        <v>0</v>
      </c>
      <c r="E491" s="18">
        <v>0</v>
      </c>
      <c r="F491" s="18">
        <v>12679.94</v>
      </c>
      <c r="G491" s="18">
        <f t="shared" si="140"/>
        <v>-4742.1799999999985</v>
      </c>
      <c r="H491" s="18">
        <f t="shared" si="141"/>
        <v>-12679.94</v>
      </c>
      <c r="I491" s="19">
        <f t="shared" si="142"/>
        <v>-27.219305113269783</v>
      </c>
      <c r="J491" s="19">
        <f t="shared" si="143"/>
        <v>0</v>
      </c>
      <c r="K491" s="19">
        <f t="shared" si="144"/>
        <v>0</v>
      </c>
    </row>
    <row r="492" spans="1:11" x14ac:dyDescent="0.2">
      <c r="A492" s="23" t="s">
        <v>46</v>
      </c>
      <c r="B492" s="17" t="s">
        <v>47</v>
      </c>
      <c r="C492" s="18">
        <v>50052.6</v>
      </c>
      <c r="D492" s="18">
        <v>407376</v>
      </c>
      <c r="E492" s="18">
        <v>200297</v>
      </c>
      <c r="F492" s="18">
        <v>62211.77</v>
      </c>
      <c r="G492" s="18">
        <f t="shared" si="140"/>
        <v>12159.169999999998</v>
      </c>
      <c r="H492" s="18">
        <f t="shared" si="141"/>
        <v>138085.23000000001</v>
      </c>
      <c r="I492" s="19">
        <f t="shared" si="142"/>
        <v>24.292783991241222</v>
      </c>
      <c r="J492" s="19">
        <f t="shared" si="143"/>
        <v>31.059761254537012</v>
      </c>
      <c r="K492" s="19">
        <f t="shared" si="144"/>
        <v>15.271339008679941</v>
      </c>
    </row>
    <row r="493" spans="1:11" x14ac:dyDescent="0.2">
      <c r="A493" s="24" t="s">
        <v>48</v>
      </c>
      <c r="B493" s="17" t="s">
        <v>49</v>
      </c>
      <c r="C493" s="18">
        <v>50052.6</v>
      </c>
      <c r="D493" s="18">
        <v>407376</v>
      </c>
      <c r="E493" s="18">
        <v>200297</v>
      </c>
      <c r="F493" s="18">
        <v>62211.77</v>
      </c>
      <c r="G493" s="18">
        <f t="shared" si="140"/>
        <v>12159.169999999998</v>
      </c>
      <c r="H493" s="18">
        <f t="shared" si="141"/>
        <v>138085.23000000001</v>
      </c>
      <c r="I493" s="19">
        <f t="shared" si="142"/>
        <v>24.292783991241222</v>
      </c>
      <c r="J493" s="19">
        <f t="shared" si="143"/>
        <v>31.059761254537012</v>
      </c>
      <c r="K493" s="19">
        <f t="shared" si="144"/>
        <v>15.271339008679941</v>
      </c>
    </row>
    <row r="494" spans="1:11" ht="25.5" x14ac:dyDescent="0.2">
      <c r="A494" s="23" t="s">
        <v>52</v>
      </c>
      <c r="B494" s="17" t="s">
        <v>53</v>
      </c>
      <c r="C494" s="18">
        <v>0</v>
      </c>
      <c r="D494" s="18">
        <v>4956</v>
      </c>
      <c r="E494" s="18">
        <v>0</v>
      </c>
      <c r="F494" s="18">
        <v>0</v>
      </c>
      <c r="G494" s="18">
        <f t="shared" si="140"/>
        <v>0</v>
      </c>
      <c r="H494" s="18">
        <f t="shared" si="141"/>
        <v>0</v>
      </c>
      <c r="I494" s="19">
        <f t="shared" si="142"/>
        <v>0</v>
      </c>
      <c r="J494" s="19">
        <f t="shared" si="143"/>
        <v>0</v>
      </c>
      <c r="K494" s="19">
        <f t="shared" si="144"/>
        <v>0</v>
      </c>
    </row>
    <row r="495" spans="1:11" ht="25.5" x14ac:dyDescent="0.2">
      <c r="A495" s="24" t="s">
        <v>164</v>
      </c>
      <c r="B495" s="17" t="s">
        <v>165</v>
      </c>
      <c r="C495" s="18">
        <v>0</v>
      </c>
      <c r="D495" s="18">
        <v>4956</v>
      </c>
      <c r="E495" s="18">
        <v>0</v>
      </c>
      <c r="F495" s="18">
        <v>0</v>
      </c>
      <c r="G495" s="18">
        <f t="shared" si="140"/>
        <v>0</v>
      </c>
      <c r="H495" s="18">
        <f t="shared" si="141"/>
        <v>0</v>
      </c>
      <c r="I495" s="19">
        <f t="shared" si="142"/>
        <v>0</v>
      </c>
      <c r="J495" s="19">
        <f t="shared" si="143"/>
        <v>0</v>
      </c>
      <c r="K495" s="19">
        <f t="shared" si="144"/>
        <v>0</v>
      </c>
    </row>
    <row r="496" spans="1:11" ht="25.5" x14ac:dyDescent="0.2">
      <c r="A496" s="25" t="s">
        <v>166</v>
      </c>
      <c r="B496" s="17" t="s">
        <v>167</v>
      </c>
      <c r="C496" s="18">
        <v>0</v>
      </c>
      <c r="D496" s="18">
        <v>4956</v>
      </c>
      <c r="E496" s="18">
        <v>0</v>
      </c>
      <c r="F496" s="18">
        <v>0</v>
      </c>
      <c r="G496" s="18">
        <f t="shared" si="140"/>
        <v>0</v>
      </c>
      <c r="H496" s="18">
        <f t="shared" si="141"/>
        <v>0</v>
      </c>
      <c r="I496" s="19">
        <f t="shared" si="142"/>
        <v>0</v>
      </c>
      <c r="J496" s="19">
        <f t="shared" si="143"/>
        <v>0</v>
      </c>
      <c r="K496" s="19">
        <f t="shared" si="144"/>
        <v>0</v>
      </c>
    </row>
    <row r="497" spans="1:11" x14ac:dyDescent="0.2">
      <c r="A497" s="22" t="s">
        <v>60</v>
      </c>
      <c r="B497" s="17" t="s">
        <v>61</v>
      </c>
      <c r="C497" s="18">
        <v>368815.56</v>
      </c>
      <c r="D497" s="18">
        <v>2929616</v>
      </c>
      <c r="E497" s="18">
        <v>336438</v>
      </c>
      <c r="F497" s="18">
        <v>133656.21</v>
      </c>
      <c r="G497" s="18">
        <f t="shared" si="140"/>
        <v>-235159.35</v>
      </c>
      <c r="H497" s="18">
        <f t="shared" si="141"/>
        <v>202781.79</v>
      </c>
      <c r="I497" s="19">
        <f t="shared" si="142"/>
        <v>-63.760691116177419</v>
      </c>
      <c r="J497" s="19">
        <f t="shared" si="143"/>
        <v>39.726847145685085</v>
      </c>
      <c r="K497" s="19">
        <f t="shared" si="144"/>
        <v>4.5622433110687544</v>
      </c>
    </row>
    <row r="498" spans="1:11" x14ac:dyDescent="0.2">
      <c r="A498" s="23" t="s">
        <v>62</v>
      </c>
      <c r="B498" s="17" t="s">
        <v>63</v>
      </c>
      <c r="C498" s="18">
        <v>368815.56</v>
      </c>
      <c r="D498" s="18">
        <v>2929616</v>
      </c>
      <c r="E498" s="18">
        <v>336438</v>
      </c>
      <c r="F498" s="18">
        <v>133656.21</v>
      </c>
      <c r="G498" s="18">
        <f t="shared" si="140"/>
        <v>-235159.35</v>
      </c>
      <c r="H498" s="18">
        <f t="shared" si="141"/>
        <v>202781.79</v>
      </c>
      <c r="I498" s="19">
        <f t="shared" si="142"/>
        <v>-63.760691116177419</v>
      </c>
      <c r="J498" s="19">
        <f t="shared" si="143"/>
        <v>39.726847145685085</v>
      </c>
      <c r="K498" s="19">
        <f t="shared" si="144"/>
        <v>4.5622433110687544</v>
      </c>
    </row>
    <row r="499" spans="1:11" x14ac:dyDescent="0.2">
      <c r="A499" s="16"/>
      <c r="B499" s="17" t="s">
        <v>64</v>
      </c>
      <c r="C499" s="18">
        <v>6712906.9199999999</v>
      </c>
      <c r="D499" s="18">
        <v>-220790</v>
      </c>
      <c r="E499" s="18">
        <v>0</v>
      </c>
      <c r="F499" s="18">
        <v>7739621.0099999998</v>
      </c>
      <c r="G499" s="18">
        <f t="shared" si="140"/>
        <v>1026714.0899999999</v>
      </c>
      <c r="H499" s="18">
        <f t="shared" si="141"/>
        <v>-7739621.0099999998</v>
      </c>
      <c r="I499" s="19">
        <f t="shared" si="142"/>
        <v>15.294627234307015</v>
      </c>
      <c r="J499" s="19">
        <f t="shared" si="143"/>
        <v>0</v>
      </c>
      <c r="K499" s="19">
        <f t="shared" si="144"/>
        <v>-3505.4218986367132</v>
      </c>
    </row>
    <row r="500" spans="1:11" x14ac:dyDescent="0.2">
      <c r="A500" s="16" t="s">
        <v>65</v>
      </c>
      <c r="B500" s="17" t="s">
        <v>66</v>
      </c>
      <c r="C500" s="18">
        <v>-6712906.9199999999</v>
      </c>
      <c r="D500" s="18">
        <v>220790</v>
      </c>
      <c r="E500" s="18">
        <v>0</v>
      </c>
      <c r="F500" s="18">
        <v>-7739621.0099999998</v>
      </c>
      <c r="G500" s="18">
        <f t="shared" si="140"/>
        <v>-1026714.0899999999</v>
      </c>
      <c r="H500" s="18">
        <f t="shared" si="141"/>
        <v>7739621.0099999998</v>
      </c>
      <c r="I500" s="19">
        <f t="shared" si="142"/>
        <v>15.294627234307015</v>
      </c>
      <c r="J500" s="19">
        <f t="shared" si="143"/>
        <v>0</v>
      </c>
      <c r="K500" s="19">
        <f t="shared" si="144"/>
        <v>-3505.4218986367132</v>
      </c>
    </row>
    <row r="501" spans="1:11" x14ac:dyDescent="0.2">
      <c r="A501" s="22" t="s">
        <v>67</v>
      </c>
      <c r="B501" s="17" t="s">
        <v>68</v>
      </c>
      <c r="C501" s="18">
        <v>-6712906.9199999999</v>
      </c>
      <c r="D501" s="18">
        <v>220790</v>
      </c>
      <c r="E501" s="18">
        <v>0</v>
      </c>
      <c r="F501" s="18">
        <v>-7739621.0099999998</v>
      </c>
      <c r="G501" s="18">
        <f t="shared" si="140"/>
        <v>-1026714.0899999999</v>
      </c>
      <c r="H501" s="18">
        <f t="shared" si="141"/>
        <v>7739621.0099999998</v>
      </c>
      <c r="I501" s="19">
        <f t="shared" si="142"/>
        <v>15.294627234307015</v>
      </c>
      <c r="J501" s="19">
        <f t="shared" si="143"/>
        <v>0</v>
      </c>
      <c r="K501" s="19">
        <f t="shared" si="144"/>
        <v>-3505.4218986367132</v>
      </c>
    </row>
    <row r="502" spans="1:11" ht="25.5" x14ac:dyDescent="0.2">
      <c r="A502" s="23" t="s">
        <v>146</v>
      </c>
      <c r="B502" s="17" t="s">
        <v>147</v>
      </c>
      <c r="C502" s="18">
        <v>-382150</v>
      </c>
      <c r="D502" s="18">
        <v>220790</v>
      </c>
      <c r="E502" s="18">
        <v>0</v>
      </c>
      <c r="F502" s="18">
        <v>0</v>
      </c>
      <c r="G502" s="18">
        <f t="shared" si="140"/>
        <v>382150</v>
      </c>
      <c r="H502" s="18">
        <f t="shared" si="141"/>
        <v>0</v>
      </c>
      <c r="I502" s="19">
        <f t="shared" si="142"/>
        <v>-100</v>
      </c>
      <c r="J502" s="19">
        <f t="shared" si="143"/>
        <v>0</v>
      </c>
      <c r="K502" s="19">
        <f t="shared" si="144"/>
        <v>0</v>
      </c>
    </row>
    <row r="503" spans="1:11" x14ac:dyDescent="0.2">
      <c r="A503" s="36" t="s">
        <v>939</v>
      </c>
      <c r="B503" s="28" t="s">
        <v>940</v>
      </c>
      <c r="C503" s="29"/>
      <c r="D503" s="29"/>
      <c r="E503" s="29"/>
      <c r="F503" s="29"/>
      <c r="G503" s="29"/>
      <c r="H503" s="29"/>
      <c r="I503" s="30"/>
      <c r="J503" s="30"/>
      <c r="K503" s="30"/>
    </row>
    <row r="504" spans="1:11" x14ac:dyDescent="0.2">
      <c r="A504" s="16" t="s">
        <v>26</v>
      </c>
      <c r="B504" s="17" t="s">
        <v>27</v>
      </c>
      <c r="C504" s="18">
        <v>956960.05</v>
      </c>
      <c r="D504" s="18">
        <v>1421386</v>
      </c>
      <c r="E504" s="18">
        <v>721386</v>
      </c>
      <c r="F504" s="18">
        <v>1004428.62</v>
      </c>
      <c r="G504" s="18">
        <f t="shared" ref="G504:G516" si="145">F504-C504</f>
        <v>47468.569999999949</v>
      </c>
      <c r="H504" s="18">
        <f t="shared" ref="H504:H516" si="146">E504-F504</f>
        <v>-283042.62</v>
      </c>
      <c r="I504" s="19">
        <f t="shared" ref="I504:I516" si="147">IF(ISERROR(F504/C504),0,F504/C504*100-100)</f>
        <v>4.9603502256964589</v>
      </c>
      <c r="J504" s="19">
        <f t="shared" ref="J504:J516" si="148">IF(ISERROR(F504/E504),0,F504/E504*100)</f>
        <v>139.23594580432669</v>
      </c>
      <c r="K504" s="19">
        <f t="shared" ref="K504:K516" si="149">IF(ISERROR(F504/D504),0,F504/D504*100)</f>
        <v>70.665436412065404</v>
      </c>
    </row>
    <row r="505" spans="1:11" ht="25.5" x14ac:dyDescent="0.2">
      <c r="A505" s="22" t="s">
        <v>28</v>
      </c>
      <c r="B505" s="17" t="s">
        <v>29</v>
      </c>
      <c r="C505" s="18">
        <v>956960.05</v>
      </c>
      <c r="D505" s="18">
        <v>1421386</v>
      </c>
      <c r="E505" s="18">
        <v>721386</v>
      </c>
      <c r="F505" s="18">
        <v>1004428.62</v>
      </c>
      <c r="G505" s="18">
        <f t="shared" si="145"/>
        <v>47468.569999999949</v>
      </c>
      <c r="H505" s="18">
        <f t="shared" si="146"/>
        <v>-283042.62</v>
      </c>
      <c r="I505" s="19">
        <f t="shared" si="147"/>
        <v>4.9603502256964589</v>
      </c>
      <c r="J505" s="19">
        <f t="shared" si="148"/>
        <v>139.23594580432669</v>
      </c>
      <c r="K505" s="19">
        <f t="shared" si="149"/>
        <v>70.665436412065404</v>
      </c>
    </row>
    <row r="506" spans="1:11" x14ac:dyDescent="0.2">
      <c r="A506" s="16" t="s">
        <v>34</v>
      </c>
      <c r="B506" s="17" t="s">
        <v>35</v>
      </c>
      <c r="C506" s="18">
        <v>548822.32999999996</v>
      </c>
      <c r="D506" s="18">
        <v>1874344</v>
      </c>
      <c r="E506" s="18">
        <v>721386</v>
      </c>
      <c r="F506" s="18">
        <v>509372.52</v>
      </c>
      <c r="G506" s="18">
        <f t="shared" si="145"/>
        <v>-39449.809999999939</v>
      </c>
      <c r="H506" s="18">
        <f t="shared" si="146"/>
        <v>212013.47999999998</v>
      </c>
      <c r="I506" s="19">
        <f t="shared" si="147"/>
        <v>-7.1880839833903849</v>
      </c>
      <c r="J506" s="19">
        <f t="shared" si="148"/>
        <v>70.610258585556139</v>
      </c>
      <c r="K506" s="19">
        <f t="shared" si="149"/>
        <v>27.176042391364657</v>
      </c>
    </row>
    <row r="507" spans="1:11" x14ac:dyDescent="0.2">
      <c r="A507" s="22" t="s">
        <v>36</v>
      </c>
      <c r="B507" s="17" t="s">
        <v>37</v>
      </c>
      <c r="C507" s="18">
        <v>548822.32999999996</v>
      </c>
      <c r="D507" s="18">
        <v>1874344</v>
      </c>
      <c r="E507" s="18">
        <v>721386</v>
      </c>
      <c r="F507" s="18">
        <v>509372.52</v>
      </c>
      <c r="G507" s="18">
        <f t="shared" si="145"/>
        <v>-39449.809999999939</v>
      </c>
      <c r="H507" s="18">
        <f t="shared" si="146"/>
        <v>212013.47999999998</v>
      </c>
      <c r="I507" s="19">
        <f t="shared" si="147"/>
        <v>-7.1880839833903849</v>
      </c>
      <c r="J507" s="19">
        <f t="shared" si="148"/>
        <v>70.610258585556139</v>
      </c>
      <c r="K507" s="19">
        <f t="shared" si="149"/>
        <v>27.176042391364657</v>
      </c>
    </row>
    <row r="508" spans="1:11" x14ac:dyDescent="0.2">
      <c r="A508" s="23" t="s">
        <v>38</v>
      </c>
      <c r="B508" s="17" t="s">
        <v>39</v>
      </c>
      <c r="C508" s="18">
        <v>1458.23</v>
      </c>
      <c r="D508" s="18">
        <v>2958</v>
      </c>
      <c r="E508" s="18">
        <v>0</v>
      </c>
      <c r="F508" s="18">
        <v>0</v>
      </c>
      <c r="G508" s="18">
        <f t="shared" si="145"/>
        <v>-1458.23</v>
      </c>
      <c r="H508" s="18">
        <f t="shared" si="146"/>
        <v>0</v>
      </c>
      <c r="I508" s="19">
        <f t="shared" si="147"/>
        <v>-100</v>
      </c>
      <c r="J508" s="19">
        <f t="shared" si="148"/>
        <v>0</v>
      </c>
      <c r="K508" s="19">
        <f t="shared" si="149"/>
        <v>0</v>
      </c>
    </row>
    <row r="509" spans="1:11" x14ac:dyDescent="0.2">
      <c r="A509" s="24" t="s">
        <v>40</v>
      </c>
      <c r="B509" s="17" t="s">
        <v>41</v>
      </c>
      <c r="C509" s="18">
        <v>1298.23</v>
      </c>
      <c r="D509" s="18">
        <v>2094</v>
      </c>
      <c r="E509" s="18">
        <v>0</v>
      </c>
      <c r="F509" s="18">
        <v>0</v>
      </c>
      <c r="G509" s="18">
        <f t="shared" si="145"/>
        <v>-1298.23</v>
      </c>
      <c r="H509" s="18">
        <f t="shared" si="146"/>
        <v>0</v>
      </c>
      <c r="I509" s="19">
        <f t="shared" si="147"/>
        <v>-100</v>
      </c>
      <c r="J509" s="19">
        <f t="shared" si="148"/>
        <v>0</v>
      </c>
      <c r="K509" s="19">
        <f t="shared" si="149"/>
        <v>0</v>
      </c>
    </row>
    <row r="510" spans="1:11" x14ac:dyDescent="0.2">
      <c r="A510" s="24" t="s">
        <v>42</v>
      </c>
      <c r="B510" s="17" t="s">
        <v>43</v>
      </c>
      <c r="C510" s="18">
        <v>160</v>
      </c>
      <c r="D510" s="18">
        <v>864</v>
      </c>
      <c r="E510" s="18">
        <v>0</v>
      </c>
      <c r="F510" s="18">
        <v>0</v>
      </c>
      <c r="G510" s="18">
        <f t="shared" si="145"/>
        <v>-160</v>
      </c>
      <c r="H510" s="18">
        <f t="shared" si="146"/>
        <v>0</v>
      </c>
      <c r="I510" s="19">
        <f t="shared" si="147"/>
        <v>-100</v>
      </c>
      <c r="J510" s="19">
        <f t="shared" si="148"/>
        <v>0</v>
      </c>
      <c r="K510" s="19">
        <f t="shared" si="149"/>
        <v>0</v>
      </c>
    </row>
    <row r="511" spans="1:11" x14ac:dyDescent="0.2">
      <c r="A511" s="23" t="s">
        <v>46</v>
      </c>
      <c r="B511" s="17" t="s">
        <v>47</v>
      </c>
      <c r="C511" s="18">
        <v>547364.1</v>
      </c>
      <c r="D511" s="18">
        <v>1871386</v>
      </c>
      <c r="E511" s="18">
        <v>721386</v>
      </c>
      <c r="F511" s="18">
        <v>509372.52</v>
      </c>
      <c r="G511" s="18">
        <f t="shared" si="145"/>
        <v>-37991.579999999958</v>
      </c>
      <c r="H511" s="18">
        <f t="shared" si="146"/>
        <v>212013.47999999998</v>
      </c>
      <c r="I511" s="19">
        <f t="shared" si="147"/>
        <v>-6.9408242155450068</v>
      </c>
      <c r="J511" s="19">
        <f t="shared" si="148"/>
        <v>70.610258585556139</v>
      </c>
      <c r="K511" s="19">
        <f t="shared" si="149"/>
        <v>27.218998111560094</v>
      </c>
    </row>
    <row r="512" spans="1:11" x14ac:dyDescent="0.2">
      <c r="A512" s="24" t="s">
        <v>50</v>
      </c>
      <c r="B512" s="17" t="s">
        <v>51</v>
      </c>
      <c r="C512" s="18">
        <v>547364.1</v>
      </c>
      <c r="D512" s="18">
        <v>1871386</v>
      </c>
      <c r="E512" s="18">
        <v>721386</v>
      </c>
      <c r="F512" s="18">
        <v>509372.52</v>
      </c>
      <c r="G512" s="18">
        <f t="shared" si="145"/>
        <v>-37991.579999999958</v>
      </c>
      <c r="H512" s="18">
        <f t="shared" si="146"/>
        <v>212013.47999999998</v>
      </c>
      <c r="I512" s="19">
        <f t="shared" si="147"/>
        <v>-6.9408242155450068</v>
      </c>
      <c r="J512" s="19">
        <f t="shared" si="148"/>
        <v>70.610258585556139</v>
      </c>
      <c r="K512" s="19">
        <f t="shared" si="149"/>
        <v>27.218998111560094</v>
      </c>
    </row>
    <row r="513" spans="1:11" x14ac:dyDescent="0.2">
      <c r="A513" s="16"/>
      <c r="B513" s="17" t="s">
        <v>64</v>
      </c>
      <c r="C513" s="18">
        <v>408137.72</v>
      </c>
      <c r="D513" s="18">
        <v>-452958</v>
      </c>
      <c r="E513" s="18">
        <v>0</v>
      </c>
      <c r="F513" s="18">
        <v>495056.1</v>
      </c>
      <c r="G513" s="18">
        <f t="shared" si="145"/>
        <v>86918.38</v>
      </c>
      <c r="H513" s="18">
        <f t="shared" si="146"/>
        <v>-495056.1</v>
      </c>
      <c r="I513" s="19">
        <f t="shared" si="147"/>
        <v>21.296335952481925</v>
      </c>
      <c r="J513" s="19">
        <f t="shared" si="148"/>
        <v>0</v>
      </c>
      <c r="K513" s="19">
        <f t="shared" si="149"/>
        <v>-109.29404050706688</v>
      </c>
    </row>
    <row r="514" spans="1:11" x14ac:dyDescent="0.2">
      <c r="A514" s="16" t="s">
        <v>65</v>
      </c>
      <c r="B514" s="17" t="s">
        <v>66</v>
      </c>
      <c r="C514" s="18">
        <v>-408137.72</v>
      </c>
      <c r="D514" s="18">
        <v>452958</v>
      </c>
      <c r="E514" s="18">
        <v>0</v>
      </c>
      <c r="F514" s="18">
        <v>-495056.1</v>
      </c>
      <c r="G514" s="18">
        <f t="shared" si="145"/>
        <v>-86918.38</v>
      </c>
      <c r="H514" s="18">
        <f t="shared" si="146"/>
        <v>495056.1</v>
      </c>
      <c r="I514" s="19">
        <f t="shared" si="147"/>
        <v>21.296335952481925</v>
      </c>
      <c r="J514" s="19">
        <f t="shared" si="148"/>
        <v>0</v>
      </c>
      <c r="K514" s="19">
        <f t="shared" si="149"/>
        <v>-109.29404050706688</v>
      </c>
    </row>
    <row r="515" spans="1:11" x14ac:dyDescent="0.2">
      <c r="A515" s="22" t="s">
        <v>67</v>
      </c>
      <c r="B515" s="17" t="s">
        <v>68</v>
      </c>
      <c r="C515" s="18">
        <v>-408137.72</v>
      </c>
      <c r="D515" s="18">
        <v>452958</v>
      </c>
      <c r="E515" s="18">
        <v>0</v>
      </c>
      <c r="F515" s="18">
        <v>-495056.1</v>
      </c>
      <c r="G515" s="18">
        <f t="shared" si="145"/>
        <v>-86918.38</v>
      </c>
      <c r="H515" s="18">
        <f t="shared" si="146"/>
        <v>495056.1</v>
      </c>
      <c r="I515" s="19">
        <f t="shared" si="147"/>
        <v>21.296335952481925</v>
      </c>
      <c r="J515" s="19">
        <f t="shared" si="148"/>
        <v>0</v>
      </c>
      <c r="K515" s="19">
        <f t="shared" si="149"/>
        <v>-109.29404050706688</v>
      </c>
    </row>
    <row r="516" spans="1:11" ht="25.5" x14ac:dyDescent="0.2">
      <c r="A516" s="23" t="s">
        <v>146</v>
      </c>
      <c r="B516" s="17" t="s">
        <v>147</v>
      </c>
      <c r="C516" s="18">
        <v>-452013.45</v>
      </c>
      <c r="D516" s="18">
        <v>452958</v>
      </c>
      <c r="E516" s="18">
        <v>0</v>
      </c>
      <c r="F516" s="18">
        <v>-450000</v>
      </c>
      <c r="G516" s="18">
        <f t="shared" si="145"/>
        <v>2013.4500000000116</v>
      </c>
      <c r="H516" s="18">
        <f t="shared" si="146"/>
        <v>450000</v>
      </c>
      <c r="I516" s="19">
        <f t="shared" si="147"/>
        <v>-0.44544028501806565</v>
      </c>
      <c r="J516" s="19">
        <f t="shared" si="148"/>
        <v>0</v>
      </c>
      <c r="K516" s="19">
        <f t="shared" si="149"/>
        <v>-99.346959320731713</v>
      </c>
    </row>
    <row r="517" spans="1:11" x14ac:dyDescent="0.2">
      <c r="A517" s="27" t="s">
        <v>941</v>
      </c>
      <c r="B517" s="28" t="s">
        <v>942</v>
      </c>
      <c r="C517" s="29"/>
      <c r="D517" s="29"/>
      <c r="E517" s="29"/>
      <c r="F517" s="29"/>
      <c r="G517" s="29"/>
      <c r="H517" s="29"/>
      <c r="I517" s="30"/>
      <c r="J517" s="30"/>
      <c r="K517" s="30"/>
    </row>
    <row r="518" spans="1:11" x14ac:dyDescent="0.2">
      <c r="A518" s="16" t="s">
        <v>26</v>
      </c>
      <c r="B518" s="17" t="s">
        <v>27</v>
      </c>
      <c r="C518" s="18">
        <v>11033441.449999999</v>
      </c>
      <c r="D518" s="18">
        <v>11406920</v>
      </c>
      <c r="E518" s="18">
        <v>4828431</v>
      </c>
      <c r="F518" s="18">
        <v>11205232.68</v>
      </c>
      <c r="G518" s="18">
        <f t="shared" ref="G518:G533" si="150">F518-C518</f>
        <v>171791.23000000045</v>
      </c>
      <c r="H518" s="18">
        <f t="shared" ref="H518:H533" si="151">E518-F518</f>
        <v>-6376801.6799999997</v>
      </c>
      <c r="I518" s="19">
        <f t="shared" ref="I518:I533" si="152">IF(ISERROR(F518/C518),0,F518/C518*100-100)</f>
        <v>1.5570049542429985</v>
      </c>
      <c r="J518" s="19">
        <f t="shared" ref="J518:J533" si="153">IF(ISERROR(F518/E518),0,F518/E518*100)</f>
        <v>232.06778102451912</v>
      </c>
      <c r="K518" s="19">
        <f t="shared" ref="K518:K533" si="154">IF(ISERROR(F518/D518),0,F518/D518*100)</f>
        <v>98.231886258516752</v>
      </c>
    </row>
    <row r="519" spans="1:11" ht="25.5" x14ac:dyDescent="0.2">
      <c r="A519" s="22" t="s">
        <v>28</v>
      </c>
      <c r="B519" s="17" t="s">
        <v>29</v>
      </c>
      <c r="C519" s="18">
        <v>264597.45</v>
      </c>
      <c r="D519" s="18">
        <v>479395</v>
      </c>
      <c r="E519" s="18">
        <v>201968</v>
      </c>
      <c r="F519" s="18">
        <v>277707.68</v>
      </c>
      <c r="G519" s="18">
        <f t="shared" si="150"/>
        <v>13110.229999999981</v>
      </c>
      <c r="H519" s="18">
        <f t="shared" si="151"/>
        <v>-75739.679999999993</v>
      </c>
      <c r="I519" s="19">
        <f t="shared" si="152"/>
        <v>4.9547831999136633</v>
      </c>
      <c r="J519" s="19">
        <f t="shared" si="153"/>
        <v>137.50083181494097</v>
      </c>
      <c r="K519" s="19">
        <f t="shared" si="154"/>
        <v>57.928781067804216</v>
      </c>
    </row>
    <row r="520" spans="1:11" x14ac:dyDescent="0.2">
      <c r="A520" s="22" t="s">
        <v>30</v>
      </c>
      <c r="B520" s="17" t="s">
        <v>31</v>
      </c>
      <c r="C520" s="18">
        <v>10768844</v>
      </c>
      <c r="D520" s="18">
        <v>10927525</v>
      </c>
      <c r="E520" s="18">
        <v>4626463</v>
      </c>
      <c r="F520" s="18">
        <v>10927525</v>
      </c>
      <c r="G520" s="18">
        <f t="shared" si="150"/>
        <v>158681</v>
      </c>
      <c r="H520" s="18">
        <f t="shared" si="151"/>
        <v>-6301062</v>
      </c>
      <c r="I520" s="19">
        <f t="shared" si="152"/>
        <v>1.4735193489663345</v>
      </c>
      <c r="J520" s="19">
        <f t="shared" si="153"/>
        <v>236.19609624025958</v>
      </c>
      <c r="K520" s="19">
        <f t="shared" si="154"/>
        <v>100</v>
      </c>
    </row>
    <row r="521" spans="1:11" x14ac:dyDescent="0.2">
      <c r="A521" s="23" t="s">
        <v>32</v>
      </c>
      <c r="B521" s="17" t="s">
        <v>33</v>
      </c>
      <c r="C521" s="18">
        <v>10768844</v>
      </c>
      <c r="D521" s="18">
        <v>10927525</v>
      </c>
      <c r="E521" s="18">
        <v>4626463</v>
      </c>
      <c r="F521" s="18">
        <v>10927525</v>
      </c>
      <c r="G521" s="18">
        <f t="shared" si="150"/>
        <v>158681</v>
      </c>
      <c r="H521" s="18">
        <f t="shared" si="151"/>
        <v>-6301062</v>
      </c>
      <c r="I521" s="19">
        <f t="shared" si="152"/>
        <v>1.4735193489663345</v>
      </c>
      <c r="J521" s="19">
        <f t="shared" si="153"/>
        <v>236.19609624025958</v>
      </c>
      <c r="K521" s="19">
        <f t="shared" si="154"/>
        <v>100</v>
      </c>
    </row>
    <row r="522" spans="1:11" x14ac:dyDescent="0.2">
      <c r="A522" s="16" t="s">
        <v>34</v>
      </c>
      <c r="B522" s="17" t="s">
        <v>35</v>
      </c>
      <c r="C522" s="18">
        <v>4864101.5599999996</v>
      </c>
      <c r="D522" s="18">
        <v>11406920</v>
      </c>
      <c r="E522" s="18">
        <v>4828431</v>
      </c>
      <c r="F522" s="18">
        <v>4592293.3099999996</v>
      </c>
      <c r="G522" s="18">
        <f t="shared" si="150"/>
        <v>-271808.25</v>
      </c>
      <c r="H522" s="18">
        <f t="shared" si="151"/>
        <v>236137.69000000041</v>
      </c>
      <c r="I522" s="19">
        <f t="shared" si="152"/>
        <v>-5.5880463564991913</v>
      </c>
      <c r="J522" s="19">
        <f t="shared" si="153"/>
        <v>95.109432235854669</v>
      </c>
      <c r="K522" s="19">
        <f t="shared" si="154"/>
        <v>40.258836828872298</v>
      </c>
    </row>
    <row r="523" spans="1:11" x14ac:dyDescent="0.2">
      <c r="A523" s="22" t="s">
        <v>36</v>
      </c>
      <c r="B523" s="17" t="s">
        <v>37</v>
      </c>
      <c r="C523" s="18">
        <v>4811082.82</v>
      </c>
      <c r="D523" s="18">
        <v>11228705</v>
      </c>
      <c r="E523" s="18">
        <v>4782295</v>
      </c>
      <c r="F523" s="18">
        <v>4558444.05</v>
      </c>
      <c r="G523" s="18">
        <f t="shared" si="150"/>
        <v>-252638.77000000048</v>
      </c>
      <c r="H523" s="18">
        <f t="shared" si="151"/>
        <v>223850.95000000019</v>
      </c>
      <c r="I523" s="19">
        <f t="shared" si="152"/>
        <v>-5.2511831421767141</v>
      </c>
      <c r="J523" s="19">
        <f t="shared" si="153"/>
        <v>95.319173116673056</v>
      </c>
      <c r="K523" s="19">
        <f t="shared" si="154"/>
        <v>40.596347040909883</v>
      </c>
    </row>
    <row r="524" spans="1:11" x14ac:dyDescent="0.2">
      <c r="A524" s="23" t="s">
        <v>38</v>
      </c>
      <c r="B524" s="17" t="s">
        <v>39</v>
      </c>
      <c r="C524" s="18">
        <v>4811082.82</v>
      </c>
      <c r="D524" s="18">
        <v>11228705</v>
      </c>
      <c r="E524" s="18">
        <v>4782295</v>
      </c>
      <c r="F524" s="18">
        <v>4558444.05</v>
      </c>
      <c r="G524" s="18">
        <f t="shared" si="150"/>
        <v>-252638.77000000048</v>
      </c>
      <c r="H524" s="18">
        <f t="shared" si="151"/>
        <v>223850.95000000019</v>
      </c>
      <c r="I524" s="19">
        <f t="shared" si="152"/>
        <v>-5.2511831421767141</v>
      </c>
      <c r="J524" s="19">
        <f t="shared" si="153"/>
        <v>95.319173116673056</v>
      </c>
      <c r="K524" s="19">
        <f t="shared" si="154"/>
        <v>40.596347040909883</v>
      </c>
    </row>
    <row r="525" spans="1:11" x14ac:dyDescent="0.2">
      <c r="A525" s="24" t="s">
        <v>40</v>
      </c>
      <c r="B525" s="17" t="s">
        <v>41</v>
      </c>
      <c r="C525" s="18">
        <v>3712542.01</v>
      </c>
      <c r="D525" s="18">
        <v>8790477</v>
      </c>
      <c r="E525" s="18">
        <v>3657195</v>
      </c>
      <c r="F525" s="18">
        <v>3448914.46</v>
      </c>
      <c r="G525" s="18">
        <f t="shared" si="150"/>
        <v>-263627.54999999981</v>
      </c>
      <c r="H525" s="18">
        <f t="shared" si="151"/>
        <v>208280.54000000004</v>
      </c>
      <c r="I525" s="19">
        <f t="shared" si="152"/>
        <v>-7.1009984342237686</v>
      </c>
      <c r="J525" s="19">
        <f t="shared" si="153"/>
        <v>94.304910183897775</v>
      </c>
      <c r="K525" s="19">
        <f t="shared" si="154"/>
        <v>39.234667925301437</v>
      </c>
    </row>
    <row r="526" spans="1:11" x14ac:dyDescent="0.2">
      <c r="A526" s="24" t="s">
        <v>42</v>
      </c>
      <c r="B526" s="17" t="s">
        <v>43</v>
      </c>
      <c r="C526" s="18">
        <v>1098540.81</v>
      </c>
      <c r="D526" s="18">
        <v>2438228</v>
      </c>
      <c r="E526" s="18">
        <v>1125100</v>
      </c>
      <c r="F526" s="18">
        <v>1109529.5900000001</v>
      </c>
      <c r="G526" s="18">
        <f t="shared" si="150"/>
        <v>10988.780000000028</v>
      </c>
      <c r="H526" s="18">
        <f t="shared" si="151"/>
        <v>15570.409999999916</v>
      </c>
      <c r="I526" s="19">
        <f t="shared" si="152"/>
        <v>1.0003069435353922</v>
      </c>
      <c r="J526" s="19">
        <f t="shared" si="153"/>
        <v>98.616086570082658</v>
      </c>
      <c r="K526" s="19">
        <f t="shared" si="154"/>
        <v>45.50557166926145</v>
      </c>
    </row>
    <row r="527" spans="1:11" x14ac:dyDescent="0.2">
      <c r="A527" s="25" t="s">
        <v>44</v>
      </c>
      <c r="B527" s="17" t="s">
        <v>45</v>
      </c>
      <c r="C527" s="18">
        <v>12742.15</v>
      </c>
      <c r="D527" s="18">
        <v>0</v>
      </c>
      <c r="E527" s="18">
        <v>0</v>
      </c>
      <c r="F527" s="18">
        <v>5735.25</v>
      </c>
      <c r="G527" s="18">
        <f t="shared" si="150"/>
        <v>-7006.9</v>
      </c>
      <c r="H527" s="18">
        <f t="shared" si="151"/>
        <v>-5735.25</v>
      </c>
      <c r="I527" s="19">
        <f t="shared" si="152"/>
        <v>-54.989934979575658</v>
      </c>
      <c r="J527" s="19">
        <f t="shared" si="153"/>
        <v>0</v>
      </c>
      <c r="K527" s="19">
        <f t="shared" si="154"/>
        <v>0</v>
      </c>
    </row>
    <row r="528" spans="1:11" x14ac:dyDescent="0.2">
      <c r="A528" s="22" t="s">
        <v>60</v>
      </c>
      <c r="B528" s="17" t="s">
        <v>61</v>
      </c>
      <c r="C528" s="18">
        <v>53018.74</v>
      </c>
      <c r="D528" s="18">
        <v>178215</v>
      </c>
      <c r="E528" s="18">
        <v>46136</v>
      </c>
      <c r="F528" s="18">
        <v>33849.26</v>
      </c>
      <c r="G528" s="18">
        <f t="shared" si="150"/>
        <v>-19169.479999999996</v>
      </c>
      <c r="H528" s="18">
        <f t="shared" si="151"/>
        <v>12286.739999999998</v>
      </c>
      <c r="I528" s="19">
        <f t="shared" si="152"/>
        <v>-36.156045956580627</v>
      </c>
      <c r="J528" s="19">
        <f t="shared" si="153"/>
        <v>73.368432460551418</v>
      </c>
      <c r="K528" s="19">
        <f t="shared" si="154"/>
        <v>18.993496619252028</v>
      </c>
    </row>
    <row r="529" spans="1:11" x14ac:dyDescent="0.2">
      <c r="A529" s="23" t="s">
        <v>62</v>
      </c>
      <c r="B529" s="17" t="s">
        <v>63</v>
      </c>
      <c r="C529" s="18">
        <v>53018.74</v>
      </c>
      <c r="D529" s="18">
        <v>178215</v>
      </c>
      <c r="E529" s="18">
        <v>46136</v>
      </c>
      <c r="F529" s="18">
        <v>33849.26</v>
      </c>
      <c r="G529" s="18">
        <f t="shared" si="150"/>
        <v>-19169.479999999996</v>
      </c>
      <c r="H529" s="18">
        <f t="shared" si="151"/>
        <v>12286.739999999998</v>
      </c>
      <c r="I529" s="19">
        <f t="shared" si="152"/>
        <v>-36.156045956580627</v>
      </c>
      <c r="J529" s="19">
        <f t="shared" si="153"/>
        <v>73.368432460551418</v>
      </c>
      <c r="K529" s="19">
        <f t="shared" si="154"/>
        <v>18.993496619252028</v>
      </c>
    </row>
    <row r="530" spans="1:11" x14ac:dyDescent="0.2">
      <c r="A530" s="16"/>
      <c r="B530" s="17" t="s">
        <v>64</v>
      </c>
      <c r="C530" s="18">
        <v>6169339.8899999997</v>
      </c>
      <c r="D530" s="18">
        <v>0</v>
      </c>
      <c r="E530" s="18">
        <v>0</v>
      </c>
      <c r="F530" s="18">
        <v>6612939.3700000001</v>
      </c>
      <c r="G530" s="18">
        <f t="shared" si="150"/>
        <v>443599.48000000045</v>
      </c>
      <c r="H530" s="18">
        <f t="shared" si="151"/>
        <v>-6612939.3700000001</v>
      </c>
      <c r="I530" s="19">
        <f t="shared" si="152"/>
        <v>7.1903880789424335</v>
      </c>
      <c r="J530" s="19">
        <f t="shared" si="153"/>
        <v>0</v>
      </c>
      <c r="K530" s="19">
        <f t="shared" si="154"/>
        <v>0</v>
      </c>
    </row>
    <row r="531" spans="1:11" x14ac:dyDescent="0.2">
      <c r="A531" s="16" t="s">
        <v>65</v>
      </c>
      <c r="B531" s="17" t="s">
        <v>66</v>
      </c>
      <c r="C531" s="18">
        <v>-6169339.8899999997</v>
      </c>
      <c r="D531" s="18">
        <v>0</v>
      </c>
      <c r="E531" s="18">
        <v>0</v>
      </c>
      <c r="F531" s="18">
        <v>-6612939.3700000001</v>
      </c>
      <c r="G531" s="18">
        <f t="shared" si="150"/>
        <v>-443599.48000000045</v>
      </c>
      <c r="H531" s="18">
        <f t="shared" si="151"/>
        <v>6612939.3700000001</v>
      </c>
      <c r="I531" s="19">
        <f t="shared" si="152"/>
        <v>7.1903880789424335</v>
      </c>
      <c r="J531" s="19">
        <f t="shared" si="153"/>
        <v>0</v>
      </c>
      <c r="K531" s="19">
        <f t="shared" si="154"/>
        <v>0</v>
      </c>
    </row>
    <row r="532" spans="1:11" x14ac:dyDescent="0.2">
      <c r="A532" s="22" t="s">
        <v>67</v>
      </c>
      <c r="B532" s="17" t="s">
        <v>68</v>
      </c>
      <c r="C532" s="18">
        <v>-6169339.8899999997</v>
      </c>
      <c r="D532" s="18">
        <v>0</v>
      </c>
      <c r="E532" s="18">
        <v>0</v>
      </c>
      <c r="F532" s="18">
        <v>-6612939.3700000001</v>
      </c>
      <c r="G532" s="18">
        <f t="shared" si="150"/>
        <v>-443599.48000000045</v>
      </c>
      <c r="H532" s="18">
        <f t="shared" si="151"/>
        <v>6612939.3700000001</v>
      </c>
      <c r="I532" s="19">
        <f t="shared" si="152"/>
        <v>7.1903880789424335</v>
      </c>
      <c r="J532" s="19">
        <f t="shared" si="153"/>
        <v>0</v>
      </c>
      <c r="K532" s="19">
        <f t="shared" si="154"/>
        <v>0</v>
      </c>
    </row>
    <row r="533" spans="1:11" ht="25.5" x14ac:dyDescent="0.2">
      <c r="A533" s="23" t="s">
        <v>146</v>
      </c>
      <c r="B533" s="17" t="s">
        <v>147</v>
      </c>
      <c r="C533" s="18">
        <v>-65236</v>
      </c>
      <c r="D533" s="18">
        <v>0</v>
      </c>
      <c r="E533" s="18">
        <v>0</v>
      </c>
      <c r="F533" s="18">
        <v>0</v>
      </c>
      <c r="G533" s="18">
        <f t="shared" si="150"/>
        <v>65236</v>
      </c>
      <c r="H533" s="18">
        <f t="shared" si="151"/>
        <v>0</v>
      </c>
      <c r="I533" s="19">
        <f t="shared" si="152"/>
        <v>-100</v>
      </c>
      <c r="J533" s="19">
        <f t="shared" si="153"/>
        <v>0</v>
      </c>
      <c r="K533" s="19">
        <f t="shared" si="154"/>
        <v>0</v>
      </c>
    </row>
    <row r="534" spans="1:11" x14ac:dyDescent="0.2">
      <c r="A534" s="36" t="s">
        <v>943</v>
      </c>
      <c r="B534" s="28" t="s">
        <v>338</v>
      </c>
      <c r="C534" s="29"/>
      <c r="D534" s="29"/>
      <c r="E534" s="29"/>
      <c r="F534" s="29"/>
      <c r="G534" s="29"/>
      <c r="H534" s="29"/>
      <c r="I534" s="30"/>
      <c r="J534" s="30"/>
      <c r="K534" s="30"/>
    </row>
    <row r="535" spans="1:11" x14ac:dyDescent="0.2">
      <c r="A535" s="16" t="s">
        <v>26</v>
      </c>
      <c r="B535" s="17" t="s">
        <v>27</v>
      </c>
      <c r="C535" s="18">
        <v>5860954.4500000002</v>
      </c>
      <c r="D535" s="18">
        <v>6379116</v>
      </c>
      <c r="E535" s="18">
        <v>2495237</v>
      </c>
      <c r="F535" s="18">
        <v>6190129.6799999997</v>
      </c>
      <c r="G535" s="18">
        <f t="shared" ref="G535:G550" si="155">F535-C535</f>
        <v>329175.22999999952</v>
      </c>
      <c r="H535" s="18">
        <f t="shared" ref="H535:H550" si="156">E535-F535</f>
        <v>-3694892.6799999997</v>
      </c>
      <c r="I535" s="19">
        <f t="shared" ref="I535:I550" si="157">IF(ISERROR(F535/C535),0,F535/C535*100-100)</f>
        <v>5.6164099688575249</v>
      </c>
      <c r="J535" s="19">
        <f t="shared" ref="J535:J550" si="158">IF(ISERROR(F535/E535),0,F535/E535*100)</f>
        <v>248.07782507232781</v>
      </c>
      <c r="K535" s="19">
        <f t="shared" ref="K535:K550" si="159">IF(ISERROR(F535/D535),0,F535/D535*100)</f>
        <v>97.037421485986457</v>
      </c>
    </row>
    <row r="536" spans="1:11" ht="25.5" x14ac:dyDescent="0.2">
      <c r="A536" s="22" t="s">
        <v>28</v>
      </c>
      <c r="B536" s="17" t="s">
        <v>29</v>
      </c>
      <c r="C536" s="18">
        <v>263583.45</v>
      </c>
      <c r="D536" s="18">
        <v>465680</v>
      </c>
      <c r="E536" s="18">
        <v>195110</v>
      </c>
      <c r="F536" s="18">
        <v>276693.68</v>
      </c>
      <c r="G536" s="18">
        <f t="shared" si="155"/>
        <v>13110.229999999981</v>
      </c>
      <c r="H536" s="18">
        <f t="shared" si="156"/>
        <v>-81583.679999999993</v>
      </c>
      <c r="I536" s="19">
        <f t="shared" si="157"/>
        <v>4.9738441468916221</v>
      </c>
      <c r="J536" s="19">
        <f t="shared" si="158"/>
        <v>141.81419711957358</v>
      </c>
      <c r="K536" s="19">
        <f t="shared" si="159"/>
        <v>59.417127641298741</v>
      </c>
    </row>
    <row r="537" spans="1:11" x14ac:dyDescent="0.2">
      <c r="A537" s="22" t="s">
        <v>30</v>
      </c>
      <c r="B537" s="17" t="s">
        <v>31</v>
      </c>
      <c r="C537" s="18">
        <v>5597371</v>
      </c>
      <c r="D537" s="18">
        <v>5913436</v>
      </c>
      <c r="E537" s="18">
        <v>2300127</v>
      </c>
      <c r="F537" s="18">
        <v>5913436</v>
      </c>
      <c r="G537" s="18">
        <f t="shared" si="155"/>
        <v>316065</v>
      </c>
      <c r="H537" s="18">
        <f t="shared" si="156"/>
        <v>-3613309</v>
      </c>
      <c r="I537" s="19">
        <f t="shared" si="157"/>
        <v>5.646668766461957</v>
      </c>
      <c r="J537" s="19">
        <f t="shared" si="158"/>
        <v>257.09171710953353</v>
      </c>
      <c r="K537" s="19">
        <f t="shared" si="159"/>
        <v>100</v>
      </c>
    </row>
    <row r="538" spans="1:11" x14ac:dyDescent="0.2">
      <c r="A538" s="23" t="s">
        <v>32</v>
      </c>
      <c r="B538" s="17" t="s">
        <v>33</v>
      </c>
      <c r="C538" s="18">
        <v>5597371</v>
      </c>
      <c r="D538" s="18">
        <v>5913436</v>
      </c>
      <c r="E538" s="18">
        <v>2300127</v>
      </c>
      <c r="F538" s="18">
        <v>5913436</v>
      </c>
      <c r="G538" s="18">
        <f t="shared" si="155"/>
        <v>316065</v>
      </c>
      <c r="H538" s="18">
        <f t="shared" si="156"/>
        <v>-3613309</v>
      </c>
      <c r="I538" s="19">
        <f t="shared" si="157"/>
        <v>5.646668766461957</v>
      </c>
      <c r="J538" s="19">
        <f t="shared" si="158"/>
        <v>257.09171710953353</v>
      </c>
      <c r="K538" s="19">
        <f t="shared" si="159"/>
        <v>100</v>
      </c>
    </row>
    <row r="539" spans="1:11" x14ac:dyDescent="0.2">
      <c r="A539" s="16" t="s">
        <v>34</v>
      </c>
      <c r="B539" s="17" t="s">
        <v>35</v>
      </c>
      <c r="C539" s="18">
        <v>2122237.36</v>
      </c>
      <c r="D539" s="18">
        <v>6379116</v>
      </c>
      <c r="E539" s="18">
        <v>2495237</v>
      </c>
      <c r="F539" s="18">
        <v>2181298.98</v>
      </c>
      <c r="G539" s="18">
        <f t="shared" si="155"/>
        <v>59061.620000000112</v>
      </c>
      <c r="H539" s="18">
        <f t="shared" si="156"/>
        <v>313938.02</v>
      </c>
      <c r="I539" s="19">
        <f t="shared" si="157"/>
        <v>2.7829884212386133</v>
      </c>
      <c r="J539" s="19">
        <f t="shared" si="158"/>
        <v>87.418508943238663</v>
      </c>
      <c r="K539" s="19">
        <f t="shared" si="159"/>
        <v>34.194377089239325</v>
      </c>
    </row>
    <row r="540" spans="1:11" x14ac:dyDescent="0.2">
      <c r="A540" s="22" t="s">
        <v>36</v>
      </c>
      <c r="B540" s="17" t="s">
        <v>37</v>
      </c>
      <c r="C540" s="18">
        <v>2098103.92</v>
      </c>
      <c r="D540" s="18">
        <v>6325060</v>
      </c>
      <c r="E540" s="18">
        <v>2469101</v>
      </c>
      <c r="F540" s="18">
        <v>2151442.7200000002</v>
      </c>
      <c r="G540" s="18">
        <f t="shared" si="155"/>
        <v>53338.800000000279</v>
      </c>
      <c r="H540" s="18">
        <f t="shared" si="156"/>
        <v>317658.2799999998</v>
      </c>
      <c r="I540" s="19">
        <f t="shared" si="157"/>
        <v>2.5422382319365937</v>
      </c>
      <c r="J540" s="19">
        <f t="shared" si="158"/>
        <v>87.134658323009077</v>
      </c>
      <c r="K540" s="19">
        <f t="shared" si="159"/>
        <v>34.014581996060116</v>
      </c>
    </row>
    <row r="541" spans="1:11" x14ac:dyDescent="0.2">
      <c r="A541" s="23" t="s">
        <v>38</v>
      </c>
      <c r="B541" s="17" t="s">
        <v>39</v>
      </c>
      <c r="C541" s="18">
        <v>2098103.92</v>
      </c>
      <c r="D541" s="18">
        <v>6325060</v>
      </c>
      <c r="E541" s="18">
        <v>2469101</v>
      </c>
      <c r="F541" s="18">
        <v>2151442.7200000002</v>
      </c>
      <c r="G541" s="18">
        <f t="shared" si="155"/>
        <v>53338.800000000279</v>
      </c>
      <c r="H541" s="18">
        <f t="shared" si="156"/>
        <v>317658.2799999998</v>
      </c>
      <c r="I541" s="19">
        <f t="shared" si="157"/>
        <v>2.5422382319365937</v>
      </c>
      <c r="J541" s="19">
        <f t="shared" si="158"/>
        <v>87.134658323009077</v>
      </c>
      <c r="K541" s="19">
        <f t="shared" si="159"/>
        <v>34.014581996060116</v>
      </c>
    </row>
    <row r="542" spans="1:11" x14ac:dyDescent="0.2">
      <c r="A542" s="24" t="s">
        <v>40</v>
      </c>
      <c r="B542" s="17" t="s">
        <v>41</v>
      </c>
      <c r="C542" s="18">
        <v>1698468.83</v>
      </c>
      <c r="D542" s="18">
        <v>5342599</v>
      </c>
      <c r="E542" s="18">
        <v>2021507</v>
      </c>
      <c r="F542" s="18">
        <v>1811580.9</v>
      </c>
      <c r="G542" s="18">
        <f t="shared" si="155"/>
        <v>113112.06999999983</v>
      </c>
      <c r="H542" s="18">
        <f t="shared" si="156"/>
        <v>209926.10000000009</v>
      </c>
      <c r="I542" s="19">
        <f t="shared" si="157"/>
        <v>6.6596494443763135</v>
      </c>
      <c r="J542" s="19">
        <f t="shared" si="158"/>
        <v>89.615366159998459</v>
      </c>
      <c r="K542" s="19">
        <f t="shared" si="159"/>
        <v>33.908232678514707</v>
      </c>
    </row>
    <row r="543" spans="1:11" x14ac:dyDescent="0.2">
      <c r="A543" s="24" t="s">
        <v>42</v>
      </c>
      <c r="B543" s="17" t="s">
        <v>43</v>
      </c>
      <c r="C543" s="18">
        <v>399635.09</v>
      </c>
      <c r="D543" s="18">
        <v>982461</v>
      </c>
      <c r="E543" s="18">
        <v>447594</v>
      </c>
      <c r="F543" s="18">
        <v>339861.82</v>
      </c>
      <c r="G543" s="18">
        <f t="shared" si="155"/>
        <v>-59773.270000000019</v>
      </c>
      <c r="H543" s="18">
        <f t="shared" si="156"/>
        <v>107732.18</v>
      </c>
      <c r="I543" s="19">
        <f t="shared" si="157"/>
        <v>-14.956962362839562</v>
      </c>
      <c r="J543" s="19">
        <f t="shared" si="158"/>
        <v>75.930825703651081</v>
      </c>
      <c r="K543" s="19">
        <f t="shared" si="159"/>
        <v>34.592906995799325</v>
      </c>
    </row>
    <row r="544" spans="1:11" x14ac:dyDescent="0.2">
      <c r="A544" s="25" t="s">
        <v>44</v>
      </c>
      <c r="B544" s="17" t="s">
        <v>45</v>
      </c>
      <c r="C544" s="18">
        <v>8315.1200000000008</v>
      </c>
      <c r="D544" s="18">
        <v>0</v>
      </c>
      <c r="E544" s="18">
        <v>0</v>
      </c>
      <c r="F544" s="18">
        <v>2795.41</v>
      </c>
      <c r="G544" s="18">
        <f t="shared" si="155"/>
        <v>-5519.7100000000009</v>
      </c>
      <c r="H544" s="18">
        <f t="shared" si="156"/>
        <v>-2795.41</v>
      </c>
      <c r="I544" s="19">
        <f t="shared" si="157"/>
        <v>-66.381603632900067</v>
      </c>
      <c r="J544" s="19">
        <f t="shared" si="158"/>
        <v>0</v>
      </c>
      <c r="K544" s="19">
        <f t="shared" si="159"/>
        <v>0</v>
      </c>
    </row>
    <row r="545" spans="1:11" x14ac:dyDescent="0.2">
      <c r="A545" s="22" t="s">
        <v>60</v>
      </c>
      <c r="B545" s="17" t="s">
        <v>61</v>
      </c>
      <c r="C545" s="18">
        <v>24133.439999999999</v>
      </c>
      <c r="D545" s="18">
        <v>54056</v>
      </c>
      <c r="E545" s="18">
        <v>26136</v>
      </c>
      <c r="F545" s="18">
        <v>29856.26</v>
      </c>
      <c r="G545" s="18">
        <f t="shared" si="155"/>
        <v>5722.82</v>
      </c>
      <c r="H545" s="18">
        <f t="shared" si="156"/>
        <v>-3720.2599999999984</v>
      </c>
      <c r="I545" s="19">
        <f t="shared" si="157"/>
        <v>23.713237731545945</v>
      </c>
      <c r="J545" s="19">
        <f t="shared" si="158"/>
        <v>114.23423630241811</v>
      </c>
      <c r="K545" s="19">
        <f t="shared" si="159"/>
        <v>55.232092644664789</v>
      </c>
    </row>
    <row r="546" spans="1:11" x14ac:dyDescent="0.2">
      <c r="A546" s="23" t="s">
        <v>62</v>
      </c>
      <c r="B546" s="17" t="s">
        <v>63</v>
      </c>
      <c r="C546" s="18">
        <v>24133.439999999999</v>
      </c>
      <c r="D546" s="18">
        <v>54056</v>
      </c>
      <c r="E546" s="18">
        <v>26136</v>
      </c>
      <c r="F546" s="18">
        <v>29856.26</v>
      </c>
      <c r="G546" s="18">
        <f t="shared" si="155"/>
        <v>5722.82</v>
      </c>
      <c r="H546" s="18">
        <f t="shared" si="156"/>
        <v>-3720.2599999999984</v>
      </c>
      <c r="I546" s="19">
        <f t="shared" si="157"/>
        <v>23.713237731545945</v>
      </c>
      <c r="J546" s="19">
        <f t="shared" si="158"/>
        <v>114.23423630241811</v>
      </c>
      <c r="K546" s="19">
        <f t="shared" si="159"/>
        <v>55.232092644664789</v>
      </c>
    </row>
    <row r="547" spans="1:11" x14ac:dyDescent="0.2">
      <c r="A547" s="16"/>
      <c r="B547" s="17" t="s">
        <v>64</v>
      </c>
      <c r="C547" s="18">
        <v>3738717.09</v>
      </c>
      <c r="D547" s="18">
        <v>0</v>
      </c>
      <c r="E547" s="18">
        <v>0</v>
      </c>
      <c r="F547" s="18">
        <v>4008830.7</v>
      </c>
      <c r="G547" s="18">
        <f t="shared" si="155"/>
        <v>270113.61000000034</v>
      </c>
      <c r="H547" s="18">
        <f t="shared" si="156"/>
        <v>-4008830.7</v>
      </c>
      <c r="I547" s="19">
        <f t="shared" si="157"/>
        <v>7.2247673064773181</v>
      </c>
      <c r="J547" s="19">
        <f t="shared" si="158"/>
        <v>0</v>
      </c>
      <c r="K547" s="19">
        <f t="shared" si="159"/>
        <v>0</v>
      </c>
    </row>
    <row r="548" spans="1:11" x14ac:dyDescent="0.2">
      <c r="A548" s="16" t="s">
        <v>65</v>
      </c>
      <c r="B548" s="17" t="s">
        <v>66</v>
      </c>
      <c r="C548" s="18">
        <v>-3738717.09</v>
      </c>
      <c r="D548" s="18">
        <v>0</v>
      </c>
      <c r="E548" s="18">
        <v>0</v>
      </c>
      <c r="F548" s="18">
        <v>-4008830.7</v>
      </c>
      <c r="G548" s="18">
        <f t="shared" si="155"/>
        <v>-270113.61000000034</v>
      </c>
      <c r="H548" s="18">
        <f t="shared" si="156"/>
        <v>4008830.7</v>
      </c>
      <c r="I548" s="19">
        <f t="shared" si="157"/>
        <v>7.2247673064773181</v>
      </c>
      <c r="J548" s="19">
        <f t="shared" si="158"/>
        <v>0</v>
      </c>
      <c r="K548" s="19">
        <f t="shared" si="159"/>
        <v>0</v>
      </c>
    </row>
    <row r="549" spans="1:11" x14ac:dyDescent="0.2">
      <c r="A549" s="22" t="s">
        <v>67</v>
      </c>
      <c r="B549" s="17" t="s">
        <v>68</v>
      </c>
      <c r="C549" s="18">
        <v>-3738717.09</v>
      </c>
      <c r="D549" s="18">
        <v>0</v>
      </c>
      <c r="E549" s="18">
        <v>0</v>
      </c>
      <c r="F549" s="18">
        <v>-4008830.7</v>
      </c>
      <c r="G549" s="18">
        <f t="shared" si="155"/>
        <v>-270113.61000000034</v>
      </c>
      <c r="H549" s="18">
        <f t="shared" si="156"/>
        <v>4008830.7</v>
      </c>
      <c r="I549" s="19">
        <f t="shared" si="157"/>
        <v>7.2247673064773181</v>
      </c>
      <c r="J549" s="19">
        <f t="shared" si="158"/>
        <v>0</v>
      </c>
      <c r="K549" s="19">
        <f t="shared" si="159"/>
        <v>0</v>
      </c>
    </row>
    <row r="550" spans="1:11" ht="25.5" x14ac:dyDescent="0.2">
      <c r="A550" s="23" t="s">
        <v>146</v>
      </c>
      <c r="B550" s="17" t="s">
        <v>147</v>
      </c>
      <c r="C550" s="18">
        <v>-65236</v>
      </c>
      <c r="D550" s="18">
        <v>0</v>
      </c>
      <c r="E550" s="18">
        <v>0</v>
      </c>
      <c r="F550" s="18">
        <v>0</v>
      </c>
      <c r="G550" s="18">
        <f t="shared" si="155"/>
        <v>65236</v>
      </c>
      <c r="H550" s="18">
        <f t="shared" si="156"/>
        <v>0</v>
      </c>
      <c r="I550" s="19">
        <f t="shared" si="157"/>
        <v>-100</v>
      </c>
      <c r="J550" s="19">
        <f t="shared" si="158"/>
        <v>0</v>
      </c>
      <c r="K550" s="19">
        <f t="shared" si="159"/>
        <v>0</v>
      </c>
    </row>
    <row r="551" spans="1:11" x14ac:dyDescent="0.2">
      <c r="A551" s="36" t="s">
        <v>944</v>
      </c>
      <c r="B551" s="28" t="s">
        <v>945</v>
      </c>
      <c r="C551" s="29"/>
      <c r="D551" s="29"/>
      <c r="E551" s="29"/>
      <c r="F551" s="29"/>
      <c r="G551" s="29"/>
      <c r="H551" s="29"/>
      <c r="I551" s="30"/>
      <c r="J551" s="30"/>
      <c r="K551" s="30"/>
    </row>
    <row r="552" spans="1:11" x14ac:dyDescent="0.2">
      <c r="A552" s="16" t="s">
        <v>26</v>
      </c>
      <c r="B552" s="17" t="s">
        <v>27</v>
      </c>
      <c r="C552" s="18">
        <v>4933772</v>
      </c>
      <c r="D552" s="18">
        <v>4789089</v>
      </c>
      <c r="E552" s="18">
        <v>2268194</v>
      </c>
      <c r="F552" s="18">
        <v>4776388</v>
      </c>
      <c r="G552" s="18">
        <f t="shared" ref="G552:G566" si="160">F552-C552</f>
        <v>-157384</v>
      </c>
      <c r="H552" s="18">
        <f t="shared" ref="H552:H566" si="161">E552-F552</f>
        <v>-2508194</v>
      </c>
      <c r="I552" s="19">
        <f t="shared" ref="I552:I566" si="162">IF(ISERROR(F552/C552),0,F552/C552*100-100)</f>
        <v>-3.1899325708605915</v>
      </c>
      <c r="J552" s="19">
        <f t="shared" ref="J552:J566" si="163">IF(ISERROR(F552/E552),0,F552/E552*100)</f>
        <v>210.5811054962671</v>
      </c>
      <c r="K552" s="19">
        <f t="shared" ref="K552:K566" si="164">IF(ISERROR(F552/D552),0,F552/D552*100)</f>
        <v>99.734792984636528</v>
      </c>
    </row>
    <row r="553" spans="1:11" ht="25.5" x14ac:dyDescent="0.2">
      <c r="A553" s="22" t="s">
        <v>28</v>
      </c>
      <c r="B553" s="17" t="s">
        <v>29</v>
      </c>
      <c r="C553" s="18">
        <v>1014</v>
      </c>
      <c r="D553" s="18">
        <v>13715</v>
      </c>
      <c r="E553" s="18">
        <v>6858</v>
      </c>
      <c r="F553" s="18">
        <v>1014</v>
      </c>
      <c r="G553" s="18">
        <f t="shared" si="160"/>
        <v>0</v>
      </c>
      <c r="H553" s="18">
        <f t="shared" si="161"/>
        <v>5844</v>
      </c>
      <c r="I553" s="19">
        <f t="shared" si="162"/>
        <v>0</v>
      </c>
      <c r="J553" s="19">
        <f t="shared" si="163"/>
        <v>14.785651793525808</v>
      </c>
      <c r="K553" s="19">
        <f t="shared" si="164"/>
        <v>7.3933649289099526</v>
      </c>
    </row>
    <row r="554" spans="1:11" x14ac:dyDescent="0.2">
      <c r="A554" s="22" t="s">
        <v>30</v>
      </c>
      <c r="B554" s="17" t="s">
        <v>31</v>
      </c>
      <c r="C554" s="18">
        <v>4932758</v>
      </c>
      <c r="D554" s="18">
        <v>4775374</v>
      </c>
      <c r="E554" s="18">
        <v>2261336</v>
      </c>
      <c r="F554" s="18">
        <v>4775374</v>
      </c>
      <c r="G554" s="18">
        <f t="shared" si="160"/>
        <v>-157384</v>
      </c>
      <c r="H554" s="18">
        <f t="shared" si="161"/>
        <v>-2514038</v>
      </c>
      <c r="I554" s="19">
        <f t="shared" si="162"/>
        <v>-3.1905883077986061</v>
      </c>
      <c r="J554" s="19">
        <f t="shared" si="163"/>
        <v>211.17489837865756</v>
      </c>
      <c r="K554" s="19">
        <f t="shared" si="164"/>
        <v>100</v>
      </c>
    </row>
    <row r="555" spans="1:11" x14ac:dyDescent="0.2">
      <c r="A555" s="23" t="s">
        <v>32</v>
      </c>
      <c r="B555" s="17" t="s">
        <v>33</v>
      </c>
      <c r="C555" s="18">
        <v>4932758</v>
      </c>
      <c r="D555" s="18">
        <v>4775374</v>
      </c>
      <c r="E555" s="18">
        <v>2261336</v>
      </c>
      <c r="F555" s="18">
        <v>4775374</v>
      </c>
      <c r="G555" s="18">
        <f t="shared" si="160"/>
        <v>-157384</v>
      </c>
      <c r="H555" s="18">
        <f t="shared" si="161"/>
        <v>-2514038</v>
      </c>
      <c r="I555" s="19">
        <f t="shared" si="162"/>
        <v>-3.1905883077986061</v>
      </c>
      <c r="J555" s="19">
        <f t="shared" si="163"/>
        <v>211.17489837865756</v>
      </c>
      <c r="K555" s="19">
        <f t="shared" si="164"/>
        <v>100</v>
      </c>
    </row>
    <row r="556" spans="1:11" x14ac:dyDescent="0.2">
      <c r="A556" s="16" t="s">
        <v>34</v>
      </c>
      <c r="B556" s="17" t="s">
        <v>35</v>
      </c>
      <c r="C556" s="18">
        <v>2704439.55</v>
      </c>
      <c r="D556" s="18">
        <v>4789089</v>
      </c>
      <c r="E556" s="18">
        <v>2268194</v>
      </c>
      <c r="F556" s="18">
        <v>2359083.73</v>
      </c>
      <c r="G556" s="18">
        <f t="shared" si="160"/>
        <v>-345355.81999999983</v>
      </c>
      <c r="H556" s="18">
        <f t="shared" si="161"/>
        <v>-90889.729999999981</v>
      </c>
      <c r="I556" s="19">
        <f t="shared" si="162"/>
        <v>-12.769958936593724</v>
      </c>
      <c r="J556" s="19">
        <f t="shared" si="163"/>
        <v>104.0071409235718</v>
      </c>
      <c r="K556" s="19">
        <f t="shared" si="164"/>
        <v>49.259550824801963</v>
      </c>
    </row>
    <row r="557" spans="1:11" x14ac:dyDescent="0.2">
      <c r="A557" s="22" t="s">
        <v>36</v>
      </c>
      <c r="B557" s="17" t="s">
        <v>37</v>
      </c>
      <c r="C557" s="18">
        <v>2675554.25</v>
      </c>
      <c r="D557" s="18">
        <v>4664930</v>
      </c>
      <c r="E557" s="18">
        <v>2248194</v>
      </c>
      <c r="F557" s="18">
        <v>2355090.73</v>
      </c>
      <c r="G557" s="18">
        <f t="shared" si="160"/>
        <v>-320463.52</v>
      </c>
      <c r="H557" s="18">
        <f t="shared" si="161"/>
        <v>-106896.72999999998</v>
      </c>
      <c r="I557" s="19">
        <f t="shared" si="162"/>
        <v>-11.977462987341781</v>
      </c>
      <c r="J557" s="19">
        <f t="shared" si="163"/>
        <v>104.75478228302362</v>
      </c>
      <c r="K557" s="19">
        <f t="shared" si="164"/>
        <v>50.485017567251809</v>
      </c>
    </row>
    <row r="558" spans="1:11" x14ac:dyDescent="0.2">
      <c r="A558" s="23" t="s">
        <v>38</v>
      </c>
      <c r="B558" s="17" t="s">
        <v>39</v>
      </c>
      <c r="C558" s="18">
        <v>2675554.25</v>
      </c>
      <c r="D558" s="18">
        <v>4664930</v>
      </c>
      <c r="E558" s="18">
        <v>2248194</v>
      </c>
      <c r="F558" s="18">
        <v>2355090.73</v>
      </c>
      <c r="G558" s="18">
        <f t="shared" si="160"/>
        <v>-320463.52</v>
      </c>
      <c r="H558" s="18">
        <f t="shared" si="161"/>
        <v>-106896.72999999998</v>
      </c>
      <c r="I558" s="19">
        <f t="shared" si="162"/>
        <v>-11.977462987341781</v>
      </c>
      <c r="J558" s="19">
        <f t="shared" si="163"/>
        <v>104.75478228302362</v>
      </c>
      <c r="K558" s="19">
        <f t="shared" si="164"/>
        <v>50.485017567251809</v>
      </c>
    </row>
    <row r="559" spans="1:11" x14ac:dyDescent="0.2">
      <c r="A559" s="24" t="s">
        <v>40</v>
      </c>
      <c r="B559" s="17" t="s">
        <v>41</v>
      </c>
      <c r="C559" s="18">
        <v>2014073.18</v>
      </c>
      <c r="D559" s="18">
        <v>3447878</v>
      </c>
      <c r="E559" s="18">
        <v>1635688</v>
      </c>
      <c r="F559" s="18">
        <v>1637333.56</v>
      </c>
      <c r="G559" s="18">
        <f t="shared" si="160"/>
        <v>-376739.61999999988</v>
      </c>
      <c r="H559" s="18">
        <f t="shared" si="161"/>
        <v>-1645.5600000000559</v>
      </c>
      <c r="I559" s="19">
        <f t="shared" si="162"/>
        <v>-18.705359057509526</v>
      </c>
      <c r="J559" s="19">
        <f t="shared" si="163"/>
        <v>100.10060353808305</v>
      </c>
      <c r="K559" s="19">
        <f t="shared" si="164"/>
        <v>47.48815242302657</v>
      </c>
    </row>
    <row r="560" spans="1:11" x14ac:dyDescent="0.2">
      <c r="A560" s="24" t="s">
        <v>42</v>
      </c>
      <c r="B560" s="17" t="s">
        <v>43</v>
      </c>
      <c r="C560" s="18">
        <v>661481.06999999995</v>
      </c>
      <c r="D560" s="18">
        <v>1217052</v>
      </c>
      <c r="E560" s="18">
        <v>612506</v>
      </c>
      <c r="F560" s="18">
        <v>717757.17</v>
      </c>
      <c r="G560" s="18">
        <f t="shared" si="160"/>
        <v>56276.100000000093</v>
      </c>
      <c r="H560" s="18">
        <f t="shared" si="161"/>
        <v>-105251.17000000004</v>
      </c>
      <c r="I560" s="19">
        <f t="shared" si="162"/>
        <v>8.5075903986186745</v>
      </c>
      <c r="J560" s="19">
        <f t="shared" si="163"/>
        <v>117.18369615971109</v>
      </c>
      <c r="K560" s="19">
        <f t="shared" si="164"/>
        <v>58.975061870815715</v>
      </c>
    </row>
    <row r="561" spans="1:11" x14ac:dyDescent="0.2">
      <c r="A561" s="25" t="s">
        <v>44</v>
      </c>
      <c r="B561" s="17" t="s">
        <v>45</v>
      </c>
      <c r="C561" s="18">
        <v>4427.03</v>
      </c>
      <c r="D561" s="18">
        <v>0</v>
      </c>
      <c r="E561" s="18">
        <v>0</v>
      </c>
      <c r="F561" s="18">
        <v>2939.84</v>
      </c>
      <c r="G561" s="18">
        <f t="shared" si="160"/>
        <v>-1487.1899999999996</v>
      </c>
      <c r="H561" s="18">
        <f t="shared" si="161"/>
        <v>-2939.84</v>
      </c>
      <c r="I561" s="19">
        <f t="shared" si="162"/>
        <v>-33.593402348753003</v>
      </c>
      <c r="J561" s="19">
        <f t="shared" si="163"/>
        <v>0</v>
      </c>
      <c r="K561" s="19">
        <f t="shared" si="164"/>
        <v>0</v>
      </c>
    </row>
    <row r="562" spans="1:11" x14ac:dyDescent="0.2">
      <c r="A562" s="22" t="s">
        <v>60</v>
      </c>
      <c r="B562" s="17" t="s">
        <v>61</v>
      </c>
      <c r="C562" s="18">
        <v>28885.3</v>
      </c>
      <c r="D562" s="18">
        <v>124159</v>
      </c>
      <c r="E562" s="18">
        <v>20000</v>
      </c>
      <c r="F562" s="18">
        <v>3993</v>
      </c>
      <c r="G562" s="18">
        <f t="shared" si="160"/>
        <v>-24892.3</v>
      </c>
      <c r="H562" s="18">
        <f t="shared" si="161"/>
        <v>16007</v>
      </c>
      <c r="I562" s="19">
        <f t="shared" si="162"/>
        <v>-86.176359601596658</v>
      </c>
      <c r="J562" s="19">
        <f t="shared" si="163"/>
        <v>19.965</v>
      </c>
      <c r="K562" s="19">
        <f t="shared" si="164"/>
        <v>3.2160375003020318</v>
      </c>
    </row>
    <row r="563" spans="1:11" x14ac:dyDescent="0.2">
      <c r="A563" s="23" t="s">
        <v>62</v>
      </c>
      <c r="B563" s="17" t="s">
        <v>63</v>
      </c>
      <c r="C563" s="18">
        <v>28885.3</v>
      </c>
      <c r="D563" s="18">
        <v>124159</v>
      </c>
      <c r="E563" s="18">
        <v>20000</v>
      </c>
      <c r="F563" s="18">
        <v>3993</v>
      </c>
      <c r="G563" s="18">
        <f t="shared" si="160"/>
        <v>-24892.3</v>
      </c>
      <c r="H563" s="18">
        <f t="shared" si="161"/>
        <v>16007</v>
      </c>
      <c r="I563" s="19">
        <f t="shared" si="162"/>
        <v>-86.176359601596658</v>
      </c>
      <c r="J563" s="19">
        <f t="shared" si="163"/>
        <v>19.965</v>
      </c>
      <c r="K563" s="19">
        <f t="shared" si="164"/>
        <v>3.2160375003020318</v>
      </c>
    </row>
    <row r="564" spans="1:11" x14ac:dyDescent="0.2">
      <c r="A564" s="16"/>
      <c r="B564" s="17" t="s">
        <v>64</v>
      </c>
      <c r="C564" s="18">
        <v>2229332.4500000002</v>
      </c>
      <c r="D564" s="18">
        <v>0</v>
      </c>
      <c r="E564" s="18">
        <v>0</v>
      </c>
      <c r="F564" s="18">
        <v>2417304.27</v>
      </c>
      <c r="G564" s="18">
        <f t="shared" si="160"/>
        <v>187971.81999999983</v>
      </c>
      <c r="H564" s="18">
        <f t="shared" si="161"/>
        <v>-2417304.27</v>
      </c>
      <c r="I564" s="19">
        <f t="shared" si="162"/>
        <v>8.4317536399741471</v>
      </c>
      <c r="J564" s="19">
        <f t="shared" si="163"/>
        <v>0</v>
      </c>
      <c r="K564" s="19">
        <f t="shared" si="164"/>
        <v>0</v>
      </c>
    </row>
    <row r="565" spans="1:11" x14ac:dyDescent="0.2">
      <c r="A565" s="16" t="s">
        <v>65</v>
      </c>
      <c r="B565" s="17" t="s">
        <v>66</v>
      </c>
      <c r="C565" s="18">
        <v>-2229332.4500000002</v>
      </c>
      <c r="D565" s="18">
        <v>0</v>
      </c>
      <c r="E565" s="18">
        <v>0</v>
      </c>
      <c r="F565" s="18">
        <v>-2417304.27</v>
      </c>
      <c r="G565" s="18">
        <f t="shared" si="160"/>
        <v>-187971.81999999983</v>
      </c>
      <c r="H565" s="18">
        <f t="shared" si="161"/>
        <v>2417304.27</v>
      </c>
      <c r="I565" s="19">
        <f t="shared" si="162"/>
        <v>8.4317536399741471</v>
      </c>
      <c r="J565" s="19">
        <f t="shared" si="163"/>
        <v>0</v>
      </c>
      <c r="K565" s="19">
        <f t="shared" si="164"/>
        <v>0</v>
      </c>
    </row>
    <row r="566" spans="1:11" x14ac:dyDescent="0.2">
      <c r="A566" s="22" t="s">
        <v>67</v>
      </c>
      <c r="B566" s="17" t="s">
        <v>68</v>
      </c>
      <c r="C566" s="18">
        <v>-2229332.4500000002</v>
      </c>
      <c r="D566" s="18">
        <v>0</v>
      </c>
      <c r="E566" s="18">
        <v>0</v>
      </c>
      <c r="F566" s="18">
        <v>-2417304.27</v>
      </c>
      <c r="G566" s="18">
        <f t="shared" si="160"/>
        <v>-187971.81999999983</v>
      </c>
      <c r="H566" s="18">
        <f t="shared" si="161"/>
        <v>2417304.27</v>
      </c>
      <c r="I566" s="19">
        <f t="shared" si="162"/>
        <v>8.4317536399741471</v>
      </c>
      <c r="J566" s="19">
        <f t="shared" si="163"/>
        <v>0</v>
      </c>
      <c r="K566" s="19">
        <f t="shared" si="164"/>
        <v>0</v>
      </c>
    </row>
    <row r="567" spans="1:11" x14ac:dyDescent="0.2">
      <c r="A567" s="36" t="s">
        <v>946</v>
      </c>
      <c r="B567" s="28" t="s">
        <v>947</v>
      </c>
      <c r="C567" s="29"/>
      <c r="D567" s="29"/>
      <c r="E567" s="29"/>
      <c r="F567" s="29"/>
      <c r="G567" s="29"/>
      <c r="H567" s="29"/>
      <c r="I567" s="30"/>
      <c r="J567" s="30"/>
      <c r="K567" s="30"/>
    </row>
    <row r="568" spans="1:11" x14ac:dyDescent="0.2">
      <c r="A568" s="16" t="s">
        <v>26</v>
      </c>
      <c r="B568" s="17" t="s">
        <v>27</v>
      </c>
      <c r="C568" s="18">
        <v>238715</v>
      </c>
      <c r="D568" s="18">
        <v>238715</v>
      </c>
      <c r="E568" s="18">
        <v>65000</v>
      </c>
      <c r="F568" s="18">
        <v>238715</v>
      </c>
      <c r="G568" s="18">
        <f t="shared" ref="G568:G577" si="165">F568-C568</f>
        <v>0</v>
      </c>
      <c r="H568" s="18">
        <f t="shared" ref="H568:H577" si="166">E568-F568</f>
        <v>-173715</v>
      </c>
      <c r="I568" s="19">
        <f t="shared" ref="I568:I577" si="167">IF(ISERROR(F568/C568),0,F568/C568*100-100)</f>
        <v>0</v>
      </c>
      <c r="J568" s="19">
        <f t="shared" ref="J568:J577" si="168">IF(ISERROR(F568/E568),0,F568/E568*100)</f>
        <v>367.25384615384615</v>
      </c>
      <c r="K568" s="19">
        <f t="shared" ref="K568:K577" si="169">IF(ISERROR(F568/D568),0,F568/D568*100)</f>
        <v>100</v>
      </c>
    </row>
    <row r="569" spans="1:11" x14ac:dyDescent="0.2">
      <c r="A569" s="22" t="s">
        <v>30</v>
      </c>
      <c r="B569" s="17" t="s">
        <v>31</v>
      </c>
      <c r="C569" s="18">
        <v>238715</v>
      </c>
      <c r="D569" s="18">
        <v>238715</v>
      </c>
      <c r="E569" s="18">
        <v>65000</v>
      </c>
      <c r="F569" s="18">
        <v>238715</v>
      </c>
      <c r="G569" s="18">
        <f t="shared" si="165"/>
        <v>0</v>
      </c>
      <c r="H569" s="18">
        <f t="shared" si="166"/>
        <v>-173715</v>
      </c>
      <c r="I569" s="19">
        <f t="shared" si="167"/>
        <v>0</v>
      </c>
      <c r="J569" s="19">
        <f t="shared" si="168"/>
        <v>367.25384615384615</v>
      </c>
      <c r="K569" s="19">
        <f t="shared" si="169"/>
        <v>100</v>
      </c>
    </row>
    <row r="570" spans="1:11" x14ac:dyDescent="0.2">
      <c r="A570" s="23" t="s">
        <v>32</v>
      </c>
      <c r="B570" s="17" t="s">
        <v>33</v>
      </c>
      <c r="C570" s="18">
        <v>238715</v>
      </c>
      <c r="D570" s="18">
        <v>238715</v>
      </c>
      <c r="E570" s="18">
        <v>65000</v>
      </c>
      <c r="F570" s="18">
        <v>238715</v>
      </c>
      <c r="G570" s="18">
        <f t="shared" si="165"/>
        <v>0</v>
      </c>
      <c r="H570" s="18">
        <f t="shared" si="166"/>
        <v>-173715</v>
      </c>
      <c r="I570" s="19">
        <f t="shared" si="167"/>
        <v>0</v>
      </c>
      <c r="J570" s="19">
        <f t="shared" si="168"/>
        <v>367.25384615384615</v>
      </c>
      <c r="K570" s="19">
        <f t="shared" si="169"/>
        <v>100</v>
      </c>
    </row>
    <row r="571" spans="1:11" x14ac:dyDescent="0.2">
      <c r="A571" s="16" t="s">
        <v>34</v>
      </c>
      <c r="B571" s="17" t="s">
        <v>35</v>
      </c>
      <c r="C571" s="18">
        <v>37424.65</v>
      </c>
      <c r="D571" s="18">
        <v>238715</v>
      </c>
      <c r="E571" s="18">
        <v>65000</v>
      </c>
      <c r="F571" s="18">
        <v>51910.6</v>
      </c>
      <c r="G571" s="18">
        <f t="shared" si="165"/>
        <v>14485.949999999997</v>
      </c>
      <c r="H571" s="18">
        <f t="shared" si="166"/>
        <v>13089.400000000001</v>
      </c>
      <c r="I571" s="19">
        <f t="shared" si="167"/>
        <v>38.706975215533078</v>
      </c>
      <c r="J571" s="19">
        <f t="shared" si="168"/>
        <v>79.862461538461531</v>
      </c>
      <c r="K571" s="19">
        <f t="shared" si="169"/>
        <v>21.745847558804432</v>
      </c>
    </row>
    <row r="572" spans="1:11" x14ac:dyDescent="0.2">
      <c r="A572" s="22" t="s">
        <v>36</v>
      </c>
      <c r="B572" s="17" t="s">
        <v>37</v>
      </c>
      <c r="C572" s="18">
        <v>37424.65</v>
      </c>
      <c r="D572" s="18">
        <v>238715</v>
      </c>
      <c r="E572" s="18">
        <v>65000</v>
      </c>
      <c r="F572" s="18">
        <v>51910.6</v>
      </c>
      <c r="G572" s="18">
        <f t="shared" si="165"/>
        <v>14485.949999999997</v>
      </c>
      <c r="H572" s="18">
        <f t="shared" si="166"/>
        <v>13089.400000000001</v>
      </c>
      <c r="I572" s="19">
        <f t="shared" si="167"/>
        <v>38.706975215533078</v>
      </c>
      <c r="J572" s="19">
        <f t="shared" si="168"/>
        <v>79.862461538461531</v>
      </c>
      <c r="K572" s="19">
        <f t="shared" si="169"/>
        <v>21.745847558804432</v>
      </c>
    </row>
    <row r="573" spans="1:11" x14ac:dyDescent="0.2">
      <c r="A573" s="23" t="s">
        <v>38</v>
      </c>
      <c r="B573" s="17" t="s">
        <v>39</v>
      </c>
      <c r="C573" s="18">
        <v>37424.65</v>
      </c>
      <c r="D573" s="18">
        <v>238715</v>
      </c>
      <c r="E573" s="18">
        <v>65000</v>
      </c>
      <c r="F573" s="18">
        <v>51910.6</v>
      </c>
      <c r="G573" s="18">
        <f t="shared" si="165"/>
        <v>14485.949999999997</v>
      </c>
      <c r="H573" s="18">
        <f t="shared" si="166"/>
        <v>13089.400000000001</v>
      </c>
      <c r="I573" s="19">
        <f t="shared" si="167"/>
        <v>38.706975215533078</v>
      </c>
      <c r="J573" s="19">
        <f t="shared" si="168"/>
        <v>79.862461538461531</v>
      </c>
      <c r="K573" s="19">
        <f t="shared" si="169"/>
        <v>21.745847558804432</v>
      </c>
    </row>
    <row r="574" spans="1:11" x14ac:dyDescent="0.2">
      <c r="A574" s="24" t="s">
        <v>42</v>
      </c>
      <c r="B574" s="17" t="s">
        <v>43</v>
      </c>
      <c r="C574" s="18">
        <v>37424.65</v>
      </c>
      <c r="D574" s="18">
        <v>238715</v>
      </c>
      <c r="E574" s="18">
        <v>65000</v>
      </c>
      <c r="F574" s="18">
        <v>51910.6</v>
      </c>
      <c r="G574" s="18">
        <f t="shared" si="165"/>
        <v>14485.949999999997</v>
      </c>
      <c r="H574" s="18">
        <f t="shared" si="166"/>
        <v>13089.400000000001</v>
      </c>
      <c r="I574" s="19">
        <f t="shared" si="167"/>
        <v>38.706975215533078</v>
      </c>
      <c r="J574" s="19">
        <f t="shared" si="168"/>
        <v>79.862461538461531</v>
      </c>
      <c r="K574" s="19">
        <f t="shared" si="169"/>
        <v>21.745847558804432</v>
      </c>
    </row>
    <row r="575" spans="1:11" x14ac:dyDescent="0.2">
      <c r="A575" s="16"/>
      <c r="B575" s="17" t="s">
        <v>64</v>
      </c>
      <c r="C575" s="18">
        <v>201290.35</v>
      </c>
      <c r="D575" s="18">
        <v>0</v>
      </c>
      <c r="E575" s="18">
        <v>0</v>
      </c>
      <c r="F575" s="18">
        <v>186804.4</v>
      </c>
      <c r="G575" s="18">
        <f t="shared" si="165"/>
        <v>-14485.950000000012</v>
      </c>
      <c r="H575" s="18">
        <f t="shared" si="166"/>
        <v>-186804.4</v>
      </c>
      <c r="I575" s="19">
        <f t="shared" si="167"/>
        <v>-7.1965446927783745</v>
      </c>
      <c r="J575" s="19">
        <f t="shared" si="168"/>
        <v>0</v>
      </c>
      <c r="K575" s="19">
        <f t="shared" si="169"/>
        <v>0</v>
      </c>
    </row>
    <row r="576" spans="1:11" x14ac:dyDescent="0.2">
      <c r="A576" s="16" t="s">
        <v>65</v>
      </c>
      <c r="B576" s="17" t="s">
        <v>66</v>
      </c>
      <c r="C576" s="18">
        <v>-201290.35</v>
      </c>
      <c r="D576" s="18">
        <v>0</v>
      </c>
      <c r="E576" s="18">
        <v>0</v>
      </c>
      <c r="F576" s="18">
        <v>-186804.4</v>
      </c>
      <c r="G576" s="18">
        <f t="shared" si="165"/>
        <v>14485.950000000012</v>
      </c>
      <c r="H576" s="18">
        <f t="shared" si="166"/>
        <v>186804.4</v>
      </c>
      <c r="I576" s="19">
        <f t="shared" si="167"/>
        <v>-7.1965446927783745</v>
      </c>
      <c r="J576" s="19">
        <f t="shared" si="168"/>
        <v>0</v>
      </c>
      <c r="K576" s="19">
        <f t="shared" si="169"/>
        <v>0</v>
      </c>
    </row>
    <row r="577" spans="1:11" x14ac:dyDescent="0.2">
      <c r="A577" s="22" t="s">
        <v>67</v>
      </c>
      <c r="B577" s="17" t="s">
        <v>68</v>
      </c>
      <c r="C577" s="18">
        <v>-201290.35</v>
      </c>
      <c r="D577" s="18">
        <v>0</v>
      </c>
      <c r="E577" s="18">
        <v>0</v>
      </c>
      <c r="F577" s="18">
        <v>-186804.4</v>
      </c>
      <c r="G577" s="18">
        <f t="shared" si="165"/>
        <v>14485.950000000012</v>
      </c>
      <c r="H577" s="18">
        <f t="shared" si="166"/>
        <v>186804.4</v>
      </c>
      <c r="I577" s="19">
        <f t="shared" si="167"/>
        <v>-7.1965446927783745</v>
      </c>
      <c r="J577" s="19">
        <f t="shared" si="168"/>
        <v>0</v>
      </c>
      <c r="K577" s="19">
        <f t="shared" si="169"/>
        <v>0</v>
      </c>
    </row>
    <row r="578" spans="1:11" x14ac:dyDescent="0.2">
      <c r="A578" s="27" t="s">
        <v>223</v>
      </c>
      <c r="B578" s="28" t="s">
        <v>224</v>
      </c>
      <c r="C578" s="29"/>
      <c r="D578" s="29"/>
      <c r="E578" s="29"/>
      <c r="F578" s="29"/>
      <c r="G578" s="29"/>
      <c r="H578" s="29"/>
      <c r="I578" s="30"/>
      <c r="J578" s="30"/>
      <c r="K578" s="30"/>
    </row>
    <row r="579" spans="1:11" x14ac:dyDescent="0.2">
      <c r="A579" s="16" t="s">
        <v>26</v>
      </c>
      <c r="B579" s="17" t="s">
        <v>27</v>
      </c>
      <c r="C579" s="18">
        <v>5047285.03</v>
      </c>
      <c r="D579" s="18">
        <v>5905614</v>
      </c>
      <c r="E579" s="18">
        <v>2566018</v>
      </c>
      <c r="F579" s="18">
        <v>5911400.6299999999</v>
      </c>
      <c r="G579" s="18">
        <f t="shared" ref="G579:G598" si="170">F579-C579</f>
        <v>864115.59999999963</v>
      </c>
      <c r="H579" s="18">
        <f t="shared" ref="H579:H598" si="171">E579-F579</f>
        <v>-3345382.63</v>
      </c>
      <c r="I579" s="19">
        <f t="shared" ref="I579:I598" si="172">IF(ISERROR(F579/C579),0,F579/C579*100-100)</f>
        <v>17.120404234432527</v>
      </c>
      <c r="J579" s="19">
        <f t="shared" ref="J579:J598" si="173">IF(ISERROR(F579/E579),0,F579/E579*100)</f>
        <v>230.37253168138338</v>
      </c>
      <c r="K579" s="19">
        <f t="shared" ref="K579:K598" si="174">IF(ISERROR(F579/D579),0,F579/D579*100)</f>
        <v>100.0979852391301</v>
      </c>
    </row>
    <row r="580" spans="1:11" ht="25.5" x14ac:dyDescent="0.2">
      <c r="A580" s="22" t="s">
        <v>28</v>
      </c>
      <c r="B580" s="17" t="s">
        <v>29</v>
      </c>
      <c r="C580" s="18">
        <v>6772.03</v>
      </c>
      <c r="D580" s="18">
        <v>0</v>
      </c>
      <c r="E580" s="18">
        <v>0</v>
      </c>
      <c r="F580" s="18">
        <v>5786.63</v>
      </c>
      <c r="G580" s="18">
        <f t="shared" si="170"/>
        <v>-985.39999999999964</v>
      </c>
      <c r="H580" s="18">
        <f t="shared" si="171"/>
        <v>-5786.63</v>
      </c>
      <c r="I580" s="19">
        <f t="shared" si="172"/>
        <v>-14.551028273649109</v>
      </c>
      <c r="J580" s="19">
        <f t="shared" si="173"/>
        <v>0</v>
      </c>
      <c r="K580" s="19">
        <f t="shared" si="174"/>
        <v>0</v>
      </c>
    </row>
    <row r="581" spans="1:11" x14ac:dyDescent="0.2">
      <c r="A581" s="22" t="s">
        <v>30</v>
      </c>
      <c r="B581" s="17" t="s">
        <v>31</v>
      </c>
      <c r="C581" s="18">
        <v>5040513</v>
      </c>
      <c r="D581" s="18">
        <v>5905614</v>
      </c>
      <c r="E581" s="18">
        <v>2566018</v>
      </c>
      <c r="F581" s="18">
        <v>5905614</v>
      </c>
      <c r="G581" s="18">
        <f t="shared" si="170"/>
        <v>865101</v>
      </c>
      <c r="H581" s="18">
        <f t="shared" si="171"/>
        <v>-3339596</v>
      </c>
      <c r="I581" s="19">
        <f t="shared" si="172"/>
        <v>17.162955437273951</v>
      </c>
      <c r="J581" s="19">
        <f t="shared" si="173"/>
        <v>230.14702157194532</v>
      </c>
      <c r="K581" s="19">
        <f t="shared" si="174"/>
        <v>100</v>
      </c>
    </row>
    <row r="582" spans="1:11" x14ac:dyDescent="0.2">
      <c r="A582" s="23" t="s">
        <v>32</v>
      </c>
      <c r="B582" s="17" t="s">
        <v>33</v>
      </c>
      <c r="C582" s="18">
        <v>5040513</v>
      </c>
      <c r="D582" s="18">
        <v>5905614</v>
      </c>
      <c r="E582" s="18">
        <v>2566018</v>
      </c>
      <c r="F582" s="18">
        <v>5905614</v>
      </c>
      <c r="G582" s="18">
        <f t="shared" si="170"/>
        <v>865101</v>
      </c>
      <c r="H582" s="18">
        <f t="shared" si="171"/>
        <v>-3339596</v>
      </c>
      <c r="I582" s="19">
        <f t="shared" si="172"/>
        <v>17.162955437273951</v>
      </c>
      <c r="J582" s="19">
        <f t="shared" si="173"/>
        <v>230.14702157194532</v>
      </c>
      <c r="K582" s="19">
        <f t="shared" si="174"/>
        <v>100</v>
      </c>
    </row>
    <row r="583" spans="1:11" x14ac:dyDescent="0.2">
      <c r="A583" s="16" t="s">
        <v>34</v>
      </c>
      <c r="B583" s="17" t="s">
        <v>35</v>
      </c>
      <c r="C583" s="18">
        <v>2171564.98</v>
      </c>
      <c r="D583" s="18">
        <v>5905614</v>
      </c>
      <c r="E583" s="18">
        <v>2566018</v>
      </c>
      <c r="F583" s="18">
        <v>2141806.79</v>
      </c>
      <c r="G583" s="18">
        <f t="shared" si="170"/>
        <v>-29758.189999999944</v>
      </c>
      <c r="H583" s="18">
        <f t="shared" si="171"/>
        <v>424211.20999999996</v>
      </c>
      <c r="I583" s="19">
        <f t="shared" si="172"/>
        <v>-1.3703568750680404</v>
      </c>
      <c r="J583" s="19">
        <f t="shared" si="173"/>
        <v>83.468112460629669</v>
      </c>
      <c r="K583" s="19">
        <f t="shared" si="174"/>
        <v>36.26730074129464</v>
      </c>
    </row>
    <row r="584" spans="1:11" x14ac:dyDescent="0.2">
      <c r="A584" s="22" t="s">
        <v>36</v>
      </c>
      <c r="B584" s="17" t="s">
        <v>37</v>
      </c>
      <c r="C584" s="18">
        <v>2167178.73</v>
      </c>
      <c r="D584" s="18">
        <v>5900045</v>
      </c>
      <c r="E584" s="18">
        <v>2560449</v>
      </c>
      <c r="F584" s="18">
        <v>2136748.4900000002</v>
      </c>
      <c r="G584" s="18">
        <f t="shared" si="170"/>
        <v>-30430.239999999758</v>
      </c>
      <c r="H584" s="18">
        <f t="shared" si="171"/>
        <v>423700.50999999978</v>
      </c>
      <c r="I584" s="19">
        <f t="shared" si="172"/>
        <v>-1.4041407650766189</v>
      </c>
      <c r="J584" s="19">
        <f t="shared" si="173"/>
        <v>83.452101174442461</v>
      </c>
      <c r="K584" s="19">
        <f t="shared" si="174"/>
        <v>36.215799879492451</v>
      </c>
    </row>
    <row r="585" spans="1:11" x14ac:dyDescent="0.2">
      <c r="A585" s="23" t="s">
        <v>38</v>
      </c>
      <c r="B585" s="17" t="s">
        <v>39</v>
      </c>
      <c r="C585" s="18">
        <v>2167178.73</v>
      </c>
      <c r="D585" s="18">
        <v>5784848</v>
      </c>
      <c r="E585" s="18">
        <v>2492058</v>
      </c>
      <c r="F585" s="18">
        <v>2121748.4900000002</v>
      </c>
      <c r="G585" s="18">
        <f t="shared" si="170"/>
        <v>-45430.239999999758</v>
      </c>
      <c r="H585" s="18">
        <f t="shared" si="171"/>
        <v>370309.50999999978</v>
      </c>
      <c r="I585" s="19">
        <f t="shared" si="172"/>
        <v>-2.0962848781742878</v>
      </c>
      <c r="J585" s="19">
        <f t="shared" si="173"/>
        <v>85.140413666134577</v>
      </c>
      <c r="K585" s="19">
        <f t="shared" si="174"/>
        <v>36.67768781478788</v>
      </c>
    </row>
    <row r="586" spans="1:11" x14ac:dyDescent="0.2">
      <c r="A586" s="24" t="s">
        <v>40</v>
      </c>
      <c r="B586" s="17" t="s">
        <v>41</v>
      </c>
      <c r="C586" s="18">
        <v>1657056.55</v>
      </c>
      <c r="D586" s="18">
        <v>4591677</v>
      </c>
      <c r="E586" s="18">
        <v>1915146</v>
      </c>
      <c r="F586" s="18">
        <v>1702582.07</v>
      </c>
      <c r="G586" s="18">
        <f t="shared" si="170"/>
        <v>45525.520000000019</v>
      </c>
      <c r="H586" s="18">
        <f t="shared" si="171"/>
        <v>212563.92999999993</v>
      </c>
      <c r="I586" s="19">
        <f t="shared" si="172"/>
        <v>2.7473727435554309</v>
      </c>
      <c r="J586" s="19">
        <f t="shared" si="173"/>
        <v>88.900902072217988</v>
      </c>
      <c r="K586" s="19">
        <f t="shared" si="174"/>
        <v>37.079743849578271</v>
      </c>
    </row>
    <row r="587" spans="1:11" x14ac:dyDescent="0.2">
      <c r="A587" s="24" t="s">
        <v>42</v>
      </c>
      <c r="B587" s="17" t="s">
        <v>43</v>
      </c>
      <c r="C587" s="18">
        <v>510122.18</v>
      </c>
      <c r="D587" s="18">
        <v>1193171</v>
      </c>
      <c r="E587" s="18">
        <v>576912</v>
      </c>
      <c r="F587" s="18">
        <v>419166.42</v>
      </c>
      <c r="G587" s="18">
        <f t="shared" si="170"/>
        <v>-90955.760000000009</v>
      </c>
      <c r="H587" s="18">
        <f t="shared" si="171"/>
        <v>157745.58000000002</v>
      </c>
      <c r="I587" s="19">
        <f t="shared" si="172"/>
        <v>-17.830191190667293</v>
      </c>
      <c r="J587" s="19">
        <f t="shared" si="173"/>
        <v>72.656907812629996</v>
      </c>
      <c r="K587" s="19">
        <f t="shared" si="174"/>
        <v>35.130456573282451</v>
      </c>
    </row>
    <row r="588" spans="1:11" x14ac:dyDescent="0.2">
      <c r="A588" s="25" t="s">
        <v>44</v>
      </c>
      <c r="B588" s="17" t="s">
        <v>45</v>
      </c>
      <c r="C588" s="18">
        <v>8460.25</v>
      </c>
      <c r="D588" s="18">
        <v>0</v>
      </c>
      <c r="E588" s="18">
        <v>0</v>
      </c>
      <c r="F588" s="18">
        <v>2305.34</v>
      </c>
      <c r="G588" s="18">
        <f t="shared" si="170"/>
        <v>-6154.91</v>
      </c>
      <c r="H588" s="18">
        <f t="shared" si="171"/>
        <v>-2305.34</v>
      </c>
      <c r="I588" s="19">
        <f t="shared" si="172"/>
        <v>-72.750923436068675</v>
      </c>
      <c r="J588" s="19">
        <f t="shared" si="173"/>
        <v>0</v>
      </c>
      <c r="K588" s="19">
        <f t="shared" si="174"/>
        <v>0</v>
      </c>
    </row>
    <row r="589" spans="1:11" ht="25.5" x14ac:dyDescent="0.2">
      <c r="A589" s="23" t="s">
        <v>52</v>
      </c>
      <c r="B589" s="17" t="s">
        <v>53</v>
      </c>
      <c r="C589" s="18">
        <v>0</v>
      </c>
      <c r="D589" s="18">
        <v>115197</v>
      </c>
      <c r="E589" s="18">
        <v>68391</v>
      </c>
      <c r="F589" s="18">
        <v>15000</v>
      </c>
      <c r="G589" s="18">
        <f t="shared" si="170"/>
        <v>15000</v>
      </c>
      <c r="H589" s="18">
        <f t="shared" si="171"/>
        <v>53391</v>
      </c>
      <c r="I589" s="19">
        <f t="shared" si="172"/>
        <v>0</v>
      </c>
      <c r="J589" s="19">
        <f t="shared" si="173"/>
        <v>21.932710444356712</v>
      </c>
      <c r="K589" s="19">
        <f t="shared" si="174"/>
        <v>13.021172426365272</v>
      </c>
    </row>
    <row r="590" spans="1:11" x14ac:dyDescent="0.2">
      <c r="A590" s="24" t="s">
        <v>54</v>
      </c>
      <c r="B590" s="17" t="s">
        <v>55</v>
      </c>
      <c r="C590" s="18">
        <v>0</v>
      </c>
      <c r="D590" s="18">
        <v>1806</v>
      </c>
      <c r="E590" s="18">
        <v>0</v>
      </c>
      <c r="F590" s="18">
        <v>0</v>
      </c>
      <c r="G590" s="18">
        <f t="shared" si="170"/>
        <v>0</v>
      </c>
      <c r="H590" s="18">
        <f t="shared" si="171"/>
        <v>0</v>
      </c>
      <c r="I590" s="19">
        <f t="shared" si="172"/>
        <v>0</v>
      </c>
      <c r="J590" s="19">
        <f t="shared" si="173"/>
        <v>0</v>
      </c>
      <c r="K590" s="19">
        <f t="shared" si="174"/>
        <v>0</v>
      </c>
    </row>
    <row r="591" spans="1:11" ht="25.5" x14ac:dyDescent="0.2">
      <c r="A591" s="25" t="s">
        <v>80</v>
      </c>
      <c r="B591" s="17" t="s">
        <v>81</v>
      </c>
      <c r="C591" s="18">
        <v>0</v>
      </c>
      <c r="D591" s="18">
        <v>1806</v>
      </c>
      <c r="E591" s="18">
        <v>0</v>
      </c>
      <c r="F591" s="18">
        <v>0</v>
      </c>
      <c r="G591" s="18">
        <f t="shared" si="170"/>
        <v>0</v>
      </c>
      <c r="H591" s="18">
        <f t="shared" si="171"/>
        <v>0</v>
      </c>
      <c r="I591" s="19">
        <f t="shared" si="172"/>
        <v>0</v>
      </c>
      <c r="J591" s="19">
        <f t="shared" si="173"/>
        <v>0</v>
      </c>
      <c r="K591" s="19">
        <f t="shared" si="174"/>
        <v>0</v>
      </c>
    </row>
    <row r="592" spans="1:11" ht="25.5" x14ac:dyDescent="0.2">
      <c r="A592" s="24" t="s">
        <v>164</v>
      </c>
      <c r="B592" s="17" t="s">
        <v>165</v>
      </c>
      <c r="C592" s="18">
        <v>0</v>
      </c>
      <c r="D592" s="18">
        <v>113391</v>
      </c>
      <c r="E592" s="18">
        <v>68391</v>
      </c>
      <c r="F592" s="18">
        <v>15000</v>
      </c>
      <c r="G592" s="18">
        <f t="shared" si="170"/>
        <v>15000</v>
      </c>
      <c r="H592" s="18">
        <f t="shared" si="171"/>
        <v>53391</v>
      </c>
      <c r="I592" s="19">
        <f t="shared" si="172"/>
        <v>0</v>
      </c>
      <c r="J592" s="19">
        <f t="shared" si="173"/>
        <v>21.932710444356712</v>
      </c>
      <c r="K592" s="19">
        <f t="shared" si="174"/>
        <v>13.228563113474614</v>
      </c>
    </row>
    <row r="593" spans="1:11" ht="38.25" x14ac:dyDescent="0.2">
      <c r="A593" s="25" t="s">
        <v>168</v>
      </c>
      <c r="B593" s="17" t="s">
        <v>169</v>
      </c>
      <c r="C593" s="18">
        <v>0</v>
      </c>
      <c r="D593" s="18">
        <v>113391</v>
      </c>
      <c r="E593" s="18">
        <v>68391</v>
      </c>
      <c r="F593" s="18">
        <v>15000</v>
      </c>
      <c r="G593" s="18">
        <f t="shared" si="170"/>
        <v>15000</v>
      </c>
      <c r="H593" s="18">
        <f t="shared" si="171"/>
        <v>53391</v>
      </c>
      <c r="I593" s="19">
        <f t="shared" si="172"/>
        <v>0</v>
      </c>
      <c r="J593" s="19">
        <f t="shared" si="173"/>
        <v>21.932710444356712</v>
      </c>
      <c r="K593" s="19">
        <f t="shared" si="174"/>
        <v>13.228563113474614</v>
      </c>
    </row>
    <row r="594" spans="1:11" x14ac:dyDescent="0.2">
      <c r="A594" s="22" t="s">
        <v>60</v>
      </c>
      <c r="B594" s="17" t="s">
        <v>61</v>
      </c>
      <c r="C594" s="18">
        <v>4386.25</v>
      </c>
      <c r="D594" s="18">
        <v>5569</v>
      </c>
      <c r="E594" s="18">
        <v>5569</v>
      </c>
      <c r="F594" s="18">
        <v>5058.3</v>
      </c>
      <c r="G594" s="18">
        <f t="shared" si="170"/>
        <v>672.05000000000018</v>
      </c>
      <c r="H594" s="18">
        <f t="shared" si="171"/>
        <v>510.69999999999982</v>
      </c>
      <c r="I594" s="19">
        <f t="shared" si="172"/>
        <v>15.321744086634382</v>
      </c>
      <c r="J594" s="19">
        <f t="shared" si="173"/>
        <v>90.829592386424849</v>
      </c>
      <c r="K594" s="19">
        <f t="shared" si="174"/>
        <v>90.829592386424849</v>
      </c>
    </row>
    <row r="595" spans="1:11" x14ac:dyDescent="0.2">
      <c r="A595" s="23" t="s">
        <v>62</v>
      </c>
      <c r="B595" s="17" t="s">
        <v>63</v>
      </c>
      <c r="C595" s="18">
        <v>4386.25</v>
      </c>
      <c r="D595" s="18">
        <v>5569</v>
      </c>
      <c r="E595" s="18">
        <v>5569</v>
      </c>
      <c r="F595" s="18">
        <v>5058.3</v>
      </c>
      <c r="G595" s="18">
        <f t="shared" si="170"/>
        <v>672.05000000000018</v>
      </c>
      <c r="H595" s="18">
        <f t="shared" si="171"/>
        <v>510.69999999999982</v>
      </c>
      <c r="I595" s="19">
        <f t="shared" si="172"/>
        <v>15.321744086634382</v>
      </c>
      <c r="J595" s="19">
        <f t="shared" si="173"/>
        <v>90.829592386424849</v>
      </c>
      <c r="K595" s="19">
        <f t="shared" si="174"/>
        <v>90.829592386424849</v>
      </c>
    </row>
    <row r="596" spans="1:11" x14ac:dyDescent="0.2">
      <c r="A596" s="16"/>
      <c r="B596" s="17" t="s">
        <v>64</v>
      </c>
      <c r="C596" s="18">
        <v>2875720.05</v>
      </c>
      <c r="D596" s="18">
        <v>0</v>
      </c>
      <c r="E596" s="18">
        <v>0</v>
      </c>
      <c r="F596" s="18">
        <v>3769593.84</v>
      </c>
      <c r="G596" s="18">
        <f t="shared" si="170"/>
        <v>893873.79</v>
      </c>
      <c r="H596" s="18">
        <f t="shared" si="171"/>
        <v>-3769593.84</v>
      </c>
      <c r="I596" s="19">
        <f t="shared" si="172"/>
        <v>31.083477336397891</v>
      </c>
      <c r="J596" s="19">
        <f t="shared" si="173"/>
        <v>0</v>
      </c>
      <c r="K596" s="19">
        <f t="shared" si="174"/>
        <v>0</v>
      </c>
    </row>
    <row r="597" spans="1:11" x14ac:dyDescent="0.2">
      <c r="A597" s="16" t="s">
        <v>65</v>
      </c>
      <c r="B597" s="17" t="s">
        <v>66</v>
      </c>
      <c r="C597" s="18">
        <v>-2875720.05</v>
      </c>
      <c r="D597" s="18">
        <v>0</v>
      </c>
      <c r="E597" s="18">
        <v>0</v>
      </c>
      <c r="F597" s="18">
        <v>-3769593.84</v>
      </c>
      <c r="G597" s="18">
        <f t="shared" si="170"/>
        <v>-893873.79</v>
      </c>
      <c r="H597" s="18">
        <f t="shared" si="171"/>
        <v>3769593.84</v>
      </c>
      <c r="I597" s="19">
        <f t="shared" si="172"/>
        <v>31.083477336397891</v>
      </c>
      <c r="J597" s="19">
        <f t="shared" si="173"/>
        <v>0</v>
      </c>
      <c r="K597" s="19">
        <f t="shared" si="174"/>
        <v>0</v>
      </c>
    </row>
    <row r="598" spans="1:11" x14ac:dyDescent="0.2">
      <c r="A598" s="22" t="s">
        <v>67</v>
      </c>
      <c r="B598" s="17" t="s">
        <v>68</v>
      </c>
      <c r="C598" s="18">
        <v>-2875720.05</v>
      </c>
      <c r="D598" s="18">
        <v>0</v>
      </c>
      <c r="E598" s="18">
        <v>0</v>
      </c>
      <c r="F598" s="18">
        <v>-3769593.84</v>
      </c>
      <c r="G598" s="18">
        <f t="shared" si="170"/>
        <v>-893873.79</v>
      </c>
      <c r="H598" s="18">
        <f t="shared" si="171"/>
        <v>3769593.84</v>
      </c>
      <c r="I598" s="19">
        <f t="shared" si="172"/>
        <v>31.083477336397891</v>
      </c>
      <c r="J598" s="19">
        <f t="shared" si="173"/>
        <v>0</v>
      </c>
      <c r="K598" s="19">
        <f t="shared" si="174"/>
        <v>0</v>
      </c>
    </row>
    <row r="599" spans="1:11" x14ac:dyDescent="0.2">
      <c r="A599" s="27" t="s">
        <v>72</v>
      </c>
      <c r="B599" s="28" t="s">
        <v>73</v>
      </c>
      <c r="C599" s="29"/>
      <c r="D599" s="29"/>
      <c r="E599" s="29"/>
      <c r="F599" s="29"/>
      <c r="G599" s="29"/>
      <c r="H599" s="29"/>
      <c r="I599" s="30"/>
      <c r="J599" s="30"/>
      <c r="K599" s="30"/>
    </row>
    <row r="600" spans="1:11" x14ac:dyDescent="0.2">
      <c r="A600" s="16" t="s">
        <v>26</v>
      </c>
      <c r="B600" s="17" t="s">
        <v>27</v>
      </c>
      <c r="C600" s="18">
        <v>141724703</v>
      </c>
      <c r="D600" s="18">
        <v>124788</v>
      </c>
      <c r="E600" s="18">
        <v>0</v>
      </c>
      <c r="F600" s="18">
        <v>124788</v>
      </c>
      <c r="G600" s="18">
        <f t="shared" ref="G600:G617" si="175">F600-C600</f>
        <v>-141599915</v>
      </c>
      <c r="H600" s="18">
        <f t="shared" ref="H600:H617" si="176">E600-F600</f>
        <v>-124788</v>
      </c>
      <c r="I600" s="19">
        <f t="shared" ref="I600:I617" si="177">IF(ISERROR(F600/C600),0,F600/C600*100-100)</f>
        <v>-99.911950424055576</v>
      </c>
      <c r="J600" s="19">
        <f t="shared" ref="J600:J617" si="178">IF(ISERROR(F600/E600),0,F600/E600*100)</f>
        <v>0</v>
      </c>
      <c r="K600" s="19">
        <f t="shared" ref="K600:K617" si="179">IF(ISERROR(F600/D600),0,F600/D600*100)</f>
        <v>100</v>
      </c>
    </row>
    <row r="601" spans="1:11" x14ac:dyDescent="0.2">
      <c r="A601" s="22" t="s">
        <v>30</v>
      </c>
      <c r="B601" s="17" t="s">
        <v>31</v>
      </c>
      <c r="C601" s="18">
        <v>141724703</v>
      </c>
      <c r="D601" s="18">
        <v>124788</v>
      </c>
      <c r="E601" s="18">
        <v>0</v>
      </c>
      <c r="F601" s="18">
        <v>124788</v>
      </c>
      <c r="G601" s="18">
        <f t="shared" si="175"/>
        <v>-141599915</v>
      </c>
      <c r="H601" s="18">
        <f t="shared" si="176"/>
        <v>-124788</v>
      </c>
      <c r="I601" s="19">
        <f t="shared" si="177"/>
        <v>-99.911950424055576</v>
      </c>
      <c r="J601" s="19">
        <f t="shared" si="178"/>
        <v>0</v>
      </c>
      <c r="K601" s="19">
        <f t="shared" si="179"/>
        <v>100</v>
      </c>
    </row>
    <row r="602" spans="1:11" x14ac:dyDescent="0.2">
      <c r="A602" s="23" t="s">
        <v>32</v>
      </c>
      <c r="B602" s="17" t="s">
        <v>33</v>
      </c>
      <c r="C602" s="18">
        <v>141724703</v>
      </c>
      <c r="D602" s="18">
        <v>124788</v>
      </c>
      <c r="E602" s="18">
        <v>0</v>
      </c>
      <c r="F602" s="18">
        <v>124788</v>
      </c>
      <c r="G602" s="18">
        <f t="shared" si="175"/>
        <v>-141599915</v>
      </c>
      <c r="H602" s="18">
        <f t="shared" si="176"/>
        <v>-124788</v>
      </c>
      <c r="I602" s="19">
        <f t="shared" si="177"/>
        <v>-99.911950424055576</v>
      </c>
      <c r="J602" s="19">
        <f t="shared" si="178"/>
        <v>0</v>
      </c>
      <c r="K602" s="19">
        <f t="shared" si="179"/>
        <v>100</v>
      </c>
    </row>
    <row r="603" spans="1:11" x14ac:dyDescent="0.2">
      <c r="A603" s="16" t="s">
        <v>34</v>
      </c>
      <c r="B603" s="17" t="s">
        <v>35</v>
      </c>
      <c r="C603" s="18">
        <v>128476282.95</v>
      </c>
      <c r="D603" s="18">
        <v>124788</v>
      </c>
      <c r="E603" s="18">
        <v>0</v>
      </c>
      <c r="F603" s="18">
        <v>124787.84</v>
      </c>
      <c r="G603" s="18">
        <f t="shared" si="175"/>
        <v>-128351495.11</v>
      </c>
      <c r="H603" s="18">
        <f t="shared" si="176"/>
        <v>-124787.84</v>
      </c>
      <c r="I603" s="19">
        <f t="shared" si="177"/>
        <v>-99.90287091349883</v>
      </c>
      <c r="J603" s="19">
        <f t="shared" si="178"/>
        <v>0</v>
      </c>
      <c r="K603" s="19">
        <f t="shared" si="179"/>
        <v>99.999871782543195</v>
      </c>
    </row>
    <row r="604" spans="1:11" x14ac:dyDescent="0.2">
      <c r="A604" s="22" t="s">
        <v>36</v>
      </c>
      <c r="B604" s="17" t="s">
        <v>37</v>
      </c>
      <c r="C604" s="18">
        <v>128476282.95</v>
      </c>
      <c r="D604" s="18">
        <v>124788</v>
      </c>
      <c r="E604" s="18">
        <v>0</v>
      </c>
      <c r="F604" s="18">
        <v>124787.84</v>
      </c>
      <c r="G604" s="18">
        <f t="shared" si="175"/>
        <v>-128351495.11</v>
      </c>
      <c r="H604" s="18">
        <f t="shared" si="176"/>
        <v>-124787.84</v>
      </c>
      <c r="I604" s="19">
        <f t="shared" si="177"/>
        <v>-99.90287091349883</v>
      </c>
      <c r="J604" s="19">
        <f t="shared" si="178"/>
        <v>0</v>
      </c>
      <c r="K604" s="19">
        <f t="shared" si="179"/>
        <v>99.999871782543195</v>
      </c>
    </row>
    <row r="605" spans="1:11" x14ac:dyDescent="0.2">
      <c r="A605" s="23" t="s">
        <v>38</v>
      </c>
      <c r="B605" s="17" t="s">
        <v>39</v>
      </c>
      <c r="C605" s="18">
        <v>5996564.5599999996</v>
      </c>
      <c r="D605" s="18">
        <v>25573</v>
      </c>
      <c r="E605" s="18">
        <v>0</v>
      </c>
      <c r="F605" s="18">
        <v>25573</v>
      </c>
      <c r="G605" s="18">
        <f t="shared" si="175"/>
        <v>-5970991.5599999996</v>
      </c>
      <c r="H605" s="18">
        <f t="shared" si="176"/>
        <v>-25573</v>
      </c>
      <c r="I605" s="19">
        <f t="shared" si="177"/>
        <v>-99.573539153224758</v>
      </c>
      <c r="J605" s="19">
        <f t="shared" si="178"/>
        <v>0</v>
      </c>
      <c r="K605" s="19">
        <f t="shared" si="179"/>
        <v>100</v>
      </c>
    </row>
    <row r="606" spans="1:11" x14ac:dyDescent="0.2">
      <c r="A606" s="24" t="s">
        <v>40</v>
      </c>
      <c r="B606" s="17" t="s">
        <v>41</v>
      </c>
      <c r="C606" s="18">
        <v>4637412.26</v>
      </c>
      <c r="D606" s="18">
        <v>25573</v>
      </c>
      <c r="E606" s="18">
        <v>0</v>
      </c>
      <c r="F606" s="18">
        <v>25573</v>
      </c>
      <c r="G606" s="18">
        <f t="shared" si="175"/>
        <v>-4611839.26</v>
      </c>
      <c r="H606" s="18">
        <f t="shared" si="176"/>
        <v>-25573</v>
      </c>
      <c r="I606" s="19">
        <f t="shared" si="177"/>
        <v>-99.448550213648673</v>
      </c>
      <c r="J606" s="19">
        <f t="shared" si="178"/>
        <v>0</v>
      </c>
      <c r="K606" s="19">
        <f t="shared" si="179"/>
        <v>100</v>
      </c>
    </row>
    <row r="607" spans="1:11" x14ac:dyDescent="0.2">
      <c r="A607" s="24" t="s">
        <v>42</v>
      </c>
      <c r="B607" s="17" t="s">
        <v>43</v>
      </c>
      <c r="C607" s="18">
        <v>1359152.3</v>
      </c>
      <c r="D607" s="18">
        <v>0</v>
      </c>
      <c r="E607" s="18">
        <v>0</v>
      </c>
      <c r="F607" s="18">
        <v>0</v>
      </c>
      <c r="G607" s="18">
        <f t="shared" si="175"/>
        <v>-1359152.3</v>
      </c>
      <c r="H607" s="18">
        <f t="shared" si="176"/>
        <v>0</v>
      </c>
      <c r="I607" s="19">
        <f t="shared" si="177"/>
        <v>-100</v>
      </c>
      <c r="J607" s="19">
        <f t="shared" si="178"/>
        <v>0</v>
      </c>
      <c r="K607" s="19">
        <f t="shared" si="179"/>
        <v>0</v>
      </c>
    </row>
    <row r="608" spans="1:11" x14ac:dyDescent="0.2">
      <c r="A608" s="23" t="s">
        <v>46</v>
      </c>
      <c r="B608" s="17" t="s">
        <v>47</v>
      </c>
      <c r="C608" s="18">
        <v>117063332.12</v>
      </c>
      <c r="D608" s="18">
        <v>99215</v>
      </c>
      <c r="E608" s="18">
        <v>0</v>
      </c>
      <c r="F608" s="18">
        <v>99214.84</v>
      </c>
      <c r="G608" s="18">
        <f t="shared" si="175"/>
        <v>-116964117.28</v>
      </c>
      <c r="H608" s="18">
        <f t="shared" si="176"/>
        <v>-99214.84</v>
      </c>
      <c r="I608" s="19">
        <f t="shared" si="177"/>
        <v>-99.915246868337647</v>
      </c>
      <c r="J608" s="19">
        <f t="shared" si="178"/>
        <v>0</v>
      </c>
      <c r="K608" s="19">
        <f t="shared" si="179"/>
        <v>99.999838734062379</v>
      </c>
    </row>
    <row r="609" spans="1:11" x14ac:dyDescent="0.2">
      <c r="A609" s="24" t="s">
        <v>48</v>
      </c>
      <c r="B609" s="17" t="s">
        <v>49</v>
      </c>
      <c r="C609" s="18">
        <v>117062287.12</v>
      </c>
      <c r="D609" s="18">
        <v>0</v>
      </c>
      <c r="E609" s="18">
        <v>0</v>
      </c>
      <c r="F609" s="18">
        <v>0</v>
      </c>
      <c r="G609" s="18">
        <f t="shared" si="175"/>
        <v>-117062287.12</v>
      </c>
      <c r="H609" s="18">
        <f t="shared" si="176"/>
        <v>0</v>
      </c>
      <c r="I609" s="19">
        <f t="shared" si="177"/>
        <v>-100</v>
      </c>
      <c r="J609" s="19">
        <f t="shared" si="178"/>
        <v>0</v>
      </c>
      <c r="K609" s="19">
        <f t="shared" si="179"/>
        <v>0</v>
      </c>
    </row>
    <row r="610" spans="1:11" x14ac:dyDescent="0.2">
      <c r="A610" s="24" t="s">
        <v>50</v>
      </c>
      <c r="B610" s="17" t="s">
        <v>51</v>
      </c>
      <c r="C610" s="18">
        <v>1045</v>
      </c>
      <c r="D610" s="18">
        <v>99215</v>
      </c>
      <c r="E610" s="18">
        <v>0</v>
      </c>
      <c r="F610" s="18">
        <v>99214.84</v>
      </c>
      <c r="G610" s="18">
        <f t="shared" si="175"/>
        <v>98169.84</v>
      </c>
      <c r="H610" s="18">
        <f t="shared" si="176"/>
        <v>-99214.84</v>
      </c>
      <c r="I610" s="19">
        <f t="shared" si="177"/>
        <v>9394.243062200956</v>
      </c>
      <c r="J610" s="19">
        <f t="shared" si="178"/>
        <v>0</v>
      </c>
      <c r="K610" s="19">
        <f t="shared" si="179"/>
        <v>99.999838734062379</v>
      </c>
    </row>
    <row r="611" spans="1:11" ht="25.5" x14ac:dyDescent="0.2">
      <c r="A611" s="23" t="s">
        <v>52</v>
      </c>
      <c r="B611" s="17" t="s">
        <v>53</v>
      </c>
      <c r="C611" s="18">
        <v>5416386.2699999996</v>
      </c>
      <c r="D611" s="18">
        <v>0</v>
      </c>
      <c r="E611" s="18">
        <v>0</v>
      </c>
      <c r="F611" s="18">
        <v>0</v>
      </c>
      <c r="G611" s="18">
        <f t="shared" si="175"/>
        <v>-5416386.2699999996</v>
      </c>
      <c r="H611" s="18">
        <f t="shared" si="176"/>
        <v>0</v>
      </c>
      <c r="I611" s="19">
        <f t="shared" si="177"/>
        <v>-100</v>
      </c>
      <c r="J611" s="19">
        <f t="shared" si="178"/>
        <v>0</v>
      </c>
      <c r="K611" s="19">
        <f t="shared" si="179"/>
        <v>0</v>
      </c>
    </row>
    <row r="612" spans="1:11" ht="25.5" x14ac:dyDescent="0.2">
      <c r="A612" s="24" t="s">
        <v>164</v>
      </c>
      <c r="B612" s="17" t="s">
        <v>165</v>
      </c>
      <c r="C612" s="18">
        <v>5416386.2699999996</v>
      </c>
      <c r="D612" s="18">
        <v>0</v>
      </c>
      <c r="E612" s="18">
        <v>0</v>
      </c>
      <c r="F612" s="18">
        <v>0</v>
      </c>
      <c r="G612" s="18">
        <f t="shared" si="175"/>
        <v>-5416386.2699999996</v>
      </c>
      <c r="H612" s="18">
        <f t="shared" si="176"/>
        <v>0</v>
      </c>
      <c r="I612" s="19">
        <f t="shared" si="177"/>
        <v>-100</v>
      </c>
      <c r="J612" s="19">
        <f t="shared" si="178"/>
        <v>0</v>
      </c>
      <c r="K612" s="19">
        <f t="shared" si="179"/>
        <v>0</v>
      </c>
    </row>
    <row r="613" spans="1:11" ht="25.5" x14ac:dyDescent="0.2">
      <c r="A613" s="25" t="s">
        <v>166</v>
      </c>
      <c r="B613" s="17" t="s">
        <v>167</v>
      </c>
      <c r="C613" s="18">
        <v>209458.25</v>
      </c>
      <c r="D613" s="18">
        <v>0</v>
      </c>
      <c r="E613" s="18">
        <v>0</v>
      </c>
      <c r="F613" s="18">
        <v>0</v>
      </c>
      <c r="G613" s="18">
        <f t="shared" si="175"/>
        <v>-209458.25</v>
      </c>
      <c r="H613" s="18">
        <f t="shared" si="176"/>
        <v>0</v>
      </c>
      <c r="I613" s="19">
        <f t="shared" si="177"/>
        <v>-100</v>
      </c>
      <c r="J613" s="19">
        <f t="shared" si="178"/>
        <v>0</v>
      </c>
      <c r="K613" s="19">
        <f t="shared" si="179"/>
        <v>0</v>
      </c>
    </row>
    <row r="614" spans="1:11" ht="38.25" x14ac:dyDescent="0.2">
      <c r="A614" s="25" t="s">
        <v>168</v>
      </c>
      <c r="B614" s="17" t="s">
        <v>169</v>
      </c>
      <c r="C614" s="18">
        <v>5206928.0199999996</v>
      </c>
      <c r="D614" s="18">
        <v>0</v>
      </c>
      <c r="E614" s="18">
        <v>0</v>
      </c>
      <c r="F614" s="18">
        <v>0</v>
      </c>
      <c r="G614" s="18">
        <f t="shared" si="175"/>
        <v>-5206928.0199999996</v>
      </c>
      <c r="H614" s="18">
        <f t="shared" si="176"/>
        <v>0</v>
      </c>
      <c r="I614" s="19">
        <f t="shared" si="177"/>
        <v>-100</v>
      </c>
      <c r="J614" s="19">
        <f t="shared" si="178"/>
        <v>0</v>
      </c>
      <c r="K614" s="19">
        <f t="shared" si="179"/>
        <v>0</v>
      </c>
    </row>
    <row r="615" spans="1:11" x14ac:dyDescent="0.2">
      <c r="A615" s="16"/>
      <c r="B615" s="17" t="s">
        <v>64</v>
      </c>
      <c r="C615" s="18">
        <v>13248420.050000001</v>
      </c>
      <c r="D615" s="18">
        <v>0</v>
      </c>
      <c r="E615" s="18">
        <v>0</v>
      </c>
      <c r="F615" s="18">
        <v>0.16</v>
      </c>
      <c r="G615" s="18">
        <f t="shared" si="175"/>
        <v>-13248419.890000001</v>
      </c>
      <c r="H615" s="18">
        <f t="shared" si="176"/>
        <v>-0.16</v>
      </c>
      <c r="I615" s="19">
        <f t="shared" si="177"/>
        <v>-99.99999879230883</v>
      </c>
      <c r="J615" s="19">
        <f t="shared" si="178"/>
        <v>0</v>
      </c>
      <c r="K615" s="19">
        <f t="shared" si="179"/>
        <v>0</v>
      </c>
    </row>
    <row r="616" spans="1:11" x14ac:dyDescent="0.2">
      <c r="A616" s="16" t="s">
        <v>65</v>
      </c>
      <c r="B616" s="17" t="s">
        <v>66</v>
      </c>
      <c r="C616" s="18">
        <v>-13248420.050000001</v>
      </c>
      <c r="D616" s="18">
        <v>0</v>
      </c>
      <c r="E616" s="18">
        <v>0</v>
      </c>
      <c r="F616" s="18">
        <v>-0.16</v>
      </c>
      <c r="G616" s="18">
        <f t="shared" si="175"/>
        <v>13248419.890000001</v>
      </c>
      <c r="H616" s="18">
        <f t="shared" si="176"/>
        <v>0.16</v>
      </c>
      <c r="I616" s="19">
        <f t="shared" si="177"/>
        <v>-99.99999879230883</v>
      </c>
      <c r="J616" s="19">
        <f t="shared" si="178"/>
        <v>0</v>
      </c>
      <c r="K616" s="19">
        <f t="shared" si="179"/>
        <v>0</v>
      </c>
    </row>
    <row r="617" spans="1:11" x14ac:dyDescent="0.2">
      <c r="A617" s="22" t="s">
        <v>67</v>
      </c>
      <c r="B617" s="17" t="s">
        <v>68</v>
      </c>
      <c r="C617" s="18">
        <v>-13248420.050000001</v>
      </c>
      <c r="D617" s="18">
        <v>0</v>
      </c>
      <c r="E617" s="18">
        <v>0</v>
      </c>
      <c r="F617" s="18">
        <v>-0.16</v>
      </c>
      <c r="G617" s="18">
        <f t="shared" si="175"/>
        <v>13248419.890000001</v>
      </c>
      <c r="H617" s="18">
        <f t="shared" si="176"/>
        <v>0.16</v>
      </c>
      <c r="I617" s="19">
        <f t="shared" si="177"/>
        <v>-99.99999879230883</v>
      </c>
      <c r="J617" s="19">
        <f t="shared" si="178"/>
        <v>0</v>
      </c>
      <c r="K617" s="19">
        <f t="shared" si="179"/>
        <v>0</v>
      </c>
    </row>
    <row r="618" spans="1:11" x14ac:dyDescent="0.2">
      <c r="A618" s="16"/>
      <c r="B618" s="17"/>
      <c r="C618" s="18"/>
      <c r="D618" s="18"/>
      <c r="E618" s="18"/>
      <c r="F618" s="18"/>
      <c r="G618" s="18"/>
      <c r="H618" s="18"/>
      <c r="I618" s="19"/>
      <c r="J618" s="19"/>
      <c r="K618" s="19"/>
    </row>
    <row r="619" spans="1:11" ht="38.25" x14ac:dyDescent="0.2">
      <c r="A619" s="27"/>
      <c r="B619" s="28" t="s">
        <v>109</v>
      </c>
      <c r="C619" s="29"/>
      <c r="D619" s="29"/>
      <c r="E619" s="29"/>
      <c r="F619" s="29"/>
      <c r="G619" s="29"/>
      <c r="H619" s="29"/>
      <c r="I619" s="30"/>
      <c r="J619" s="30"/>
      <c r="K619" s="30"/>
    </row>
    <row r="620" spans="1:11" x14ac:dyDescent="0.2">
      <c r="A620" s="16" t="s">
        <v>26</v>
      </c>
      <c r="B620" s="17" t="s">
        <v>27</v>
      </c>
      <c r="C620" s="18">
        <v>23706884.649999999</v>
      </c>
      <c r="D620" s="18">
        <v>32704435</v>
      </c>
      <c r="E620" s="18">
        <v>11054130</v>
      </c>
      <c r="F620" s="18">
        <v>32665045.440000001</v>
      </c>
      <c r="G620" s="18">
        <f t="shared" ref="G620:G652" si="180">F620-C620</f>
        <v>8958160.7900000028</v>
      </c>
      <c r="H620" s="18">
        <f t="shared" ref="H620:H652" si="181">E620-F620</f>
        <v>-21610915.440000001</v>
      </c>
      <c r="I620" s="19">
        <f t="shared" ref="I620:I652" si="182">IF(ISERROR(F620/C620),0,F620/C620*100-100)</f>
        <v>37.787169939260679</v>
      </c>
      <c r="J620" s="19">
        <f t="shared" ref="J620:J652" si="183">IF(ISERROR(F620/E620),0,F620/E620*100)</f>
        <v>295.50082584518185</v>
      </c>
      <c r="K620" s="19">
        <f t="shared" ref="K620:K652" si="184">IF(ISERROR(F620/D620),0,F620/D620*100)</f>
        <v>99.879558965014994</v>
      </c>
    </row>
    <row r="621" spans="1:11" ht="25.5" x14ac:dyDescent="0.2">
      <c r="A621" s="22" t="s">
        <v>28</v>
      </c>
      <c r="B621" s="17" t="s">
        <v>29</v>
      </c>
      <c r="C621" s="18">
        <v>13784.47</v>
      </c>
      <c r="D621" s="18">
        <v>0</v>
      </c>
      <c r="E621" s="18">
        <v>0</v>
      </c>
      <c r="F621" s="18">
        <v>413.44</v>
      </c>
      <c r="G621" s="18">
        <f t="shared" si="180"/>
        <v>-13371.029999999999</v>
      </c>
      <c r="H621" s="18">
        <f t="shared" si="181"/>
        <v>-413.44</v>
      </c>
      <c r="I621" s="19">
        <f t="shared" si="182"/>
        <v>-97.000682652289129</v>
      </c>
      <c r="J621" s="19">
        <f t="shared" si="183"/>
        <v>0</v>
      </c>
      <c r="K621" s="19">
        <f t="shared" si="184"/>
        <v>0</v>
      </c>
    </row>
    <row r="622" spans="1:11" x14ac:dyDescent="0.2">
      <c r="A622" s="22" t="s">
        <v>88</v>
      </c>
      <c r="B622" s="17" t="s">
        <v>89</v>
      </c>
      <c r="C622" s="18">
        <v>102812.04</v>
      </c>
      <c r="D622" s="18">
        <v>79541</v>
      </c>
      <c r="E622" s="18">
        <v>0</v>
      </c>
      <c r="F622" s="18">
        <v>66781</v>
      </c>
      <c r="G622" s="18">
        <f t="shared" si="180"/>
        <v>-36031.039999999994</v>
      </c>
      <c r="H622" s="18">
        <f t="shared" si="181"/>
        <v>-66781</v>
      </c>
      <c r="I622" s="19">
        <f t="shared" si="182"/>
        <v>-35.045545249369624</v>
      </c>
      <c r="J622" s="19">
        <f t="shared" si="183"/>
        <v>0</v>
      </c>
      <c r="K622" s="19">
        <f t="shared" si="184"/>
        <v>83.957958788549305</v>
      </c>
    </row>
    <row r="623" spans="1:11" x14ac:dyDescent="0.2">
      <c r="A623" s="22" t="s">
        <v>90</v>
      </c>
      <c r="B623" s="17" t="s">
        <v>91</v>
      </c>
      <c r="C623" s="18">
        <v>3855.14</v>
      </c>
      <c r="D623" s="18">
        <v>80843</v>
      </c>
      <c r="E623" s="18">
        <v>14916</v>
      </c>
      <c r="F623" s="18">
        <v>53800</v>
      </c>
      <c r="G623" s="18">
        <f t="shared" si="180"/>
        <v>49944.86</v>
      </c>
      <c r="H623" s="18">
        <f t="shared" si="181"/>
        <v>-38884</v>
      </c>
      <c r="I623" s="19">
        <f t="shared" si="182"/>
        <v>1295.5394616019132</v>
      </c>
      <c r="J623" s="19">
        <f t="shared" si="183"/>
        <v>360.68651112898903</v>
      </c>
      <c r="K623" s="19">
        <f t="shared" si="184"/>
        <v>66.548742624593345</v>
      </c>
    </row>
    <row r="624" spans="1:11" x14ac:dyDescent="0.2">
      <c r="A624" s="23" t="s">
        <v>92</v>
      </c>
      <c r="B624" s="17" t="s">
        <v>93</v>
      </c>
      <c r="C624" s="18">
        <v>3855.14</v>
      </c>
      <c r="D624" s="18">
        <v>80843</v>
      </c>
      <c r="E624" s="18">
        <v>14916</v>
      </c>
      <c r="F624" s="18">
        <v>53800</v>
      </c>
      <c r="G624" s="18">
        <f t="shared" si="180"/>
        <v>49944.86</v>
      </c>
      <c r="H624" s="18">
        <f t="shared" si="181"/>
        <v>-38884</v>
      </c>
      <c r="I624" s="19">
        <f t="shared" si="182"/>
        <v>1295.5394616019132</v>
      </c>
      <c r="J624" s="19">
        <f t="shared" si="183"/>
        <v>360.68651112898903</v>
      </c>
      <c r="K624" s="19">
        <f t="shared" si="184"/>
        <v>66.548742624593345</v>
      </c>
    </row>
    <row r="625" spans="1:11" x14ac:dyDescent="0.2">
      <c r="A625" s="24" t="s">
        <v>94</v>
      </c>
      <c r="B625" s="17" t="s">
        <v>95</v>
      </c>
      <c r="C625" s="18">
        <v>3855.14</v>
      </c>
      <c r="D625" s="18">
        <v>80843</v>
      </c>
      <c r="E625" s="18">
        <v>14916</v>
      </c>
      <c r="F625" s="18">
        <v>53800</v>
      </c>
      <c r="G625" s="18">
        <f t="shared" si="180"/>
        <v>49944.86</v>
      </c>
      <c r="H625" s="18">
        <f t="shared" si="181"/>
        <v>-38884</v>
      </c>
      <c r="I625" s="19">
        <f t="shared" si="182"/>
        <v>1295.5394616019132</v>
      </c>
      <c r="J625" s="19">
        <f t="shared" si="183"/>
        <v>360.68651112898903</v>
      </c>
      <c r="K625" s="19">
        <f t="shared" si="184"/>
        <v>66.548742624593345</v>
      </c>
    </row>
    <row r="626" spans="1:11" ht="25.5" x14ac:dyDescent="0.2">
      <c r="A626" s="25" t="s">
        <v>96</v>
      </c>
      <c r="B626" s="17" t="s">
        <v>97</v>
      </c>
      <c r="C626" s="18">
        <v>3855.14</v>
      </c>
      <c r="D626" s="18">
        <v>80843</v>
      </c>
      <c r="E626" s="18">
        <v>14916</v>
      </c>
      <c r="F626" s="18">
        <v>53800</v>
      </c>
      <c r="G626" s="18">
        <f t="shared" si="180"/>
        <v>49944.86</v>
      </c>
      <c r="H626" s="18">
        <f t="shared" si="181"/>
        <v>-38884</v>
      </c>
      <c r="I626" s="19">
        <f t="shared" si="182"/>
        <v>1295.5394616019132</v>
      </c>
      <c r="J626" s="19">
        <f t="shared" si="183"/>
        <v>360.68651112898903</v>
      </c>
      <c r="K626" s="19">
        <f t="shared" si="184"/>
        <v>66.548742624593345</v>
      </c>
    </row>
    <row r="627" spans="1:11" ht="25.5" x14ac:dyDescent="0.2">
      <c r="A627" s="26" t="s">
        <v>98</v>
      </c>
      <c r="B627" s="17" t="s">
        <v>99</v>
      </c>
      <c r="C627" s="18">
        <v>0</v>
      </c>
      <c r="D627" s="18">
        <v>3000</v>
      </c>
      <c r="E627" s="18">
        <v>0</v>
      </c>
      <c r="F627" s="18">
        <v>0</v>
      </c>
      <c r="G627" s="18">
        <f t="shared" si="180"/>
        <v>0</v>
      </c>
      <c r="H627" s="18">
        <f t="shared" si="181"/>
        <v>0</v>
      </c>
      <c r="I627" s="19">
        <f t="shared" si="182"/>
        <v>0</v>
      </c>
      <c r="J627" s="19">
        <f t="shared" si="183"/>
        <v>0</v>
      </c>
      <c r="K627" s="19">
        <f t="shared" si="184"/>
        <v>0</v>
      </c>
    </row>
    <row r="628" spans="1:11" ht="25.5" x14ac:dyDescent="0.2">
      <c r="A628" s="26" t="s">
        <v>100</v>
      </c>
      <c r="B628" s="17" t="s">
        <v>101</v>
      </c>
      <c r="C628" s="18">
        <v>3855.14</v>
      </c>
      <c r="D628" s="18">
        <v>77843</v>
      </c>
      <c r="E628" s="18">
        <v>14916</v>
      </c>
      <c r="F628" s="18">
        <v>53800</v>
      </c>
      <c r="G628" s="18">
        <f t="shared" si="180"/>
        <v>49944.86</v>
      </c>
      <c r="H628" s="18">
        <f t="shared" si="181"/>
        <v>-38884</v>
      </c>
      <c r="I628" s="19">
        <f t="shared" si="182"/>
        <v>1295.5394616019132</v>
      </c>
      <c r="J628" s="19">
        <f t="shared" si="183"/>
        <v>360.68651112898903</v>
      </c>
      <c r="K628" s="19">
        <f t="shared" si="184"/>
        <v>69.11347198848965</v>
      </c>
    </row>
    <row r="629" spans="1:11" x14ac:dyDescent="0.2">
      <c r="A629" s="22" t="s">
        <v>30</v>
      </c>
      <c r="B629" s="17" t="s">
        <v>31</v>
      </c>
      <c r="C629" s="18">
        <v>23586433</v>
      </c>
      <c r="D629" s="18">
        <v>32544051</v>
      </c>
      <c r="E629" s="18">
        <v>11039214</v>
      </c>
      <c r="F629" s="18">
        <v>32544051</v>
      </c>
      <c r="G629" s="18">
        <f t="shared" si="180"/>
        <v>8957618</v>
      </c>
      <c r="H629" s="18">
        <f t="shared" si="181"/>
        <v>-21504837</v>
      </c>
      <c r="I629" s="19">
        <f t="shared" si="182"/>
        <v>37.97784090540523</v>
      </c>
      <c r="J629" s="19">
        <f t="shared" si="183"/>
        <v>294.80405941944781</v>
      </c>
      <c r="K629" s="19">
        <f t="shared" si="184"/>
        <v>100</v>
      </c>
    </row>
    <row r="630" spans="1:11" x14ac:dyDescent="0.2">
      <c r="A630" s="23" t="s">
        <v>32</v>
      </c>
      <c r="B630" s="17" t="s">
        <v>33</v>
      </c>
      <c r="C630" s="18">
        <v>23586433</v>
      </c>
      <c r="D630" s="18">
        <v>32544051</v>
      </c>
      <c r="E630" s="18">
        <v>11039214</v>
      </c>
      <c r="F630" s="18">
        <v>32544051</v>
      </c>
      <c r="G630" s="18">
        <f t="shared" si="180"/>
        <v>8957618</v>
      </c>
      <c r="H630" s="18">
        <f t="shared" si="181"/>
        <v>-21504837</v>
      </c>
      <c r="I630" s="19">
        <f t="shared" si="182"/>
        <v>37.97784090540523</v>
      </c>
      <c r="J630" s="19">
        <f t="shared" si="183"/>
        <v>294.80405941944781</v>
      </c>
      <c r="K630" s="19">
        <f t="shared" si="184"/>
        <v>100</v>
      </c>
    </row>
    <row r="631" spans="1:11" x14ac:dyDescent="0.2">
      <c r="A631" s="16" t="s">
        <v>34</v>
      </c>
      <c r="B631" s="17" t="s">
        <v>35</v>
      </c>
      <c r="C631" s="18">
        <v>7555037.4299999997</v>
      </c>
      <c r="D631" s="18">
        <v>33319291</v>
      </c>
      <c r="E631" s="18">
        <v>11054130</v>
      </c>
      <c r="F631" s="18">
        <v>12901176.220000001</v>
      </c>
      <c r="G631" s="18">
        <f t="shared" si="180"/>
        <v>5346138.790000001</v>
      </c>
      <c r="H631" s="18">
        <f t="shared" si="181"/>
        <v>-1847046.2200000007</v>
      </c>
      <c r="I631" s="19">
        <f t="shared" si="182"/>
        <v>70.762571853995468</v>
      </c>
      <c r="J631" s="19">
        <f t="shared" si="183"/>
        <v>116.70910528463119</v>
      </c>
      <c r="K631" s="19">
        <f t="shared" si="184"/>
        <v>38.719840167067183</v>
      </c>
    </row>
    <row r="632" spans="1:11" x14ac:dyDescent="0.2">
      <c r="A632" s="22" t="s">
        <v>36</v>
      </c>
      <c r="B632" s="17" t="s">
        <v>37</v>
      </c>
      <c r="C632" s="18">
        <v>5048914.4400000004</v>
      </c>
      <c r="D632" s="18">
        <v>17588957</v>
      </c>
      <c r="E632" s="18">
        <v>5922844</v>
      </c>
      <c r="F632" s="18">
        <v>8009364.9400000004</v>
      </c>
      <c r="G632" s="18">
        <f t="shared" si="180"/>
        <v>2960450.5</v>
      </c>
      <c r="H632" s="18">
        <f t="shared" si="181"/>
        <v>-2086520.9400000004</v>
      </c>
      <c r="I632" s="19">
        <f t="shared" si="182"/>
        <v>58.635386580248706</v>
      </c>
      <c r="J632" s="19">
        <f t="shared" si="183"/>
        <v>135.22836225299875</v>
      </c>
      <c r="K632" s="19">
        <f t="shared" si="184"/>
        <v>45.536326798683973</v>
      </c>
    </row>
    <row r="633" spans="1:11" x14ac:dyDescent="0.2">
      <c r="A633" s="23" t="s">
        <v>38</v>
      </c>
      <c r="B633" s="17" t="s">
        <v>39</v>
      </c>
      <c r="C633" s="18">
        <v>2746779.61</v>
      </c>
      <c r="D633" s="18">
        <v>13881050</v>
      </c>
      <c r="E633" s="18">
        <v>3646364</v>
      </c>
      <c r="F633" s="18">
        <v>4346125.8499999996</v>
      </c>
      <c r="G633" s="18">
        <f t="shared" si="180"/>
        <v>1599346.2399999998</v>
      </c>
      <c r="H633" s="18">
        <f t="shared" si="181"/>
        <v>-699761.84999999963</v>
      </c>
      <c r="I633" s="19">
        <f t="shared" si="182"/>
        <v>58.226230971621334</v>
      </c>
      <c r="J633" s="19">
        <f t="shared" si="183"/>
        <v>119.19067460078038</v>
      </c>
      <c r="K633" s="19">
        <f t="shared" si="184"/>
        <v>31.309777358341044</v>
      </c>
    </row>
    <row r="634" spans="1:11" x14ac:dyDescent="0.2">
      <c r="A634" s="24" t="s">
        <v>40</v>
      </c>
      <c r="B634" s="17" t="s">
        <v>41</v>
      </c>
      <c r="C634" s="18">
        <v>471391.44</v>
      </c>
      <c r="D634" s="18">
        <v>2435426</v>
      </c>
      <c r="E634" s="18">
        <v>852935</v>
      </c>
      <c r="F634" s="18">
        <v>688834.12</v>
      </c>
      <c r="G634" s="18">
        <f t="shared" si="180"/>
        <v>217442.68</v>
      </c>
      <c r="H634" s="18">
        <f t="shared" si="181"/>
        <v>164100.88</v>
      </c>
      <c r="I634" s="19">
        <f t="shared" si="182"/>
        <v>46.127838044746852</v>
      </c>
      <c r="J634" s="19">
        <f t="shared" si="183"/>
        <v>80.760447161858764</v>
      </c>
      <c r="K634" s="19">
        <f t="shared" si="184"/>
        <v>28.283927329346074</v>
      </c>
    </row>
    <row r="635" spans="1:11" x14ac:dyDescent="0.2">
      <c r="A635" s="24" t="s">
        <v>42</v>
      </c>
      <c r="B635" s="17" t="s">
        <v>43</v>
      </c>
      <c r="C635" s="18">
        <v>2275388.17</v>
      </c>
      <c r="D635" s="18">
        <v>11445624</v>
      </c>
      <c r="E635" s="18">
        <v>2793429</v>
      </c>
      <c r="F635" s="18">
        <v>3657291.73</v>
      </c>
      <c r="G635" s="18">
        <f t="shared" si="180"/>
        <v>1381903.56</v>
      </c>
      <c r="H635" s="18">
        <f t="shared" si="181"/>
        <v>-863862.73</v>
      </c>
      <c r="I635" s="19">
        <f t="shared" si="182"/>
        <v>60.732651167822496</v>
      </c>
      <c r="J635" s="19">
        <f t="shared" si="183"/>
        <v>130.92481426948743</v>
      </c>
      <c r="K635" s="19">
        <f t="shared" si="184"/>
        <v>31.953624634183335</v>
      </c>
    </row>
    <row r="636" spans="1:11" x14ac:dyDescent="0.2">
      <c r="A636" s="25" t="s">
        <v>44</v>
      </c>
      <c r="B636" s="17" t="s">
        <v>45</v>
      </c>
      <c r="C636" s="18">
        <v>1119537.67</v>
      </c>
      <c r="D636" s="18">
        <v>0</v>
      </c>
      <c r="E636" s="18">
        <v>0</v>
      </c>
      <c r="F636" s="18">
        <v>1554916.76</v>
      </c>
      <c r="G636" s="18">
        <f t="shared" si="180"/>
        <v>435379.09000000008</v>
      </c>
      <c r="H636" s="18">
        <f t="shared" si="181"/>
        <v>-1554916.76</v>
      </c>
      <c r="I636" s="19">
        <f t="shared" si="182"/>
        <v>38.889186283477187</v>
      </c>
      <c r="J636" s="19">
        <f t="shared" si="183"/>
        <v>0</v>
      </c>
      <c r="K636" s="19">
        <f t="shared" si="184"/>
        <v>0</v>
      </c>
    </row>
    <row r="637" spans="1:11" x14ac:dyDescent="0.2">
      <c r="A637" s="23" t="s">
        <v>46</v>
      </c>
      <c r="B637" s="17" t="s">
        <v>47</v>
      </c>
      <c r="C637" s="18">
        <v>2257905.2799999998</v>
      </c>
      <c r="D637" s="18">
        <v>1667993</v>
      </c>
      <c r="E637" s="18">
        <v>2276480</v>
      </c>
      <c r="F637" s="18">
        <v>1633699.09</v>
      </c>
      <c r="G637" s="18">
        <f t="shared" si="180"/>
        <v>-624206.18999999971</v>
      </c>
      <c r="H637" s="18">
        <f t="shared" si="181"/>
        <v>642780.90999999992</v>
      </c>
      <c r="I637" s="19">
        <f t="shared" si="182"/>
        <v>-27.64536650536553</v>
      </c>
      <c r="J637" s="19">
        <f t="shared" si="183"/>
        <v>71.764262809249374</v>
      </c>
      <c r="K637" s="19">
        <f t="shared" si="184"/>
        <v>97.94400156355573</v>
      </c>
    </row>
    <row r="638" spans="1:11" x14ac:dyDescent="0.2">
      <c r="A638" s="24" t="s">
        <v>48</v>
      </c>
      <c r="B638" s="17" t="s">
        <v>49</v>
      </c>
      <c r="C638" s="18">
        <v>2257905.2799999998</v>
      </c>
      <c r="D638" s="18">
        <v>1667993</v>
      </c>
      <c r="E638" s="18">
        <v>2276480</v>
      </c>
      <c r="F638" s="18">
        <v>1633699.09</v>
      </c>
      <c r="G638" s="18">
        <f t="shared" si="180"/>
        <v>-624206.18999999971</v>
      </c>
      <c r="H638" s="18">
        <f t="shared" si="181"/>
        <v>642780.90999999992</v>
      </c>
      <c r="I638" s="19">
        <f t="shared" si="182"/>
        <v>-27.64536650536553</v>
      </c>
      <c r="J638" s="19">
        <f t="shared" si="183"/>
        <v>71.764262809249374</v>
      </c>
      <c r="K638" s="19">
        <f t="shared" si="184"/>
        <v>97.94400156355573</v>
      </c>
    </row>
    <row r="639" spans="1:11" ht="25.5" x14ac:dyDescent="0.2">
      <c r="A639" s="23" t="s">
        <v>76</v>
      </c>
      <c r="B639" s="17" t="s">
        <v>77</v>
      </c>
      <c r="C639" s="18">
        <v>18068.55</v>
      </c>
      <c r="D639" s="18">
        <v>0</v>
      </c>
      <c r="E639" s="18">
        <v>0</v>
      </c>
      <c r="F639" s="18">
        <v>0</v>
      </c>
      <c r="G639" s="18">
        <f t="shared" si="180"/>
        <v>-18068.55</v>
      </c>
      <c r="H639" s="18">
        <f t="shared" si="181"/>
        <v>0</v>
      </c>
      <c r="I639" s="19">
        <f t="shared" si="182"/>
        <v>-100</v>
      </c>
      <c r="J639" s="19">
        <f t="shared" si="183"/>
        <v>0</v>
      </c>
      <c r="K639" s="19">
        <f t="shared" si="184"/>
        <v>0</v>
      </c>
    </row>
    <row r="640" spans="1:11" x14ac:dyDescent="0.2">
      <c r="A640" s="24" t="s">
        <v>78</v>
      </c>
      <c r="B640" s="17" t="s">
        <v>79</v>
      </c>
      <c r="C640" s="18">
        <v>18068.55</v>
      </c>
      <c r="D640" s="18">
        <v>0</v>
      </c>
      <c r="E640" s="18">
        <v>0</v>
      </c>
      <c r="F640" s="18">
        <v>0</v>
      </c>
      <c r="G640" s="18">
        <f t="shared" si="180"/>
        <v>-18068.55</v>
      </c>
      <c r="H640" s="18">
        <f t="shared" si="181"/>
        <v>0</v>
      </c>
      <c r="I640" s="19">
        <f t="shared" si="182"/>
        <v>-100</v>
      </c>
      <c r="J640" s="19">
        <f t="shared" si="183"/>
        <v>0</v>
      </c>
      <c r="K640" s="19">
        <f t="shared" si="184"/>
        <v>0</v>
      </c>
    </row>
    <row r="641" spans="1:11" ht="25.5" x14ac:dyDescent="0.2">
      <c r="A641" s="23" t="s">
        <v>52</v>
      </c>
      <c r="B641" s="17" t="s">
        <v>53</v>
      </c>
      <c r="C641" s="18">
        <v>26161</v>
      </c>
      <c r="D641" s="18">
        <v>2039914</v>
      </c>
      <c r="E641" s="18">
        <v>0</v>
      </c>
      <c r="F641" s="18">
        <v>2029540</v>
      </c>
      <c r="G641" s="18">
        <f t="shared" si="180"/>
        <v>2003379</v>
      </c>
      <c r="H641" s="18">
        <f t="shared" si="181"/>
        <v>-2029540</v>
      </c>
      <c r="I641" s="19">
        <f t="shared" si="182"/>
        <v>7657.883872940637</v>
      </c>
      <c r="J641" s="19">
        <f t="shared" si="183"/>
        <v>0</v>
      </c>
      <c r="K641" s="19">
        <f t="shared" si="184"/>
        <v>99.491449149326883</v>
      </c>
    </row>
    <row r="642" spans="1:11" ht="51" x14ac:dyDescent="0.2">
      <c r="A642" s="24" t="s">
        <v>160</v>
      </c>
      <c r="B642" s="17" t="s">
        <v>161</v>
      </c>
      <c r="C642" s="18">
        <v>26161</v>
      </c>
      <c r="D642" s="18">
        <v>2034546</v>
      </c>
      <c r="E642" s="18">
        <v>0</v>
      </c>
      <c r="F642" s="18">
        <v>2029540</v>
      </c>
      <c r="G642" s="18">
        <f t="shared" si="180"/>
        <v>2003379</v>
      </c>
      <c r="H642" s="18">
        <f t="shared" si="181"/>
        <v>-2029540</v>
      </c>
      <c r="I642" s="19">
        <f t="shared" si="182"/>
        <v>7657.883872940637</v>
      </c>
      <c r="J642" s="19">
        <f t="shared" si="183"/>
        <v>0</v>
      </c>
      <c r="K642" s="19">
        <f t="shared" si="184"/>
        <v>99.753950021282392</v>
      </c>
    </row>
    <row r="643" spans="1:11" ht="38.25" x14ac:dyDescent="0.2">
      <c r="A643" s="25" t="s">
        <v>162</v>
      </c>
      <c r="B643" s="17" t="s">
        <v>163</v>
      </c>
      <c r="C643" s="18">
        <v>26161</v>
      </c>
      <c r="D643" s="18">
        <v>0</v>
      </c>
      <c r="E643" s="18">
        <v>0</v>
      </c>
      <c r="F643" s="18">
        <v>0</v>
      </c>
      <c r="G643" s="18">
        <f t="shared" si="180"/>
        <v>-26161</v>
      </c>
      <c r="H643" s="18">
        <f t="shared" si="181"/>
        <v>0</v>
      </c>
      <c r="I643" s="19">
        <f t="shared" si="182"/>
        <v>-100</v>
      </c>
      <c r="J643" s="19">
        <f t="shared" si="183"/>
        <v>0</v>
      </c>
      <c r="K643" s="19">
        <f t="shared" si="184"/>
        <v>0</v>
      </c>
    </row>
    <row r="644" spans="1:11" ht="63.75" x14ac:dyDescent="0.2">
      <c r="A644" s="25" t="s">
        <v>254</v>
      </c>
      <c r="B644" s="17" t="s">
        <v>255</v>
      </c>
      <c r="C644" s="18">
        <v>0</v>
      </c>
      <c r="D644" s="18">
        <v>2034546</v>
      </c>
      <c r="E644" s="18">
        <v>0</v>
      </c>
      <c r="F644" s="18">
        <v>2029540</v>
      </c>
      <c r="G644" s="18">
        <f t="shared" si="180"/>
        <v>2029540</v>
      </c>
      <c r="H644" s="18">
        <f t="shared" si="181"/>
        <v>-2029540</v>
      </c>
      <c r="I644" s="19">
        <f t="shared" si="182"/>
        <v>0</v>
      </c>
      <c r="J644" s="19">
        <f t="shared" si="183"/>
        <v>0</v>
      </c>
      <c r="K644" s="19">
        <f t="shared" si="184"/>
        <v>99.753950021282392</v>
      </c>
    </row>
    <row r="645" spans="1:11" ht="25.5" x14ac:dyDescent="0.2">
      <c r="A645" s="24" t="s">
        <v>164</v>
      </c>
      <c r="B645" s="17" t="s">
        <v>165</v>
      </c>
      <c r="C645" s="18">
        <v>0</v>
      </c>
      <c r="D645" s="18">
        <v>5368</v>
      </c>
      <c r="E645" s="18">
        <v>0</v>
      </c>
      <c r="F645" s="18">
        <v>0</v>
      </c>
      <c r="G645" s="18">
        <f t="shared" si="180"/>
        <v>0</v>
      </c>
      <c r="H645" s="18">
        <f t="shared" si="181"/>
        <v>0</v>
      </c>
      <c r="I645" s="19">
        <f t="shared" si="182"/>
        <v>0</v>
      </c>
      <c r="J645" s="19">
        <f t="shared" si="183"/>
        <v>0</v>
      </c>
      <c r="K645" s="19">
        <f t="shared" si="184"/>
        <v>0</v>
      </c>
    </row>
    <row r="646" spans="1:11" ht="38.25" x14ac:dyDescent="0.2">
      <c r="A646" s="25" t="s">
        <v>168</v>
      </c>
      <c r="B646" s="17" t="s">
        <v>169</v>
      </c>
      <c r="C646" s="18">
        <v>0</v>
      </c>
      <c r="D646" s="18">
        <v>5368</v>
      </c>
      <c r="E646" s="18">
        <v>0</v>
      </c>
      <c r="F646" s="18">
        <v>0</v>
      </c>
      <c r="G646" s="18">
        <f t="shared" si="180"/>
        <v>0</v>
      </c>
      <c r="H646" s="18">
        <f t="shared" si="181"/>
        <v>0</v>
      </c>
      <c r="I646" s="19">
        <f t="shared" si="182"/>
        <v>0</v>
      </c>
      <c r="J646" s="19">
        <f t="shared" si="183"/>
        <v>0</v>
      </c>
      <c r="K646" s="19">
        <f t="shared" si="184"/>
        <v>0</v>
      </c>
    </row>
    <row r="647" spans="1:11" x14ac:dyDescent="0.2">
      <c r="A647" s="22" t="s">
        <v>60</v>
      </c>
      <c r="B647" s="17" t="s">
        <v>61</v>
      </c>
      <c r="C647" s="18">
        <v>2506122.9900000002</v>
      </c>
      <c r="D647" s="18">
        <v>15730334</v>
      </c>
      <c r="E647" s="18">
        <v>5131286</v>
      </c>
      <c r="F647" s="18">
        <v>4891811.28</v>
      </c>
      <c r="G647" s="18">
        <f t="shared" si="180"/>
        <v>2385688.29</v>
      </c>
      <c r="H647" s="18">
        <f t="shared" si="181"/>
        <v>239474.71999999974</v>
      </c>
      <c r="I647" s="19">
        <f t="shared" si="182"/>
        <v>95.194381900626496</v>
      </c>
      <c r="J647" s="19">
        <f t="shared" si="183"/>
        <v>95.333046725518713</v>
      </c>
      <c r="K647" s="19">
        <f t="shared" si="184"/>
        <v>31.097949223455778</v>
      </c>
    </row>
    <row r="648" spans="1:11" x14ac:dyDescent="0.2">
      <c r="A648" s="23" t="s">
        <v>62</v>
      </c>
      <c r="B648" s="17" t="s">
        <v>63</v>
      </c>
      <c r="C648" s="18">
        <v>2506122.9900000002</v>
      </c>
      <c r="D648" s="18">
        <v>15730334</v>
      </c>
      <c r="E648" s="18">
        <v>5131286</v>
      </c>
      <c r="F648" s="18">
        <v>4891811.28</v>
      </c>
      <c r="G648" s="18">
        <f t="shared" si="180"/>
        <v>2385688.29</v>
      </c>
      <c r="H648" s="18">
        <f t="shared" si="181"/>
        <v>239474.71999999974</v>
      </c>
      <c r="I648" s="19">
        <f t="shared" si="182"/>
        <v>95.194381900626496</v>
      </c>
      <c r="J648" s="19">
        <f t="shared" si="183"/>
        <v>95.333046725518713</v>
      </c>
      <c r="K648" s="19">
        <f t="shared" si="184"/>
        <v>31.097949223455778</v>
      </c>
    </row>
    <row r="649" spans="1:11" x14ac:dyDescent="0.2">
      <c r="A649" s="16"/>
      <c r="B649" s="17" t="s">
        <v>64</v>
      </c>
      <c r="C649" s="18">
        <v>16151847.220000001</v>
      </c>
      <c r="D649" s="18">
        <v>-614856</v>
      </c>
      <c r="E649" s="18">
        <v>0</v>
      </c>
      <c r="F649" s="18">
        <v>19763869.219999999</v>
      </c>
      <c r="G649" s="18">
        <f t="shared" si="180"/>
        <v>3612021.9999999981</v>
      </c>
      <c r="H649" s="18">
        <f t="shared" si="181"/>
        <v>-19763869.219999999</v>
      </c>
      <c r="I649" s="19">
        <f t="shared" si="182"/>
        <v>22.362903454952317</v>
      </c>
      <c r="J649" s="19">
        <f t="shared" si="183"/>
        <v>0</v>
      </c>
      <c r="K649" s="19">
        <f t="shared" si="184"/>
        <v>-3214.3899091819867</v>
      </c>
    </row>
    <row r="650" spans="1:11" x14ac:dyDescent="0.2">
      <c r="A650" s="16" t="s">
        <v>65</v>
      </c>
      <c r="B650" s="17" t="s">
        <v>66</v>
      </c>
      <c r="C650" s="18">
        <v>-16151847.220000001</v>
      </c>
      <c r="D650" s="18">
        <v>614856</v>
      </c>
      <c r="E650" s="18">
        <v>0</v>
      </c>
      <c r="F650" s="18">
        <v>-19763869.219999999</v>
      </c>
      <c r="G650" s="18">
        <f t="shared" si="180"/>
        <v>-3612021.9999999981</v>
      </c>
      <c r="H650" s="18">
        <f t="shared" si="181"/>
        <v>19763869.219999999</v>
      </c>
      <c r="I650" s="19">
        <f t="shared" si="182"/>
        <v>22.362903454952317</v>
      </c>
      <c r="J650" s="19">
        <f t="shared" si="183"/>
        <v>0</v>
      </c>
      <c r="K650" s="19">
        <f t="shared" si="184"/>
        <v>-3214.3899091819867</v>
      </c>
    </row>
    <row r="651" spans="1:11" x14ac:dyDescent="0.2">
      <c r="A651" s="22" t="s">
        <v>67</v>
      </c>
      <c r="B651" s="17" t="s">
        <v>68</v>
      </c>
      <c r="C651" s="18">
        <v>-16151847.220000001</v>
      </c>
      <c r="D651" s="18">
        <v>614856</v>
      </c>
      <c r="E651" s="18">
        <v>0</v>
      </c>
      <c r="F651" s="18">
        <v>-19763869.219999999</v>
      </c>
      <c r="G651" s="18">
        <f t="shared" si="180"/>
        <v>-3612021.9999999981</v>
      </c>
      <c r="H651" s="18">
        <f t="shared" si="181"/>
        <v>19763869.219999999</v>
      </c>
      <c r="I651" s="19">
        <f t="shared" si="182"/>
        <v>22.362903454952317</v>
      </c>
      <c r="J651" s="19">
        <f t="shared" si="183"/>
        <v>0</v>
      </c>
      <c r="K651" s="19">
        <f t="shared" si="184"/>
        <v>-3214.3899091819867</v>
      </c>
    </row>
    <row r="652" spans="1:11" ht="25.5" x14ac:dyDescent="0.2">
      <c r="A652" s="23" t="s">
        <v>104</v>
      </c>
      <c r="B652" s="17" t="s">
        <v>105</v>
      </c>
      <c r="C652" s="18">
        <v>-38747.68</v>
      </c>
      <c r="D652" s="18">
        <v>614856</v>
      </c>
      <c r="E652" s="18">
        <v>0</v>
      </c>
      <c r="F652" s="18">
        <v>-614855.22</v>
      </c>
      <c r="G652" s="18">
        <f t="shared" si="180"/>
        <v>-576107.53999999992</v>
      </c>
      <c r="H652" s="18">
        <f t="shared" si="181"/>
        <v>614855.22</v>
      </c>
      <c r="I652" s="19">
        <f t="shared" si="182"/>
        <v>1486.8181527255308</v>
      </c>
      <c r="J652" s="19">
        <f t="shared" si="183"/>
        <v>0</v>
      </c>
      <c r="K652" s="19">
        <f t="shared" si="184"/>
        <v>-99.999873141028132</v>
      </c>
    </row>
    <row r="653" spans="1:11" ht="25.5" x14ac:dyDescent="0.2">
      <c r="A653" s="27" t="s">
        <v>110</v>
      </c>
      <c r="B653" s="28" t="s">
        <v>111</v>
      </c>
      <c r="C653" s="29"/>
      <c r="D653" s="29"/>
      <c r="E653" s="29"/>
      <c r="F653" s="29"/>
      <c r="G653" s="29"/>
      <c r="H653" s="29"/>
      <c r="I653" s="30"/>
      <c r="J653" s="30"/>
      <c r="K653" s="30"/>
    </row>
    <row r="654" spans="1:11" x14ac:dyDescent="0.2">
      <c r="A654" s="16" t="s">
        <v>26</v>
      </c>
      <c r="B654" s="17" t="s">
        <v>27</v>
      </c>
      <c r="C654" s="18">
        <v>13356648</v>
      </c>
      <c r="D654" s="18">
        <v>13891347</v>
      </c>
      <c r="E654" s="18">
        <v>5161414</v>
      </c>
      <c r="F654" s="18">
        <v>13891347</v>
      </c>
      <c r="G654" s="18">
        <f t="shared" ref="G654:G667" si="185">F654-C654</f>
        <v>534699</v>
      </c>
      <c r="H654" s="18">
        <f t="shared" ref="H654:H667" si="186">E654-F654</f>
        <v>-8729933</v>
      </c>
      <c r="I654" s="19">
        <f t="shared" ref="I654:I667" si="187">IF(ISERROR(F654/C654),0,F654/C654*100-100)</f>
        <v>4.0032424302864058</v>
      </c>
      <c r="J654" s="19">
        <f t="shared" ref="J654:J667" si="188">IF(ISERROR(F654/E654),0,F654/E654*100)</f>
        <v>269.13839889611648</v>
      </c>
      <c r="K654" s="19">
        <f t="shared" ref="K654:K667" si="189">IF(ISERROR(F654/D654),0,F654/D654*100)</f>
        <v>100</v>
      </c>
    </row>
    <row r="655" spans="1:11" x14ac:dyDescent="0.2">
      <c r="A655" s="22" t="s">
        <v>30</v>
      </c>
      <c r="B655" s="17" t="s">
        <v>31</v>
      </c>
      <c r="C655" s="18">
        <v>13356648</v>
      </c>
      <c r="D655" s="18">
        <v>13891347</v>
      </c>
      <c r="E655" s="18">
        <v>5161414</v>
      </c>
      <c r="F655" s="18">
        <v>13891347</v>
      </c>
      <c r="G655" s="18">
        <f t="shared" si="185"/>
        <v>534699</v>
      </c>
      <c r="H655" s="18">
        <f t="shared" si="186"/>
        <v>-8729933</v>
      </c>
      <c r="I655" s="19">
        <f t="shared" si="187"/>
        <v>4.0032424302864058</v>
      </c>
      <c r="J655" s="19">
        <f t="shared" si="188"/>
        <v>269.13839889611648</v>
      </c>
      <c r="K655" s="19">
        <f t="shared" si="189"/>
        <v>100</v>
      </c>
    </row>
    <row r="656" spans="1:11" x14ac:dyDescent="0.2">
      <c r="A656" s="23" t="s">
        <v>32</v>
      </c>
      <c r="B656" s="17" t="s">
        <v>33</v>
      </c>
      <c r="C656" s="18">
        <v>13356648</v>
      </c>
      <c r="D656" s="18">
        <v>13891347</v>
      </c>
      <c r="E656" s="18">
        <v>5161414</v>
      </c>
      <c r="F656" s="18">
        <v>13891347</v>
      </c>
      <c r="G656" s="18">
        <f t="shared" si="185"/>
        <v>534699</v>
      </c>
      <c r="H656" s="18">
        <f t="shared" si="186"/>
        <v>-8729933</v>
      </c>
      <c r="I656" s="19">
        <f t="shared" si="187"/>
        <v>4.0032424302864058</v>
      </c>
      <c r="J656" s="19">
        <f t="shared" si="188"/>
        <v>269.13839889611648</v>
      </c>
      <c r="K656" s="19">
        <f t="shared" si="189"/>
        <v>100</v>
      </c>
    </row>
    <row r="657" spans="1:11" x14ac:dyDescent="0.2">
      <c r="A657" s="16" t="s">
        <v>34</v>
      </c>
      <c r="B657" s="17" t="s">
        <v>35</v>
      </c>
      <c r="C657" s="18">
        <v>2688616.8</v>
      </c>
      <c r="D657" s="18">
        <v>13891347</v>
      </c>
      <c r="E657" s="18">
        <v>5161414</v>
      </c>
      <c r="F657" s="18">
        <v>4408031.0199999996</v>
      </c>
      <c r="G657" s="18">
        <f t="shared" si="185"/>
        <v>1719414.2199999997</v>
      </c>
      <c r="H657" s="18">
        <f t="shared" si="186"/>
        <v>753382.98000000045</v>
      </c>
      <c r="I657" s="19">
        <f t="shared" si="187"/>
        <v>63.951628212692839</v>
      </c>
      <c r="J657" s="19">
        <f t="shared" si="188"/>
        <v>85.403554529824561</v>
      </c>
      <c r="K657" s="19">
        <f t="shared" si="189"/>
        <v>31.73220725103188</v>
      </c>
    </row>
    <row r="658" spans="1:11" x14ac:dyDescent="0.2">
      <c r="A658" s="22" t="s">
        <v>36</v>
      </c>
      <c r="B658" s="17" t="s">
        <v>37</v>
      </c>
      <c r="C658" s="18">
        <v>182493.81</v>
      </c>
      <c r="D658" s="18">
        <v>208188</v>
      </c>
      <c r="E658" s="18">
        <v>52128</v>
      </c>
      <c r="F658" s="18">
        <v>131618.84</v>
      </c>
      <c r="G658" s="18">
        <f t="shared" si="185"/>
        <v>-50874.97</v>
      </c>
      <c r="H658" s="18">
        <f t="shared" si="186"/>
        <v>-79490.84</v>
      </c>
      <c r="I658" s="19">
        <f t="shared" si="187"/>
        <v>-27.877641438906892</v>
      </c>
      <c r="J658" s="19">
        <f t="shared" si="188"/>
        <v>252.49163597298954</v>
      </c>
      <c r="K658" s="19">
        <f t="shared" si="189"/>
        <v>63.221146271639093</v>
      </c>
    </row>
    <row r="659" spans="1:11" x14ac:dyDescent="0.2">
      <c r="A659" s="23" t="s">
        <v>38</v>
      </c>
      <c r="B659" s="17" t="s">
        <v>39</v>
      </c>
      <c r="C659" s="18">
        <v>182493.81</v>
      </c>
      <c r="D659" s="18">
        <v>208188</v>
      </c>
      <c r="E659" s="18">
        <v>52128</v>
      </c>
      <c r="F659" s="18">
        <v>131618.84</v>
      </c>
      <c r="G659" s="18">
        <f t="shared" si="185"/>
        <v>-50874.97</v>
      </c>
      <c r="H659" s="18">
        <f t="shared" si="186"/>
        <v>-79490.84</v>
      </c>
      <c r="I659" s="19">
        <f t="shared" si="187"/>
        <v>-27.877641438906892</v>
      </c>
      <c r="J659" s="19">
        <f t="shared" si="188"/>
        <v>252.49163597298954</v>
      </c>
      <c r="K659" s="19">
        <f t="shared" si="189"/>
        <v>63.221146271639093</v>
      </c>
    </row>
    <row r="660" spans="1:11" x14ac:dyDescent="0.2">
      <c r="A660" s="24" t="s">
        <v>40</v>
      </c>
      <c r="B660" s="17" t="s">
        <v>41</v>
      </c>
      <c r="C660" s="18">
        <v>165653.69</v>
      </c>
      <c r="D660" s="18">
        <v>190848</v>
      </c>
      <c r="E660" s="18">
        <v>43458</v>
      </c>
      <c r="F660" s="18">
        <v>125962.43</v>
      </c>
      <c r="G660" s="18">
        <f t="shared" si="185"/>
        <v>-39691.260000000009</v>
      </c>
      <c r="H660" s="18">
        <f t="shared" si="186"/>
        <v>-82504.429999999993</v>
      </c>
      <c r="I660" s="19">
        <f t="shared" si="187"/>
        <v>-23.960383858639076</v>
      </c>
      <c r="J660" s="19">
        <f t="shared" si="188"/>
        <v>289.84865847484929</v>
      </c>
      <c r="K660" s="19">
        <f t="shared" si="189"/>
        <v>66.001440937290397</v>
      </c>
    </row>
    <row r="661" spans="1:11" x14ac:dyDescent="0.2">
      <c r="A661" s="24" t="s">
        <v>42</v>
      </c>
      <c r="B661" s="17" t="s">
        <v>43</v>
      </c>
      <c r="C661" s="18">
        <v>16840.12</v>
      </c>
      <c r="D661" s="18">
        <v>17340</v>
      </c>
      <c r="E661" s="18">
        <v>8670</v>
      </c>
      <c r="F661" s="18">
        <v>5656.41</v>
      </c>
      <c r="G661" s="18">
        <f t="shared" si="185"/>
        <v>-11183.71</v>
      </c>
      <c r="H661" s="18">
        <f t="shared" si="186"/>
        <v>3013.59</v>
      </c>
      <c r="I661" s="19">
        <f t="shared" si="187"/>
        <v>-66.411106334159143</v>
      </c>
      <c r="J661" s="19">
        <f t="shared" si="188"/>
        <v>65.241176470588229</v>
      </c>
      <c r="K661" s="19">
        <f t="shared" si="189"/>
        <v>32.620588235294115</v>
      </c>
    </row>
    <row r="662" spans="1:11" x14ac:dyDescent="0.2">
      <c r="A662" s="25" t="s">
        <v>44</v>
      </c>
      <c r="B662" s="17" t="s">
        <v>45</v>
      </c>
      <c r="C662" s="18">
        <v>96</v>
      </c>
      <c r="D662" s="18">
        <v>0</v>
      </c>
      <c r="E662" s="18">
        <v>0</v>
      </c>
      <c r="F662" s="18">
        <v>0</v>
      </c>
      <c r="G662" s="18">
        <f t="shared" si="185"/>
        <v>-96</v>
      </c>
      <c r="H662" s="18">
        <f t="shared" si="186"/>
        <v>0</v>
      </c>
      <c r="I662" s="19">
        <f t="shared" si="187"/>
        <v>-100</v>
      </c>
      <c r="J662" s="19">
        <f t="shared" si="188"/>
        <v>0</v>
      </c>
      <c r="K662" s="19">
        <f t="shared" si="189"/>
        <v>0</v>
      </c>
    </row>
    <row r="663" spans="1:11" x14ac:dyDescent="0.2">
      <c r="A663" s="22" t="s">
        <v>60</v>
      </c>
      <c r="B663" s="17" t="s">
        <v>61</v>
      </c>
      <c r="C663" s="18">
        <v>2506122.9900000002</v>
      </c>
      <c r="D663" s="18">
        <v>13683159</v>
      </c>
      <c r="E663" s="18">
        <v>5109286</v>
      </c>
      <c r="F663" s="18">
        <v>4276412.18</v>
      </c>
      <c r="G663" s="18">
        <f t="shared" si="185"/>
        <v>1770289.1899999995</v>
      </c>
      <c r="H663" s="18">
        <f t="shared" si="186"/>
        <v>832873.8200000003</v>
      </c>
      <c r="I663" s="19">
        <f t="shared" si="187"/>
        <v>70.638559921594236</v>
      </c>
      <c r="J663" s="19">
        <f t="shared" si="188"/>
        <v>83.69882171403205</v>
      </c>
      <c r="K663" s="19">
        <f t="shared" si="189"/>
        <v>31.253105953091676</v>
      </c>
    </row>
    <row r="664" spans="1:11" x14ac:dyDescent="0.2">
      <c r="A664" s="23" t="s">
        <v>62</v>
      </c>
      <c r="B664" s="17" t="s">
        <v>63</v>
      </c>
      <c r="C664" s="18">
        <v>2506122.9900000002</v>
      </c>
      <c r="D664" s="18">
        <v>13683159</v>
      </c>
      <c r="E664" s="18">
        <v>5109286</v>
      </c>
      <c r="F664" s="18">
        <v>4276412.18</v>
      </c>
      <c r="G664" s="18">
        <f t="shared" si="185"/>
        <v>1770289.1899999995</v>
      </c>
      <c r="H664" s="18">
        <f t="shared" si="186"/>
        <v>832873.8200000003</v>
      </c>
      <c r="I664" s="19">
        <f t="shared" si="187"/>
        <v>70.638559921594236</v>
      </c>
      <c r="J664" s="19">
        <f t="shared" si="188"/>
        <v>83.69882171403205</v>
      </c>
      <c r="K664" s="19">
        <f t="shared" si="189"/>
        <v>31.253105953091676</v>
      </c>
    </row>
    <row r="665" spans="1:11" x14ac:dyDescent="0.2">
      <c r="A665" s="16"/>
      <c r="B665" s="17" t="s">
        <v>64</v>
      </c>
      <c r="C665" s="18">
        <v>10668031.199999999</v>
      </c>
      <c r="D665" s="18">
        <v>0</v>
      </c>
      <c r="E665" s="18">
        <v>0</v>
      </c>
      <c r="F665" s="18">
        <v>9483315.9800000004</v>
      </c>
      <c r="G665" s="18">
        <f t="shared" si="185"/>
        <v>-1184715.2199999988</v>
      </c>
      <c r="H665" s="18">
        <f t="shared" si="186"/>
        <v>-9483315.9800000004</v>
      </c>
      <c r="I665" s="19">
        <f t="shared" si="187"/>
        <v>-11.105284543974705</v>
      </c>
      <c r="J665" s="19">
        <f t="shared" si="188"/>
        <v>0</v>
      </c>
      <c r="K665" s="19">
        <f t="shared" si="189"/>
        <v>0</v>
      </c>
    </row>
    <row r="666" spans="1:11" x14ac:dyDescent="0.2">
      <c r="A666" s="16" t="s">
        <v>65</v>
      </c>
      <c r="B666" s="17" t="s">
        <v>66</v>
      </c>
      <c r="C666" s="18">
        <v>-10668031.199999999</v>
      </c>
      <c r="D666" s="18">
        <v>0</v>
      </c>
      <c r="E666" s="18">
        <v>0</v>
      </c>
      <c r="F666" s="18">
        <v>-9483315.9800000004</v>
      </c>
      <c r="G666" s="18">
        <f t="shared" si="185"/>
        <v>1184715.2199999988</v>
      </c>
      <c r="H666" s="18">
        <f t="shared" si="186"/>
        <v>9483315.9800000004</v>
      </c>
      <c r="I666" s="19">
        <f t="shared" si="187"/>
        <v>-11.105284543974705</v>
      </c>
      <c r="J666" s="19">
        <f t="shared" si="188"/>
        <v>0</v>
      </c>
      <c r="K666" s="19">
        <f t="shared" si="189"/>
        <v>0</v>
      </c>
    </row>
    <row r="667" spans="1:11" x14ac:dyDescent="0.2">
      <c r="A667" s="22" t="s">
        <v>67</v>
      </c>
      <c r="B667" s="17" t="s">
        <v>68</v>
      </c>
      <c r="C667" s="18">
        <v>-10668031.199999999</v>
      </c>
      <c r="D667" s="18">
        <v>0</v>
      </c>
      <c r="E667" s="18">
        <v>0</v>
      </c>
      <c r="F667" s="18">
        <v>-9483315.9800000004</v>
      </c>
      <c r="G667" s="18">
        <f t="shared" si="185"/>
        <v>1184715.2199999988</v>
      </c>
      <c r="H667" s="18">
        <f t="shared" si="186"/>
        <v>9483315.9800000004</v>
      </c>
      <c r="I667" s="19">
        <f t="shared" si="187"/>
        <v>-11.105284543974705</v>
      </c>
      <c r="J667" s="19">
        <f t="shared" si="188"/>
        <v>0</v>
      </c>
      <c r="K667" s="19">
        <f t="shared" si="189"/>
        <v>0</v>
      </c>
    </row>
    <row r="668" spans="1:11" ht="25.5" x14ac:dyDescent="0.2">
      <c r="A668" s="36" t="s">
        <v>358</v>
      </c>
      <c r="B668" s="28" t="s">
        <v>948</v>
      </c>
      <c r="C668" s="29"/>
      <c r="D668" s="29"/>
      <c r="E668" s="29"/>
      <c r="F668" s="29"/>
      <c r="G668" s="29"/>
      <c r="H668" s="29"/>
      <c r="I668" s="30"/>
      <c r="J668" s="30"/>
      <c r="K668" s="30"/>
    </row>
    <row r="669" spans="1:11" x14ac:dyDescent="0.2">
      <c r="A669" s="16" t="s">
        <v>26</v>
      </c>
      <c r="B669" s="17" t="s">
        <v>27</v>
      </c>
      <c r="C669" s="18">
        <v>12877588</v>
      </c>
      <c r="D669" s="18">
        <v>13787415</v>
      </c>
      <c r="E669" s="18">
        <v>5161414</v>
      </c>
      <c r="F669" s="18">
        <v>13787415</v>
      </c>
      <c r="G669" s="18">
        <f t="shared" ref="G669:G681" si="190">F669-C669</f>
        <v>909827</v>
      </c>
      <c r="H669" s="18">
        <f t="shared" ref="H669:H681" si="191">E669-F669</f>
        <v>-8626001</v>
      </c>
      <c r="I669" s="19">
        <f t="shared" ref="I669:I681" si="192">IF(ISERROR(F669/C669),0,F669/C669*100-100)</f>
        <v>7.0651973024762071</v>
      </c>
      <c r="J669" s="19">
        <f t="shared" ref="J669:J681" si="193">IF(ISERROR(F669/E669),0,F669/E669*100)</f>
        <v>267.12476464782708</v>
      </c>
      <c r="K669" s="19">
        <f t="shared" ref="K669:K681" si="194">IF(ISERROR(F669/D669),0,F669/D669*100)</f>
        <v>100</v>
      </c>
    </row>
    <row r="670" spans="1:11" x14ac:dyDescent="0.2">
      <c r="A670" s="22" t="s">
        <v>30</v>
      </c>
      <c r="B670" s="17" t="s">
        <v>31</v>
      </c>
      <c r="C670" s="18">
        <v>12877588</v>
      </c>
      <c r="D670" s="18">
        <v>13787415</v>
      </c>
      <c r="E670" s="18">
        <v>5161414</v>
      </c>
      <c r="F670" s="18">
        <v>13787415</v>
      </c>
      <c r="G670" s="18">
        <f t="shared" si="190"/>
        <v>909827</v>
      </c>
      <c r="H670" s="18">
        <f t="shared" si="191"/>
        <v>-8626001</v>
      </c>
      <c r="I670" s="19">
        <f t="shared" si="192"/>
        <v>7.0651973024762071</v>
      </c>
      <c r="J670" s="19">
        <f t="shared" si="193"/>
        <v>267.12476464782708</v>
      </c>
      <c r="K670" s="19">
        <f t="shared" si="194"/>
        <v>100</v>
      </c>
    </row>
    <row r="671" spans="1:11" x14ac:dyDescent="0.2">
      <c r="A671" s="23" t="s">
        <v>32</v>
      </c>
      <c r="B671" s="17" t="s">
        <v>33</v>
      </c>
      <c r="C671" s="18">
        <v>12877588</v>
      </c>
      <c r="D671" s="18">
        <v>13787415</v>
      </c>
      <c r="E671" s="18">
        <v>5161414</v>
      </c>
      <c r="F671" s="18">
        <v>13787415</v>
      </c>
      <c r="G671" s="18">
        <f t="shared" si="190"/>
        <v>909827</v>
      </c>
      <c r="H671" s="18">
        <f t="shared" si="191"/>
        <v>-8626001</v>
      </c>
      <c r="I671" s="19">
        <f t="shared" si="192"/>
        <v>7.0651973024762071</v>
      </c>
      <c r="J671" s="19">
        <f t="shared" si="193"/>
        <v>267.12476464782708</v>
      </c>
      <c r="K671" s="19">
        <f t="shared" si="194"/>
        <v>100</v>
      </c>
    </row>
    <row r="672" spans="1:11" x14ac:dyDescent="0.2">
      <c r="A672" s="16" t="s">
        <v>34</v>
      </c>
      <c r="B672" s="17" t="s">
        <v>35</v>
      </c>
      <c r="C672" s="18">
        <v>2547816.81</v>
      </c>
      <c r="D672" s="18">
        <v>13787415</v>
      </c>
      <c r="E672" s="18">
        <v>5161414</v>
      </c>
      <c r="F672" s="18">
        <v>4316467.62</v>
      </c>
      <c r="G672" s="18">
        <f t="shared" si="190"/>
        <v>1768650.81</v>
      </c>
      <c r="H672" s="18">
        <f t="shared" si="191"/>
        <v>844946.37999999989</v>
      </c>
      <c r="I672" s="19">
        <f t="shared" si="192"/>
        <v>69.418287965530766</v>
      </c>
      <c r="J672" s="19">
        <f t="shared" si="193"/>
        <v>83.629556164260421</v>
      </c>
      <c r="K672" s="19">
        <f t="shared" si="194"/>
        <v>31.307301767590229</v>
      </c>
    </row>
    <row r="673" spans="1:11" x14ac:dyDescent="0.2">
      <c r="A673" s="22" t="s">
        <v>36</v>
      </c>
      <c r="B673" s="17" t="s">
        <v>37</v>
      </c>
      <c r="C673" s="18">
        <v>41693.82</v>
      </c>
      <c r="D673" s="18">
        <v>104256</v>
      </c>
      <c r="E673" s="18">
        <v>52128</v>
      </c>
      <c r="F673" s="18">
        <v>40055.440000000002</v>
      </c>
      <c r="G673" s="18">
        <f t="shared" si="190"/>
        <v>-1638.3799999999974</v>
      </c>
      <c r="H673" s="18">
        <f t="shared" si="191"/>
        <v>12072.559999999998</v>
      </c>
      <c r="I673" s="19">
        <f t="shared" si="192"/>
        <v>-3.9295511900804314</v>
      </c>
      <c r="J673" s="19">
        <f t="shared" si="193"/>
        <v>76.840546347452431</v>
      </c>
      <c r="K673" s="19">
        <f t="shared" si="194"/>
        <v>38.420273173726216</v>
      </c>
    </row>
    <row r="674" spans="1:11" x14ac:dyDescent="0.2">
      <c r="A674" s="23" t="s">
        <v>38</v>
      </c>
      <c r="B674" s="17" t="s">
        <v>39</v>
      </c>
      <c r="C674" s="18">
        <v>41693.82</v>
      </c>
      <c r="D674" s="18">
        <v>104256</v>
      </c>
      <c r="E674" s="18">
        <v>52128</v>
      </c>
      <c r="F674" s="18">
        <v>40055.440000000002</v>
      </c>
      <c r="G674" s="18">
        <f t="shared" si="190"/>
        <v>-1638.3799999999974</v>
      </c>
      <c r="H674" s="18">
        <f t="shared" si="191"/>
        <v>12072.559999999998</v>
      </c>
      <c r="I674" s="19">
        <f t="shared" si="192"/>
        <v>-3.9295511900804314</v>
      </c>
      <c r="J674" s="19">
        <f t="shared" si="193"/>
        <v>76.840546347452431</v>
      </c>
      <c r="K674" s="19">
        <f t="shared" si="194"/>
        <v>38.420273173726216</v>
      </c>
    </row>
    <row r="675" spans="1:11" x14ac:dyDescent="0.2">
      <c r="A675" s="24" t="s">
        <v>40</v>
      </c>
      <c r="B675" s="17" t="s">
        <v>41</v>
      </c>
      <c r="C675" s="18">
        <v>40355.980000000003</v>
      </c>
      <c r="D675" s="18">
        <v>86916</v>
      </c>
      <c r="E675" s="18">
        <v>43458</v>
      </c>
      <c r="F675" s="18">
        <v>34399.03</v>
      </c>
      <c r="G675" s="18">
        <f t="shared" si="190"/>
        <v>-5956.9500000000044</v>
      </c>
      <c r="H675" s="18">
        <f t="shared" si="191"/>
        <v>9058.9700000000012</v>
      </c>
      <c r="I675" s="19">
        <f t="shared" si="192"/>
        <v>-14.761009396872538</v>
      </c>
      <c r="J675" s="19">
        <f t="shared" si="193"/>
        <v>79.154655069262276</v>
      </c>
      <c r="K675" s="19">
        <f t="shared" si="194"/>
        <v>39.577327534631138</v>
      </c>
    </row>
    <row r="676" spans="1:11" x14ac:dyDescent="0.2">
      <c r="A676" s="24" t="s">
        <v>42</v>
      </c>
      <c r="B676" s="17" t="s">
        <v>43</v>
      </c>
      <c r="C676" s="18">
        <v>1337.84</v>
      </c>
      <c r="D676" s="18">
        <v>17340</v>
      </c>
      <c r="E676" s="18">
        <v>8670</v>
      </c>
      <c r="F676" s="18">
        <v>5656.41</v>
      </c>
      <c r="G676" s="18">
        <f t="shared" si="190"/>
        <v>4318.57</v>
      </c>
      <c r="H676" s="18">
        <f t="shared" si="191"/>
        <v>3013.59</v>
      </c>
      <c r="I676" s="19">
        <f t="shared" si="192"/>
        <v>322.80168032051665</v>
      </c>
      <c r="J676" s="19">
        <f t="shared" si="193"/>
        <v>65.241176470588229</v>
      </c>
      <c r="K676" s="19">
        <f t="shared" si="194"/>
        <v>32.620588235294115</v>
      </c>
    </row>
    <row r="677" spans="1:11" x14ac:dyDescent="0.2">
      <c r="A677" s="22" t="s">
        <v>60</v>
      </c>
      <c r="B677" s="17" t="s">
        <v>61</v>
      </c>
      <c r="C677" s="18">
        <v>2506122.9900000002</v>
      </c>
      <c r="D677" s="18">
        <v>13683159</v>
      </c>
      <c r="E677" s="18">
        <v>5109286</v>
      </c>
      <c r="F677" s="18">
        <v>4276412.18</v>
      </c>
      <c r="G677" s="18">
        <f t="shared" si="190"/>
        <v>1770289.1899999995</v>
      </c>
      <c r="H677" s="18">
        <f t="shared" si="191"/>
        <v>832873.8200000003</v>
      </c>
      <c r="I677" s="19">
        <f t="shared" si="192"/>
        <v>70.638559921594236</v>
      </c>
      <c r="J677" s="19">
        <f t="shared" si="193"/>
        <v>83.69882171403205</v>
      </c>
      <c r="K677" s="19">
        <f t="shared" si="194"/>
        <v>31.253105953091676</v>
      </c>
    </row>
    <row r="678" spans="1:11" x14ac:dyDescent="0.2">
      <c r="A678" s="23" t="s">
        <v>62</v>
      </c>
      <c r="B678" s="17" t="s">
        <v>63</v>
      </c>
      <c r="C678" s="18">
        <v>2506122.9900000002</v>
      </c>
      <c r="D678" s="18">
        <v>13683159</v>
      </c>
      <c r="E678" s="18">
        <v>5109286</v>
      </c>
      <c r="F678" s="18">
        <v>4276412.18</v>
      </c>
      <c r="G678" s="18">
        <f t="shared" si="190"/>
        <v>1770289.1899999995</v>
      </c>
      <c r="H678" s="18">
        <f t="shared" si="191"/>
        <v>832873.8200000003</v>
      </c>
      <c r="I678" s="19">
        <f t="shared" si="192"/>
        <v>70.638559921594236</v>
      </c>
      <c r="J678" s="19">
        <f t="shared" si="193"/>
        <v>83.69882171403205</v>
      </c>
      <c r="K678" s="19">
        <f t="shared" si="194"/>
        <v>31.253105953091676</v>
      </c>
    </row>
    <row r="679" spans="1:11" x14ac:dyDescent="0.2">
      <c r="A679" s="16"/>
      <c r="B679" s="17" t="s">
        <v>64</v>
      </c>
      <c r="C679" s="18">
        <v>10329771.189999999</v>
      </c>
      <c r="D679" s="18">
        <v>0</v>
      </c>
      <c r="E679" s="18">
        <v>0</v>
      </c>
      <c r="F679" s="18">
        <v>9470947.3800000008</v>
      </c>
      <c r="G679" s="18">
        <f t="shared" si="190"/>
        <v>-858823.80999999866</v>
      </c>
      <c r="H679" s="18">
        <f t="shared" si="191"/>
        <v>-9470947.3800000008</v>
      </c>
      <c r="I679" s="19">
        <f t="shared" si="192"/>
        <v>-8.3140642150080168</v>
      </c>
      <c r="J679" s="19">
        <f t="shared" si="193"/>
        <v>0</v>
      </c>
      <c r="K679" s="19">
        <f t="shared" si="194"/>
        <v>0</v>
      </c>
    </row>
    <row r="680" spans="1:11" x14ac:dyDescent="0.2">
      <c r="A680" s="16" t="s">
        <v>65</v>
      </c>
      <c r="B680" s="17" t="s">
        <v>66</v>
      </c>
      <c r="C680" s="18">
        <v>-10329771.189999999</v>
      </c>
      <c r="D680" s="18">
        <v>0</v>
      </c>
      <c r="E680" s="18">
        <v>0</v>
      </c>
      <c r="F680" s="18">
        <v>-9470947.3800000008</v>
      </c>
      <c r="G680" s="18">
        <f t="shared" si="190"/>
        <v>858823.80999999866</v>
      </c>
      <c r="H680" s="18">
        <f t="shared" si="191"/>
        <v>9470947.3800000008</v>
      </c>
      <c r="I680" s="19">
        <f t="shared" si="192"/>
        <v>-8.3140642150080168</v>
      </c>
      <c r="J680" s="19">
        <f t="shared" si="193"/>
        <v>0</v>
      </c>
      <c r="K680" s="19">
        <f t="shared" si="194"/>
        <v>0</v>
      </c>
    </row>
    <row r="681" spans="1:11" x14ac:dyDescent="0.2">
      <c r="A681" s="22" t="s">
        <v>67</v>
      </c>
      <c r="B681" s="17" t="s">
        <v>68</v>
      </c>
      <c r="C681" s="18">
        <v>-10329771.189999999</v>
      </c>
      <c r="D681" s="18">
        <v>0</v>
      </c>
      <c r="E681" s="18">
        <v>0</v>
      </c>
      <c r="F681" s="18">
        <v>-9470947.3800000008</v>
      </c>
      <c r="G681" s="18">
        <f t="shared" si="190"/>
        <v>858823.80999999866</v>
      </c>
      <c r="H681" s="18">
        <f t="shared" si="191"/>
        <v>9470947.3800000008</v>
      </c>
      <c r="I681" s="19">
        <f t="shared" si="192"/>
        <v>-8.3140642150080168</v>
      </c>
      <c r="J681" s="19">
        <f t="shared" si="193"/>
        <v>0</v>
      </c>
      <c r="K681" s="19">
        <f t="shared" si="194"/>
        <v>0</v>
      </c>
    </row>
    <row r="682" spans="1:11" ht="25.5" x14ac:dyDescent="0.2">
      <c r="A682" s="36" t="s">
        <v>114</v>
      </c>
      <c r="B682" s="28" t="s">
        <v>115</v>
      </c>
      <c r="C682" s="29"/>
      <c r="D682" s="29"/>
      <c r="E682" s="29"/>
      <c r="F682" s="29"/>
      <c r="G682" s="29"/>
      <c r="H682" s="29"/>
      <c r="I682" s="30"/>
      <c r="J682" s="30"/>
      <c r="K682" s="30"/>
    </row>
    <row r="683" spans="1:11" x14ac:dyDescent="0.2">
      <c r="A683" s="16" t="s">
        <v>26</v>
      </c>
      <c r="B683" s="17" t="s">
        <v>27</v>
      </c>
      <c r="C683" s="18">
        <v>479060</v>
      </c>
      <c r="D683" s="18">
        <v>103932</v>
      </c>
      <c r="E683" s="18">
        <v>0</v>
      </c>
      <c r="F683" s="18">
        <v>103932</v>
      </c>
      <c r="G683" s="18">
        <f t="shared" ref="G683:G694" si="195">F683-C683</f>
        <v>-375128</v>
      </c>
      <c r="H683" s="18">
        <f t="shared" ref="H683:H694" si="196">E683-F683</f>
        <v>-103932</v>
      </c>
      <c r="I683" s="19">
        <f t="shared" ref="I683:I694" si="197">IF(ISERROR(F683/C683),0,F683/C683*100-100)</f>
        <v>-78.305013985722042</v>
      </c>
      <c r="J683" s="19">
        <f t="shared" ref="J683:J694" si="198">IF(ISERROR(F683/E683),0,F683/E683*100)</f>
        <v>0</v>
      </c>
      <c r="K683" s="19">
        <f t="shared" ref="K683:K694" si="199">IF(ISERROR(F683/D683),0,F683/D683*100)</f>
        <v>100</v>
      </c>
    </row>
    <row r="684" spans="1:11" x14ac:dyDescent="0.2">
      <c r="A684" s="22" t="s">
        <v>30</v>
      </c>
      <c r="B684" s="17" t="s">
        <v>31</v>
      </c>
      <c r="C684" s="18">
        <v>479060</v>
      </c>
      <c r="D684" s="18">
        <v>103932</v>
      </c>
      <c r="E684" s="18">
        <v>0</v>
      </c>
      <c r="F684" s="18">
        <v>103932</v>
      </c>
      <c r="G684" s="18">
        <f t="shared" si="195"/>
        <v>-375128</v>
      </c>
      <c r="H684" s="18">
        <f t="shared" si="196"/>
        <v>-103932</v>
      </c>
      <c r="I684" s="19">
        <f t="shared" si="197"/>
        <v>-78.305013985722042</v>
      </c>
      <c r="J684" s="19">
        <f t="shared" si="198"/>
        <v>0</v>
      </c>
      <c r="K684" s="19">
        <f t="shared" si="199"/>
        <v>100</v>
      </c>
    </row>
    <row r="685" spans="1:11" x14ac:dyDescent="0.2">
      <c r="A685" s="23" t="s">
        <v>32</v>
      </c>
      <c r="B685" s="17" t="s">
        <v>33</v>
      </c>
      <c r="C685" s="18">
        <v>479060</v>
      </c>
      <c r="D685" s="18">
        <v>103932</v>
      </c>
      <c r="E685" s="18">
        <v>0</v>
      </c>
      <c r="F685" s="18">
        <v>103932</v>
      </c>
      <c r="G685" s="18">
        <f t="shared" si="195"/>
        <v>-375128</v>
      </c>
      <c r="H685" s="18">
        <f t="shared" si="196"/>
        <v>-103932</v>
      </c>
      <c r="I685" s="19">
        <f t="shared" si="197"/>
        <v>-78.305013985722042</v>
      </c>
      <c r="J685" s="19">
        <f t="shared" si="198"/>
        <v>0</v>
      </c>
      <c r="K685" s="19">
        <f t="shared" si="199"/>
        <v>100</v>
      </c>
    </row>
    <row r="686" spans="1:11" x14ac:dyDescent="0.2">
      <c r="A686" s="16" t="s">
        <v>34</v>
      </c>
      <c r="B686" s="17" t="s">
        <v>35</v>
      </c>
      <c r="C686" s="18">
        <v>140799.99</v>
      </c>
      <c r="D686" s="18">
        <v>103932</v>
      </c>
      <c r="E686" s="18">
        <v>0</v>
      </c>
      <c r="F686" s="18">
        <v>91563.4</v>
      </c>
      <c r="G686" s="18">
        <f t="shared" si="195"/>
        <v>-49236.59</v>
      </c>
      <c r="H686" s="18">
        <f t="shared" si="196"/>
        <v>-91563.4</v>
      </c>
      <c r="I686" s="19">
        <f t="shared" si="197"/>
        <v>-34.969171517696836</v>
      </c>
      <c r="J686" s="19">
        <f t="shared" si="198"/>
        <v>0</v>
      </c>
      <c r="K686" s="19">
        <f t="shared" si="199"/>
        <v>88.099334180040785</v>
      </c>
    </row>
    <row r="687" spans="1:11" x14ac:dyDescent="0.2">
      <c r="A687" s="22" t="s">
        <v>36</v>
      </c>
      <c r="B687" s="17" t="s">
        <v>37</v>
      </c>
      <c r="C687" s="18">
        <v>140799.99</v>
      </c>
      <c r="D687" s="18">
        <v>103932</v>
      </c>
      <c r="E687" s="18">
        <v>0</v>
      </c>
      <c r="F687" s="18">
        <v>91563.4</v>
      </c>
      <c r="G687" s="18">
        <f t="shared" si="195"/>
        <v>-49236.59</v>
      </c>
      <c r="H687" s="18">
        <f t="shared" si="196"/>
        <v>-91563.4</v>
      </c>
      <c r="I687" s="19">
        <f t="shared" si="197"/>
        <v>-34.969171517696836</v>
      </c>
      <c r="J687" s="19">
        <f t="shared" si="198"/>
        <v>0</v>
      </c>
      <c r="K687" s="19">
        <f t="shared" si="199"/>
        <v>88.099334180040785</v>
      </c>
    </row>
    <row r="688" spans="1:11" x14ac:dyDescent="0.2">
      <c r="A688" s="23" t="s">
        <v>38</v>
      </c>
      <c r="B688" s="17" t="s">
        <v>39</v>
      </c>
      <c r="C688" s="18">
        <v>140799.99</v>
      </c>
      <c r="D688" s="18">
        <v>103932</v>
      </c>
      <c r="E688" s="18">
        <v>0</v>
      </c>
      <c r="F688" s="18">
        <v>91563.4</v>
      </c>
      <c r="G688" s="18">
        <f t="shared" si="195"/>
        <v>-49236.59</v>
      </c>
      <c r="H688" s="18">
        <f t="shared" si="196"/>
        <v>-91563.4</v>
      </c>
      <c r="I688" s="19">
        <f t="shared" si="197"/>
        <v>-34.969171517696836</v>
      </c>
      <c r="J688" s="19">
        <f t="shared" si="198"/>
        <v>0</v>
      </c>
      <c r="K688" s="19">
        <f t="shared" si="199"/>
        <v>88.099334180040785</v>
      </c>
    </row>
    <row r="689" spans="1:11" x14ac:dyDescent="0.2">
      <c r="A689" s="24" t="s">
        <v>40</v>
      </c>
      <c r="B689" s="17" t="s">
        <v>41</v>
      </c>
      <c r="C689" s="18">
        <v>125297.71</v>
      </c>
      <c r="D689" s="18">
        <v>103932</v>
      </c>
      <c r="E689" s="18">
        <v>0</v>
      </c>
      <c r="F689" s="18">
        <v>91563.4</v>
      </c>
      <c r="G689" s="18">
        <f t="shared" si="195"/>
        <v>-33734.310000000012</v>
      </c>
      <c r="H689" s="18">
        <f t="shared" si="196"/>
        <v>-91563.4</v>
      </c>
      <c r="I689" s="19">
        <f t="shared" si="197"/>
        <v>-26.923325254707379</v>
      </c>
      <c r="J689" s="19">
        <f t="shared" si="198"/>
        <v>0</v>
      </c>
      <c r="K689" s="19">
        <f t="shared" si="199"/>
        <v>88.099334180040785</v>
      </c>
    </row>
    <row r="690" spans="1:11" x14ac:dyDescent="0.2">
      <c r="A690" s="24" t="s">
        <v>42</v>
      </c>
      <c r="B690" s="17" t="s">
        <v>43</v>
      </c>
      <c r="C690" s="18">
        <v>15502.28</v>
      </c>
      <c r="D690" s="18">
        <v>0</v>
      </c>
      <c r="E690" s="18">
        <v>0</v>
      </c>
      <c r="F690" s="18">
        <v>0</v>
      </c>
      <c r="G690" s="18">
        <f t="shared" si="195"/>
        <v>-15502.28</v>
      </c>
      <c r="H690" s="18">
        <f t="shared" si="196"/>
        <v>0</v>
      </c>
      <c r="I690" s="19">
        <f t="shared" si="197"/>
        <v>-100</v>
      </c>
      <c r="J690" s="19">
        <f t="shared" si="198"/>
        <v>0</v>
      </c>
      <c r="K690" s="19">
        <f t="shared" si="199"/>
        <v>0</v>
      </c>
    </row>
    <row r="691" spans="1:11" x14ac:dyDescent="0.2">
      <c r="A691" s="25" t="s">
        <v>44</v>
      </c>
      <c r="B691" s="17" t="s">
        <v>45</v>
      </c>
      <c r="C691" s="18">
        <v>96</v>
      </c>
      <c r="D691" s="18">
        <v>0</v>
      </c>
      <c r="E691" s="18">
        <v>0</v>
      </c>
      <c r="F691" s="18">
        <v>0</v>
      </c>
      <c r="G691" s="18">
        <f t="shared" si="195"/>
        <v>-96</v>
      </c>
      <c r="H691" s="18">
        <f t="shared" si="196"/>
        <v>0</v>
      </c>
      <c r="I691" s="19">
        <f t="shared" si="197"/>
        <v>-100</v>
      </c>
      <c r="J691" s="19">
        <f t="shared" si="198"/>
        <v>0</v>
      </c>
      <c r="K691" s="19">
        <f t="shared" si="199"/>
        <v>0</v>
      </c>
    </row>
    <row r="692" spans="1:11" x14ac:dyDescent="0.2">
      <c r="A692" s="16"/>
      <c r="B692" s="17" t="s">
        <v>64</v>
      </c>
      <c r="C692" s="18">
        <v>338260.01</v>
      </c>
      <c r="D692" s="18">
        <v>0</v>
      </c>
      <c r="E692" s="18">
        <v>0</v>
      </c>
      <c r="F692" s="18">
        <v>12368.6</v>
      </c>
      <c r="G692" s="18">
        <f t="shared" si="195"/>
        <v>-325891.41000000003</v>
      </c>
      <c r="H692" s="18">
        <f t="shared" si="196"/>
        <v>-12368.6</v>
      </c>
      <c r="I692" s="19">
        <f t="shared" si="197"/>
        <v>-96.343463715973996</v>
      </c>
      <c r="J692" s="19">
        <f t="shared" si="198"/>
        <v>0</v>
      </c>
      <c r="K692" s="19">
        <f t="shared" si="199"/>
        <v>0</v>
      </c>
    </row>
    <row r="693" spans="1:11" x14ac:dyDescent="0.2">
      <c r="A693" s="16" t="s">
        <v>65</v>
      </c>
      <c r="B693" s="17" t="s">
        <v>66</v>
      </c>
      <c r="C693" s="18">
        <v>-338260.01</v>
      </c>
      <c r="D693" s="18">
        <v>0</v>
      </c>
      <c r="E693" s="18">
        <v>0</v>
      </c>
      <c r="F693" s="18">
        <v>-12368.6</v>
      </c>
      <c r="G693" s="18">
        <f t="shared" si="195"/>
        <v>325891.41000000003</v>
      </c>
      <c r="H693" s="18">
        <f t="shared" si="196"/>
        <v>12368.6</v>
      </c>
      <c r="I693" s="19">
        <f t="shared" si="197"/>
        <v>-96.343463715973996</v>
      </c>
      <c r="J693" s="19">
        <f t="shared" si="198"/>
        <v>0</v>
      </c>
      <c r="K693" s="19">
        <f t="shared" si="199"/>
        <v>0</v>
      </c>
    </row>
    <row r="694" spans="1:11" x14ac:dyDescent="0.2">
      <c r="A694" s="22" t="s">
        <v>67</v>
      </c>
      <c r="B694" s="17" t="s">
        <v>68</v>
      </c>
      <c r="C694" s="18">
        <v>-338260.01</v>
      </c>
      <c r="D694" s="18">
        <v>0</v>
      </c>
      <c r="E694" s="18">
        <v>0</v>
      </c>
      <c r="F694" s="18">
        <v>-12368.6</v>
      </c>
      <c r="G694" s="18">
        <f t="shared" si="195"/>
        <v>325891.41000000003</v>
      </c>
      <c r="H694" s="18">
        <f t="shared" si="196"/>
        <v>12368.6</v>
      </c>
      <c r="I694" s="19">
        <f t="shared" si="197"/>
        <v>-96.343463715973996</v>
      </c>
      <c r="J694" s="19">
        <f t="shared" si="198"/>
        <v>0</v>
      </c>
      <c r="K694" s="19">
        <f t="shared" si="199"/>
        <v>0</v>
      </c>
    </row>
    <row r="695" spans="1:11" ht="25.5" x14ac:dyDescent="0.2">
      <c r="A695" s="27" t="s">
        <v>116</v>
      </c>
      <c r="B695" s="28" t="s">
        <v>117</v>
      </c>
      <c r="C695" s="29"/>
      <c r="D695" s="29"/>
      <c r="E695" s="29"/>
      <c r="F695" s="29"/>
      <c r="G695" s="29"/>
      <c r="H695" s="29"/>
      <c r="I695" s="30"/>
      <c r="J695" s="30"/>
      <c r="K695" s="30"/>
    </row>
    <row r="696" spans="1:11" x14ac:dyDescent="0.2">
      <c r="A696" s="16" t="s">
        <v>26</v>
      </c>
      <c r="B696" s="17" t="s">
        <v>27</v>
      </c>
      <c r="C696" s="18">
        <v>9934126.4700000007</v>
      </c>
      <c r="D696" s="18">
        <v>13066230</v>
      </c>
      <c r="E696" s="18">
        <v>5464365</v>
      </c>
      <c r="F696" s="18">
        <v>13066643.439999999</v>
      </c>
      <c r="G696" s="18">
        <f t="shared" ref="G696:G716" si="200">F696-C696</f>
        <v>3132516.9699999988</v>
      </c>
      <c r="H696" s="18">
        <f t="shared" ref="H696:H716" si="201">E696-F696</f>
        <v>-7602278.4399999995</v>
      </c>
      <c r="I696" s="19">
        <f t="shared" ref="I696:I716" si="202">IF(ISERROR(F696/C696),0,F696/C696*100-100)</f>
        <v>31.532887964129173</v>
      </c>
      <c r="J696" s="19">
        <f t="shared" ref="J696:J716" si="203">IF(ISERROR(F696/E696),0,F696/E696*100)</f>
        <v>239.12464559010971</v>
      </c>
      <c r="K696" s="19">
        <f t="shared" ref="K696:K716" si="204">IF(ISERROR(F696/D696),0,F696/D696*100)</f>
        <v>100.00316418737462</v>
      </c>
    </row>
    <row r="697" spans="1:11" ht="25.5" x14ac:dyDescent="0.2">
      <c r="A697" s="22" t="s">
        <v>28</v>
      </c>
      <c r="B697" s="17" t="s">
        <v>29</v>
      </c>
      <c r="C697" s="18">
        <v>13784.47</v>
      </c>
      <c r="D697" s="18">
        <v>0</v>
      </c>
      <c r="E697" s="18">
        <v>0</v>
      </c>
      <c r="F697" s="18">
        <v>413.44</v>
      </c>
      <c r="G697" s="18">
        <f t="shared" si="200"/>
        <v>-13371.029999999999</v>
      </c>
      <c r="H697" s="18">
        <f t="shared" si="201"/>
        <v>-413.44</v>
      </c>
      <c r="I697" s="19">
        <f t="shared" si="202"/>
        <v>-97.000682652289129</v>
      </c>
      <c r="J697" s="19">
        <f t="shared" si="203"/>
        <v>0</v>
      </c>
      <c r="K697" s="19">
        <f t="shared" si="204"/>
        <v>0</v>
      </c>
    </row>
    <row r="698" spans="1:11" x14ac:dyDescent="0.2">
      <c r="A698" s="22" t="s">
        <v>30</v>
      </c>
      <c r="B698" s="17" t="s">
        <v>31</v>
      </c>
      <c r="C698" s="18">
        <v>9920342</v>
      </c>
      <c r="D698" s="18">
        <v>13066230</v>
      </c>
      <c r="E698" s="18">
        <v>5464365</v>
      </c>
      <c r="F698" s="18">
        <v>13066230</v>
      </c>
      <c r="G698" s="18">
        <f t="shared" si="200"/>
        <v>3145888</v>
      </c>
      <c r="H698" s="18">
        <f t="shared" si="201"/>
        <v>-7601865</v>
      </c>
      <c r="I698" s="19">
        <f t="shared" si="202"/>
        <v>31.711487366060567</v>
      </c>
      <c r="J698" s="19">
        <f t="shared" si="203"/>
        <v>239.11707947767033</v>
      </c>
      <c r="K698" s="19">
        <f t="shared" si="204"/>
        <v>100</v>
      </c>
    </row>
    <row r="699" spans="1:11" x14ac:dyDescent="0.2">
      <c r="A699" s="23" t="s">
        <v>32</v>
      </c>
      <c r="B699" s="17" t="s">
        <v>33</v>
      </c>
      <c r="C699" s="18">
        <v>9920342</v>
      </c>
      <c r="D699" s="18">
        <v>13066230</v>
      </c>
      <c r="E699" s="18">
        <v>5464365</v>
      </c>
      <c r="F699" s="18">
        <v>13066230</v>
      </c>
      <c r="G699" s="18">
        <f t="shared" si="200"/>
        <v>3145888</v>
      </c>
      <c r="H699" s="18">
        <f t="shared" si="201"/>
        <v>-7601865</v>
      </c>
      <c r="I699" s="19">
        <f t="shared" si="202"/>
        <v>31.711487366060567</v>
      </c>
      <c r="J699" s="19">
        <f t="shared" si="203"/>
        <v>239.11707947767033</v>
      </c>
      <c r="K699" s="19">
        <f t="shared" si="204"/>
        <v>100</v>
      </c>
    </row>
    <row r="700" spans="1:11" x14ac:dyDescent="0.2">
      <c r="A700" s="16" t="s">
        <v>34</v>
      </c>
      <c r="B700" s="17" t="s">
        <v>35</v>
      </c>
      <c r="C700" s="18">
        <v>4767735.3099999996</v>
      </c>
      <c r="D700" s="18">
        <v>13066230</v>
      </c>
      <c r="E700" s="18">
        <v>5464365</v>
      </c>
      <c r="F700" s="18">
        <v>4865159.34</v>
      </c>
      <c r="G700" s="18">
        <f t="shared" si="200"/>
        <v>97424.030000000261</v>
      </c>
      <c r="H700" s="18">
        <f t="shared" si="201"/>
        <v>599205.66000000015</v>
      </c>
      <c r="I700" s="19">
        <f t="shared" si="202"/>
        <v>2.0434026569314767</v>
      </c>
      <c r="J700" s="19">
        <f t="shared" si="203"/>
        <v>89.03430389441408</v>
      </c>
      <c r="K700" s="19">
        <f t="shared" si="204"/>
        <v>37.234606615680264</v>
      </c>
    </row>
    <row r="701" spans="1:11" x14ac:dyDescent="0.2">
      <c r="A701" s="22" t="s">
        <v>36</v>
      </c>
      <c r="B701" s="17" t="s">
        <v>37</v>
      </c>
      <c r="C701" s="18">
        <v>4767735.3099999996</v>
      </c>
      <c r="D701" s="18">
        <v>12205874</v>
      </c>
      <c r="E701" s="18">
        <v>5464365</v>
      </c>
      <c r="F701" s="18">
        <v>4865159.34</v>
      </c>
      <c r="G701" s="18">
        <f t="shared" si="200"/>
        <v>97424.030000000261</v>
      </c>
      <c r="H701" s="18">
        <f t="shared" si="201"/>
        <v>599205.66000000015</v>
      </c>
      <c r="I701" s="19">
        <f t="shared" si="202"/>
        <v>2.0434026569314767</v>
      </c>
      <c r="J701" s="19">
        <f t="shared" si="203"/>
        <v>89.03430389441408</v>
      </c>
      <c r="K701" s="19">
        <f t="shared" si="204"/>
        <v>39.859164038560451</v>
      </c>
    </row>
    <row r="702" spans="1:11" x14ac:dyDescent="0.2">
      <c r="A702" s="23" t="s">
        <v>38</v>
      </c>
      <c r="B702" s="17" t="s">
        <v>39</v>
      </c>
      <c r="C702" s="18">
        <v>2489799.19</v>
      </c>
      <c r="D702" s="18">
        <v>10903451</v>
      </c>
      <c r="E702" s="18">
        <v>3187885</v>
      </c>
      <c r="F702" s="18">
        <v>3602036.25</v>
      </c>
      <c r="G702" s="18">
        <f t="shared" si="200"/>
        <v>1112237.06</v>
      </c>
      <c r="H702" s="18">
        <f t="shared" si="201"/>
        <v>-414151.25</v>
      </c>
      <c r="I702" s="19">
        <f t="shared" si="202"/>
        <v>44.671757644840426</v>
      </c>
      <c r="J702" s="19">
        <f t="shared" si="203"/>
        <v>112.99141123346669</v>
      </c>
      <c r="K702" s="19">
        <f t="shared" si="204"/>
        <v>33.035744829779127</v>
      </c>
    </row>
    <row r="703" spans="1:11" x14ac:dyDescent="0.2">
      <c r="A703" s="24" t="s">
        <v>40</v>
      </c>
      <c r="B703" s="17" t="s">
        <v>41</v>
      </c>
      <c r="C703" s="18">
        <v>239834.89</v>
      </c>
      <c r="D703" s="18">
        <v>1228462</v>
      </c>
      <c r="E703" s="18">
        <v>457642</v>
      </c>
      <c r="F703" s="18">
        <v>318645.09999999998</v>
      </c>
      <c r="G703" s="18">
        <f t="shared" si="200"/>
        <v>78810.209999999963</v>
      </c>
      <c r="H703" s="18">
        <f t="shared" si="201"/>
        <v>138996.90000000002</v>
      </c>
      <c r="I703" s="19">
        <f t="shared" si="202"/>
        <v>32.860193944258867</v>
      </c>
      <c r="J703" s="19">
        <f t="shared" si="203"/>
        <v>69.627590999077881</v>
      </c>
      <c r="K703" s="19">
        <f t="shared" si="204"/>
        <v>25.93853940944042</v>
      </c>
    </row>
    <row r="704" spans="1:11" x14ac:dyDescent="0.2">
      <c r="A704" s="24" t="s">
        <v>42</v>
      </c>
      <c r="B704" s="17" t="s">
        <v>43</v>
      </c>
      <c r="C704" s="18">
        <v>2249964.2999999998</v>
      </c>
      <c r="D704" s="18">
        <v>9674989</v>
      </c>
      <c r="E704" s="18">
        <v>2730243</v>
      </c>
      <c r="F704" s="18">
        <v>3283391.15</v>
      </c>
      <c r="G704" s="18">
        <f t="shared" si="200"/>
        <v>1033426.8500000001</v>
      </c>
      <c r="H704" s="18">
        <f t="shared" si="201"/>
        <v>-553148.14999999991</v>
      </c>
      <c r="I704" s="19">
        <f t="shared" si="202"/>
        <v>45.930810991089942</v>
      </c>
      <c r="J704" s="19">
        <f t="shared" si="203"/>
        <v>120.26003363070612</v>
      </c>
      <c r="K704" s="19">
        <f t="shared" si="204"/>
        <v>33.936898016111442</v>
      </c>
    </row>
    <row r="705" spans="1:11" x14ac:dyDescent="0.2">
      <c r="A705" s="25" t="s">
        <v>44</v>
      </c>
      <c r="B705" s="17" t="s">
        <v>45</v>
      </c>
      <c r="C705" s="18">
        <v>1119441.67</v>
      </c>
      <c r="D705" s="18">
        <v>0</v>
      </c>
      <c r="E705" s="18">
        <v>0</v>
      </c>
      <c r="F705" s="18">
        <v>1514727.67</v>
      </c>
      <c r="G705" s="18">
        <f t="shared" si="200"/>
        <v>395286</v>
      </c>
      <c r="H705" s="18">
        <f t="shared" si="201"/>
        <v>-1514727.67</v>
      </c>
      <c r="I705" s="19">
        <f t="shared" si="202"/>
        <v>35.310995703777934</v>
      </c>
      <c r="J705" s="19">
        <f t="shared" si="203"/>
        <v>0</v>
      </c>
      <c r="K705" s="19">
        <f t="shared" si="204"/>
        <v>0</v>
      </c>
    </row>
    <row r="706" spans="1:11" x14ac:dyDescent="0.2">
      <c r="A706" s="23" t="s">
        <v>46</v>
      </c>
      <c r="B706" s="17" t="s">
        <v>47</v>
      </c>
      <c r="C706" s="18">
        <v>2251775.12</v>
      </c>
      <c r="D706" s="18">
        <v>1297417</v>
      </c>
      <c r="E706" s="18">
        <v>2276480</v>
      </c>
      <c r="F706" s="18">
        <v>1263123.0900000001</v>
      </c>
      <c r="G706" s="18">
        <f t="shared" si="200"/>
        <v>-988652.03</v>
      </c>
      <c r="H706" s="18">
        <f t="shared" si="201"/>
        <v>1013356.9099999999</v>
      </c>
      <c r="I706" s="19">
        <f t="shared" si="202"/>
        <v>-43.905451357860279</v>
      </c>
      <c r="J706" s="19">
        <f t="shared" si="203"/>
        <v>55.485797810655043</v>
      </c>
      <c r="K706" s="19">
        <f t="shared" si="204"/>
        <v>97.356754998585657</v>
      </c>
    </row>
    <row r="707" spans="1:11" x14ac:dyDescent="0.2">
      <c r="A707" s="24" t="s">
        <v>48</v>
      </c>
      <c r="B707" s="17" t="s">
        <v>49</v>
      </c>
      <c r="C707" s="18">
        <v>2251775.12</v>
      </c>
      <c r="D707" s="18">
        <v>1297417</v>
      </c>
      <c r="E707" s="18">
        <v>2276480</v>
      </c>
      <c r="F707" s="18">
        <v>1263123.0900000001</v>
      </c>
      <c r="G707" s="18">
        <f t="shared" si="200"/>
        <v>-988652.03</v>
      </c>
      <c r="H707" s="18">
        <f t="shared" si="201"/>
        <v>1013356.9099999999</v>
      </c>
      <c r="I707" s="19">
        <f t="shared" si="202"/>
        <v>-43.905451357860279</v>
      </c>
      <c r="J707" s="19">
        <f t="shared" si="203"/>
        <v>55.485797810655043</v>
      </c>
      <c r="K707" s="19">
        <f t="shared" si="204"/>
        <v>97.356754998585657</v>
      </c>
    </row>
    <row r="708" spans="1:11" ht="25.5" x14ac:dyDescent="0.2">
      <c r="A708" s="23" t="s">
        <v>52</v>
      </c>
      <c r="B708" s="17" t="s">
        <v>53</v>
      </c>
      <c r="C708" s="18">
        <v>26161</v>
      </c>
      <c r="D708" s="18">
        <v>5006</v>
      </c>
      <c r="E708" s="18">
        <v>0</v>
      </c>
      <c r="F708" s="18">
        <v>0</v>
      </c>
      <c r="G708" s="18">
        <f t="shared" si="200"/>
        <v>-26161</v>
      </c>
      <c r="H708" s="18">
        <f t="shared" si="201"/>
        <v>0</v>
      </c>
      <c r="I708" s="19">
        <f t="shared" si="202"/>
        <v>-100</v>
      </c>
      <c r="J708" s="19">
        <f t="shared" si="203"/>
        <v>0</v>
      </c>
      <c r="K708" s="19">
        <f t="shared" si="204"/>
        <v>0</v>
      </c>
    </row>
    <row r="709" spans="1:11" ht="51" x14ac:dyDescent="0.2">
      <c r="A709" s="24" t="s">
        <v>160</v>
      </c>
      <c r="B709" s="17" t="s">
        <v>161</v>
      </c>
      <c r="C709" s="18">
        <v>26161</v>
      </c>
      <c r="D709" s="18">
        <v>5006</v>
      </c>
      <c r="E709" s="18">
        <v>0</v>
      </c>
      <c r="F709" s="18">
        <v>0</v>
      </c>
      <c r="G709" s="18">
        <f t="shared" si="200"/>
        <v>-26161</v>
      </c>
      <c r="H709" s="18">
        <f t="shared" si="201"/>
        <v>0</v>
      </c>
      <c r="I709" s="19">
        <f t="shared" si="202"/>
        <v>-100</v>
      </c>
      <c r="J709" s="19">
        <f t="shared" si="203"/>
        <v>0</v>
      </c>
      <c r="K709" s="19">
        <f t="shared" si="204"/>
        <v>0</v>
      </c>
    </row>
    <row r="710" spans="1:11" ht="38.25" x14ac:dyDescent="0.2">
      <c r="A710" s="25" t="s">
        <v>162</v>
      </c>
      <c r="B710" s="17" t="s">
        <v>163</v>
      </c>
      <c r="C710" s="18">
        <v>26161</v>
      </c>
      <c r="D710" s="18">
        <v>0</v>
      </c>
      <c r="E710" s="18">
        <v>0</v>
      </c>
      <c r="F710" s="18">
        <v>0</v>
      </c>
      <c r="G710" s="18">
        <f t="shared" si="200"/>
        <v>-26161</v>
      </c>
      <c r="H710" s="18">
        <f t="shared" si="201"/>
        <v>0</v>
      </c>
      <c r="I710" s="19">
        <f t="shared" si="202"/>
        <v>-100</v>
      </c>
      <c r="J710" s="19">
        <f t="shared" si="203"/>
        <v>0</v>
      </c>
      <c r="K710" s="19">
        <f t="shared" si="204"/>
        <v>0</v>
      </c>
    </row>
    <row r="711" spans="1:11" ht="63.75" x14ac:dyDescent="0.2">
      <c r="A711" s="25" t="s">
        <v>254</v>
      </c>
      <c r="B711" s="17" t="s">
        <v>255</v>
      </c>
      <c r="C711" s="18">
        <v>0</v>
      </c>
      <c r="D711" s="18">
        <v>5006</v>
      </c>
      <c r="E711" s="18">
        <v>0</v>
      </c>
      <c r="F711" s="18">
        <v>0</v>
      </c>
      <c r="G711" s="18">
        <f t="shared" si="200"/>
        <v>0</v>
      </c>
      <c r="H711" s="18">
        <f t="shared" si="201"/>
        <v>0</v>
      </c>
      <c r="I711" s="19">
        <f t="shared" si="202"/>
        <v>0</v>
      </c>
      <c r="J711" s="19">
        <f t="shared" si="203"/>
        <v>0</v>
      </c>
      <c r="K711" s="19">
        <f t="shared" si="204"/>
        <v>0</v>
      </c>
    </row>
    <row r="712" spans="1:11" x14ac:dyDescent="0.2">
      <c r="A712" s="22" t="s">
        <v>60</v>
      </c>
      <c r="B712" s="17" t="s">
        <v>61</v>
      </c>
      <c r="C712" s="18">
        <v>0</v>
      </c>
      <c r="D712" s="18">
        <v>860356</v>
      </c>
      <c r="E712" s="18">
        <v>0</v>
      </c>
      <c r="F712" s="18">
        <v>0</v>
      </c>
      <c r="G712" s="18">
        <f t="shared" si="200"/>
        <v>0</v>
      </c>
      <c r="H712" s="18">
        <f t="shared" si="201"/>
        <v>0</v>
      </c>
      <c r="I712" s="19">
        <f t="shared" si="202"/>
        <v>0</v>
      </c>
      <c r="J712" s="19">
        <f t="shared" si="203"/>
        <v>0</v>
      </c>
      <c r="K712" s="19">
        <f t="shared" si="204"/>
        <v>0</v>
      </c>
    </row>
    <row r="713" spans="1:11" x14ac:dyDescent="0.2">
      <c r="A713" s="23" t="s">
        <v>62</v>
      </c>
      <c r="B713" s="17" t="s">
        <v>63</v>
      </c>
      <c r="C713" s="18">
        <v>0</v>
      </c>
      <c r="D713" s="18">
        <v>860356</v>
      </c>
      <c r="E713" s="18">
        <v>0</v>
      </c>
      <c r="F713" s="18">
        <v>0</v>
      </c>
      <c r="G713" s="18">
        <f t="shared" si="200"/>
        <v>0</v>
      </c>
      <c r="H713" s="18">
        <f t="shared" si="201"/>
        <v>0</v>
      </c>
      <c r="I713" s="19">
        <f t="shared" si="202"/>
        <v>0</v>
      </c>
      <c r="J713" s="19">
        <f t="shared" si="203"/>
        <v>0</v>
      </c>
      <c r="K713" s="19">
        <f t="shared" si="204"/>
        <v>0</v>
      </c>
    </row>
    <row r="714" spans="1:11" x14ac:dyDescent="0.2">
      <c r="A714" s="16"/>
      <c r="B714" s="17" t="s">
        <v>64</v>
      </c>
      <c r="C714" s="18">
        <v>5166391.16</v>
      </c>
      <c r="D714" s="18">
        <v>0</v>
      </c>
      <c r="E714" s="18">
        <v>0</v>
      </c>
      <c r="F714" s="18">
        <v>8201484.0999999996</v>
      </c>
      <c r="G714" s="18">
        <f t="shared" si="200"/>
        <v>3035092.9399999995</v>
      </c>
      <c r="H714" s="18">
        <f t="shared" si="201"/>
        <v>-8201484.0999999996</v>
      </c>
      <c r="I714" s="19">
        <f t="shared" si="202"/>
        <v>58.746866932932704</v>
      </c>
      <c r="J714" s="19">
        <f t="shared" si="203"/>
        <v>0</v>
      </c>
      <c r="K714" s="19">
        <f t="shared" si="204"/>
        <v>0</v>
      </c>
    </row>
    <row r="715" spans="1:11" x14ac:dyDescent="0.2">
      <c r="A715" s="16" t="s">
        <v>65</v>
      </c>
      <c r="B715" s="17" t="s">
        <v>66</v>
      </c>
      <c r="C715" s="18">
        <v>-5166391.16</v>
      </c>
      <c r="D715" s="18">
        <v>0</v>
      </c>
      <c r="E715" s="18">
        <v>0</v>
      </c>
      <c r="F715" s="18">
        <v>-8201484.0999999996</v>
      </c>
      <c r="G715" s="18">
        <f t="shared" si="200"/>
        <v>-3035092.9399999995</v>
      </c>
      <c r="H715" s="18">
        <f t="shared" si="201"/>
        <v>8201484.0999999996</v>
      </c>
      <c r="I715" s="19">
        <f t="shared" si="202"/>
        <v>58.746866932932704</v>
      </c>
      <c r="J715" s="19">
        <f t="shared" si="203"/>
        <v>0</v>
      </c>
      <c r="K715" s="19">
        <f t="shared" si="204"/>
        <v>0</v>
      </c>
    </row>
    <row r="716" spans="1:11" x14ac:dyDescent="0.2">
      <c r="A716" s="22" t="s">
        <v>67</v>
      </c>
      <c r="B716" s="17" t="s">
        <v>68</v>
      </c>
      <c r="C716" s="18">
        <v>-5166391.16</v>
      </c>
      <c r="D716" s="18">
        <v>0</v>
      </c>
      <c r="E716" s="18">
        <v>0</v>
      </c>
      <c r="F716" s="18">
        <v>-8201484.0999999996</v>
      </c>
      <c r="G716" s="18">
        <f t="shared" si="200"/>
        <v>-3035092.9399999995</v>
      </c>
      <c r="H716" s="18">
        <f t="shared" si="201"/>
        <v>8201484.0999999996</v>
      </c>
      <c r="I716" s="19">
        <f t="shared" si="202"/>
        <v>58.746866932932704</v>
      </c>
      <c r="J716" s="19">
        <f t="shared" si="203"/>
        <v>0</v>
      </c>
      <c r="K716" s="19">
        <f t="shared" si="204"/>
        <v>0</v>
      </c>
    </row>
    <row r="717" spans="1:11" x14ac:dyDescent="0.2">
      <c r="A717" s="36" t="s">
        <v>175</v>
      </c>
      <c r="B717" s="28" t="s">
        <v>949</v>
      </c>
      <c r="C717" s="29"/>
      <c r="D717" s="29"/>
      <c r="E717" s="29"/>
      <c r="F717" s="29"/>
      <c r="G717" s="29"/>
      <c r="H717" s="29"/>
      <c r="I717" s="30"/>
      <c r="J717" s="30"/>
      <c r="K717" s="30"/>
    </row>
    <row r="718" spans="1:11" x14ac:dyDescent="0.2">
      <c r="A718" s="16" t="s">
        <v>26</v>
      </c>
      <c r="B718" s="17" t="s">
        <v>27</v>
      </c>
      <c r="C718" s="18">
        <v>9895229.4700000007</v>
      </c>
      <c r="D718" s="18">
        <v>13057486</v>
      </c>
      <c r="E718" s="18">
        <v>5464365</v>
      </c>
      <c r="F718" s="18">
        <v>13057899.439999999</v>
      </c>
      <c r="G718" s="18">
        <f t="shared" ref="G718:G738" si="205">F718-C718</f>
        <v>3162669.9699999988</v>
      </c>
      <c r="H718" s="18">
        <f t="shared" ref="H718:H738" si="206">E718-F718</f>
        <v>-7593534.4399999995</v>
      </c>
      <c r="I718" s="19">
        <f t="shared" ref="I718:I738" si="207">IF(ISERROR(F718/C718),0,F718/C718*100-100)</f>
        <v>31.961562686226415</v>
      </c>
      <c r="J718" s="19">
        <f t="shared" ref="J718:J738" si="208">IF(ISERROR(F718/E718),0,F718/E718*100)</f>
        <v>238.96462699691546</v>
      </c>
      <c r="K718" s="19">
        <f t="shared" ref="K718:K738" si="209">IF(ISERROR(F718/D718),0,F718/D718*100)</f>
        <v>100.00316630628592</v>
      </c>
    </row>
    <row r="719" spans="1:11" ht="25.5" x14ac:dyDescent="0.2">
      <c r="A719" s="22" t="s">
        <v>28</v>
      </c>
      <c r="B719" s="17" t="s">
        <v>29</v>
      </c>
      <c r="C719" s="18">
        <v>13784.47</v>
      </c>
      <c r="D719" s="18">
        <v>0</v>
      </c>
      <c r="E719" s="18">
        <v>0</v>
      </c>
      <c r="F719" s="18">
        <v>413.44</v>
      </c>
      <c r="G719" s="18">
        <f t="shared" si="205"/>
        <v>-13371.029999999999</v>
      </c>
      <c r="H719" s="18">
        <f t="shared" si="206"/>
        <v>-413.44</v>
      </c>
      <c r="I719" s="19">
        <f t="shared" si="207"/>
        <v>-97.000682652289129</v>
      </c>
      <c r="J719" s="19">
        <f t="shared" si="208"/>
        <v>0</v>
      </c>
      <c r="K719" s="19">
        <f t="shared" si="209"/>
        <v>0</v>
      </c>
    </row>
    <row r="720" spans="1:11" x14ac:dyDescent="0.2">
      <c r="A720" s="22" t="s">
        <v>30</v>
      </c>
      <c r="B720" s="17" t="s">
        <v>31</v>
      </c>
      <c r="C720" s="18">
        <v>9881445</v>
      </c>
      <c r="D720" s="18">
        <v>13057486</v>
      </c>
      <c r="E720" s="18">
        <v>5464365</v>
      </c>
      <c r="F720" s="18">
        <v>13057486</v>
      </c>
      <c r="G720" s="18">
        <f t="shared" si="205"/>
        <v>3176041</v>
      </c>
      <c r="H720" s="18">
        <f t="shared" si="206"/>
        <v>-7593121</v>
      </c>
      <c r="I720" s="19">
        <f t="shared" si="207"/>
        <v>32.141463115971391</v>
      </c>
      <c r="J720" s="19">
        <f t="shared" si="208"/>
        <v>238.95706088447605</v>
      </c>
      <c r="K720" s="19">
        <f t="shared" si="209"/>
        <v>100</v>
      </c>
    </row>
    <row r="721" spans="1:11" x14ac:dyDescent="0.2">
      <c r="A721" s="23" t="s">
        <v>32</v>
      </c>
      <c r="B721" s="17" t="s">
        <v>33</v>
      </c>
      <c r="C721" s="18">
        <v>9881445</v>
      </c>
      <c r="D721" s="18">
        <v>13057486</v>
      </c>
      <c r="E721" s="18">
        <v>5464365</v>
      </c>
      <c r="F721" s="18">
        <v>13057486</v>
      </c>
      <c r="G721" s="18">
        <f t="shared" si="205"/>
        <v>3176041</v>
      </c>
      <c r="H721" s="18">
        <f t="shared" si="206"/>
        <v>-7593121</v>
      </c>
      <c r="I721" s="19">
        <f t="shared" si="207"/>
        <v>32.141463115971391</v>
      </c>
      <c r="J721" s="19">
        <f t="shared" si="208"/>
        <v>238.95706088447605</v>
      </c>
      <c r="K721" s="19">
        <f t="shared" si="209"/>
        <v>100</v>
      </c>
    </row>
    <row r="722" spans="1:11" x14ac:dyDescent="0.2">
      <c r="A722" s="16" t="s">
        <v>34</v>
      </c>
      <c r="B722" s="17" t="s">
        <v>35</v>
      </c>
      <c r="C722" s="18">
        <v>4755965.47</v>
      </c>
      <c r="D722" s="18">
        <v>13057486</v>
      </c>
      <c r="E722" s="18">
        <v>5464365</v>
      </c>
      <c r="F722" s="18">
        <v>4859061.6500000004</v>
      </c>
      <c r="G722" s="18">
        <f t="shared" si="205"/>
        <v>103096.18000000063</v>
      </c>
      <c r="H722" s="18">
        <f t="shared" si="206"/>
        <v>605303.34999999963</v>
      </c>
      <c r="I722" s="19">
        <f t="shared" si="207"/>
        <v>2.1677234759233954</v>
      </c>
      <c r="J722" s="19">
        <f t="shared" si="208"/>
        <v>88.922713801146159</v>
      </c>
      <c r="K722" s="19">
        <f t="shared" si="209"/>
        <v>37.212842119838385</v>
      </c>
    </row>
    <row r="723" spans="1:11" x14ac:dyDescent="0.2">
      <c r="A723" s="22" t="s">
        <v>36</v>
      </c>
      <c r="B723" s="17" t="s">
        <v>37</v>
      </c>
      <c r="C723" s="18">
        <v>4755965.47</v>
      </c>
      <c r="D723" s="18">
        <v>12197130</v>
      </c>
      <c r="E723" s="18">
        <v>5464365</v>
      </c>
      <c r="F723" s="18">
        <v>4859061.6500000004</v>
      </c>
      <c r="G723" s="18">
        <f t="shared" si="205"/>
        <v>103096.18000000063</v>
      </c>
      <c r="H723" s="18">
        <f t="shared" si="206"/>
        <v>605303.34999999963</v>
      </c>
      <c r="I723" s="19">
        <f t="shared" si="207"/>
        <v>2.1677234759233954</v>
      </c>
      <c r="J723" s="19">
        <f t="shared" si="208"/>
        <v>88.922713801146159</v>
      </c>
      <c r="K723" s="19">
        <f t="shared" si="209"/>
        <v>39.837745846768875</v>
      </c>
    </row>
    <row r="724" spans="1:11" x14ac:dyDescent="0.2">
      <c r="A724" s="23" t="s">
        <v>38</v>
      </c>
      <c r="B724" s="17" t="s">
        <v>39</v>
      </c>
      <c r="C724" s="18">
        <v>2478029.35</v>
      </c>
      <c r="D724" s="18">
        <v>10894707</v>
      </c>
      <c r="E724" s="18">
        <v>3187885</v>
      </c>
      <c r="F724" s="18">
        <v>3595938.56</v>
      </c>
      <c r="G724" s="18">
        <f t="shared" si="205"/>
        <v>1117909.21</v>
      </c>
      <c r="H724" s="18">
        <f t="shared" si="206"/>
        <v>-408053.56000000006</v>
      </c>
      <c r="I724" s="19">
        <f t="shared" si="207"/>
        <v>45.112831694265424</v>
      </c>
      <c r="J724" s="19">
        <f t="shared" si="208"/>
        <v>112.80013425829351</v>
      </c>
      <c r="K724" s="19">
        <f t="shared" si="209"/>
        <v>33.006289751527966</v>
      </c>
    </row>
    <row r="725" spans="1:11" x14ac:dyDescent="0.2">
      <c r="A725" s="24" t="s">
        <v>40</v>
      </c>
      <c r="B725" s="17" t="s">
        <v>41</v>
      </c>
      <c r="C725" s="18">
        <v>231197</v>
      </c>
      <c r="D725" s="18">
        <v>1223295</v>
      </c>
      <c r="E725" s="18">
        <v>457642</v>
      </c>
      <c r="F725" s="18">
        <v>314867.09999999998</v>
      </c>
      <c r="G725" s="18">
        <f t="shared" si="205"/>
        <v>83670.099999999977</v>
      </c>
      <c r="H725" s="18">
        <f t="shared" si="206"/>
        <v>142774.90000000002</v>
      </c>
      <c r="I725" s="19">
        <f t="shared" si="207"/>
        <v>36.189959212273493</v>
      </c>
      <c r="J725" s="19">
        <f t="shared" si="208"/>
        <v>68.802054881326441</v>
      </c>
      <c r="K725" s="19">
        <f t="shared" si="209"/>
        <v>25.739261584491064</v>
      </c>
    </row>
    <row r="726" spans="1:11" x14ac:dyDescent="0.2">
      <c r="A726" s="24" t="s">
        <v>42</v>
      </c>
      <c r="B726" s="17" t="s">
        <v>43</v>
      </c>
      <c r="C726" s="18">
        <v>2246832.35</v>
      </c>
      <c r="D726" s="18">
        <v>9671412</v>
      </c>
      <c r="E726" s="18">
        <v>2730243</v>
      </c>
      <c r="F726" s="18">
        <v>3281071.46</v>
      </c>
      <c r="G726" s="18">
        <f t="shared" si="205"/>
        <v>1034239.1099999999</v>
      </c>
      <c r="H726" s="18">
        <f t="shared" si="206"/>
        <v>-550828.46</v>
      </c>
      <c r="I726" s="19">
        <f t="shared" si="207"/>
        <v>46.030987136178624</v>
      </c>
      <c r="J726" s="19">
        <f t="shared" si="208"/>
        <v>120.17507086365573</v>
      </c>
      <c r="K726" s="19">
        <f t="shared" si="209"/>
        <v>33.925464658107835</v>
      </c>
    </row>
    <row r="727" spans="1:11" x14ac:dyDescent="0.2">
      <c r="A727" s="25" t="s">
        <v>44</v>
      </c>
      <c r="B727" s="17" t="s">
        <v>45</v>
      </c>
      <c r="C727" s="18">
        <v>1119441.67</v>
      </c>
      <c r="D727" s="18">
        <v>0</v>
      </c>
      <c r="E727" s="18">
        <v>0</v>
      </c>
      <c r="F727" s="18">
        <v>1514727.67</v>
      </c>
      <c r="G727" s="18">
        <f t="shared" si="205"/>
        <v>395286</v>
      </c>
      <c r="H727" s="18">
        <f t="shared" si="206"/>
        <v>-1514727.67</v>
      </c>
      <c r="I727" s="19">
        <f t="shared" si="207"/>
        <v>35.310995703777934</v>
      </c>
      <c r="J727" s="19">
        <f t="shared" si="208"/>
        <v>0</v>
      </c>
      <c r="K727" s="19">
        <f t="shared" si="209"/>
        <v>0</v>
      </c>
    </row>
    <row r="728" spans="1:11" x14ac:dyDescent="0.2">
      <c r="A728" s="23" t="s">
        <v>46</v>
      </c>
      <c r="B728" s="17" t="s">
        <v>47</v>
      </c>
      <c r="C728" s="18">
        <v>2251775.12</v>
      </c>
      <c r="D728" s="18">
        <v>1297417</v>
      </c>
      <c r="E728" s="18">
        <v>2276480</v>
      </c>
      <c r="F728" s="18">
        <v>1263123.0900000001</v>
      </c>
      <c r="G728" s="18">
        <f t="shared" si="205"/>
        <v>-988652.03</v>
      </c>
      <c r="H728" s="18">
        <f t="shared" si="206"/>
        <v>1013356.9099999999</v>
      </c>
      <c r="I728" s="19">
        <f t="shared" si="207"/>
        <v>-43.905451357860279</v>
      </c>
      <c r="J728" s="19">
        <f t="shared" si="208"/>
        <v>55.485797810655043</v>
      </c>
      <c r="K728" s="19">
        <f t="shared" si="209"/>
        <v>97.356754998585657</v>
      </c>
    </row>
    <row r="729" spans="1:11" x14ac:dyDescent="0.2">
      <c r="A729" s="24" t="s">
        <v>48</v>
      </c>
      <c r="B729" s="17" t="s">
        <v>49</v>
      </c>
      <c r="C729" s="18">
        <v>2251775.12</v>
      </c>
      <c r="D729" s="18">
        <v>1297417</v>
      </c>
      <c r="E729" s="18">
        <v>2276480</v>
      </c>
      <c r="F729" s="18">
        <v>1263123.0900000001</v>
      </c>
      <c r="G729" s="18">
        <f t="shared" si="205"/>
        <v>-988652.03</v>
      </c>
      <c r="H729" s="18">
        <f t="shared" si="206"/>
        <v>1013356.9099999999</v>
      </c>
      <c r="I729" s="19">
        <f t="shared" si="207"/>
        <v>-43.905451357860279</v>
      </c>
      <c r="J729" s="19">
        <f t="shared" si="208"/>
        <v>55.485797810655043</v>
      </c>
      <c r="K729" s="19">
        <f t="shared" si="209"/>
        <v>97.356754998585657</v>
      </c>
    </row>
    <row r="730" spans="1:11" ht="25.5" x14ac:dyDescent="0.2">
      <c r="A730" s="23" t="s">
        <v>52</v>
      </c>
      <c r="B730" s="17" t="s">
        <v>53</v>
      </c>
      <c r="C730" s="18">
        <v>26161</v>
      </c>
      <c r="D730" s="18">
        <v>5006</v>
      </c>
      <c r="E730" s="18">
        <v>0</v>
      </c>
      <c r="F730" s="18">
        <v>0</v>
      </c>
      <c r="G730" s="18">
        <f t="shared" si="205"/>
        <v>-26161</v>
      </c>
      <c r="H730" s="18">
        <f t="shared" si="206"/>
        <v>0</v>
      </c>
      <c r="I730" s="19">
        <f t="shared" si="207"/>
        <v>-100</v>
      </c>
      <c r="J730" s="19">
        <f t="shared" si="208"/>
        <v>0</v>
      </c>
      <c r="K730" s="19">
        <f t="shared" si="209"/>
        <v>0</v>
      </c>
    </row>
    <row r="731" spans="1:11" ht="51" x14ac:dyDescent="0.2">
      <c r="A731" s="24" t="s">
        <v>160</v>
      </c>
      <c r="B731" s="17" t="s">
        <v>161</v>
      </c>
      <c r="C731" s="18">
        <v>26161</v>
      </c>
      <c r="D731" s="18">
        <v>5006</v>
      </c>
      <c r="E731" s="18">
        <v>0</v>
      </c>
      <c r="F731" s="18">
        <v>0</v>
      </c>
      <c r="G731" s="18">
        <f t="shared" si="205"/>
        <v>-26161</v>
      </c>
      <c r="H731" s="18">
        <f t="shared" si="206"/>
        <v>0</v>
      </c>
      <c r="I731" s="19">
        <f t="shared" si="207"/>
        <v>-100</v>
      </c>
      <c r="J731" s="19">
        <f t="shared" si="208"/>
        <v>0</v>
      </c>
      <c r="K731" s="19">
        <f t="shared" si="209"/>
        <v>0</v>
      </c>
    </row>
    <row r="732" spans="1:11" ht="38.25" x14ac:dyDescent="0.2">
      <c r="A732" s="25" t="s">
        <v>162</v>
      </c>
      <c r="B732" s="17" t="s">
        <v>163</v>
      </c>
      <c r="C732" s="18">
        <v>26161</v>
      </c>
      <c r="D732" s="18">
        <v>0</v>
      </c>
      <c r="E732" s="18">
        <v>0</v>
      </c>
      <c r="F732" s="18">
        <v>0</v>
      </c>
      <c r="G732" s="18">
        <f t="shared" si="205"/>
        <v>-26161</v>
      </c>
      <c r="H732" s="18">
        <f t="shared" si="206"/>
        <v>0</v>
      </c>
      <c r="I732" s="19">
        <f t="shared" si="207"/>
        <v>-100</v>
      </c>
      <c r="J732" s="19">
        <f t="shared" si="208"/>
        <v>0</v>
      </c>
      <c r="K732" s="19">
        <f t="shared" si="209"/>
        <v>0</v>
      </c>
    </row>
    <row r="733" spans="1:11" ht="63.75" x14ac:dyDescent="0.2">
      <c r="A733" s="25" t="s">
        <v>254</v>
      </c>
      <c r="B733" s="17" t="s">
        <v>255</v>
      </c>
      <c r="C733" s="18">
        <v>0</v>
      </c>
      <c r="D733" s="18">
        <v>5006</v>
      </c>
      <c r="E733" s="18">
        <v>0</v>
      </c>
      <c r="F733" s="18">
        <v>0</v>
      </c>
      <c r="G733" s="18">
        <f t="shared" si="205"/>
        <v>0</v>
      </c>
      <c r="H733" s="18">
        <f t="shared" si="206"/>
        <v>0</v>
      </c>
      <c r="I733" s="19">
        <f t="shared" si="207"/>
        <v>0</v>
      </c>
      <c r="J733" s="19">
        <f t="shared" si="208"/>
        <v>0</v>
      </c>
      <c r="K733" s="19">
        <f t="shared" si="209"/>
        <v>0</v>
      </c>
    </row>
    <row r="734" spans="1:11" x14ac:dyDescent="0.2">
      <c r="A734" s="22" t="s">
        <v>60</v>
      </c>
      <c r="B734" s="17" t="s">
        <v>61</v>
      </c>
      <c r="C734" s="18">
        <v>0</v>
      </c>
      <c r="D734" s="18">
        <v>860356</v>
      </c>
      <c r="E734" s="18">
        <v>0</v>
      </c>
      <c r="F734" s="18">
        <v>0</v>
      </c>
      <c r="G734" s="18">
        <f t="shared" si="205"/>
        <v>0</v>
      </c>
      <c r="H734" s="18">
        <f t="shared" si="206"/>
        <v>0</v>
      </c>
      <c r="I734" s="19">
        <f t="shared" si="207"/>
        <v>0</v>
      </c>
      <c r="J734" s="19">
        <f t="shared" si="208"/>
        <v>0</v>
      </c>
      <c r="K734" s="19">
        <f t="shared" si="209"/>
        <v>0</v>
      </c>
    </row>
    <row r="735" spans="1:11" x14ac:dyDescent="0.2">
      <c r="A735" s="23" t="s">
        <v>62</v>
      </c>
      <c r="B735" s="17" t="s">
        <v>63</v>
      </c>
      <c r="C735" s="18">
        <v>0</v>
      </c>
      <c r="D735" s="18">
        <v>860356</v>
      </c>
      <c r="E735" s="18">
        <v>0</v>
      </c>
      <c r="F735" s="18">
        <v>0</v>
      </c>
      <c r="G735" s="18">
        <f t="shared" si="205"/>
        <v>0</v>
      </c>
      <c r="H735" s="18">
        <f t="shared" si="206"/>
        <v>0</v>
      </c>
      <c r="I735" s="19">
        <f t="shared" si="207"/>
        <v>0</v>
      </c>
      <c r="J735" s="19">
        <f t="shared" si="208"/>
        <v>0</v>
      </c>
      <c r="K735" s="19">
        <f t="shared" si="209"/>
        <v>0</v>
      </c>
    </row>
    <row r="736" spans="1:11" x14ac:dyDescent="0.2">
      <c r="A736" s="16"/>
      <c r="B736" s="17" t="s">
        <v>64</v>
      </c>
      <c r="C736" s="18">
        <v>5139264</v>
      </c>
      <c r="D736" s="18">
        <v>0</v>
      </c>
      <c r="E736" s="18">
        <v>0</v>
      </c>
      <c r="F736" s="18">
        <v>8198837.79</v>
      </c>
      <c r="G736" s="18">
        <f t="shared" si="205"/>
        <v>3059573.79</v>
      </c>
      <c r="H736" s="18">
        <f t="shared" si="206"/>
        <v>-8198837.79</v>
      </c>
      <c r="I736" s="19">
        <f t="shared" si="207"/>
        <v>59.533306520155435</v>
      </c>
      <c r="J736" s="19">
        <f t="shared" si="208"/>
        <v>0</v>
      </c>
      <c r="K736" s="19">
        <f t="shared" si="209"/>
        <v>0</v>
      </c>
    </row>
    <row r="737" spans="1:11" x14ac:dyDescent="0.2">
      <c r="A737" s="16" t="s">
        <v>65</v>
      </c>
      <c r="B737" s="17" t="s">
        <v>66</v>
      </c>
      <c r="C737" s="18">
        <v>-5139264</v>
      </c>
      <c r="D737" s="18">
        <v>0</v>
      </c>
      <c r="E737" s="18">
        <v>0</v>
      </c>
      <c r="F737" s="18">
        <v>-8198837.79</v>
      </c>
      <c r="G737" s="18">
        <f t="shared" si="205"/>
        <v>-3059573.79</v>
      </c>
      <c r="H737" s="18">
        <f t="shared" si="206"/>
        <v>8198837.79</v>
      </c>
      <c r="I737" s="19">
        <f t="shared" si="207"/>
        <v>59.533306520155435</v>
      </c>
      <c r="J737" s="19">
        <f t="shared" si="208"/>
        <v>0</v>
      </c>
      <c r="K737" s="19">
        <f t="shared" si="209"/>
        <v>0</v>
      </c>
    </row>
    <row r="738" spans="1:11" x14ac:dyDescent="0.2">
      <c r="A738" s="22" t="s">
        <v>67</v>
      </c>
      <c r="B738" s="17" t="s">
        <v>68</v>
      </c>
      <c r="C738" s="18">
        <v>-5139264</v>
      </c>
      <c r="D738" s="18">
        <v>0</v>
      </c>
      <c r="E738" s="18">
        <v>0</v>
      </c>
      <c r="F738" s="18">
        <v>-8198837.79</v>
      </c>
      <c r="G738" s="18">
        <f t="shared" si="205"/>
        <v>-3059573.79</v>
      </c>
      <c r="H738" s="18">
        <f t="shared" si="206"/>
        <v>8198837.79</v>
      </c>
      <c r="I738" s="19">
        <f t="shared" si="207"/>
        <v>59.533306520155435</v>
      </c>
      <c r="J738" s="19">
        <f t="shared" si="208"/>
        <v>0</v>
      </c>
      <c r="K738" s="19">
        <f t="shared" si="209"/>
        <v>0</v>
      </c>
    </row>
    <row r="739" spans="1:11" ht="25.5" x14ac:dyDescent="0.2">
      <c r="A739" s="36" t="s">
        <v>120</v>
      </c>
      <c r="B739" s="28" t="s">
        <v>121</v>
      </c>
      <c r="C739" s="29"/>
      <c r="D739" s="29"/>
      <c r="E739" s="29"/>
      <c r="F739" s="29"/>
      <c r="G739" s="29"/>
      <c r="H739" s="29"/>
      <c r="I739" s="30"/>
      <c r="J739" s="30"/>
      <c r="K739" s="30"/>
    </row>
    <row r="740" spans="1:11" x14ac:dyDescent="0.2">
      <c r="A740" s="16" t="s">
        <v>26</v>
      </c>
      <c r="B740" s="17" t="s">
        <v>27</v>
      </c>
      <c r="C740" s="18">
        <v>38897</v>
      </c>
      <c r="D740" s="18">
        <v>8744</v>
      </c>
      <c r="E740" s="18">
        <v>0</v>
      </c>
      <c r="F740" s="18">
        <v>8744</v>
      </c>
      <c r="G740" s="18">
        <f t="shared" ref="G740:G750" si="210">F740-C740</f>
        <v>-30153</v>
      </c>
      <c r="H740" s="18">
        <f t="shared" ref="H740:H750" si="211">E740-F740</f>
        <v>-8744</v>
      </c>
      <c r="I740" s="19">
        <f t="shared" ref="I740:I750" si="212">IF(ISERROR(F740/C740),0,F740/C740*100-100)</f>
        <v>-77.520117232691462</v>
      </c>
      <c r="J740" s="19">
        <f t="shared" ref="J740:J750" si="213">IF(ISERROR(F740/E740),0,F740/E740*100)</f>
        <v>0</v>
      </c>
      <c r="K740" s="19">
        <f t="shared" ref="K740:K750" si="214">IF(ISERROR(F740/D740),0,F740/D740*100)</f>
        <v>100</v>
      </c>
    </row>
    <row r="741" spans="1:11" x14ac:dyDescent="0.2">
      <c r="A741" s="22" t="s">
        <v>30</v>
      </c>
      <c r="B741" s="17" t="s">
        <v>31</v>
      </c>
      <c r="C741" s="18">
        <v>38897</v>
      </c>
      <c r="D741" s="18">
        <v>8744</v>
      </c>
      <c r="E741" s="18">
        <v>0</v>
      </c>
      <c r="F741" s="18">
        <v>8744</v>
      </c>
      <c r="G741" s="18">
        <f t="shared" si="210"/>
        <v>-30153</v>
      </c>
      <c r="H741" s="18">
        <f t="shared" si="211"/>
        <v>-8744</v>
      </c>
      <c r="I741" s="19">
        <f t="shared" si="212"/>
        <v>-77.520117232691462</v>
      </c>
      <c r="J741" s="19">
        <f t="shared" si="213"/>
        <v>0</v>
      </c>
      <c r="K741" s="19">
        <f t="shared" si="214"/>
        <v>100</v>
      </c>
    </row>
    <row r="742" spans="1:11" x14ac:dyDescent="0.2">
      <c r="A742" s="23" t="s">
        <v>32</v>
      </c>
      <c r="B742" s="17" t="s">
        <v>33</v>
      </c>
      <c r="C742" s="18">
        <v>38897</v>
      </c>
      <c r="D742" s="18">
        <v>8744</v>
      </c>
      <c r="E742" s="18">
        <v>0</v>
      </c>
      <c r="F742" s="18">
        <v>8744</v>
      </c>
      <c r="G742" s="18">
        <f t="shared" si="210"/>
        <v>-30153</v>
      </c>
      <c r="H742" s="18">
        <f t="shared" si="211"/>
        <v>-8744</v>
      </c>
      <c r="I742" s="19">
        <f t="shared" si="212"/>
        <v>-77.520117232691462</v>
      </c>
      <c r="J742" s="19">
        <f t="shared" si="213"/>
        <v>0</v>
      </c>
      <c r="K742" s="19">
        <f t="shared" si="214"/>
        <v>100</v>
      </c>
    </row>
    <row r="743" spans="1:11" x14ac:dyDescent="0.2">
      <c r="A743" s="16" t="s">
        <v>34</v>
      </c>
      <c r="B743" s="17" t="s">
        <v>35</v>
      </c>
      <c r="C743" s="18">
        <v>11769.84</v>
      </c>
      <c r="D743" s="18">
        <v>8744</v>
      </c>
      <c r="E743" s="18">
        <v>0</v>
      </c>
      <c r="F743" s="18">
        <v>6097.69</v>
      </c>
      <c r="G743" s="18">
        <f t="shared" si="210"/>
        <v>-5672.1500000000005</v>
      </c>
      <c r="H743" s="18">
        <f t="shared" si="211"/>
        <v>-6097.69</v>
      </c>
      <c r="I743" s="19">
        <f t="shared" si="212"/>
        <v>-48.19224390475997</v>
      </c>
      <c r="J743" s="19">
        <f t="shared" si="213"/>
        <v>0</v>
      </c>
      <c r="K743" s="19">
        <f t="shared" si="214"/>
        <v>69.735704483074102</v>
      </c>
    </row>
    <row r="744" spans="1:11" x14ac:dyDescent="0.2">
      <c r="A744" s="22" t="s">
        <v>36</v>
      </c>
      <c r="B744" s="17" t="s">
        <v>37</v>
      </c>
      <c r="C744" s="18">
        <v>11769.84</v>
      </c>
      <c r="D744" s="18">
        <v>8744</v>
      </c>
      <c r="E744" s="18">
        <v>0</v>
      </c>
      <c r="F744" s="18">
        <v>6097.69</v>
      </c>
      <c r="G744" s="18">
        <f t="shared" si="210"/>
        <v>-5672.1500000000005</v>
      </c>
      <c r="H744" s="18">
        <f t="shared" si="211"/>
        <v>-6097.69</v>
      </c>
      <c r="I744" s="19">
        <f t="shared" si="212"/>
        <v>-48.19224390475997</v>
      </c>
      <c r="J744" s="19">
        <f t="shared" si="213"/>
        <v>0</v>
      </c>
      <c r="K744" s="19">
        <f t="shared" si="214"/>
        <v>69.735704483074102</v>
      </c>
    </row>
    <row r="745" spans="1:11" x14ac:dyDescent="0.2">
      <c r="A745" s="23" t="s">
        <v>38</v>
      </c>
      <c r="B745" s="17" t="s">
        <v>39</v>
      </c>
      <c r="C745" s="18">
        <v>11769.84</v>
      </c>
      <c r="D745" s="18">
        <v>8744</v>
      </c>
      <c r="E745" s="18">
        <v>0</v>
      </c>
      <c r="F745" s="18">
        <v>6097.69</v>
      </c>
      <c r="G745" s="18">
        <f t="shared" si="210"/>
        <v>-5672.1500000000005</v>
      </c>
      <c r="H745" s="18">
        <f t="shared" si="211"/>
        <v>-6097.69</v>
      </c>
      <c r="I745" s="19">
        <f t="shared" si="212"/>
        <v>-48.19224390475997</v>
      </c>
      <c r="J745" s="19">
        <f t="shared" si="213"/>
        <v>0</v>
      </c>
      <c r="K745" s="19">
        <f t="shared" si="214"/>
        <v>69.735704483074102</v>
      </c>
    </row>
    <row r="746" spans="1:11" x14ac:dyDescent="0.2">
      <c r="A746" s="24" t="s">
        <v>40</v>
      </c>
      <c r="B746" s="17" t="s">
        <v>41</v>
      </c>
      <c r="C746" s="18">
        <v>8637.89</v>
      </c>
      <c r="D746" s="18">
        <v>5167</v>
      </c>
      <c r="E746" s="18">
        <v>0</v>
      </c>
      <c r="F746" s="18">
        <v>3778</v>
      </c>
      <c r="G746" s="18">
        <f t="shared" si="210"/>
        <v>-4859.8899999999994</v>
      </c>
      <c r="H746" s="18">
        <f t="shared" si="211"/>
        <v>-3778</v>
      </c>
      <c r="I746" s="19">
        <f t="shared" si="212"/>
        <v>-56.262466875591144</v>
      </c>
      <c r="J746" s="19">
        <f t="shared" si="213"/>
        <v>0</v>
      </c>
      <c r="K746" s="19">
        <f t="shared" si="214"/>
        <v>73.117863363653953</v>
      </c>
    </row>
    <row r="747" spans="1:11" x14ac:dyDescent="0.2">
      <c r="A747" s="24" t="s">
        <v>42</v>
      </c>
      <c r="B747" s="17" t="s">
        <v>43</v>
      </c>
      <c r="C747" s="18">
        <v>3131.95</v>
      </c>
      <c r="D747" s="18">
        <v>3577</v>
      </c>
      <c r="E747" s="18">
        <v>0</v>
      </c>
      <c r="F747" s="18">
        <v>2319.69</v>
      </c>
      <c r="G747" s="18">
        <f t="shared" si="210"/>
        <v>-812.25999999999976</v>
      </c>
      <c r="H747" s="18">
        <f t="shared" si="211"/>
        <v>-2319.69</v>
      </c>
      <c r="I747" s="19">
        <f t="shared" si="212"/>
        <v>-25.934641357620649</v>
      </c>
      <c r="J747" s="19">
        <f t="shared" si="213"/>
        <v>0</v>
      </c>
      <c r="K747" s="19">
        <f t="shared" si="214"/>
        <v>64.850153760134191</v>
      </c>
    </row>
    <row r="748" spans="1:11" x14ac:dyDescent="0.2">
      <c r="A748" s="16"/>
      <c r="B748" s="17" t="s">
        <v>64</v>
      </c>
      <c r="C748" s="18">
        <v>27127.16</v>
      </c>
      <c r="D748" s="18">
        <v>0</v>
      </c>
      <c r="E748" s="18">
        <v>0</v>
      </c>
      <c r="F748" s="18">
        <v>2646.31</v>
      </c>
      <c r="G748" s="18">
        <f t="shared" si="210"/>
        <v>-24480.85</v>
      </c>
      <c r="H748" s="18">
        <f t="shared" si="211"/>
        <v>-2646.31</v>
      </c>
      <c r="I748" s="19">
        <f t="shared" si="212"/>
        <v>-90.244795253170622</v>
      </c>
      <c r="J748" s="19">
        <f t="shared" si="213"/>
        <v>0</v>
      </c>
      <c r="K748" s="19">
        <f t="shared" si="214"/>
        <v>0</v>
      </c>
    </row>
    <row r="749" spans="1:11" x14ac:dyDescent="0.2">
      <c r="A749" s="16" t="s">
        <v>65</v>
      </c>
      <c r="B749" s="17" t="s">
        <v>66</v>
      </c>
      <c r="C749" s="18">
        <v>-27127.16</v>
      </c>
      <c r="D749" s="18">
        <v>0</v>
      </c>
      <c r="E749" s="18">
        <v>0</v>
      </c>
      <c r="F749" s="18">
        <v>-2646.31</v>
      </c>
      <c r="G749" s="18">
        <f t="shared" si="210"/>
        <v>24480.85</v>
      </c>
      <c r="H749" s="18">
        <f t="shared" si="211"/>
        <v>2646.31</v>
      </c>
      <c r="I749" s="19">
        <f t="shared" si="212"/>
        <v>-90.244795253170622</v>
      </c>
      <c r="J749" s="19">
        <f t="shared" si="213"/>
        <v>0</v>
      </c>
      <c r="K749" s="19">
        <f t="shared" si="214"/>
        <v>0</v>
      </c>
    </row>
    <row r="750" spans="1:11" x14ac:dyDescent="0.2">
      <c r="A750" s="22" t="s">
        <v>67</v>
      </c>
      <c r="B750" s="17" t="s">
        <v>68</v>
      </c>
      <c r="C750" s="18">
        <v>-27127.16</v>
      </c>
      <c r="D750" s="18">
        <v>0</v>
      </c>
      <c r="E750" s="18">
        <v>0</v>
      </c>
      <c r="F750" s="18">
        <v>-2646.31</v>
      </c>
      <c r="G750" s="18">
        <f t="shared" si="210"/>
        <v>24480.85</v>
      </c>
      <c r="H750" s="18">
        <f t="shared" si="211"/>
        <v>2646.31</v>
      </c>
      <c r="I750" s="19">
        <f t="shared" si="212"/>
        <v>-90.244795253170622</v>
      </c>
      <c r="J750" s="19">
        <f t="shared" si="213"/>
        <v>0</v>
      </c>
      <c r="K750" s="19">
        <f t="shared" si="214"/>
        <v>0</v>
      </c>
    </row>
    <row r="751" spans="1:11" ht="25.5" x14ac:dyDescent="0.2">
      <c r="A751" s="27" t="s">
        <v>179</v>
      </c>
      <c r="B751" s="28" t="s">
        <v>180</v>
      </c>
      <c r="C751" s="29"/>
      <c r="D751" s="29"/>
      <c r="E751" s="29"/>
      <c r="F751" s="29"/>
      <c r="G751" s="29"/>
      <c r="H751" s="29"/>
      <c r="I751" s="30"/>
      <c r="J751" s="30"/>
      <c r="K751" s="30"/>
    </row>
    <row r="752" spans="1:11" x14ac:dyDescent="0.2">
      <c r="A752" s="16" t="s">
        <v>26</v>
      </c>
      <c r="B752" s="17" t="s">
        <v>27</v>
      </c>
      <c r="C752" s="18">
        <v>0</v>
      </c>
      <c r="D752" s="18">
        <v>3000</v>
      </c>
      <c r="E752" s="18">
        <v>0</v>
      </c>
      <c r="F752" s="18">
        <v>0</v>
      </c>
      <c r="G752" s="18">
        <f t="shared" ref="G752:G761" si="215">F752-C752</f>
        <v>0</v>
      </c>
      <c r="H752" s="18">
        <f t="shared" ref="H752:H761" si="216">E752-F752</f>
        <v>0</v>
      </c>
      <c r="I752" s="19">
        <f t="shared" ref="I752:I761" si="217">IF(ISERROR(F752/C752),0,F752/C752*100-100)</f>
        <v>0</v>
      </c>
      <c r="J752" s="19">
        <f t="shared" ref="J752:J761" si="218">IF(ISERROR(F752/E752),0,F752/E752*100)</f>
        <v>0</v>
      </c>
      <c r="K752" s="19">
        <f t="shared" ref="K752:K761" si="219">IF(ISERROR(F752/D752),0,F752/D752*100)</f>
        <v>0</v>
      </c>
    </row>
    <row r="753" spans="1:11" x14ac:dyDescent="0.2">
      <c r="A753" s="22" t="s">
        <v>90</v>
      </c>
      <c r="B753" s="17" t="s">
        <v>91</v>
      </c>
      <c r="C753" s="18">
        <v>0</v>
      </c>
      <c r="D753" s="18">
        <v>3000</v>
      </c>
      <c r="E753" s="18">
        <v>0</v>
      </c>
      <c r="F753" s="18">
        <v>0</v>
      </c>
      <c r="G753" s="18">
        <f t="shared" si="215"/>
        <v>0</v>
      </c>
      <c r="H753" s="18">
        <f t="shared" si="216"/>
        <v>0</v>
      </c>
      <c r="I753" s="19">
        <f t="shared" si="217"/>
        <v>0</v>
      </c>
      <c r="J753" s="19">
        <f t="shared" si="218"/>
        <v>0</v>
      </c>
      <c r="K753" s="19">
        <f t="shared" si="219"/>
        <v>0</v>
      </c>
    </row>
    <row r="754" spans="1:11" x14ac:dyDescent="0.2">
      <c r="A754" s="23" t="s">
        <v>92</v>
      </c>
      <c r="B754" s="17" t="s">
        <v>93</v>
      </c>
      <c r="C754" s="18">
        <v>0</v>
      </c>
      <c r="D754" s="18">
        <v>3000</v>
      </c>
      <c r="E754" s="18">
        <v>0</v>
      </c>
      <c r="F754" s="18">
        <v>0</v>
      </c>
      <c r="G754" s="18">
        <f t="shared" si="215"/>
        <v>0</v>
      </c>
      <c r="H754" s="18">
        <f t="shared" si="216"/>
        <v>0</v>
      </c>
      <c r="I754" s="19">
        <f t="shared" si="217"/>
        <v>0</v>
      </c>
      <c r="J754" s="19">
        <f t="shared" si="218"/>
        <v>0</v>
      </c>
      <c r="K754" s="19">
        <f t="shared" si="219"/>
        <v>0</v>
      </c>
    </row>
    <row r="755" spans="1:11" x14ac:dyDescent="0.2">
      <c r="A755" s="24" t="s">
        <v>94</v>
      </c>
      <c r="B755" s="17" t="s">
        <v>95</v>
      </c>
      <c r="C755" s="18">
        <v>0</v>
      </c>
      <c r="D755" s="18">
        <v>3000</v>
      </c>
      <c r="E755" s="18">
        <v>0</v>
      </c>
      <c r="F755" s="18">
        <v>0</v>
      </c>
      <c r="G755" s="18">
        <f t="shared" si="215"/>
        <v>0</v>
      </c>
      <c r="H755" s="18">
        <f t="shared" si="216"/>
        <v>0</v>
      </c>
      <c r="I755" s="19">
        <f t="shared" si="217"/>
        <v>0</v>
      </c>
      <c r="J755" s="19">
        <f t="shared" si="218"/>
        <v>0</v>
      </c>
      <c r="K755" s="19">
        <f t="shared" si="219"/>
        <v>0</v>
      </c>
    </row>
    <row r="756" spans="1:11" ht="25.5" x14ac:dyDescent="0.2">
      <c r="A756" s="25" t="s">
        <v>96</v>
      </c>
      <c r="B756" s="17" t="s">
        <v>97</v>
      </c>
      <c r="C756" s="18">
        <v>0</v>
      </c>
      <c r="D756" s="18">
        <v>3000</v>
      </c>
      <c r="E756" s="18">
        <v>0</v>
      </c>
      <c r="F756" s="18">
        <v>0</v>
      </c>
      <c r="G756" s="18">
        <f t="shared" si="215"/>
        <v>0</v>
      </c>
      <c r="H756" s="18">
        <f t="shared" si="216"/>
        <v>0</v>
      </c>
      <c r="I756" s="19">
        <f t="shared" si="217"/>
        <v>0</v>
      </c>
      <c r="J756" s="19">
        <f t="shared" si="218"/>
        <v>0</v>
      </c>
      <c r="K756" s="19">
        <f t="shared" si="219"/>
        <v>0</v>
      </c>
    </row>
    <row r="757" spans="1:11" ht="25.5" x14ac:dyDescent="0.2">
      <c r="A757" s="26" t="s">
        <v>98</v>
      </c>
      <c r="B757" s="17" t="s">
        <v>99</v>
      </c>
      <c r="C757" s="18">
        <v>0</v>
      </c>
      <c r="D757" s="18">
        <v>3000</v>
      </c>
      <c r="E757" s="18">
        <v>0</v>
      </c>
      <c r="F757" s="18">
        <v>0</v>
      </c>
      <c r="G757" s="18">
        <f t="shared" si="215"/>
        <v>0</v>
      </c>
      <c r="H757" s="18">
        <f t="shared" si="216"/>
        <v>0</v>
      </c>
      <c r="I757" s="19">
        <f t="shared" si="217"/>
        <v>0</v>
      </c>
      <c r="J757" s="19">
        <f t="shared" si="218"/>
        <v>0</v>
      </c>
      <c r="K757" s="19">
        <f t="shared" si="219"/>
        <v>0</v>
      </c>
    </row>
    <row r="758" spans="1:11" x14ac:dyDescent="0.2">
      <c r="A758" s="16" t="s">
        <v>34</v>
      </c>
      <c r="B758" s="17" t="s">
        <v>35</v>
      </c>
      <c r="C758" s="18">
        <v>0</v>
      </c>
      <c r="D758" s="18">
        <v>3000</v>
      </c>
      <c r="E758" s="18">
        <v>0</v>
      </c>
      <c r="F758" s="18">
        <v>0</v>
      </c>
      <c r="G758" s="18">
        <f t="shared" si="215"/>
        <v>0</v>
      </c>
      <c r="H758" s="18">
        <f t="shared" si="216"/>
        <v>0</v>
      </c>
      <c r="I758" s="19">
        <f t="shared" si="217"/>
        <v>0</v>
      </c>
      <c r="J758" s="19">
        <f t="shared" si="218"/>
        <v>0</v>
      </c>
      <c r="K758" s="19">
        <f t="shared" si="219"/>
        <v>0</v>
      </c>
    </row>
    <row r="759" spans="1:11" x14ac:dyDescent="0.2">
      <c r="A759" s="22" t="s">
        <v>36</v>
      </c>
      <c r="B759" s="17" t="s">
        <v>37</v>
      </c>
      <c r="C759" s="18">
        <v>0</v>
      </c>
      <c r="D759" s="18">
        <v>3000</v>
      </c>
      <c r="E759" s="18">
        <v>0</v>
      </c>
      <c r="F759" s="18">
        <v>0</v>
      </c>
      <c r="G759" s="18">
        <f t="shared" si="215"/>
        <v>0</v>
      </c>
      <c r="H759" s="18">
        <f t="shared" si="216"/>
        <v>0</v>
      </c>
      <c r="I759" s="19">
        <f t="shared" si="217"/>
        <v>0</v>
      </c>
      <c r="J759" s="19">
        <f t="shared" si="218"/>
        <v>0</v>
      </c>
      <c r="K759" s="19">
        <f t="shared" si="219"/>
        <v>0</v>
      </c>
    </row>
    <row r="760" spans="1:11" x14ac:dyDescent="0.2">
      <c r="A760" s="23" t="s">
        <v>38</v>
      </c>
      <c r="B760" s="17" t="s">
        <v>39</v>
      </c>
      <c r="C760" s="18">
        <v>0</v>
      </c>
      <c r="D760" s="18">
        <v>3000</v>
      </c>
      <c r="E760" s="18">
        <v>0</v>
      </c>
      <c r="F760" s="18">
        <v>0</v>
      </c>
      <c r="G760" s="18">
        <f t="shared" si="215"/>
        <v>0</v>
      </c>
      <c r="H760" s="18">
        <f t="shared" si="216"/>
        <v>0</v>
      </c>
      <c r="I760" s="19">
        <f t="shared" si="217"/>
        <v>0</v>
      </c>
      <c r="J760" s="19">
        <f t="shared" si="218"/>
        <v>0</v>
      </c>
      <c r="K760" s="19">
        <f t="shared" si="219"/>
        <v>0</v>
      </c>
    </row>
    <row r="761" spans="1:11" x14ac:dyDescent="0.2">
      <c r="A761" s="24" t="s">
        <v>40</v>
      </c>
      <c r="B761" s="17" t="s">
        <v>41</v>
      </c>
      <c r="C761" s="18">
        <v>0</v>
      </c>
      <c r="D761" s="18">
        <v>3000</v>
      </c>
      <c r="E761" s="18">
        <v>0</v>
      </c>
      <c r="F761" s="18">
        <v>0</v>
      </c>
      <c r="G761" s="18">
        <f t="shared" si="215"/>
        <v>0</v>
      </c>
      <c r="H761" s="18">
        <f t="shared" si="216"/>
        <v>0</v>
      </c>
      <c r="I761" s="19">
        <f t="shared" si="217"/>
        <v>0</v>
      </c>
      <c r="J761" s="19">
        <f t="shared" si="218"/>
        <v>0</v>
      </c>
      <c r="K761" s="19">
        <f t="shared" si="219"/>
        <v>0</v>
      </c>
    </row>
    <row r="762" spans="1:11" x14ac:dyDescent="0.2">
      <c r="A762" s="36" t="s">
        <v>181</v>
      </c>
      <c r="B762" s="28" t="s">
        <v>182</v>
      </c>
      <c r="C762" s="29"/>
      <c r="D762" s="29"/>
      <c r="E762" s="29"/>
      <c r="F762" s="29"/>
      <c r="G762" s="29"/>
      <c r="H762" s="29"/>
      <c r="I762" s="30"/>
      <c r="J762" s="30"/>
      <c r="K762" s="30"/>
    </row>
    <row r="763" spans="1:11" x14ac:dyDescent="0.2">
      <c r="A763" s="16" t="s">
        <v>26</v>
      </c>
      <c r="B763" s="17" t="s">
        <v>27</v>
      </c>
      <c r="C763" s="18">
        <v>0</v>
      </c>
      <c r="D763" s="18">
        <v>3000</v>
      </c>
      <c r="E763" s="18">
        <v>0</v>
      </c>
      <c r="F763" s="18">
        <v>0</v>
      </c>
      <c r="G763" s="18">
        <f t="shared" ref="G763:G772" si="220">F763-C763</f>
        <v>0</v>
      </c>
      <c r="H763" s="18">
        <f t="shared" ref="H763:H772" si="221">E763-F763</f>
        <v>0</v>
      </c>
      <c r="I763" s="19">
        <f t="shared" ref="I763:I772" si="222">IF(ISERROR(F763/C763),0,F763/C763*100-100)</f>
        <v>0</v>
      </c>
      <c r="J763" s="19">
        <f t="shared" ref="J763:J772" si="223">IF(ISERROR(F763/E763),0,F763/E763*100)</f>
        <v>0</v>
      </c>
      <c r="K763" s="19">
        <f t="shared" ref="K763:K772" si="224">IF(ISERROR(F763/D763),0,F763/D763*100)</f>
        <v>0</v>
      </c>
    </row>
    <row r="764" spans="1:11" x14ac:dyDescent="0.2">
      <c r="A764" s="22" t="s">
        <v>90</v>
      </c>
      <c r="B764" s="17" t="s">
        <v>91</v>
      </c>
      <c r="C764" s="18">
        <v>0</v>
      </c>
      <c r="D764" s="18">
        <v>3000</v>
      </c>
      <c r="E764" s="18">
        <v>0</v>
      </c>
      <c r="F764" s="18">
        <v>0</v>
      </c>
      <c r="G764" s="18">
        <f t="shared" si="220"/>
        <v>0</v>
      </c>
      <c r="H764" s="18">
        <f t="shared" si="221"/>
        <v>0</v>
      </c>
      <c r="I764" s="19">
        <f t="shared" si="222"/>
        <v>0</v>
      </c>
      <c r="J764" s="19">
        <f t="shared" si="223"/>
        <v>0</v>
      </c>
      <c r="K764" s="19">
        <f t="shared" si="224"/>
        <v>0</v>
      </c>
    </row>
    <row r="765" spans="1:11" x14ac:dyDescent="0.2">
      <c r="A765" s="23" t="s">
        <v>92</v>
      </c>
      <c r="B765" s="17" t="s">
        <v>93</v>
      </c>
      <c r="C765" s="18">
        <v>0</v>
      </c>
      <c r="D765" s="18">
        <v>3000</v>
      </c>
      <c r="E765" s="18">
        <v>0</v>
      </c>
      <c r="F765" s="18">
        <v>0</v>
      </c>
      <c r="G765" s="18">
        <f t="shared" si="220"/>
        <v>0</v>
      </c>
      <c r="H765" s="18">
        <f t="shared" si="221"/>
        <v>0</v>
      </c>
      <c r="I765" s="19">
        <f t="shared" si="222"/>
        <v>0</v>
      </c>
      <c r="J765" s="19">
        <f t="shared" si="223"/>
        <v>0</v>
      </c>
      <c r="K765" s="19">
        <f t="shared" si="224"/>
        <v>0</v>
      </c>
    </row>
    <row r="766" spans="1:11" x14ac:dyDescent="0.2">
      <c r="A766" s="24" t="s">
        <v>94</v>
      </c>
      <c r="B766" s="17" t="s">
        <v>95</v>
      </c>
      <c r="C766" s="18">
        <v>0</v>
      </c>
      <c r="D766" s="18">
        <v>3000</v>
      </c>
      <c r="E766" s="18">
        <v>0</v>
      </c>
      <c r="F766" s="18">
        <v>0</v>
      </c>
      <c r="G766" s="18">
        <f t="shared" si="220"/>
        <v>0</v>
      </c>
      <c r="H766" s="18">
        <f t="shared" si="221"/>
        <v>0</v>
      </c>
      <c r="I766" s="19">
        <f t="shared" si="222"/>
        <v>0</v>
      </c>
      <c r="J766" s="19">
        <f t="shared" si="223"/>
        <v>0</v>
      </c>
      <c r="K766" s="19">
        <f t="shared" si="224"/>
        <v>0</v>
      </c>
    </row>
    <row r="767" spans="1:11" ht="25.5" x14ac:dyDescent="0.2">
      <c r="A767" s="25" t="s">
        <v>96</v>
      </c>
      <c r="B767" s="17" t="s">
        <v>97</v>
      </c>
      <c r="C767" s="18">
        <v>0</v>
      </c>
      <c r="D767" s="18">
        <v>3000</v>
      </c>
      <c r="E767" s="18">
        <v>0</v>
      </c>
      <c r="F767" s="18">
        <v>0</v>
      </c>
      <c r="G767" s="18">
        <f t="shared" si="220"/>
        <v>0</v>
      </c>
      <c r="H767" s="18">
        <f t="shared" si="221"/>
        <v>0</v>
      </c>
      <c r="I767" s="19">
        <f t="shared" si="222"/>
        <v>0</v>
      </c>
      <c r="J767" s="19">
        <f t="shared" si="223"/>
        <v>0</v>
      </c>
      <c r="K767" s="19">
        <f t="shared" si="224"/>
        <v>0</v>
      </c>
    </row>
    <row r="768" spans="1:11" ht="25.5" x14ac:dyDescent="0.2">
      <c r="A768" s="26" t="s">
        <v>98</v>
      </c>
      <c r="B768" s="17" t="s">
        <v>99</v>
      </c>
      <c r="C768" s="18">
        <v>0</v>
      </c>
      <c r="D768" s="18">
        <v>3000</v>
      </c>
      <c r="E768" s="18">
        <v>0</v>
      </c>
      <c r="F768" s="18">
        <v>0</v>
      </c>
      <c r="G768" s="18">
        <f t="shared" si="220"/>
        <v>0</v>
      </c>
      <c r="H768" s="18">
        <f t="shared" si="221"/>
        <v>0</v>
      </c>
      <c r="I768" s="19">
        <f t="shared" si="222"/>
        <v>0</v>
      </c>
      <c r="J768" s="19">
        <f t="shared" si="223"/>
        <v>0</v>
      </c>
      <c r="K768" s="19">
        <f t="shared" si="224"/>
        <v>0</v>
      </c>
    </row>
    <row r="769" spans="1:11" x14ac:dyDescent="0.2">
      <c r="A769" s="16" t="s">
        <v>34</v>
      </c>
      <c r="B769" s="17" t="s">
        <v>35</v>
      </c>
      <c r="C769" s="18">
        <v>0</v>
      </c>
      <c r="D769" s="18">
        <v>3000</v>
      </c>
      <c r="E769" s="18">
        <v>0</v>
      </c>
      <c r="F769" s="18">
        <v>0</v>
      </c>
      <c r="G769" s="18">
        <f t="shared" si="220"/>
        <v>0</v>
      </c>
      <c r="H769" s="18">
        <f t="shared" si="221"/>
        <v>0</v>
      </c>
      <c r="I769" s="19">
        <f t="shared" si="222"/>
        <v>0</v>
      </c>
      <c r="J769" s="19">
        <f t="shared" si="223"/>
        <v>0</v>
      </c>
      <c r="K769" s="19">
        <f t="shared" si="224"/>
        <v>0</v>
      </c>
    </row>
    <row r="770" spans="1:11" x14ac:dyDescent="0.2">
      <c r="A770" s="22" t="s">
        <v>36</v>
      </c>
      <c r="B770" s="17" t="s">
        <v>37</v>
      </c>
      <c r="C770" s="18">
        <v>0</v>
      </c>
      <c r="D770" s="18">
        <v>3000</v>
      </c>
      <c r="E770" s="18">
        <v>0</v>
      </c>
      <c r="F770" s="18">
        <v>0</v>
      </c>
      <c r="G770" s="18">
        <f t="shared" si="220"/>
        <v>0</v>
      </c>
      <c r="H770" s="18">
        <f t="shared" si="221"/>
        <v>0</v>
      </c>
      <c r="I770" s="19">
        <f t="shared" si="222"/>
        <v>0</v>
      </c>
      <c r="J770" s="19">
        <f t="shared" si="223"/>
        <v>0</v>
      </c>
      <c r="K770" s="19">
        <f t="shared" si="224"/>
        <v>0</v>
      </c>
    </row>
    <row r="771" spans="1:11" x14ac:dyDescent="0.2">
      <c r="A771" s="23" t="s">
        <v>38</v>
      </c>
      <c r="B771" s="17" t="s">
        <v>39</v>
      </c>
      <c r="C771" s="18">
        <v>0</v>
      </c>
      <c r="D771" s="18">
        <v>3000</v>
      </c>
      <c r="E771" s="18">
        <v>0</v>
      </c>
      <c r="F771" s="18">
        <v>0</v>
      </c>
      <c r="G771" s="18">
        <f t="shared" si="220"/>
        <v>0</v>
      </c>
      <c r="H771" s="18">
        <f t="shared" si="221"/>
        <v>0</v>
      </c>
      <c r="I771" s="19">
        <f t="shared" si="222"/>
        <v>0</v>
      </c>
      <c r="J771" s="19">
        <f t="shared" si="223"/>
        <v>0</v>
      </c>
      <c r="K771" s="19">
        <f t="shared" si="224"/>
        <v>0</v>
      </c>
    </row>
    <row r="772" spans="1:11" x14ac:dyDescent="0.2">
      <c r="A772" s="24" t="s">
        <v>40</v>
      </c>
      <c r="B772" s="17" t="s">
        <v>41</v>
      </c>
      <c r="C772" s="18">
        <v>0</v>
      </c>
      <c r="D772" s="18">
        <v>3000</v>
      </c>
      <c r="E772" s="18">
        <v>0</v>
      </c>
      <c r="F772" s="18">
        <v>0</v>
      </c>
      <c r="G772" s="18">
        <f t="shared" si="220"/>
        <v>0</v>
      </c>
      <c r="H772" s="18">
        <f t="shared" si="221"/>
        <v>0</v>
      </c>
      <c r="I772" s="19">
        <f t="shared" si="222"/>
        <v>0</v>
      </c>
      <c r="J772" s="19">
        <f t="shared" si="223"/>
        <v>0</v>
      </c>
      <c r="K772" s="19">
        <f t="shared" si="224"/>
        <v>0</v>
      </c>
    </row>
    <row r="773" spans="1:11" ht="25.5" x14ac:dyDescent="0.2">
      <c r="A773" s="27" t="s">
        <v>122</v>
      </c>
      <c r="B773" s="28" t="s">
        <v>123</v>
      </c>
      <c r="C773" s="29"/>
      <c r="D773" s="29"/>
      <c r="E773" s="29"/>
      <c r="F773" s="29"/>
      <c r="G773" s="29"/>
      <c r="H773" s="29"/>
      <c r="I773" s="30"/>
      <c r="J773" s="30"/>
      <c r="K773" s="30"/>
    </row>
    <row r="774" spans="1:11" x14ac:dyDescent="0.2">
      <c r="A774" s="16" t="s">
        <v>26</v>
      </c>
      <c r="B774" s="17" t="s">
        <v>27</v>
      </c>
      <c r="C774" s="18">
        <v>190658.18</v>
      </c>
      <c r="D774" s="18">
        <v>826078</v>
      </c>
      <c r="E774" s="18">
        <v>315065</v>
      </c>
      <c r="F774" s="18">
        <v>789275</v>
      </c>
      <c r="G774" s="18">
        <f t="shared" ref="G774:G800" si="225">F774-C774</f>
        <v>598616.82000000007</v>
      </c>
      <c r="H774" s="18">
        <f t="shared" ref="H774:H800" si="226">E774-F774</f>
        <v>-474210</v>
      </c>
      <c r="I774" s="19">
        <f t="shared" ref="I774:I800" si="227">IF(ISERROR(F774/C774),0,F774/C774*100-100)</f>
        <v>313.97384575893892</v>
      </c>
      <c r="J774" s="19">
        <f t="shared" ref="J774:J800" si="228">IF(ISERROR(F774/E774),0,F774/E774*100)</f>
        <v>250.51179915255582</v>
      </c>
      <c r="K774" s="19">
        <f t="shared" ref="K774:K800" si="229">IF(ISERROR(F774/D774),0,F774/D774*100)</f>
        <v>95.54485169681314</v>
      </c>
    </row>
    <row r="775" spans="1:11" x14ac:dyDescent="0.2">
      <c r="A775" s="22" t="s">
        <v>88</v>
      </c>
      <c r="B775" s="17" t="s">
        <v>89</v>
      </c>
      <c r="C775" s="18">
        <v>102812.04</v>
      </c>
      <c r="D775" s="18">
        <v>79541</v>
      </c>
      <c r="E775" s="18">
        <v>0</v>
      </c>
      <c r="F775" s="18">
        <v>66781</v>
      </c>
      <c r="G775" s="18">
        <f t="shared" si="225"/>
        <v>-36031.039999999994</v>
      </c>
      <c r="H775" s="18">
        <f t="shared" si="226"/>
        <v>-66781</v>
      </c>
      <c r="I775" s="19">
        <f t="shared" si="227"/>
        <v>-35.045545249369624</v>
      </c>
      <c r="J775" s="19">
        <f t="shared" si="228"/>
        <v>0</v>
      </c>
      <c r="K775" s="19">
        <f t="shared" si="229"/>
        <v>83.957958788549305</v>
      </c>
    </row>
    <row r="776" spans="1:11" x14ac:dyDescent="0.2">
      <c r="A776" s="22" t="s">
        <v>90</v>
      </c>
      <c r="B776" s="17" t="s">
        <v>91</v>
      </c>
      <c r="C776" s="18">
        <v>3855.14</v>
      </c>
      <c r="D776" s="18">
        <v>77843</v>
      </c>
      <c r="E776" s="18">
        <v>14916</v>
      </c>
      <c r="F776" s="18">
        <v>53800</v>
      </c>
      <c r="G776" s="18">
        <f t="shared" si="225"/>
        <v>49944.86</v>
      </c>
      <c r="H776" s="18">
        <f t="shared" si="226"/>
        <v>-38884</v>
      </c>
      <c r="I776" s="19">
        <f t="shared" si="227"/>
        <v>1295.5394616019132</v>
      </c>
      <c r="J776" s="19">
        <f t="shared" si="228"/>
        <v>360.68651112898903</v>
      </c>
      <c r="K776" s="19">
        <f t="shared" si="229"/>
        <v>69.11347198848965</v>
      </c>
    </row>
    <row r="777" spans="1:11" x14ac:dyDescent="0.2">
      <c r="A777" s="23" t="s">
        <v>92</v>
      </c>
      <c r="B777" s="17" t="s">
        <v>93</v>
      </c>
      <c r="C777" s="18">
        <v>3855.14</v>
      </c>
      <c r="D777" s="18">
        <v>77843</v>
      </c>
      <c r="E777" s="18">
        <v>14916</v>
      </c>
      <c r="F777" s="18">
        <v>53800</v>
      </c>
      <c r="G777" s="18">
        <f t="shared" si="225"/>
        <v>49944.86</v>
      </c>
      <c r="H777" s="18">
        <f t="shared" si="226"/>
        <v>-38884</v>
      </c>
      <c r="I777" s="19">
        <f t="shared" si="227"/>
        <v>1295.5394616019132</v>
      </c>
      <c r="J777" s="19">
        <f t="shared" si="228"/>
        <v>360.68651112898903</v>
      </c>
      <c r="K777" s="19">
        <f t="shared" si="229"/>
        <v>69.11347198848965</v>
      </c>
    </row>
    <row r="778" spans="1:11" x14ac:dyDescent="0.2">
      <c r="A778" s="24" t="s">
        <v>94</v>
      </c>
      <c r="B778" s="17" t="s">
        <v>95</v>
      </c>
      <c r="C778" s="18">
        <v>3855.14</v>
      </c>
      <c r="D778" s="18">
        <v>77843</v>
      </c>
      <c r="E778" s="18">
        <v>14916</v>
      </c>
      <c r="F778" s="18">
        <v>53800</v>
      </c>
      <c r="G778" s="18">
        <f t="shared" si="225"/>
        <v>49944.86</v>
      </c>
      <c r="H778" s="18">
        <f t="shared" si="226"/>
        <v>-38884</v>
      </c>
      <c r="I778" s="19">
        <f t="shared" si="227"/>
        <v>1295.5394616019132</v>
      </c>
      <c r="J778" s="19">
        <f t="shared" si="228"/>
        <v>360.68651112898903</v>
      </c>
      <c r="K778" s="19">
        <f t="shared" si="229"/>
        <v>69.11347198848965</v>
      </c>
    </row>
    <row r="779" spans="1:11" ht="25.5" x14ac:dyDescent="0.2">
      <c r="A779" s="25" t="s">
        <v>96</v>
      </c>
      <c r="B779" s="17" t="s">
        <v>97</v>
      </c>
      <c r="C779" s="18">
        <v>3855.14</v>
      </c>
      <c r="D779" s="18">
        <v>77843</v>
      </c>
      <c r="E779" s="18">
        <v>14916</v>
      </c>
      <c r="F779" s="18">
        <v>53800</v>
      </c>
      <c r="G779" s="18">
        <f t="shared" si="225"/>
        <v>49944.86</v>
      </c>
      <c r="H779" s="18">
        <f t="shared" si="226"/>
        <v>-38884</v>
      </c>
      <c r="I779" s="19">
        <f t="shared" si="227"/>
        <v>1295.5394616019132</v>
      </c>
      <c r="J779" s="19">
        <f t="shared" si="228"/>
        <v>360.68651112898903</v>
      </c>
      <c r="K779" s="19">
        <f t="shared" si="229"/>
        <v>69.11347198848965</v>
      </c>
    </row>
    <row r="780" spans="1:11" ht="25.5" x14ac:dyDescent="0.2">
      <c r="A780" s="26" t="s">
        <v>100</v>
      </c>
      <c r="B780" s="17" t="s">
        <v>101</v>
      </c>
      <c r="C780" s="18">
        <v>3855.14</v>
      </c>
      <c r="D780" s="18">
        <v>77843</v>
      </c>
      <c r="E780" s="18">
        <v>14916</v>
      </c>
      <c r="F780" s="18">
        <v>53800</v>
      </c>
      <c r="G780" s="18">
        <f t="shared" si="225"/>
        <v>49944.86</v>
      </c>
      <c r="H780" s="18">
        <f t="shared" si="226"/>
        <v>-38884</v>
      </c>
      <c r="I780" s="19">
        <f t="shared" si="227"/>
        <v>1295.5394616019132</v>
      </c>
      <c r="J780" s="19">
        <f t="shared" si="228"/>
        <v>360.68651112898903</v>
      </c>
      <c r="K780" s="19">
        <f t="shared" si="229"/>
        <v>69.11347198848965</v>
      </c>
    </row>
    <row r="781" spans="1:11" x14ac:dyDescent="0.2">
      <c r="A781" s="22" t="s">
        <v>30</v>
      </c>
      <c r="B781" s="17" t="s">
        <v>31</v>
      </c>
      <c r="C781" s="18">
        <v>83991</v>
      </c>
      <c r="D781" s="18">
        <v>668694</v>
      </c>
      <c r="E781" s="18">
        <v>300149</v>
      </c>
      <c r="F781" s="18">
        <v>668694</v>
      </c>
      <c r="G781" s="18">
        <f t="shared" si="225"/>
        <v>584703</v>
      </c>
      <c r="H781" s="18">
        <f t="shared" si="226"/>
        <v>-368545</v>
      </c>
      <c r="I781" s="19">
        <f t="shared" si="227"/>
        <v>696.14958745579884</v>
      </c>
      <c r="J781" s="19">
        <f t="shared" si="228"/>
        <v>222.78734895002148</v>
      </c>
      <c r="K781" s="19">
        <f t="shared" si="229"/>
        <v>100</v>
      </c>
    </row>
    <row r="782" spans="1:11" x14ac:dyDescent="0.2">
      <c r="A782" s="23" t="s">
        <v>32</v>
      </c>
      <c r="B782" s="17" t="s">
        <v>33</v>
      </c>
      <c r="C782" s="18">
        <v>83991</v>
      </c>
      <c r="D782" s="18">
        <v>668694</v>
      </c>
      <c r="E782" s="18">
        <v>300149</v>
      </c>
      <c r="F782" s="18">
        <v>668694</v>
      </c>
      <c r="G782" s="18">
        <f t="shared" si="225"/>
        <v>584703</v>
      </c>
      <c r="H782" s="18">
        <f t="shared" si="226"/>
        <v>-368545</v>
      </c>
      <c r="I782" s="19">
        <f t="shared" si="227"/>
        <v>696.14958745579884</v>
      </c>
      <c r="J782" s="19">
        <f t="shared" si="228"/>
        <v>222.78734895002148</v>
      </c>
      <c r="K782" s="19">
        <f t="shared" si="229"/>
        <v>100</v>
      </c>
    </row>
    <row r="783" spans="1:11" x14ac:dyDescent="0.2">
      <c r="A783" s="16" t="s">
        <v>34</v>
      </c>
      <c r="B783" s="17" t="s">
        <v>35</v>
      </c>
      <c r="C783" s="18">
        <v>57320.5</v>
      </c>
      <c r="D783" s="18">
        <v>1440934</v>
      </c>
      <c r="E783" s="18">
        <v>315065</v>
      </c>
      <c r="F783" s="18">
        <v>761742.02</v>
      </c>
      <c r="G783" s="18">
        <f t="shared" si="225"/>
        <v>704421.52</v>
      </c>
      <c r="H783" s="18">
        <f t="shared" si="226"/>
        <v>-446677.02</v>
      </c>
      <c r="I783" s="19">
        <f t="shared" si="227"/>
        <v>1228.9172634572274</v>
      </c>
      <c r="J783" s="19">
        <f t="shared" si="228"/>
        <v>241.77297383079681</v>
      </c>
      <c r="K783" s="19">
        <f t="shared" si="229"/>
        <v>52.864462910861988</v>
      </c>
    </row>
    <row r="784" spans="1:11" x14ac:dyDescent="0.2">
      <c r="A784" s="22" t="s">
        <v>36</v>
      </c>
      <c r="B784" s="17" t="s">
        <v>37</v>
      </c>
      <c r="C784" s="18">
        <v>57320.5</v>
      </c>
      <c r="D784" s="18">
        <v>804100</v>
      </c>
      <c r="E784" s="18">
        <v>293065</v>
      </c>
      <c r="F784" s="18">
        <v>149173.43</v>
      </c>
      <c r="G784" s="18">
        <f t="shared" si="225"/>
        <v>91852.93</v>
      </c>
      <c r="H784" s="18">
        <f t="shared" si="226"/>
        <v>143891.57</v>
      </c>
      <c r="I784" s="19">
        <f t="shared" si="227"/>
        <v>160.24446751162327</v>
      </c>
      <c r="J784" s="19">
        <f t="shared" si="228"/>
        <v>50.90114138501697</v>
      </c>
      <c r="K784" s="19">
        <f t="shared" si="229"/>
        <v>18.551601790822037</v>
      </c>
    </row>
    <row r="785" spans="1:11" x14ac:dyDescent="0.2">
      <c r="A785" s="23" t="s">
        <v>38</v>
      </c>
      <c r="B785" s="17" t="s">
        <v>39</v>
      </c>
      <c r="C785" s="18">
        <v>33121.79</v>
      </c>
      <c r="D785" s="18">
        <v>798732</v>
      </c>
      <c r="E785" s="18">
        <v>293065</v>
      </c>
      <c r="F785" s="18">
        <v>149173.43</v>
      </c>
      <c r="G785" s="18">
        <f t="shared" si="225"/>
        <v>116051.63999999998</v>
      </c>
      <c r="H785" s="18">
        <f t="shared" si="226"/>
        <v>143891.57</v>
      </c>
      <c r="I785" s="19">
        <f t="shared" si="227"/>
        <v>350.37852724747057</v>
      </c>
      <c r="J785" s="19">
        <f t="shared" si="228"/>
        <v>50.90114138501697</v>
      </c>
      <c r="K785" s="19">
        <f t="shared" si="229"/>
        <v>18.676280654837917</v>
      </c>
    </row>
    <row r="786" spans="1:11" x14ac:dyDescent="0.2">
      <c r="A786" s="24" t="s">
        <v>40</v>
      </c>
      <c r="B786" s="17" t="s">
        <v>41</v>
      </c>
      <c r="C786" s="18">
        <v>24538.04</v>
      </c>
      <c r="D786" s="18">
        <v>554133</v>
      </c>
      <c r="E786" s="18">
        <v>248249</v>
      </c>
      <c r="F786" s="18">
        <v>93184.68</v>
      </c>
      <c r="G786" s="18">
        <f t="shared" si="225"/>
        <v>68646.639999999985</v>
      </c>
      <c r="H786" s="18">
        <f t="shared" si="226"/>
        <v>155064.32000000001</v>
      </c>
      <c r="I786" s="19">
        <f t="shared" si="227"/>
        <v>279.75600333196945</v>
      </c>
      <c r="J786" s="19">
        <f t="shared" si="228"/>
        <v>37.536779604348858</v>
      </c>
      <c r="K786" s="19">
        <f t="shared" si="229"/>
        <v>16.816302223473425</v>
      </c>
    </row>
    <row r="787" spans="1:11" x14ac:dyDescent="0.2">
      <c r="A787" s="24" t="s">
        <v>42</v>
      </c>
      <c r="B787" s="17" t="s">
        <v>43</v>
      </c>
      <c r="C787" s="18">
        <v>8583.75</v>
      </c>
      <c r="D787" s="18">
        <v>244599</v>
      </c>
      <c r="E787" s="18">
        <v>44816</v>
      </c>
      <c r="F787" s="18">
        <v>55988.75</v>
      </c>
      <c r="G787" s="18">
        <f t="shared" si="225"/>
        <v>47405</v>
      </c>
      <c r="H787" s="18">
        <f t="shared" si="226"/>
        <v>-11172.75</v>
      </c>
      <c r="I787" s="19">
        <f t="shared" si="227"/>
        <v>552.26445318188439</v>
      </c>
      <c r="J787" s="19">
        <f t="shared" si="228"/>
        <v>124.93027043912888</v>
      </c>
      <c r="K787" s="19">
        <f t="shared" si="229"/>
        <v>22.890015903580963</v>
      </c>
    </row>
    <row r="788" spans="1:11" x14ac:dyDescent="0.2">
      <c r="A788" s="23" t="s">
        <v>46</v>
      </c>
      <c r="B788" s="17" t="s">
        <v>47</v>
      </c>
      <c r="C788" s="18">
        <v>6130.16</v>
      </c>
      <c r="D788" s="18">
        <v>0</v>
      </c>
      <c r="E788" s="18">
        <v>0</v>
      </c>
      <c r="F788" s="18">
        <v>0</v>
      </c>
      <c r="G788" s="18">
        <f t="shared" si="225"/>
        <v>-6130.16</v>
      </c>
      <c r="H788" s="18">
        <f t="shared" si="226"/>
        <v>0</v>
      </c>
      <c r="I788" s="19">
        <f t="shared" si="227"/>
        <v>-100</v>
      </c>
      <c r="J788" s="19">
        <f t="shared" si="228"/>
        <v>0</v>
      </c>
      <c r="K788" s="19">
        <f t="shared" si="229"/>
        <v>0</v>
      </c>
    </row>
    <row r="789" spans="1:11" x14ac:dyDescent="0.2">
      <c r="A789" s="24" t="s">
        <v>48</v>
      </c>
      <c r="B789" s="17" t="s">
        <v>49</v>
      </c>
      <c r="C789" s="18">
        <v>6130.16</v>
      </c>
      <c r="D789" s="18">
        <v>0</v>
      </c>
      <c r="E789" s="18">
        <v>0</v>
      </c>
      <c r="F789" s="18">
        <v>0</v>
      </c>
      <c r="G789" s="18">
        <f t="shared" si="225"/>
        <v>-6130.16</v>
      </c>
      <c r="H789" s="18">
        <f t="shared" si="226"/>
        <v>0</v>
      </c>
      <c r="I789" s="19">
        <f t="shared" si="227"/>
        <v>-100</v>
      </c>
      <c r="J789" s="19">
        <f t="shared" si="228"/>
        <v>0</v>
      </c>
      <c r="K789" s="19">
        <f t="shared" si="229"/>
        <v>0</v>
      </c>
    </row>
    <row r="790" spans="1:11" ht="25.5" x14ac:dyDescent="0.2">
      <c r="A790" s="23" t="s">
        <v>76</v>
      </c>
      <c r="B790" s="17" t="s">
        <v>77</v>
      </c>
      <c r="C790" s="18">
        <v>18068.55</v>
      </c>
      <c r="D790" s="18">
        <v>0</v>
      </c>
      <c r="E790" s="18">
        <v>0</v>
      </c>
      <c r="F790" s="18">
        <v>0</v>
      </c>
      <c r="G790" s="18">
        <f t="shared" si="225"/>
        <v>-18068.55</v>
      </c>
      <c r="H790" s="18">
        <f t="shared" si="226"/>
        <v>0</v>
      </c>
      <c r="I790" s="19">
        <f t="shared" si="227"/>
        <v>-100</v>
      </c>
      <c r="J790" s="19">
        <f t="shared" si="228"/>
        <v>0</v>
      </c>
      <c r="K790" s="19">
        <f t="shared" si="229"/>
        <v>0</v>
      </c>
    </row>
    <row r="791" spans="1:11" x14ac:dyDescent="0.2">
      <c r="A791" s="24" t="s">
        <v>78</v>
      </c>
      <c r="B791" s="17" t="s">
        <v>79</v>
      </c>
      <c r="C791" s="18">
        <v>18068.55</v>
      </c>
      <c r="D791" s="18">
        <v>0</v>
      </c>
      <c r="E791" s="18">
        <v>0</v>
      </c>
      <c r="F791" s="18">
        <v>0</v>
      </c>
      <c r="G791" s="18">
        <f t="shared" si="225"/>
        <v>-18068.55</v>
      </c>
      <c r="H791" s="18">
        <f t="shared" si="226"/>
        <v>0</v>
      </c>
      <c r="I791" s="19">
        <f t="shared" si="227"/>
        <v>-100</v>
      </c>
      <c r="J791" s="19">
        <f t="shared" si="228"/>
        <v>0</v>
      </c>
      <c r="K791" s="19">
        <f t="shared" si="229"/>
        <v>0</v>
      </c>
    </row>
    <row r="792" spans="1:11" ht="25.5" x14ac:dyDescent="0.2">
      <c r="A792" s="23" t="s">
        <v>52</v>
      </c>
      <c r="B792" s="17" t="s">
        <v>53</v>
      </c>
      <c r="C792" s="18">
        <v>0</v>
      </c>
      <c r="D792" s="18">
        <v>5368</v>
      </c>
      <c r="E792" s="18">
        <v>0</v>
      </c>
      <c r="F792" s="18">
        <v>0</v>
      </c>
      <c r="G792" s="18">
        <f t="shared" si="225"/>
        <v>0</v>
      </c>
      <c r="H792" s="18">
        <f t="shared" si="226"/>
        <v>0</v>
      </c>
      <c r="I792" s="19">
        <f t="shared" si="227"/>
        <v>0</v>
      </c>
      <c r="J792" s="19">
        <f t="shared" si="228"/>
        <v>0</v>
      </c>
      <c r="K792" s="19">
        <f t="shared" si="229"/>
        <v>0</v>
      </c>
    </row>
    <row r="793" spans="1:11" ht="25.5" x14ac:dyDescent="0.2">
      <c r="A793" s="24" t="s">
        <v>164</v>
      </c>
      <c r="B793" s="17" t="s">
        <v>165</v>
      </c>
      <c r="C793" s="18">
        <v>0</v>
      </c>
      <c r="D793" s="18">
        <v>5368</v>
      </c>
      <c r="E793" s="18">
        <v>0</v>
      </c>
      <c r="F793" s="18">
        <v>0</v>
      </c>
      <c r="G793" s="18">
        <f t="shared" si="225"/>
        <v>0</v>
      </c>
      <c r="H793" s="18">
        <f t="shared" si="226"/>
        <v>0</v>
      </c>
      <c r="I793" s="19">
        <f t="shared" si="227"/>
        <v>0</v>
      </c>
      <c r="J793" s="19">
        <f t="shared" si="228"/>
        <v>0</v>
      </c>
      <c r="K793" s="19">
        <f t="shared" si="229"/>
        <v>0</v>
      </c>
    </row>
    <row r="794" spans="1:11" ht="38.25" x14ac:dyDescent="0.2">
      <c r="A794" s="25" t="s">
        <v>168</v>
      </c>
      <c r="B794" s="17" t="s">
        <v>169</v>
      </c>
      <c r="C794" s="18">
        <v>0</v>
      </c>
      <c r="D794" s="18">
        <v>5368</v>
      </c>
      <c r="E794" s="18">
        <v>0</v>
      </c>
      <c r="F794" s="18">
        <v>0</v>
      </c>
      <c r="G794" s="18">
        <f t="shared" si="225"/>
        <v>0</v>
      </c>
      <c r="H794" s="18">
        <f t="shared" si="226"/>
        <v>0</v>
      </c>
      <c r="I794" s="19">
        <f t="shared" si="227"/>
        <v>0</v>
      </c>
      <c r="J794" s="19">
        <f t="shared" si="228"/>
        <v>0</v>
      </c>
      <c r="K794" s="19">
        <f t="shared" si="229"/>
        <v>0</v>
      </c>
    </row>
    <row r="795" spans="1:11" x14ac:dyDescent="0.2">
      <c r="A795" s="22" t="s">
        <v>60</v>
      </c>
      <c r="B795" s="17" t="s">
        <v>61</v>
      </c>
      <c r="C795" s="18">
        <v>0</v>
      </c>
      <c r="D795" s="18">
        <v>636834</v>
      </c>
      <c r="E795" s="18">
        <v>22000</v>
      </c>
      <c r="F795" s="18">
        <v>612568.59</v>
      </c>
      <c r="G795" s="18">
        <f t="shared" si="225"/>
        <v>612568.59</v>
      </c>
      <c r="H795" s="18">
        <f t="shared" si="226"/>
        <v>-590568.59</v>
      </c>
      <c r="I795" s="19">
        <f t="shared" si="227"/>
        <v>0</v>
      </c>
      <c r="J795" s="19">
        <f t="shared" si="228"/>
        <v>2784.4026818181819</v>
      </c>
      <c r="K795" s="19">
        <f t="shared" si="229"/>
        <v>96.189680513289176</v>
      </c>
    </row>
    <row r="796" spans="1:11" x14ac:dyDescent="0.2">
      <c r="A796" s="23" t="s">
        <v>62</v>
      </c>
      <c r="B796" s="17" t="s">
        <v>63</v>
      </c>
      <c r="C796" s="18">
        <v>0</v>
      </c>
      <c r="D796" s="18">
        <v>636834</v>
      </c>
      <c r="E796" s="18">
        <v>22000</v>
      </c>
      <c r="F796" s="18">
        <v>612568.59</v>
      </c>
      <c r="G796" s="18">
        <f t="shared" si="225"/>
        <v>612568.59</v>
      </c>
      <c r="H796" s="18">
        <f t="shared" si="226"/>
        <v>-590568.59</v>
      </c>
      <c r="I796" s="19">
        <f t="shared" si="227"/>
        <v>0</v>
      </c>
      <c r="J796" s="19">
        <f t="shared" si="228"/>
        <v>2784.4026818181819</v>
      </c>
      <c r="K796" s="19">
        <f t="shared" si="229"/>
        <v>96.189680513289176</v>
      </c>
    </row>
    <row r="797" spans="1:11" x14ac:dyDescent="0.2">
      <c r="A797" s="16"/>
      <c r="B797" s="17" t="s">
        <v>64</v>
      </c>
      <c r="C797" s="18">
        <v>133337.68</v>
      </c>
      <c r="D797" s="18">
        <v>-614856</v>
      </c>
      <c r="E797" s="18">
        <v>0</v>
      </c>
      <c r="F797" s="18">
        <v>27532.98</v>
      </c>
      <c r="G797" s="18">
        <f t="shared" si="225"/>
        <v>-105804.7</v>
      </c>
      <c r="H797" s="18">
        <f t="shared" si="226"/>
        <v>-27532.98</v>
      </c>
      <c r="I797" s="19">
        <f t="shared" si="227"/>
        <v>-79.350938159416003</v>
      </c>
      <c r="J797" s="19">
        <f t="shared" si="228"/>
        <v>0</v>
      </c>
      <c r="K797" s="19">
        <f t="shared" si="229"/>
        <v>-4.4779558140442637</v>
      </c>
    </row>
    <row r="798" spans="1:11" x14ac:dyDescent="0.2">
      <c r="A798" s="16" t="s">
        <v>65</v>
      </c>
      <c r="B798" s="17" t="s">
        <v>66</v>
      </c>
      <c r="C798" s="18">
        <v>-133337.68</v>
      </c>
      <c r="D798" s="18">
        <v>614856</v>
      </c>
      <c r="E798" s="18">
        <v>0</v>
      </c>
      <c r="F798" s="18">
        <v>-27532.98</v>
      </c>
      <c r="G798" s="18">
        <f t="shared" si="225"/>
        <v>105804.7</v>
      </c>
      <c r="H798" s="18">
        <f t="shared" si="226"/>
        <v>27532.98</v>
      </c>
      <c r="I798" s="19">
        <f t="shared" si="227"/>
        <v>-79.350938159416003</v>
      </c>
      <c r="J798" s="19">
        <f t="shared" si="228"/>
        <v>0</v>
      </c>
      <c r="K798" s="19">
        <f t="shared" si="229"/>
        <v>-4.4779558140442637</v>
      </c>
    </row>
    <row r="799" spans="1:11" x14ac:dyDescent="0.2">
      <c r="A799" s="22" t="s">
        <v>67</v>
      </c>
      <c r="B799" s="17" t="s">
        <v>68</v>
      </c>
      <c r="C799" s="18">
        <v>-133337.68</v>
      </c>
      <c r="D799" s="18">
        <v>614856</v>
      </c>
      <c r="E799" s="18">
        <v>0</v>
      </c>
      <c r="F799" s="18">
        <v>-27532.98</v>
      </c>
      <c r="G799" s="18">
        <f t="shared" si="225"/>
        <v>105804.7</v>
      </c>
      <c r="H799" s="18">
        <f t="shared" si="226"/>
        <v>27532.98</v>
      </c>
      <c r="I799" s="19">
        <f t="shared" si="227"/>
        <v>-79.350938159416003</v>
      </c>
      <c r="J799" s="19">
        <f t="shared" si="228"/>
        <v>0</v>
      </c>
      <c r="K799" s="19">
        <f t="shared" si="229"/>
        <v>-4.4779558140442637</v>
      </c>
    </row>
    <row r="800" spans="1:11" ht="25.5" x14ac:dyDescent="0.2">
      <c r="A800" s="23" t="s">
        <v>104</v>
      </c>
      <c r="B800" s="17" t="s">
        <v>105</v>
      </c>
      <c r="C800" s="18">
        <v>-38747.68</v>
      </c>
      <c r="D800" s="18">
        <v>614856</v>
      </c>
      <c r="E800" s="18">
        <v>0</v>
      </c>
      <c r="F800" s="18">
        <v>-614855.22</v>
      </c>
      <c r="G800" s="18">
        <f t="shared" si="225"/>
        <v>-576107.53999999992</v>
      </c>
      <c r="H800" s="18">
        <f t="shared" si="226"/>
        <v>614855.22</v>
      </c>
      <c r="I800" s="19">
        <f t="shared" si="227"/>
        <v>1486.8181527255308</v>
      </c>
      <c r="J800" s="19">
        <f t="shared" si="228"/>
        <v>0</v>
      </c>
      <c r="K800" s="19">
        <f t="shared" si="229"/>
        <v>-99.999873141028132</v>
      </c>
    </row>
    <row r="801" spans="1:11" ht="25.5" x14ac:dyDescent="0.2">
      <c r="A801" s="36" t="s">
        <v>247</v>
      </c>
      <c r="B801" s="28" t="s">
        <v>950</v>
      </c>
      <c r="C801" s="29"/>
      <c r="D801" s="29"/>
      <c r="E801" s="29"/>
      <c r="F801" s="29"/>
      <c r="G801" s="29"/>
      <c r="H801" s="29"/>
      <c r="I801" s="30"/>
      <c r="J801" s="30"/>
      <c r="K801" s="30"/>
    </row>
    <row r="802" spans="1:11" x14ac:dyDescent="0.2">
      <c r="A802" s="16" t="s">
        <v>26</v>
      </c>
      <c r="B802" s="17" t="s">
        <v>27</v>
      </c>
      <c r="C802" s="18">
        <v>137864</v>
      </c>
      <c r="D802" s="18">
        <v>145520</v>
      </c>
      <c r="E802" s="18">
        <v>29084</v>
      </c>
      <c r="F802" s="18">
        <v>132760</v>
      </c>
      <c r="G802" s="18">
        <f t="shared" ref="G802:G813" si="230">F802-C802</f>
        <v>-5104</v>
      </c>
      <c r="H802" s="18">
        <f t="shared" ref="H802:H813" si="231">E802-F802</f>
        <v>-103676</v>
      </c>
      <c r="I802" s="19">
        <f t="shared" ref="I802:I813" si="232">IF(ISERROR(F802/C802),0,F802/C802*100-100)</f>
        <v>-3.7021992688446659</v>
      </c>
      <c r="J802" s="19">
        <f t="shared" ref="J802:J813" si="233">IF(ISERROR(F802/E802),0,F802/E802*100)</f>
        <v>456.47091184156238</v>
      </c>
      <c r="K802" s="19">
        <f t="shared" ref="K802:K813" si="234">IF(ISERROR(F802/D802),0,F802/D802*100)</f>
        <v>91.231445849367788</v>
      </c>
    </row>
    <row r="803" spans="1:11" x14ac:dyDescent="0.2">
      <c r="A803" s="22" t="s">
        <v>88</v>
      </c>
      <c r="B803" s="17" t="s">
        <v>89</v>
      </c>
      <c r="C803" s="18">
        <v>65104</v>
      </c>
      <c r="D803" s="18">
        <v>72760</v>
      </c>
      <c r="E803" s="18">
        <v>0</v>
      </c>
      <c r="F803" s="18">
        <v>60000</v>
      </c>
      <c r="G803" s="18">
        <f t="shared" si="230"/>
        <v>-5104</v>
      </c>
      <c r="H803" s="18">
        <f t="shared" si="231"/>
        <v>-60000</v>
      </c>
      <c r="I803" s="19">
        <f t="shared" si="232"/>
        <v>-7.8397640697960185</v>
      </c>
      <c r="J803" s="19">
        <f t="shared" si="233"/>
        <v>0</v>
      </c>
      <c r="K803" s="19">
        <f t="shared" si="234"/>
        <v>82.462891698735575</v>
      </c>
    </row>
    <row r="804" spans="1:11" x14ac:dyDescent="0.2">
      <c r="A804" s="22" t="s">
        <v>30</v>
      </c>
      <c r="B804" s="17" t="s">
        <v>31</v>
      </c>
      <c r="C804" s="18">
        <v>72760</v>
      </c>
      <c r="D804" s="18">
        <v>72760</v>
      </c>
      <c r="E804" s="18">
        <v>29084</v>
      </c>
      <c r="F804" s="18">
        <v>72760</v>
      </c>
      <c r="G804" s="18">
        <f t="shared" si="230"/>
        <v>0</v>
      </c>
      <c r="H804" s="18">
        <f t="shared" si="231"/>
        <v>-43676</v>
      </c>
      <c r="I804" s="19">
        <f t="shared" si="232"/>
        <v>0</v>
      </c>
      <c r="J804" s="19">
        <f t="shared" si="233"/>
        <v>250.17191583000962</v>
      </c>
      <c r="K804" s="19">
        <f t="shared" si="234"/>
        <v>100</v>
      </c>
    </row>
    <row r="805" spans="1:11" x14ac:dyDescent="0.2">
      <c r="A805" s="23" t="s">
        <v>32</v>
      </c>
      <c r="B805" s="17" t="s">
        <v>33</v>
      </c>
      <c r="C805" s="18">
        <v>72760</v>
      </c>
      <c r="D805" s="18">
        <v>72760</v>
      </c>
      <c r="E805" s="18">
        <v>29084</v>
      </c>
      <c r="F805" s="18">
        <v>72760</v>
      </c>
      <c r="G805" s="18">
        <f t="shared" si="230"/>
        <v>0</v>
      </c>
      <c r="H805" s="18">
        <f t="shared" si="231"/>
        <v>-43676</v>
      </c>
      <c r="I805" s="19">
        <f t="shared" si="232"/>
        <v>0</v>
      </c>
      <c r="J805" s="19">
        <f t="shared" si="233"/>
        <v>250.17191583000962</v>
      </c>
      <c r="K805" s="19">
        <f t="shared" si="234"/>
        <v>100</v>
      </c>
    </row>
    <row r="806" spans="1:11" x14ac:dyDescent="0.2">
      <c r="A806" s="16" t="s">
        <v>34</v>
      </c>
      <c r="B806" s="17" t="s">
        <v>35</v>
      </c>
      <c r="C806" s="18">
        <v>25749.59</v>
      </c>
      <c r="D806" s="18">
        <v>145520</v>
      </c>
      <c r="E806" s="18">
        <v>29084</v>
      </c>
      <c r="F806" s="18">
        <v>52438.98</v>
      </c>
      <c r="G806" s="18">
        <f t="shared" si="230"/>
        <v>26689.390000000003</v>
      </c>
      <c r="H806" s="18">
        <f t="shared" si="231"/>
        <v>-23354.980000000003</v>
      </c>
      <c r="I806" s="19">
        <f t="shared" si="232"/>
        <v>103.64976685065668</v>
      </c>
      <c r="J806" s="19">
        <f t="shared" si="233"/>
        <v>180.3018154311649</v>
      </c>
      <c r="K806" s="19">
        <f t="shared" si="234"/>
        <v>36.03558273776801</v>
      </c>
    </row>
    <row r="807" spans="1:11" x14ac:dyDescent="0.2">
      <c r="A807" s="22" t="s">
        <v>36</v>
      </c>
      <c r="B807" s="17" t="s">
        <v>37</v>
      </c>
      <c r="C807" s="18">
        <v>25749.59</v>
      </c>
      <c r="D807" s="18">
        <v>145520</v>
      </c>
      <c r="E807" s="18">
        <v>29084</v>
      </c>
      <c r="F807" s="18">
        <v>52438.98</v>
      </c>
      <c r="G807" s="18">
        <f t="shared" si="230"/>
        <v>26689.390000000003</v>
      </c>
      <c r="H807" s="18">
        <f t="shared" si="231"/>
        <v>-23354.980000000003</v>
      </c>
      <c r="I807" s="19">
        <f t="shared" si="232"/>
        <v>103.64976685065668</v>
      </c>
      <c r="J807" s="19">
        <f t="shared" si="233"/>
        <v>180.3018154311649</v>
      </c>
      <c r="K807" s="19">
        <f t="shared" si="234"/>
        <v>36.03558273776801</v>
      </c>
    </row>
    <row r="808" spans="1:11" x14ac:dyDescent="0.2">
      <c r="A808" s="23" t="s">
        <v>38</v>
      </c>
      <c r="B808" s="17" t="s">
        <v>39</v>
      </c>
      <c r="C808" s="18">
        <v>25749.59</v>
      </c>
      <c r="D808" s="18">
        <v>145520</v>
      </c>
      <c r="E808" s="18">
        <v>29084</v>
      </c>
      <c r="F808" s="18">
        <v>52438.98</v>
      </c>
      <c r="G808" s="18">
        <f t="shared" si="230"/>
        <v>26689.390000000003</v>
      </c>
      <c r="H808" s="18">
        <f t="shared" si="231"/>
        <v>-23354.980000000003</v>
      </c>
      <c r="I808" s="19">
        <f t="shared" si="232"/>
        <v>103.64976685065668</v>
      </c>
      <c r="J808" s="19">
        <f t="shared" si="233"/>
        <v>180.3018154311649</v>
      </c>
      <c r="K808" s="19">
        <f t="shared" si="234"/>
        <v>36.03558273776801</v>
      </c>
    </row>
    <row r="809" spans="1:11" x14ac:dyDescent="0.2">
      <c r="A809" s="24" t="s">
        <v>40</v>
      </c>
      <c r="B809" s="17" t="s">
        <v>41</v>
      </c>
      <c r="C809" s="18">
        <v>20647.84</v>
      </c>
      <c r="D809" s="18">
        <v>51166</v>
      </c>
      <c r="E809" s="18">
        <v>25584</v>
      </c>
      <c r="F809" s="18">
        <v>30970.34</v>
      </c>
      <c r="G809" s="18">
        <f t="shared" si="230"/>
        <v>10322.5</v>
      </c>
      <c r="H809" s="18">
        <f t="shared" si="231"/>
        <v>-5386.34</v>
      </c>
      <c r="I809" s="19">
        <f t="shared" si="232"/>
        <v>49.993122767320926</v>
      </c>
      <c r="J809" s="19">
        <f t="shared" si="233"/>
        <v>121.05354909318325</v>
      </c>
      <c r="K809" s="19">
        <f t="shared" si="234"/>
        <v>60.529140444826645</v>
      </c>
    </row>
    <row r="810" spans="1:11" x14ac:dyDescent="0.2">
      <c r="A810" s="24" t="s">
        <v>42</v>
      </c>
      <c r="B810" s="17" t="s">
        <v>43</v>
      </c>
      <c r="C810" s="18">
        <v>5101.75</v>
      </c>
      <c r="D810" s="18">
        <v>94354</v>
      </c>
      <c r="E810" s="18">
        <v>3500</v>
      </c>
      <c r="F810" s="18">
        <v>21468.639999999999</v>
      </c>
      <c r="G810" s="18">
        <f t="shared" si="230"/>
        <v>16366.89</v>
      </c>
      <c r="H810" s="18">
        <f t="shared" si="231"/>
        <v>-17968.64</v>
      </c>
      <c r="I810" s="19">
        <f t="shared" si="232"/>
        <v>320.80933013181749</v>
      </c>
      <c r="J810" s="19">
        <f t="shared" si="233"/>
        <v>613.38971428571426</v>
      </c>
      <c r="K810" s="19">
        <f t="shared" si="234"/>
        <v>22.753290798482311</v>
      </c>
    </row>
    <row r="811" spans="1:11" x14ac:dyDescent="0.2">
      <c r="A811" s="16"/>
      <c r="B811" s="17" t="s">
        <v>64</v>
      </c>
      <c r="C811" s="18">
        <v>112114.41</v>
      </c>
      <c r="D811" s="18">
        <v>0</v>
      </c>
      <c r="E811" s="18">
        <v>0</v>
      </c>
      <c r="F811" s="18">
        <v>80321.02</v>
      </c>
      <c r="G811" s="18">
        <f t="shared" si="230"/>
        <v>-31793.39</v>
      </c>
      <c r="H811" s="18">
        <f t="shared" si="231"/>
        <v>-80321.02</v>
      </c>
      <c r="I811" s="19">
        <f t="shared" si="232"/>
        <v>-28.357987166859274</v>
      </c>
      <c r="J811" s="19">
        <f t="shared" si="233"/>
        <v>0</v>
      </c>
      <c r="K811" s="19">
        <f t="shared" si="234"/>
        <v>0</v>
      </c>
    </row>
    <row r="812" spans="1:11" x14ac:dyDescent="0.2">
      <c r="A812" s="16" t="s">
        <v>65</v>
      </c>
      <c r="B812" s="17" t="s">
        <v>66</v>
      </c>
      <c r="C812" s="18">
        <v>-112114.41</v>
      </c>
      <c r="D812" s="18">
        <v>0</v>
      </c>
      <c r="E812" s="18">
        <v>0</v>
      </c>
      <c r="F812" s="18">
        <v>-80321.02</v>
      </c>
      <c r="G812" s="18">
        <f t="shared" si="230"/>
        <v>31793.39</v>
      </c>
      <c r="H812" s="18">
        <f t="shared" si="231"/>
        <v>80321.02</v>
      </c>
      <c r="I812" s="19">
        <f t="shared" si="232"/>
        <v>-28.357987166859274</v>
      </c>
      <c r="J812" s="19">
        <f t="shared" si="233"/>
        <v>0</v>
      </c>
      <c r="K812" s="19">
        <f t="shared" si="234"/>
        <v>0</v>
      </c>
    </row>
    <row r="813" spans="1:11" x14ac:dyDescent="0.2">
      <c r="A813" s="22" t="s">
        <v>67</v>
      </c>
      <c r="B813" s="17" t="s">
        <v>68</v>
      </c>
      <c r="C813" s="18">
        <v>-112114.41</v>
      </c>
      <c r="D813" s="18">
        <v>0</v>
      </c>
      <c r="E813" s="18">
        <v>0</v>
      </c>
      <c r="F813" s="18">
        <v>-80321.02</v>
      </c>
      <c r="G813" s="18">
        <f t="shared" si="230"/>
        <v>31793.39</v>
      </c>
      <c r="H813" s="18">
        <f t="shared" si="231"/>
        <v>80321.02</v>
      </c>
      <c r="I813" s="19">
        <f t="shared" si="232"/>
        <v>-28.357987166859274</v>
      </c>
      <c r="J813" s="19">
        <f t="shared" si="233"/>
        <v>0</v>
      </c>
      <c r="K813" s="19">
        <f t="shared" si="234"/>
        <v>0</v>
      </c>
    </row>
    <row r="814" spans="1:11" x14ac:dyDescent="0.2">
      <c r="A814" s="36" t="s">
        <v>124</v>
      </c>
      <c r="B814" s="28" t="s">
        <v>951</v>
      </c>
      <c r="C814" s="29"/>
      <c r="D814" s="29"/>
      <c r="E814" s="29"/>
      <c r="F814" s="29"/>
      <c r="G814" s="29"/>
      <c r="H814" s="29"/>
      <c r="I814" s="30"/>
      <c r="J814" s="30"/>
      <c r="K814" s="30"/>
    </row>
    <row r="815" spans="1:11" x14ac:dyDescent="0.2">
      <c r="A815" s="16" t="s">
        <v>26</v>
      </c>
      <c r="B815" s="17" t="s">
        <v>27</v>
      </c>
      <c r="C815" s="18">
        <v>48939.040000000001</v>
      </c>
      <c r="D815" s="18">
        <v>13115</v>
      </c>
      <c r="E815" s="18">
        <v>0</v>
      </c>
      <c r="F815" s="18">
        <v>13115</v>
      </c>
      <c r="G815" s="18">
        <f t="shared" ref="G815:G831" si="235">F815-C815</f>
        <v>-35824.04</v>
      </c>
      <c r="H815" s="18">
        <f t="shared" ref="H815:H831" si="236">E815-F815</f>
        <v>-13115</v>
      </c>
      <c r="I815" s="19">
        <f t="shared" ref="I815:I831" si="237">IF(ISERROR(F815/C815),0,F815/C815*100-100)</f>
        <v>-73.201354174499542</v>
      </c>
      <c r="J815" s="19">
        <f t="shared" ref="J815:J831" si="238">IF(ISERROR(F815/E815),0,F815/E815*100)</f>
        <v>0</v>
      </c>
      <c r="K815" s="19">
        <f t="shared" ref="K815:K831" si="239">IF(ISERROR(F815/D815),0,F815/D815*100)</f>
        <v>100</v>
      </c>
    </row>
    <row r="816" spans="1:11" x14ac:dyDescent="0.2">
      <c r="A816" s="22" t="s">
        <v>88</v>
      </c>
      <c r="B816" s="17" t="s">
        <v>89</v>
      </c>
      <c r="C816" s="18">
        <v>37708.04</v>
      </c>
      <c r="D816" s="18">
        <v>6781</v>
      </c>
      <c r="E816" s="18">
        <v>0</v>
      </c>
      <c r="F816" s="18">
        <v>6781</v>
      </c>
      <c r="G816" s="18">
        <f t="shared" si="235"/>
        <v>-30927.040000000001</v>
      </c>
      <c r="H816" s="18">
        <f t="shared" si="236"/>
        <v>-6781</v>
      </c>
      <c r="I816" s="19">
        <f t="shared" si="237"/>
        <v>-82.01709767996428</v>
      </c>
      <c r="J816" s="19">
        <f t="shared" si="238"/>
        <v>0</v>
      </c>
      <c r="K816" s="19">
        <f t="shared" si="239"/>
        <v>100</v>
      </c>
    </row>
    <row r="817" spans="1:11" x14ac:dyDescent="0.2">
      <c r="A817" s="22" t="s">
        <v>30</v>
      </c>
      <c r="B817" s="17" t="s">
        <v>31</v>
      </c>
      <c r="C817" s="18">
        <v>11231</v>
      </c>
      <c r="D817" s="18">
        <v>6334</v>
      </c>
      <c r="E817" s="18">
        <v>0</v>
      </c>
      <c r="F817" s="18">
        <v>6334</v>
      </c>
      <c r="G817" s="18">
        <f t="shared" si="235"/>
        <v>-4897</v>
      </c>
      <c r="H817" s="18">
        <f t="shared" si="236"/>
        <v>-6334</v>
      </c>
      <c r="I817" s="19">
        <f t="shared" si="237"/>
        <v>-43.602528715163388</v>
      </c>
      <c r="J817" s="19">
        <f t="shared" si="238"/>
        <v>0</v>
      </c>
      <c r="K817" s="19">
        <f t="shared" si="239"/>
        <v>100</v>
      </c>
    </row>
    <row r="818" spans="1:11" x14ac:dyDescent="0.2">
      <c r="A818" s="23" t="s">
        <v>32</v>
      </c>
      <c r="B818" s="17" t="s">
        <v>33</v>
      </c>
      <c r="C818" s="18">
        <v>11231</v>
      </c>
      <c r="D818" s="18">
        <v>6334</v>
      </c>
      <c r="E818" s="18">
        <v>0</v>
      </c>
      <c r="F818" s="18">
        <v>6334</v>
      </c>
      <c r="G818" s="18">
        <f t="shared" si="235"/>
        <v>-4897</v>
      </c>
      <c r="H818" s="18">
        <f t="shared" si="236"/>
        <v>-6334</v>
      </c>
      <c r="I818" s="19">
        <f t="shared" si="237"/>
        <v>-43.602528715163388</v>
      </c>
      <c r="J818" s="19">
        <f t="shared" si="238"/>
        <v>0</v>
      </c>
      <c r="K818" s="19">
        <f t="shared" si="239"/>
        <v>100</v>
      </c>
    </row>
    <row r="819" spans="1:11" x14ac:dyDescent="0.2">
      <c r="A819" s="16" t="s">
        <v>34</v>
      </c>
      <c r="B819" s="17" t="s">
        <v>35</v>
      </c>
      <c r="C819" s="18">
        <v>28088.91</v>
      </c>
      <c r="D819" s="18">
        <v>13137</v>
      </c>
      <c r="E819" s="18">
        <v>0</v>
      </c>
      <c r="F819" s="18">
        <v>1000</v>
      </c>
      <c r="G819" s="18">
        <f t="shared" si="235"/>
        <v>-27088.91</v>
      </c>
      <c r="H819" s="18">
        <f t="shared" si="236"/>
        <v>-1000</v>
      </c>
      <c r="I819" s="19">
        <f t="shared" si="237"/>
        <v>-96.439876093447552</v>
      </c>
      <c r="J819" s="19">
        <f t="shared" si="238"/>
        <v>0</v>
      </c>
      <c r="K819" s="19">
        <f t="shared" si="239"/>
        <v>7.6120879957372312</v>
      </c>
    </row>
    <row r="820" spans="1:11" x14ac:dyDescent="0.2">
      <c r="A820" s="22" t="s">
        <v>36</v>
      </c>
      <c r="B820" s="17" t="s">
        <v>37</v>
      </c>
      <c r="C820" s="18">
        <v>28088.91</v>
      </c>
      <c r="D820" s="18">
        <v>13137</v>
      </c>
      <c r="E820" s="18">
        <v>0</v>
      </c>
      <c r="F820" s="18">
        <v>1000</v>
      </c>
      <c r="G820" s="18">
        <f t="shared" si="235"/>
        <v>-27088.91</v>
      </c>
      <c r="H820" s="18">
        <f t="shared" si="236"/>
        <v>-1000</v>
      </c>
      <c r="I820" s="19">
        <f t="shared" si="237"/>
        <v>-96.439876093447552</v>
      </c>
      <c r="J820" s="19">
        <f t="shared" si="238"/>
        <v>0</v>
      </c>
      <c r="K820" s="19">
        <f t="shared" si="239"/>
        <v>7.6120879957372312</v>
      </c>
    </row>
    <row r="821" spans="1:11" x14ac:dyDescent="0.2">
      <c r="A821" s="23" t="s">
        <v>38</v>
      </c>
      <c r="B821" s="17" t="s">
        <v>39</v>
      </c>
      <c r="C821" s="18">
        <v>3890.2</v>
      </c>
      <c r="D821" s="18">
        <v>13137</v>
      </c>
      <c r="E821" s="18">
        <v>0</v>
      </c>
      <c r="F821" s="18">
        <v>1000</v>
      </c>
      <c r="G821" s="18">
        <f t="shared" si="235"/>
        <v>-2890.2</v>
      </c>
      <c r="H821" s="18">
        <f t="shared" si="236"/>
        <v>-1000</v>
      </c>
      <c r="I821" s="19">
        <f t="shared" si="237"/>
        <v>-74.294380751632303</v>
      </c>
      <c r="J821" s="19">
        <f t="shared" si="238"/>
        <v>0</v>
      </c>
      <c r="K821" s="19">
        <f t="shared" si="239"/>
        <v>7.6120879957372312</v>
      </c>
    </row>
    <row r="822" spans="1:11" x14ac:dyDescent="0.2">
      <c r="A822" s="24" t="s">
        <v>40</v>
      </c>
      <c r="B822" s="17" t="s">
        <v>41</v>
      </c>
      <c r="C822" s="18">
        <v>3890.2</v>
      </c>
      <c r="D822" s="18">
        <v>6757</v>
      </c>
      <c r="E822" s="18">
        <v>0</v>
      </c>
      <c r="F822" s="18">
        <v>0</v>
      </c>
      <c r="G822" s="18">
        <f t="shared" si="235"/>
        <v>-3890.2</v>
      </c>
      <c r="H822" s="18">
        <f t="shared" si="236"/>
        <v>0</v>
      </c>
      <c r="I822" s="19">
        <f t="shared" si="237"/>
        <v>-100</v>
      </c>
      <c r="J822" s="19">
        <f t="shared" si="238"/>
        <v>0</v>
      </c>
      <c r="K822" s="19">
        <f t="shared" si="239"/>
        <v>0</v>
      </c>
    </row>
    <row r="823" spans="1:11" x14ac:dyDescent="0.2">
      <c r="A823" s="24" t="s">
        <v>42</v>
      </c>
      <c r="B823" s="17" t="s">
        <v>43</v>
      </c>
      <c r="C823" s="18">
        <v>0</v>
      </c>
      <c r="D823" s="18">
        <v>6380</v>
      </c>
      <c r="E823" s="18">
        <v>0</v>
      </c>
      <c r="F823" s="18">
        <v>1000</v>
      </c>
      <c r="G823" s="18">
        <f t="shared" si="235"/>
        <v>1000</v>
      </c>
      <c r="H823" s="18">
        <f t="shared" si="236"/>
        <v>-1000</v>
      </c>
      <c r="I823" s="19">
        <f t="shared" si="237"/>
        <v>0</v>
      </c>
      <c r="J823" s="19">
        <f t="shared" si="238"/>
        <v>0</v>
      </c>
      <c r="K823" s="19">
        <f t="shared" si="239"/>
        <v>15.673981191222571</v>
      </c>
    </row>
    <row r="824" spans="1:11" x14ac:dyDescent="0.2">
      <c r="A824" s="23" t="s">
        <v>46</v>
      </c>
      <c r="B824" s="17" t="s">
        <v>47</v>
      </c>
      <c r="C824" s="18">
        <v>6130.16</v>
      </c>
      <c r="D824" s="18">
        <v>0</v>
      </c>
      <c r="E824" s="18">
        <v>0</v>
      </c>
      <c r="F824" s="18">
        <v>0</v>
      </c>
      <c r="G824" s="18">
        <f t="shared" si="235"/>
        <v>-6130.16</v>
      </c>
      <c r="H824" s="18">
        <f t="shared" si="236"/>
        <v>0</v>
      </c>
      <c r="I824" s="19">
        <f t="shared" si="237"/>
        <v>-100</v>
      </c>
      <c r="J824" s="19">
        <f t="shared" si="238"/>
        <v>0</v>
      </c>
      <c r="K824" s="19">
        <f t="shared" si="239"/>
        <v>0</v>
      </c>
    </row>
    <row r="825" spans="1:11" x14ac:dyDescent="0.2">
      <c r="A825" s="24" t="s">
        <v>48</v>
      </c>
      <c r="B825" s="17" t="s">
        <v>49</v>
      </c>
      <c r="C825" s="18">
        <v>6130.16</v>
      </c>
      <c r="D825" s="18">
        <v>0</v>
      </c>
      <c r="E825" s="18">
        <v>0</v>
      </c>
      <c r="F825" s="18">
        <v>0</v>
      </c>
      <c r="G825" s="18">
        <f t="shared" si="235"/>
        <v>-6130.16</v>
      </c>
      <c r="H825" s="18">
        <f t="shared" si="236"/>
        <v>0</v>
      </c>
      <c r="I825" s="19">
        <f t="shared" si="237"/>
        <v>-100</v>
      </c>
      <c r="J825" s="19">
        <f t="shared" si="238"/>
        <v>0</v>
      </c>
      <c r="K825" s="19">
        <f t="shared" si="239"/>
        <v>0</v>
      </c>
    </row>
    <row r="826" spans="1:11" ht="25.5" x14ac:dyDescent="0.2">
      <c r="A826" s="23" t="s">
        <v>76</v>
      </c>
      <c r="B826" s="17" t="s">
        <v>77</v>
      </c>
      <c r="C826" s="18">
        <v>18068.55</v>
      </c>
      <c r="D826" s="18">
        <v>0</v>
      </c>
      <c r="E826" s="18">
        <v>0</v>
      </c>
      <c r="F826" s="18">
        <v>0</v>
      </c>
      <c r="G826" s="18">
        <f t="shared" si="235"/>
        <v>-18068.55</v>
      </c>
      <c r="H826" s="18">
        <f t="shared" si="236"/>
        <v>0</v>
      </c>
      <c r="I826" s="19">
        <f t="shared" si="237"/>
        <v>-100</v>
      </c>
      <c r="J826" s="19">
        <f t="shared" si="238"/>
        <v>0</v>
      </c>
      <c r="K826" s="19">
        <f t="shared" si="239"/>
        <v>0</v>
      </c>
    </row>
    <row r="827" spans="1:11" x14ac:dyDescent="0.2">
      <c r="A827" s="24" t="s">
        <v>78</v>
      </c>
      <c r="B827" s="17" t="s">
        <v>79</v>
      </c>
      <c r="C827" s="18">
        <v>18068.55</v>
      </c>
      <c r="D827" s="18">
        <v>0</v>
      </c>
      <c r="E827" s="18">
        <v>0</v>
      </c>
      <c r="F827" s="18">
        <v>0</v>
      </c>
      <c r="G827" s="18">
        <f t="shared" si="235"/>
        <v>-18068.55</v>
      </c>
      <c r="H827" s="18">
        <f t="shared" si="236"/>
        <v>0</v>
      </c>
      <c r="I827" s="19">
        <f t="shared" si="237"/>
        <v>-100</v>
      </c>
      <c r="J827" s="19">
        <f t="shared" si="238"/>
        <v>0</v>
      </c>
      <c r="K827" s="19">
        <f t="shared" si="239"/>
        <v>0</v>
      </c>
    </row>
    <row r="828" spans="1:11" x14ac:dyDescent="0.2">
      <c r="A828" s="16"/>
      <c r="B828" s="17" t="s">
        <v>64</v>
      </c>
      <c r="C828" s="18">
        <v>20850.13</v>
      </c>
      <c r="D828" s="18">
        <v>-22</v>
      </c>
      <c r="E828" s="18">
        <v>0</v>
      </c>
      <c r="F828" s="18">
        <v>12115</v>
      </c>
      <c r="G828" s="18">
        <f t="shared" si="235"/>
        <v>-8735.130000000001</v>
      </c>
      <c r="H828" s="18">
        <f t="shared" si="236"/>
        <v>-12115</v>
      </c>
      <c r="I828" s="19">
        <f t="shared" si="237"/>
        <v>-41.894846698797558</v>
      </c>
      <c r="J828" s="19">
        <f t="shared" si="238"/>
        <v>0</v>
      </c>
      <c r="K828" s="19">
        <f t="shared" si="239"/>
        <v>-55068.181818181816</v>
      </c>
    </row>
    <row r="829" spans="1:11" x14ac:dyDescent="0.2">
      <c r="A829" s="16" t="s">
        <v>65</v>
      </c>
      <c r="B829" s="17" t="s">
        <v>66</v>
      </c>
      <c r="C829" s="18">
        <v>-20850.13</v>
      </c>
      <c r="D829" s="18">
        <v>22</v>
      </c>
      <c r="E829" s="18">
        <v>0</v>
      </c>
      <c r="F829" s="18">
        <v>-12115</v>
      </c>
      <c r="G829" s="18">
        <f t="shared" si="235"/>
        <v>8735.130000000001</v>
      </c>
      <c r="H829" s="18">
        <f t="shared" si="236"/>
        <v>12115</v>
      </c>
      <c r="I829" s="19">
        <f t="shared" si="237"/>
        <v>-41.894846698797558</v>
      </c>
      <c r="J829" s="19">
        <f t="shared" si="238"/>
        <v>0</v>
      </c>
      <c r="K829" s="19">
        <f t="shared" si="239"/>
        <v>-55068.181818181816</v>
      </c>
    </row>
    <row r="830" spans="1:11" x14ac:dyDescent="0.2">
      <c r="A830" s="22" t="s">
        <v>67</v>
      </c>
      <c r="B830" s="17" t="s">
        <v>68</v>
      </c>
      <c r="C830" s="18">
        <v>-20850.13</v>
      </c>
      <c r="D830" s="18">
        <v>22</v>
      </c>
      <c r="E830" s="18">
        <v>0</v>
      </c>
      <c r="F830" s="18">
        <v>-12115</v>
      </c>
      <c r="G830" s="18">
        <f t="shared" si="235"/>
        <v>8735.130000000001</v>
      </c>
      <c r="H830" s="18">
        <f t="shared" si="236"/>
        <v>12115</v>
      </c>
      <c r="I830" s="19">
        <f t="shared" si="237"/>
        <v>-41.894846698797558</v>
      </c>
      <c r="J830" s="19">
        <f t="shared" si="238"/>
        <v>0</v>
      </c>
      <c r="K830" s="19">
        <f t="shared" si="239"/>
        <v>-55068.181818181816</v>
      </c>
    </row>
    <row r="831" spans="1:11" ht="25.5" x14ac:dyDescent="0.2">
      <c r="A831" s="23" t="s">
        <v>104</v>
      </c>
      <c r="B831" s="17" t="s">
        <v>105</v>
      </c>
      <c r="C831" s="18">
        <v>-38747.68</v>
      </c>
      <c r="D831" s="18">
        <v>22</v>
      </c>
      <c r="E831" s="18">
        <v>0</v>
      </c>
      <c r="F831" s="18">
        <v>-21.98</v>
      </c>
      <c r="G831" s="18">
        <f t="shared" si="235"/>
        <v>38725.699999999997</v>
      </c>
      <c r="H831" s="18">
        <f t="shared" si="236"/>
        <v>21.98</v>
      </c>
      <c r="I831" s="19">
        <f t="shared" si="237"/>
        <v>-99.943274023115706</v>
      </c>
      <c r="J831" s="19">
        <f t="shared" si="238"/>
        <v>0</v>
      </c>
      <c r="K831" s="19">
        <f t="shared" si="239"/>
        <v>-99.909090909090921</v>
      </c>
    </row>
    <row r="832" spans="1:11" ht="38.25" x14ac:dyDescent="0.2">
      <c r="A832" s="36" t="s">
        <v>148</v>
      </c>
      <c r="B832" s="28" t="s">
        <v>125</v>
      </c>
      <c r="C832" s="29"/>
      <c r="D832" s="29"/>
      <c r="E832" s="29"/>
      <c r="F832" s="29"/>
      <c r="G832" s="29"/>
      <c r="H832" s="29"/>
      <c r="I832" s="30"/>
      <c r="J832" s="30"/>
      <c r="K832" s="30"/>
    </row>
    <row r="833" spans="1:11" x14ac:dyDescent="0.2">
      <c r="A833" s="16" t="s">
        <v>26</v>
      </c>
      <c r="B833" s="17" t="s">
        <v>27</v>
      </c>
      <c r="C833" s="18">
        <v>3855.14</v>
      </c>
      <c r="D833" s="18">
        <v>29843</v>
      </c>
      <c r="E833" s="18">
        <v>14916</v>
      </c>
      <c r="F833" s="18">
        <v>5800</v>
      </c>
      <c r="G833" s="18">
        <f t="shared" ref="G833:G848" si="240">F833-C833</f>
        <v>1944.8600000000001</v>
      </c>
      <c r="H833" s="18">
        <f t="shared" ref="H833:H848" si="241">E833-F833</f>
        <v>9116</v>
      </c>
      <c r="I833" s="19">
        <f t="shared" ref="I833:I848" si="242">IF(ISERROR(F833/C833),0,F833/C833*100-100)</f>
        <v>50.448492142957178</v>
      </c>
      <c r="J833" s="19">
        <f t="shared" ref="J833:J848" si="243">IF(ISERROR(F833/E833),0,F833/E833*100)</f>
        <v>38.88441941539287</v>
      </c>
      <c r="K833" s="19">
        <f t="shared" ref="K833:K848" si="244">IF(ISERROR(F833/D833),0,F833/D833*100)</f>
        <v>19.435043393760683</v>
      </c>
    </row>
    <row r="834" spans="1:11" x14ac:dyDescent="0.2">
      <c r="A834" s="22" t="s">
        <v>90</v>
      </c>
      <c r="B834" s="17" t="s">
        <v>91</v>
      </c>
      <c r="C834" s="18">
        <v>3855.14</v>
      </c>
      <c r="D834" s="18">
        <v>29843</v>
      </c>
      <c r="E834" s="18">
        <v>14916</v>
      </c>
      <c r="F834" s="18">
        <v>5800</v>
      </c>
      <c r="G834" s="18">
        <f t="shared" si="240"/>
        <v>1944.8600000000001</v>
      </c>
      <c r="H834" s="18">
        <f t="shared" si="241"/>
        <v>9116</v>
      </c>
      <c r="I834" s="19">
        <f t="shared" si="242"/>
        <v>50.448492142957178</v>
      </c>
      <c r="J834" s="19">
        <f t="shared" si="243"/>
        <v>38.88441941539287</v>
      </c>
      <c r="K834" s="19">
        <f t="shared" si="244"/>
        <v>19.435043393760683</v>
      </c>
    </row>
    <row r="835" spans="1:11" x14ac:dyDescent="0.2">
      <c r="A835" s="23" t="s">
        <v>92</v>
      </c>
      <c r="B835" s="17" t="s">
        <v>93</v>
      </c>
      <c r="C835" s="18">
        <v>3855.14</v>
      </c>
      <c r="D835" s="18">
        <v>29843</v>
      </c>
      <c r="E835" s="18">
        <v>14916</v>
      </c>
      <c r="F835" s="18">
        <v>5800</v>
      </c>
      <c r="G835" s="18">
        <f t="shared" si="240"/>
        <v>1944.8600000000001</v>
      </c>
      <c r="H835" s="18">
        <f t="shared" si="241"/>
        <v>9116</v>
      </c>
      <c r="I835" s="19">
        <f t="shared" si="242"/>
        <v>50.448492142957178</v>
      </c>
      <c r="J835" s="19">
        <f t="shared" si="243"/>
        <v>38.88441941539287</v>
      </c>
      <c r="K835" s="19">
        <f t="shared" si="244"/>
        <v>19.435043393760683</v>
      </c>
    </row>
    <row r="836" spans="1:11" x14ac:dyDescent="0.2">
      <c r="A836" s="24" t="s">
        <v>94</v>
      </c>
      <c r="B836" s="17" t="s">
        <v>95</v>
      </c>
      <c r="C836" s="18">
        <v>3855.14</v>
      </c>
      <c r="D836" s="18">
        <v>29843</v>
      </c>
      <c r="E836" s="18">
        <v>14916</v>
      </c>
      <c r="F836" s="18">
        <v>5800</v>
      </c>
      <c r="G836" s="18">
        <f t="shared" si="240"/>
        <v>1944.8600000000001</v>
      </c>
      <c r="H836" s="18">
        <f t="shared" si="241"/>
        <v>9116</v>
      </c>
      <c r="I836" s="19">
        <f t="shared" si="242"/>
        <v>50.448492142957178</v>
      </c>
      <c r="J836" s="19">
        <f t="shared" si="243"/>
        <v>38.88441941539287</v>
      </c>
      <c r="K836" s="19">
        <f t="shared" si="244"/>
        <v>19.435043393760683</v>
      </c>
    </row>
    <row r="837" spans="1:11" ht="25.5" x14ac:dyDescent="0.2">
      <c r="A837" s="25" t="s">
        <v>96</v>
      </c>
      <c r="B837" s="17" t="s">
        <v>97</v>
      </c>
      <c r="C837" s="18">
        <v>3855.14</v>
      </c>
      <c r="D837" s="18">
        <v>29843</v>
      </c>
      <c r="E837" s="18">
        <v>14916</v>
      </c>
      <c r="F837" s="18">
        <v>5800</v>
      </c>
      <c r="G837" s="18">
        <f t="shared" si="240"/>
        <v>1944.8600000000001</v>
      </c>
      <c r="H837" s="18">
        <f t="shared" si="241"/>
        <v>9116</v>
      </c>
      <c r="I837" s="19">
        <f t="shared" si="242"/>
        <v>50.448492142957178</v>
      </c>
      <c r="J837" s="19">
        <f t="shared" si="243"/>
        <v>38.88441941539287</v>
      </c>
      <c r="K837" s="19">
        <f t="shared" si="244"/>
        <v>19.435043393760683</v>
      </c>
    </row>
    <row r="838" spans="1:11" ht="25.5" x14ac:dyDescent="0.2">
      <c r="A838" s="26" t="s">
        <v>100</v>
      </c>
      <c r="B838" s="17" t="s">
        <v>101</v>
      </c>
      <c r="C838" s="18">
        <v>3855.14</v>
      </c>
      <c r="D838" s="18">
        <v>29843</v>
      </c>
      <c r="E838" s="18">
        <v>14916</v>
      </c>
      <c r="F838" s="18">
        <v>5800</v>
      </c>
      <c r="G838" s="18">
        <f t="shared" si="240"/>
        <v>1944.8600000000001</v>
      </c>
      <c r="H838" s="18">
        <f t="shared" si="241"/>
        <v>9116</v>
      </c>
      <c r="I838" s="19">
        <f t="shared" si="242"/>
        <v>50.448492142957178</v>
      </c>
      <c r="J838" s="19">
        <f t="shared" si="243"/>
        <v>38.88441941539287</v>
      </c>
      <c r="K838" s="19">
        <f t="shared" si="244"/>
        <v>19.435043393760683</v>
      </c>
    </row>
    <row r="839" spans="1:11" x14ac:dyDescent="0.2">
      <c r="A839" s="16" t="s">
        <v>34</v>
      </c>
      <c r="B839" s="17" t="s">
        <v>35</v>
      </c>
      <c r="C839" s="18">
        <v>3482</v>
      </c>
      <c r="D839" s="18">
        <v>29843</v>
      </c>
      <c r="E839" s="18">
        <v>14916</v>
      </c>
      <c r="F839" s="18">
        <v>5609.26</v>
      </c>
      <c r="G839" s="18">
        <f t="shared" si="240"/>
        <v>2127.2600000000002</v>
      </c>
      <c r="H839" s="18">
        <f t="shared" si="241"/>
        <v>9306.74</v>
      </c>
      <c r="I839" s="19">
        <f t="shared" si="242"/>
        <v>61.093049971280891</v>
      </c>
      <c r="J839" s="19">
        <f t="shared" si="243"/>
        <v>37.605658353445968</v>
      </c>
      <c r="K839" s="19">
        <f t="shared" si="244"/>
        <v>18.795898535670009</v>
      </c>
    </row>
    <row r="840" spans="1:11" x14ac:dyDescent="0.2">
      <c r="A840" s="22" t="s">
        <v>36</v>
      </c>
      <c r="B840" s="17" t="s">
        <v>37</v>
      </c>
      <c r="C840" s="18">
        <v>3482</v>
      </c>
      <c r="D840" s="18">
        <v>29843</v>
      </c>
      <c r="E840" s="18">
        <v>14916</v>
      </c>
      <c r="F840" s="18">
        <v>5609.26</v>
      </c>
      <c r="G840" s="18">
        <f t="shared" si="240"/>
        <v>2127.2600000000002</v>
      </c>
      <c r="H840" s="18">
        <f t="shared" si="241"/>
        <v>9306.74</v>
      </c>
      <c r="I840" s="19">
        <f t="shared" si="242"/>
        <v>61.093049971280891</v>
      </c>
      <c r="J840" s="19">
        <f t="shared" si="243"/>
        <v>37.605658353445968</v>
      </c>
      <c r="K840" s="19">
        <f t="shared" si="244"/>
        <v>18.795898535670009</v>
      </c>
    </row>
    <row r="841" spans="1:11" x14ac:dyDescent="0.2">
      <c r="A841" s="23" t="s">
        <v>38</v>
      </c>
      <c r="B841" s="17" t="s">
        <v>39</v>
      </c>
      <c r="C841" s="18">
        <v>3482</v>
      </c>
      <c r="D841" s="18">
        <v>24475</v>
      </c>
      <c r="E841" s="18">
        <v>14916</v>
      </c>
      <c r="F841" s="18">
        <v>5609.26</v>
      </c>
      <c r="G841" s="18">
        <f t="shared" si="240"/>
        <v>2127.2600000000002</v>
      </c>
      <c r="H841" s="18">
        <f t="shared" si="241"/>
        <v>9306.74</v>
      </c>
      <c r="I841" s="19">
        <f t="shared" si="242"/>
        <v>61.093049971280891</v>
      </c>
      <c r="J841" s="19">
        <f t="shared" si="243"/>
        <v>37.605658353445968</v>
      </c>
      <c r="K841" s="19">
        <f t="shared" si="244"/>
        <v>22.91832482124617</v>
      </c>
    </row>
    <row r="842" spans="1:11" x14ac:dyDescent="0.2">
      <c r="A842" s="24" t="s">
        <v>42</v>
      </c>
      <c r="B842" s="17" t="s">
        <v>43</v>
      </c>
      <c r="C842" s="18">
        <v>3482</v>
      </c>
      <c r="D842" s="18">
        <v>24475</v>
      </c>
      <c r="E842" s="18">
        <v>14916</v>
      </c>
      <c r="F842" s="18">
        <v>5609.26</v>
      </c>
      <c r="G842" s="18">
        <f t="shared" si="240"/>
        <v>2127.2600000000002</v>
      </c>
      <c r="H842" s="18">
        <f t="shared" si="241"/>
        <v>9306.74</v>
      </c>
      <c r="I842" s="19">
        <f t="shared" si="242"/>
        <v>61.093049971280891</v>
      </c>
      <c r="J842" s="19">
        <f t="shared" si="243"/>
        <v>37.605658353445968</v>
      </c>
      <c r="K842" s="19">
        <f t="shared" si="244"/>
        <v>22.91832482124617</v>
      </c>
    </row>
    <row r="843" spans="1:11" ht="25.5" x14ac:dyDescent="0.2">
      <c r="A843" s="23" t="s">
        <v>52</v>
      </c>
      <c r="B843" s="17" t="s">
        <v>53</v>
      </c>
      <c r="C843" s="18">
        <v>0</v>
      </c>
      <c r="D843" s="18">
        <v>5368</v>
      </c>
      <c r="E843" s="18">
        <v>0</v>
      </c>
      <c r="F843" s="18">
        <v>0</v>
      </c>
      <c r="G843" s="18">
        <f t="shared" si="240"/>
        <v>0</v>
      </c>
      <c r="H843" s="18">
        <f t="shared" si="241"/>
        <v>0</v>
      </c>
      <c r="I843" s="19">
        <f t="shared" si="242"/>
        <v>0</v>
      </c>
      <c r="J843" s="19">
        <f t="shared" si="243"/>
        <v>0</v>
      </c>
      <c r="K843" s="19">
        <f t="shared" si="244"/>
        <v>0</v>
      </c>
    </row>
    <row r="844" spans="1:11" ht="25.5" x14ac:dyDescent="0.2">
      <c r="A844" s="24" t="s">
        <v>164</v>
      </c>
      <c r="B844" s="17" t="s">
        <v>165</v>
      </c>
      <c r="C844" s="18">
        <v>0</v>
      </c>
      <c r="D844" s="18">
        <v>5368</v>
      </c>
      <c r="E844" s="18">
        <v>0</v>
      </c>
      <c r="F844" s="18">
        <v>0</v>
      </c>
      <c r="G844" s="18">
        <f t="shared" si="240"/>
        <v>0</v>
      </c>
      <c r="H844" s="18">
        <f t="shared" si="241"/>
        <v>0</v>
      </c>
      <c r="I844" s="19">
        <f t="shared" si="242"/>
        <v>0</v>
      </c>
      <c r="J844" s="19">
        <f t="shared" si="243"/>
        <v>0</v>
      </c>
      <c r="K844" s="19">
        <f t="shared" si="244"/>
        <v>0</v>
      </c>
    </row>
    <row r="845" spans="1:11" ht="38.25" x14ac:dyDescent="0.2">
      <c r="A845" s="25" t="s">
        <v>168</v>
      </c>
      <c r="B845" s="17" t="s">
        <v>169</v>
      </c>
      <c r="C845" s="18">
        <v>0</v>
      </c>
      <c r="D845" s="18">
        <v>5368</v>
      </c>
      <c r="E845" s="18">
        <v>0</v>
      </c>
      <c r="F845" s="18">
        <v>0</v>
      </c>
      <c r="G845" s="18">
        <f t="shared" si="240"/>
        <v>0</v>
      </c>
      <c r="H845" s="18">
        <f t="shared" si="241"/>
        <v>0</v>
      </c>
      <c r="I845" s="19">
        <f t="shared" si="242"/>
        <v>0</v>
      </c>
      <c r="J845" s="19">
        <f t="shared" si="243"/>
        <v>0</v>
      </c>
      <c r="K845" s="19">
        <f t="shared" si="244"/>
        <v>0</v>
      </c>
    </row>
    <row r="846" spans="1:11" x14ac:dyDescent="0.2">
      <c r="A846" s="16"/>
      <c r="B846" s="17" t="s">
        <v>64</v>
      </c>
      <c r="C846" s="18">
        <v>373.14</v>
      </c>
      <c r="D846" s="18">
        <v>0</v>
      </c>
      <c r="E846" s="18">
        <v>0</v>
      </c>
      <c r="F846" s="18">
        <v>190.74</v>
      </c>
      <c r="G846" s="18">
        <f t="shared" si="240"/>
        <v>-182.39999999999998</v>
      </c>
      <c r="H846" s="18">
        <f t="shared" si="241"/>
        <v>-190.74</v>
      </c>
      <c r="I846" s="19">
        <f t="shared" si="242"/>
        <v>-48.8824569866538</v>
      </c>
      <c r="J846" s="19">
        <f t="shared" si="243"/>
        <v>0</v>
      </c>
      <c r="K846" s="19">
        <f t="shared" si="244"/>
        <v>0</v>
      </c>
    </row>
    <row r="847" spans="1:11" x14ac:dyDescent="0.2">
      <c r="A847" s="16" t="s">
        <v>65</v>
      </c>
      <c r="B847" s="17" t="s">
        <v>66</v>
      </c>
      <c r="C847" s="18">
        <v>-373.14</v>
      </c>
      <c r="D847" s="18">
        <v>0</v>
      </c>
      <c r="E847" s="18">
        <v>0</v>
      </c>
      <c r="F847" s="18">
        <v>-190.74</v>
      </c>
      <c r="G847" s="18">
        <f t="shared" si="240"/>
        <v>182.39999999999998</v>
      </c>
      <c r="H847" s="18">
        <f t="shared" si="241"/>
        <v>190.74</v>
      </c>
      <c r="I847" s="19">
        <f t="shared" si="242"/>
        <v>-48.8824569866538</v>
      </c>
      <c r="J847" s="19">
        <f t="shared" si="243"/>
        <v>0</v>
      </c>
      <c r="K847" s="19">
        <f t="shared" si="244"/>
        <v>0</v>
      </c>
    </row>
    <row r="848" spans="1:11" x14ac:dyDescent="0.2">
      <c r="A848" s="22" t="s">
        <v>67</v>
      </c>
      <c r="B848" s="17" t="s">
        <v>68</v>
      </c>
      <c r="C848" s="18">
        <v>-373.14</v>
      </c>
      <c r="D848" s="18">
        <v>0</v>
      </c>
      <c r="E848" s="18">
        <v>0</v>
      </c>
      <c r="F848" s="18">
        <v>-190.74</v>
      </c>
      <c r="G848" s="18">
        <f t="shared" si="240"/>
        <v>182.39999999999998</v>
      </c>
      <c r="H848" s="18">
        <f t="shared" si="241"/>
        <v>190.74</v>
      </c>
      <c r="I848" s="19">
        <f t="shared" si="242"/>
        <v>-48.8824569866538</v>
      </c>
      <c r="J848" s="19">
        <f t="shared" si="243"/>
        <v>0</v>
      </c>
      <c r="K848" s="19">
        <f t="shared" si="244"/>
        <v>0</v>
      </c>
    </row>
    <row r="849" spans="1:11" ht="25.5" x14ac:dyDescent="0.2">
      <c r="A849" s="36" t="s">
        <v>366</v>
      </c>
      <c r="B849" s="28" t="s">
        <v>952</v>
      </c>
      <c r="C849" s="29"/>
      <c r="D849" s="29"/>
      <c r="E849" s="29"/>
      <c r="F849" s="29"/>
      <c r="G849" s="29"/>
      <c r="H849" s="29"/>
      <c r="I849" s="30"/>
      <c r="J849" s="30"/>
      <c r="K849" s="30"/>
    </row>
    <row r="850" spans="1:11" x14ac:dyDescent="0.2">
      <c r="A850" s="16" t="s">
        <v>26</v>
      </c>
      <c r="B850" s="17" t="s">
        <v>27</v>
      </c>
      <c r="C850" s="18">
        <v>0</v>
      </c>
      <c r="D850" s="18">
        <v>48000</v>
      </c>
      <c r="E850" s="18">
        <v>0</v>
      </c>
      <c r="F850" s="18">
        <v>48000</v>
      </c>
      <c r="G850" s="18">
        <f t="shared" ref="G850:G863" si="245">F850-C850</f>
        <v>48000</v>
      </c>
      <c r="H850" s="18">
        <f t="shared" ref="H850:H863" si="246">E850-F850</f>
        <v>-48000</v>
      </c>
      <c r="I850" s="19">
        <f t="shared" ref="I850:I863" si="247">IF(ISERROR(F850/C850),0,F850/C850*100-100)</f>
        <v>0</v>
      </c>
      <c r="J850" s="19">
        <f t="shared" ref="J850:J863" si="248">IF(ISERROR(F850/E850),0,F850/E850*100)</f>
        <v>0</v>
      </c>
      <c r="K850" s="19">
        <f t="shared" ref="K850:K863" si="249">IF(ISERROR(F850/D850),0,F850/D850*100)</f>
        <v>100</v>
      </c>
    </row>
    <row r="851" spans="1:11" x14ac:dyDescent="0.2">
      <c r="A851" s="22" t="s">
        <v>90</v>
      </c>
      <c r="B851" s="17" t="s">
        <v>91</v>
      </c>
      <c r="C851" s="18">
        <v>0</v>
      </c>
      <c r="D851" s="18">
        <v>48000</v>
      </c>
      <c r="E851" s="18">
        <v>0</v>
      </c>
      <c r="F851" s="18">
        <v>48000</v>
      </c>
      <c r="G851" s="18">
        <f t="shared" si="245"/>
        <v>48000</v>
      </c>
      <c r="H851" s="18">
        <f t="shared" si="246"/>
        <v>-48000</v>
      </c>
      <c r="I851" s="19">
        <f t="shared" si="247"/>
        <v>0</v>
      </c>
      <c r="J851" s="19">
        <f t="shared" si="248"/>
        <v>0</v>
      </c>
      <c r="K851" s="19">
        <f t="shared" si="249"/>
        <v>100</v>
      </c>
    </row>
    <row r="852" spans="1:11" x14ac:dyDescent="0.2">
      <c r="A852" s="23" t="s">
        <v>92</v>
      </c>
      <c r="B852" s="17" t="s">
        <v>93</v>
      </c>
      <c r="C852" s="18">
        <v>0</v>
      </c>
      <c r="D852" s="18">
        <v>48000</v>
      </c>
      <c r="E852" s="18">
        <v>0</v>
      </c>
      <c r="F852" s="18">
        <v>48000</v>
      </c>
      <c r="G852" s="18">
        <f t="shared" si="245"/>
        <v>48000</v>
      </c>
      <c r="H852" s="18">
        <f t="shared" si="246"/>
        <v>-48000</v>
      </c>
      <c r="I852" s="19">
        <f t="shared" si="247"/>
        <v>0</v>
      </c>
      <c r="J852" s="19">
        <f t="shared" si="248"/>
        <v>0</v>
      </c>
      <c r="K852" s="19">
        <f t="shared" si="249"/>
        <v>100</v>
      </c>
    </row>
    <row r="853" spans="1:11" x14ac:dyDescent="0.2">
      <c r="A853" s="24" t="s">
        <v>94</v>
      </c>
      <c r="B853" s="17" t="s">
        <v>95</v>
      </c>
      <c r="C853" s="18">
        <v>0</v>
      </c>
      <c r="D853" s="18">
        <v>48000</v>
      </c>
      <c r="E853" s="18">
        <v>0</v>
      </c>
      <c r="F853" s="18">
        <v>48000</v>
      </c>
      <c r="G853" s="18">
        <f t="shared" si="245"/>
        <v>48000</v>
      </c>
      <c r="H853" s="18">
        <f t="shared" si="246"/>
        <v>-48000</v>
      </c>
      <c r="I853" s="19">
        <f t="shared" si="247"/>
        <v>0</v>
      </c>
      <c r="J853" s="19">
        <f t="shared" si="248"/>
        <v>0</v>
      </c>
      <c r="K853" s="19">
        <f t="shared" si="249"/>
        <v>100</v>
      </c>
    </row>
    <row r="854" spans="1:11" ht="25.5" x14ac:dyDescent="0.2">
      <c r="A854" s="25" t="s">
        <v>96</v>
      </c>
      <c r="B854" s="17" t="s">
        <v>97</v>
      </c>
      <c r="C854" s="18">
        <v>0</v>
      </c>
      <c r="D854" s="18">
        <v>48000</v>
      </c>
      <c r="E854" s="18">
        <v>0</v>
      </c>
      <c r="F854" s="18">
        <v>48000</v>
      </c>
      <c r="G854" s="18">
        <f t="shared" si="245"/>
        <v>48000</v>
      </c>
      <c r="H854" s="18">
        <f t="shared" si="246"/>
        <v>-48000</v>
      </c>
      <c r="I854" s="19">
        <f t="shared" si="247"/>
        <v>0</v>
      </c>
      <c r="J854" s="19">
        <f t="shared" si="248"/>
        <v>0</v>
      </c>
      <c r="K854" s="19">
        <f t="shared" si="249"/>
        <v>100</v>
      </c>
    </row>
    <row r="855" spans="1:11" ht="25.5" x14ac:dyDescent="0.2">
      <c r="A855" s="26" t="s">
        <v>100</v>
      </c>
      <c r="B855" s="17" t="s">
        <v>101</v>
      </c>
      <c r="C855" s="18">
        <v>0</v>
      </c>
      <c r="D855" s="18">
        <v>48000</v>
      </c>
      <c r="E855" s="18">
        <v>0</v>
      </c>
      <c r="F855" s="18">
        <v>48000</v>
      </c>
      <c r="G855" s="18">
        <f t="shared" si="245"/>
        <v>48000</v>
      </c>
      <c r="H855" s="18">
        <f t="shared" si="246"/>
        <v>-48000</v>
      </c>
      <c r="I855" s="19">
        <f t="shared" si="247"/>
        <v>0</v>
      </c>
      <c r="J855" s="19">
        <f t="shared" si="248"/>
        <v>0</v>
      </c>
      <c r="K855" s="19">
        <f t="shared" si="249"/>
        <v>100</v>
      </c>
    </row>
    <row r="856" spans="1:11" x14ac:dyDescent="0.2">
      <c r="A856" s="16" t="s">
        <v>34</v>
      </c>
      <c r="B856" s="17" t="s">
        <v>35</v>
      </c>
      <c r="C856" s="18">
        <v>0</v>
      </c>
      <c r="D856" s="18">
        <v>48000</v>
      </c>
      <c r="E856" s="18">
        <v>0</v>
      </c>
      <c r="F856" s="18">
        <v>0</v>
      </c>
      <c r="G856" s="18">
        <f t="shared" si="245"/>
        <v>0</v>
      </c>
      <c r="H856" s="18">
        <f t="shared" si="246"/>
        <v>0</v>
      </c>
      <c r="I856" s="19">
        <f t="shared" si="247"/>
        <v>0</v>
      </c>
      <c r="J856" s="19">
        <f t="shared" si="248"/>
        <v>0</v>
      </c>
      <c r="K856" s="19">
        <f t="shared" si="249"/>
        <v>0</v>
      </c>
    </row>
    <row r="857" spans="1:11" x14ac:dyDescent="0.2">
      <c r="A857" s="22" t="s">
        <v>36</v>
      </c>
      <c r="B857" s="17" t="s">
        <v>37</v>
      </c>
      <c r="C857" s="18">
        <v>0</v>
      </c>
      <c r="D857" s="18">
        <v>48000</v>
      </c>
      <c r="E857" s="18">
        <v>0</v>
      </c>
      <c r="F857" s="18">
        <v>0</v>
      </c>
      <c r="G857" s="18">
        <f t="shared" si="245"/>
        <v>0</v>
      </c>
      <c r="H857" s="18">
        <f t="shared" si="246"/>
        <v>0</v>
      </c>
      <c r="I857" s="19">
        <f t="shared" si="247"/>
        <v>0</v>
      </c>
      <c r="J857" s="19">
        <f t="shared" si="248"/>
        <v>0</v>
      </c>
      <c r="K857" s="19">
        <f t="shared" si="249"/>
        <v>0</v>
      </c>
    </row>
    <row r="858" spans="1:11" x14ac:dyDescent="0.2">
      <c r="A858" s="23" t="s">
        <v>38</v>
      </c>
      <c r="B858" s="17" t="s">
        <v>39</v>
      </c>
      <c r="C858" s="18">
        <v>0</v>
      </c>
      <c r="D858" s="18">
        <v>48000</v>
      </c>
      <c r="E858" s="18">
        <v>0</v>
      </c>
      <c r="F858" s="18">
        <v>0</v>
      </c>
      <c r="G858" s="18">
        <f t="shared" si="245"/>
        <v>0</v>
      </c>
      <c r="H858" s="18">
        <f t="shared" si="246"/>
        <v>0</v>
      </c>
      <c r="I858" s="19">
        <f t="shared" si="247"/>
        <v>0</v>
      </c>
      <c r="J858" s="19">
        <f t="shared" si="248"/>
        <v>0</v>
      </c>
      <c r="K858" s="19">
        <f t="shared" si="249"/>
        <v>0</v>
      </c>
    </row>
    <row r="859" spans="1:11" x14ac:dyDescent="0.2">
      <c r="A859" s="24" t="s">
        <v>40</v>
      </c>
      <c r="B859" s="17" t="s">
        <v>41</v>
      </c>
      <c r="C859" s="18">
        <v>0</v>
      </c>
      <c r="D859" s="18">
        <v>9600</v>
      </c>
      <c r="E859" s="18">
        <v>0</v>
      </c>
      <c r="F859" s="18">
        <v>0</v>
      </c>
      <c r="G859" s="18">
        <f t="shared" si="245"/>
        <v>0</v>
      </c>
      <c r="H859" s="18">
        <f t="shared" si="246"/>
        <v>0</v>
      </c>
      <c r="I859" s="19">
        <f t="shared" si="247"/>
        <v>0</v>
      </c>
      <c r="J859" s="19">
        <f t="shared" si="248"/>
        <v>0</v>
      </c>
      <c r="K859" s="19">
        <f t="shared" si="249"/>
        <v>0</v>
      </c>
    </row>
    <row r="860" spans="1:11" x14ac:dyDescent="0.2">
      <c r="A860" s="24" t="s">
        <v>42</v>
      </c>
      <c r="B860" s="17" t="s">
        <v>43</v>
      </c>
      <c r="C860" s="18">
        <v>0</v>
      </c>
      <c r="D860" s="18">
        <v>38400</v>
      </c>
      <c r="E860" s="18">
        <v>0</v>
      </c>
      <c r="F860" s="18">
        <v>0</v>
      </c>
      <c r="G860" s="18">
        <f t="shared" si="245"/>
        <v>0</v>
      </c>
      <c r="H860" s="18">
        <f t="shared" si="246"/>
        <v>0</v>
      </c>
      <c r="I860" s="19">
        <f t="shared" si="247"/>
        <v>0</v>
      </c>
      <c r="J860" s="19">
        <f t="shared" si="248"/>
        <v>0</v>
      </c>
      <c r="K860" s="19">
        <f t="shared" si="249"/>
        <v>0</v>
      </c>
    </row>
    <row r="861" spans="1:11" x14ac:dyDescent="0.2">
      <c r="A861" s="16"/>
      <c r="B861" s="17" t="s">
        <v>64</v>
      </c>
      <c r="C861" s="18">
        <v>0</v>
      </c>
      <c r="D861" s="18">
        <v>0</v>
      </c>
      <c r="E861" s="18">
        <v>0</v>
      </c>
      <c r="F861" s="18">
        <v>48000</v>
      </c>
      <c r="G861" s="18">
        <f t="shared" si="245"/>
        <v>48000</v>
      </c>
      <c r="H861" s="18">
        <f t="shared" si="246"/>
        <v>-48000</v>
      </c>
      <c r="I861" s="19">
        <f t="shared" si="247"/>
        <v>0</v>
      </c>
      <c r="J861" s="19">
        <f t="shared" si="248"/>
        <v>0</v>
      </c>
      <c r="K861" s="19">
        <f t="shared" si="249"/>
        <v>0</v>
      </c>
    </row>
    <row r="862" spans="1:11" x14ac:dyDescent="0.2">
      <c r="A862" s="16" t="s">
        <v>65</v>
      </c>
      <c r="B862" s="17" t="s">
        <v>66</v>
      </c>
      <c r="C862" s="18">
        <v>0</v>
      </c>
      <c r="D862" s="18">
        <v>0</v>
      </c>
      <c r="E862" s="18">
        <v>0</v>
      </c>
      <c r="F862" s="18">
        <v>-48000</v>
      </c>
      <c r="G862" s="18">
        <f t="shared" si="245"/>
        <v>-48000</v>
      </c>
      <c r="H862" s="18">
        <f t="shared" si="246"/>
        <v>48000</v>
      </c>
      <c r="I862" s="19">
        <f t="shared" si="247"/>
        <v>0</v>
      </c>
      <c r="J862" s="19">
        <f t="shared" si="248"/>
        <v>0</v>
      </c>
      <c r="K862" s="19">
        <f t="shared" si="249"/>
        <v>0</v>
      </c>
    </row>
    <row r="863" spans="1:11" x14ac:dyDescent="0.2">
      <c r="A863" s="22" t="s">
        <v>67</v>
      </c>
      <c r="B863" s="17" t="s">
        <v>68</v>
      </c>
      <c r="C863" s="18">
        <v>0</v>
      </c>
      <c r="D863" s="18">
        <v>0</v>
      </c>
      <c r="E863" s="18">
        <v>0</v>
      </c>
      <c r="F863" s="18">
        <v>-48000</v>
      </c>
      <c r="G863" s="18">
        <f t="shared" si="245"/>
        <v>-48000</v>
      </c>
      <c r="H863" s="18">
        <f t="shared" si="246"/>
        <v>48000</v>
      </c>
      <c r="I863" s="19">
        <f t="shared" si="247"/>
        <v>0</v>
      </c>
      <c r="J863" s="19">
        <f t="shared" si="248"/>
        <v>0</v>
      </c>
      <c r="K863" s="19">
        <f t="shared" si="249"/>
        <v>0</v>
      </c>
    </row>
    <row r="864" spans="1:11" x14ac:dyDescent="0.2">
      <c r="A864" s="36" t="s">
        <v>231</v>
      </c>
      <c r="B864" s="28" t="s">
        <v>953</v>
      </c>
      <c r="C864" s="29"/>
      <c r="D864" s="29"/>
      <c r="E864" s="29"/>
      <c r="F864" s="29"/>
      <c r="G864" s="29"/>
      <c r="H864" s="29"/>
      <c r="I864" s="30"/>
      <c r="J864" s="30"/>
      <c r="K864" s="30"/>
    </row>
    <row r="865" spans="1:11" x14ac:dyDescent="0.2">
      <c r="A865" s="16" t="s">
        <v>34</v>
      </c>
      <c r="B865" s="17" t="s">
        <v>35</v>
      </c>
      <c r="C865" s="18">
        <v>0</v>
      </c>
      <c r="D865" s="18">
        <v>614834</v>
      </c>
      <c r="E865" s="18">
        <v>0</v>
      </c>
      <c r="F865" s="18">
        <v>601147.64</v>
      </c>
      <c r="G865" s="18">
        <f t="shared" ref="G865:G871" si="250">F865-C865</f>
        <v>601147.64</v>
      </c>
      <c r="H865" s="18">
        <f t="shared" ref="H865:H871" si="251">E865-F865</f>
        <v>-601147.64</v>
      </c>
      <c r="I865" s="19">
        <f t="shared" ref="I865:I871" si="252">IF(ISERROR(F865/C865),0,F865/C865*100-100)</f>
        <v>0</v>
      </c>
      <c r="J865" s="19">
        <f t="shared" ref="J865:J871" si="253">IF(ISERROR(F865/E865),0,F865/E865*100)</f>
        <v>0</v>
      </c>
      <c r="K865" s="19">
        <f t="shared" ref="K865:K871" si="254">IF(ISERROR(F865/D865),0,F865/D865*100)</f>
        <v>97.773974763920023</v>
      </c>
    </row>
    <row r="866" spans="1:11" x14ac:dyDescent="0.2">
      <c r="A866" s="22" t="s">
        <v>60</v>
      </c>
      <c r="B866" s="17" t="s">
        <v>61</v>
      </c>
      <c r="C866" s="18">
        <v>0</v>
      </c>
      <c r="D866" s="18">
        <v>614834</v>
      </c>
      <c r="E866" s="18">
        <v>0</v>
      </c>
      <c r="F866" s="18">
        <v>601147.64</v>
      </c>
      <c r="G866" s="18">
        <f t="shared" si="250"/>
        <v>601147.64</v>
      </c>
      <c r="H866" s="18">
        <f t="shared" si="251"/>
        <v>-601147.64</v>
      </c>
      <c r="I866" s="19">
        <f t="shared" si="252"/>
        <v>0</v>
      </c>
      <c r="J866" s="19">
        <f t="shared" si="253"/>
        <v>0</v>
      </c>
      <c r="K866" s="19">
        <f t="shared" si="254"/>
        <v>97.773974763920023</v>
      </c>
    </row>
    <row r="867" spans="1:11" x14ac:dyDescent="0.2">
      <c r="A867" s="23" t="s">
        <v>62</v>
      </c>
      <c r="B867" s="17" t="s">
        <v>63</v>
      </c>
      <c r="C867" s="18">
        <v>0</v>
      </c>
      <c r="D867" s="18">
        <v>614834</v>
      </c>
      <c r="E867" s="18">
        <v>0</v>
      </c>
      <c r="F867" s="18">
        <v>601147.64</v>
      </c>
      <c r="G867" s="18">
        <f t="shared" si="250"/>
        <v>601147.64</v>
      </c>
      <c r="H867" s="18">
        <f t="shared" si="251"/>
        <v>-601147.64</v>
      </c>
      <c r="I867" s="19">
        <f t="shared" si="252"/>
        <v>0</v>
      </c>
      <c r="J867" s="19">
        <f t="shared" si="253"/>
        <v>0</v>
      </c>
      <c r="K867" s="19">
        <f t="shared" si="254"/>
        <v>97.773974763920023</v>
      </c>
    </row>
    <row r="868" spans="1:11" x14ac:dyDescent="0.2">
      <c r="A868" s="16"/>
      <c r="B868" s="17" t="s">
        <v>64</v>
      </c>
      <c r="C868" s="18">
        <v>0</v>
      </c>
      <c r="D868" s="18">
        <v>-614834</v>
      </c>
      <c r="E868" s="18">
        <v>0</v>
      </c>
      <c r="F868" s="18">
        <v>-601147.64</v>
      </c>
      <c r="G868" s="18">
        <f t="shared" si="250"/>
        <v>-601147.64</v>
      </c>
      <c r="H868" s="18">
        <f t="shared" si="251"/>
        <v>601147.64</v>
      </c>
      <c r="I868" s="19">
        <f t="shared" si="252"/>
        <v>0</v>
      </c>
      <c r="J868" s="19">
        <f t="shared" si="253"/>
        <v>0</v>
      </c>
      <c r="K868" s="19">
        <f t="shared" si="254"/>
        <v>97.773974763920023</v>
      </c>
    </row>
    <row r="869" spans="1:11" x14ac:dyDescent="0.2">
      <c r="A869" s="16" t="s">
        <v>65</v>
      </c>
      <c r="B869" s="17" t="s">
        <v>66</v>
      </c>
      <c r="C869" s="18">
        <v>0</v>
      </c>
      <c r="D869" s="18">
        <v>614834</v>
      </c>
      <c r="E869" s="18">
        <v>0</v>
      </c>
      <c r="F869" s="18">
        <v>601147.64</v>
      </c>
      <c r="G869" s="18">
        <f t="shared" si="250"/>
        <v>601147.64</v>
      </c>
      <c r="H869" s="18">
        <f t="shared" si="251"/>
        <v>-601147.64</v>
      </c>
      <c r="I869" s="19">
        <f t="shared" si="252"/>
        <v>0</v>
      </c>
      <c r="J869" s="19">
        <f t="shared" si="253"/>
        <v>0</v>
      </c>
      <c r="K869" s="19">
        <f t="shared" si="254"/>
        <v>97.773974763920023</v>
      </c>
    </row>
    <row r="870" spans="1:11" x14ac:dyDescent="0.2">
      <c r="A870" s="22" t="s">
        <v>67</v>
      </c>
      <c r="B870" s="17" t="s">
        <v>68</v>
      </c>
      <c r="C870" s="18">
        <v>0</v>
      </c>
      <c r="D870" s="18">
        <v>614834</v>
      </c>
      <c r="E870" s="18">
        <v>0</v>
      </c>
      <c r="F870" s="18">
        <v>601147.64</v>
      </c>
      <c r="G870" s="18">
        <f t="shared" si="250"/>
        <v>601147.64</v>
      </c>
      <c r="H870" s="18">
        <f t="shared" si="251"/>
        <v>-601147.64</v>
      </c>
      <c r="I870" s="19">
        <f t="shared" si="252"/>
        <v>0</v>
      </c>
      <c r="J870" s="19">
        <f t="shared" si="253"/>
        <v>0</v>
      </c>
      <c r="K870" s="19">
        <f t="shared" si="254"/>
        <v>97.773974763920023</v>
      </c>
    </row>
    <row r="871" spans="1:11" ht="25.5" x14ac:dyDescent="0.2">
      <c r="A871" s="23" t="s">
        <v>104</v>
      </c>
      <c r="B871" s="17" t="s">
        <v>105</v>
      </c>
      <c r="C871" s="18">
        <v>0</v>
      </c>
      <c r="D871" s="18">
        <v>614834</v>
      </c>
      <c r="E871" s="18">
        <v>0</v>
      </c>
      <c r="F871" s="18">
        <v>-614833.24</v>
      </c>
      <c r="G871" s="18">
        <f t="shared" si="250"/>
        <v>-614833.24</v>
      </c>
      <c r="H871" s="18">
        <f t="shared" si="251"/>
        <v>614833.24</v>
      </c>
      <c r="I871" s="19">
        <f t="shared" si="252"/>
        <v>0</v>
      </c>
      <c r="J871" s="19">
        <f t="shared" si="253"/>
        <v>0</v>
      </c>
      <c r="K871" s="19">
        <f t="shared" si="254"/>
        <v>-99.999876389399418</v>
      </c>
    </row>
    <row r="872" spans="1:11" ht="25.5" x14ac:dyDescent="0.2">
      <c r="A872" s="36" t="s">
        <v>128</v>
      </c>
      <c r="B872" s="28" t="s">
        <v>129</v>
      </c>
      <c r="C872" s="29"/>
      <c r="D872" s="29"/>
      <c r="E872" s="29"/>
      <c r="F872" s="29"/>
      <c r="G872" s="29"/>
      <c r="H872" s="29"/>
      <c r="I872" s="30"/>
      <c r="J872" s="30"/>
      <c r="K872" s="30"/>
    </row>
    <row r="873" spans="1:11" x14ac:dyDescent="0.2">
      <c r="A873" s="16" t="s">
        <v>26</v>
      </c>
      <c r="B873" s="17" t="s">
        <v>27</v>
      </c>
      <c r="C873" s="18">
        <v>0</v>
      </c>
      <c r="D873" s="18">
        <v>589600</v>
      </c>
      <c r="E873" s="18">
        <v>271065</v>
      </c>
      <c r="F873" s="18">
        <v>589600</v>
      </c>
      <c r="G873" s="18">
        <f t="shared" ref="G873:G885" si="255">F873-C873</f>
        <v>589600</v>
      </c>
      <c r="H873" s="18">
        <f t="shared" ref="H873:H885" si="256">E873-F873</f>
        <v>-318535</v>
      </c>
      <c r="I873" s="19">
        <f t="shared" ref="I873:I885" si="257">IF(ISERROR(F873/C873),0,F873/C873*100-100)</f>
        <v>0</v>
      </c>
      <c r="J873" s="19">
        <f t="shared" ref="J873:J885" si="258">IF(ISERROR(F873/E873),0,F873/E873*100)</f>
        <v>217.51240477376274</v>
      </c>
      <c r="K873" s="19">
        <f t="shared" ref="K873:K885" si="259">IF(ISERROR(F873/D873),0,F873/D873*100)</f>
        <v>100</v>
      </c>
    </row>
    <row r="874" spans="1:11" x14ac:dyDescent="0.2">
      <c r="A874" s="22" t="s">
        <v>30</v>
      </c>
      <c r="B874" s="17" t="s">
        <v>31</v>
      </c>
      <c r="C874" s="18">
        <v>0</v>
      </c>
      <c r="D874" s="18">
        <v>589600</v>
      </c>
      <c r="E874" s="18">
        <v>271065</v>
      </c>
      <c r="F874" s="18">
        <v>589600</v>
      </c>
      <c r="G874" s="18">
        <f t="shared" si="255"/>
        <v>589600</v>
      </c>
      <c r="H874" s="18">
        <f t="shared" si="256"/>
        <v>-318535</v>
      </c>
      <c r="I874" s="19">
        <f t="shared" si="257"/>
        <v>0</v>
      </c>
      <c r="J874" s="19">
        <f t="shared" si="258"/>
        <v>217.51240477376274</v>
      </c>
      <c r="K874" s="19">
        <f t="shared" si="259"/>
        <v>100</v>
      </c>
    </row>
    <row r="875" spans="1:11" x14ac:dyDescent="0.2">
      <c r="A875" s="23" t="s">
        <v>32</v>
      </c>
      <c r="B875" s="17" t="s">
        <v>33</v>
      </c>
      <c r="C875" s="18">
        <v>0</v>
      </c>
      <c r="D875" s="18">
        <v>589600</v>
      </c>
      <c r="E875" s="18">
        <v>271065</v>
      </c>
      <c r="F875" s="18">
        <v>589600</v>
      </c>
      <c r="G875" s="18">
        <f t="shared" si="255"/>
        <v>589600</v>
      </c>
      <c r="H875" s="18">
        <f t="shared" si="256"/>
        <v>-318535</v>
      </c>
      <c r="I875" s="19">
        <f t="shared" si="257"/>
        <v>0</v>
      </c>
      <c r="J875" s="19">
        <f t="shared" si="258"/>
        <v>217.51240477376274</v>
      </c>
      <c r="K875" s="19">
        <f t="shared" si="259"/>
        <v>100</v>
      </c>
    </row>
    <row r="876" spans="1:11" x14ac:dyDescent="0.2">
      <c r="A876" s="16" t="s">
        <v>34</v>
      </c>
      <c r="B876" s="17" t="s">
        <v>35</v>
      </c>
      <c r="C876" s="18">
        <v>0</v>
      </c>
      <c r="D876" s="18">
        <v>589600</v>
      </c>
      <c r="E876" s="18">
        <v>271065</v>
      </c>
      <c r="F876" s="18">
        <v>101546.14</v>
      </c>
      <c r="G876" s="18">
        <f t="shared" si="255"/>
        <v>101546.14</v>
      </c>
      <c r="H876" s="18">
        <f t="shared" si="256"/>
        <v>169518.86</v>
      </c>
      <c r="I876" s="19">
        <f t="shared" si="257"/>
        <v>0</v>
      </c>
      <c r="J876" s="19">
        <f t="shared" si="258"/>
        <v>37.461915038828323</v>
      </c>
      <c r="K876" s="19">
        <f t="shared" si="259"/>
        <v>17.222886702849387</v>
      </c>
    </row>
    <row r="877" spans="1:11" x14ac:dyDescent="0.2">
      <c r="A877" s="22" t="s">
        <v>36</v>
      </c>
      <c r="B877" s="17" t="s">
        <v>37</v>
      </c>
      <c r="C877" s="18">
        <v>0</v>
      </c>
      <c r="D877" s="18">
        <v>567600</v>
      </c>
      <c r="E877" s="18">
        <v>249065</v>
      </c>
      <c r="F877" s="18">
        <v>90125.19</v>
      </c>
      <c r="G877" s="18">
        <f t="shared" si="255"/>
        <v>90125.19</v>
      </c>
      <c r="H877" s="18">
        <f t="shared" si="256"/>
        <v>158939.81</v>
      </c>
      <c r="I877" s="19">
        <f t="shared" si="257"/>
        <v>0</v>
      </c>
      <c r="J877" s="19">
        <f t="shared" si="258"/>
        <v>36.185409431272966</v>
      </c>
      <c r="K877" s="19">
        <f t="shared" si="259"/>
        <v>15.878292811839323</v>
      </c>
    </row>
    <row r="878" spans="1:11" x14ac:dyDescent="0.2">
      <c r="A878" s="23" t="s">
        <v>38</v>
      </c>
      <c r="B878" s="17" t="s">
        <v>39</v>
      </c>
      <c r="C878" s="18">
        <v>0</v>
      </c>
      <c r="D878" s="18">
        <v>567600</v>
      </c>
      <c r="E878" s="18">
        <v>249065</v>
      </c>
      <c r="F878" s="18">
        <v>90125.19</v>
      </c>
      <c r="G878" s="18">
        <f t="shared" si="255"/>
        <v>90125.19</v>
      </c>
      <c r="H878" s="18">
        <f t="shared" si="256"/>
        <v>158939.81</v>
      </c>
      <c r="I878" s="19">
        <f t="shared" si="257"/>
        <v>0</v>
      </c>
      <c r="J878" s="19">
        <f t="shared" si="258"/>
        <v>36.185409431272966</v>
      </c>
      <c r="K878" s="19">
        <f t="shared" si="259"/>
        <v>15.878292811839323</v>
      </c>
    </row>
    <row r="879" spans="1:11" x14ac:dyDescent="0.2">
      <c r="A879" s="24" t="s">
        <v>40</v>
      </c>
      <c r="B879" s="17" t="s">
        <v>41</v>
      </c>
      <c r="C879" s="18">
        <v>0</v>
      </c>
      <c r="D879" s="18">
        <v>486610</v>
      </c>
      <c r="E879" s="18">
        <v>222665</v>
      </c>
      <c r="F879" s="18">
        <v>62214.34</v>
      </c>
      <c r="G879" s="18">
        <f t="shared" si="255"/>
        <v>62214.34</v>
      </c>
      <c r="H879" s="18">
        <f t="shared" si="256"/>
        <v>160450.66</v>
      </c>
      <c r="I879" s="19">
        <f t="shared" si="257"/>
        <v>0</v>
      </c>
      <c r="J879" s="19">
        <f t="shared" si="258"/>
        <v>27.940780993869712</v>
      </c>
      <c r="K879" s="19">
        <f t="shared" si="259"/>
        <v>12.785257187480733</v>
      </c>
    </row>
    <row r="880" spans="1:11" x14ac:dyDescent="0.2">
      <c r="A880" s="24" t="s">
        <v>42</v>
      </c>
      <c r="B880" s="17" t="s">
        <v>43</v>
      </c>
      <c r="C880" s="18">
        <v>0</v>
      </c>
      <c r="D880" s="18">
        <v>80990</v>
      </c>
      <c r="E880" s="18">
        <v>26400</v>
      </c>
      <c r="F880" s="18">
        <v>27910.85</v>
      </c>
      <c r="G880" s="18">
        <f t="shared" si="255"/>
        <v>27910.85</v>
      </c>
      <c r="H880" s="18">
        <f t="shared" si="256"/>
        <v>-1510.8499999999985</v>
      </c>
      <c r="I880" s="19">
        <f t="shared" si="257"/>
        <v>0</v>
      </c>
      <c r="J880" s="19">
        <f t="shared" si="258"/>
        <v>105.72291666666666</v>
      </c>
      <c r="K880" s="19">
        <f t="shared" si="259"/>
        <v>34.462094085689586</v>
      </c>
    </row>
    <row r="881" spans="1:11" x14ac:dyDescent="0.2">
      <c r="A881" s="22" t="s">
        <v>60</v>
      </c>
      <c r="B881" s="17" t="s">
        <v>61</v>
      </c>
      <c r="C881" s="18">
        <v>0</v>
      </c>
      <c r="D881" s="18">
        <v>22000</v>
      </c>
      <c r="E881" s="18">
        <v>22000</v>
      </c>
      <c r="F881" s="18">
        <v>11420.95</v>
      </c>
      <c r="G881" s="18">
        <f t="shared" si="255"/>
        <v>11420.95</v>
      </c>
      <c r="H881" s="18">
        <f t="shared" si="256"/>
        <v>10579.05</v>
      </c>
      <c r="I881" s="19">
        <f t="shared" si="257"/>
        <v>0</v>
      </c>
      <c r="J881" s="19">
        <f t="shared" si="258"/>
        <v>51.913409090909092</v>
      </c>
      <c r="K881" s="19">
        <f t="shared" si="259"/>
        <v>51.913409090909092</v>
      </c>
    </row>
    <row r="882" spans="1:11" x14ac:dyDescent="0.2">
      <c r="A882" s="23" t="s">
        <v>62</v>
      </c>
      <c r="B882" s="17" t="s">
        <v>63</v>
      </c>
      <c r="C882" s="18">
        <v>0</v>
      </c>
      <c r="D882" s="18">
        <v>22000</v>
      </c>
      <c r="E882" s="18">
        <v>22000</v>
      </c>
      <c r="F882" s="18">
        <v>11420.95</v>
      </c>
      <c r="G882" s="18">
        <f t="shared" si="255"/>
        <v>11420.95</v>
      </c>
      <c r="H882" s="18">
        <f t="shared" si="256"/>
        <v>10579.05</v>
      </c>
      <c r="I882" s="19">
        <f t="shared" si="257"/>
        <v>0</v>
      </c>
      <c r="J882" s="19">
        <f t="shared" si="258"/>
        <v>51.913409090909092</v>
      </c>
      <c r="K882" s="19">
        <f t="shared" si="259"/>
        <v>51.913409090909092</v>
      </c>
    </row>
    <row r="883" spans="1:11" x14ac:dyDescent="0.2">
      <c r="A883" s="16"/>
      <c r="B883" s="17" t="s">
        <v>64</v>
      </c>
      <c r="C883" s="18">
        <v>0</v>
      </c>
      <c r="D883" s="18">
        <v>0</v>
      </c>
      <c r="E883" s="18">
        <v>0</v>
      </c>
      <c r="F883" s="18">
        <v>488053.86</v>
      </c>
      <c r="G883" s="18">
        <f t="shared" si="255"/>
        <v>488053.86</v>
      </c>
      <c r="H883" s="18">
        <f t="shared" si="256"/>
        <v>-488053.86</v>
      </c>
      <c r="I883" s="19">
        <f t="shared" si="257"/>
        <v>0</v>
      </c>
      <c r="J883" s="19">
        <f t="shared" si="258"/>
        <v>0</v>
      </c>
      <c r="K883" s="19">
        <f t="shared" si="259"/>
        <v>0</v>
      </c>
    </row>
    <row r="884" spans="1:11" x14ac:dyDescent="0.2">
      <c r="A884" s="16" t="s">
        <v>65</v>
      </c>
      <c r="B884" s="17" t="s">
        <v>66</v>
      </c>
      <c r="C884" s="18">
        <v>0</v>
      </c>
      <c r="D884" s="18">
        <v>0</v>
      </c>
      <c r="E884" s="18">
        <v>0</v>
      </c>
      <c r="F884" s="18">
        <v>-488053.86</v>
      </c>
      <c r="G884" s="18">
        <f t="shared" si="255"/>
        <v>-488053.86</v>
      </c>
      <c r="H884" s="18">
        <f t="shared" si="256"/>
        <v>488053.86</v>
      </c>
      <c r="I884" s="19">
        <f t="shared" si="257"/>
        <v>0</v>
      </c>
      <c r="J884" s="19">
        <f t="shared" si="258"/>
        <v>0</v>
      </c>
      <c r="K884" s="19">
        <f t="shared" si="259"/>
        <v>0</v>
      </c>
    </row>
    <row r="885" spans="1:11" x14ac:dyDescent="0.2">
      <c r="A885" s="22" t="s">
        <v>67</v>
      </c>
      <c r="B885" s="17" t="s">
        <v>68</v>
      </c>
      <c r="C885" s="18">
        <v>0</v>
      </c>
      <c r="D885" s="18">
        <v>0</v>
      </c>
      <c r="E885" s="18">
        <v>0</v>
      </c>
      <c r="F885" s="18">
        <v>-488053.86</v>
      </c>
      <c r="G885" s="18">
        <f t="shared" si="255"/>
        <v>-488053.86</v>
      </c>
      <c r="H885" s="18">
        <f t="shared" si="256"/>
        <v>488053.86</v>
      </c>
      <c r="I885" s="19">
        <f t="shared" si="257"/>
        <v>0</v>
      </c>
      <c r="J885" s="19">
        <f t="shared" si="258"/>
        <v>0</v>
      </c>
      <c r="K885" s="19">
        <f t="shared" si="259"/>
        <v>0</v>
      </c>
    </row>
    <row r="886" spans="1:11" ht="38.25" x14ac:dyDescent="0.2">
      <c r="A886" s="27" t="s">
        <v>130</v>
      </c>
      <c r="B886" s="28" t="s">
        <v>755</v>
      </c>
      <c r="C886" s="29"/>
      <c r="D886" s="29"/>
      <c r="E886" s="29"/>
      <c r="F886" s="29"/>
      <c r="G886" s="29"/>
      <c r="H886" s="29"/>
      <c r="I886" s="30"/>
      <c r="J886" s="30"/>
      <c r="K886" s="30"/>
    </row>
    <row r="887" spans="1:11" x14ac:dyDescent="0.2">
      <c r="A887" s="16" t="s">
        <v>26</v>
      </c>
      <c r="B887" s="17" t="s">
        <v>27</v>
      </c>
      <c r="C887" s="18">
        <v>0</v>
      </c>
      <c r="D887" s="18">
        <v>645638</v>
      </c>
      <c r="E887" s="18">
        <v>0</v>
      </c>
      <c r="F887" s="18">
        <v>645638</v>
      </c>
      <c r="G887" s="18">
        <f t="shared" ref="G887:G900" si="260">F887-C887</f>
        <v>645638</v>
      </c>
      <c r="H887" s="18">
        <f t="shared" ref="H887:H900" si="261">E887-F887</f>
        <v>-645638</v>
      </c>
      <c r="I887" s="19">
        <f t="shared" ref="I887:I900" si="262">IF(ISERROR(F887/C887),0,F887/C887*100-100)</f>
        <v>0</v>
      </c>
      <c r="J887" s="19">
        <f t="shared" ref="J887:J900" si="263">IF(ISERROR(F887/E887),0,F887/E887*100)</f>
        <v>0</v>
      </c>
      <c r="K887" s="19">
        <f t="shared" ref="K887:K900" si="264">IF(ISERROR(F887/D887),0,F887/D887*100)</f>
        <v>100</v>
      </c>
    </row>
    <row r="888" spans="1:11" x14ac:dyDescent="0.2">
      <c r="A888" s="22" t="s">
        <v>30</v>
      </c>
      <c r="B888" s="17" t="s">
        <v>31</v>
      </c>
      <c r="C888" s="18">
        <v>0</v>
      </c>
      <c r="D888" s="18">
        <v>645638</v>
      </c>
      <c r="E888" s="18">
        <v>0</v>
      </c>
      <c r="F888" s="18">
        <v>645638</v>
      </c>
      <c r="G888" s="18">
        <f t="shared" si="260"/>
        <v>645638</v>
      </c>
      <c r="H888" s="18">
        <f t="shared" si="261"/>
        <v>-645638</v>
      </c>
      <c r="I888" s="19">
        <f t="shared" si="262"/>
        <v>0</v>
      </c>
      <c r="J888" s="19">
        <f t="shared" si="263"/>
        <v>0</v>
      </c>
      <c r="K888" s="19">
        <f t="shared" si="264"/>
        <v>100</v>
      </c>
    </row>
    <row r="889" spans="1:11" x14ac:dyDescent="0.2">
      <c r="A889" s="23" t="s">
        <v>32</v>
      </c>
      <c r="B889" s="17" t="s">
        <v>33</v>
      </c>
      <c r="C889" s="18">
        <v>0</v>
      </c>
      <c r="D889" s="18">
        <v>645638</v>
      </c>
      <c r="E889" s="18">
        <v>0</v>
      </c>
      <c r="F889" s="18">
        <v>645638</v>
      </c>
      <c r="G889" s="18">
        <f t="shared" si="260"/>
        <v>645638</v>
      </c>
      <c r="H889" s="18">
        <f t="shared" si="261"/>
        <v>-645638</v>
      </c>
      <c r="I889" s="19">
        <f t="shared" si="262"/>
        <v>0</v>
      </c>
      <c r="J889" s="19">
        <f t="shared" si="263"/>
        <v>0</v>
      </c>
      <c r="K889" s="19">
        <f t="shared" si="264"/>
        <v>100</v>
      </c>
    </row>
    <row r="890" spans="1:11" x14ac:dyDescent="0.2">
      <c r="A890" s="16" t="s">
        <v>34</v>
      </c>
      <c r="B890" s="17" t="s">
        <v>35</v>
      </c>
      <c r="C890" s="18">
        <v>0</v>
      </c>
      <c r="D890" s="18">
        <v>645638</v>
      </c>
      <c r="E890" s="18">
        <v>0</v>
      </c>
      <c r="F890" s="18">
        <v>79815.28</v>
      </c>
      <c r="G890" s="18">
        <f t="shared" si="260"/>
        <v>79815.28</v>
      </c>
      <c r="H890" s="18">
        <f t="shared" si="261"/>
        <v>-79815.28</v>
      </c>
      <c r="I890" s="19">
        <f t="shared" si="262"/>
        <v>0</v>
      </c>
      <c r="J890" s="19">
        <f t="shared" si="263"/>
        <v>0</v>
      </c>
      <c r="K890" s="19">
        <f t="shared" si="264"/>
        <v>12.36223394533779</v>
      </c>
    </row>
    <row r="891" spans="1:11" x14ac:dyDescent="0.2">
      <c r="A891" s="22" t="s">
        <v>36</v>
      </c>
      <c r="B891" s="17" t="s">
        <v>37</v>
      </c>
      <c r="C891" s="18">
        <v>0</v>
      </c>
      <c r="D891" s="18">
        <v>95653</v>
      </c>
      <c r="E891" s="18">
        <v>0</v>
      </c>
      <c r="F891" s="18">
        <v>76984.77</v>
      </c>
      <c r="G891" s="18">
        <f t="shared" si="260"/>
        <v>76984.77</v>
      </c>
      <c r="H891" s="18">
        <f t="shared" si="261"/>
        <v>-76984.77</v>
      </c>
      <c r="I891" s="19">
        <f t="shared" si="262"/>
        <v>0</v>
      </c>
      <c r="J891" s="19">
        <f t="shared" si="263"/>
        <v>0</v>
      </c>
      <c r="K891" s="19">
        <f t="shared" si="264"/>
        <v>80.483382643513536</v>
      </c>
    </row>
    <row r="892" spans="1:11" x14ac:dyDescent="0.2">
      <c r="A892" s="23" t="s">
        <v>38</v>
      </c>
      <c r="B892" s="17" t="s">
        <v>39</v>
      </c>
      <c r="C892" s="18">
        <v>0</v>
      </c>
      <c r="D892" s="18">
        <v>95653</v>
      </c>
      <c r="E892" s="18">
        <v>0</v>
      </c>
      <c r="F892" s="18">
        <v>76984.77</v>
      </c>
      <c r="G892" s="18">
        <f t="shared" si="260"/>
        <v>76984.77</v>
      </c>
      <c r="H892" s="18">
        <f t="shared" si="261"/>
        <v>-76984.77</v>
      </c>
      <c r="I892" s="19">
        <f t="shared" si="262"/>
        <v>0</v>
      </c>
      <c r="J892" s="19">
        <f t="shared" si="263"/>
        <v>0</v>
      </c>
      <c r="K892" s="19">
        <f t="shared" si="264"/>
        <v>80.483382643513536</v>
      </c>
    </row>
    <row r="893" spans="1:11" x14ac:dyDescent="0.2">
      <c r="A893" s="24" t="s">
        <v>40</v>
      </c>
      <c r="B893" s="17" t="s">
        <v>41</v>
      </c>
      <c r="C893" s="18">
        <v>0</v>
      </c>
      <c r="D893" s="18">
        <v>33536</v>
      </c>
      <c r="E893" s="18">
        <v>0</v>
      </c>
      <c r="F893" s="18">
        <v>14867.77</v>
      </c>
      <c r="G893" s="18">
        <f t="shared" si="260"/>
        <v>14867.77</v>
      </c>
      <c r="H893" s="18">
        <f t="shared" si="261"/>
        <v>-14867.77</v>
      </c>
      <c r="I893" s="19">
        <f t="shared" si="262"/>
        <v>0</v>
      </c>
      <c r="J893" s="19">
        <f t="shared" si="263"/>
        <v>0</v>
      </c>
      <c r="K893" s="19">
        <f t="shared" si="264"/>
        <v>44.333760734732827</v>
      </c>
    </row>
    <row r="894" spans="1:11" x14ac:dyDescent="0.2">
      <c r="A894" s="24" t="s">
        <v>42</v>
      </c>
      <c r="B894" s="17" t="s">
        <v>43</v>
      </c>
      <c r="C894" s="18">
        <v>0</v>
      </c>
      <c r="D894" s="18">
        <v>62117</v>
      </c>
      <c r="E894" s="18">
        <v>0</v>
      </c>
      <c r="F894" s="18">
        <v>62117</v>
      </c>
      <c r="G894" s="18">
        <f t="shared" si="260"/>
        <v>62117</v>
      </c>
      <c r="H894" s="18">
        <f t="shared" si="261"/>
        <v>-62117</v>
      </c>
      <c r="I894" s="19">
        <f t="shared" si="262"/>
        <v>0</v>
      </c>
      <c r="J894" s="19">
        <f t="shared" si="263"/>
        <v>0</v>
      </c>
      <c r="K894" s="19">
        <f t="shared" si="264"/>
        <v>100</v>
      </c>
    </row>
    <row r="895" spans="1:11" x14ac:dyDescent="0.2">
      <c r="A895" s="25" t="s">
        <v>44</v>
      </c>
      <c r="B895" s="17" t="s">
        <v>45</v>
      </c>
      <c r="C895" s="18">
        <v>0</v>
      </c>
      <c r="D895" s="18">
        <v>0</v>
      </c>
      <c r="E895" s="18">
        <v>0</v>
      </c>
      <c r="F895" s="18">
        <v>40189.089999999997</v>
      </c>
      <c r="G895" s="18">
        <f t="shared" si="260"/>
        <v>40189.089999999997</v>
      </c>
      <c r="H895" s="18">
        <f t="shared" si="261"/>
        <v>-40189.089999999997</v>
      </c>
      <c r="I895" s="19">
        <f t="shared" si="262"/>
        <v>0</v>
      </c>
      <c r="J895" s="19">
        <f t="shared" si="263"/>
        <v>0</v>
      </c>
      <c r="K895" s="19">
        <f t="shared" si="264"/>
        <v>0</v>
      </c>
    </row>
    <row r="896" spans="1:11" x14ac:dyDescent="0.2">
      <c r="A896" s="22" t="s">
        <v>60</v>
      </c>
      <c r="B896" s="17" t="s">
        <v>61</v>
      </c>
      <c r="C896" s="18">
        <v>0</v>
      </c>
      <c r="D896" s="18">
        <v>549985</v>
      </c>
      <c r="E896" s="18">
        <v>0</v>
      </c>
      <c r="F896" s="18">
        <v>2830.51</v>
      </c>
      <c r="G896" s="18">
        <f t="shared" si="260"/>
        <v>2830.51</v>
      </c>
      <c r="H896" s="18">
        <f t="shared" si="261"/>
        <v>-2830.51</v>
      </c>
      <c r="I896" s="19">
        <f t="shared" si="262"/>
        <v>0</v>
      </c>
      <c r="J896" s="19">
        <f t="shared" si="263"/>
        <v>0</v>
      </c>
      <c r="K896" s="19">
        <f t="shared" si="264"/>
        <v>0.51465221778775783</v>
      </c>
    </row>
    <row r="897" spans="1:11" x14ac:dyDescent="0.2">
      <c r="A897" s="23" t="s">
        <v>62</v>
      </c>
      <c r="B897" s="17" t="s">
        <v>63</v>
      </c>
      <c r="C897" s="18">
        <v>0</v>
      </c>
      <c r="D897" s="18">
        <v>549985</v>
      </c>
      <c r="E897" s="18">
        <v>0</v>
      </c>
      <c r="F897" s="18">
        <v>2830.51</v>
      </c>
      <c r="G897" s="18">
        <f t="shared" si="260"/>
        <v>2830.51</v>
      </c>
      <c r="H897" s="18">
        <f t="shared" si="261"/>
        <v>-2830.51</v>
      </c>
      <c r="I897" s="19">
        <f t="shared" si="262"/>
        <v>0</v>
      </c>
      <c r="J897" s="19">
        <f t="shared" si="263"/>
        <v>0</v>
      </c>
      <c r="K897" s="19">
        <f t="shared" si="264"/>
        <v>0.51465221778775783</v>
      </c>
    </row>
    <row r="898" spans="1:11" x14ac:dyDescent="0.2">
      <c r="A898" s="16"/>
      <c r="B898" s="17" t="s">
        <v>64</v>
      </c>
      <c r="C898" s="18">
        <v>0</v>
      </c>
      <c r="D898" s="18">
        <v>0</v>
      </c>
      <c r="E898" s="18">
        <v>0</v>
      </c>
      <c r="F898" s="18">
        <v>565822.71999999997</v>
      </c>
      <c r="G898" s="18">
        <f t="shared" si="260"/>
        <v>565822.71999999997</v>
      </c>
      <c r="H898" s="18">
        <f t="shared" si="261"/>
        <v>-565822.71999999997</v>
      </c>
      <c r="I898" s="19">
        <f t="shared" si="262"/>
        <v>0</v>
      </c>
      <c r="J898" s="19">
        <f t="shared" si="263"/>
        <v>0</v>
      </c>
      <c r="K898" s="19">
        <f t="shared" si="264"/>
        <v>0</v>
      </c>
    </row>
    <row r="899" spans="1:11" x14ac:dyDescent="0.2">
      <c r="A899" s="16" t="s">
        <v>65</v>
      </c>
      <c r="B899" s="17" t="s">
        <v>66</v>
      </c>
      <c r="C899" s="18">
        <v>0</v>
      </c>
      <c r="D899" s="18">
        <v>0</v>
      </c>
      <c r="E899" s="18">
        <v>0</v>
      </c>
      <c r="F899" s="18">
        <v>-565822.71999999997</v>
      </c>
      <c r="G899" s="18">
        <f t="shared" si="260"/>
        <v>-565822.71999999997</v>
      </c>
      <c r="H899" s="18">
        <f t="shared" si="261"/>
        <v>565822.71999999997</v>
      </c>
      <c r="I899" s="19">
        <f t="shared" si="262"/>
        <v>0</v>
      </c>
      <c r="J899" s="19">
        <f t="shared" si="263"/>
        <v>0</v>
      </c>
      <c r="K899" s="19">
        <f t="shared" si="264"/>
        <v>0</v>
      </c>
    </row>
    <row r="900" spans="1:11" x14ac:dyDescent="0.2">
      <c r="A900" s="22" t="s">
        <v>67</v>
      </c>
      <c r="B900" s="17" t="s">
        <v>68</v>
      </c>
      <c r="C900" s="18">
        <v>0</v>
      </c>
      <c r="D900" s="18">
        <v>0</v>
      </c>
      <c r="E900" s="18">
        <v>0</v>
      </c>
      <c r="F900" s="18">
        <v>-565822.71999999997</v>
      </c>
      <c r="G900" s="18">
        <f t="shared" si="260"/>
        <v>-565822.71999999997</v>
      </c>
      <c r="H900" s="18">
        <f t="shared" si="261"/>
        <v>565822.71999999997</v>
      </c>
      <c r="I900" s="19">
        <f t="shared" si="262"/>
        <v>0</v>
      </c>
      <c r="J900" s="19">
        <f t="shared" si="263"/>
        <v>0</v>
      </c>
      <c r="K900" s="19">
        <f t="shared" si="264"/>
        <v>0</v>
      </c>
    </row>
    <row r="901" spans="1:11" ht="25.5" x14ac:dyDescent="0.2">
      <c r="A901" s="36" t="s">
        <v>132</v>
      </c>
      <c r="B901" s="28" t="s">
        <v>133</v>
      </c>
      <c r="C901" s="29"/>
      <c r="D901" s="29"/>
      <c r="E901" s="29"/>
      <c r="F901" s="29"/>
      <c r="G901" s="29"/>
      <c r="H901" s="29"/>
      <c r="I901" s="30"/>
      <c r="J901" s="30"/>
      <c r="K901" s="30"/>
    </row>
    <row r="902" spans="1:11" x14ac:dyDescent="0.2">
      <c r="A902" s="16" t="s">
        <v>26</v>
      </c>
      <c r="B902" s="17" t="s">
        <v>27</v>
      </c>
      <c r="C902" s="18">
        <v>0</v>
      </c>
      <c r="D902" s="18">
        <v>645638</v>
      </c>
      <c r="E902" s="18">
        <v>0</v>
      </c>
      <c r="F902" s="18">
        <v>645638</v>
      </c>
      <c r="G902" s="18">
        <f t="shared" ref="G902:G915" si="265">F902-C902</f>
        <v>645638</v>
      </c>
      <c r="H902" s="18">
        <f t="shared" ref="H902:H915" si="266">E902-F902</f>
        <v>-645638</v>
      </c>
      <c r="I902" s="19">
        <f t="shared" ref="I902:I915" si="267">IF(ISERROR(F902/C902),0,F902/C902*100-100)</f>
        <v>0</v>
      </c>
      <c r="J902" s="19">
        <f t="shared" ref="J902:J915" si="268">IF(ISERROR(F902/E902),0,F902/E902*100)</f>
        <v>0</v>
      </c>
      <c r="K902" s="19">
        <f t="shared" ref="K902:K915" si="269">IF(ISERROR(F902/D902),0,F902/D902*100)</f>
        <v>100</v>
      </c>
    </row>
    <row r="903" spans="1:11" x14ac:dyDescent="0.2">
      <c r="A903" s="22" t="s">
        <v>30</v>
      </c>
      <c r="B903" s="17" t="s">
        <v>31</v>
      </c>
      <c r="C903" s="18">
        <v>0</v>
      </c>
      <c r="D903" s="18">
        <v>645638</v>
      </c>
      <c r="E903" s="18">
        <v>0</v>
      </c>
      <c r="F903" s="18">
        <v>645638</v>
      </c>
      <c r="G903" s="18">
        <f t="shared" si="265"/>
        <v>645638</v>
      </c>
      <c r="H903" s="18">
        <f t="shared" si="266"/>
        <v>-645638</v>
      </c>
      <c r="I903" s="19">
        <f t="shared" si="267"/>
        <v>0</v>
      </c>
      <c r="J903" s="19">
        <f t="shared" si="268"/>
        <v>0</v>
      </c>
      <c r="K903" s="19">
        <f t="shared" si="269"/>
        <v>100</v>
      </c>
    </row>
    <row r="904" spans="1:11" x14ac:dyDescent="0.2">
      <c r="A904" s="23" t="s">
        <v>32</v>
      </c>
      <c r="B904" s="17" t="s">
        <v>33</v>
      </c>
      <c r="C904" s="18">
        <v>0</v>
      </c>
      <c r="D904" s="18">
        <v>645638</v>
      </c>
      <c r="E904" s="18">
        <v>0</v>
      </c>
      <c r="F904" s="18">
        <v>645638</v>
      </c>
      <c r="G904" s="18">
        <f t="shared" si="265"/>
        <v>645638</v>
      </c>
      <c r="H904" s="18">
        <f t="shared" si="266"/>
        <v>-645638</v>
      </c>
      <c r="I904" s="19">
        <f t="shared" si="267"/>
        <v>0</v>
      </c>
      <c r="J904" s="19">
        <f t="shared" si="268"/>
        <v>0</v>
      </c>
      <c r="K904" s="19">
        <f t="shared" si="269"/>
        <v>100</v>
      </c>
    </row>
    <row r="905" spans="1:11" x14ac:dyDescent="0.2">
      <c r="A905" s="16" t="s">
        <v>34</v>
      </c>
      <c r="B905" s="17" t="s">
        <v>35</v>
      </c>
      <c r="C905" s="18">
        <v>0</v>
      </c>
      <c r="D905" s="18">
        <v>645638</v>
      </c>
      <c r="E905" s="18">
        <v>0</v>
      </c>
      <c r="F905" s="18">
        <v>79815.28</v>
      </c>
      <c r="G905" s="18">
        <f t="shared" si="265"/>
        <v>79815.28</v>
      </c>
      <c r="H905" s="18">
        <f t="shared" si="266"/>
        <v>-79815.28</v>
      </c>
      <c r="I905" s="19">
        <f t="shared" si="267"/>
        <v>0</v>
      </c>
      <c r="J905" s="19">
        <f t="shared" si="268"/>
        <v>0</v>
      </c>
      <c r="K905" s="19">
        <f t="shared" si="269"/>
        <v>12.36223394533779</v>
      </c>
    </row>
    <row r="906" spans="1:11" x14ac:dyDescent="0.2">
      <c r="A906" s="22" t="s">
        <v>36</v>
      </c>
      <c r="B906" s="17" t="s">
        <v>37</v>
      </c>
      <c r="C906" s="18">
        <v>0</v>
      </c>
      <c r="D906" s="18">
        <v>95653</v>
      </c>
      <c r="E906" s="18">
        <v>0</v>
      </c>
      <c r="F906" s="18">
        <v>76984.77</v>
      </c>
      <c r="G906" s="18">
        <f t="shared" si="265"/>
        <v>76984.77</v>
      </c>
      <c r="H906" s="18">
        <f t="shared" si="266"/>
        <v>-76984.77</v>
      </c>
      <c r="I906" s="19">
        <f t="shared" si="267"/>
        <v>0</v>
      </c>
      <c r="J906" s="19">
        <f t="shared" si="268"/>
        <v>0</v>
      </c>
      <c r="K906" s="19">
        <f t="shared" si="269"/>
        <v>80.483382643513536</v>
      </c>
    </row>
    <row r="907" spans="1:11" x14ac:dyDescent="0.2">
      <c r="A907" s="23" t="s">
        <v>38</v>
      </c>
      <c r="B907" s="17" t="s">
        <v>39</v>
      </c>
      <c r="C907" s="18">
        <v>0</v>
      </c>
      <c r="D907" s="18">
        <v>95653</v>
      </c>
      <c r="E907" s="18">
        <v>0</v>
      </c>
      <c r="F907" s="18">
        <v>76984.77</v>
      </c>
      <c r="G907" s="18">
        <f t="shared" si="265"/>
        <v>76984.77</v>
      </c>
      <c r="H907" s="18">
        <f t="shared" si="266"/>
        <v>-76984.77</v>
      </c>
      <c r="I907" s="19">
        <f t="shared" si="267"/>
        <v>0</v>
      </c>
      <c r="J907" s="19">
        <f t="shared" si="268"/>
        <v>0</v>
      </c>
      <c r="K907" s="19">
        <f t="shared" si="269"/>
        <v>80.483382643513536</v>
      </c>
    </row>
    <row r="908" spans="1:11" x14ac:dyDescent="0.2">
      <c r="A908" s="24" t="s">
        <v>40</v>
      </c>
      <c r="B908" s="17" t="s">
        <v>41</v>
      </c>
      <c r="C908" s="18">
        <v>0</v>
      </c>
      <c r="D908" s="18">
        <v>33536</v>
      </c>
      <c r="E908" s="18">
        <v>0</v>
      </c>
      <c r="F908" s="18">
        <v>14867.77</v>
      </c>
      <c r="G908" s="18">
        <f t="shared" si="265"/>
        <v>14867.77</v>
      </c>
      <c r="H908" s="18">
        <f t="shared" si="266"/>
        <v>-14867.77</v>
      </c>
      <c r="I908" s="19">
        <f t="shared" si="267"/>
        <v>0</v>
      </c>
      <c r="J908" s="19">
        <f t="shared" si="268"/>
        <v>0</v>
      </c>
      <c r="K908" s="19">
        <f t="shared" si="269"/>
        <v>44.333760734732827</v>
      </c>
    </row>
    <row r="909" spans="1:11" x14ac:dyDescent="0.2">
      <c r="A909" s="24" t="s">
        <v>42</v>
      </c>
      <c r="B909" s="17" t="s">
        <v>43</v>
      </c>
      <c r="C909" s="18">
        <v>0</v>
      </c>
      <c r="D909" s="18">
        <v>62117</v>
      </c>
      <c r="E909" s="18">
        <v>0</v>
      </c>
      <c r="F909" s="18">
        <v>62117</v>
      </c>
      <c r="G909" s="18">
        <f t="shared" si="265"/>
        <v>62117</v>
      </c>
      <c r="H909" s="18">
        <f t="shared" si="266"/>
        <v>-62117</v>
      </c>
      <c r="I909" s="19">
        <f t="shared" si="267"/>
        <v>0</v>
      </c>
      <c r="J909" s="19">
        <f t="shared" si="268"/>
        <v>0</v>
      </c>
      <c r="K909" s="19">
        <f t="shared" si="269"/>
        <v>100</v>
      </c>
    </row>
    <row r="910" spans="1:11" x14ac:dyDescent="0.2">
      <c r="A910" s="25" t="s">
        <v>44</v>
      </c>
      <c r="B910" s="17" t="s">
        <v>45</v>
      </c>
      <c r="C910" s="18">
        <v>0</v>
      </c>
      <c r="D910" s="18">
        <v>0</v>
      </c>
      <c r="E910" s="18">
        <v>0</v>
      </c>
      <c r="F910" s="18">
        <v>40189.089999999997</v>
      </c>
      <c r="G910" s="18">
        <f t="shared" si="265"/>
        <v>40189.089999999997</v>
      </c>
      <c r="H910" s="18">
        <f t="shared" si="266"/>
        <v>-40189.089999999997</v>
      </c>
      <c r="I910" s="19">
        <f t="shared" si="267"/>
        <v>0</v>
      </c>
      <c r="J910" s="19">
        <f t="shared" si="268"/>
        <v>0</v>
      </c>
      <c r="K910" s="19">
        <f t="shared" si="269"/>
        <v>0</v>
      </c>
    </row>
    <row r="911" spans="1:11" x14ac:dyDescent="0.2">
      <c r="A911" s="22" t="s">
        <v>60</v>
      </c>
      <c r="B911" s="17" t="s">
        <v>61</v>
      </c>
      <c r="C911" s="18">
        <v>0</v>
      </c>
      <c r="D911" s="18">
        <v>549985</v>
      </c>
      <c r="E911" s="18">
        <v>0</v>
      </c>
      <c r="F911" s="18">
        <v>2830.51</v>
      </c>
      <c r="G911" s="18">
        <f t="shared" si="265"/>
        <v>2830.51</v>
      </c>
      <c r="H911" s="18">
        <f t="shared" si="266"/>
        <v>-2830.51</v>
      </c>
      <c r="I911" s="19">
        <f t="shared" si="267"/>
        <v>0</v>
      </c>
      <c r="J911" s="19">
        <f t="shared" si="268"/>
        <v>0</v>
      </c>
      <c r="K911" s="19">
        <f t="shared" si="269"/>
        <v>0.51465221778775783</v>
      </c>
    </row>
    <row r="912" spans="1:11" x14ac:dyDescent="0.2">
      <c r="A912" s="23" t="s">
        <v>62</v>
      </c>
      <c r="B912" s="17" t="s">
        <v>63</v>
      </c>
      <c r="C912" s="18">
        <v>0</v>
      </c>
      <c r="D912" s="18">
        <v>549985</v>
      </c>
      <c r="E912" s="18">
        <v>0</v>
      </c>
      <c r="F912" s="18">
        <v>2830.51</v>
      </c>
      <c r="G912" s="18">
        <f t="shared" si="265"/>
        <v>2830.51</v>
      </c>
      <c r="H912" s="18">
        <f t="shared" si="266"/>
        <v>-2830.51</v>
      </c>
      <c r="I912" s="19">
        <f t="shared" si="267"/>
        <v>0</v>
      </c>
      <c r="J912" s="19">
        <f t="shared" si="268"/>
        <v>0</v>
      </c>
      <c r="K912" s="19">
        <f t="shared" si="269"/>
        <v>0.51465221778775783</v>
      </c>
    </row>
    <row r="913" spans="1:11" x14ac:dyDescent="0.2">
      <c r="A913" s="16"/>
      <c r="B913" s="17" t="s">
        <v>64</v>
      </c>
      <c r="C913" s="18">
        <v>0</v>
      </c>
      <c r="D913" s="18">
        <v>0</v>
      </c>
      <c r="E913" s="18">
        <v>0</v>
      </c>
      <c r="F913" s="18">
        <v>565822.71999999997</v>
      </c>
      <c r="G913" s="18">
        <f t="shared" si="265"/>
        <v>565822.71999999997</v>
      </c>
      <c r="H913" s="18">
        <f t="shared" si="266"/>
        <v>-565822.71999999997</v>
      </c>
      <c r="I913" s="19">
        <f t="shared" si="267"/>
        <v>0</v>
      </c>
      <c r="J913" s="19">
        <f t="shared" si="268"/>
        <v>0</v>
      </c>
      <c r="K913" s="19">
        <f t="shared" si="269"/>
        <v>0</v>
      </c>
    </row>
    <row r="914" spans="1:11" x14ac:dyDescent="0.2">
      <c r="A914" s="16" t="s">
        <v>65</v>
      </c>
      <c r="B914" s="17" t="s">
        <v>66</v>
      </c>
      <c r="C914" s="18">
        <v>0</v>
      </c>
      <c r="D914" s="18">
        <v>0</v>
      </c>
      <c r="E914" s="18">
        <v>0</v>
      </c>
      <c r="F914" s="18">
        <v>-565822.71999999997</v>
      </c>
      <c r="G914" s="18">
        <f t="shared" si="265"/>
        <v>-565822.71999999997</v>
      </c>
      <c r="H914" s="18">
        <f t="shared" si="266"/>
        <v>565822.71999999997</v>
      </c>
      <c r="I914" s="19">
        <f t="shared" si="267"/>
        <v>0</v>
      </c>
      <c r="J914" s="19">
        <f t="shared" si="268"/>
        <v>0</v>
      </c>
      <c r="K914" s="19">
        <f t="shared" si="269"/>
        <v>0</v>
      </c>
    </row>
    <row r="915" spans="1:11" x14ac:dyDescent="0.2">
      <c r="A915" s="22" t="s">
        <v>67</v>
      </c>
      <c r="B915" s="17" t="s">
        <v>68</v>
      </c>
      <c r="C915" s="18">
        <v>0</v>
      </c>
      <c r="D915" s="18">
        <v>0</v>
      </c>
      <c r="E915" s="18">
        <v>0</v>
      </c>
      <c r="F915" s="18">
        <v>-565822.71999999997</v>
      </c>
      <c r="G915" s="18">
        <f t="shared" si="265"/>
        <v>-565822.71999999997</v>
      </c>
      <c r="H915" s="18">
        <f t="shared" si="266"/>
        <v>565822.71999999997</v>
      </c>
      <c r="I915" s="19">
        <f t="shared" si="267"/>
        <v>0</v>
      </c>
      <c r="J915" s="19">
        <f t="shared" si="268"/>
        <v>0</v>
      </c>
      <c r="K915" s="19">
        <f t="shared" si="269"/>
        <v>0</v>
      </c>
    </row>
    <row r="916" spans="1:11" ht="25.5" x14ac:dyDescent="0.2">
      <c r="A916" s="27" t="s">
        <v>138</v>
      </c>
      <c r="B916" s="28" t="s">
        <v>577</v>
      </c>
      <c r="C916" s="29"/>
      <c r="D916" s="29"/>
      <c r="E916" s="29"/>
      <c r="F916" s="29"/>
      <c r="G916" s="29"/>
      <c r="H916" s="29"/>
      <c r="I916" s="30"/>
      <c r="J916" s="30"/>
      <c r="K916" s="30"/>
    </row>
    <row r="917" spans="1:11" x14ac:dyDescent="0.2">
      <c r="A917" s="16" t="s">
        <v>26</v>
      </c>
      <c r="B917" s="17" t="s">
        <v>27</v>
      </c>
      <c r="C917" s="18">
        <v>225452</v>
      </c>
      <c r="D917" s="18">
        <v>4272142</v>
      </c>
      <c r="E917" s="18">
        <v>113286</v>
      </c>
      <c r="F917" s="18">
        <v>4272142</v>
      </c>
      <c r="G917" s="18">
        <f t="shared" ref="G917:G932" si="270">F917-C917</f>
        <v>4046690</v>
      </c>
      <c r="H917" s="18">
        <f t="shared" ref="H917:H932" si="271">E917-F917</f>
        <v>-4158856</v>
      </c>
      <c r="I917" s="19">
        <f t="shared" ref="I917:I932" si="272">IF(ISERROR(F917/C917),0,F917/C917*100-100)</f>
        <v>1794.9230878413143</v>
      </c>
      <c r="J917" s="19">
        <f t="shared" ref="J917:J932" si="273">IF(ISERROR(F917/E917),0,F917/E917*100)</f>
        <v>3771.1120526808259</v>
      </c>
      <c r="K917" s="19">
        <f t="shared" ref="K917:K932" si="274">IF(ISERROR(F917/D917),0,F917/D917*100)</f>
        <v>100</v>
      </c>
    </row>
    <row r="918" spans="1:11" x14ac:dyDescent="0.2">
      <c r="A918" s="22" t="s">
        <v>30</v>
      </c>
      <c r="B918" s="17" t="s">
        <v>31</v>
      </c>
      <c r="C918" s="18">
        <v>225452</v>
      </c>
      <c r="D918" s="18">
        <v>4272142</v>
      </c>
      <c r="E918" s="18">
        <v>113286</v>
      </c>
      <c r="F918" s="18">
        <v>4272142</v>
      </c>
      <c r="G918" s="18">
        <f t="shared" si="270"/>
        <v>4046690</v>
      </c>
      <c r="H918" s="18">
        <f t="shared" si="271"/>
        <v>-4158856</v>
      </c>
      <c r="I918" s="19">
        <f t="shared" si="272"/>
        <v>1794.9230878413143</v>
      </c>
      <c r="J918" s="19">
        <f t="shared" si="273"/>
        <v>3771.1120526808259</v>
      </c>
      <c r="K918" s="19">
        <f t="shared" si="274"/>
        <v>100</v>
      </c>
    </row>
    <row r="919" spans="1:11" x14ac:dyDescent="0.2">
      <c r="A919" s="23" t="s">
        <v>32</v>
      </c>
      <c r="B919" s="17" t="s">
        <v>33</v>
      </c>
      <c r="C919" s="18">
        <v>225452</v>
      </c>
      <c r="D919" s="18">
        <v>4272142</v>
      </c>
      <c r="E919" s="18">
        <v>113286</v>
      </c>
      <c r="F919" s="18">
        <v>4272142</v>
      </c>
      <c r="G919" s="18">
        <f t="shared" si="270"/>
        <v>4046690</v>
      </c>
      <c r="H919" s="18">
        <f t="shared" si="271"/>
        <v>-4158856</v>
      </c>
      <c r="I919" s="19">
        <f t="shared" si="272"/>
        <v>1794.9230878413143</v>
      </c>
      <c r="J919" s="19">
        <f t="shared" si="273"/>
        <v>3771.1120526808259</v>
      </c>
      <c r="K919" s="19">
        <f t="shared" si="274"/>
        <v>100</v>
      </c>
    </row>
    <row r="920" spans="1:11" x14ac:dyDescent="0.2">
      <c r="A920" s="16" t="s">
        <v>34</v>
      </c>
      <c r="B920" s="17" t="s">
        <v>35</v>
      </c>
      <c r="C920" s="18">
        <v>41364.82</v>
      </c>
      <c r="D920" s="18">
        <v>4272142</v>
      </c>
      <c r="E920" s="18">
        <v>113286</v>
      </c>
      <c r="F920" s="18">
        <v>2786428.56</v>
      </c>
      <c r="G920" s="18">
        <f t="shared" si="270"/>
        <v>2745063.74</v>
      </c>
      <c r="H920" s="18">
        <f t="shared" si="271"/>
        <v>-2673142.56</v>
      </c>
      <c r="I920" s="19">
        <f t="shared" si="272"/>
        <v>6636.2279347522845</v>
      </c>
      <c r="J920" s="19">
        <f t="shared" si="273"/>
        <v>2459.6406969969812</v>
      </c>
      <c r="K920" s="19">
        <f t="shared" si="274"/>
        <v>65.223219640171138</v>
      </c>
    </row>
    <row r="921" spans="1:11" x14ac:dyDescent="0.2">
      <c r="A921" s="22" t="s">
        <v>36</v>
      </c>
      <c r="B921" s="17" t="s">
        <v>37</v>
      </c>
      <c r="C921" s="18">
        <v>41364.82</v>
      </c>
      <c r="D921" s="18">
        <v>4272142</v>
      </c>
      <c r="E921" s="18">
        <v>113286</v>
      </c>
      <c r="F921" s="18">
        <v>2786428.56</v>
      </c>
      <c r="G921" s="18">
        <f t="shared" si="270"/>
        <v>2745063.74</v>
      </c>
      <c r="H921" s="18">
        <f t="shared" si="271"/>
        <v>-2673142.56</v>
      </c>
      <c r="I921" s="19">
        <f t="shared" si="272"/>
        <v>6636.2279347522845</v>
      </c>
      <c r="J921" s="19">
        <f t="shared" si="273"/>
        <v>2459.6406969969812</v>
      </c>
      <c r="K921" s="19">
        <f t="shared" si="274"/>
        <v>65.223219640171138</v>
      </c>
    </row>
    <row r="922" spans="1:11" x14ac:dyDescent="0.2">
      <c r="A922" s="23" t="s">
        <v>38</v>
      </c>
      <c r="B922" s="17" t="s">
        <v>39</v>
      </c>
      <c r="C922" s="18">
        <v>41364.82</v>
      </c>
      <c r="D922" s="18">
        <v>1872026</v>
      </c>
      <c r="E922" s="18">
        <v>113286</v>
      </c>
      <c r="F922" s="18">
        <v>386312.56</v>
      </c>
      <c r="G922" s="18">
        <f t="shared" si="270"/>
        <v>344947.74</v>
      </c>
      <c r="H922" s="18">
        <f t="shared" si="271"/>
        <v>-273026.56</v>
      </c>
      <c r="I922" s="19">
        <f t="shared" si="272"/>
        <v>833.9157283894865</v>
      </c>
      <c r="J922" s="19">
        <f t="shared" si="273"/>
        <v>341.00644386773297</v>
      </c>
      <c r="K922" s="19">
        <f t="shared" si="274"/>
        <v>20.636068088797913</v>
      </c>
    </row>
    <row r="923" spans="1:11" x14ac:dyDescent="0.2">
      <c r="A923" s="24" t="s">
        <v>40</v>
      </c>
      <c r="B923" s="17" t="s">
        <v>41</v>
      </c>
      <c r="C923" s="18">
        <v>41364.82</v>
      </c>
      <c r="D923" s="18">
        <v>425447</v>
      </c>
      <c r="E923" s="18">
        <v>103586</v>
      </c>
      <c r="F923" s="18">
        <v>136174.14000000001</v>
      </c>
      <c r="G923" s="18">
        <f t="shared" si="270"/>
        <v>94809.32</v>
      </c>
      <c r="H923" s="18">
        <f t="shared" si="271"/>
        <v>-32588.140000000014</v>
      </c>
      <c r="I923" s="19">
        <f t="shared" si="272"/>
        <v>229.20278632905939</v>
      </c>
      <c r="J923" s="19">
        <f t="shared" si="273"/>
        <v>131.45998494004982</v>
      </c>
      <c r="K923" s="19">
        <f t="shared" si="274"/>
        <v>32.007309958702265</v>
      </c>
    </row>
    <row r="924" spans="1:11" x14ac:dyDescent="0.2">
      <c r="A924" s="24" t="s">
        <v>42</v>
      </c>
      <c r="B924" s="17" t="s">
        <v>43</v>
      </c>
      <c r="C924" s="18">
        <v>0</v>
      </c>
      <c r="D924" s="18">
        <v>1446579</v>
      </c>
      <c r="E924" s="18">
        <v>9700</v>
      </c>
      <c r="F924" s="18">
        <v>250138.42</v>
      </c>
      <c r="G924" s="18">
        <f t="shared" si="270"/>
        <v>250138.42</v>
      </c>
      <c r="H924" s="18">
        <f t="shared" si="271"/>
        <v>-240438.42</v>
      </c>
      <c r="I924" s="19">
        <f t="shared" si="272"/>
        <v>0</v>
      </c>
      <c r="J924" s="19">
        <f t="shared" si="273"/>
        <v>2578.7465979381445</v>
      </c>
      <c r="K924" s="19">
        <f t="shared" si="274"/>
        <v>17.291722055967909</v>
      </c>
    </row>
    <row r="925" spans="1:11" x14ac:dyDescent="0.2">
      <c r="A925" s="23" t="s">
        <v>46</v>
      </c>
      <c r="B925" s="17" t="s">
        <v>47</v>
      </c>
      <c r="C925" s="18">
        <v>0</v>
      </c>
      <c r="D925" s="18">
        <v>370576</v>
      </c>
      <c r="E925" s="18">
        <v>0</v>
      </c>
      <c r="F925" s="18">
        <v>370576</v>
      </c>
      <c r="G925" s="18">
        <f t="shared" si="270"/>
        <v>370576</v>
      </c>
      <c r="H925" s="18">
        <f t="shared" si="271"/>
        <v>-370576</v>
      </c>
      <c r="I925" s="19">
        <f t="shared" si="272"/>
        <v>0</v>
      </c>
      <c r="J925" s="19">
        <f t="shared" si="273"/>
        <v>0</v>
      </c>
      <c r="K925" s="19">
        <f t="shared" si="274"/>
        <v>100</v>
      </c>
    </row>
    <row r="926" spans="1:11" x14ac:dyDescent="0.2">
      <c r="A926" s="24" t="s">
        <v>48</v>
      </c>
      <c r="B926" s="17" t="s">
        <v>49</v>
      </c>
      <c r="C926" s="18">
        <v>0</v>
      </c>
      <c r="D926" s="18">
        <v>370576</v>
      </c>
      <c r="E926" s="18">
        <v>0</v>
      </c>
      <c r="F926" s="18">
        <v>370576</v>
      </c>
      <c r="G926" s="18">
        <f t="shared" si="270"/>
        <v>370576</v>
      </c>
      <c r="H926" s="18">
        <f t="shared" si="271"/>
        <v>-370576</v>
      </c>
      <c r="I926" s="19">
        <f t="shared" si="272"/>
        <v>0</v>
      </c>
      <c r="J926" s="19">
        <f t="shared" si="273"/>
        <v>0</v>
      </c>
      <c r="K926" s="19">
        <f t="shared" si="274"/>
        <v>100</v>
      </c>
    </row>
    <row r="927" spans="1:11" ht="25.5" x14ac:dyDescent="0.2">
      <c r="A927" s="23" t="s">
        <v>52</v>
      </c>
      <c r="B927" s="17" t="s">
        <v>53</v>
      </c>
      <c r="C927" s="18">
        <v>0</v>
      </c>
      <c r="D927" s="18">
        <v>2029540</v>
      </c>
      <c r="E927" s="18">
        <v>0</v>
      </c>
      <c r="F927" s="18">
        <v>2029540</v>
      </c>
      <c r="G927" s="18">
        <f t="shared" si="270"/>
        <v>2029540</v>
      </c>
      <c r="H927" s="18">
        <f t="shared" si="271"/>
        <v>-2029540</v>
      </c>
      <c r="I927" s="19">
        <f t="shared" si="272"/>
        <v>0</v>
      </c>
      <c r="J927" s="19">
        <f t="shared" si="273"/>
        <v>0</v>
      </c>
      <c r="K927" s="19">
        <f t="shared" si="274"/>
        <v>100</v>
      </c>
    </row>
    <row r="928" spans="1:11" ht="51" x14ac:dyDescent="0.2">
      <c r="A928" s="24" t="s">
        <v>160</v>
      </c>
      <c r="B928" s="17" t="s">
        <v>161</v>
      </c>
      <c r="C928" s="18">
        <v>0</v>
      </c>
      <c r="D928" s="18">
        <v>2029540</v>
      </c>
      <c r="E928" s="18">
        <v>0</v>
      </c>
      <c r="F928" s="18">
        <v>2029540</v>
      </c>
      <c r="G928" s="18">
        <f t="shared" si="270"/>
        <v>2029540</v>
      </c>
      <c r="H928" s="18">
        <f t="shared" si="271"/>
        <v>-2029540</v>
      </c>
      <c r="I928" s="19">
        <f t="shared" si="272"/>
        <v>0</v>
      </c>
      <c r="J928" s="19">
        <f t="shared" si="273"/>
        <v>0</v>
      </c>
      <c r="K928" s="19">
        <f t="shared" si="274"/>
        <v>100</v>
      </c>
    </row>
    <row r="929" spans="1:11" ht="63.75" x14ac:dyDescent="0.2">
      <c r="A929" s="25" t="s">
        <v>254</v>
      </c>
      <c r="B929" s="17" t="s">
        <v>255</v>
      </c>
      <c r="C929" s="18">
        <v>0</v>
      </c>
      <c r="D929" s="18">
        <v>2029540</v>
      </c>
      <c r="E929" s="18">
        <v>0</v>
      </c>
      <c r="F929" s="18">
        <v>2029540</v>
      </c>
      <c r="G929" s="18">
        <f t="shared" si="270"/>
        <v>2029540</v>
      </c>
      <c r="H929" s="18">
        <f t="shared" si="271"/>
        <v>-2029540</v>
      </c>
      <c r="I929" s="19">
        <f t="shared" si="272"/>
        <v>0</v>
      </c>
      <c r="J929" s="19">
        <f t="shared" si="273"/>
        <v>0</v>
      </c>
      <c r="K929" s="19">
        <f t="shared" si="274"/>
        <v>100</v>
      </c>
    </row>
    <row r="930" spans="1:11" x14ac:dyDescent="0.2">
      <c r="A930" s="16"/>
      <c r="B930" s="17" t="s">
        <v>64</v>
      </c>
      <c r="C930" s="18">
        <v>184087.18</v>
      </c>
      <c r="D930" s="18">
        <v>0</v>
      </c>
      <c r="E930" s="18">
        <v>0</v>
      </c>
      <c r="F930" s="18">
        <v>1485713.44</v>
      </c>
      <c r="G930" s="18">
        <f t="shared" si="270"/>
        <v>1301626.26</v>
      </c>
      <c r="H930" s="18">
        <f t="shared" si="271"/>
        <v>-1485713.44</v>
      </c>
      <c r="I930" s="19">
        <f t="shared" si="272"/>
        <v>707.07056297999668</v>
      </c>
      <c r="J930" s="19">
        <f t="shared" si="273"/>
        <v>0</v>
      </c>
      <c r="K930" s="19">
        <f t="shared" si="274"/>
        <v>0</v>
      </c>
    </row>
    <row r="931" spans="1:11" x14ac:dyDescent="0.2">
      <c r="A931" s="16" t="s">
        <v>65</v>
      </c>
      <c r="B931" s="17" t="s">
        <v>66</v>
      </c>
      <c r="C931" s="18">
        <v>-184087.18</v>
      </c>
      <c r="D931" s="18">
        <v>0</v>
      </c>
      <c r="E931" s="18">
        <v>0</v>
      </c>
      <c r="F931" s="18">
        <v>-1485713.44</v>
      </c>
      <c r="G931" s="18">
        <f t="shared" si="270"/>
        <v>-1301626.26</v>
      </c>
      <c r="H931" s="18">
        <f t="shared" si="271"/>
        <v>1485713.44</v>
      </c>
      <c r="I931" s="19">
        <f t="shared" si="272"/>
        <v>707.07056297999668</v>
      </c>
      <c r="J931" s="19">
        <f t="shared" si="273"/>
        <v>0</v>
      </c>
      <c r="K931" s="19">
        <f t="shared" si="274"/>
        <v>0</v>
      </c>
    </row>
    <row r="932" spans="1:11" x14ac:dyDescent="0.2">
      <c r="A932" s="22" t="s">
        <v>67</v>
      </c>
      <c r="B932" s="17" t="s">
        <v>68</v>
      </c>
      <c r="C932" s="18">
        <v>-184087.18</v>
      </c>
      <c r="D932" s="18">
        <v>0</v>
      </c>
      <c r="E932" s="18">
        <v>0</v>
      </c>
      <c r="F932" s="18">
        <v>-1485713.44</v>
      </c>
      <c r="G932" s="18">
        <f t="shared" si="270"/>
        <v>-1301626.26</v>
      </c>
      <c r="H932" s="18">
        <f t="shared" si="271"/>
        <v>1485713.44</v>
      </c>
      <c r="I932" s="19">
        <f t="shared" si="272"/>
        <v>707.07056297999668</v>
      </c>
      <c r="J932" s="19">
        <f t="shared" si="273"/>
        <v>0</v>
      </c>
      <c r="K932" s="19">
        <f t="shared" si="274"/>
        <v>0</v>
      </c>
    </row>
    <row r="933" spans="1:11" ht="25.5" x14ac:dyDescent="0.2">
      <c r="A933" s="36" t="s">
        <v>140</v>
      </c>
      <c r="B933" s="28" t="s">
        <v>141</v>
      </c>
      <c r="C933" s="29"/>
      <c r="D933" s="29"/>
      <c r="E933" s="29"/>
      <c r="F933" s="29"/>
      <c r="G933" s="29"/>
      <c r="H933" s="29"/>
      <c r="I933" s="30"/>
      <c r="J933" s="30"/>
      <c r="K933" s="30"/>
    </row>
    <row r="934" spans="1:11" x14ac:dyDescent="0.2">
      <c r="A934" s="16" t="s">
        <v>26</v>
      </c>
      <c r="B934" s="17" t="s">
        <v>27</v>
      </c>
      <c r="C934" s="18">
        <v>0</v>
      </c>
      <c r="D934" s="18">
        <v>4046690</v>
      </c>
      <c r="E934" s="18">
        <v>0</v>
      </c>
      <c r="F934" s="18">
        <v>4046690</v>
      </c>
      <c r="G934" s="18">
        <f t="shared" ref="G934:G949" si="275">F934-C934</f>
        <v>4046690</v>
      </c>
      <c r="H934" s="18">
        <f t="shared" ref="H934:H949" si="276">E934-F934</f>
        <v>-4046690</v>
      </c>
      <c r="I934" s="19">
        <f t="shared" ref="I934:I949" si="277">IF(ISERROR(F934/C934),0,F934/C934*100-100)</f>
        <v>0</v>
      </c>
      <c r="J934" s="19">
        <f t="shared" ref="J934:J949" si="278">IF(ISERROR(F934/E934),0,F934/E934*100)</f>
        <v>0</v>
      </c>
      <c r="K934" s="19">
        <f t="shared" ref="K934:K949" si="279">IF(ISERROR(F934/D934),0,F934/D934*100)</f>
        <v>100</v>
      </c>
    </row>
    <row r="935" spans="1:11" x14ac:dyDescent="0.2">
      <c r="A935" s="22" t="s">
        <v>30</v>
      </c>
      <c r="B935" s="17" t="s">
        <v>31</v>
      </c>
      <c r="C935" s="18">
        <v>0</v>
      </c>
      <c r="D935" s="18">
        <v>4046690</v>
      </c>
      <c r="E935" s="18">
        <v>0</v>
      </c>
      <c r="F935" s="18">
        <v>4046690</v>
      </c>
      <c r="G935" s="18">
        <f t="shared" si="275"/>
        <v>4046690</v>
      </c>
      <c r="H935" s="18">
        <f t="shared" si="276"/>
        <v>-4046690</v>
      </c>
      <c r="I935" s="19">
        <f t="shared" si="277"/>
        <v>0</v>
      </c>
      <c r="J935" s="19">
        <f t="shared" si="278"/>
        <v>0</v>
      </c>
      <c r="K935" s="19">
        <f t="shared" si="279"/>
        <v>100</v>
      </c>
    </row>
    <row r="936" spans="1:11" x14ac:dyDescent="0.2">
      <c r="A936" s="23" t="s">
        <v>32</v>
      </c>
      <c r="B936" s="17" t="s">
        <v>33</v>
      </c>
      <c r="C936" s="18">
        <v>0</v>
      </c>
      <c r="D936" s="18">
        <v>4046690</v>
      </c>
      <c r="E936" s="18">
        <v>0</v>
      </c>
      <c r="F936" s="18">
        <v>4046690</v>
      </c>
      <c r="G936" s="18">
        <f t="shared" si="275"/>
        <v>4046690</v>
      </c>
      <c r="H936" s="18">
        <f t="shared" si="276"/>
        <v>-4046690</v>
      </c>
      <c r="I936" s="19">
        <f t="shared" si="277"/>
        <v>0</v>
      </c>
      <c r="J936" s="19">
        <f t="shared" si="278"/>
        <v>0</v>
      </c>
      <c r="K936" s="19">
        <f t="shared" si="279"/>
        <v>100</v>
      </c>
    </row>
    <row r="937" spans="1:11" x14ac:dyDescent="0.2">
      <c r="A937" s="16" t="s">
        <v>34</v>
      </c>
      <c r="B937" s="17" t="s">
        <v>35</v>
      </c>
      <c r="C937" s="18">
        <v>0</v>
      </c>
      <c r="D937" s="18">
        <v>4046690</v>
      </c>
      <c r="E937" s="18">
        <v>0</v>
      </c>
      <c r="F937" s="18">
        <v>2689566.05</v>
      </c>
      <c r="G937" s="18">
        <f t="shared" si="275"/>
        <v>2689566.05</v>
      </c>
      <c r="H937" s="18">
        <f t="shared" si="276"/>
        <v>-2689566.05</v>
      </c>
      <c r="I937" s="19">
        <f t="shared" si="277"/>
        <v>0</v>
      </c>
      <c r="J937" s="19">
        <f t="shared" si="278"/>
        <v>0</v>
      </c>
      <c r="K937" s="19">
        <f t="shared" si="279"/>
        <v>66.463357707163127</v>
      </c>
    </row>
    <row r="938" spans="1:11" x14ac:dyDescent="0.2">
      <c r="A938" s="22" t="s">
        <v>36</v>
      </c>
      <c r="B938" s="17" t="s">
        <v>37</v>
      </c>
      <c r="C938" s="18">
        <v>0</v>
      </c>
      <c r="D938" s="18">
        <v>4046690</v>
      </c>
      <c r="E938" s="18">
        <v>0</v>
      </c>
      <c r="F938" s="18">
        <v>2689566.05</v>
      </c>
      <c r="G938" s="18">
        <f t="shared" si="275"/>
        <v>2689566.05</v>
      </c>
      <c r="H938" s="18">
        <f t="shared" si="276"/>
        <v>-2689566.05</v>
      </c>
      <c r="I938" s="19">
        <f t="shared" si="277"/>
        <v>0</v>
      </c>
      <c r="J938" s="19">
        <f t="shared" si="278"/>
        <v>0</v>
      </c>
      <c r="K938" s="19">
        <f t="shared" si="279"/>
        <v>66.463357707163127</v>
      </c>
    </row>
    <row r="939" spans="1:11" x14ac:dyDescent="0.2">
      <c r="A939" s="23" t="s">
        <v>38</v>
      </c>
      <c r="B939" s="17" t="s">
        <v>39</v>
      </c>
      <c r="C939" s="18">
        <v>0</v>
      </c>
      <c r="D939" s="18">
        <v>1646574</v>
      </c>
      <c r="E939" s="18">
        <v>0</v>
      </c>
      <c r="F939" s="18">
        <v>289450.05</v>
      </c>
      <c r="G939" s="18">
        <f t="shared" si="275"/>
        <v>289450.05</v>
      </c>
      <c r="H939" s="18">
        <f t="shared" si="276"/>
        <v>-289450.05</v>
      </c>
      <c r="I939" s="19">
        <f t="shared" si="277"/>
        <v>0</v>
      </c>
      <c r="J939" s="19">
        <f t="shared" si="278"/>
        <v>0</v>
      </c>
      <c r="K939" s="19">
        <f t="shared" si="279"/>
        <v>17.578927518593151</v>
      </c>
    </row>
    <row r="940" spans="1:11" x14ac:dyDescent="0.2">
      <c r="A940" s="24" t="s">
        <v>40</v>
      </c>
      <c r="B940" s="17" t="s">
        <v>41</v>
      </c>
      <c r="C940" s="18">
        <v>0</v>
      </c>
      <c r="D940" s="18">
        <v>225447</v>
      </c>
      <c r="E940" s="18">
        <v>0</v>
      </c>
      <c r="F940" s="18">
        <v>44796.12</v>
      </c>
      <c r="G940" s="18">
        <f t="shared" si="275"/>
        <v>44796.12</v>
      </c>
      <c r="H940" s="18">
        <f t="shared" si="276"/>
        <v>-44796.12</v>
      </c>
      <c r="I940" s="19">
        <f t="shared" si="277"/>
        <v>0</v>
      </c>
      <c r="J940" s="19">
        <f t="shared" si="278"/>
        <v>0</v>
      </c>
      <c r="K940" s="19">
        <f t="shared" si="279"/>
        <v>19.869911775273124</v>
      </c>
    </row>
    <row r="941" spans="1:11" x14ac:dyDescent="0.2">
      <c r="A941" s="24" t="s">
        <v>42</v>
      </c>
      <c r="B941" s="17" t="s">
        <v>43</v>
      </c>
      <c r="C941" s="18">
        <v>0</v>
      </c>
      <c r="D941" s="18">
        <v>1421127</v>
      </c>
      <c r="E941" s="18">
        <v>0</v>
      </c>
      <c r="F941" s="18">
        <v>244653.93</v>
      </c>
      <c r="G941" s="18">
        <f t="shared" si="275"/>
        <v>244653.93</v>
      </c>
      <c r="H941" s="18">
        <f t="shared" si="276"/>
        <v>-244653.93</v>
      </c>
      <c r="I941" s="19">
        <f t="shared" si="277"/>
        <v>0</v>
      </c>
      <c r="J941" s="19">
        <f t="shared" si="278"/>
        <v>0</v>
      </c>
      <c r="K941" s="19">
        <f t="shared" si="279"/>
        <v>17.215486722861502</v>
      </c>
    </row>
    <row r="942" spans="1:11" x14ac:dyDescent="0.2">
      <c r="A942" s="23" t="s">
        <v>46</v>
      </c>
      <c r="B942" s="17" t="s">
        <v>47</v>
      </c>
      <c r="C942" s="18">
        <v>0</v>
      </c>
      <c r="D942" s="18">
        <v>370576</v>
      </c>
      <c r="E942" s="18">
        <v>0</v>
      </c>
      <c r="F942" s="18">
        <v>370576</v>
      </c>
      <c r="G942" s="18">
        <f t="shared" si="275"/>
        <v>370576</v>
      </c>
      <c r="H942" s="18">
        <f t="shared" si="276"/>
        <v>-370576</v>
      </c>
      <c r="I942" s="19">
        <f t="shared" si="277"/>
        <v>0</v>
      </c>
      <c r="J942" s="19">
        <f t="shared" si="278"/>
        <v>0</v>
      </c>
      <c r="K942" s="19">
        <f t="shared" si="279"/>
        <v>100</v>
      </c>
    </row>
    <row r="943" spans="1:11" x14ac:dyDescent="0.2">
      <c r="A943" s="24" t="s">
        <v>48</v>
      </c>
      <c r="B943" s="17" t="s">
        <v>49</v>
      </c>
      <c r="C943" s="18">
        <v>0</v>
      </c>
      <c r="D943" s="18">
        <v>370576</v>
      </c>
      <c r="E943" s="18">
        <v>0</v>
      </c>
      <c r="F943" s="18">
        <v>370576</v>
      </c>
      <c r="G943" s="18">
        <f t="shared" si="275"/>
        <v>370576</v>
      </c>
      <c r="H943" s="18">
        <f t="shared" si="276"/>
        <v>-370576</v>
      </c>
      <c r="I943" s="19">
        <f t="shared" si="277"/>
        <v>0</v>
      </c>
      <c r="J943" s="19">
        <f t="shared" si="278"/>
        <v>0</v>
      </c>
      <c r="K943" s="19">
        <f t="shared" si="279"/>
        <v>100</v>
      </c>
    </row>
    <row r="944" spans="1:11" ht="25.5" x14ac:dyDescent="0.2">
      <c r="A944" s="23" t="s">
        <v>52</v>
      </c>
      <c r="B944" s="17" t="s">
        <v>53</v>
      </c>
      <c r="C944" s="18">
        <v>0</v>
      </c>
      <c r="D944" s="18">
        <v>2029540</v>
      </c>
      <c r="E944" s="18">
        <v>0</v>
      </c>
      <c r="F944" s="18">
        <v>2029540</v>
      </c>
      <c r="G944" s="18">
        <f t="shared" si="275"/>
        <v>2029540</v>
      </c>
      <c r="H944" s="18">
        <f t="shared" si="276"/>
        <v>-2029540</v>
      </c>
      <c r="I944" s="19">
        <f t="shared" si="277"/>
        <v>0</v>
      </c>
      <c r="J944" s="19">
        <f t="shared" si="278"/>
        <v>0</v>
      </c>
      <c r="K944" s="19">
        <f t="shared" si="279"/>
        <v>100</v>
      </c>
    </row>
    <row r="945" spans="1:11" ht="51" x14ac:dyDescent="0.2">
      <c r="A945" s="24" t="s">
        <v>160</v>
      </c>
      <c r="B945" s="17" t="s">
        <v>161</v>
      </c>
      <c r="C945" s="18">
        <v>0</v>
      </c>
      <c r="D945" s="18">
        <v>2029540</v>
      </c>
      <c r="E945" s="18">
        <v>0</v>
      </c>
      <c r="F945" s="18">
        <v>2029540</v>
      </c>
      <c r="G945" s="18">
        <f t="shared" si="275"/>
        <v>2029540</v>
      </c>
      <c r="H945" s="18">
        <f t="shared" si="276"/>
        <v>-2029540</v>
      </c>
      <c r="I945" s="19">
        <f t="shared" si="277"/>
        <v>0</v>
      </c>
      <c r="J945" s="19">
        <f t="shared" si="278"/>
        <v>0</v>
      </c>
      <c r="K945" s="19">
        <f t="shared" si="279"/>
        <v>100</v>
      </c>
    </row>
    <row r="946" spans="1:11" ht="63.75" x14ac:dyDescent="0.2">
      <c r="A946" s="25" t="s">
        <v>254</v>
      </c>
      <c r="B946" s="17" t="s">
        <v>255</v>
      </c>
      <c r="C946" s="18">
        <v>0</v>
      </c>
      <c r="D946" s="18">
        <v>2029540</v>
      </c>
      <c r="E946" s="18">
        <v>0</v>
      </c>
      <c r="F946" s="18">
        <v>2029540</v>
      </c>
      <c r="G946" s="18">
        <f t="shared" si="275"/>
        <v>2029540</v>
      </c>
      <c r="H946" s="18">
        <f t="shared" si="276"/>
        <v>-2029540</v>
      </c>
      <c r="I946" s="19">
        <f t="shared" si="277"/>
        <v>0</v>
      </c>
      <c r="J946" s="19">
        <f t="shared" si="278"/>
        <v>0</v>
      </c>
      <c r="K946" s="19">
        <f t="shared" si="279"/>
        <v>100</v>
      </c>
    </row>
    <row r="947" spans="1:11" x14ac:dyDescent="0.2">
      <c r="A947" s="16"/>
      <c r="B947" s="17" t="s">
        <v>64</v>
      </c>
      <c r="C947" s="18">
        <v>0</v>
      </c>
      <c r="D947" s="18">
        <v>0</v>
      </c>
      <c r="E947" s="18">
        <v>0</v>
      </c>
      <c r="F947" s="18">
        <v>1357123.95</v>
      </c>
      <c r="G947" s="18">
        <f t="shared" si="275"/>
        <v>1357123.95</v>
      </c>
      <c r="H947" s="18">
        <f t="shared" si="276"/>
        <v>-1357123.95</v>
      </c>
      <c r="I947" s="19">
        <f t="shared" si="277"/>
        <v>0</v>
      </c>
      <c r="J947" s="19">
        <f t="shared" si="278"/>
        <v>0</v>
      </c>
      <c r="K947" s="19">
        <f t="shared" si="279"/>
        <v>0</v>
      </c>
    </row>
    <row r="948" spans="1:11" x14ac:dyDescent="0.2">
      <c r="A948" s="16" t="s">
        <v>65</v>
      </c>
      <c r="B948" s="17" t="s">
        <v>66</v>
      </c>
      <c r="C948" s="18">
        <v>0</v>
      </c>
      <c r="D948" s="18">
        <v>0</v>
      </c>
      <c r="E948" s="18">
        <v>0</v>
      </c>
      <c r="F948" s="18">
        <v>-1357123.95</v>
      </c>
      <c r="G948" s="18">
        <f t="shared" si="275"/>
        <v>-1357123.95</v>
      </c>
      <c r="H948" s="18">
        <f t="shared" si="276"/>
        <v>1357123.95</v>
      </c>
      <c r="I948" s="19">
        <f t="shared" si="277"/>
        <v>0</v>
      </c>
      <c r="J948" s="19">
        <f t="shared" si="278"/>
        <v>0</v>
      </c>
      <c r="K948" s="19">
        <f t="shared" si="279"/>
        <v>0</v>
      </c>
    </row>
    <row r="949" spans="1:11" x14ac:dyDescent="0.2">
      <c r="A949" s="22" t="s">
        <v>67</v>
      </c>
      <c r="B949" s="17" t="s">
        <v>68</v>
      </c>
      <c r="C949" s="18">
        <v>0</v>
      </c>
      <c r="D949" s="18">
        <v>0</v>
      </c>
      <c r="E949" s="18">
        <v>0</v>
      </c>
      <c r="F949" s="18">
        <v>-1357123.95</v>
      </c>
      <c r="G949" s="18">
        <f t="shared" si="275"/>
        <v>-1357123.95</v>
      </c>
      <c r="H949" s="18">
        <f t="shared" si="276"/>
        <v>1357123.95</v>
      </c>
      <c r="I949" s="19">
        <f t="shared" si="277"/>
        <v>0</v>
      </c>
      <c r="J949" s="19">
        <f t="shared" si="278"/>
        <v>0</v>
      </c>
      <c r="K949" s="19">
        <f t="shared" si="279"/>
        <v>0</v>
      </c>
    </row>
    <row r="950" spans="1:11" ht="25.5" x14ac:dyDescent="0.2">
      <c r="A950" s="36" t="s">
        <v>142</v>
      </c>
      <c r="B950" s="28" t="s">
        <v>578</v>
      </c>
      <c r="C950" s="29"/>
      <c r="D950" s="29"/>
      <c r="E950" s="29"/>
      <c r="F950" s="29"/>
      <c r="G950" s="29"/>
      <c r="H950" s="29"/>
      <c r="I950" s="30"/>
      <c r="J950" s="30"/>
      <c r="K950" s="30"/>
    </row>
    <row r="951" spans="1:11" x14ac:dyDescent="0.2">
      <c r="A951" s="16" t="s">
        <v>26</v>
      </c>
      <c r="B951" s="17" t="s">
        <v>27</v>
      </c>
      <c r="C951" s="18">
        <v>225452</v>
      </c>
      <c r="D951" s="18">
        <v>225452</v>
      </c>
      <c r="E951" s="18">
        <v>113286</v>
      </c>
      <c r="F951" s="18">
        <v>225452</v>
      </c>
      <c r="G951" s="18">
        <f t="shared" ref="G951:G961" si="280">F951-C951</f>
        <v>0</v>
      </c>
      <c r="H951" s="18">
        <f t="shared" ref="H951:H961" si="281">E951-F951</f>
        <v>-112166</v>
      </c>
      <c r="I951" s="19">
        <f t="shared" ref="I951:I961" si="282">IF(ISERROR(F951/C951),0,F951/C951*100-100)</f>
        <v>0</v>
      </c>
      <c r="J951" s="19">
        <f t="shared" ref="J951:J961" si="283">IF(ISERROR(F951/E951),0,F951/E951*100)</f>
        <v>199.01135179986935</v>
      </c>
      <c r="K951" s="19">
        <f t="shared" ref="K951:K961" si="284">IF(ISERROR(F951/D951),0,F951/D951*100)</f>
        <v>100</v>
      </c>
    </row>
    <row r="952" spans="1:11" x14ac:dyDescent="0.2">
      <c r="A952" s="22" t="s">
        <v>30</v>
      </c>
      <c r="B952" s="17" t="s">
        <v>31</v>
      </c>
      <c r="C952" s="18">
        <v>225452</v>
      </c>
      <c r="D952" s="18">
        <v>225452</v>
      </c>
      <c r="E952" s="18">
        <v>113286</v>
      </c>
      <c r="F952" s="18">
        <v>225452</v>
      </c>
      <c r="G952" s="18">
        <f t="shared" si="280"/>
        <v>0</v>
      </c>
      <c r="H952" s="18">
        <f t="shared" si="281"/>
        <v>-112166</v>
      </c>
      <c r="I952" s="19">
        <f t="shared" si="282"/>
        <v>0</v>
      </c>
      <c r="J952" s="19">
        <f t="shared" si="283"/>
        <v>199.01135179986935</v>
      </c>
      <c r="K952" s="19">
        <f t="shared" si="284"/>
        <v>100</v>
      </c>
    </row>
    <row r="953" spans="1:11" x14ac:dyDescent="0.2">
      <c r="A953" s="23" t="s">
        <v>32</v>
      </c>
      <c r="B953" s="17" t="s">
        <v>33</v>
      </c>
      <c r="C953" s="18">
        <v>225452</v>
      </c>
      <c r="D953" s="18">
        <v>225452</v>
      </c>
      <c r="E953" s="18">
        <v>113286</v>
      </c>
      <c r="F953" s="18">
        <v>225452</v>
      </c>
      <c r="G953" s="18">
        <f t="shared" si="280"/>
        <v>0</v>
      </c>
      <c r="H953" s="18">
        <f t="shared" si="281"/>
        <v>-112166</v>
      </c>
      <c r="I953" s="19">
        <f t="shared" si="282"/>
        <v>0</v>
      </c>
      <c r="J953" s="19">
        <f t="shared" si="283"/>
        <v>199.01135179986935</v>
      </c>
      <c r="K953" s="19">
        <f t="shared" si="284"/>
        <v>100</v>
      </c>
    </row>
    <row r="954" spans="1:11" x14ac:dyDescent="0.2">
      <c r="A954" s="16" t="s">
        <v>34</v>
      </c>
      <c r="B954" s="17" t="s">
        <v>35</v>
      </c>
      <c r="C954" s="18">
        <v>41364.82</v>
      </c>
      <c r="D954" s="18">
        <v>225452</v>
      </c>
      <c r="E954" s="18">
        <v>113286</v>
      </c>
      <c r="F954" s="18">
        <v>96862.51</v>
      </c>
      <c r="G954" s="18">
        <f t="shared" si="280"/>
        <v>55497.689999999995</v>
      </c>
      <c r="H954" s="18">
        <f t="shared" si="281"/>
        <v>16423.490000000005</v>
      </c>
      <c r="I954" s="19">
        <f t="shared" si="282"/>
        <v>134.16640033729146</v>
      </c>
      <c r="J954" s="19">
        <f t="shared" si="283"/>
        <v>85.502630510389636</v>
      </c>
      <c r="K954" s="19">
        <f t="shared" si="284"/>
        <v>42.963695154622712</v>
      </c>
    </row>
    <row r="955" spans="1:11" x14ac:dyDescent="0.2">
      <c r="A955" s="22" t="s">
        <v>36</v>
      </c>
      <c r="B955" s="17" t="s">
        <v>37</v>
      </c>
      <c r="C955" s="18">
        <v>41364.82</v>
      </c>
      <c r="D955" s="18">
        <v>225452</v>
      </c>
      <c r="E955" s="18">
        <v>113286</v>
      </c>
      <c r="F955" s="18">
        <v>96862.51</v>
      </c>
      <c r="G955" s="18">
        <f t="shared" si="280"/>
        <v>55497.689999999995</v>
      </c>
      <c r="H955" s="18">
        <f t="shared" si="281"/>
        <v>16423.490000000005</v>
      </c>
      <c r="I955" s="19">
        <f t="shared" si="282"/>
        <v>134.16640033729146</v>
      </c>
      <c r="J955" s="19">
        <f t="shared" si="283"/>
        <v>85.502630510389636</v>
      </c>
      <c r="K955" s="19">
        <f t="shared" si="284"/>
        <v>42.963695154622712</v>
      </c>
    </row>
    <row r="956" spans="1:11" x14ac:dyDescent="0.2">
      <c r="A956" s="23" t="s">
        <v>38</v>
      </c>
      <c r="B956" s="17" t="s">
        <v>39</v>
      </c>
      <c r="C956" s="18">
        <v>41364.82</v>
      </c>
      <c r="D956" s="18">
        <v>225452</v>
      </c>
      <c r="E956" s="18">
        <v>113286</v>
      </c>
      <c r="F956" s="18">
        <v>96862.51</v>
      </c>
      <c r="G956" s="18">
        <f t="shared" si="280"/>
        <v>55497.689999999995</v>
      </c>
      <c r="H956" s="18">
        <f t="shared" si="281"/>
        <v>16423.490000000005</v>
      </c>
      <c r="I956" s="19">
        <f t="shared" si="282"/>
        <v>134.16640033729146</v>
      </c>
      <c r="J956" s="19">
        <f t="shared" si="283"/>
        <v>85.502630510389636</v>
      </c>
      <c r="K956" s="19">
        <f t="shared" si="284"/>
        <v>42.963695154622712</v>
      </c>
    </row>
    <row r="957" spans="1:11" x14ac:dyDescent="0.2">
      <c r="A957" s="24" t="s">
        <v>40</v>
      </c>
      <c r="B957" s="17" t="s">
        <v>41</v>
      </c>
      <c r="C957" s="18">
        <v>41364.82</v>
      </c>
      <c r="D957" s="18">
        <v>200000</v>
      </c>
      <c r="E957" s="18">
        <v>103586</v>
      </c>
      <c r="F957" s="18">
        <v>91378.02</v>
      </c>
      <c r="G957" s="18">
        <f t="shared" si="280"/>
        <v>50013.200000000004</v>
      </c>
      <c r="H957" s="18">
        <f t="shared" si="281"/>
        <v>12207.979999999996</v>
      </c>
      <c r="I957" s="19">
        <f t="shared" si="282"/>
        <v>120.90757315032437</v>
      </c>
      <c r="J957" s="19">
        <f t="shared" si="283"/>
        <v>88.214642905411935</v>
      </c>
      <c r="K957" s="19">
        <f t="shared" si="284"/>
        <v>45.689010000000003</v>
      </c>
    </row>
    <row r="958" spans="1:11" x14ac:dyDescent="0.2">
      <c r="A958" s="24" t="s">
        <v>42</v>
      </c>
      <c r="B958" s="17" t="s">
        <v>43</v>
      </c>
      <c r="C958" s="18">
        <v>0</v>
      </c>
      <c r="D958" s="18">
        <v>25452</v>
      </c>
      <c r="E958" s="18">
        <v>9700</v>
      </c>
      <c r="F958" s="18">
        <v>5484.49</v>
      </c>
      <c r="G958" s="18">
        <f t="shared" si="280"/>
        <v>5484.49</v>
      </c>
      <c r="H958" s="18">
        <f t="shared" si="281"/>
        <v>4215.51</v>
      </c>
      <c r="I958" s="19">
        <f t="shared" si="282"/>
        <v>0</v>
      </c>
      <c r="J958" s="19">
        <f t="shared" si="283"/>
        <v>56.541134020618557</v>
      </c>
      <c r="K958" s="19">
        <f t="shared" si="284"/>
        <v>21.548365550840799</v>
      </c>
    </row>
    <row r="959" spans="1:11" x14ac:dyDescent="0.2">
      <c r="A959" s="16"/>
      <c r="B959" s="17" t="s">
        <v>64</v>
      </c>
      <c r="C959" s="18">
        <v>184087.18</v>
      </c>
      <c r="D959" s="18">
        <v>0</v>
      </c>
      <c r="E959" s="18">
        <v>0</v>
      </c>
      <c r="F959" s="18">
        <v>128589.49</v>
      </c>
      <c r="G959" s="18">
        <f t="shared" si="280"/>
        <v>-55497.689999999988</v>
      </c>
      <c r="H959" s="18">
        <f t="shared" si="281"/>
        <v>-128589.49</v>
      </c>
      <c r="I959" s="19">
        <f t="shared" si="282"/>
        <v>-30.147504024995115</v>
      </c>
      <c r="J959" s="19">
        <f t="shared" si="283"/>
        <v>0</v>
      </c>
      <c r="K959" s="19">
        <f t="shared" si="284"/>
        <v>0</v>
      </c>
    </row>
    <row r="960" spans="1:11" x14ac:dyDescent="0.2">
      <c r="A960" s="16" t="s">
        <v>65</v>
      </c>
      <c r="B960" s="17" t="s">
        <v>66</v>
      </c>
      <c r="C960" s="18">
        <v>-184087.18</v>
      </c>
      <c r="D960" s="18">
        <v>0</v>
      </c>
      <c r="E960" s="18">
        <v>0</v>
      </c>
      <c r="F960" s="18">
        <v>-128589.49</v>
      </c>
      <c r="G960" s="18">
        <f t="shared" si="280"/>
        <v>55497.689999999988</v>
      </c>
      <c r="H960" s="18">
        <f t="shared" si="281"/>
        <v>128589.49</v>
      </c>
      <c r="I960" s="19">
        <f t="shared" si="282"/>
        <v>-30.147504024995115</v>
      </c>
      <c r="J960" s="19">
        <f t="shared" si="283"/>
        <v>0</v>
      </c>
      <c r="K960" s="19">
        <f t="shared" si="284"/>
        <v>0</v>
      </c>
    </row>
    <row r="961" spans="1:11" x14ac:dyDescent="0.2">
      <c r="A961" s="22" t="s">
        <v>67</v>
      </c>
      <c r="B961" s="17" t="s">
        <v>68</v>
      </c>
      <c r="C961" s="18">
        <v>-184087.18</v>
      </c>
      <c r="D961" s="18">
        <v>0</v>
      </c>
      <c r="E961" s="18">
        <v>0</v>
      </c>
      <c r="F961" s="18">
        <v>-128589.49</v>
      </c>
      <c r="G961" s="18">
        <f t="shared" si="280"/>
        <v>55497.689999999988</v>
      </c>
      <c r="H961" s="18">
        <f t="shared" si="281"/>
        <v>128589.49</v>
      </c>
      <c r="I961" s="19">
        <f t="shared" si="282"/>
        <v>-30.147504024995115</v>
      </c>
      <c r="J961" s="19">
        <f t="shared" si="283"/>
        <v>0</v>
      </c>
      <c r="K961" s="19">
        <f t="shared" si="284"/>
        <v>0</v>
      </c>
    </row>
    <row r="963" spans="1:11" x14ac:dyDescent="0.2">
      <c r="A963" s="20"/>
      <c r="B963" s="21"/>
      <c r="C963" s="18"/>
      <c r="D963" s="18"/>
      <c r="E963" s="18"/>
      <c r="F963" s="18"/>
      <c r="G963" s="18"/>
      <c r="H963" s="18"/>
      <c r="I963" s="19"/>
      <c r="J963" s="19"/>
      <c r="K963" s="19"/>
    </row>
    <row r="964" spans="1:11" x14ac:dyDescent="0.2">
      <c r="A964" s="16"/>
      <c r="B964" s="17"/>
      <c r="C964" s="18"/>
      <c r="D964" s="18"/>
      <c r="E964" s="18"/>
      <c r="F964" s="18"/>
      <c r="G964" s="18"/>
      <c r="H964" s="18"/>
      <c r="I964" s="19"/>
      <c r="J964" s="19"/>
      <c r="K964" s="19"/>
    </row>
    <row r="965" spans="1:11" x14ac:dyDescent="0.2">
      <c r="A965" s="22"/>
      <c r="B965" s="17"/>
      <c r="C965" s="18"/>
      <c r="D965" s="18"/>
      <c r="E965" s="18"/>
      <c r="F965" s="18"/>
      <c r="G965" s="18"/>
      <c r="H965" s="18"/>
      <c r="I965" s="19"/>
      <c r="J965" s="19"/>
      <c r="K965" s="19"/>
    </row>
    <row r="966" spans="1:11" x14ac:dyDescent="0.2">
      <c r="A966" s="22"/>
      <c r="B966" s="17"/>
      <c r="C966" s="18"/>
      <c r="D966" s="18"/>
      <c r="E966" s="18"/>
      <c r="F966" s="18"/>
      <c r="G966" s="18"/>
      <c r="H966" s="18"/>
      <c r="I966" s="19"/>
      <c r="J966" s="19"/>
      <c r="K966" s="19"/>
    </row>
    <row r="967" spans="1:11" x14ac:dyDescent="0.2">
      <c r="A967" s="23"/>
      <c r="B967" s="17"/>
      <c r="C967" s="18"/>
      <c r="D967" s="18"/>
      <c r="E967" s="18"/>
      <c r="F967" s="18"/>
      <c r="G967" s="18"/>
      <c r="H967" s="18"/>
      <c r="I967" s="19"/>
      <c r="J967" s="19"/>
      <c r="K967" s="19"/>
    </row>
    <row r="968" spans="1:11" x14ac:dyDescent="0.2">
      <c r="A968" s="16"/>
      <c r="B968" s="17"/>
      <c r="C968" s="18"/>
      <c r="D968" s="18"/>
      <c r="E968" s="18"/>
      <c r="F968" s="18"/>
      <c r="G968" s="18"/>
      <c r="H968" s="18"/>
      <c r="I968" s="19"/>
      <c r="J968" s="19"/>
      <c r="K968" s="19"/>
    </row>
    <row r="969" spans="1:11" x14ac:dyDescent="0.2">
      <c r="A969" s="22"/>
      <c r="B969" s="17"/>
      <c r="C969" s="18"/>
      <c r="D969" s="18"/>
      <c r="E969" s="18"/>
      <c r="F969" s="18"/>
      <c r="G969" s="18"/>
      <c r="H969" s="18"/>
      <c r="I969" s="19"/>
      <c r="J969" s="19"/>
      <c r="K969" s="19"/>
    </row>
    <row r="970" spans="1:11" x14ac:dyDescent="0.2">
      <c r="A970" s="23"/>
      <c r="B970" s="17"/>
      <c r="C970" s="18"/>
      <c r="D970" s="18"/>
      <c r="E970" s="18"/>
      <c r="F970" s="18"/>
      <c r="G970" s="18"/>
      <c r="H970" s="18"/>
      <c r="I970" s="19"/>
      <c r="J970" s="19"/>
      <c r="K970" s="19"/>
    </row>
    <row r="971" spans="1:11" x14ac:dyDescent="0.2">
      <c r="A971" s="24"/>
      <c r="B971" s="17"/>
      <c r="C971" s="18"/>
      <c r="D971" s="18"/>
      <c r="E971" s="18"/>
      <c r="F971" s="18"/>
      <c r="G971" s="18"/>
      <c r="H971" s="18"/>
      <c r="I971" s="19"/>
      <c r="J971" s="19"/>
      <c r="K971" s="19"/>
    </row>
    <row r="972" spans="1:11" x14ac:dyDescent="0.2">
      <c r="A972" s="24"/>
      <c r="B972" s="17"/>
      <c r="C972" s="18"/>
      <c r="D972" s="18"/>
      <c r="E972" s="18"/>
      <c r="F972" s="18"/>
      <c r="G972" s="18"/>
      <c r="H972" s="18"/>
      <c r="I972" s="19"/>
      <c r="J972" s="19"/>
      <c r="K972" s="19"/>
    </row>
    <row r="973" spans="1:11" x14ac:dyDescent="0.2">
      <c r="A973" s="25"/>
      <c r="B973" s="17"/>
      <c r="C973" s="18"/>
      <c r="D973" s="18"/>
      <c r="E973" s="18"/>
      <c r="F973" s="18"/>
      <c r="G973" s="18"/>
      <c r="H973" s="18"/>
      <c r="I973" s="19"/>
      <c r="J973" s="19"/>
      <c r="K973" s="19"/>
    </row>
    <row r="974" spans="1:11" x14ac:dyDescent="0.2">
      <c r="A974" s="23"/>
      <c r="B974" s="17"/>
      <c r="C974" s="18"/>
      <c r="D974" s="18"/>
      <c r="E974" s="18"/>
      <c r="F974" s="18"/>
      <c r="G974" s="18"/>
      <c r="H974" s="18"/>
      <c r="I974" s="19"/>
      <c r="J974" s="19"/>
      <c r="K974" s="19"/>
    </row>
    <row r="975" spans="1:11" x14ac:dyDescent="0.2">
      <c r="A975" s="24"/>
      <c r="B975" s="17"/>
      <c r="C975" s="18"/>
      <c r="D975" s="18"/>
      <c r="E975" s="18"/>
      <c r="F975" s="18"/>
      <c r="G975" s="18"/>
      <c r="H975" s="18"/>
      <c r="I975" s="19"/>
      <c r="J975" s="19"/>
      <c r="K975" s="19"/>
    </row>
    <row r="976" spans="1:11" x14ac:dyDescent="0.2">
      <c r="A976" s="24"/>
      <c r="B976" s="17"/>
      <c r="C976" s="18"/>
      <c r="D976" s="18"/>
      <c r="E976" s="18"/>
      <c r="F976" s="18"/>
      <c r="G976" s="18"/>
      <c r="H976" s="18"/>
      <c r="I976" s="19"/>
      <c r="J976" s="19"/>
      <c r="K976" s="19"/>
    </row>
    <row r="977" spans="1:11" x14ac:dyDescent="0.2">
      <c r="A977" s="23"/>
      <c r="B977" s="17"/>
      <c r="C977" s="18"/>
      <c r="D977" s="18"/>
      <c r="E977" s="18"/>
      <c r="F977" s="18"/>
      <c r="G977" s="18"/>
      <c r="H977" s="18"/>
      <c r="I977" s="19"/>
      <c r="J977" s="19"/>
      <c r="K977" s="19"/>
    </row>
    <row r="978" spans="1:11" x14ac:dyDescent="0.2">
      <c r="A978" s="24"/>
      <c r="B978" s="17"/>
      <c r="C978" s="18"/>
      <c r="D978" s="18"/>
      <c r="E978" s="18"/>
      <c r="F978" s="18"/>
      <c r="G978" s="18"/>
      <c r="H978" s="18"/>
      <c r="I978" s="19"/>
      <c r="J978" s="19"/>
      <c r="K978" s="19"/>
    </row>
    <row r="979" spans="1:11" x14ac:dyDescent="0.2">
      <c r="A979" s="25"/>
      <c r="B979" s="17"/>
      <c r="C979" s="18"/>
      <c r="D979" s="18"/>
      <c r="E979" s="18"/>
      <c r="F979" s="18"/>
      <c r="G979" s="18"/>
      <c r="H979" s="18"/>
      <c r="I979" s="19"/>
      <c r="J979" s="19"/>
      <c r="K979" s="19"/>
    </row>
    <row r="980" spans="1:11" x14ac:dyDescent="0.2">
      <c r="A980" s="26"/>
      <c r="B980" s="17"/>
      <c r="C980" s="18"/>
      <c r="D980" s="18"/>
      <c r="E980" s="18"/>
      <c r="F980" s="18"/>
      <c r="G980" s="18"/>
      <c r="H980" s="18"/>
      <c r="I980" s="19"/>
      <c r="J980" s="19"/>
      <c r="K980" s="19"/>
    </row>
    <row r="981" spans="1:11" x14ac:dyDescent="0.2">
      <c r="A981" s="22"/>
      <c r="B981" s="17"/>
      <c r="C981" s="18"/>
      <c r="D981" s="18"/>
      <c r="E981" s="18"/>
      <c r="F981" s="18"/>
      <c r="G981" s="18"/>
      <c r="H981" s="18"/>
      <c r="I981" s="19"/>
      <c r="J981" s="19"/>
      <c r="K981" s="19"/>
    </row>
    <row r="982" spans="1:11" x14ac:dyDescent="0.2">
      <c r="A982" s="23"/>
      <c r="B982" s="17"/>
      <c r="C982" s="18"/>
      <c r="D982" s="18"/>
      <c r="E982" s="18"/>
      <c r="F982" s="18"/>
      <c r="G982" s="18"/>
      <c r="H982" s="18"/>
      <c r="I982" s="19"/>
      <c r="J982" s="19"/>
      <c r="K982" s="19"/>
    </row>
    <row r="983" spans="1:11" x14ac:dyDescent="0.2">
      <c r="A983" s="16"/>
      <c r="B983" s="17"/>
      <c r="C983" s="18"/>
      <c r="D983" s="18"/>
      <c r="E983" s="18"/>
      <c r="F983" s="18"/>
      <c r="G983" s="18"/>
      <c r="H983" s="18"/>
      <c r="I983" s="19"/>
      <c r="J983" s="19"/>
      <c r="K983" s="19"/>
    </row>
    <row r="984" spans="1:11" x14ac:dyDescent="0.2">
      <c r="A984" s="16"/>
      <c r="B984" s="17"/>
      <c r="C984" s="18"/>
      <c r="D984" s="18"/>
      <c r="E984" s="18"/>
      <c r="F984" s="18"/>
      <c r="G984" s="18"/>
      <c r="H984" s="18"/>
      <c r="I984" s="19"/>
      <c r="J984" s="19"/>
      <c r="K984" s="19"/>
    </row>
    <row r="985" spans="1:11" x14ac:dyDescent="0.2">
      <c r="A985" s="22"/>
      <c r="B985" s="17"/>
      <c r="C985" s="18"/>
      <c r="D985" s="18"/>
      <c r="E985" s="18"/>
      <c r="F985" s="18"/>
      <c r="G985" s="18"/>
      <c r="H985" s="18"/>
      <c r="I985" s="19"/>
      <c r="J985" s="19"/>
      <c r="K985" s="19"/>
    </row>
    <row r="986" spans="1:11" x14ac:dyDescent="0.2">
      <c r="A986" s="16"/>
      <c r="B986" s="17"/>
      <c r="C986" s="18"/>
      <c r="D986" s="18"/>
      <c r="E986" s="18"/>
      <c r="F986" s="18"/>
      <c r="G986" s="18"/>
      <c r="H986" s="18"/>
      <c r="I986" s="19"/>
      <c r="J986" s="19"/>
      <c r="K986" s="19"/>
    </row>
    <row r="987" spans="1:11" x14ac:dyDescent="0.2">
      <c r="A987" s="27"/>
      <c r="B987" s="28"/>
      <c r="C987" s="29"/>
      <c r="D987" s="29"/>
      <c r="E987" s="29"/>
      <c r="F987" s="29"/>
      <c r="G987" s="29"/>
      <c r="H987" s="29"/>
      <c r="I987" s="30"/>
      <c r="J987" s="30"/>
      <c r="K987" s="30"/>
    </row>
    <row r="988" spans="1:11" x14ac:dyDescent="0.2">
      <c r="A988" s="16"/>
      <c r="B988" s="17"/>
      <c r="C988" s="18"/>
      <c r="D988" s="18"/>
      <c r="E988" s="18"/>
      <c r="F988" s="18"/>
      <c r="G988" s="18"/>
      <c r="H988" s="18"/>
      <c r="I988" s="19"/>
      <c r="J988" s="19"/>
      <c r="K988" s="19"/>
    </row>
    <row r="989" spans="1:11" x14ac:dyDescent="0.2">
      <c r="A989" s="22"/>
      <c r="B989" s="17"/>
      <c r="C989" s="18"/>
      <c r="D989" s="18"/>
      <c r="E989" s="18"/>
      <c r="F989" s="18"/>
      <c r="G989" s="18"/>
      <c r="H989" s="18"/>
      <c r="I989" s="19"/>
      <c r="J989" s="19"/>
      <c r="K989" s="19"/>
    </row>
    <row r="990" spans="1:11" x14ac:dyDescent="0.2">
      <c r="A990" s="22"/>
      <c r="B990" s="17"/>
      <c r="C990" s="18"/>
      <c r="D990" s="18"/>
      <c r="E990" s="18"/>
      <c r="F990" s="18"/>
      <c r="G990" s="18"/>
      <c r="H990" s="18"/>
      <c r="I990" s="19"/>
      <c r="J990" s="19"/>
      <c r="K990" s="19"/>
    </row>
    <row r="991" spans="1:11" x14ac:dyDescent="0.2">
      <c r="A991" s="23"/>
      <c r="B991" s="17"/>
      <c r="C991" s="18"/>
      <c r="D991" s="18"/>
      <c r="E991" s="18"/>
      <c r="F991" s="18"/>
      <c r="G991" s="18"/>
      <c r="H991" s="18"/>
      <c r="I991" s="19"/>
      <c r="J991" s="19"/>
      <c r="K991" s="19"/>
    </row>
    <row r="992" spans="1:11" x14ac:dyDescent="0.2">
      <c r="A992" s="16"/>
      <c r="B992" s="17"/>
      <c r="C992" s="18"/>
      <c r="D992" s="18"/>
      <c r="E992" s="18"/>
      <c r="F992" s="18"/>
      <c r="G992" s="18"/>
      <c r="H992" s="18"/>
      <c r="I992" s="19"/>
      <c r="J992" s="19"/>
      <c r="K992" s="19"/>
    </row>
    <row r="993" spans="1:11" x14ac:dyDescent="0.2">
      <c r="A993" s="22"/>
      <c r="B993" s="17"/>
      <c r="C993" s="18"/>
      <c r="D993" s="18"/>
      <c r="E993" s="18"/>
      <c r="F993" s="18"/>
      <c r="G993" s="18"/>
      <c r="H993" s="18"/>
      <c r="I993" s="19"/>
      <c r="J993" s="19"/>
      <c r="K993" s="19"/>
    </row>
    <row r="994" spans="1:11" x14ac:dyDescent="0.2">
      <c r="A994" s="23"/>
      <c r="B994" s="17"/>
      <c r="C994" s="18"/>
      <c r="D994" s="18"/>
      <c r="E994" s="18"/>
      <c r="F994" s="18"/>
      <c r="G994" s="18"/>
      <c r="H994" s="18"/>
      <c r="I994" s="19"/>
      <c r="J994" s="19"/>
      <c r="K994" s="19"/>
    </row>
    <row r="995" spans="1:11" x14ac:dyDescent="0.2">
      <c r="A995" s="24"/>
      <c r="B995" s="17"/>
      <c r="C995" s="18"/>
      <c r="D995" s="18"/>
      <c r="E995" s="18"/>
      <c r="F995" s="18"/>
      <c r="G995" s="18"/>
      <c r="H995" s="18"/>
      <c r="I995" s="19"/>
      <c r="J995" s="19"/>
      <c r="K995" s="19"/>
    </row>
    <row r="996" spans="1:11" x14ac:dyDescent="0.2">
      <c r="A996" s="24"/>
      <c r="B996" s="17"/>
      <c r="C996" s="18"/>
      <c r="D996" s="18"/>
      <c r="E996" s="18"/>
      <c r="F996" s="18"/>
      <c r="G996" s="18"/>
      <c r="H996" s="18"/>
      <c r="I996" s="19"/>
      <c r="J996" s="19"/>
      <c r="K996" s="19"/>
    </row>
    <row r="997" spans="1:11" x14ac:dyDescent="0.2">
      <c r="A997" s="25"/>
      <c r="B997" s="17"/>
      <c r="C997" s="18"/>
      <c r="D997" s="18"/>
      <c r="E997" s="18"/>
      <c r="F997" s="18"/>
      <c r="G997" s="18"/>
      <c r="H997" s="18"/>
      <c r="I997" s="19"/>
      <c r="J997" s="19"/>
      <c r="K997" s="19"/>
    </row>
    <row r="998" spans="1:11" x14ac:dyDescent="0.2">
      <c r="A998" s="23"/>
      <c r="B998" s="17"/>
      <c r="C998" s="18"/>
      <c r="D998" s="18"/>
      <c r="E998" s="18"/>
      <c r="F998" s="18"/>
      <c r="G998" s="18"/>
      <c r="H998" s="18"/>
      <c r="I998" s="19"/>
      <c r="J998" s="19"/>
      <c r="K998" s="19"/>
    </row>
    <row r="999" spans="1:11" x14ac:dyDescent="0.2">
      <c r="A999" s="24"/>
      <c r="B999" s="17"/>
      <c r="C999" s="18"/>
      <c r="D999" s="18"/>
      <c r="E999" s="18"/>
      <c r="F999" s="18"/>
      <c r="G999" s="18"/>
      <c r="H999" s="18"/>
      <c r="I999" s="19"/>
      <c r="J999" s="19"/>
      <c r="K999" s="19"/>
    </row>
    <row r="1000" spans="1:11" x14ac:dyDescent="0.2">
      <c r="A1000" s="24"/>
      <c r="B1000" s="17"/>
      <c r="C1000" s="18"/>
      <c r="D1000" s="18"/>
      <c r="E1000" s="18"/>
      <c r="F1000" s="18"/>
      <c r="G1000" s="18"/>
      <c r="H1000" s="18"/>
      <c r="I1000" s="19"/>
      <c r="J1000" s="19"/>
      <c r="K1000" s="19"/>
    </row>
    <row r="1001" spans="1:11" x14ac:dyDescent="0.2">
      <c r="A1001" s="23"/>
      <c r="B1001" s="17"/>
      <c r="C1001" s="18"/>
      <c r="D1001" s="18"/>
      <c r="E1001" s="18"/>
      <c r="F1001" s="18"/>
      <c r="G1001" s="18"/>
      <c r="H1001" s="18"/>
      <c r="I1001" s="19"/>
      <c r="J1001" s="19"/>
      <c r="K1001" s="19"/>
    </row>
    <row r="1002" spans="1:11" x14ac:dyDescent="0.2">
      <c r="A1002" s="24"/>
      <c r="B1002" s="17"/>
      <c r="C1002" s="18"/>
      <c r="D1002" s="18"/>
      <c r="E1002" s="18"/>
      <c r="F1002" s="18"/>
      <c r="G1002" s="18"/>
      <c r="H1002" s="18"/>
      <c r="I1002" s="19"/>
      <c r="J1002" s="19"/>
      <c r="K1002" s="19"/>
    </row>
    <row r="1003" spans="1:11" x14ac:dyDescent="0.2">
      <c r="A1003" s="25"/>
      <c r="B1003" s="17"/>
      <c r="C1003" s="18"/>
      <c r="D1003" s="18"/>
      <c r="E1003" s="18"/>
      <c r="F1003" s="18"/>
      <c r="G1003" s="18"/>
      <c r="H1003" s="18"/>
      <c r="I1003" s="19"/>
      <c r="J1003" s="19"/>
      <c r="K1003" s="19"/>
    </row>
    <row r="1004" spans="1:11" x14ac:dyDescent="0.2">
      <c r="A1004" s="26"/>
      <c r="B1004" s="17"/>
      <c r="C1004" s="18"/>
      <c r="D1004" s="18"/>
      <c r="E1004" s="18"/>
      <c r="F1004" s="18"/>
      <c r="G1004" s="18"/>
      <c r="H1004" s="18"/>
      <c r="I1004" s="19"/>
      <c r="J1004" s="19"/>
      <c r="K1004" s="19"/>
    </row>
    <row r="1005" spans="1:11" x14ac:dyDescent="0.2">
      <c r="A1005" s="22"/>
      <c r="B1005" s="17"/>
      <c r="C1005" s="18"/>
      <c r="D1005" s="18"/>
      <c r="E1005" s="18"/>
      <c r="F1005" s="18"/>
      <c r="G1005" s="18"/>
      <c r="H1005" s="18"/>
      <c r="I1005" s="19"/>
      <c r="J1005" s="19"/>
      <c r="K1005" s="19"/>
    </row>
    <row r="1006" spans="1:11" x14ac:dyDescent="0.2">
      <c r="A1006" s="23"/>
      <c r="B1006" s="17"/>
      <c r="C1006" s="18"/>
      <c r="D1006" s="18"/>
      <c r="E1006" s="18"/>
      <c r="F1006" s="18"/>
      <c r="G1006" s="18"/>
      <c r="H1006" s="18"/>
      <c r="I1006" s="19"/>
      <c r="J1006" s="19"/>
      <c r="K1006" s="19"/>
    </row>
    <row r="1007" spans="1:11" x14ac:dyDescent="0.2">
      <c r="A1007" s="16"/>
      <c r="B1007" s="17"/>
      <c r="C1007" s="18"/>
      <c r="D1007" s="18"/>
      <c r="E1007" s="18"/>
      <c r="F1007" s="18"/>
      <c r="G1007" s="18"/>
      <c r="H1007" s="18"/>
      <c r="I1007" s="19"/>
      <c r="J1007" s="19"/>
      <c r="K1007" s="19"/>
    </row>
    <row r="1008" spans="1:11" x14ac:dyDescent="0.2">
      <c r="A1008" s="16"/>
      <c r="B1008" s="17"/>
      <c r="C1008" s="18"/>
      <c r="D1008" s="18"/>
      <c r="E1008" s="18"/>
      <c r="F1008" s="18"/>
      <c r="G1008" s="18"/>
      <c r="H1008" s="18"/>
      <c r="I1008" s="19"/>
      <c r="J1008" s="19"/>
      <c r="K1008" s="19"/>
    </row>
    <row r="1009" spans="1:11" x14ac:dyDescent="0.2">
      <c r="A1009" s="22"/>
      <c r="B1009" s="17"/>
      <c r="C1009" s="18"/>
      <c r="D1009" s="18"/>
      <c r="E1009" s="18"/>
      <c r="F1009" s="18"/>
      <c r="G1009" s="18"/>
      <c r="H1009" s="18"/>
      <c r="I1009" s="19"/>
      <c r="J1009" s="19"/>
      <c r="K1009" s="19"/>
    </row>
    <row r="1010" spans="1:11" x14ac:dyDescent="0.2">
      <c r="A1010" s="27"/>
      <c r="B1010" s="28"/>
      <c r="C1010" s="29"/>
      <c r="D1010" s="29"/>
      <c r="E1010" s="29"/>
      <c r="F1010" s="29"/>
      <c r="G1010" s="29"/>
      <c r="H1010" s="29"/>
      <c r="I1010" s="30"/>
      <c r="J1010" s="30"/>
      <c r="K1010" s="30"/>
    </row>
    <row r="1011" spans="1:11" x14ac:dyDescent="0.2">
      <c r="A1011" s="16"/>
      <c r="B1011" s="17"/>
      <c r="C1011" s="18"/>
      <c r="D1011" s="18"/>
      <c r="E1011" s="18"/>
      <c r="F1011" s="18"/>
      <c r="G1011" s="18"/>
      <c r="H1011" s="18"/>
      <c r="I1011" s="19"/>
      <c r="J1011" s="19"/>
      <c r="K1011" s="19"/>
    </row>
    <row r="1012" spans="1:11" x14ac:dyDescent="0.2">
      <c r="A1012" s="22"/>
      <c r="B1012" s="17"/>
      <c r="C1012" s="18"/>
      <c r="D1012" s="18"/>
      <c r="E1012" s="18"/>
      <c r="F1012" s="18"/>
      <c r="G1012" s="18"/>
      <c r="H1012" s="18"/>
      <c r="I1012" s="19"/>
      <c r="J1012" s="19"/>
      <c r="K1012" s="19"/>
    </row>
    <row r="1013" spans="1:11" x14ac:dyDescent="0.2">
      <c r="A1013" s="22"/>
      <c r="B1013" s="17"/>
      <c r="C1013" s="18"/>
      <c r="D1013" s="18"/>
      <c r="E1013" s="18"/>
      <c r="F1013" s="18"/>
      <c r="G1013" s="18"/>
      <c r="H1013" s="18"/>
      <c r="I1013" s="19"/>
      <c r="J1013" s="19"/>
      <c r="K1013" s="19"/>
    </row>
    <row r="1014" spans="1:11" x14ac:dyDescent="0.2">
      <c r="A1014" s="23"/>
      <c r="B1014" s="17"/>
      <c r="C1014" s="18"/>
      <c r="D1014" s="18"/>
      <c r="E1014" s="18"/>
      <c r="F1014" s="18"/>
      <c r="G1014" s="18"/>
      <c r="H1014" s="18"/>
      <c r="I1014" s="19"/>
      <c r="J1014" s="19"/>
      <c r="K1014" s="19"/>
    </row>
    <row r="1015" spans="1:11" x14ac:dyDescent="0.2">
      <c r="A1015" s="16"/>
      <c r="B1015" s="17"/>
      <c r="C1015" s="18"/>
      <c r="D1015" s="18"/>
      <c r="E1015" s="18"/>
      <c r="F1015" s="18"/>
      <c r="G1015" s="18"/>
      <c r="H1015" s="18"/>
      <c r="I1015" s="19"/>
      <c r="J1015" s="19"/>
      <c r="K1015" s="19"/>
    </row>
    <row r="1016" spans="1:11" x14ac:dyDescent="0.2">
      <c r="A1016" s="22"/>
      <c r="B1016" s="17"/>
      <c r="C1016" s="18"/>
      <c r="D1016" s="18"/>
      <c r="E1016" s="18"/>
      <c r="F1016" s="18"/>
      <c r="G1016" s="18"/>
      <c r="H1016" s="18"/>
      <c r="I1016" s="19"/>
      <c r="J1016" s="19"/>
      <c r="K1016" s="19"/>
    </row>
    <row r="1017" spans="1:11" x14ac:dyDescent="0.2">
      <c r="A1017" s="23"/>
      <c r="B1017" s="17"/>
      <c r="C1017" s="18"/>
      <c r="D1017" s="18"/>
      <c r="E1017" s="18"/>
      <c r="F1017" s="18"/>
      <c r="G1017" s="18"/>
      <c r="H1017" s="18"/>
      <c r="I1017" s="19"/>
      <c r="J1017" s="19"/>
      <c r="K1017" s="19"/>
    </row>
    <row r="1018" spans="1:11" x14ac:dyDescent="0.2">
      <c r="A1018" s="24"/>
      <c r="B1018" s="17"/>
      <c r="C1018" s="18"/>
      <c r="D1018" s="18"/>
      <c r="E1018" s="18"/>
      <c r="F1018" s="18"/>
      <c r="G1018" s="18"/>
      <c r="H1018" s="18"/>
      <c r="I1018" s="19"/>
      <c r="J1018" s="19"/>
      <c r="K1018" s="19"/>
    </row>
    <row r="1019" spans="1:11" x14ac:dyDescent="0.2">
      <c r="A1019" s="24"/>
      <c r="B1019" s="17"/>
      <c r="C1019" s="18"/>
      <c r="D1019" s="18"/>
      <c r="E1019" s="18"/>
      <c r="F1019" s="18"/>
      <c r="G1019" s="18"/>
      <c r="H1019" s="18"/>
      <c r="I1019" s="19"/>
      <c r="J1019" s="19"/>
      <c r="K1019" s="19"/>
    </row>
    <row r="1020" spans="1:11" x14ac:dyDescent="0.2">
      <c r="A1020" s="25"/>
      <c r="B1020" s="17"/>
      <c r="C1020" s="18"/>
      <c r="D1020" s="18"/>
      <c r="E1020" s="18"/>
      <c r="F1020" s="18"/>
      <c r="G1020" s="18"/>
      <c r="H1020" s="18"/>
      <c r="I1020" s="19"/>
      <c r="J1020" s="19"/>
      <c r="K1020" s="19"/>
    </row>
    <row r="1021" spans="1:11" x14ac:dyDescent="0.2">
      <c r="A1021" s="23"/>
      <c r="B1021" s="17"/>
      <c r="C1021" s="18"/>
      <c r="D1021" s="18"/>
      <c r="E1021" s="18"/>
      <c r="F1021" s="18"/>
      <c r="G1021" s="18"/>
      <c r="H1021" s="18"/>
      <c r="I1021" s="19"/>
      <c r="J1021" s="19"/>
      <c r="K1021" s="19"/>
    </row>
    <row r="1022" spans="1:11" x14ac:dyDescent="0.2">
      <c r="A1022" s="24"/>
      <c r="B1022" s="17"/>
      <c r="C1022" s="18"/>
      <c r="D1022" s="18"/>
      <c r="E1022" s="18"/>
      <c r="F1022" s="18"/>
      <c r="G1022" s="18"/>
      <c r="H1022" s="18"/>
      <c r="I1022" s="19"/>
      <c r="J1022" s="19"/>
      <c r="K1022" s="19"/>
    </row>
    <row r="1023" spans="1:11" x14ac:dyDescent="0.2">
      <c r="A1023" s="24"/>
      <c r="B1023" s="17"/>
      <c r="C1023" s="18"/>
      <c r="D1023" s="18"/>
      <c r="E1023" s="18"/>
      <c r="F1023" s="18"/>
      <c r="G1023" s="18"/>
      <c r="H1023" s="18"/>
      <c r="I1023" s="19"/>
      <c r="J1023" s="19"/>
      <c r="K1023" s="19"/>
    </row>
    <row r="1024" spans="1:11" x14ac:dyDescent="0.2">
      <c r="A1024" s="23"/>
      <c r="B1024" s="17"/>
      <c r="C1024" s="18"/>
      <c r="D1024" s="18"/>
      <c r="E1024" s="18"/>
      <c r="F1024" s="18"/>
      <c r="G1024" s="18"/>
      <c r="H1024" s="18"/>
      <c r="I1024" s="19"/>
      <c r="J1024" s="19"/>
      <c r="K1024" s="19"/>
    </row>
    <row r="1025" spans="1:11" x14ac:dyDescent="0.2">
      <c r="A1025" s="24"/>
      <c r="B1025" s="17"/>
      <c r="C1025" s="18"/>
      <c r="D1025" s="18"/>
      <c r="E1025" s="18"/>
      <c r="F1025" s="18"/>
      <c r="G1025" s="18"/>
      <c r="H1025" s="18"/>
      <c r="I1025" s="19"/>
      <c r="J1025" s="19"/>
      <c r="K1025" s="19"/>
    </row>
    <row r="1026" spans="1:11" x14ac:dyDescent="0.2">
      <c r="A1026" s="25"/>
      <c r="B1026" s="17"/>
      <c r="C1026" s="18"/>
      <c r="D1026" s="18"/>
      <c r="E1026" s="18"/>
      <c r="F1026" s="18"/>
      <c r="G1026" s="18"/>
      <c r="H1026" s="18"/>
      <c r="I1026" s="19"/>
      <c r="J1026" s="19"/>
      <c r="K1026" s="19"/>
    </row>
    <row r="1027" spans="1:11" x14ac:dyDescent="0.2">
      <c r="A1027" s="26"/>
      <c r="B1027" s="17"/>
      <c r="C1027" s="18"/>
      <c r="D1027" s="18"/>
      <c r="E1027" s="18"/>
      <c r="F1027" s="18"/>
      <c r="G1027" s="18"/>
      <c r="H1027" s="18"/>
      <c r="I1027" s="19"/>
      <c r="J1027" s="19"/>
      <c r="K1027" s="19"/>
    </row>
    <row r="1028" spans="1:11" x14ac:dyDescent="0.2">
      <c r="A1028" s="22"/>
      <c r="B1028" s="17"/>
      <c r="C1028" s="18"/>
      <c r="D1028" s="18"/>
      <c r="E1028" s="18"/>
      <c r="F1028" s="18"/>
      <c r="G1028" s="18"/>
      <c r="H1028" s="18"/>
      <c r="I1028" s="19"/>
      <c r="J1028" s="19"/>
      <c r="K1028" s="19"/>
    </row>
    <row r="1029" spans="1:11" x14ac:dyDescent="0.2">
      <c r="A1029" s="23"/>
      <c r="B1029" s="17"/>
      <c r="C1029" s="18"/>
      <c r="D1029" s="18"/>
      <c r="E1029" s="18"/>
      <c r="F1029" s="18"/>
      <c r="G1029" s="18"/>
      <c r="H1029" s="18"/>
      <c r="I1029" s="19"/>
      <c r="J1029" s="19"/>
      <c r="K1029" s="19"/>
    </row>
    <row r="1030" spans="1:11" x14ac:dyDescent="0.2">
      <c r="A1030" s="16"/>
      <c r="B1030" s="17"/>
      <c r="C1030" s="18"/>
      <c r="D1030" s="18"/>
      <c r="E1030" s="18"/>
      <c r="F1030" s="18"/>
      <c r="G1030" s="18"/>
      <c r="H1030" s="18"/>
      <c r="I1030" s="19"/>
      <c r="J1030" s="19"/>
      <c r="K1030" s="19"/>
    </row>
    <row r="1031" spans="1:11" x14ac:dyDescent="0.2">
      <c r="A1031" s="16"/>
      <c r="B1031" s="17"/>
      <c r="C1031" s="18"/>
      <c r="D1031" s="18"/>
      <c r="E1031" s="18"/>
      <c r="F1031" s="18"/>
      <c r="G1031" s="18"/>
      <c r="H1031" s="18"/>
      <c r="I1031" s="19"/>
      <c r="J1031" s="19"/>
      <c r="K1031" s="19"/>
    </row>
    <row r="1032" spans="1:11" x14ac:dyDescent="0.2">
      <c r="A1032" s="22"/>
      <c r="B1032" s="17"/>
      <c r="C1032" s="18"/>
      <c r="D1032" s="18"/>
      <c r="E1032" s="18"/>
      <c r="F1032" s="18"/>
      <c r="G1032" s="18"/>
      <c r="H1032" s="18"/>
      <c r="I1032" s="19"/>
      <c r="J1032" s="19"/>
      <c r="K1032" s="19"/>
    </row>
    <row r="1033" spans="1:11" x14ac:dyDescent="0.2">
      <c r="A1033" s="27"/>
      <c r="B1033" s="28"/>
      <c r="C1033" s="29"/>
      <c r="D1033" s="29"/>
      <c r="E1033" s="29"/>
      <c r="F1033" s="29"/>
      <c r="G1033" s="29"/>
      <c r="H1033" s="29"/>
      <c r="I1033" s="30"/>
      <c r="J1033" s="30"/>
      <c r="K1033" s="30"/>
    </row>
    <row r="1034" spans="1:11" x14ac:dyDescent="0.2">
      <c r="A1034" s="16"/>
      <c r="B1034" s="17"/>
      <c r="C1034" s="18"/>
      <c r="D1034" s="18"/>
      <c r="E1034" s="18"/>
      <c r="F1034" s="18"/>
      <c r="G1034" s="18"/>
      <c r="H1034" s="18"/>
      <c r="I1034" s="19"/>
      <c r="J1034" s="19"/>
      <c r="K1034" s="19"/>
    </row>
    <row r="1035" spans="1:11" x14ac:dyDescent="0.2">
      <c r="A1035" s="22"/>
      <c r="B1035" s="17"/>
      <c r="C1035" s="18"/>
      <c r="D1035" s="18"/>
      <c r="E1035" s="18"/>
      <c r="F1035" s="18"/>
      <c r="G1035" s="18"/>
      <c r="H1035" s="18"/>
      <c r="I1035" s="19"/>
      <c r="J1035" s="19"/>
      <c r="K1035" s="19"/>
    </row>
    <row r="1036" spans="1:11" x14ac:dyDescent="0.2">
      <c r="A1036" s="23"/>
      <c r="B1036" s="17"/>
      <c r="C1036" s="18"/>
      <c r="D1036" s="18"/>
      <c r="E1036" s="18"/>
      <c r="F1036" s="18"/>
      <c r="G1036" s="18"/>
      <c r="H1036" s="18"/>
      <c r="I1036" s="19"/>
      <c r="J1036" s="19"/>
      <c r="K1036" s="19"/>
    </row>
    <row r="1037" spans="1:11" x14ac:dyDescent="0.2">
      <c r="A1037" s="16"/>
      <c r="B1037" s="17"/>
      <c r="C1037" s="18"/>
      <c r="D1037" s="18"/>
      <c r="E1037" s="18"/>
      <c r="F1037" s="18"/>
      <c r="G1037" s="18"/>
      <c r="H1037" s="18"/>
      <c r="I1037" s="19"/>
      <c r="J1037" s="19"/>
      <c r="K1037" s="19"/>
    </row>
    <row r="1038" spans="1:11" x14ac:dyDescent="0.2">
      <c r="A1038" s="16"/>
      <c r="B1038" s="17"/>
      <c r="C1038" s="18"/>
      <c r="D1038" s="18"/>
      <c r="E1038" s="18"/>
      <c r="F1038" s="18"/>
      <c r="G1038" s="18"/>
      <c r="H1038" s="18"/>
      <c r="I1038" s="19"/>
      <c r="J1038" s="19"/>
      <c r="K1038" s="19"/>
    </row>
    <row r="1039" spans="1:11" x14ac:dyDescent="0.2">
      <c r="A1039" s="22"/>
      <c r="B1039" s="17"/>
      <c r="C1039" s="18"/>
      <c r="D1039" s="18"/>
      <c r="E1039" s="18"/>
      <c r="F1039" s="18"/>
      <c r="G1039" s="18"/>
      <c r="H1039" s="18"/>
      <c r="I1039" s="19"/>
      <c r="J1039" s="19"/>
      <c r="K1039"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4"/>
  <sheetViews>
    <sheetView zoomScaleNormal="100" workbookViewId="0">
      <selection activeCell="P9" sqref="P9"/>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954</v>
      </c>
      <c r="B13" s="21" t="s">
        <v>955</v>
      </c>
      <c r="C13" s="18"/>
      <c r="D13" s="18"/>
      <c r="E13" s="18"/>
      <c r="F13" s="18"/>
      <c r="G13" s="18"/>
      <c r="H13" s="18"/>
      <c r="I13" s="19"/>
      <c r="J13" s="19"/>
      <c r="K13" s="19"/>
    </row>
    <row r="14" spans="1:11" x14ac:dyDescent="0.2">
      <c r="A14" s="16" t="s">
        <v>26</v>
      </c>
      <c r="B14" s="17" t="s">
        <v>27</v>
      </c>
      <c r="C14" s="18">
        <v>3322457</v>
      </c>
      <c r="D14" s="18">
        <v>3565331</v>
      </c>
      <c r="E14" s="18">
        <v>1507187</v>
      </c>
      <c r="F14" s="18">
        <v>3565331</v>
      </c>
      <c r="G14" s="18">
        <f t="shared" ref="G14:G33" si="0">F14-C14</f>
        <v>242874</v>
      </c>
      <c r="H14" s="18">
        <f t="shared" ref="H14:H33" si="1">E14-F14</f>
        <v>-2058144</v>
      </c>
      <c r="I14" s="19">
        <f t="shared" ref="I14:I33" si="2">IF(ISERROR(F14/C14),0,F14/C14*100-100)</f>
        <v>7.3100720340398624</v>
      </c>
      <c r="J14" s="19">
        <f t="shared" ref="J14:J33" si="3">IF(ISERROR(F14/E14),0,F14/E14*100)</f>
        <v>236.55531795324669</v>
      </c>
      <c r="K14" s="19">
        <f t="shared" ref="K14:K33" si="4">IF(ISERROR(F14/D14),0,F14/D14*100)</f>
        <v>100</v>
      </c>
    </row>
    <row r="15" spans="1:11" x14ac:dyDescent="0.2">
      <c r="A15" s="22" t="s">
        <v>30</v>
      </c>
      <c r="B15" s="17" t="s">
        <v>31</v>
      </c>
      <c r="C15" s="18">
        <v>3322457</v>
      </c>
      <c r="D15" s="18">
        <v>3565331</v>
      </c>
      <c r="E15" s="18">
        <v>1507187</v>
      </c>
      <c r="F15" s="18">
        <v>3565331</v>
      </c>
      <c r="G15" s="18">
        <f t="shared" si="0"/>
        <v>242874</v>
      </c>
      <c r="H15" s="18">
        <f t="shared" si="1"/>
        <v>-2058144</v>
      </c>
      <c r="I15" s="19">
        <f t="shared" si="2"/>
        <v>7.3100720340398624</v>
      </c>
      <c r="J15" s="19">
        <f t="shared" si="3"/>
        <v>236.55531795324669</v>
      </c>
      <c r="K15" s="19">
        <f t="shared" si="4"/>
        <v>100</v>
      </c>
    </row>
    <row r="16" spans="1:11" x14ac:dyDescent="0.2">
      <c r="A16" s="23" t="s">
        <v>32</v>
      </c>
      <c r="B16" s="17" t="s">
        <v>33</v>
      </c>
      <c r="C16" s="18">
        <v>3322457</v>
      </c>
      <c r="D16" s="18">
        <v>3565331</v>
      </c>
      <c r="E16" s="18">
        <v>1507187</v>
      </c>
      <c r="F16" s="18">
        <v>3565331</v>
      </c>
      <c r="G16" s="18">
        <f t="shared" si="0"/>
        <v>242874</v>
      </c>
      <c r="H16" s="18">
        <f t="shared" si="1"/>
        <v>-2058144</v>
      </c>
      <c r="I16" s="19">
        <f t="shared" si="2"/>
        <v>7.3100720340398624</v>
      </c>
      <c r="J16" s="19">
        <f t="shared" si="3"/>
        <v>236.55531795324669</v>
      </c>
      <c r="K16" s="19">
        <f t="shared" si="4"/>
        <v>100</v>
      </c>
    </row>
    <row r="17" spans="1:11" x14ac:dyDescent="0.2">
      <c r="A17" s="16" t="s">
        <v>34</v>
      </c>
      <c r="B17" s="17" t="s">
        <v>35</v>
      </c>
      <c r="C17" s="18">
        <v>1365956.24</v>
      </c>
      <c r="D17" s="18">
        <v>3565331</v>
      </c>
      <c r="E17" s="18">
        <v>1507187</v>
      </c>
      <c r="F17" s="18">
        <v>1460296.99</v>
      </c>
      <c r="G17" s="18">
        <f t="shared" si="0"/>
        <v>94340.75</v>
      </c>
      <c r="H17" s="18">
        <f t="shared" si="1"/>
        <v>46890.010000000009</v>
      </c>
      <c r="I17" s="19">
        <f t="shared" si="2"/>
        <v>6.9065719118498237</v>
      </c>
      <c r="J17" s="19">
        <f t="shared" si="3"/>
        <v>96.88890562352249</v>
      </c>
      <c r="K17" s="19">
        <f t="shared" si="4"/>
        <v>40.958244550085247</v>
      </c>
    </row>
    <row r="18" spans="1:11" x14ac:dyDescent="0.2">
      <c r="A18" s="22" t="s">
        <v>36</v>
      </c>
      <c r="B18" s="17" t="s">
        <v>37</v>
      </c>
      <c r="C18" s="18">
        <v>1313457.3899999999</v>
      </c>
      <c r="D18" s="18">
        <v>3416285</v>
      </c>
      <c r="E18" s="18">
        <v>1499961</v>
      </c>
      <c r="F18" s="18">
        <v>1435741</v>
      </c>
      <c r="G18" s="18">
        <f t="shared" si="0"/>
        <v>122283.6100000001</v>
      </c>
      <c r="H18" s="18">
        <f t="shared" si="1"/>
        <v>64220</v>
      </c>
      <c r="I18" s="19">
        <f t="shared" si="2"/>
        <v>9.3100553494164018</v>
      </c>
      <c r="J18" s="19">
        <f t="shared" si="3"/>
        <v>95.718555349105742</v>
      </c>
      <c r="K18" s="19">
        <f t="shared" si="4"/>
        <v>42.02638245930887</v>
      </c>
    </row>
    <row r="19" spans="1:11" x14ac:dyDescent="0.2">
      <c r="A19" s="23" t="s">
        <v>38</v>
      </c>
      <c r="B19" s="17" t="s">
        <v>39</v>
      </c>
      <c r="C19" s="18">
        <v>1312457.3899999999</v>
      </c>
      <c r="D19" s="18">
        <v>3390785</v>
      </c>
      <c r="E19" s="18">
        <v>1498961</v>
      </c>
      <c r="F19" s="18">
        <v>1410241</v>
      </c>
      <c r="G19" s="18">
        <f t="shared" si="0"/>
        <v>97783.610000000102</v>
      </c>
      <c r="H19" s="18">
        <f t="shared" si="1"/>
        <v>88720</v>
      </c>
      <c r="I19" s="19">
        <f t="shared" si="2"/>
        <v>7.4504216856899177</v>
      </c>
      <c r="J19" s="19">
        <f t="shared" si="3"/>
        <v>94.081233601141051</v>
      </c>
      <c r="K19" s="19">
        <f t="shared" si="4"/>
        <v>41.590398683490697</v>
      </c>
    </row>
    <row r="20" spans="1:11" x14ac:dyDescent="0.2">
      <c r="A20" s="24" t="s">
        <v>40</v>
      </c>
      <c r="B20" s="17" t="s">
        <v>41</v>
      </c>
      <c r="C20" s="18">
        <v>1086706.3899999999</v>
      </c>
      <c r="D20" s="18">
        <v>2617806</v>
      </c>
      <c r="E20" s="18">
        <v>1192801</v>
      </c>
      <c r="F20" s="18">
        <v>1174409.08</v>
      </c>
      <c r="G20" s="18">
        <f t="shared" si="0"/>
        <v>87702.690000000177</v>
      </c>
      <c r="H20" s="18">
        <f t="shared" si="1"/>
        <v>18391.919999999925</v>
      </c>
      <c r="I20" s="19">
        <f t="shared" si="2"/>
        <v>8.0705046742202597</v>
      </c>
      <c r="J20" s="19">
        <f t="shared" si="3"/>
        <v>98.458089823868363</v>
      </c>
      <c r="K20" s="19">
        <f t="shared" si="4"/>
        <v>44.862341976448981</v>
      </c>
    </row>
    <row r="21" spans="1:11" x14ac:dyDescent="0.2">
      <c r="A21" s="24" t="s">
        <v>42</v>
      </c>
      <c r="B21" s="17" t="s">
        <v>43</v>
      </c>
      <c r="C21" s="18">
        <v>225751</v>
      </c>
      <c r="D21" s="18">
        <v>772979</v>
      </c>
      <c r="E21" s="18">
        <v>306160</v>
      </c>
      <c r="F21" s="18">
        <v>235831.92</v>
      </c>
      <c r="G21" s="18">
        <f t="shared" si="0"/>
        <v>10080.920000000013</v>
      </c>
      <c r="H21" s="18">
        <f t="shared" si="1"/>
        <v>70328.079999999987</v>
      </c>
      <c r="I21" s="19">
        <f t="shared" si="2"/>
        <v>4.4655040287750865</v>
      </c>
      <c r="J21" s="19">
        <f t="shared" si="3"/>
        <v>77.02897831199374</v>
      </c>
      <c r="K21" s="19">
        <f t="shared" si="4"/>
        <v>30.509486027434125</v>
      </c>
    </row>
    <row r="22" spans="1:11" x14ac:dyDescent="0.2">
      <c r="A22" s="25" t="s">
        <v>44</v>
      </c>
      <c r="B22" s="17" t="s">
        <v>45</v>
      </c>
      <c r="C22" s="18">
        <v>4530.92</v>
      </c>
      <c r="D22" s="18">
        <v>0</v>
      </c>
      <c r="E22" s="18">
        <v>0</v>
      </c>
      <c r="F22" s="18">
        <v>8825.83</v>
      </c>
      <c r="G22" s="18">
        <f t="shared" si="0"/>
        <v>4294.91</v>
      </c>
      <c r="H22" s="18">
        <f t="shared" si="1"/>
        <v>-8825.83</v>
      </c>
      <c r="I22" s="19">
        <f t="shared" si="2"/>
        <v>94.7911240984171</v>
      </c>
      <c r="J22" s="19">
        <f t="shared" si="3"/>
        <v>0</v>
      </c>
      <c r="K22" s="19">
        <f t="shared" si="4"/>
        <v>0</v>
      </c>
    </row>
    <row r="23" spans="1:11" ht="25.5" x14ac:dyDescent="0.2">
      <c r="A23" s="23" t="s">
        <v>76</v>
      </c>
      <c r="B23" s="17" t="s">
        <v>77</v>
      </c>
      <c r="C23" s="18">
        <v>1000</v>
      </c>
      <c r="D23" s="18">
        <v>1000</v>
      </c>
      <c r="E23" s="18">
        <v>1000</v>
      </c>
      <c r="F23" s="18">
        <v>1000</v>
      </c>
      <c r="G23" s="18">
        <f t="shared" si="0"/>
        <v>0</v>
      </c>
      <c r="H23" s="18">
        <f t="shared" si="1"/>
        <v>0</v>
      </c>
      <c r="I23" s="19">
        <f t="shared" si="2"/>
        <v>0</v>
      </c>
      <c r="J23" s="19">
        <f t="shared" si="3"/>
        <v>100</v>
      </c>
      <c r="K23" s="19">
        <f t="shared" si="4"/>
        <v>100</v>
      </c>
    </row>
    <row r="24" spans="1:11" x14ac:dyDescent="0.2">
      <c r="A24" s="24" t="s">
        <v>78</v>
      </c>
      <c r="B24" s="17" t="s">
        <v>79</v>
      </c>
      <c r="C24" s="18">
        <v>1000</v>
      </c>
      <c r="D24" s="18">
        <v>1000</v>
      </c>
      <c r="E24" s="18">
        <v>1000</v>
      </c>
      <c r="F24" s="18">
        <v>1000</v>
      </c>
      <c r="G24" s="18">
        <f t="shared" si="0"/>
        <v>0</v>
      </c>
      <c r="H24" s="18">
        <f t="shared" si="1"/>
        <v>0</v>
      </c>
      <c r="I24" s="19">
        <f t="shared" si="2"/>
        <v>0</v>
      </c>
      <c r="J24" s="19">
        <f t="shared" si="3"/>
        <v>100</v>
      </c>
      <c r="K24" s="19">
        <f t="shared" si="4"/>
        <v>100</v>
      </c>
    </row>
    <row r="25" spans="1:11" ht="25.5" x14ac:dyDescent="0.2">
      <c r="A25" s="23" t="s">
        <v>52</v>
      </c>
      <c r="B25" s="17" t="s">
        <v>53</v>
      </c>
      <c r="C25" s="18">
        <v>0</v>
      </c>
      <c r="D25" s="18">
        <v>24500</v>
      </c>
      <c r="E25" s="18">
        <v>0</v>
      </c>
      <c r="F25" s="18">
        <v>24500</v>
      </c>
      <c r="G25" s="18">
        <f t="shared" si="0"/>
        <v>24500</v>
      </c>
      <c r="H25" s="18">
        <f t="shared" si="1"/>
        <v>-24500</v>
      </c>
      <c r="I25" s="19">
        <f t="shared" si="2"/>
        <v>0</v>
      </c>
      <c r="J25" s="19">
        <f t="shared" si="3"/>
        <v>0</v>
      </c>
      <c r="K25" s="19">
        <f t="shared" si="4"/>
        <v>100</v>
      </c>
    </row>
    <row r="26" spans="1:11" x14ac:dyDescent="0.2">
      <c r="A26" s="24" t="s">
        <v>54</v>
      </c>
      <c r="B26" s="17" t="s">
        <v>55</v>
      </c>
      <c r="C26" s="18">
        <v>0</v>
      </c>
      <c r="D26" s="18">
        <v>24500</v>
      </c>
      <c r="E26" s="18">
        <v>0</v>
      </c>
      <c r="F26" s="18">
        <v>24500</v>
      </c>
      <c r="G26" s="18">
        <f t="shared" si="0"/>
        <v>24500</v>
      </c>
      <c r="H26" s="18">
        <f t="shared" si="1"/>
        <v>-24500</v>
      </c>
      <c r="I26" s="19">
        <f t="shared" si="2"/>
        <v>0</v>
      </c>
      <c r="J26" s="19">
        <f t="shared" si="3"/>
        <v>0</v>
      </c>
      <c r="K26" s="19">
        <f t="shared" si="4"/>
        <v>100</v>
      </c>
    </row>
    <row r="27" spans="1:11" ht="25.5" x14ac:dyDescent="0.2">
      <c r="A27" s="25" t="s">
        <v>56</v>
      </c>
      <c r="B27" s="17" t="s">
        <v>57</v>
      </c>
      <c r="C27" s="18">
        <v>0</v>
      </c>
      <c r="D27" s="18">
        <v>24500</v>
      </c>
      <c r="E27" s="18">
        <v>0</v>
      </c>
      <c r="F27" s="18">
        <v>24500</v>
      </c>
      <c r="G27" s="18">
        <f t="shared" si="0"/>
        <v>24500</v>
      </c>
      <c r="H27" s="18">
        <f t="shared" si="1"/>
        <v>-24500</v>
      </c>
      <c r="I27" s="19">
        <f t="shared" si="2"/>
        <v>0</v>
      </c>
      <c r="J27" s="19">
        <f t="shared" si="3"/>
        <v>0</v>
      </c>
      <c r="K27" s="19">
        <f t="shared" si="4"/>
        <v>100</v>
      </c>
    </row>
    <row r="28" spans="1:11" ht="25.5" x14ac:dyDescent="0.2">
      <c r="A28" s="26" t="s">
        <v>58</v>
      </c>
      <c r="B28" s="17" t="s">
        <v>59</v>
      </c>
      <c r="C28" s="18">
        <v>0</v>
      </c>
      <c r="D28" s="18">
        <v>24500</v>
      </c>
      <c r="E28" s="18">
        <v>0</v>
      </c>
      <c r="F28" s="18">
        <v>24500</v>
      </c>
      <c r="G28" s="18">
        <f t="shared" si="0"/>
        <v>24500</v>
      </c>
      <c r="H28" s="18">
        <f t="shared" si="1"/>
        <v>-24500</v>
      </c>
      <c r="I28" s="19">
        <f t="shared" si="2"/>
        <v>0</v>
      </c>
      <c r="J28" s="19">
        <f t="shared" si="3"/>
        <v>0</v>
      </c>
      <c r="K28" s="19">
        <f t="shared" si="4"/>
        <v>100</v>
      </c>
    </row>
    <row r="29" spans="1:11" x14ac:dyDescent="0.2">
      <c r="A29" s="22" t="s">
        <v>60</v>
      </c>
      <c r="B29" s="17" t="s">
        <v>61</v>
      </c>
      <c r="C29" s="18">
        <v>52498.85</v>
      </c>
      <c r="D29" s="18">
        <v>149046</v>
      </c>
      <c r="E29" s="18">
        <v>7226</v>
      </c>
      <c r="F29" s="18">
        <v>24555.99</v>
      </c>
      <c r="G29" s="18">
        <f t="shared" si="0"/>
        <v>-27942.859999999997</v>
      </c>
      <c r="H29" s="18">
        <f t="shared" si="1"/>
        <v>-17329.990000000002</v>
      </c>
      <c r="I29" s="19">
        <f t="shared" si="2"/>
        <v>-53.225661133529591</v>
      </c>
      <c r="J29" s="19">
        <f t="shared" si="3"/>
        <v>339.82825906448937</v>
      </c>
      <c r="K29" s="19">
        <f t="shared" si="4"/>
        <v>16.475443822712453</v>
      </c>
    </row>
    <row r="30" spans="1:11" x14ac:dyDescent="0.2">
      <c r="A30" s="23" t="s">
        <v>62</v>
      </c>
      <c r="B30" s="17" t="s">
        <v>63</v>
      </c>
      <c r="C30" s="18">
        <v>52498.85</v>
      </c>
      <c r="D30" s="18">
        <v>149046</v>
      </c>
      <c r="E30" s="18">
        <v>7226</v>
      </c>
      <c r="F30" s="18">
        <v>24555.99</v>
      </c>
      <c r="G30" s="18">
        <f t="shared" si="0"/>
        <v>-27942.859999999997</v>
      </c>
      <c r="H30" s="18">
        <f t="shared" si="1"/>
        <v>-17329.990000000002</v>
      </c>
      <c r="I30" s="19">
        <f t="shared" si="2"/>
        <v>-53.225661133529591</v>
      </c>
      <c r="J30" s="19">
        <f t="shared" si="3"/>
        <v>339.82825906448937</v>
      </c>
      <c r="K30" s="19">
        <f t="shared" si="4"/>
        <v>16.475443822712453</v>
      </c>
    </row>
    <row r="31" spans="1:11" x14ac:dyDescent="0.2">
      <c r="A31" s="16"/>
      <c r="B31" s="17" t="s">
        <v>64</v>
      </c>
      <c r="C31" s="18">
        <v>1956500.76</v>
      </c>
      <c r="D31" s="18">
        <v>0</v>
      </c>
      <c r="E31" s="18">
        <v>0</v>
      </c>
      <c r="F31" s="18">
        <v>2105034.0099999998</v>
      </c>
      <c r="G31" s="18">
        <f t="shared" si="0"/>
        <v>148533.24999999977</v>
      </c>
      <c r="H31" s="18">
        <f t="shared" si="1"/>
        <v>-2105034.0099999998</v>
      </c>
      <c r="I31" s="19">
        <f t="shared" si="2"/>
        <v>7.591780848579873</v>
      </c>
      <c r="J31" s="19">
        <f t="shared" si="3"/>
        <v>0</v>
      </c>
      <c r="K31" s="19">
        <f t="shared" si="4"/>
        <v>0</v>
      </c>
    </row>
    <row r="32" spans="1:11" x14ac:dyDescent="0.2">
      <c r="A32" s="16" t="s">
        <v>65</v>
      </c>
      <c r="B32" s="17" t="s">
        <v>66</v>
      </c>
      <c r="C32" s="18">
        <v>-1956500.76</v>
      </c>
      <c r="D32" s="18">
        <v>0</v>
      </c>
      <c r="E32" s="18">
        <v>0</v>
      </c>
      <c r="F32" s="18">
        <v>-2105034.0099999998</v>
      </c>
      <c r="G32" s="18">
        <f t="shared" si="0"/>
        <v>-148533.24999999977</v>
      </c>
      <c r="H32" s="18">
        <f t="shared" si="1"/>
        <v>2105034.0099999998</v>
      </c>
      <c r="I32" s="19">
        <f t="shared" si="2"/>
        <v>7.591780848579873</v>
      </c>
      <c r="J32" s="19">
        <f t="shared" si="3"/>
        <v>0</v>
      </c>
      <c r="K32" s="19">
        <f t="shared" si="4"/>
        <v>0</v>
      </c>
    </row>
    <row r="33" spans="1:11" x14ac:dyDescent="0.2">
      <c r="A33" s="22" t="s">
        <v>67</v>
      </c>
      <c r="B33" s="17" t="s">
        <v>68</v>
      </c>
      <c r="C33" s="18">
        <v>-1956500.76</v>
      </c>
      <c r="D33" s="18">
        <v>0</v>
      </c>
      <c r="E33" s="18">
        <v>0</v>
      </c>
      <c r="F33" s="18">
        <v>-2105034.0099999998</v>
      </c>
      <c r="G33" s="18">
        <f t="shared" si="0"/>
        <v>-148533.24999999977</v>
      </c>
      <c r="H33" s="18">
        <f t="shared" si="1"/>
        <v>2105034.0099999998</v>
      </c>
      <c r="I33" s="19">
        <f t="shared" si="2"/>
        <v>7.591780848579873</v>
      </c>
      <c r="J33" s="19">
        <f t="shared" si="3"/>
        <v>0</v>
      </c>
      <c r="K33" s="19">
        <f t="shared" si="4"/>
        <v>0</v>
      </c>
    </row>
    <row r="34" spans="1:11" x14ac:dyDescent="0.2">
      <c r="A34" s="16"/>
      <c r="B34" s="17"/>
      <c r="C34" s="18"/>
      <c r="D34" s="18"/>
      <c r="E34" s="18"/>
      <c r="F34" s="18"/>
      <c r="G34" s="18"/>
      <c r="H34" s="18"/>
      <c r="I34" s="19"/>
      <c r="J34" s="19"/>
      <c r="K34" s="19"/>
    </row>
    <row r="35" spans="1:11" x14ac:dyDescent="0.2">
      <c r="A35" s="27"/>
      <c r="B35" s="28" t="s">
        <v>69</v>
      </c>
      <c r="C35" s="29"/>
      <c r="D35" s="29"/>
      <c r="E35" s="29"/>
      <c r="F35" s="29"/>
      <c r="G35" s="29"/>
      <c r="H35" s="29"/>
      <c r="I35" s="30"/>
      <c r="J35" s="30"/>
      <c r="K35" s="30"/>
    </row>
    <row r="36" spans="1:11" x14ac:dyDescent="0.2">
      <c r="A36" s="16" t="s">
        <v>26</v>
      </c>
      <c r="B36" s="17" t="s">
        <v>27</v>
      </c>
      <c r="C36" s="18">
        <v>3322457</v>
      </c>
      <c r="D36" s="18">
        <v>3565331</v>
      </c>
      <c r="E36" s="18">
        <v>1507187</v>
      </c>
      <c r="F36" s="18">
        <v>3565331</v>
      </c>
      <c r="G36" s="18">
        <f t="shared" ref="G36:G55" si="5">F36-C36</f>
        <v>242874</v>
      </c>
      <c r="H36" s="18">
        <f t="shared" ref="H36:H55" si="6">E36-F36</f>
        <v>-2058144</v>
      </c>
      <c r="I36" s="19">
        <f t="shared" ref="I36:I55" si="7">IF(ISERROR(F36/C36),0,F36/C36*100-100)</f>
        <v>7.3100720340398624</v>
      </c>
      <c r="J36" s="19">
        <f t="shared" ref="J36:J55" si="8">IF(ISERROR(F36/E36),0,F36/E36*100)</f>
        <v>236.55531795324669</v>
      </c>
      <c r="K36" s="19">
        <f t="shared" ref="K36:K55" si="9">IF(ISERROR(F36/D36),0,F36/D36*100)</f>
        <v>100</v>
      </c>
    </row>
    <row r="37" spans="1:11" s="31" customFormat="1" x14ac:dyDescent="0.2">
      <c r="A37" s="22" t="s">
        <v>30</v>
      </c>
      <c r="B37" s="17" t="s">
        <v>31</v>
      </c>
      <c r="C37" s="18">
        <v>3322457</v>
      </c>
      <c r="D37" s="18">
        <v>3565331</v>
      </c>
      <c r="E37" s="18">
        <v>1507187</v>
      </c>
      <c r="F37" s="18">
        <v>3565331</v>
      </c>
      <c r="G37" s="18">
        <f t="shared" si="5"/>
        <v>242874</v>
      </c>
      <c r="H37" s="18">
        <f t="shared" si="6"/>
        <v>-2058144</v>
      </c>
      <c r="I37" s="19">
        <f t="shared" si="7"/>
        <v>7.3100720340398624</v>
      </c>
      <c r="J37" s="19">
        <f t="shared" si="8"/>
        <v>236.55531795324669</v>
      </c>
      <c r="K37" s="19">
        <f t="shared" si="9"/>
        <v>100</v>
      </c>
    </row>
    <row r="38" spans="1:11" x14ac:dyDescent="0.2">
      <c r="A38" s="23" t="s">
        <v>32</v>
      </c>
      <c r="B38" s="17" t="s">
        <v>33</v>
      </c>
      <c r="C38" s="18">
        <v>3322457</v>
      </c>
      <c r="D38" s="18">
        <v>3565331</v>
      </c>
      <c r="E38" s="18">
        <v>1507187</v>
      </c>
      <c r="F38" s="18">
        <v>3565331</v>
      </c>
      <c r="G38" s="18">
        <f t="shared" si="5"/>
        <v>242874</v>
      </c>
      <c r="H38" s="18">
        <f t="shared" si="6"/>
        <v>-2058144</v>
      </c>
      <c r="I38" s="19">
        <f t="shared" si="7"/>
        <v>7.3100720340398624</v>
      </c>
      <c r="J38" s="19">
        <f t="shared" si="8"/>
        <v>236.55531795324669</v>
      </c>
      <c r="K38" s="19">
        <f t="shared" si="9"/>
        <v>100</v>
      </c>
    </row>
    <row r="39" spans="1:11" x14ac:dyDescent="0.2">
      <c r="A39" s="16" t="s">
        <v>34</v>
      </c>
      <c r="B39" s="17" t="s">
        <v>35</v>
      </c>
      <c r="C39" s="18">
        <v>1365956.24</v>
      </c>
      <c r="D39" s="18">
        <v>3565331</v>
      </c>
      <c r="E39" s="18">
        <v>1507187</v>
      </c>
      <c r="F39" s="18">
        <v>1460296.99</v>
      </c>
      <c r="G39" s="18">
        <f t="shared" si="5"/>
        <v>94340.75</v>
      </c>
      <c r="H39" s="18">
        <f t="shared" si="6"/>
        <v>46890.010000000009</v>
      </c>
      <c r="I39" s="19">
        <f t="shared" si="7"/>
        <v>6.9065719118498237</v>
      </c>
      <c r="J39" s="19">
        <f t="shared" si="8"/>
        <v>96.88890562352249</v>
      </c>
      <c r="K39" s="19">
        <f t="shared" si="9"/>
        <v>40.958244550085247</v>
      </c>
    </row>
    <row r="40" spans="1:11" x14ac:dyDescent="0.2">
      <c r="A40" s="22" t="s">
        <v>36</v>
      </c>
      <c r="B40" s="17" t="s">
        <v>37</v>
      </c>
      <c r="C40" s="18">
        <v>1313457.3899999999</v>
      </c>
      <c r="D40" s="18">
        <v>3416285</v>
      </c>
      <c r="E40" s="18">
        <v>1499961</v>
      </c>
      <c r="F40" s="18">
        <v>1435741</v>
      </c>
      <c r="G40" s="18">
        <f t="shared" si="5"/>
        <v>122283.6100000001</v>
      </c>
      <c r="H40" s="18">
        <f t="shared" si="6"/>
        <v>64220</v>
      </c>
      <c r="I40" s="19">
        <f t="shared" si="7"/>
        <v>9.3100553494164018</v>
      </c>
      <c r="J40" s="19">
        <f t="shared" si="8"/>
        <v>95.718555349105742</v>
      </c>
      <c r="K40" s="19">
        <f t="shared" si="9"/>
        <v>42.02638245930887</v>
      </c>
    </row>
    <row r="41" spans="1:11" x14ac:dyDescent="0.2">
      <c r="A41" s="23" t="s">
        <v>38</v>
      </c>
      <c r="B41" s="17" t="s">
        <v>39</v>
      </c>
      <c r="C41" s="18">
        <v>1312457.3899999999</v>
      </c>
      <c r="D41" s="18">
        <v>3390785</v>
      </c>
      <c r="E41" s="18">
        <v>1498961</v>
      </c>
      <c r="F41" s="18">
        <v>1410241</v>
      </c>
      <c r="G41" s="18">
        <f t="shared" si="5"/>
        <v>97783.610000000102</v>
      </c>
      <c r="H41" s="18">
        <f t="shared" si="6"/>
        <v>88720</v>
      </c>
      <c r="I41" s="19">
        <f t="shared" si="7"/>
        <v>7.4504216856899177</v>
      </c>
      <c r="J41" s="19">
        <f t="shared" si="8"/>
        <v>94.081233601141051</v>
      </c>
      <c r="K41" s="19">
        <f t="shared" si="9"/>
        <v>41.590398683490697</v>
      </c>
    </row>
    <row r="42" spans="1:11" x14ac:dyDescent="0.2">
      <c r="A42" s="24" t="s">
        <v>40</v>
      </c>
      <c r="B42" s="17" t="s">
        <v>41</v>
      </c>
      <c r="C42" s="18">
        <v>1086706.3899999999</v>
      </c>
      <c r="D42" s="18">
        <v>2617806</v>
      </c>
      <c r="E42" s="18">
        <v>1192801</v>
      </c>
      <c r="F42" s="18">
        <v>1174409.08</v>
      </c>
      <c r="G42" s="18">
        <f t="shared" si="5"/>
        <v>87702.690000000177</v>
      </c>
      <c r="H42" s="18">
        <f t="shared" si="6"/>
        <v>18391.919999999925</v>
      </c>
      <c r="I42" s="19">
        <f t="shared" si="7"/>
        <v>8.0705046742202597</v>
      </c>
      <c r="J42" s="19">
        <f t="shared" si="8"/>
        <v>98.458089823868363</v>
      </c>
      <c r="K42" s="19">
        <f t="shared" si="9"/>
        <v>44.862341976448981</v>
      </c>
    </row>
    <row r="43" spans="1:11" x14ac:dyDescent="0.2">
      <c r="A43" s="24" t="s">
        <v>42</v>
      </c>
      <c r="B43" s="17" t="s">
        <v>43</v>
      </c>
      <c r="C43" s="18">
        <v>225751</v>
      </c>
      <c r="D43" s="18">
        <v>772979</v>
      </c>
      <c r="E43" s="18">
        <v>306160</v>
      </c>
      <c r="F43" s="18">
        <v>235831.92</v>
      </c>
      <c r="G43" s="18">
        <f t="shared" si="5"/>
        <v>10080.920000000013</v>
      </c>
      <c r="H43" s="18">
        <f t="shared" si="6"/>
        <v>70328.079999999987</v>
      </c>
      <c r="I43" s="19">
        <f t="shared" si="7"/>
        <v>4.4655040287750865</v>
      </c>
      <c r="J43" s="19">
        <f t="shared" si="8"/>
        <v>77.02897831199374</v>
      </c>
      <c r="K43" s="19">
        <f t="shared" si="9"/>
        <v>30.509486027434125</v>
      </c>
    </row>
    <row r="44" spans="1:11" x14ac:dyDescent="0.2">
      <c r="A44" s="25" t="s">
        <v>44</v>
      </c>
      <c r="B44" s="17" t="s">
        <v>45</v>
      </c>
      <c r="C44" s="18">
        <v>4530.92</v>
      </c>
      <c r="D44" s="18">
        <v>0</v>
      </c>
      <c r="E44" s="18">
        <v>0</v>
      </c>
      <c r="F44" s="18">
        <v>8825.83</v>
      </c>
      <c r="G44" s="18">
        <f t="shared" si="5"/>
        <v>4294.91</v>
      </c>
      <c r="H44" s="18">
        <f t="shared" si="6"/>
        <v>-8825.83</v>
      </c>
      <c r="I44" s="19">
        <f t="shared" si="7"/>
        <v>94.7911240984171</v>
      </c>
      <c r="J44" s="19">
        <f t="shared" si="8"/>
        <v>0</v>
      </c>
      <c r="K44" s="19">
        <f t="shared" si="9"/>
        <v>0</v>
      </c>
    </row>
    <row r="45" spans="1:11" ht="25.5" x14ac:dyDescent="0.2">
      <c r="A45" s="23" t="s">
        <v>76</v>
      </c>
      <c r="B45" s="17" t="s">
        <v>77</v>
      </c>
      <c r="C45" s="18">
        <v>1000</v>
      </c>
      <c r="D45" s="18">
        <v>1000</v>
      </c>
      <c r="E45" s="18">
        <v>1000</v>
      </c>
      <c r="F45" s="18">
        <v>1000</v>
      </c>
      <c r="G45" s="18">
        <f t="shared" si="5"/>
        <v>0</v>
      </c>
      <c r="H45" s="18">
        <f t="shared" si="6"/>
        <v>0</v>
      </c>
      <c r="I45" s="19">
        <f t="shared" si="7"/>
        <v>0</v>
      </c>
      <c r="J45" s="19">
        <f t="shared" si="8"/>
        <v>100</v>
      </c>
      <c r="K45" s="19">
        <f t="shared" si="9"/>
        <v>100</v>
      </c>
    </row>
    <row r="46" spans="1:11" x14ac:dyDescent="0.2">
      <c r="A46" s="24" t="s">
        <v>78</v>
      </c>
      <c r="B46" s="17" t="s">
        <v>79</v>
      </c>
      <c r="C46" s="18">
        <v>1000</v>
      </c>
      <c r="D46" s="18">
        <v>1000</v>
      </c>
      <c r="E46" s="18">
        <v>1000</v>
      </c>
      <c r="F46" s="18">
        <v>1000</v>
      </c>
      <c r="G46" s="18">
        <f t="shared" si="5"/>
        <v>0</v>
      </c>
      <c r="H46" s="18">
        <f t="shared" si="6"/>
        <v>0</v>
      </c>
      <c r="I46" s="19">
        <f t="shared" si="7"/>
        <v>0</v>
      </c>
      <c r="J46" s="19">
        <f t="shared" si="8"/>
        <v>100</v>
      </c>
      <c r="K46" s="19">
        <f t="shared" si="9"/>
        <v>100</v>
      </c>
    </row>
    <row r="47" spans="1:11" ht="25.5" x14ac:dyDescent="0.2">
      <c r="A47" s="23" t="s">
        <v>52</v>
      </c>
      <c r="B47" s="17" t="s">
        <v>53</v>
      </c>
      <c r="C47" s="18">
        <v>0</v>
      </c>
      <c r="D47" s="18">
        <v>24500</v>
      </c>
      <c r="E47" s="18">
        <v>0</v>
      </c>
      <c r="F47" s="18">
        <v>24500</v>
      </c>
      <c r="G47" s="18">
        <f t="shared" si="5"/>
        <v>24500</v>
      </c>
      <c r="H47" s="18">
        <f t="shared" si="6"/>
        <v>-24500</v>
      </c>
      <c r="I47" s="19">
        <f t="shared" si="7"/>
        <v>0</v>
      </c>
      <c r="J47" s="19">
        <f t="shared" si="8"/>
        <v>0</v>
      </c>
      <c r="K47" s="19">
        <f t="shared" si="9"/>
        <v>100</v>
      </c>
    </row>
    <row r="48" spans="1:11" x14ac:dyDescent="0.2">
      <c r="A48" s="24" t="s">
        <v>54</v>
      </c>
      <c r="B48" s="17" t="s">
        <v>55</v>
      </c>
      <c r="C48" s="18">
        <v>0</v>
      </c>
      <c r="D48" s="18">
        <v>24500</v>
      </c>
      <c r="E48" s="18">
        <v>0</v>
      </c>
      <c r="F48" s="18">
        <v>24500</v>
      </c>
      <c r="G48" s="18">
        <f t="shared" si="5"/>
        <v>24500</v>
      </c>
      <c r="H48" s="18">
        <f t="shared" si="6"/>
        <v>-24500</v>
      </c>
      <c r="I48" s="19">
        <f t="shared" si="7"/>
        <v>0</v>
      </c>
      <c r="J48" s="19">
        <f t="shared" si="8"/>
        <v>0</v>
      </c>
      <c r="K48" s="19">
        <f t="shared" si="9"/>
        <v>100</v>
      </c>
    </row>
    <row r="49" spans="1:11" ht="25.5" x14ac:dyDescent="0.2">
      <c r="A49" s="25" t="s">
        <v>56</v>
      </c>
      <c r="B49" s="17" t="s">
        <v>57</v>
      </c>
      <c r="C49" s="18">
        <v>0</v>
      </c>
      <c r="D49" s="18">
        <v>24500</v>
      </c>
      <c r="E49" s="18">
        <v>0</v>
      </c>
      <c r="F49" s="18">
        <v>24500</v>
      </c>
      <c r="G49" s="18">
        <f t="shared" si="5"/>
        <v>24500</v>
      </c>
      <c r="H49" s="18">
        <f t="shared" si="6"/>
        <v>-24500</v>
      </c>
      <c r="I49" s="19">
        <f t="shared" si="7"/>
        <v>0</v>
      </c>
      <c r="J49" s="19">
        <f t="shared" si="8"/>
        <v>0</v>
      </c>
      <c r="K49" s="19">
        <f t="shared" si="9"/>
        <v>100</v>
      </c>
    </row>
    <row r="50" spans="1:11" ht="25.5" x14ac:dyDescent="0.2">
      <c r="A50" s="26" t="s">
        <v>58</v>
      </c>
      <c r="B50" s="17" t="s">
        <v>59</v>
      </c>
      <c r="C50" s="18">
        <v>0</v>
      </c>
      <c r="D50" s="18">
        <v>24500</v>
      </c>
      <c r="E50" s="18">
        <v>0</v>
      </c>
      <c r="F50" s="18">
        <v>24500</v>
      </c>
      <c r="G50" s="18">
        <f t="shared" si="5"/>
        <v>24500</v>
      </c>
      <c r="H50" s="18">
        <f t="shared" si="6"/>
        <v>-24500</v>
      </c>
      <c r="I50" s="19">
        <f t="shared" si="7"/>
        <v>0</v>
      </c>
      <c r="J50" s="19">
        <f t="shared" si="8"/>
        <v>0</v>
      </c>
      <c r="K50" s="19">
        <f t="shared" si="9"/>
        <v>100</v>
      </c>
    </row>
    <row r="51" spans="1:11" x14ac:dyDescent="0.2">
      <c r="A51" s="22" t="s">
        <v>60</v>
      </c>
      <c r="B51" s="17" t="s">
        <v>61</v>
      </c>
      <c r="C51" s="18">
        <v>52498.85</v>
      </c>
      <c r="D51" s="18">
        <v>149046</v>
      </c>
      <c r="E51" s="18">
        <v>7226</v>
      </c>
      <c r="F51" s="18">
        <v>24555.99</v>
      </c>
      <c r="G51" s="18">
        <f t="shared" si="5"/>
        <v>-27942.859999999997</v>
      </c>
      <c r="H51" s="18">
        <f t="shared" si="6"/>
        <v>-17329.990000000002</v>
      </c>
      <c r="I51" s="19">
        <f t="shared" si="7"/>
        <v>-53.225661133529591</v>
      </c>
      <c r="J51" s="19">
        <f t="shared" si="8"/>
        <v>339.82825906448937</v>
      </c>
      <c r="K51" s="19">
        <f t="shared" si="9"/>
        <v>16.475443822712453</v>
      </c>
    </row>
    <row r="52" spans="1:11" x14ac:dyDescent="0.2">
      <c r="A52" s="23" t="s">
        <v>62</v>
      </c>
      <c r="B52" s="17" t="s">
        <v>63</v>
      </c>
      <c r="C52" s="18">
        <v>52498.85</v>
      </c>
      <c r="D52" s="18">
        <v>149046</v>
      </c>
      <c r="E52" s="18">
        <v>7226</v>
      </c>
      <c r="F52" s="18">
        <v>24555.99</v>
      </c>
      <c r="G52" s="18">
        <f t="shared" si="5"/>
        <v>-27942.859999999997</v>
      </c>
      <c r="H52" s="18">
        <f t="shared" si="6"/>
        <v>-17329.990000000002</v>
      </c>
      <c r="I52" s="19">
        <f t="shared" si="7"/>
        <v>-53.225661133529591</v>
      </c>
      <c r="J52" s="19">
        <f t="shared" si="8"/>
        <v>339.82825906448937</v>
      </c>
      <c r="K52" s="19">
        <f t="shared" si="9"/>
        <v>16.475443822712453</v>
      </c>
    </row>
    <row r="53" spans="1:11" x14ac:dyDescent="0.2">
      <c r="A53" s="16"/>
      <c r="B53" s="17" t="s">
        <v>64</v>
      </c>
      <c r="C53" s="18">
        <v>1956500.76</v>
      </c>
      <c r="D53" s="18">
        <v>0</v>
      </c>
      <c r="E53" s="18">
        <v>0</v>
      </c>
      <c r="F53" s="18">
        <v>2105034.0099999998</v>
      </c>
      <c r="G53" s="18">
        <f t="shared" si="5"/>
        <v>148533.24999999977</v>
      </c>
      <c r="H53" s="18">
        <f t="shared" si="6"/>
        <v>-2105034.0099999998</v>
      </c>
      <c r="I53" s="19">
        <f t="shared" si="7"/>
        <v>7.591780848579873</v>
      </c>
      <c r="J53" s="19">
        <f t="shared" si="8"/>
        <v>0</v>
      </c>
      <c r="K53" s="19">
        <f t="shared" si="9"/>
        <v>0</v>
      </c>
    </row>
    <row r="54" spans="1:11" x14ac:dyDescent="0.2">
      <c r="A54" s="16" t="s">
        <v>65</v>
      </c>
      <c r="B54" s="17" t="s">
        <v>66</v>
      </c>
      <c r="C54" s="18">
        <v>-1956500.76</v>
      </c>
      <c r="D54" s="18">
        <v>0</v>
      </c>
      <c r="E54" s="18">
        <v>0</v>
      </c>
      <c r="F54" s="18">
        <v>-2105034.0099999998</v>
      </c>
      <c r="G54" s="18">
        <f t="shared" si="5"/>
        <v>-148533.24999999977</v>
      </c>
      <c r="H54" s="18">
        <f t="shared" si="6"/>
        <v>2105034.0099999998</v>
      </c>
      <c r="I54" s="19">
        <f t="shared" si="7"/>
        <v>7.591780848579873</v>
      </c>
      <c r="J54" s="19">
        <f t="shared" si="8"/>
        <v>0</v>
      </c>
      <c r="K54" s="19">
        <f t="shared" si="9"/>
        <v>0</v>
      </c>
    </row>
    <row r="55" spans="1:11" x14ac:dyDescent="0.2">
      <c r="A55" s="22" t="s">
        <v>67</v>
      </c>
      <c r="B55" s="17" t="s">
        <v>68</v>
      </c>
      <c r="C55" s="18">
        <v>-1956500.76</v>
      </c>
      <c r="D55" s="18">
        <v>0</v>
      </c>
      <c r="E55" s="18">
        <v>0</v>
      </c>
      <c r="F55" s="18">
        <v>-2105034.0099999998</v>
      </c>
      <c r="G55" s="18">
        <f t="shared" si="5"/>
        <v>-148533.24999999977</v>
      </c>
      <c r="H55" s="18">
        <f t="shared" si="6"/>
        <v>2105034.0099999998</v>
      </c>
      <c r="I55" s="19">
        <f t="shared" si="7"/>
        <v>7.591780848579873</v>
      </c>
      <c r="J55" s="19">
        <f t="shared" si="8"/>
        <v>0</v>
      </c>
      <c r="K55" s="19">
        <f t="shared" si="9"/>
        <v>0</v>
      </c>
    </row>
    <row r="56" spans="1:11" x14ac:dyDescent="0.2">
      <c r="A56" s="27" t="s">
        <v>82</v>
      </c>
      <c r="B56" s="28" t="s">
        <v>956</v>
      </c>
      <c r="C56" s="29"/>
      <c r="D56" s="29"/>
      <c r="E56" s="29"/>
      <c r="F56" s="29"/>
      <c r="G56" s="29"/>
      <c r="H56" s="29"/>
      <c r="I56" s="30"/>
      <c r="J56" s="30"/>
      <c r="K56" s="30"/>
    </row>
    <row r="57" spans="1:11" x14ac:dyDescent="0.2">
      <c r="A57" s="16" t="s">
        <v>26</v>
      </c>
      <c r="B57" s="17" t="s">
        <v>27</v>
      </c>
      <c r="C57" s="18">
        <v>3322457</v>
      </c>
      <c r="D57" s="18">
        <v>3565331</v>
      </c>
      <c r="E57" s="18">
        <v>1507187</v>
      </c>
      <c r="F57" s="18">
        <v>3565331</v>
      </c>
      <c r="G57" s="18">
        <f t="shared" ref="G57:G76" si="10">F57-C57</f>
        <v>242874</v>
      </c>
      <c r="H57" s="18">
        <f t="shared" ref="H57:H76" si="11">E57-F57</f>
        <v>-2058144</v>
      </c>
      <c r="I57" s="19">
        <f t="shared" ref="I57:I76" si="12">IF(ISERROR(F57/C57),0,F57/C57*100-100)</f>
        <v>7.3100720340398624</v>
      </c>
      <c r="J57" s="19">
        <f t="shared" ref="J57:J76" si="13">IF(ISERROR(F57/E57),0,F57/E57*100)</f>
        <v>236.55531795324669</v>
      </c>
      <c r="K57" s="19">
        <f t="shared" ref="K57:K76" si="14">IF(ISERROR(F57/D57),0,F57/D57*100)</f>
        <v>100</v>
      </c>
    </row>
    <row r="58" spans="1:11" x14ac:dyDescent="0.2">
      <c r="A58" s="22" t="s">
        <v>30</v>
      </c>
      <c r="B58" s="17" t="s">
        <v>31</v>
      </c>
      <c r="C58" s="18">
        <v>3322457</v>
      </c>
      <c r="D58" s="18">
        <v>3565331</v>
      </c>
      <c r="E58" s="18">
        <v>1507187</v>
      </c>
      <c r="F58" s="18">
        <v>3565331</v>
      </c>
      <c r="G58" s="18">
        <f t="shared" si="10"/>
        <v>242874</v>
      </c>
      <c r="H58" s="18">
        <f t="shared" si="11"/>
        <v>-2058144</v>
      </c>
      <c r="I58" s="19">
        <f t="shared" si="12"/>
        <v>7.3100720340398624</v>
      </c>
      <c r="J58" s="19">
        <f t="shared" si="13"/>
        <v>236.55531795324669</v>
      </c>
      <c r="K58" s="19">
        <f t="shared" si="14"/>
        <v>100</v>
      </c>
    </row>
    <row r="59" spans="1:11" x14ac:dyDescent="0.2">
      <c r="A59" s="23" t="s">
        <v>32</v>
      </c>
      <c r="B59" s="17" t="s">
        <v>33</v>
      </c>
      <c r="C59" s="18">
        <v>3322457</v>
      </c>
      <c r="D59" s="18">
        <v>3565331</v>
      </c>
      <c r="E59" s="18">
        <v>1507187</v>
      </c>
      <c r="F59" s="18">
        <v>3565331</v>
      </c>
      <c r="G59" s="18">
        <f t="shared" si="10"/>
        <v>242874</v>
      </c>
      <c r="H59" s="18">
        <f t="shared" si="11"/>
        <v>-2058144</v>
      </c>
      <c r="I59" s="19">
        <f t="shared" si="12"/>
        <v>7.3100720340398624</v>
      </c>
      <c r="J59" s="19">
        <f t="shared" si="13"/>
        <v>236.55531795324669</v>
      </c>
      <c r="K59" s="19">
        <f t="shared" si="14"/>
        <v>100</v>
      </c>
    </row>
    <row r="60" spans="1:11" s="31" customFormat="1" x14ac:dyDescent="0.2">
      <c r="A60" s="16" t="s">
        <v>34</v>
      </c>
      <c r="B60" s="17" t="s">
        <v>35</v>
      </c>
      <c r="C60" s="18">
        <v>1365956.24</v>
      </c>
      <c r="D60" s="18">
        <v>3565331</v>
      </c>
      <c r="E60" s="18">
        <v>1507187</v>
      </c>
      <c r="F60" s="18">
        <v>1460296.99</v>
      </c>
      <c r="G60" s="18">
        <f t="shared" si="10"/>
        <v>94340.75</v>
      </c>
      <c r="H60" s="18">
        <f t="shared" si="11"/>
        <v>46890.010000000009</v>
      </c>
      <c r="I60" s="19">
        <f t="shared" si="12"/>
        <v>6.9065719118498237</v>
      </c>
      <c r="J60" s="19">
        <f t="shared" si="13"/>
        <v>96.88890562352249</v>
      </c>
      <c r="K60" s="19">
        <f t="shared" si="14"/>
        <v>40.958244550085247</v>
      </c>
    </row>
    <row r="61" spans="1:11" x14ac:dyDescent="0.2">
      <c r="A61" s="22" t="s">
        <v>36</v>
      </c>
      <c r="B61" s="17" t="s">
        <v>37</v>
      </c>
      <c r="C61" s="18">
        <v>1313457.3899999999</v>
      </c>
      <c r="D61" s="18">
        <v>3416285</v>
      </c>
      <c r="E61" s="18">
        <v>1499961</v>
      </c>
      <c r="F61" s="18">
        <v>1435741</v>
      </c>
      <c r="G61" s="18">
        <f t="shared" si="10"/>
        <v>122283.6100000001</v>
      </c>
      <c r="H61" s="18">
        <f t="shared" si="11"/>
        <v>64220</v>
      </c>
      <c r="I61" s="19">
        <f t="shared" si="12"/>
        <v>9.3100553494164018</v>
      </c>
      <c r="J61" s="19">
        <f t="shared" si="13"/>
        <v>95.718555349105742</v>
      </c>
      <c r="K61" s="19">
        <f t="shared" si="14"/>
        <v>42.02638245930887</v>
      </c>
    </row>
    <row r="62" spans="1:11" x14ac:dyDescent="0.2">
      <c r="A62" s="23" t="s">
        <v>38</v>
      </c>
      <c r="B62" s="17" t="s">
        <v>39</v>
      </c>
      <c r="C62" s="18">
        <v>1312457.3899999999</v>
      </c>
      <c r="D62" s="18">
        <v>3390785</v>
      </c>
      <c r="E62" s="18">
        <v>1498961</v>
      </c>
      <c r="F62" s="18">
        <v>1410241</v>
      </c>
      <c r="G62" s="18">
        <f t="shared" si="10"/>
        <v>97783.610000000102</v>
      </c>
      <c r="H62" s="18">
        <f t="shared" si="11"/>
        <v>88720</v>
      </c>
      <c r="I62" s="19">
        <f t="shared" si="12"/>
        <v>7.4504216856899177</v>
      </c>
      <c r="J62" s="19">
        <f t="shared" si="13"/>
        <v>94.081233601141051</v>
      </c>
      <c r="K62" s="19">
        <f t="shared" si="14"/>
        <v>41.590398683490697</v>
      </c>
    </row>
    <row r="63" spans="1:11" x14ac:dyDescent="0.2">
      <c r="A63" s="24" t="s">
        <v>40</v>
      </c>
      <c r="B63" s="17" t="s">
        <v>41</v>
      </c>
      <c r="C63" s="18">
        <v>1086706.3899999999</v>
      </c>
      <c r="D63" s="18">
        <v>2617806</v>
      </c>
      <c r="E63" s="18">
        <v>1192801</v>
      </c>
      <c r="F63" s="18">
        <v>1174409.08</v>
      </c>
      <c r="G63" s="18">
        <f t="shared" si="10"/>
        <v>87702.690000000177</v>
      </c>
      <c r="H63" s="18">
        <f t="shared" si="11"/>
        <v>18391.919999999925</v>
      </c>
      <c r="I63" s="19">
        <f t="shared" si="12"/>
        <v>8.0705046742202597</v>
      </c>
      <c r="J63" s="19">
        <f t="shared" si="13"/>
        <v>98.458089823868363</v>
      </c>
      <c r="K63" s="19">
        <f t="shared" si="14"/>
        <v>44.862341976448981</v>
      </c>
    </row>
    <row r="64" spans="1:11" x14ac:dyDescent="0.2">
      <c r="A64" s="24" t="s">
        <v>42</v>
      </c>
      <c r="B64" s="17" t="s">
        <v>43</v>
      </c>
      <c r="C64" s="18">
        <v>225751</v>
      </c>
      <c r="D64" s="18">
        <v>772979</v>
      </c>
      <c r="E64" s="18">
        <v>306160</v>
      </c>
      <c r="F64" s="18">
        <v>235831.92</v>
      </c>
      <c r="G64" s="18">
        <f t="shared" si="10"/>
        <v>10080.920000000013</v>
      </c>
      <c r="H64" s="18">
        <f t="shared" si="11"/>
        <v>70328.079999999987</v>
      </c>
      <c r="I64" s="19">
        <f t="shared" si="12"/>
        <v>4.4655040287750865</v>
      </c>
      <c r="J64" s="19">
        <f t="shared" si="13"/>
        <v>77.02897831199374</v>
      </c>
      <c r="K64" s="19">
        <f t="shared" si="14"/>
        <v>30.509486027434125</v>
      </c>
    </row>
    <row r="65" spans="1:11" x14ac:dyDescent="0.2">
      <c r="A65" s="25" t="s">
        <v>44</v>
      </c>
      <c r="B65" s="17" t="s">
        <v>45</v>
      </c>
      <c r="C65" s="18">
        <v>4530.92</v>
      </c>
      <c r="D65" s="18">
        <v>0</v>
      </c>
      <c r="E65" s="18">
        <v>0</v>
      </c>
      <c r="F65" s="18">
        <v>8825.83</v>
      </c>
      <c r="G65" s="18">
        <f t="shared" si="10"/>
        <v>4294.91</v>
      </c>
      <c r="H65" s="18">
        <f t="shared" si="11"/>
        <v>-8825.83</v>
      </c>
      <c r="I65" s="19">
        <f t="shared" si="12"/>
        <v>94.7911240984171</v>
      </c>
      <c r="J65" s="19">
        <f t="shared" si="13"/>
        <v>0</v>
      </c>
      <c r="K65" s="19">
        <f t="shared" si="14"/>
        <v>0</v>
      </c>
    </row>
    <row r="66" spans="1:11" ht="25.5" x14ac:dyDescent="0.2">
      <c r="A66" s="23" t="s">
        <v>76</v>
      </c>
      <c r="B66" s="17" t="s">
        <v>77</v>
      </c>
      <c r="C66" s="18">
        <v>1000</v>
      </c>
      <c r="D66" s="18">
        <v>1000</v>
      </c>
      <c r="E66" s="18">
        <v>1000</v>
      </c>
      <c r="F66" s="18">
        <v>1000</v>
      </c>
      <c r="G66" s="18">
        <f t="shared" si="10"/>
        <v>0</v>
      </c>
      <c r="H66" s="18">
        <f t="shared" si="11"/>
        <v>0</v>
      </c>
      <c r="I66" s="19">
        <f t="shared" si="12"/>
        <v>0</v>
      </c>
      <c r="J66" s="19">
        <f t="shared" si="13"/>
        <v>100</v>
      </c>
      <c r="K66" s="19">
        <f t="shared" si="14"/>
        <v>100</v>
      </c>
    </row>
    <row r="67" spans="1:11" x14ac:dyDescent="0.2">
      <c r="A67" s="24" t="s">
        <v>78</v>
      </c>
      <c r="B67" s="17" t="s">
        <v>79</v>
      </c>
      <c r="C67" s="18">
        <v>1000</v>
      </c>
      <c r="D67" s="18">
        <v>1000</v>
      </c>
      <c r="E67" s="18">
        <v>1000</v>
      </c>
      <c r="F67" s="18">
        <v>1000</v>
      </c>
      <c r="G67" s="18">
        <f t="shared" si="10"/>
        <v>0</v>
      </c>
      <c r="H67" s="18">
        <f t="shared" si="11"/>
        <v>0</v>
      </c>
      <c r="I67" s="19">
        <f t="shared" si="12"/>
        <v>0</v>
      </c>
      <c r="J67" s="19">
        <f t="shared" si="13"/>
        <v>100</v>
      </c>
      <c r="K67" s="19">
        <f t="shared" si="14"/>
        <v>100</v>
      </c>
    </row>
    <row r="68" spans="1:11" ht="25.5" x14ac:dyDescent="0.2">
      <c r="A68" s="23" t="s">
        <v>52</v>
      </c>
      <c r="B68" s="17" t="s">
        <v>53</v>
      </c>
      <c r="C68" s="18">
        <v>0</v>
      </c>
      <c r="D68" s="18">
        <v>24500</v>
      </c>
      <c r="E68" s="18">
        <v>0</v>
      </c>
      <c r="F68" s="18">
        <v>24500</v>
      </c>
      <c r="G68" s="18">
        <f t="shared" si="10"/>
        <v>24500</v>
      </c>
      <c r="H68" s="18">
        <f t="shared" si="11"/>
        <v>-24500</v>
      </c>
      <c r="I68" s="19">
        <f t="shared" si="12"/>
        <v>0</v>
      </c>
      <c r="J68" s="19">
        <f t="shared" si="13"/>
        <v>0</v>
      </c>
      <c r="K68" s="19">
        <f t="shared" si="14"/>
        <v>100</v>
      </c>
    </row>
    <row r="69" spans="1:11" x14ac:dyDescent="0.2">
      <c r="A69" s="24" t="s">
        <v>54</v>
      </c>
      <c r="B69" s="17" t="s">
        <v>55</v>
      </c>
      <c r="C69" s="18">
        <v>0</v>
      </c>
      <c r="D69" s="18">
        <v>24500</v>
      </c>
      <c r="E69" s="18">
        <v>0</v>
      </c>
      <c r="F69" s="18">
        <v>24500</v>
      </c>
      <c r="G69" s="18">
        <f t="shared" si="10"/>
        <v>24500</v>
      </c>
      <c r="H69" s="18">
        <f t="shared" si="11"/>
        <v>-24500</v>
      </c>
      <c r="I69" s="19">
        <f t="shared" si="12"/>
        <v>0</v>
      </c>
      <c r="J69" s="19">
        <f t="shared" si="13"/>
        <v>0</v>
      </c>
      <c r="K69" s="19">
        <f t="shared" si="14"/>
        <v>100</v>
      </c>
    </row>
    <row r="70" spans="1:11" ht="25.5" x14ac:dyDescent="0.2">
      <c r="A70" s="25" t="s">
        <v>56</v>
      </c>
      <c r="B70" s="17" t="s">
        <v>57</v>
      </c>
      <c r="C70" s="18">
        <v>0</v>
      </c>
      <c r="D70" s="18">
        <v>24500</v>
      </c>
      <c r="E70" s="18">
        <v>0</v>
      </c>
      <c r="F70" s="18">
        <v>24500</v>
      </c>
      <c r="G70" s="18">
        <f t="shared" si="10"/>
        <v>24500</v>
      </c>
      <c r="H70" s="18">
        <f t="shared" si="11"/>
        <v>-24500</v>
      </c>
      <c r="I70" s="19">
        <f t="shared" si="12"/>
        <v>0</v>
      </c>
      <c r="J70" s="19">
        <f t="shared" si="13"/>
        <v>0</v>
      </c>
      <c r="K70" s="19">
        <f t="shared" si="14"/>
        <v>100</v>
      </c>
    </row>
    <row r="71" spans="1:11" ht="25.5" x14ac:dyDescent="0.2">
      <c r="A71" s="26" t="s">
        <v>58</v>
      </c>
      <c r="B71" s="17" t="s">
        <v>59</v>
      </c>
      <c r="C71" s="18">
        <v>0</v>
      </c>
      <c r="D71" s="18">
        <v>24500</v>
      </c>
      <c r="E71" s="18">
        <v>0</v>
      </c>
      <c r="F71" s="18">
        <v>24500</v>
      </c>
      <c r="G71" s="18">
        <f t="shared" si="10"/>
        <v>24500</v>
      </c>
      <c r="H71" s="18">
        <f t="shared" si="11"/>
        <v>-24500</v>
      </c>
      <c r="I71" s="19">
        <f t="shared" si="12"/>
        <v>0</v>
      </c>
      <c r="J71" s="19">
        <f t="shared" si="13"/>
        <v>0</v>
      </c>
      <c r="K71" s="19">
        <f t="shared" si="14"/>
        <v>100</v>
      </c>
    </row>
    <row r="72" spans="1:11" x14ac:dyDescent="0.2">
      <c r="A72" s="22" t="s">
        <v>60</v>
      </c>
      <c r="B72" s="17" t="s">
        <v>61</v>
      </c>
      <c r="C72" s="18">
        <v>52498.85</v>
      </c>
      <c r="D72" s="18">
        <v>149046</v>
      </c>
      <c r="E72" s="18">
        <v>7226</v>
      </c>
      <c r="F72" s="18">
        <v>24555.99</v>
      </c>
      <c r="G72" s="18">
        <f t="shared" si="10"/>
        <v>-27942.859999999997</v>
      </c>
      <c r="H72" s="18">
        <f t="shared" si="11"/>
        <v>-17329.990000000002</v>
      </c>
      <c r="I72" s="19">
        <f t="shared" si="12"/>
        <v>-53.225661133529591</v>
      </c>
      <c r="J72" s="19">
        <f t="shared" si="13"/>
        <v>339.82825906448937</v>
      </c>
      <c r="K72" s="19">
        <f t="shared" si="14"/>
        <v>16.475443822712453</v>
      </c>
    </row>
    <row r="73" spans="1:11" x14ac:dyDescent="0.2">
      <c r="A73" s="23" t="s">
        <v>62</v>
      </c>
      <c r="B73" s="17" t="s">
        <v>63</v>
      </c>
      <c r="C73" s="18">
        <v>52498.85</v>
      </c>
      <c r="D73" s="18">
        <v>149046</v>
      </c>
      <c r="E73" s="18">
        <v>7226</v>
      </c>
      <c r="F73" s="18">
        <v>24555.99</v>
      </c>
      <c r="G73" s="18">
        <f t="shared" si="10"/>
        <v>-27942.859999999997</v>
      </c>
      <c r="H73" s="18">
        <f t="shared" si="11"/>
        <v>-17329.990000000002</v>
      </c>
      <c r="I73" s="19">
        <f t="shared" si="12"/>
        <v>-53.225661133529591</v>
      </c>
      <c r="J73" s="19">
        <f t="shared" si="13"/>
        <v>339.82825906448937</v>
      </c>
      <c r="K73" s="19">
        <f t="shared" si="14"/>
        <v>16.475443822712453</v>
      </c>
    </row>
    <row r="74" spans="1:11" x14ac:dyDescent="0.2">
      <c r="A74" s="16"/>
      <c r="B74" s="17" t="s">
        <v>64</v>
      </c>
      <c r="C74" s="18">
        <v>1956500.76</v>
      </c>
      <c r="D74" s="18">
        <v>0</v>
      </c>
      <c r="E74" s="18">
        <v>0</v>
      </c>
      <c r="F74" s="18">
        <v>2105034.0099999998</v>
      </c>
      <c r="G74" s="18">
        <f t="shared" si="10"/>
        <v>148533.24999999977</v>
      </c>
      <c r="H74" s="18">
        <f t="shared" si="11"/>
        <v>-2105034.0099999998</v>
      </c>
      <c r="I74" s="19">
        <f t="shared" si="12"/>
        <v>7.591780848579873</v>
      </c>
      <c r="J74" s="19">
        <f t="shared" si="13"/>
        <v>0</v>
      </c>
      <c r="K74" s="19">
        <f t="shared" si="14"/>
        <v>0</v>
      </c>
    </row>
    <row r="75" spans="1:11" x14ac:dyDescent="0.2">
      <c r="A75" s="16" t="s">
        <v>65</v>
      </c>
      <c r="B75" s="17" t="s">
        <v>66</v>
      </c>
      <c r="C75" s="18">
        <v>-1956500.76</v>
      </c>
      <c r="D75" s="18">
        <v>0</v>
      </c>
      <c r="E75" s="18">
        <v>0</v>
      </c>
      <c r="F75" s="18">
        <v>-2105034.0099999998</v>
      </c>
      <c r="G75" s="18">
        <f t="shared" si="10"/>
        <v>-148533.24999999977</v>
      </c>
      <c r="H75" s="18">
        <f t="shared" si="11"/>
        <v>2105034.0099999998</v>
      </c>
      <c r="I75" s="19">
        <f t="shared" si="12"/>
        <v>7.591780848579873</v>
      </c>
      <c r="J75" s="19">
        <f t="shared" si="13"/>
        <v>0</v>
      </c>
      <c r="K75" s="19">
        <f t="shared" si="14"/>
        <v>0</v>
      </c>
    </row>
    <row r="76" spans="1:11" x14ac:dyDescent="0.2">
      <c r="A76" s="22" t="s">
        <v>67</v>
      </c>
      <c r="B76" s="17" t="s">
        <v>68</v>
      </c>
      <c r="C76" s="18">
        <v>-1956500.76</v>
      </c>
      <c r="D76" s="18">
        <v>0</v>
      </c>
      <c r="E76" s="18">
        <v>0</v>
      </c>
      <c r="F76" s="18">
        <v>-2105034.0099999998</v>
      </c>
      <c r="G76" s="18">
        <f t="shared" si="10"/>
        <v>-148533.24999999977</v>
      </c>
      <c r="H76" s="18">
        <f t="shared" si="11"/>
        <v>2105034.0099999998</v>
      </c>
      <c r="I76" s="19">
        <f t="shared" si="12"/>
        <v>7.591780848579873</v>
      </c>
      <c r="J76" s="19">
        <f t="shared" si="13"/>
        <v>0</v>
      </c>
      <c r="K76" s="19">
        <f t="shared" si="14"/>
        <v>0</v>
      </c>
    </row>
    <row r="78" spans="1:11" x14ac:dyDescent="0.2">
      <c r="A78" s="20"/>
      <c r="B78" s="21"/>
      <c r="C78" s="18"/>
      <c r="D78" s="18"/>
      <c r="E78" s="18"/>
      <c r="F78" s="18"/>
      <c r="G78" s="18"/>
      <c r="H78" s="18"/>
      <c r="I78" s="19"/>
      <c r="J78" s="19"/>
      <c r="K78" s="19"/>
    </row>
    <row r="79" spans="1:11" x14ac:dyDescent="0.2">
      <c r="A79" s="16"/>
      <c r="B79" s="17"/>
      <c r="C79" s="18"/>
      <c r="D79" s="18"/>
      <c r="E79" s="18"/>
      <c r="F79" s="18"/>
      <c r="G79" s="18"/>
      <c r="H79" s="18"/>
      <c r="I79" s="19"/>
      <c r="J79" s="19"/>
      <c r="K79" s="19"/>
    </row>
    <row r="80" spans="1:11" x14ac:dyDescent="0.2">
      <c r="A80" s="22"/>
      <c r="B80" s="17"/>
      <c r="C80" s="18"/>
      <c r="D80" s="18"/>
      <c r="E80" s="18"/>
      <c r="F80" s="18"/>
      <c r="G80" s="18"/>
      <c r="H80" s="18"/>
      <c r="I80" s="19"/>
      <c r="J80" s="19"/>
      <c r="K80" s="19"/>
    </row>
    <row r="81" spans="1:11" x14ac:dyDescent="0.2">
      <c r="A81" s="22"/>
      <c r="B81" s="17"/>
      <c r="C81" s="18"/>
      <c r="D81" s="18"/>
      <c r="E81" s="18"/>
      <c r="F81" s="18"/>
      <c r="G81" s="18"/>
      <c r="H81" s="18"/>
      <c r="I81" s="19"/>
      <c r="J81" s="19"/>
      <c r="K81" s="19"/>
    </row>
    <row r="82" spans="1:11" x14ac:dyDescent="0.2">
      <c r="A82" s="23"/>
      <c r="B82" s="17"/>
      <c r="C82" s="18"/>
      <c r="D82" s="18"/>
      <c r="E82" s="18"/>
      <c r="F82" s="18"/>
      <c r="G82" s="18"/>
      <c r="H82" s="18"/>
      <c r="I82" s="19"/>
      <c r="J82" s="19"/>
      <c r="K82" s="19"/>
    </row>
    <row r="83" spans="1:11" s="31" customFormat="1" x14ac:dyDescent="0.2">
      <c r="A83" s="16"/>
      <c r="B83" s="17"/>
      <c r="C83" s="18"/>
      <c r="D83" s="18"/>
      <c r="E83" s="18"/>
      <c r="F83" s="18"/>
      <c r="G83" s="18"/>
      <c r="H83" s="18"/>
      <c r="I83" s="19"/>
      <c r="J83" s="19"/>
      <c r="K83" s="19"/>
    </row>
    <row r="84" spans="1:11" x14ac:dyDescent="0.2">
      <c r="A84" s="22"/>
      <c r="B84" s="17"/>
      <c r="C84" s="18"/>
      <c r="D84" s="18"/>
      <c r="E84" s="18"/>
      <c r="F84" s="18"/>
      <c r="G84" s="18"/>
      <c r="H84" s="18"/>
      <c r="I84" s="19"/>
      <c r="J84" s="19"/>
      <c r="K84" s="19"/>
    </row>
    <row r="85" spans="1:11" x14ac:dyDescent="0.2">
      <c r="A85" s="23"/>
      <c r="B85" s="17"/>
      <c r="C85" s="18"/>
      <c r="D85" s="18"/>
      <c r="E85" s="18"/>
      <c r="F85" s="18"/>
      <c r="G85" s="18"/>
      <c r="H85" s="18"/>
      <c r="I85" s="19"/>
      <c r="J85" s="19"/>
      <c r="K85" s="19"/>
    </row>
    <row r="86" spans="1:11" x14ac:dyDescent="0.2">
      <c r="A86" s="24"/>
      <c r="B86" s="17"/>
      <c r="C86" s="18"/>
      <c r="D86" s="18"/>
      <c r="E86" s="18"/>
      <c r="F86" s="18"/>
      <c r="G86" s="18"/>
      <c r="H86" s="18"/>
      <c r="I86" s="19"/>
      <c r="J86" s="19"/>
      <c r="K86" s="19"/>
    </row>
    <row r="87" spans="1:11" x14ac:dyDescent="0.2">
      <c r="A87" s="24"/>
      <c r="B87" s="17"/>
      <c r="C87" s="18"/>
      <c r="D87" s="18"/>
      <c r="E87" s="18"/>
      <c r="F87" s="18"/>
      <c r="G87" s="18"/>
      <c r="H87" s="18"/>
      <c r="I87" s="19"/>
      <c r="J87" s="19"/>
      <c r="K87" s="19"/>
    </row>
    <row r="88" spans="1:11" x14ac:dyDescent="0.2">
      <c r="A88" s="25"/>
      <c r="B88" s="17"/>
      <c r="C88" s="18"/>
      <c r="D88" s="18"/>
      <c r="E88" s="18"/>
      <c r="F88" s="18"/>
      <c r="G88" s="18"/>
      <c r="H88" s="18"/>
      <c r="I88" s="19"/>
      <c r="J88" s="19"/>
      <c r="K88" s="19"/>
    </row>
    <row r="89" spans="1:11" x14ac:dyDescent="0.2">
      <c r="A89" s="23"/>
      <c r="B89" s="17"/>
      <c r="C89" s="18"/>
      <c r="D89" s="18"/>
      <c r="E89" s="18"/>
      <c r="F89" s="18"/>
      <c r="G89" s="18"/>
      <c r="H89" s="18"/>
      <c r="I89" s="19"/>
      <c r="J89" s="19"/>
      <c r="K89" s="19"/>
    </row>
    <row r="90" spans="1:11" x14ac:dyDescent="0.2">
      <c r="A90" s="24"/>
      <c r="B90" s="17"/>
      <c r="C90" s="18"/>
      <c r="D90" s="18"/>
      <c r="E90" s="18"/>
      <c r="F90" s="18"/>
      <c r="G90" s="18"/>
      <c r="H90" s="18"/>
      <c r="I90" s="19"/>
      <c r="J90" s="19"/>
      <c r="K90" s="19"/>
    </row>
    <row r="91" spans="1:11" x14ac:dyDescent="0.2">
      <c r="A91" s="24"/>
      <c r="B91" s="17"/>
      <c r="C91" s="18"/>
      <c r="D91" s="18"/>
      <c r="E91" s="18"/>
      <c r="F91" s="18"/>
      <c r="G91" s="18"/>
      <c r="H91" s="18"/>
      <c r="I91" s="19"/>
      <c r="J91" s="19"/>
      <c r="K91" s="19"/>
    </row>
    <row r="92" spans="1:11" x14ac:dyDescent="0.2">
      <c r="A92" s="23"/>
      <c r="B92" s="17"/>
      <c r="C92" s="18"/>
      <c r="D92" s="18"/>
      <c r="E92" s="18"/>
      <c r="F92" s="18"/>
      <c r="G92" s="18"/>
      <c r="H92" s="18"/>
      <c r="I92" s="19"/>
      <c r="J92" s="19"/>
      <c r="K92" s="19"/>
    </row>
    <row r="93" spans="1:11" x14ac:dyDescent="0.2">
      <c r="A93" s="24"/>
      <c r="B93" s="17"/>
      <c r="C93" s="18"/>
      <c r="D93" s="18"/>
      <c r="E93" s="18"/>
      <c r="F93" s="18"/>
      <c r="G93" s="18"/>
      <c r="H93" s="18"/>
      <c r="I93" s="19"/>
      <c r="J93" s="19"/>
      <c r="K93" s="19"/>
    </row>
    <row r="94" spans="1:11" x14ac:dyDescent="0.2">
      <c r="A94" s="25"/>
      <c r="B94" s="17"/>
      <c r="C94" s="18"/>
      <c r="D94" s="18"/>
      <c r="E94" s="18"/>
      <c r="F94" s="18"/>
      <c r="G94" s="18"/>
      <c r="H94" s="18"/>
      <c r="I94" s="19"/>
      <c r="J94" s="19"/>
      <c r="K94" s="19"/>
    </row>
    <row r="95" spans="1:11" x14ac:dyDescent="0.2">
      <c r="A95" s="26"/>
      <c r="B95" s="17"/>
      <c r="C95" s="18"/>
      <c r="D95" s="18"/>
      <c r="E95" s="18"/>
      <c r="F95" s="18"/>
      <c r="G95" s="18"/>
      <c r="H95" s="18"/>
      <c r="I95" s="19"/>
      <c r="J95" s="19"/>
      <c r="K95" s="19"/>
    </row>
    <row r="96" spans="1:11" x14ac:dyDescent="0.2">
      <c r="A96" s="22"/>
      <c r="B96" s="17"/>
      <c r="C96" s="18"/>
      <c r="D96" s="18"/>
      <c r="E96" s="18"/>
      <c r="F96" s="18"/>
      <c r="G96" s="18"/>
      <c r="H96" s="18"/>
      <c r="I96" s="19"/>
      <c r="J96" s="19"/>
      <c r="K96" s="19"/>
    </row>
    <row r="97" spans="1:11" x14ac:dyDescent="0.2">
      <c r="A97" s="23"/>
      <c r="B97" s="17"/>
      <c r="C97" s="18"/>
      <c r="D97" s="18"/>
      <c r="E97" s="18"/>
      <c r="F97" s="18"/>
      <c r="G97" s="18"/>
      <c r="H97" s="18"/>
      <c r="I97" s="19"/>
      <c r="J97" s="19"/>
      <c r="K97" s="19"/>
    </row>
    <row r="98" spans="1:11" x14ac:dyDescent="0.2">
      <c r="A98" s="16"/>
      <c r="B98" s="17"/>
      <c r="C98" s="18"/>
      <c r="D98" s="18"/>
      <c r="E98" s="18"/>
      <c r="F98" s="18"/>
      <c r="G98" s="18"/>
      <c r="H98" s="18"/>
      <c r="I98" s="19"/>
      <c r="J98" s="19"/>
      <c r="K98" s="19"/>
    </row>
    <row r="99" spans="1:11" x14ac:dyDescent="0.2">
      <c r="A99" s="16"/>
      <c r="B99" s="17"/>
      <c r="C99" s="18"/>
      <c r="D99" s="18"/>
      <c r="E99" s="18"/>
      <c r="F99" s="18"/>
      <c r="G99" s="18"/>
      <c r="H99" s="18"/>
      <c r="I99" s="19"/>
      <c r="J99" s="19"/>
      <c r="K99" s="19"/>
    </row>
    <row r="100" spans="1:11" x14ac:dyDescent="0.2">
      <c r="A100" s="22"/>
      <c r="B100" s="17"/>
      <c r="C100" s="18"/>
      <c r="D100" s="18"/>
      <c r="E100" s="18"/>
      <c r="F100" s="18"/>
      <c r="G100" s="18"/>
      <c r="H100" s="18"/>
      <c r="I100" s="19"/>
      <c r="J100" s="19"/>
      <c r="K100" s="19"/>
    </row>
    <row r="101" spans="1:11" x14ac:dyDescent="0.2">
      <c r="A101" s="16"/>
      <c r="B101" s="17"/>
      <c r="C101" s="18"/>
      <c r="D101" s="18"/>
      <c r="E101" s="18"/>
      <c r="F101" s="18"/>
      <c r="G101" s="18"/>
      <c r="H101" s="18"/>
      <c r="I101" s="19"/>
      <c r="J101" s="19"/>
      <c r="K101" s="19"/>
    </row>
    <row r="102" spans="1:11" x14ac:dyDescent="0.2">
      <c r="A102" s="27"/>
      <c r="B102" s="28"/>
      <c r="C102" s="29"/>
      <c r="D102" s="29"/>
      <c r="E102" s="29"/>
      <c r="F102" s="29"/>
      <c r="G102" s="29"/>
      <c r="H102" s="29"/>
      <c r="I102" s="30"/>
      <c r="J102" s="30"/>
      <c r="K102" s="30"/>
    </row>
    <row r="103" spans="1:11" x14ac:dyDescent="0.2">
      <c r="A103" s="16"/>
      <c r="B103" s="17"/>
      <c r="C103" s="18"/>
      <c r="D103" s="18"/>
      <c r="E103" s="18"/>
      <c r="F103" s="18"/>
      <c r="G103" s="18"/>
      <c r="H103" s="18"/>
      <c r="I103" s="19"/>
      <c r="J103" s="19"/>
      <c r="K103" s="19"/>
    </row>
    <row r="104" spans="1:11" x14ac:dyDescent="0.2">
      <c r="A104" s="22"/>
      <c r="B104" s="17"/>
      <c r="C104" s="18"/>
      <c r="D104" s="18"/>
      <c r="E104" s="18"/>
      <c r="F104" s="18"/>
      <c r="G104" s="18"/>
      <c r="H104" s="18"/>
      <c r="I104" s="19"/>
      <c r="J104" s="19"/>
      <c r="K104" s="19"/>
    </row>
    <row r="105" spans="1:11" x14ac:dyDescent="0.2">
      <c r="A105" s="22"/>
      <c r="B105" s="17"/>
      <c r="C105" s="18"/>
      <c r="D105" s="18"/>
      <c r="E105" s="18"/>
      <c r="F105" s="18"/>
      <c r="G105" s="18"/>
      <c r="H105" s="18"/>
      <c r="I105" s="19"/>
      <c r="J105" s="19"/>
      <c r="K105" s="19"/>
    </row>
    <row r="106" spans="1:11" x14ac:dyDescent="0.2">
      <c r="A106" s="23"/>
      <c r="B106" s="17"/>
      <c r="C106" s="18"/>
      <c r="D106" s="18"/>
      <c r="E106" s="18"/>
      <c r="F106" s="18"/>
      <c r="G106" s="18"/>
      <c r="H106" s="18"/>
      <c r="I106" s="19"/>
      <c r="J106" s="19"/>
      <c r="K106" s="19"/>
    </row>
    <row r="107" spans="1:11" x14ac:dyDescent="0.2">
      <c r="A107" s="16"/>
      <c r="B107" s="17"/>
      <c r="C107" s="18"/>
      <c r="D107" s="18"/>
      <c r="E107" s="18"/>
      <c r="F107" s="18"/>
      <c r="G107" s="18"/>
      <c r="H107" s="18"/>
      <c r="I107" s="19"/>
      <c r="J107" s="19"/>
      <c r="K107" s="19"/>
    </row>
    <row r="108" spans="1:11" x14ac:dyDescent="0.2">
      <c r="A108" s="22"/>
      <c r="B108" s="17"/>
      <c r="C108" s="18"/>
      <c r="D108" s="18"/>
      <c r="E108" s="18"/>
      <c r="F108" s="18"/>
      <c r="G108" s="18"/>
      <c r="H108" s="18"/>
      <c r="I108" s="19"/>
      <c r="J108" s="19"/>
      <c r="K108" s="19"/>
    </row>
    <row r="109" spans="1:11" x14ac:dyDescent="0.2">
      <c r="A109" s="23"/>
      <c r="B109" s="17"/>
      <c r="C109" s="18"/>
      <c r="D109" s="18"/>
      <c r="E109" s="18"/>
      <c r="F109" s="18"/>
      <c r="G109" s="18"/>
      <c r="H109" s="18"/>
      <c r="I109" s="19"/>
      <c r="J109" s="19"/>
      <c r="K109" s="19"/>
    </row>
    <row r="110" spans="1:11" x14ac:dyDescent="0.2">
      <c r="A110" s="24"/>
      <c r="B110" s="17"/>
      <c r="C110" s="18"/>
      <c r="D110" s="18"/>
      <c r="E110" s="18"/>
      <c r="F110" s="18"/>
      <c r="G110" s="18"/>
      <c r="H110" s="18"/>
      <c r="I110" s="19"/>
      <c r="J110" s="19"/>
      <c r="K110" s="19"/>
    </row>
    <row r="111" spans="1:11" x14ac:dyDescent="0.2">
      <c r="A111" s="24"/>
      <c r="B111" s="17"/>
      <c r="C111" s="18"/>
      <c r="D111" s="18"/>
      <c r="E111" s="18"/>
      <c r="F111" s="18"/>
      <c r="G111" s="18"/>
      <c r="H111" s="18"/>
      <c r="I111" s="19"/>
      <c r="J111" s="19"/>
      <c r="K111" s="19"/>
    </row>
    <row r="112" spans="1:11" x14ac:dyDescent="0.2">
      <c r="A112" s="25"/>
      <c r="B112" s="17"/>
      <c r="C112" s="18"/>
      <c r="D112" s="18"/>
      <c r="E112" s="18"/>
      <c r="F112" s="18"/>
      <c r="G112" s="18"/>
      <c r="H112" s="18"/>
      <c r="I112" s="19"/>
      <c r="J112" s="19"/>
      <c r="K112" s="19"/>
    </row>
    <row r="113" spans="1:11" x14ac:dyDescent="0.2">
      <c r="A113" s="23"/>
      <c r="B113" s="17"/>
      <c r="C113" s="18"/>
      <c r="D113" s="18"/>
      <c r="E113" s="18"/>
      <c r="F113" s="18"/>
      <c r="G113" s="18"/>
      <c r="H113" s="18"/>
      <c r="I113" s="19"/>
      <c r="J113" s="19"/>
      <c r="K113" s="19"/>
    </row>
    <row r="114" spans="1:11" x14ac:dyDescent="0.2">
      <c r="A114" s="24"/>
      <c r="B114" s="17"/>
      <c r="C114" s="18"/>
      <c r="D114" s="18"/>
      <c r="E114" s="18"/>
      <c r="F114" s="18"/>
      <c r="G114" s="18"/>
      <c r="H114" s="18"/>
      <c r="I114" s="19"/>
      <c r="J114" s="19"/>
      <c r="K114" s="19"/>
    </row>
    <row r="115" spans="1:11" x14ac:dyDescent="0.2">
      <c r="A115" s="24"/>
      <c r="B115" s="17"/>
      <c r="C115" s="18"/>
      <c r="D115" s="18"/>
      <c r="E115" s="18"/>
      <c r="F115" s="18"/>
      <c r="G115" s="18"/>
      <c r="H115" s="18"/>
      <c r="I115" s="19"/>
      <c r="J115" s="19"/>
      <c r="K115" s="19"/>
    </row>
    <row r="116" spans="1:11" x14ac:dyDescent="0.2">
      <c r="A116" s="23"/>
      <c r="B116" s="17"/>
      <c r="C116" s="18"/>
      <c r="D116" s="18"/>
      <c r="E116" s="18"/>
      <c r="F116" s="18"/>
      <c r="G116" s="18"/>
      <c r="H116" s="18"/>
      <c r="I116" s="19"/>
      <c r="J116" s="19"/>
      <c r="K116" s="19"/>
    </row>
    <row r="117" spans="1:11" x14ac:dyDescent="0.2">
      <c r="A117" s="24"/>
      <c r="B117" s="17"/>
      <c r="C117" s="18"/>
      <c r="D117" s="18"/>
      <c r="E117" s="18"/>
      <c r="F117" s="18"/>
      <c r="G117" s="18"/>
      <c r="H117" s="18"/>
      <c r="I117" s="19"/>
      <c r="J117" s="19"/>
      <c r="K117" s="19"/>
    </row>
    <row r="118" spans="1:11" x14ac:dyDescent="0.2">
      <c r="A118" s="25"/>
      <c r="B118" s="17"/>
      <c r="C118" s="18"/>
      <c r="D118" s="18"/>
      <c r="E118" s="18"/>
      <c r="F118" s="18"/>
      <c r="G118" s="18"/>
      <c r="H118" s="18"/>
      <c r="I118" s="19"/>
      <c r="J118" s="19"/>
      <c r="K118" s="19"/>
    </row>
    <row r="119" spans="1:11" x14ac:dyDescent="0.2">
      <c r="A119" s="26"/>
      <c r="B119" s="17"/>
      <c r="C119" s="18"/>
      <c r="D119" s="18"/>
      <c r="E119" s="18"/>
      <c r="F119" s="18"/>
      <c r="G119" s="18"/>
      <c r="H119" s="18"/>
      <c r="I119" s="19"/>
      <c r="J119" s="19"/>
      <c r="K119" s="19"/>
    </row>
    <row r="120" spans="1:11" x14ac:dyDescent="0.2">
      <c r="A120" s="22"/>
      <c r="B120" s="17"/>
      <c r="C120" s="18"/>
      <c r="D120" s="18"/>
      <c r="E120" s="18"/>
      <c r="F120" s="18"/>
      <c r="G120" s="18"/>
      <c r="H120" s="18"/>
      <c r="I120" s="19"/>
      <c r="J120" s="19"/>
      <c r="K120" s="19"/>
    </row>
    <row r="121" spans="1:11" x14ac:dyDescent="0.2">
      <c r="A121" s="23"/>
      <c r="B121" s="17"/>
      <c r="C121" s="18"/>
      <c r="D121" s="18"/>
      <c r="E121" s="18"/>
      <c r="F121" s="18"/>
      <c r="G121" s="18"/>
      <c r="H121" s="18"/>
      <c r="I121" s="19"/>
      <c r="J121" s="19"/>
      <c r="K121" s="19"/>
    </row>
    <row r="122" spans="1:11" x14ac:dyDescent="0.2">
      <c r="A122" s="16"/>
      <c r="B122" s="17"/>
      <c r="C122" s="18"/>
      <c r="D122" s="18"/>
      <c r="E122" s="18"/>
      <c r="F122" s="18"/>
      <c r="G122" s="18"/>
      <c r="H122" s="18"/>
      <c r="I122" s="19"/>
      <c r="J122" s="19"/>
      <c r="K122" s="19"/>
    </row>
    <row r="123" spans="1:11" x14ac:dyDescent="0.2">
      <c r="A123" s="16"/>
      <c r="B123" s="17"/>
      <c r="C123" s="18"/>
      <c r="D123" s="18"/>
      <c r="E123" s="18"/>
      <c r="F123" s="18"/>
      <c r="G123" s="18"/>
      <c r="H123" s="18"/>
      <c r="I123" s="19"/>
      <c r="J123" s="19"/>
      <c r="K123" s="19"/>
    </row>
    <row r="124" spans="1:11" x14ac:dyDescent="0.2">
      <c r="A124" s="22"/>
      <c r="B124" s="17"/>
      <c r="C124" s="18"/>
      <c r="D124" s="18"/>
      <c r="E124" s="18"/>
      <c r="F124" s="18"/>
      <c r="G124" s="18"/>
      <c r="H124" s="18"/>
      <c r="I124" s="19"/>
      <c r="J124" s="19"/>
      <c r="K124" s="19"/>
    </row>
    <row r="125" spans="1:11" x14ac:dyDescent="0.2">
      <c r="A125" s="27"/>
      <c r="B125" s="28"/>
      <c r="C125" s="29"/>
      <c r="D125" s="29"/>
      <c r="E125" s="29"/>
      <c r="F125" s="29"/>
      <c r="G125" s="29"/>
      <c r="H125" s="29"/>
      <c r="I125" s="30"/>
      <c r="J125" s="30"/>
      <c r="K125" s="30"/>
    </row>
    <row r="126" spans="1:11" x14ac:dyDescent="0.2">
      <c r="A126" s="16"/>
      <c r="B126" s="17"/>
      <c r="C126" s="18"/>
      <c r="D126" s="18"/>
      <c r="E126" s="18"/>
      <c r="F126" s="18"/>
      <c r="G126" s="18"/>
      <c r="H126" s="18"/>
      <c r="I126" s="19"/>
      <c r="J126" s="19"/>
      <c r="K126" s="19"/>
    </row>
    <row r="127" spans="1:11" x14ac:dyDescent="0.2">
      <c r="A127" s="22"/>
      <c r="B127" s="17"/>
      <c r="C127" s="18"/>
      <c r="D127" s="18"/>
      <c r="E127" s="18"/>
      <c r="F127" s="18"/>
      <c r="G127" s="18"/>
      <c r="H127" s="18"/>
      <c r="I127" s="19"/>
      <c r="J127" s="19"/>
      <c r="K127" s="19"/>
    </row>
    <row r="128" spans="1:11" x14ac:dyDescent="0.2">
      <c r="A128" s="22"/>
      <c r="B128" s="17"/>
      <c r="C128" s="18"/>
      <c r="D128" s="18"/>
      <c r="E128" s="18"/>
      <c r="F128" s="18"/>
      <c r="G128" s="18"/>
      <c r="H128" s="18"/>
      <c r="I128" s="19"/>
      <c r="J128" s="19"/>
      <c r="K128" s="19"/>
    </row>
    <row r="129" spans="1:11" x14ac:dyDescent="0.2">
      <c r="A129" s="23"/>
      <c r="B129" s="17"/>
      <c r="C129" s="18"/>
      <c r="D129" s="18"/>
      <c r="E129" s="18"/>
      <c r="F129" s="18"/>
      <c r="G129" s="18"/>
      <c r="H129" s="18"/>
      <c r="I129" s="19"/>
      <c r="J129" s="19"/>
      <c r="K129" s="19"/>
    </row>
    <row r="130" spans="1:11" x14ac:dyDescent="0.2">
      <c r="A130" s="16"/>
      <c r="B130" s="17"/>
      <c r="C130" s="18"/>
      <c r="D130" s="18"/>
      <c r="E130" s="18"/>
      <c r="F130" s="18"/>
      <c r="G130" s="18"/>
      <c r="H130" s="18"/>
      <c r="I130" s="19"/>
      <c r="J130" s="19"/>
      <c r="K130" s="19"/>
    </row>
    <row r="131" spans="1:11" x14ac:dyDescent="0.2">
      <c r="A131" s="22"/>
      <c r="B131" s="17"/>
      <c r="C131" s="18"/>
      <c r="D131" s="18"/>
      <c r="E131" s="18"/>
      <c r="F131" s="18"/>
      <c r="G131" s="18"/>
      <c r="H131" s="18"/>
      <c r="I131" s="19"/>
      <c r="J131" s="19"/>
      <c r="K131" s="19"/>
    </row>
    <row r="132" spans="1:11" x14ac:dyDescent="0.2">
      <c r="A132" s="23"/>
      <c r="B132" s="17"/>
      <c r="C132" s="18"/>
      <c r="D132" s="18"/>
      <c r="E132" s="18"/>
      <c r="F132" s="18"/>
      <c r="G132" s="18"/>
      <c r="H132" s="18"/>
      <c r="I132" s="19"/>
      <c r="J132" s="19"/>
      <c r="K132" s="19"/>
    </row>
    <row r="133" spans="1:11" x14ac:dyDescent="0.2">
      <c r="A133" s="24"/>
      <c r="B133" s="17"/>
      <c r="C133" s="18"/>
      <c r="D133" s="18"/>
      <c r="E133" s="18"/>
      <c r="F133" s="18"/>
      <c r="G133" s="18"/>
      <c r="H133" s="18"/>
      <c r="I133" s="19"/>
      <c r="J133" s="19"/>
      <c r="K133" s="19"/>
    </row>
    <row r="134" spans="1:11" x14ac:dyDescent="0.2">
      <c r="A134" s="24"/>
      <c r="B134" s="17"/>
      <c r="C134" s="18"/>
      <c r="D134" s="18"/>
      <c r="E134" s="18"/>
      <c r="F134" s="18"/>
      <c r="G134" s="18"/>
      <c r="H134" s="18"/>
      <c r="I134" s="19"/>
      <c r="J134" s="19"/>
      <c r="K134" s="19"/>
    </row>
    <row r="135" spans="1:11" x14ac:dyDescent="0.2">
      <c r="A135" s="25"/>
      <c r="B135" s="17"/>
      <c r="C135" s="18"/>
      <c r="D135" s="18"/>
      <c r="E135" s="18"/>
      <c r="F135" s="18"/>
      <c r="G135" s="18"/>
      <c r="H135" s="18"/>
      <c r="I135" s="19"/>
      <c r="J135" s="19"/>
      <c r="K135" s="19"/>
    </row>
    <row r="136" spans="1:11" x14ac:dyDescent="0.2">
      <c r="A136" s="23"/>
      <c r="B136" s="17"/>
      <c r="C136" s="18"/>
      <c r="D136" s="18"/>
      <c r="E136" s="18"/>
      <c r="F136" s="18"/>
      <c r="G136" s="18"/>
      <c r="H136" s="18"/>
      <c r="I136" s="19"/>
      <c r="J136" s="19"/>
      <c r="K136" s="19"/>
    </row>
    <row r="137" spans="1:11" x14ac:dyDescent="0.2">
      <c r="A137" s="24"/>
      <c r="B137" s="17"/>
      <c r="C137" s="18"/>
      <c r="D137" s="18"/>
      <c r="E137" s="18"/>
      <c r="F137" s="18"/>
      <c r="G137" s="18"/>
      <c r="H137" s="18"/>
      <c r="I137" s="19"/>
      <c r="J137" s="19"/>
      <c r="K137" s="19"/>
    </row>
    <row r="138" spans="1:11" x14ac:dyDescent="0.2">
      <c r="A138" s="24"/>
      <c r="B138" s="17"/>
      <c r="C138" s="18"/>
      <c r="D138" s="18"/>
      <c r="E138" s="18"/>
      <c r="F138" s="18"/>
      <c r="G138" s="18"/>
      <c r="H138" s="18"/>
      <c r="I138" s="19"/>
      <c r="J138" s="19"/>
      <c r="K138" s="19"/>
    </row>
    <row r="139" spans="1:11" x14ac:dyDescent="0.2">
      <c r="A139" s="23"/>
      <c r="B139" s="17"/>
      <c r="C139" s="18"/>
      <c r="D139" s="18"/>
      <c r="E139" s="18"/>
      <c r="F139" s="18"/>
      <c r="G139" s="18"/>
      <c r="H139" s="18"/>
      <c r="I139" s="19"/>
      <c r="J139" s="19"/>
      <c r="K139" s="19"/>
    </row>
    <row r="140" spans="1:11" x14ac:dyDescent="0.2">
      <c r="A140" s="24"/>
      <c r="B140" s="17"/>
      <c r="C140" s="18"/>
      <c r="D140" s="18"/>
      <c r="E140" s="18"/>
      <c r="F140" s="18"/>
      <c r="G140" s="18"/>
      <c r="H140" s="18"/>
      <c r="I140" s="19"/>
      <c r="J140" s="19"/>
      <c r="K140" s="19"/>
    </row>
    <row r="141" spans="1:11" x14ac:dyDescent="0.2">
      <c r="A141" s="25"/>
      <c r="B141" s="17"/>
      <c r="C141" s="18"/>
      <c r="D141" s="18"/>
      <c r="E141" s="18"/>
      <c r="F141" s="18"/>
      <c r="G141" s="18"/>
      <c r="H141" s="18"/>
      <c r="I141" s="19"/>
      <c r="J141" s="19"/>
      <c r="K141" s="19"/>
    </row>
    <row r="142" spans="1:11" x14ac:dyDescent="0.2">
      <c r="A142" s="26"/>
      <c r="B142" s="17"/>
      <c r="C142" s="18"/>
      <c r="D142" s="18"/>
      <c r="E142" s="18"/>
      <c r="F142" s="18"/>
      <c r="G142" s="18"/>
      <c r="H142" s="18"/>
      <c r="I142" s="19"/>
      <c r="J142" s="19"/>
      <c r="K142" s="19"/>
    </row>
    <row r="143" spans="1:11" x14ac:dyDescent="0.2">
      <c r="A143" s="22"/>
      <c r="B143" s="17"/>
      <c r="C143" s="18"/>
      <c r="D143" s="18"/>
      <c r="E143" s="18"/>
      <c r="F143" s="18"/>
      <c r="G143" s="18"/>
      <c r="H143" s="18"/>
      <c r="I143" s="19"/>
      <c r="J143" s="19"/>
      <c r="K143" s="19"/>
    </row>
    <row r="144" spans="1:11" x14ac:dyDescent="0.2">
      <c r="A144" s="23"/>
      <c r="B144" s="17"/>
      <c r="C144" s="18"/>
      <c r="D144" s="18"/>
      <c r="E144" s="18"/>
      <c r="F144" s="18"/>
      <c r="G144" s="18"/>
      <c r="H144" s="18"/>
      <c r="I144" s="19"/>
      <c r="J144" s="19"/>
      <c r="K144" s="19"/>
    </row>
    <row r="145" spans="1:11" x14ac:dyDescent="0.2">
      <c r="A145" s="16"/>
      <c r="B145" s="17"/>
      <c r="C145" s="18"/>
      <c r="D145" s="18"/>
      <c r="E145" s="18"/>
      <c r="F145" s="18"/>
      <c r="G145" s="18"/>
      <c r="H145" s="18"/>
      <c r="I145" s="19"/>
      <c r="J145" s="19"/>
      <c r="K145" s="19"/>
    </row>
    <row r="146" spans="1:11" x14ac:dyDescent="0.2">
      <c r="A146" s="16"/>
      <c r="B146" s="17"/>
      <c r="C146" s="18"/>
      <c r="D146" s="18"/>
      <c r="E146" s="18"/>
      <c r="F146" s="18"/>
      <c r="G146" s="18"/>
      <c r="H146" s="18"/>
      <c r="I146" s="19"/>
      <c r="J146" s="19"/>
      <c r="K146" s="19"/>
    </row>
    <row r="147" spans="1:11" x14ac:dyDescent="0.2">
      <c r="A147" s="22"/>
      <c r="B147" s="17"/>
      <c r="C147" s="18"/>
      <c r="D147" s="18"/>
      <c r="E147" s="18"/>
      <c r="F147" s="18"/>
      <c r="G147" s="18"/>
      <c r="H147" s="18"/>
      <c r="I147" s="19"/>
      <c r="J147" s="19"/>
      <c r="K147" s="19"/>
    </row>
    <row r="148" spans="1:11" x14ac:dyDescent="0.2">
      <c r="A148" s="27"/>
      <c r="B148" s="28"/>
      <c r="C148" s="29"/>
      <c r="D148" s="29"/>
      <c r="E148" s="29"/>
      <c r="F148" s="29"/>
      <c r="G148" s="29"/>
      <c r="H148" s="29"/>
      <c r="I148" s="30"/>
      <c r="J148" s="30"/>
      <c r="K148" s="30"/>
    </row>
    <row r="149" spans="1:11" x14ac:dyDescent="0.2">
      <c r="A149" s="16"/>
      <c r="B149" s="17"/>
      <c r="C149" s="18"/>
      <c r="D149" s="18"/>
      <c r="E149" s="18"/>
      <c r="F149" s="18"/>
      <c r="G149" s="18"/>
      <c r="H149" s="18"/>
      <c r="I149" s="19"/>
      <c r="J149" s="19"/>
      <c r="K149" s="19"/>
    </row>
    <row r="150" spans="1:11" x14ac:dyDescent="0.2">
      <c r="A150" s="22"/>
      <c r="B150" s="17"/>
      <c r="C150" s="18"/>
      <c r="D150" s="18"/>
      <c r="E150" s="18"/>
      <c r="F150" s="18"/>
      <c r="G150" s="18"/>
      <c r="H150" s="18"/>
      <c r="I150" s="19"/>
      <c r="J150" s="19"/>
      <c r="K150" s="19"/>
    </row>
    <row r="151" spans="1:11" x14ac:dyDescent="0.2">
      <c r="A151" s="23"/>
      <c r="B151" s="17"/>
      <c r="C151" s="18"/>
      <c r="D151" s="18"/>
      <c r="E151" s="18"/>
      <c r="F151" s="18"/>
      <c r="G151" s="18"/>
      <c r="H151" s="18"/>
      <c r="I151" s="19"/>
      <c r="J151" s="19"/>
      <c r="K151" s="19"/>
    </row>
    <row r="152" spans="1:11" x14ac:dyDescent="0.2">
      <c r="A152" s="16"/>
      <c r="B152" s="17"/>
      <c r="C152" s="18"/>
      <c r="D152" s="18"/>
      <c r="E152" s="18"/>
      <c r="F152" s="18"/>
      <c r="G152" s="18"/>
      <c r="H152" s="18"/>
      <c r="I152" s="19"/>
      <c r="J152" s="19"/>
      <c r="K152" s="19"/>
    </row>
    <row r="153" spans="1:11" x14ac:dyDescent="0.2">
      <c r="A153" s="16"/>
      <c r="B153" s="17"/>
      <c r="C153" s="18"/>
      <c r="D153" s="18"/>
      <c r="E153" s="18"/>
      <c r="F153" s="18"/>
      <c r="G153" s="18"/>
      <c r="H153" s="18"/>
      <c r="I153" s="19"/>
      <c r="J153" s="19"/>
      <c r="K153" s="19"/>
    </row>
    <row r="154" spans="1:11" x14ac:dyDescent="0.2">
      <c r="A154" s="22"/>
      <c r="B154" s="17"/>
      <c r="C154" s="18"/>
      <c r="D154" s="18"/>
      <c r="E154" s="18"/>
      <c r="F154" s="18"/>
      <c r="G154" s="18"/>
      <c r="H154" s="18"/>
      <c r="I154" s="19"/>
      <c r="J154" s="19"/>
      <c r="K154"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5"/>
  <sheetViews>
    <sheetView zoomScaleNormal="100" workbookViewId="0">
      <selection activeCell="H160" sqref="H160"/>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957</v>
      </c>
      <c r="B13" s="21" t="s">
        <v>958</v>
      </c>
      <c r="C13" s="18"/>
      <c r="D13" s="18"/>
      <c r="E13" s="18"/>
      <c r="F13" s="18"/>
      <c r="G13" s="18"/>
      <c r="H13" s="18"/>
      <c r="I13" s="19"/>
      <c r="J13" s="19"/>
      <c r="K13" s="19"/>
    </row>
    <row r="14" spans="1:11" x14ac:dyDescent="0.2">
      <c r="A14" s="16" t="s">
        <v>26</v>
      </c>
      <c r="B14" s="17" t="s">
        <v>27</v>
      </c>
      <c r="C14" s="18">
        <v>42362824.909999996</v>
      </c>
      <c r="D14" s="18">
        <v>48706593</v>
      </c>
      <c r="E14" s="18">
        <v>22578645</v>
      </c>
      <c r="F14" s="18">
        <v>48703627.149999999</v>
      </c>
      <c r="G14" s="18">
        <f t="shared" ref="G14:G39" si="0">F14-C14</f>
        <v>6340802.2400000021</v>
      </c>
      <c r="H14" s="18">
        <f t="shared" ref="H14:H39" si="1">E14-F14</f>
        <v>-26124982.149999999</v>
      </c>
      <c r="I14" s="19">
        <f t="shared" ref="I14:I39" si="2">IF(ISERROR(F14/C14),0,F14/C14*100-100)</f>
        <v>14.967845636996742</v>
      </c>
      <c r="J14" s="19">
        <f t="shared" ref="J14:J39" si="3">IF(ISERROR(F14/E14),0,F14/E14*100)</f>
        <v>215.70659864664154</v>
      </c>
      <c r="K14" s="19">
        <f t="shared" ref="K14:K39" si="4">IF(ISERROR(F14/D14),0,F14/D14*100)</f>
        <v>99.993910783289635</v>
      </c>
    </row>
    <row r="15" spans="1:11" ht="25.5" x14ac:dyDescent="0.2">
      <c r="A15" s="22" t="s">
        <v>28</v>
      </c>
      <c r="B15" s="17" t="s">
        <v>29</v>
      </c>
      <c r="C15" s="18">
        <v>3013.91</v>
      </c>
      <c r="D15" s="18">
        <v>0</v>
      </c>
      <c r="E15" s="18">
        <v>2288</v>
      </c>
      <c r="F15" s="18">
        <v>368.15</v>
      </c>
      <c r="G15" s="18">
        <f t="shared" si="0"/>
        <v>-2645.7599999999998</v>
      </c>
      <c r="H15" s="18">
        <f t="shared" si="1"/>
        <v>1919.85</v>
      </c>
      <c r="I15" s="19">
        <f t="shared" si="2"/>
        <v>-87.78497035412471</v>
      </c>
      <c r="J15" s="19">
        <f t="shared" si="3"/>
        <v>16.090472027972027</v>
      </c>
      <c r="K15" s="19">
        <f t="shared" si="4"/>
        <v>0</v>
      </c>
    </row>
    <row r="16" spans="1:11" x14ac:dyDescent="0.2">
      <c r="A16" s="22" t="s">
        <v>90</v>
      </c>
      <c r="B16" s="17" t="s">
        <v>91</v>
      </c>
      <c r="C16" s="18">
        <v>0</v>
      </c>
      <c r="D16" s="18">
        <v>3334</v>
      </c>
      <c r="E16" s="18">
        <v>0</v>
      </c>
      <c r="F16" s="18">
        <v>0</v>
      </c>
      <c r="G16" s="18">
        <f t="shared" si="0"/>
        <v>0</v>
      </c>
      <c r="H16" s="18">
        <f t="shared" si="1"/>
        <v>0</v>
      </c>
      <c r="I16" s="19">
        <f t="shared" si="2"/>
        <v>0</v>
      </c>
      <c r="J16" s="19">
        <f t="shared" si="3"/>
        <v>0</v>
      </c>
      <c r="K16" s="19">
        <f t="shared" si="4"/>
        <v>0</v>
      </c>
    </row>
    <row r="17" spans="1:11" ht="25.5" x14ac:dyDescent="0.2">
      <c r="A17" s="23" t="s">
        <v>154</v>
      </c>
      <c r="B17" s="17" t="s">
        <v>155</v>
      </c>
      <c r="C17" s="18">
        <v>0</v>
      </c>
      <c r="D17" s="18">
        <v>3334</v>
      </c>
      <c r="E17" s="18">
        <v>0</v>
      </c>
      <c r="F17" s="18">
        <v>0</v>
      </c>
      <c r="G17" s="18">
        <f t="shared" si="0"/>
        <v>0</v>
      </c>
      <c r="H17" s="18">
        <f t="shared" si="1"/>
        <v>0</v>
      </c>
      <c r="I17" s="19">
        <f t="shared" si="2"/>
        <v>0</v>
      </c>
      <c r="J17" s="19">
        <f t="shared" si="3"/>
        <v>0</v>
      </c>
      <c r="K17" s="19">
        <f t="shared" si="4"/>
        <v>0</v>
      </c>
    </row>
    <row r="18" spans="1:11" ht="38.25" x14ac:dyDescent="0.2">
      <c r="A18" s="24" t="s">
        <v>156</v>
      </c>
      <c r="B18" s="17" t="s">
        <v>157</v>
      </c>
      <c r="C18" s="18">
        <v>0</v>
      </c>
      <c r="D18" s="18">
        <v>3334</v>
      </c>
      <c r="E18" s="18">
        <v>0</v>
      </c>
      <c r="F18" s="18">
        <v>0</v>
      </c>
      <c r="G18" s="18">
        <f t="shared" si="0"/>
        <v>0</v>
      </c>
      <c r="H18" s="18">
        <f t="shared" si="1"/>
        <v>0</v>
      </c>
      <c r="I18" s="19">
        <f t="shared" si="2"/>
        <v>0</v>
      </c>
      <c r="J18" s="19">
        <f t="shared" si="3"/>
        <v>0</v>
      </c>
      <c r="K18" s="19">
        <f t="shared" si="4"/>
        <v>0</v>
      </c>
    </row>
    <row r="19" spans="1:11" ht="51" x14ac:dyDescent="0.2">
      <c r="A19" s="25" t="s">
        <v>158</v>
      </c>
      <c r="B19" s="17" t="s">
        <v>159</v>
      </c>
      <c r="C19" s="18">
        <v>0</v>
      </c>
      <c r="D19" s="18">
        <v>3334</v>
      </c>
      <c r="E19" s="18">
        <v>0</v>
      </c>
      <c r="F19" s="18">
        <v>0</v>
      </c>
      <c r="G19" s="18">
        <f t="shared" si="0"/>
        <v>0</v>
      </c>
      <c r="H19" s="18">
        <f t="shared" si="1"/>
        <v>0</v>
      </c>
      <c r="I19" s="19">
        <f t="shared" si="2"/>
        <v>0</v>
      </c>
      <c r="J19" s="19">
        <f t="shared" si="3"/>
        <v>0</v>
      </c>
      <c r="K19" s="19">
        <f t="shared" si="4"/>
        <v>0</v>
      </c>
    </row>
    <row r="20" spans="1:11" x14ac:dyDescent="0.2">
      <c r="A20" s="22" t="s">
        <v>30</v>
      </c>
      <c r="B20" s="17" t="s">
        <v>31</v>
      </c>
      <c r="C20" s="18">
        <v>42359811</v>
      </c>
      <c r="D20" s="18">
        <v>48703259</v>
      </c>
      <c r="E20" s="18">
        <v>22576357</v>
      </c>
      <c r="F20" s="18">
        <v>48703259</v>
      </c>
      <c r="G20" s="18">
        <f t="shared" si="0"/>
        <v>6343448</v>
      </c>
      <c r="H20" s="18">
        <f t="shared" si="1"/>
        <v>-26126902</v>
      </c>
      <c r="I20" s="19">
        <f t="shared" si="2"/>
        <v>14.975156522771087</v>
      </c>
      <c r="J20" s="19">
        <f t="shared" si="3"/>
        <v>215.72682873503464</v>
      </c>
      <c r="K20" s="19">
        <f t="shared" si="4"/>
        <v>100</v>
      </c>
    </row>
    <row r="21" spans="1:11" x14ac:dyDescent="0.2">
      <c r="A21" s="23" t="s">
        <v>32</v>
      </c>
      <c r="B21" s="17" t="s">
        <v>33</v>
      </c>
      <c r="C21" s="18">
        <v>42359811</v>
      </c>
      <c r="D21" s="18">
        <v>48703259</v>
      </c>
      <c r="E21" s="18">
        <v>22576357</v>
      </c>
      <c r="F21" s="18">
        <v>48703259</v>
      </c>
      <c r="G21" s="18">
        <f t="shared" si="0"/>
        <v>6343448</v>
      </c>
      <c r="H21" s="18">
        <f t="shared" si="1"/>
        <v>-26126902</v>
      </c>
      <c r="I21" s="19">
        <f t="shared" si="2"/>
        <v>14.975156522771087</v>
      </c>
      <c r="J21" s="19">
        <f t="shared" si="3"/>
        <v>215.72682873503464</v>
      </c>
      <c r="K21" s="19">
        <f t="shared" si="4"/>
        <v>100</v>
      </c>
    </row>
    <row r="22" spans="1:11" x14ac:dyDescent="0.2">
      <c r="A22" s="16" t="s">
        <v>34</v>
      </c>
      <c r="B22" s="17" t="s">
        <v>35</v>
      </c>
      <c r="C22" s="18">
        <v>18032319.109999999</v>
      </c>
      <c r="D22" s="18">
        <v>48848160</v>
      </c>
      <c r="E22" s="18">
        <v>22578645</v>
      </c>
      <c r="F22" s="18">
        <v>19415176.199999999</v>
      </c>
      <c r="G22" s="18">
        <f t="shared" si="0"/>
        <v>1382857.0899999999</v>
      </c>
      <c r="H22" s="18">
        <f t="shared" si="1"/>
        <v>3163468.8000000007</v>
      </c>
      <c r="I22" s="19">
        <f t="shared" si="2"/>
        <v>7.6687700653718167</v>
      </c>
      <c r="J22" s="19">
        <f t="shared" si="3"/>
        <v>85.989111392645569</v>
      </c>
      <c r="K22" s="19">
        <f t="shared" si="4"/>
        <v>39.745972417384806</v>
      </c>
    </row>
    <row r="23" spans="1:11" x14ac:dyDescent="0.2">
      <c r="A23" s="22" t="s">
        <v>36</v>
      </c>
      <c r="B23" s="17" t="s">
        <v>37</v>
      </c>
      <c r="C23" s="18">
        <v>17382318.48</v>
      </c>
      <c r="D23" s="18">
        <v>46247930</v>
      </c>
      <c r="E23" s="18">
        <v>22381661</v>
      </c>
      <c r="F23" s="18">
        <v>19177204.289999999</v>
      </c>
      <c r="G23" s="18">
        <f t="shared" si="0"/>
        <v>1794885.8099999987</v>
      </c>
      <c r="H23" s="18">
        <f t="shared" si="1"/>
        <v>3204456.7100000009</v>
      </c>
      <c r="I23" s="19">
        <f t="shared" si="2"/>
        <v>10.325928684744696</v>
      </c>
      <c r="J23" s="19">
        <f t="shared" si="3"/>
        <v>85.682668011100688</v>
      </c>
      <c r="K23" s="19">
        <f t="shared" si="4"/>
        <v>41.466081379209832</v>
      </c>
    </row>
    <row r="24" spans="1:11" x14ac:dyDescent="0.2">
      <c r="A24" s="23" t="s">
        <v>38</v>
      </c>
      <c r="B24" s="17" t="s">
        <v>39</v>
      </c>
      <c r="C24" s="18">
        <v>17382318.48</v>
      </c>
      <c r="D24" s="18">
        <v>46242605</v>
      </c>
      <c r="E24" s="18">
        <v>22381568</v>
      </c>
      <c r="F24" s="18">
        <v>19177204.289999999</v>
      </c>
      <c r="G24" s="18">
        <f t="shared" si="0"/>
        <v>1794885.8099999987</v>
      </c>
      <c r="H24" s="18">
        <f t="shared" si="1"/>
        <v>3204363.7100000009</v>
      </c>
      <c r="I24" s="19">
        <f t="shared" si="2"/>
        <v>10.325928684744696</v>
      </c>
      <c r="J24" s="19">
        <f t="shared" si="3"/>
        <v>85.683024040138733</v>
      </c>
      <c r="K24" s="19">
        <f t="shared" si="4"/>
        <v>41.470856345571363</v>
      </c>
    </row>
    <row r="25" spans="1:11" x14ac:dyDescent="0.2">
      <c r="A25" s="24" t="s">
        <v>40</v>
      </c>
      <c r="B25" s="17" t="s">
        <v>41</v>
      </c>
      <c r="C25" s="18">
        <v>14603556.33</v>
      </c>
      <c r="D25" s="18">
        <v>38143443</v>
      </c>
      <c r="E25" s="18">
        <v>19018588</v>
      </c>
      <c r="F25" s="18">
        <v>16108446.810000001</v>
      </c>
      <c r="G25" s="18">
        <f t="shared" si="0"/>
        <v>1504890.4800000004</v>
      </c>
      <c r="H25" s="18">
        <f t="shared" si="1"/>
        <v>2910141.1899999995</v>
      </c>
      <c r="I25" s="19">
        <f t="shared" si="2"/>
        <v>10.304958915442469</v>
      </c>
      <c r="J25" s="19">
        <f t="shared" si="3"/>
        <v>84.69843718156153</v>
      </c>
      <c r="K25" s="19">
        <f t="shared" si="4"/>
        <v>42.231234369692324</v>
      </c>
    </row>
    <row r="26" spans="1:11" x14ac:dyDescent="0.2">
      <c r="A26" s="24" t="s">
        <v>42</v>
      </c>
      <c r="B26" s="17" t="s">
        <v>43</v>
      </c>
      <c r="C26" s="18">
        <v>2778762.15</v>
      </c>
      <c r="D26" s="18">
        <v>8099162</v>
      </c>
      <c r="E26" s="18">
        <v>3362980</v>
      </c>
      <c r="F26" s="18">
        <v>3068757.48</v>
      </c>
      <c r="G26" s="18">
        <f t="shared" si="0"/>
        <v>289995.33000000007</v>
      </c>
      <c r="H26" s="18">
        <f t="shared" si="1"/>
        <v>294222.52</v>
      </c>
      <c r="I26" s="19">
        <f t="shared" si="2"/>
        <v>10.436133585596735</v>
      </c>
      <c r="J26" s="19">
        <f t="shared" si="3"/>
        <v>91.251136789395119</v>
      </c>
      <c r="K26" s="19">
        <f t="shared" si="4"/>
        <v>37.889814773429649</v>
      </c>
    </row>
    <row r="27" spans="1:11" x14ac:dyDescent="0.2">
      <c r="A27" s="25" t="s">
        <v>44</v>
      </c>
      <c r="B27" s="17" t="s">
        <v>45</v>
      </c>
      <c r="C27" s="18">
        <v>43967.77</v>
      </c>
      <c r="D27" s="18">
        <v>0</v>
      </c>
      <c r="E27" s="18">
        <v>0</v>
      </c>
      <c r="F27" s="18">
        <v>15513.67</v>
      </c>
      <c r="G27" s="18">
        <f t="shared" si="0"/>
        <v>-28454.1</v>
      </c>
      <c r="H27" s="18">
        <f t="shared" si="1"/>
        <v>-15513.67</v>
      </c>
      <c r="I27" s="19">
        <f t="shared" si="2"/>
        <v>-64.715813424242356</v>
      </c>
      <c r="J27" s="19">
        <f t="shared" si="3"/>
        <v>0</v>
      </c>
      <c r="K27" s="19">
        <f t="shared" si="4"/>
        <v>0</v>
      </c>
    </row>
    <row r="28" spans="1:11" x14ac:dyDescent="0.2">
      <c r="A28" s="23" t="s">
        <v>46</v>
      </c>
      <c r="B28" s="17" t="s">
        <v>47</v>
      </c>
      <c r="C28" s="18">
        <v>0</v>
      </c>
      <c r="D28" s="18">
        <v>3334</v>
      </c>
      <c r="E28" s="18">
        <v>0</v>
      </c>
      <c r="F28" s="18">
        <v>0</v>
      </c>
      <c r="G28" s="18">
        <f t="shared" si="0"/>
        <v>0</v>
      </c>
      <c r="H28" s="18">
        <f t="shared" si="1"/>
        <v>0</v>
      </c>
      <c r="I28" s="19">
        <f t="shared" si="2"/>
        <v>0</v>
      </c>
      <c r="J28" s="19">
        <f t="shared" si="3"/>
        <v>0</v>
      </c>
      <c r="K28" s="19">
        <f t="shared" si="4"/>
        <v>0</v>
      </c>
    </row>
    <row r="29" spans="1:11" x14ac:dyDescent="0.2">
      <c r="A29" s="24" t="s">
        <v>48</v>
      </c>
      <c r="B29" s="17" t="s">
        <v>49</v>
      </c>
      <c r="C29" s="18">
        <v>0</v>
      </c>
      <c r="D29" s="18">
        <v>3334</v>
      </c>
      <c r="E29" s="18">
        <v>0</v>
      </c>
      <c r="F29" s="18">
        <v>0</v>
      </c>
      <c r="G29" s="18">
        <f t="shared" si="0"/>
        <v>0</v>
      </c>
      <c r="H29" s="18">
        <f t="shared" si="1"/>
        <v>0</v>
      </c>
      <c r="I29" s="19">
        <f t="shared" si="2"/>
        <v>0</v>
      </c>
      <c r="J29" s="19">
        <f t="shared" si="3"/>
        <v>0</v>
      </c>
      <c r="K29" s="19">
        <f t="shared" si="4"/>
        <v>0</v>
      </c>
    </row>
    <row r="30" spans="1:11" ht="25.5" x14ac:dyDescent="0.2">
      <c r="A30" s="23" t="s">
        <v>52</v>
      </c>
      <c r="B30" s="17" t="s">
        <v>53</v>
      </c>
      <c r="C30" s="18">
        <v>0</v>
      </c>
      <c r="D30" s="18">
        <v>1991</v>
      </c>
      <c r="E30" s="18">
        <v>93</v>
      </c>
      <c r="F30" s="18">
        <v>0</v>
      </c>
      <c r="G30" s="18">
        <f t="shared" si="0"/>
        <v>0</v>
      </c>
      <c r="H30" s="18">
        <f t="shared" si="1"/>
        <v>93</v>
      </c>
      <c r="I30" s="19">
        <f t="shared" si="2"/>
        <v>0</v>
      </c>
      <c r="J30" s="19">
        <f t="shared" si="3"/>
        <v>0</v>
      </c>
      <c r="K30" s="19">
        <f t="shared" si="4"/>
        <v>0</v>
      </c>
    </row>
    <row r="31" spans="1:11" x14ac:dyDescent="0.2">
      <c r="A31" s="24" t="s">
        <v>54</v>
      </c>
      <c r="B31" s="17" t="s">
        <v>55</v>
      </c>
      <c r="C31" s="18">
        <v>0</v>
      </c>
      <c r="D31" s="18">
        <v>1991</v>
      </c>
      <c r="E31" s="18">
        <v>93</v>
      </c>
      <c r="F31" s="18">
        <v>0</v>
      </c>
      <c r="G31" s="18">
        <f t="shared" si="0"/>
        <v>0</v>
      </c>
      <c r="H31" s="18">
        <f t="shared" si="1"/>
        <v>93</v>
      </c>
      <c r="I31" s="19">
        <f t="shared" si="2"/>
        <v>0</v>
      </c>
      <c r="J31" s="19">
        <f t="shared" si="3"/>
        <v>0</v>
      </c>
      <c r="K31" s="19">
        <f t="shared" si="4"/>
        <v>0</v>
      </c>
    </row>
    <row r="32" spans="1:11" ht="25.5" x14ac:dyDescent="0.2">
      <c r="A32" s="25" t="s">
        <v>80</v>
      </c>
      <c r="B32" s="17" t="s">
        <v>81</v>
      </c>
      <c r="C32" s="18">
        <v>0</v>
      </c>
      <c r="D32" s="18">
        <v>1991</v>
      </c>
      <c r="E32" s="18">
        <v>93</v>
      </c>
      <c r="F32" s="18">
        <v>0</v>
      </c>
      <c r="G32" s="18">
        <f t="shared" si="0"/>
        <v>0</v>
      </c>
      <c r="H32" s="18">
        <f t="shared" si="1"/>
        <v>93</v>
      </c>
      <c r="I32" s="19">
        <f t="shared" si="2"/>
        <v>0</v>
      </c>
      <c r="J32" s="19">
        <f t="shared" si="3"/>
        <v>0</v>
      </c>
      <c r="K32" s="19">
        <f t="shared" si="4"/>
        <v>0</v>
      </c>
    </row>
    <row r="33" spans="1:11" x14ac:dyDescent="0.2">
      <c r="A33" s="22" t="s">
        <v>60</v>
      </c>
      <c r="B33" s="17" t="s">
        <v>61</v>
      </c>
      <c r="C33" s="18">
        <v>650000.63</v>
      </c>
      <c r="D33" s="18">
        <v>2600230</v>
      </c>
      <c r="E33" s="18">
        <v>196984</v>
      </c>
      <c r="F33" s="18">
        <v>237971.91</v>
      </c>
      <c r="G33" s="18">
        <f t="shared" si="0"/>
        <v>-412028.72</v>
      </c>
      <c r="H33" s="18">
        <f t="shared" si="1"/>
        <v>-40987.910000000003</v>
      </c>
      <c r="I33" s="19">
        <f t="shared" si="2"/>
        <v>-63.388972407611362</v>
      </c>
      <c r="J33" s="19">
        <f t="shared" si="3"/>
        <v>120.80773565365715</v>
      </c>
      <c r="K33" s="19">
        <f t="shared" si="4"/>
        <v>9.1519561731077648</v>
      </c>
    </row>
    <row r="34" spans="1:11" x14ac:dyDescent="0.2">
      <c r="A34" s="23" t="s">
        <v>62</v>
      </c>
      <c r="B34" s="17" t="s">
        <v>63</v>
      </c>
      <c r="C34" s="18">
        <v>650000.63</v>
      </c>
      <c r="D34" s="18">
        <v>2600230</v>
      </c>
      <c r="E34" s="18">
        <v>196984</v>
      </c>
      <c r="F34" s="18">
        <v>237971.91</v>
      </c>
      <c r="G34" s="18">
        <f t="shared" si="0"/>
        <v>-412028.72</v>
      </c>
      <c r="H34" s="18">
        <f t="shared" si="1"/>
        <v>-40987.910000000003</v>
      </c>
      <c r="I34" s="19">
        <f t="shared" si="2"/>
        <v>-63.388972407611362</v>
      </c>
      <c r="J34" s="19">
        <f t="shared" si="3"/>
        <v>120.80773565365715</v>
      </c>
      <c r="K34" s="19">
        <f t="shared" si="4"/>
        <v>9.1519561731077648</v>
      </c>
    </row>
    <row r="35" spans="1:11" x14ac:dyDescent="0.2">
      <c r="A35" s="16"/>
      <c r="B35" s="17" t="s">
        <v>64</v>
      </c>
      <c r="C35" s="18">
        <v>24330505.800000001</v>
      </c>
      <c r="D35" s="18">
        <v>-141567</v>
      </c>
      <c r="E35" s="18">
        <v>0</v>
      </c>
      <c r="F35" s="18">
        <v>29288450.949999999</v>
      </c>
      <c r="G35" s="18">
        <f t="shared" si="0"/>
        <v>4957945.1499999985</v>
      </c>
      <c r="H35" s="18">
        <f t="shared" si="1"/>
        <v>-29288450.949999999</v>
      </c>
      <c r="I35" s="19">
        <f t="shared" si="2"/>
        <v>20.377484918542052</v>
      </c>
      <c r="J35" s="19">
        <f t="shared" si="3"/>
        <v>0</v>
      </c>
      <c r="K35" s="19">
        <f t="shared" si="4"/>
        <v>-20688.755818799578</v>
      </c>
    </row>
    <row r="36" spans="1:11" x14ac:dyDescent="0.2">
      <c r="A36" s="16" t="s">
        <v>65</v>
      </c>
      <c r="B36" s="17" t="s">
        <v>66</v>
      </c>
      <c r="C36" s="18">
        <v>-24330505.800000001</v>
      </c>
      <c r="D36" s="18">
        <v>141567</v>
      </c>
      <c r="E36" s="18">
        <v>0</v>
      </c>
      <c r="F36" s="18">
        <v>-29288450.949999999</v>
      </c>
      <c r="G36" s="18">
        <f t="shared" si="0"/>
        <v>-4957945.1499999985</v>
      </c>
      <c r="H36" s="18">
        <f t="shared" si="1"/>
        <v>29288450.949999999</v>
      </c>
      <c r="I36" s="19">
        <f t="shared" si="2"/>
        <v>20.377484918542052</v>
      </c>
      <c r="J36" s="19">
        <f t="shared" si="3"/>
        <v>0</v>
      </c>
      <c r="K36" s="19">
        <f t="shared" si="4"/>
        <v>-20688.755818799578</v>
      </c>
    </row>
    <row r="37" spans="1:11" s="31" customFormat="1" x14ac:dyDescent="0.2">
      <c r="A37" s="22" t="s">
        <v>67</v>
      </c>
      <c r="B37" s="17" t="s">
        <v>68</v>
      </c>
      <c r="C37" s="18">
        <v>-24330505.800000001</v>
      </c>
      <c r="D37" s="18">
        <v>141567</v>
      </c>
      <c r="E37" s="18">
        <v>0</v>
      </c>
      <c r="F37" s="18">
        <v>-29288450.949999999</v>
      </c>
      <c r="G37" s="18">
        <f t="shared" si="0"/>
        <v>-4957945.1499999985</v>
      </c>
      <c r="H37" s="18">
        <f t="shared" si="1"/>
        <v>29288450.949999999</v>
      </c>
      <c r="I37" s="19">
        <f t="shared" si="2"/>
        <v>20.377484918542052</v>
      </c>
      <c r="J37" s="19">
        <f t="shared" si="3"/>
        <v>0</v>
      </c>
      <c r="K37" s="19">
        <f t="shared" si="4"/>
        <v>-20688.755818799578</v>
      </c>
    </row>
    <row r="38" spans="1:11" ht="25.5" x14ac:dyDescent="0.2">
      <c r="A38" s="23" t="s">
        <v>146</v>
      </c>
      <c r="B38" s="17" t="s">
        <v>147</v>
      </c>
      <c r="C38" s="18">
        <v>-49231.53</v>
      </c>
      <c r="D38" s="18">
        <v>75172</v>
      </c>
      <c r="E38" s="18">
        <v>0</v>
      </c>
      <c r="F38" s="18">
        <v>-75172</v>
      </c>
      <c r="G38" s="18">
        <f t="shared" si="0"/>
        <v>-25940.47</v>
      </c>
      <c r="H38" s="18">
        <f t="shared" si="1"/>
        <v>75172</v>
      </c>
      <c r="I38" s="19">
        <f t="shared" si="2"/>
        <v>52.69076545051513</v>
      </c>
      <c r="J38" s="19">
        <f t="shared" si="3"/>
        <v>0</v>
      </c>
      <c r="K38" s="19">
        <f t="shared" si="4"/>
        <v>-100</v>
      </c>
    </row>
    <row r="39" spans="1:11" ht="25.5" x14ac:dyDescent="0.2">
      <c r="A39" s="23" t="s">
        <v>104</v>
      </c>
      <c r="B39" s="17" t="s">
        <v>105</v>
      </c>
      <c r="C39" s="18">
        <v>-107739</v>
      </c>
      <c r="D39" s="18">
        <v>66395</v>
      </c>
      <c r="E39" s="18">
        <v>0</v>
      </c>
      <c r="F39" s="18">
        <v>-66395</v>
      </c>
      <c r="G39" s="18">
        <f t="shared" si="0"/>
        <v>41344</v>
      </c>
      <c r="H39" s="18">
        <f t="shared" si="1"/>
        <v>66395</v>
      </c>
      <c r="I39" s="19">
        <f t="shared" si="2"/>
        <v>-38.374219177827896</v>
      </c>
      <c r="J39" s="19">
        <f t="shared" si="3"/>
        <v>0</v>
      </c>
      <c r="K39" s="19">
        <f t="shared" si="4"/>
        <v>-100</v>
      </c>
    </row>
    <row r="40" spans="1:11" x14ac:dyDescent="0.2">
      <c r="A40" s="16"/>
      <c r="B40" s="17"/>
      <c r="C40" s="18"/>
      <c r="D40" s="18"/>
      <c r="E40" s="18"/>
      <c r="F40" s="18"/>
      <c r="G40" s="18"/>
      <c r="H40" s="18"/>
      <c r="I40" s="19"/>
      <c r="J40" s="19"/>
      <c r="K40" s="19"/>
    </row>
    <row r="41" spans="1:11" x14ac:dyDescent="0.2">
      <c r="A41" s="27"/>
      <c r="B41" s="28" t="s">
        <v>69</v>
      </c>
      <c r="C41" s="29"/>
      <c r="D41" s="29"/>
      <c r="E41" s="29"/>
      <c r="F41" s="29"/>
      <c r="G41" s="29"/>
      <c r="H41" s="29"/>
      <c r="I41" s="30"/>
      <c r="J41" s="30"/>
      <c r="K41" s="30"/>
    </row>
    <row r="42" spans="1:11" x14ac:dyDescent="0.2">
      <c r="A42" s="16" t="s">
        <v>26</v>
      </c>
      <c r="B42" s="17" t="s">
        <v>27</v>
      </c>
      <c r="C42" s="18">
        <v>42268800.909999996</v>
      </c>
      <c r="D42" s="18">
        <v>48627928</v>
      </c>
      <c r="E42" s="18">
        <v>22578645</v>
      </c>
      <c r="F42" s="18">
        <v>48628296.149999999</v>
      </c>
      <c r="G42" s="18">
        <f t="shared" ref="G42:G60" si="5">F42-C42</f>
        <v>6359495.2400000021</v>
      </c>
      <c r="H42" s="18">
        <f t="shared" ref="H42:H60" si="6">E42-F42</f>
        <v>-26049651.149999999</v>
      </c>
      <c r="I42" s="19">
        <f t="shared" ref="I42:I60" si="7">IF(ISERROR(F42/C42),0,F42/C42*100-100)</f>
        <v>15.045364673440417</v>
      </c>
      <c r="J42" s="19">
        <f t="shared" ref="J42:J60" si="8">IF(ISERROR(F42/E42),0,F42/E42*100)</f>
        <v>215.37296037915473</v>
      </c>
      <c r="K42" s="19">
        <f t="shared" ref="K42:K60" si="9">IF(ISERROR(F42/D42),0,F42/D42*100)</f>
        <v>100.00075707523462</v>
      </c>
    </row>
    <row r="43" spans="1:11" ht="25.5" x14ac:dyDescent="0.2">
      <c r="A43" s="22" t="s">
        <v>28</v>
      </c>
      <c r="B43" s="17" t="s">
        <v>29</v>
      </c>
      <c r="C43" s="18">
        <v>3013.91</v>
      </c>
      <c r="D43" s="18">
        <v>0</v>
      </c>
      <c r="E43" s="18">
        <v>2288</v>
      </c>
      <c r="F43" s="18">
        <v>368.15</v>
      </c>
      <c r="G43" s="18">
        <f t="shared" si="5"/>
        <v>-2645.7599999999998</v>
      </c>
      <c r="H43" s="18">
        <f t="shared" si="6"/>
        <v>1919.85</v>
      </c>
      <c r="I43" s="19">
        <f t="shared" si="7"/>
        <v>-87.78497035412471</v>
      </c>
      <c r="J43" s="19">
        <f t="shared" si="8"/>
        <v>16.090472027972027</v>
      </c>
      <c r="K43" s="19">
        <f t="shared" si="9"/>
        <v>0</v>
      </c>
    </row>
    <row r="44" spans="1:11" x14ac:dyDescent="0.2">
      <c r="A44" s="22" t="s">
        <v>30</v>
      </c>
      <c r="B44" s="17" t="s">
        <v>31</v>
      </c>
      <c r="C44" s="18">
        <v>42265787</v>
      </c>
      <c r="D44" s="18">
        <v>48627928</v>
      </c>
      <c r="E44" s="18">
        <v>22576357</v>
      </c>
      <c r="F44" s="18">
        <v>48627928</v>
      </c>
      <c r="G44" s="18">
        <f t="shared" si="5"/>
        <v>6362141</v>
      </c>
      <c r="H44" s="18">
        <f t="shared" si="6"/>
        <v>-26051571</v>
      </c>
      <c r="I44" s="19">
        <f t="shared" si="7"/>
        <v>15.052697350696434</v>
      </c>
      <c r="J44" s="19">
        <f t="shared" si="8"/>
        <v>215.39315665499089</v>
      </c>
      <c r="K44" s="19">
        <f t="shared" si="9"/>
        <v>100</v>
      </c>
    </row>
    <row r="45" spans="1:11" x14ac:dyDescent="0.2">
      <c r="A45" s="23" t="s">
        <v>32</v>
      </c>
      <c r="B45" s="17" t="s">
        <v>33</v>
      </c>
      <c r="C45" s="18">
        <v>42265787</v>
      </c>
      <c r="D45" s="18">
        <v>48627928</v>
      </c>
      <c r="E45" s="18">
        <v>22576357</v>
      </c>
      <c r="F45" s="18">
        <v>48627928</v>
      </c>
      <c r="G45" s="18">
        <f t="shared" si="5"/>
        <v>6362141</v>
      </c>
      <c r="H45" s="18">
        <f t="shared" si="6"/>
        <v>-26051571</v>
      </c>
      <c r="I45" s="19">
        <f t="shared" si="7"/>
        <v>15.052697350696434</v>
      </c>
      <c r="J45" s="19">
        <f t="shared" si="8"/>
        <v>215.39315665499089</v>
      </c>
      <c r="K45" s="19">
        <f t="shared" si="9"/>
        <v>100</v>
      </c>
    </row>
    <row r="46" spans="1:11" x14ac:dyDescent="0.2">
      <c r="A46" s="16" t="s">
        <v>34</v>
      </c>
      <c r="B46" s="17" t="s">
        <v>35</v>
      </c>
      <c r="C46" s="18">
        <v>17986364.850000001</v>
      </c>
      <c r="D46" s="18">
        <v>48703100</v>
      </c>
      <c r="E46" s="18">
        <v>22578645</v>
      </c>
      <c r="F46" s="18">
        <v>19406599.609999999</v>
      </c>
      <c r="G46" s="18">
        <f t="shared" si="5"/>
        <v>1420234.7599999979</v>
      </c>
      <c r="H46" s="18">
        <f t="shared" si="6"/>
        <v>3172045.3900000006</v>
      </c>
      <c r="I46" s="19">
        <f t="shared" si="7"/>
        <v>7.8961745291183547</v>
      </c>
      <c r="J46" s="19">
        <f t="shared" si="8"/>
        <v>85.951125986523991</v>
      </c>
      <c r="K46" s="19">
        <f t="shared" si="9"/>
        <v>39.846744067626084</v>
      </c>
    </row>
    <row r="47" spans="1:11" x14ac:dyDescent="0.2">
      <c r="A47" s="22" t="s">
        <v>36</v>
      </c>
      <c r="B47" s="17" t="s">
        <v>37</v>
      </c>
      <c r="C47" s="18">
        <v>17336364.219999999</v>
      </c>
      <c r="D47" s="18">
        <v>46102870</v>
      </c>
      <c r="E47" s="18">
        <v>22381661</v>
      </c>
      <c r="F47" s="18">
        <v>19168627.699999999</v>
      </c>
      <c r="G47" s="18">
        <f t="shared" si="5"/>
        <v>1832263.4800000004</v>
      </c>
      <c r="H47" s="18">
        <f t="shared" si="6"/>
        <v>3213033.3000000007</v>
      </c>
      <c r="I47" s="19">
        <f t="shared" si="7"/>
        <v>10.568902780008614</v>
      </c>
      <c r="J47" s="19">
        <f t="shared" si="8"/>
        <v>85.644348290325723</v>
      </c>
      <c r="K47" s="19">
        <f t="shared" si="9"/>
        <v>41.577948834855619</v>
      </c>
    </row>
    <row r="48" spans="1:11" x14ac:dyDescent="0.2">
      <c r="A48" s="23" t="s">
        <v>38</v>
      </c>
      <c r="B48" s="17" t="s">
        <v>39</v>
      </c>
      <c r="C48" s="18">
        <v>17336364.219999999</v>
      </c>
      <c r="D48" s="18">
        <v>46100879</v>
      </c>
      <c r="E48" s="18">
        <v>22381568</v>
      </c>
      <c r="F48" s="18">
        <v>19168627.699999999</v>
      </c>
      <c r="G48" s="18">
        <f t="shared" si="5"/>
        <v>1832263.4800000004</v>
      </c>
      <c r="H48" s="18">
        <f t="shared" si="6"/>
        <v>3212940.3000000007</v>
      </c>
      <c r="I48" s="19">
        <f t="shared" si="7"/>
        <v>10.568902780008614</v>
      </c>
      <c r="J48" s="19">
        <f t="shared" si="8"/>
        <v>85.644704160137479</v>
      </c>
      <c r="K48" s="19">
        <f t="shared" si="9"/>
        <v>41.579744499014865</v>
      </c>
    </row>
    <row r="49" spans="1:11" x14ac:dyDescent="0.2">
      <c r="A49" s="24" t="s">
        <v>40</v>
      </c>
      <c r="B49" s="17" t="s">
        <v>41</v>
      </c>
      <c r="C49" s="18">
        <v>14595598.49</v>
      </c>
      <c r="D49" s="18">
        <v>38115037</v>
      </c>
      <c r="E49" s="18">
        <v>19018588</v>
      </c>
      <c r="F49" s="18">
        <v>16103563.800000001</v>
      </c>
      <c r="G49" s="18">
        <f t="shared" si="5"/>
        <v>1507965.3100000005</v>
      </c>
      <c r="H49" s="18">
        <f t="shared" si="6"/>
        <v>2915024.1999999993</v>
      </c>
      <c r="I49" s="19">
        <f t="shared" si="7"/>
        <v>10.331644235302619</v>
      </c>
      <c r="J49" s="19">
        <f t="shared" si="8"/>
        <v>84.672762247123714</v>
      </c>
      <c r="K49" s="19">
        <f t="shared" si="9"/>
        <v>42.249896805819709</v>
      </c>
    </row>
    <row r="50" spans="1:11" x14ac:dyDescent="0.2">
      <c r="A50" s="24" t="s">
        <v>42</v>
      </c>
      <c r="B50" s="17" t="s">
        <v>43</v>
      </c>
      <c r="C50" s="18">
        <v>2740765.73</v>
      </c>
      <c r="D50" s="18">
        <v>7985842</v>
      </c>
      <c r="E50" s="18">
        <v>3362980</v>
      </c>
      <c r="F50" s="18">
        <v>3065063.9</v>
      </c>
      <c r="G50" s="18">
        <f t="shared" si="5"/>
        <v>324298.16999999993</v>
      </c>
      <c r="H50" s="18">
        <f t="shared" si="6"/>
        <v>297916.10000000009</v>
      </c>
      <c r="I50" s="19">
        <f t="shared" si="7"/>
        <v>11.832392913056438</v>
      </c>
      <c r="J50" s="19">
        <f t="shared" si="8"/>
        <v>91.141306222457459</v>
      </c>
      <c r="K50" s="19">
        <f t="shared" si="9"/>
        <v>38.381223921034248</v>
      </c>
    </row>
    <row r="51" spans="1:11" x14ac:dyDescent="0.2">
      <c r="A51" s="25" t="s">
        <v>44</v>
      </c>
      <c r="B51" s="17" t="s">
        <v>45</v>
      </c>
      <c r="C51" s="18">
        <v>20404.23</v>
      </c>
      <c r="D51" s="18">
        <v>0</v>
      </c>
      <c r="E51" s="18">
        <v>0</v>
      </c>
      <c r="F51" s="18">
        <v>15513.67</v>
      </c>
      <c r="G51" s="18">
        <f t="shared" si="5"/>
        <v>-4890.5599999999995</v>
      </c>
      <c r="H51" s="18">
        <f t="shared" si="6"/>
        <v>-15513.67</v>
      </c>
      <c r="I51" s="19">
        <f t="shared" si="7"/>
        <v>-23.968363422682444</v>
      </c>
      <c r="J51" s="19">
        <f t="shared" si="8"/>
        <v>0</v>
      </c>
      <c r="K51" s="19">
        <f t="shared" si="9"/>
        <v>0</v>
      </c>
    </row>
    <row r="52" spans="1:11" ht="25.5" x14ac:dyDescent="0.2">
      <c r="A52" s="23" t="s">
        <v>52</v>
      </c>
      <c r="B52" s="17" t="s">
        <v>53</v>
      </c>
      <c r="C52" s="18">
        <v>0</v>
      </c>
      <c r="D52" s="18">
        <v>1991</v>
      </c>
      <c r="E52" s="18">
        <v>93</v>
      </c>
      <c r="F52" s="18">
        <v>0</v>
      </c>
      <c r="G52" s="18">
        <f t="shared" si="5"/>
        <v>0</v>
      </c>
      <c r="H52" s="18">
        <f t="shared" si="6"/>
        <v>93</v>
      </c>
      <c r="I52" s="19">
        <f t="shared" si="7"/>
        <v>0</v>
      </c>
      <c r="J52" s="19">
        <f t="shared" si="8"/>
        <v>0</v>
      </c>
      <c r="K52" s="19">
        <f t="shared" si="9"/>
        <v>0</v>
      </c>
    </row>
    <row r="53" spans="1:11" x14ac:dyDescent="0.2">
      <c r="A53" s="24" t="s">
        <v>54</v>
      </c>
      <c r="B53" s="17" t="s">
        <v>55</v>
      </c>
      <c r="C53" s="18">
        <v>0</v>
      </c>
      <c r="D53" s="18">
        <v>1991</v>
      </c>
      <c r="E53" s="18">
        <v>93</v>
      </c>
      <c r="F53" s="18">
        <v>0</v>
      </c>
      <c r="G53" s="18">
        <f t="shared" si="5"/>
        <v>0</v>
      </c>
      <c r="H53" s="18">
        <f t="shared" si="6"/>
        <v>93</v>
      </c>
      <c r="I53" s="19">
        <f t="shared" si="7"/>
        <v>0</v>
      </c>
      <c r="J53" s="19">
        <f t="shared" si="8"/>
        <v>0</v>
      </c>
      <c r="K53" s="19">
        <f t="shared" si="9"/>
        <v>0</v>
      </c>
    </row>
    <row r="54" spans="1:11" ht="25.5" x14ac:dyDescent="0.2">
      <c r="A54" s="25" t="s">
        <v>80</v>
      </c>
      <c r="B54" s="17" t="s">
        <v>81</v>
      </c>
      <c r="C54" s="18">
        <v>0</v>
      </c>
      <c r="D54" s="18">
        <v>1991</v>
      </c>
      <c r="E54" s="18">
        <v>93</v>
      </c>
      <c r="F54" s="18">
        <v>0</v>
      </c>
      <c r="G54" s="18">
        <f t="shared" si="5"/>
        <v>0</v>
      </c>
      <c r="H54" s="18">
        <f t="shared" si="6"/>
        <v>93</v>
      </c>
      <c r="I54" s="19">
        <f t="shared" si="7"/>
        <v>0</v>
      </c>
      <c r="J54" s="19">
        <f t="shared" si="8"/>
        <v>0</v>
      </c>
      <c r="K54" s="19">
        <f t="shared" si="9"/>
        <v>0</v>
      </c>
    </row>
    <row r="55" spans="1:11" x14ac:dyDescent="0.2">
      <c r="A55" s="22" t="s">
        <v>60</v>
      </c>
      <c r="B55" s="17" t="s">
        <v>61</v>
      </c>
      <c r="C55" s="18">
        <v>650000.63</v>
      </c>
      <c r="D55" s="18">
        <v>2600230</v>
      </c>
      <c r="E55" s="18">
        <v>196984</v>
      </c>
      <c r="F55" s="18">
        <v>237971.91</v>
      </c>
      <c r="G55" s="18">
        <f t="shared" si="5"/>
        <v>-412028.72</v>
      </c>
      <c r="H55" s="18">
        <f t="shared" si="6"/>
        <v>-40987.910000000003</v>
      </c>
      <c r="I55" s="19">
        <f t="shared" si="7"/>
        <v>-63.388972407611362</v>
      </c>
      <c r="J55" s="19">
        <f t="shared" si="8"/>
        <v>120.80773565365715</v>
      </c>
      <c r="K55" s="19">
        <f t="shared" si="9"/>
        <v>9.1519561731077648</v>
      </c>
    </row>
    <row r="56" spans="1:11" x14ac:dyDescent="0.2">
      <c r="A56" s="23" t="s">
        <v>62</v>
      </c>
      <c r="B56" s="17" t="s">
        <v>63</v>
      </c>
      <c r="C56" s="18">
        <v>650000.63</v>
      </c>
      <c r="D56" s="18">
        <v>2600230</v>
      </c>
      <c r="E56" s="18">
        <v>196984</v>
      </c>
      <c r="F56" s="18">
        <v>237971.91</v>
      </c>
      <c r="G56" s="18">
        <f t="shared" si="5"/>
        <v>-412028.72</v>
      </c>
      <c r="H56" s="18">
        <f t="shared" si="6"/>
        <v>-40987.910000000003</v>
      </c>
      <c r="I56" s="19">
        <f t="shared" si="7"/>
        <v>-63.388972407611362</v>
      </c>
      <c r="J56" s="19">
        <f t="shared" si="8"/>
        <v>120.80773565365715</v>
      </c>
      <c r="K56" s="19">
        <f t="shared" si="9"/>
        <v>9.1519561731077648</v>
      </c>
    </row>
    <row r="57" spans="1:11" x14ac:dyDescent="0.2">
      <c r="A57" s="16"/>
      <c r="B57" s="17" t="s">
        <v>64</v>
      </c>
      <c r="C57" s="18">
        <v>24282436.059999999</v>
      </c>
      <c r="D57" s="18">
        <v>-75172</v>
      </c>
      <c r="E57" s="18">
        <v>0</v>
      </c>
      <c r="F57" s="18">
        <v>29221696.539999999</v>
      </c>
      <c r="G57" s="18">
        <f t="shared" si="5"/>
        <v>4939260.4800000004</v>
      </c>
      <c r="H57" s="18">
        <f t="shared" si="6"/>
        <v>-29221696.539999999</v>
      </c>
      <c r="I57" s="19">
        <f t="shared" si="7"/>
        <v>20.340877117087743</v>
      </c>
      <c r="J57" s="19">
        <f t="shared" si="8"/>
        <v>0</v>
      </c>
      <c r="K57" s="19">
        <f t="shared" si="9"/>
        <v>-38873.113047411272</v>
      </c>
    </row>
    <row r="58" spans="1:11" x14ac:dyDescent="0.2">
      <c r="A58" s="16" t="s">
        <v>65</v>
      </c>
      <c r="B58" s="17" t="s">
        <v>66</v>
      </c>
      <c r="C58" s="18">
        <v>-24282436.059999999</v>
      </c>
      <c r="D58" s="18">
        <v>75172</v>
      </c>
      <c r="E58" s="18">
        <v>0</v>
      </c>
      <c r="F58" s="18">
        <v>-29221696.539999999</v>
      </c>
      <c r="G58" s="18">
        <f t="shared" si="5"/>
        <v>-4939260.4800000004</v>
      </c>
      <c r="H58" s="18">
        <f t="shared" si="6"/>
        <v>29221696.539999999</v>
      </c>
      <c r="I58" s="19">
        <f t="shared" si="7"/>
        <v>20.340877117087743</v>
      </c>
      <c r="J58" s="19">
        <f t="shared" si="8"/>
        <v>0</v>
      </c>
      <c r="K58" s="19">
        <f t="shared" si="9"/>
        <v>-38873.113047411272</v>
      </c>
    </row>
    <row r="59" spans="1:11" x14ac:dyDescent="0.2">
      <c r="A59" s="22" t="s">
        <v>67</v>
      </c>
      <c r="B59" s="17" t="s">
        <v>68</v>
      </c>
      <c r="C59" s="18">
        <v>-24282436.059999999</v>
      </c>
      <c r="D59" s="18">
        <v>75172</v>
      </c>
      <c r="E59" s="18">
        <v>0</v>
      </c>
      <c r="F59" s="18">
        <v>-29221696.539999999</v>
      </c>
      <c r="G59" s="18">
        <f t="shared" si="5"/>
        <v>-4939260.4800000004</v>
      </c>
      <c r="H59" s="18">
        <f t="shared" si="6"/>
        <v>29221696.539999999</v>
      </c>
      <c r="I59" s="19">
        <f t="shared" si="7"/>
        <v>20.340877117087743</v>
      </c>
      <c r="J59" s="19">
        <f t="shared" si="8"/>
        <v>0</v>
      </c>
      <c r="K59" s="19">
        <f t="shared" si="9"/>
        <v>-38873.113047411272</v>
      </c>
    </row>
    <row r="60" spans="1:11" s="31" customFormat="1" ht="25.5" x14ac:dyDescent="0.2">
      <c r="A60" s="23" t="s">
        <v>146</v>
      </c>
      <c r="B60" s="17" t="s">
        <v>147</v>
      </c>
      <c r="C60" s="18">
        <v>-47914</v>
      </c>
      <c r="D60" s="18">
        <v>75172</v>
      </c>
      <c r="E60" s="18">
        <v>0</v>
      </c>
      <c r="F60" s="18">
        <v>-75172</v>
      </c>
      <c r="G60" s="18">
        <f t="shared" si="5"/>
        <v>-27258</v>
      </c>
      <c r="H60" s="18">
        <f t="shared" si="6"/>
        <v>75172</v>
      </c>
      <c r="I60" s="19">
        <f t="shared" si="7"/>
        <v>56.889426889844316</v>
      </c>
      <c r="J60" s="19">
        <f t="shared" si="8"/>
        <v>0</v>
      </c>
      <c r="K60" s="19">
        <f t="shared" si="9"/>
        <v>-100</v>
      </c>
    </row>
    <row r="61" spans="1:11" x14ac:dyDescent="0.2">
      <c r="A61" s="27" t="s">
        <v>82</v>
      </c>
      <c r="B61" s="28" t="s">
        <v>959</v>
      </c>
      <c r="C61" s="29"/>
      <c r="D61" s="29"/>
      <c r="E61" s="29"/>
      <c r="F61" s="29"/>
      <c r="G61" s="29"/>
      <c r="H61" s="29"/>
      <c r="I61" s="30"/>
      <c r="J61" s="30"/>
      <c r="K61" s="30"/>
    </row>
    <row r="62" spans="1:11" x14ac:dyDescent="0.2">
      <c r="A62" s="16" t="s">
        <v>26</v>
      </c>
      <c r="B62" s="17" t="s">
        <v>27</v>
      </c>
      <c r="C62" s="18">
        <v>42268800.909999996</v>
      </c>
      <c r="D62" s="18">
        <v>48627928</v>
      </c>
      <c r="E62" s="18">
        <v>22578645</v>
      </c>
      <c r="F62" s="18">
        <v>48628296.149999999</v>
      </c>
      <c r="G62" s="18">
        <f t="shared" ref="G62:G80" si="10">F62-C62</f>
        <v>6359495.2400000021</v>
      </c>
      <c r="H62" s="18">
        <f t="shared" ref="H62:H80" si="11">E62-F62</f>
        <v>-26049651.149999999</v>
      </c>
      <c r="I62" s="19">
        <f t="shared" ref="I62:I80" si="12">IF(ISERROR(F62/C62),0,F62/C62*100-100)</f>
        <v>15.045364673440417</v>
      </c>
      <c r="J62" s="19">
        <f t="shared" ref="J62:J80" si="13">IF(ISERROR(F62/E62),0,F62/E62*100)</f>
        <v>215.37296037915473</v>
      </c>
      <c r="K62" s="19">
        <f t="shared" ref="K62:K80" si="14">IF(ISERROR(F62/D62),0,F62/D62*100)</f>
        <v>100.00075707523462</v>
      </c>
    </row>
    <row r="63" spans="1:11" ht="25.5" x14ac:dyDescent="0.2">
      <c r="A63" s="22" t="s">
        <v>28</v>
      </c>
      <c r="B63" s="17" t="s">
        <v>29</v>
      </c>
      <c r="C63" s="18">
        <v>3013.91</v>
      </c>
      <c r="D63" s="18">
        <v>0</v>
      </c>
      <c r="E63" s="18">
        <v>2288</v>
      </c>
      <c r="F63" s="18">
        <v>368.15</v>
      </c>
      <c r="G63" s="18">
        <f t="shared" si="10"/>
        <v>-2645.7599999999998</v>
      </c>
      <c r="H63" s="18">
        <f t="shared" si="11"/>
        <v>1919.85</v>
      </c>
      <c r="I63" s="19">
        <f t="shared" si="12"/>
        <v>-87.78497035412471</v>
      </c>
      <c r="J63" s="19">
        <f t="shared" si="13"/>
        <v>16.090472027972027</v>
      </c>
      <c r="K63" s="19">
        <f t="shared" si="14"/>
        <v>0</v>
      </c>
    </row>
    <row r="64" spans="1:11" x14ac:dyDescent="0.2">
      <c r="A64" s="22" t="s">
        <v>30</v>
      </c>
      <c r="B64" s="17" t="s">
        <v>31</v>
      </c>
      <c r="C64" s="18">
        <v>42265787</v>
      </c>
      <c r="D64" s="18">
        <v>48627928</v>
      </c>
      <c r="E64" s="18">
        <v>22576357</v>
      </c>
      <c r="F64" s="18">
        <v>48627928</v>
      </c>
      <c r="G64" s="18">
        <f t="shared" si="10"/>
        <v>6362141</v>
      </c>
      <c r="H64" s="18">
        <f t="shared" si="11"/>
        <v>-26051571</v>
      </c>
      <c r="I64" s="19">
        <f t="shared" si="12"/>
        <v>15.052697350696434</v>
      </c>
      <c r="J64" s="19">
        <f t="shared" si="13"/>
        <v>215.39315665499089</v>
      </c>
      <c r="K64" s="19">
        <f t="shared" si="14"/>
        <v>100</v>
      </c>
    </row>
    <row r="65" spans="1:11" x14ac:dyDescent="0.2">
      <c r="A65" s="23" t="s">
        <v>32</v>
      </c>
      <c r="B65" s="17" t="s">
        <v>33</v>
      </c>
      <c r="C65" s="18">
        <v>42265787</v>
      </c>
      <c r="D65" s="18">
        <v>48627928</v>
      </c>
      <c r="E65" s="18">
        <v>22576357</v>
      </c>
      <c r="F65" s="18">
        <v>48627928</v>
      </c>
      <c r="G65" s="18">
        <f t="shared" si="10"/>
        <v>6362141</v>
      </c>
      <c r="H65" s="18">
        <f t="shared" si="11"/>
        <v>-26051571</v>
      </c>
      <c r="I65" s="19">
        <f t="shared" si="12"/>
        <v>15.052697350696434</v>
      </c>
      <c r="J65" s="19">
        <f t="shared" si="13"/>
        <v>215.39315665499089</v>
      </c>
      <c r="K65" s="19">
        <f t="shared" si="14"/>
        <v>100</v>
      </c>
    </row>
    <row r="66" spans="1:11" x14ac:dyDescent="0.2">
      <c r="A66" s="16" t="s">
        <v>34</v>
      </c>
      <c r="B66" s="17" t="s">
        <v>35</v>
      </c>
      <c r="C66" s="18">
        <v>17986364.850000001</v>
      </c>
      <c r="D66" s="18">
        <v>48703100</v>
      </c>
      <c r="E66" s="18">
        <v>22578645</v>
      </c>
      <c r="F66" s="18">
        <v>19406599.609999999</v>
      </c>
      <c r="G66" s="18">
        <f t="shared" si="10"/>
        <v>1420234.7599999979</v>
      </c>
      <c r="H66" s="18">
        <f t="shared" si="11"/>
        <v>3172045.3900000006</v>
      </c>
      <c r="I66" s="19">
        <f t="shared" si="12"/>
        <v>7.8961745291183547</v>
      </c>
      <c r="J66" s="19">
        <f t="shared" si="13"/>
        <v>85.951125986523991</v>
      </c>
      <c r="K66" s="19">
        <f t="shared" si="14"/>
        <v>39.846744067626084</v>
      </c>
    </row>
    <row r="67" spans="1:11" x14ac:dyDescent="0.2">
      <c r="A67" s="22" t="s">
        <v>36</v>
      </c>
      <c r="B67" s="17" t="s">
        <v>37</v>
      </c>
      <c r="C67" s="18">
        <v>17336364.219999999</v>
      </c>
      <c r="D67" s="18">
        <v>46102870</v>
      </c>
      <c r="E67" s="18">
        <v>22381661</v>
      </c>
      <c r="F67" s="18">
        <v>19168627.699999999</v>
      </c>
      <c r="G67" s="18">
        <f t="shared" si="10"/>
        <v>1832263.4800000004</v>
      </c>
      <c r="H67" s="18">
        <f t="shared" si="11"/>
        <v>3213033.3000000007</v>
      </c>
      <c r="I67" s="19">
        <f t="shared" si="12"/>
        <v>10.568902780008614</v>
      </c>
      <c r="J67" s="19">
        <f t="shared" si="13"/>
        <v>85.644348290325723</v>
      </c>
      <c r="K67" s="19">
        <f t="shared" si="14"/>
        <v>41.577948834855619</v>
      </c>
    </row>
    <row r="68" spans="1:11" x14ac:dyDescent="0.2">
      <c r="A68" s="23" t="s">
        <v>38</v>
      </c>
      <c r="B68" s="17" t="s">
        <v>39</v>
      </c>
      <c r="C68" s="18">
        <v>17336364.219999999</v>
      </c>
      <c r="D68" s="18">
        <v>46100879</v>
      </c>
      <c r="E68" s="18">
        <v>22381568</v>
      </c>
      <c r="F68" s="18">
        <v>19168627.699999999</v>
      </c>
      <c r="G68" s="18">
        <f t="shared" si="10"/>
        <v>1832263.4800000004</v>
      </c>
      <c r="H68" s="18">
        <f t="shared" si="11"/>
        <v>3212940.3000000007</v>
      </c>
      <c r="I68" s="19">
        <f t="shared" si="12"/>
        <v>10.568902780008614</v>
      </c>
      <c r="J68" s="19">
        <f t="shared" si="13"/>
        <v>85.644704160137479</v>
      </c>
      <c r="K68" s="19">
        <f t="shared" si="14"/>
        <v>41.579744499014865</v>
      </c>
    </row>
    <row r="69" spans="1:11" x14ac:dyDescent="0.2">
      <c r="A69" s="24" t="s">
        <v>40</v>
      </c>
      <c r="B69" s="17" t="s">
        <v>41</v>
      </c>
      <c r="C69" s="18">
        <v>14595598.49</v>
      </c>
      <c r="D69" s="18">
        <v>38115037</v>
      </c>
      <c r="E69" s="18">
        <v>19018588</v>
      </c>
      <c r="F69" s="18">
        <v>16103563.800000001</v>
      </c>
      <c r="G69" s="18">
        <f t="shared" si="10"/>
        <v>1507965.3100000005</v>
      </c>
      <c r="H69" s="18">
        <f t="shared" si="11"/>
        <v>2915024.1999999993</v>
      </c>
      <c r="I69" s="19">
        <f t="shared" si="12"/>
        <v>10.331644235302619</v>
      </c>
      <c r="J69" s="19">
        <f t="shared" si="13"/>
        <v>84.672762247123714</v>
      </c>
      <c r="K69" s="19">
        <f t="shared" si="14"/>
        <v>42.249896805819709</v>
      </c>
    </row>
    <row r="70" spans="1:11" x14ac:dyDescent="0.2">
      <c r="A70" s="24" t="s">
        <v>42</v>
      </c>
      <c r="B70" s="17" t="s">
        <v>43</v>
      </c>
      <c r="C70" s="18">
        <v>2740765.73</v>
      </c>
      <c r="D70" s="18">
        <v>7985842</v>
      </c>
      <c r="E70" s="18">
        <v>3362980</v>
      </c>
      <c r="F70" s="18">
        <v>3065063.9</v>
      </c>
      <c r="G70" s="18">
        <f t="shared" si="10"/>
        <v>324298.16999999993</v>
      </c>
      <c r="H70" s="18">
        <f t="shared" si="11"/>
        <v>297916.10000000009</v>
      </c>
      <c r="I70" s="19">
        <f t="shared" si="12"/>
        <v>11.832392913056438</v>
      </c>
      <c r="J70" s="19">
        <f t="shared" si="13"/>
        <v>91.141306222457459</v>
      </c>
      <c r="K70" s="19">
        <f t="shared" si="14"/>
        <v>38.381223921034248</v>
      </c>
    </row>
    <row r="71" spans="1:11" x14ac:dyDescent="0.2">
      <c r="A71" s="25" t="s">
        <v>44</v>
      </c>
      <c r="B71" s="17" t="s">
        <v>45</v>
      </c>
      <c r="C71" s="18">
        <v>20404.23</v>
      </c>
      <c r="D71" s="18">
        <v>0</v>
      </c>
      <c r="E71" s="18">
        <v>0</v>
      </c>
      <c r="F71" s="18">
        <v>15513.67</v>
      </c>
      <c r="G71" s="18">
        <f t="shared" si="10"/>
        <v>-4890.5599999999995</v>
      </c>
      <c r="H71" s="18">
        <f t="shared" si="11"/>
        <v>-15513.67</v>
      </c>
      <c r="I71" s="19">
        <f t="shared" si="12"/>
        <v>-23.968363422682444</v>
      </c>
      <c r="J71" s="19">
        <f t="shared" si="13"/>
        <v>0</v>
      </c>
      <c r="K71" s="19">
        <f t="shared" si="14"/>
        <v>0</v>
      </c>
    </row>
    <row r="72" spans="1:11" ht="25.5" x14ac:dyDescent="0.2">
      <c r="A72" s="23" t="s">
        <v>52</v>
      </c>
      <c r="B72" s="17" t="s">
        <v>53</v>
      </c>
      <c r="C72" s="18">
        <v>0</v>
      </c>
      <c r="D72" s="18">
        <v>1991</v>
      </c>
      <c r="E72" s="18">
        <v>93</v>
      </c>
      <c r="F72" s="18">
        <v>0</v>
      </c>
      <c r="G72" s="18">
        <f t="shared" si="10"/>
        <v>0</v>
      </c>
      <c r="H72" s="18">
        <f t="shared" si="11"/>
        <v>93</v>
      </c>
      <c r="I72" s="19">
        <f t="shared" si="12"/>
        <v>0</v>
      </c>
      <c r="J72" s="19">
        <f t="shared" si="13"/>
        <v>0</v>
      </c>
      <c r="K72" s="19">
        <f t="shared" si="14"/>
        <v>0</v>
      </c>
    </row>
    <row r="73" spans="1:11" x14ac:dyDescent="0.2">
      <c r="A73" s="24" t="s">
        <v>54</v>
      </c>
      <c r="B73" s="17" t="s">
        <v>55</v>
      </c>
      <c r="C73" s="18">
        <v>0</v>
      </c>
      <c r="D73" s="18">
        <v>1991</v>
      </c>
      <c r="E73" s="18">
        <v>93</v>
      </c>
      <c r="F73" s="18">
        <v>0</v>
      </c>
      <c r="G73" s="18">
        <f t="shared" si="10"/>
        <v>0</v>
      </c>
      <c r="H73" s="18">
        <f t="shared" si="11"/>
        <v>93</v>
      </c>
      <c r="I73" s="19">
        <f t="shared" si="12"/>
        <v>0</v>
      </c>
      <c r="J73" s="19">
        <f t="shared" si="13"/>
        <v>0</v>
      </c>
      <c r="K73" s="19">
        <f t="shared" si="14"/>
        <v>0</v>
      </c>
    </row>
    <row r="74" spans="1:11" ht="25.5" x14ac:dyDescent="0.2">
      <c r="A74" s="25" t="s">
        <v>80</v>
      </c>
      <c r="B74" s="17" t="s">
        <v>81</v>
      </c>
      <c r="C74" s="18">
        <v>0</v>
      </c>
      <c r="D74" s="18">
        <v>1991</v>
      </c>
      <c r="E74" s="18">
        <v>93</v>
      </c>
      <c r="F74" s="18">
        <v>0</v>
      </c>
      <c r="G74" s="18">
        <f t="shared" si="10"/>
        <v>0</v>
      </c>
      <c r="H74" s="18">
        <f t="shared" si="11"/>
        <v>93</v>
      </c>
      <c r="I74" s="19">
        <f t="shared" si="12"/>
        <v>0</v>
      </c>
      <c r="J74" s="19">
        <f t="shared" si="13"/>
        <v>0</v>
      </c>
      <c r="K74" s="19">
        <f t="shared" si="14"/>
        <v>0</v>
      </c>
    </row>
    <row r="75" spans="1:11" x14ac:dyDescent="0.2">
      <c r="A75" s="22" t="s">
        <v>60</v>
      </c>
      <c r="B75" s="17" t="s">
        <v>61</v>
      </c>
      <c r="C75" s="18">
        <v>650000.63</v>
      </c>
      <c r="D75" s="18">
        <v>2600230</v>
      </c>
      <c r="E75" s="18">
        <v>196984</v>
      </c>
      <c r="F75" s="18">
        <v>237971.91</v>
      </c>
      <c r="G75" s="18">
        <f t="shared" si="10"/>
        <v>-412028.72</v>
      </c>
      <c r="H75" s="18">
        <f t="shared" si="11"/>
        <v>-40987.910000000003</v>
      </c>
      <c r="I75" s="19">
        <f t="shared" si="12"/>
        <v>-63.388972407611362</v>
      </c>
      <c r="J75" s="19">
        <f t="shared" si="13"/>
        <v>120.80773565365715</v>
      </c>
      <c r="K75" s="19">
        <f t="shared" si="14"/>
        <v>9.1519561731077648</v>
      </c>
    </row>
    <row r="76" spans="1:11" x14ac:dyDescent="0.2">
      <c r="A76" s="23" t="s">
        <v>62</v>
      </c>
      <c r="B76" s="17" t="s">
        <v>63</v>
      </c>
      <c r="C76" s="18">
        <v>650000.63</v>
      </c>
      <c r="D76" s="18">
        <v>2600230</v>
      </c>
      <c r="E76" s="18">
        <v>196984</v>
      </c>
      <c r="F76" s="18">
        <v>237971.91</v>
      </c>
      <c r="G76" s="18">
        <f t="shared" si="10"/>
        <v>-412028.72</v>
      </c>
      <c r="H76" s="18">
        <f t="shared" si="11"/>
        <v>-40987.910000000003</v>
      </c>
      <c r="I76" s="19">
        <f t="shared" si="12"/>
        <v>-63.388972407611362</v>
      </c>
      <c r="J76" s="19">
        <f t="shared" si="13"/>
        <v>120.80773565365715</v>
      </c>
      <c r="K76" s="19">
        <f t="shared" si="14"/>
        <v>9.1519561731077648</v>
      </c>
    </row>
    <row r="77" spans="1:11" x14ac:dyDescent="0.2">
      <c r="A77" s="16"/>
      <c r="B77" s="17" t="s">
        <v>64</v>
      </c>
      <c r="C77" s="18">
        <v>24282436.059999999</v>
      </c>
      <c r="D77" s="18">
        <v>-75172</v>
      </c>
      <c r="E77" s="18">
        <v>0</v>
      </c>
      <c r="F77" s="18">
        <v>29221696.539999999</v>
      </c>
      <c r="G77" s="18">
        <f t="shared" si="10"/>
        <v>4939260.4800000004</v>
      </c>
      <c r="H77" s="18">
        <f t="shared" si="11"/>
        <v>-29221696.539999999</v>
      </c>
      <c r="I77" s="19">
        <f t="shared" si="12"/>
        <v>20.340877117087743</v>
      </c>
      <c r="J77" s="19">
        <f t="shared" si="13"/>
        <v>0</v>
      </c>
      <c r="K77" s="19">
        <f t="shared" si="14"/>
        <v>-38873.113047411272</v>
      </c>
    </row>
    <row r="78" spans="1:11" x14ac:dyDescent="0.2">
      <c r="A78" s="16" t="s">
        <v>65</v>
      </c>
      <c r="B78" s="17" t="s">
        <v>66</v>
      </c>
      <c r="C78" s="18">
        <v>-24282436.059999999</v>
      </c>
      <c r="D78" s="18">
        <v>75172</v>
      </c>
      <c r="E78" s="18">
        <v>0</v>
      </c>
      <c r="F78" s="18">
        <v>-29221696.539999999</v>
      </c>
      <c r="G78" s="18">
        <f t="shared" si="10"/>
        <v>-4939260.4800000004</v>
      </c>
      <c r="H78" s="18">
        <f t="shared" si="11"/>
        <v>29221696.539999999</v>
      </c>
      <c r="I78" s="19">
        <f t="shared" si="12"/>
        <v>20.340877117087743</v>
      </c>
      <c r="J78" s="19">
        <f t="shared" si="13"/>
        <v>0</v>
      </c>
      <c r="K78" s="19">
        <f t="shared" si="14"/>
        <v>-38873.113047411272</v>
      </c>
    </row>
    <row r="79" spans="1:11" x14ac:dyDescent="0.2">
      <c r="A79" s="22" t="s">
        <v>67</v>
      </c>
      <c r="B79" s="17" t="s">
        <v>68</v>
      </c>
      <c r="C79" s="18">
        <v>-24282436.059999999</v>
      </c>
      <c r="D79" s="18">
        <v>75172</v>
      </c>
      <c r="E79" s="18">
        <v>0</v>
      </c>
      <c r="F79" s="18">
        <v>-29221696.539999999</v>
      </c>
      <c r="G79" s="18">
        <f t="shared" si="10"/>
        <v>-4939260.4800000004</v>
      </c>
      <c r="H79" s="18">
        <f t="shared" si="11"/>
        <v>29221696.539999999</v>
      </c>
      <c r="I79" s="19">
        <f t="shared" si="12"/>
        <v>20.340877117087743</v>
      </c>
      <c r="J79" s="19">
        <f t="shared" si="13"/>
        <v>0</v>
      </c>
      <c r="K79" s="19">
        <f t="shared" si="14"/>
        <v>-38873.113047411272</v>
      </c>
    </row>
    <row r="80" spans="1:11" ht="25.5" x14ac:dyDescent="0.2">
      <c r="A80" s="23" t="s">
        <v>146</v>
      </c>
      <c r="B80" s="17" t="s">
        <v>147</v>
      </c>
      <c r="C80" s="18">
        <v>-47914</v>
      </c>
      <c r="D80" s="18">
        <v>75172</v>
      </c>
      <c r="E80" s="18">
        <v>0</v>
      </c>
      <c r="F80" s="18">
        <v>-75172</v>
      </c>
      <c r="G80" s="18">
        <f t="shared" si="10"/>
        <v>-27258</v>
      </c>
      <c r="H80" s="18">
        <f t="shared" si="11"/>
        <v>75172</v>
      </c>
      <c r="I80" s="19">
        <f t="shared" si="12"/>
        <v>56.889426889844316</v>
      </c>
      <c r="J80" s="19">
        <f t="shared" si="13"/>
        <v>0</v>
      </c>
      <c r="K80" s="19">
        <f t="shared" si="14"/>
        <v>-100</v>
      </c>
    </row>
    <row r="81" spans="1:11" x14ac:dyDescent="0.2">
      <c r="A81" s="16"/>
      <c r="B81" s="17"/>
      <c r="C81" s="18"/>
      <c r="D81" s="18"/>
      <c r="E81" s="18"/>
      <c r="F81" s="18"/>
      <c r="G81" s="18"/>
      <c r="H81" s="18"/>
      <c r="I81" s="19"/>
      <c r="J81" s="19"/>
      <c r="K81" s="19"/>
    </row>
    <row r="82" spans="1:11" ht="38.25" x14ac:dyDescent="0.2">
      <c r="A82" s="27"/>
      <c r="B82" s="28" t="s">
        <v>109</v>
      </c>
      <c r="C82" s="29"/>
      <c r="D82" s="29"/>
      <c r="E82" s="29"/>
      <c r="F82" s="29"/>
      <c r="G82" s="29"/>
      <c r="H82" s="29"/>
      <c r="I82" s="30"/>
      <c r="J82" s="30"/>
      <c r="K82" s="30"/>
    </row>
    <row r="83" spans="1:11" s="31" customFormat="1" x14ac:dyDescent="0.2">
      <c r="A83" s="16" t="s">
        <v>26</v>
      </c>
      <c r="B83" s="17" t="s">
        <v>27</v>
      </c>
      <c r="C83" s="18">
        <v>94024</v>
      </c>
      <c r="D83" s="18">
        <v>78665</v>
      </c>
      <c r="E83" s="18">
        <v>0</v>
      </c>
      <c r="F83" s="18">
        <v>75331</v>
      </c>
      <c r="G83" s="18">
        <f t="shared" ref="G83:G102" si="15">F83-C83</f>
        <v>-18693</v>
      </c>
      <c r="H83" s="18">
        <f t="shared" ref="H83:H102" si="16">E83-F83</f>
        <v>-75331</v>
      </c>
      <c r="I83" s="19">
        <f t="shared" ref="I83:I102" si="17">IF(ISERROR(F83/C83),0,F83/C83*100-100)</f>
        <v>-19.881094188717768</v>
      </c>
      <c r="J83" s="19">
        <f t="shared" ref="J83:J102" si="18">IF(ISERROR(F83/E83),0,F83/E83*100)</f>
        <v>0</v>
      </c>
      <c r="K83" s="19">
        <f t="shared" ref="K83:K102" si="19">IF(ISERROR(F83/D83),0,F83/D83*100)</f>
        <v>95.761774613868937</v>
      </c>
    </row>
    <row r="84" spans="1:11" x14ac:dyDescent="0.2">
      <c r="A84" s="22" t="s">
        <v>90</v>
      </c>
      <c r="B84" s="17" t="s">
        <v>91</v>
      </c>
      <c r="C84" s="18">
        <v>0</v>
      </c>
      <c r="D84" s="18">
        <v>3334</v>
      </c>
      <c r="E84" s="18">
        <v>0</v>
      </c>
      <c r="F84" s="18">
        <v>0</v>
      </c>
      <c r="G84" s="18">
        <f t="shared" si="15"/>
        <v>0</v>
      </c>
      <c r="H84" s="18">
        <f t="shared" si="16"/>
        <v>0</v>
      </c>
      <c r="I84" s="19">
        <f t="shared" si="17"/>
        <v>0</v>
      </c>
      <c r="J84" s="19">
        <f t="shared" si="18"/>
        <v>0</v>
      </c>
      <c r="K84" s="19">
        <f t="shared" si="19"/>
        <v>0</v>
      </c>
    </row>
    <row r="85" spans="1:11" ht="25.5" x14ac:dyDescent="0.2">
      <c r="A85" s="23" t="s">
        <v>154</v>
      </c>
      <c r="B85" s="17" t="s">
        <v>155</v>
      </c>
      <c r="C85" s="18">
        <v>0</v>
      </c>
      <c r="D85" s="18">
        <v>3334</v>
      </c>
      <c r="E85" s="18">
        <v>0</v>
      </c>
      <c r="F85" s="18">
        <v>0</v>
      </c>
      <c r="G85" s="18">
        <f t="shared" si="15"/>
        <v>0</v>
      </c>
      <c r="H85" s="18">
        <f t="shared" si="16"/>
        <v>0</v>
      </c>
      <c r="I85" s="19">
        <f t="shared" si="17"/>
        <v>0</v>
      </c>
      <c r="J85" s="19">
        <f t="shared" si="18"/>
        <v>0</v>
      </c>
      <c r="K85" s="19">
        <f t="shared" si="19"/>
        <v>0</v>
      </c>
    </row>
    <row r="86" spans="1:11" ht="38.25" x14ac:dyDescent="0.2">
      <c r="A86" s="24" t="s">
        <v>156</v>
      </c>
      <c r="B86" s="17" t="s">
        <v>157</v>
      </c>
      <c r="C86" s="18">
        <v>0</v>
      </c>
      <c r="D86" s="18">
        <v>3334</v>
      </c>
      <c r="E86" s="18">
        <v>0</v>
      </c>
      <c r="F86" s="18">
        <v>0</v>
      </c>
      <c r="G86" s="18">
        <f t="shared" si="15"/>
        <v>0</v>
      </c>
      <c r="H86" s="18">
        <f t="shared" si="16"/>
        <v>0</v>
      </c>
      <c r="I86" s="19">
        <f t="shared" si="17"/>
        <v>0</v>
      </c>
      <c r="J86" s="19">
        <f t="shared" si="18"/>
        <v>0</v>
      </c>
      <c r="K86" s="19">
        <f t="shared" si="19"/>
        <v>0</v>
      </c>
    </row>
    <row r="87" spans="1:11" ht="51" x14ac:dyDescent="0.2">
      <c r="A87" s="25" t="s">
        <v>158</v>
      </c>
      <c r="B87" s="17" t="s">
        <v>159</v>
      </c>
      <c r="C87" s="18">
        <v>0</v>
      </c>
      <c r="D87" s="18">
        <v>3334</v>
      </c>
      <c r="E87" s="18">
        <v>0</v>
      </c>
      <c r="F87" s="18">
        <v>0</v>
      </c>
      <c r="G87" s="18">
        <f t="shared" si="15"/>
        <v>0</v>
      </c>
      <c r="H87" s="18">
        <f t="shared" si="16"/>
        <v>0</v>
      </c>
      <c r="I87" s="19">
        <f t="shared" si="17"/>
        <v>0</v>
      </c>
      <c r="J87" s="19">
        <f t="shared" si="18"/>
        <v>0</v>
      </c>
      <c r="K87" s="19">
        <f t="shared" si="19"/>
        <v>0</v>
      </c>
    </row>
    <row r="88" spans="1:11" x14ac:dyDescent="0.2">
      <c r="A88" s="22" t="s">
        <v>30</v>
      </c>
      <c r="B88" s="17" t="s">
        <v>31</v>
      </c>
      <c r="C88" s="18">
        <v>94024</v>
      </c>
      <c r="D88" s="18">
        <v>75331</v>
      </c>
      <c r="E88" s="18">
        <v>0</v>
      </c>
      <c r="F88" s="18">
        <v>75331</v>
      </c>
      <c r="G88" s="18">
        <f t="shared" si="15"/>
        <v>-18693</v>
      </c>
      <c r="H88" s="18">
        <f t="shared" si="16"/>
        <v>-75331</v>
      </c>
      <c r="I88" s="19">
        <f t="shared" si="17"/>
        <v>-19.881094188717768</v>
      </c>
      <c r="J88" s="19">
        <f t="shared" si="18"/>
        <v>0</v>
      </c>
      <c r="K88" s="19">
        <f t="shared" si="19"/>
        <v>100</v>
      </c>
    </row>
    <row r="89" spans="1:11" x14ac:dyDescent="0.2">
      <c r="A89" s="23" t="s">
        <v>32</v>
      </c>
      <c r="B89" s="17" t="s">
        <v>33</v>
      </c>
      <c r="C89" s="18">
        <v>94024</v>
      </c>
      <c r="D89" s="18">
        <v>75331</v>
      </c>
      <c r="E89" s="18">
        <v>0</v>
      </c>
      <c r="F89" s="18">
        <v>75331</v>
      </c>
      <c r="G89" s="18">
        <f t="shared" si="15"/>
        <v>-18693</v>
      </c>
      <c r="H89" s="18">
        <f t="shared" si="16"/>
        <v>-75331</v>
      </c>
      <c r="I89" s="19">
        <f t="shared" si="17"/>
        <v>-19.881094188717768</v>
      </c>
      <c r="J89" s="19">
        <f t="shared" si="18"/>
        <v>0</v>
      </c>
      <c r="K89" s="19">
        <f t="shared" si="19"/>
        <v>100</v>
      </c>
    </row>
    <row r="90" spans="1:11" x14ac:dyDescent="0.2">
      <c r="A90" s="16" t="s">
        <v>34</v>
      </c>
      <c r="B90" s="17" t="s">
        <v>35</v>
      </c>
      <c r="C90" s="18">
        <v>45954.26</v>
      </c>
      <c r="D90" s="18">
        <v>145060</v>
      </c>
      <c r="E90" s="18">
        <v>0</v>
      </c>
      <c r="F90" s="18">
        <v>8576.59</v>
      </c>
      <c r="G90" s="18">
        <f t="shared" si="15"/>
        <v>-37377.67</v>
      </c>
      <c r="H90" s="18">
        <f t="shared" si="16"/>
        <v>-8576.59</v>
      </c>
      <c r="I90" s="19">
        <f t="shared" si="17"/>
        <v>-81.336681300057933</v>
      </c>
      <c r="J90" s="19">
        <f t="shared" si="18"/>
        <v>0</v>
      </c>
      <c r="K90" s="19">
        <f t="shared" si="19"/>
        <v>5.9124431269819384</v>
      </c>
    </row>
    <row r="91" spans="1:11" x14ac:dyDescent="0.2">
      <c r="A91" s="22" t="s">
        <v>36</v>
      </c>
      <c r="B91" s="17" t="s">
        <v>37</v>
      </c>
      <c r="C91" s="18">
        <v>45954.26</v>
      </c>
      <c r="D91" s="18">
        <v>145060</v>
      </c>
      <c r="E91" s="18">
        <v>0</v>
      </c>
      <c r="F91" s="18">
        <v>8576.59</v>
      </c>
      <c r="G91" s="18">
        <f t="shared" si="15"/>
        <v>-37377.67</v>
      </c>
      <c r="H91" s="18">
        <f t="shared" si="16"/>
        <v>-8576.59</v>
      </c>
      <c r="I91" s="19">
        <f t="shared" si="17"/>
        <v>-81.336681300057933</v>
      </c>
      <c r="J91" s="19">
        <f t="shared" si="18"/>
        <v>0</v>
      </c>
      <c r="K91" s="19">
        <f t="shared" si="19"/>
        <v>5.9124431269819384</v>
      </c>
    </row>
    <row r="92" spans="1:11" x14ac:dyDescent="0.2">
      <c r="A92" s="23" t="s">
        <v>38</v>
      </c>
      <c r="B92" s="17" t="s">
        <v>39</v>
      </c>
      <c r="C92" s="18">
        <v>45954.26</v>
      </c>
      <c r="D92" s="18">
        <v>141726</v>
      </c>
      <c r="E92" s="18">
        <v>0</v>
      </c>
      <c r="F92" s="18">
        <v>8576.59</v>
      </c>
      <c r="G92" s="18">
        <f t="shared" si="15"/>
        <v>-37377.67</v>
      </c>
      <c r="H92" s="18">
        <f t="shared" si="16"/>
        <v>-8576.59</v>
      </c>
      <c r="I92" s="19">
        <f t="shared" si="17"/>
        <v>-81.336681300057933</v>
      </c>
      <c r="J92" s="19">
        <f t="shared" si="18"/>
        <v>0</v>
      </c>
      <c r="K92" s="19">
        <f t="shared" si="19"/>
        <v>6.0515290066748513</v>
      </c>
    </row>
    <row r="93" spans="1:11" x14ac:dyDescent="0.2">
      <c r="A93" s="24" t="s">
        <v>40</v>
      </c>
      <c r="B93" s="17" t="s">
        <v>41</v>
      </c>
      <c r="C93" s="18">
        <v>7957.84</v>
      </c>
      <c r="D93" s="18">
        <v>28406</v>
      </c>
      <c r="E93" s="18">
        <v>0</v>
      </c>
      <c r="F93" s="18">
        <v>4883.01</v>
      </c>
      <c r="G93" s="18">
        <f t="shared" si="15"/>
        <v>-3074.83</v>
      </c>
      <c r="H93" s="18">
        <f t="shared" si="16"/>
        <v>-4883.01</v>
      </c>
      <c r="I93" s="19">
        <f t="shared" si="17"/>
        <v>-38.639002543403734</v>
      </c>
      <c r="J93" s="19">
        <f t="shared" si="18"/>
        <v>0</v>
      </c>
      <c r="K93" s="19">
        <f t="shared" si="19"/>
        <v>17.190065479124129</v>
      </c>
    </row>
    <row r="94" spans="1:11" x14ac:dyDescent="0.2">
      <c r="A94" s="24" t="s">
        <v>42</v>
      </c>
      <c r="B94" s="17" t="s">
        <v>43</v>
      </c>
      <c r="C94" s="18">
        <v>37996.42</v>
      </c>
      <c r="D94" s="18">
        <v>113320</v>
      </c>
      <c r="E94" s="18">
        <v>0</v>
      </c>
      <c r="F94" s="18">
        <v>3693.58</v>
      </c>
      <c r="G94" s="18">
        <f t="shared" si="15"/>
        <v>-34302.839999999997</v>
      </c>
      <c r="H94" s="18">
        <f t="shared" si="16"/>
        <v>-3693.58</v>
      </c>
      <c r="I94" s="19">
        <f t="shared" si="17"/>
        <v>-90.279136823942892</v>
      </c>
      <c r="J94" s="19">
        <f t="shared" si="18"/>
        <v>0</v>
      </c>
      <c r="K94" s="19">
        <f t="shared" si="19"/>
        <v>3.2594246381927281</v>
      </c>
    </row>
    <row r="95" spans="1:11" x14ac:dyDescent="0.2">
      <c r="A95" s="25" t="s">
        <v>44</v>
      </c>
      <c r="B95" s="17" t="s">
        <v>45</v>
      </c>
      <c r="C95" s="18">
        <v>23563.54</v>
      </c>
      <c r="D95" s="18">
        <v>0</v>
      </c>
      <c r="E95" s="18">
        <v>0</v>
      </c>
      <c r="F95" s="18">
        <v>0</v>
      </c>
      <c r="G95" s="18">
        <f t="shared" si="15"/>
        <v>-23563.54</v>
      </c>
      <c r="H95" s="18">
        <f t="shared" si="16"/>
        <v>0</v>
      </c>
      <c r="I95" s="19">
        <f t="shared" si="17"/>
        <v>-100</v>
      </c>
      <c r="J95" s="19">
        <f t="shared" si="18"/>
        <v>0</v>
      </c>
      <c r="K95" s="19">
        <f t="shared" si="19"/>
        <v>0</v>
      </c>
    </row>
    <row r="96" spans="1:11" x14ac:dyDescent="0.2">
      <c r="A96" s="23" t="s">
        <v>46</v>
      </c>
      <c r="B96" s="17" t="s">
        <v>47</v>
      </c>
      <c r="C96" s="18">
        <v>0</v>
      </c>
      <c r="D96" s="18">
        <v>3334</v>
      </c>
      <c r="E96" s="18">
        <v>0</v>
      </c>
      <c r="F96" s="18">
        <v>0</v>
      </c>
      <c r="G96" s="18">
        <f t="shared" si="15"/>
        <v>0</v>
      </c>
      <c r="H96" s="18">
        <f t="shared" si="16"/>
        <v>0</v>
      </c>
      <c r="I96" s="19">
        <f t="shared" si="17"/>
        <v>0</v>
      </c>
      <c r="J96" s="19">
        <f t="shared" si="18"/>
        <v>0</v>
      </c>
      <c r="K96" s="19">
        <f t="shared" si="19"/>
        <v>0</v>
      </c>
    </row>
    <row r="97" spans="1:11" x14ac:dyDescent="0.2">
      <c r="A97" s="24" t="s">
        <v>48</v>
      </c>
      <c r="B97" s="17" t="s">
        <v>49</v>
      </c>
      <c r="C97" s="18">
        <v>0</v>
      </c>
      <c r="D97" s="18">
        <v>3334</v>
      </c>
      <c r="E97" s="18">
        <v>0</v>
      </c>
      <c r="F97" s="18">
        <v>0</v>
      </c>
      <c r="G97" s="18">
        <f t="shared" si="15"/>
        <v>0</v>
      </c>
      <c r="H97" s="18">
        <f t="shared" si="16"/>
        <v>0</v>
      </c>
      <c r="I97" s="19">
        <f t="shared" si="17"/>
        <v>0</v>
      </c>
      <c r="J97" s="19">
        <f t="shared" si="18"/>
        <v>0</v>
      </c>
      <c r="K97" s="19">
        <f t="shared" si="19"/>
        <v>0</v>
      </c>
    </row>
    <row r="98" spans="1:11" x14ac:dyDescent="0.2">
      <c r="A98" s="16"/>
      <c r="B98" s="17" t="s">
        <v>64</v>
      </c>
      <c r="C98" s="18">
        <v>48069.74</v>
      </c>
      <c r="D98" s="18">
        <v>-66395</v>
      </c>
      <c r="E98" s="18">
        <v>0</v>
      </c>
      <c r="F98" s="18">
        <v>66754.41</v>
      </c>
      <c r="G98" s="18">
        <f t="shared" si="15"/>
        <v>18684.670000000006</v>
      </c>
      <c r="H98" s="18">
        <f t="shared" si="16"/>
        <v>-66754.41</v>
      </c>
      <c r="I98" s="19">
        <f t="shared" si="17"/>
        <v>38.8699210771683</v>
      </c>
      <c r="J98" s="19">
        <f t="shared" si="18"/>
        <v>0</v>
      </c>
      <c r="K98" s="19">
        <f t="shared" si="19"/>
        <v>-100.54132088259659</v>
      </c>
    </row>
    <row r="99" spans="1:11" x14ac:dyDescent="0.2">
      <c r="A99" s="16" t="s">
        <v>65</v>
      </c>
      <c r="B99" s="17" t="s">
        <v>66</v>
      </c>
      <c r="C99" s="18">
        <v>-48069.74</v>
      </c>
      <c r="D99" s="18">
        <v>66395</v>
      </c>
      <c r="E99" s="18">
        <v>0</v>
      </c>
      <c r="F99" s="18">
        <v>-66754.41</v>
      </c>
      <c r="G99" s="18">
        <f t="shared" si="15"/>
        <v>-18684.670000000006</v>
      </c>
      <c r="H99" s="18">
        <f t="shared" si="16"/>
        <v>66754.41</v>
      </c>
      <c r="I99" s="19">
        <f t="shared" si="17"/>
        <v>38.8699210771683</v>
      </c>
      <c r="J99" s="19">
        <f t="shared" si="18"/>
        <v>0</v>
      </c>
      <c r="K99" s="19">
        <f t="shared" si="19"/>
        <v>-100.54132088259659</v>
      </c>
    </row>
    <row r="100" spans="1:11" x14ac:dyDescent="0.2">
      <c r="A100" s="22" t="s">
        <v>67</v>
      </c>
      <c r="B100" s="17" t="s">
        <v>68</v>
      </c>
      <c r="C100" s="18">
        <v>-48069.74</v>
      </c>
      <c r="D100" s="18">
        <v>66395</v>
      </c>
      <c r="E100" s="18">
        <v>0</v>
      </c>
      <c r="F100" s="18">
        <v>-66754.41</v>
      </c>
      <c r="G100" s="18">
        <f t="shared" si="15"/>
        <v>-18684.670000000006</v>
      </c>
      <c r="H100" s="18">
        <f t="shared" si="16"/>
        <v>66754.41</v>
      </c>
      <c r="I100" s="19">
        <f t="shared" si="17"/>
        <v>38.8699210771683</v>
      </c>
      <c r="J100" s="19">
        <f t="shared" si="18"/>
        <v>0</v>
      </c>
      <c r="K100" s="19">
        <f t="shared" si="19"/>
        <v>-100.54132088259659</v>
      </c>
    </row>
    <row r="101" spans="1:11" ht="25.5" x14ac:dyDescent="0.2">
      <c r="A101" s="23" t="s">
        <v>146</v>
      </c>
      <c r="B101" s="17" t="s">
        <v>147</v>
      </c>
      <c r="C101" s="18">
        <v>-1317.53</v>
      </c>
      <c r="D101" s="18">
        <v>0</v>
      </c>
      <c r="E101" s="18">
        <v>0</v>
      </c>
      <c r="F101" s="18">
        <v>0</v>
      </c>
      <c r="G101" s="18">
        <f t="shared" si="15"/>
        <v>1317.53</v>
      </c>
      <c r="H101" s="18">
        <f t="shared" si="16"/>
        <v>0</v>
      </c>
      <c r="I101" s="19">
        <f t="shared" si="17"/>
        <v>-100</v>
      </c>
      <c r="J101" s="19">
        <f t="shared" si="18"/>
        <v>0</v>
      </c>
      <c r="K101" s="19">
        <f t="shared" si="19"/>
        <v>0</v>
      </c>
    </row>
    <row r="102" spans="1:11" ht="25.5" x14ac:dyDescent="0.2">
      <c r="A102" s="23" t="s">
        <v>104</v>
      </c>
      <c r="B102" s="17" t="s">
        <v>105</v>
      </c>
      <c r="C102" s="18">
        <v>-107739</v>
      </c>
      <c r="D102" s="18">
        <v>66395</v>
      </c>
      <c r="E102" s="18">
        <v>0</v>
      </c>
      <c r="F102" s="18">
        <v>-66395</v>
      </c>
      <c r="G102" s="18">
        <f t="shared" si="15"/>
        <v>41344</v>
      </c>
      <c r="H102" s="18">
        <f t="shared" si="16"/>
        <v>66395</v>
      </c>
      <c r="I102" s="19">
        <f t="shared" si="17"/>
        <v>-38.374219177827896</v>
      </c>
      <c r="J102" s="19">
        <f t="shared" si="18"/>
        <v>0</v>
      </c>
      <c r="K102" s="19">
        <f t="shared" si="19"/>
        <v>-100</v>
      </c>
    </row>
    <row r="103" spans="1:11" ht="25.5" x14ac:dyDescent="0.2">
      <c r="A103" s="27" t="s">
        <v>122</v>
      </c>
      <c r="B103" s="28" t="s">
        <v>123</v>
      </c>
      <c r="C103" s="29"/>
      <c r="D103" s="29"/>
      <c r="E103" s="29"/>
      <c r="F103" s="29"/>
      <c r="G103" s="29"/>
      <c r="H103" s="29"/>
      <c r="I103" s="30"/>
      <c r="J103" s="30"/>
      <c r="K103" s="30"/>
    </row>
    <row r="104" spans="1:11" x14ac:dyDescent="0.2">
      <c r="A104" s="16" t="s">
        <v>26</v>
      </c>
      <c r="B104" s="17" t="s">
        <v>27</v>
      </c>
      <c r="C104" s="18">
        <v>94024</v>
      </c>
      <c r="D104" s="18">
        <v>78665</v>
      </c>
      <c r="E104" s="18">
        <v>0</v>
      </c>
      <c r="F104" s="18">
        <v>75331</v>
      </c>
      <c r="G104" s="18">
        <f t="shared" ref="G104:G123" si="20">F104-C104</f>
        <v>-18693</v>
      </c>
      <c r="H104" s="18">
        <f t="shared" ref="H104:H123" si="21">E104-F104</f>
        <v>-75331</v>
      </c>
      <c r="I104" s="19">
        <f t="shared" ref="I104:I123" si="22">IF(ISERROR(F104/C104),0,F104/C104*100-100)</f>
        <v>-19.881094188717768</v>
      </c>
      <c r="J104" s="19">
        <f t="shared" ref="J104:J123" si="23">IF(ISERROR(F104/E104),0,F104/E104*100)</f>
        <v>0</v>
      </c>
      <c r="K104" s="19">
        <f t="shared" ref="K104:K123" si="24">IF(ISERROR(F104/D104),0,F104/D104*100)</f>
        <v>95.761774613868937</v>
      </c>
    </row>
    <row r="105" spans="1:11" x14ac:dyDescent="0.2">
      <c r="A105" s="22" t="s">
        <v>90</v>
      </c>
      <c r="B105" s="17" t="s">
        <v>91</v>
      </c>
      <c r="C105" s="18">
        <v>0</v>
      </c>
      <c r="D105" s="18">
        <v>3334</v>
      </c>
      <c r="E105" s="18">
        <v>0</v>
      </c>
      <c r="F105" s="18">
        <v>0</v>
      </c>
      <c r="G105" s="18">
        <f t="shared" si="20"/>
        <v>0</v>
      </c>
      <c r="H105" s="18">
        <f t="shared" si="21"/>
        <v>0</v>
      </c>
      <c r="I105" s="19">
        <f t="shared" si="22"/>
        <v>0</v>
      </c>
      <c r="J105" s="19">
        <f t="shared" si="23"/>
        <v>0</v>
      </c>
      <c r="K105" s="19">
        <f t="shared" si="24"/>
        <v>0</v>
      </c>
    </row>
    <row r="106" spans="1:11" ht="25.5" x14ac:dyDescent="0.2">
      <c r="A106" s="23" t="s">
        <v>154</v>
      </c>
      <c r="B106" s="17" t="s">
        <v>155</v>
      </c>
      <c r="C106" s="18">
        <v>0</v>
      </c>
      <c r="D106" s="18">
        <v>3334</v>
      </c>
      <c r="E106" s="18">
        <v>0</v>
      </c>
      <c r="F106" s="18">
        <v>0</v>
      </c>
      <c r="G106" s="18">
        <f t="shared" si="20"/>
        <v>0</v>
      </c>
      <c r="H106" s="18">
        <f t="shared" si="21"/>
        <v>0</v>
      </c>
      <c r="I106" s="19">
        <f t="shared" si="22"/>
        <v>0</v>
      </c>
      <c r="J106" s="19">
        <f t="shared" si="23"/>
        <v>0</v>
      </c>
      <c r="K106" s="19">
        <f t="shared" si="24"/>
        <v>0</v>
      </c>
    </row>
    <row r="107" spans="1:11" ht="38.25" x14ac:dyDescent="0.2">
      <c r="A107" s="24" t="s">
        <v>156</v>
      </c>
      <c r="B107" s="17" t="s">
        <v>157</v>
      </c>
      <c r="C107" s="18">
        <v>0</v>
      </c>
      <c r="D107" s="18">
        <v>3334</v>
      </c>
      <c r="E107" s="18">
        <v>0</v>
      </c>
      <c r="F107" s="18">
        <v>0</v>
      </c>
      <c r="G107" s="18">
        <f t="shared" si="20"/>
        <v>0</v>
      </c>
      <c r="H107" s="18">
        <f t="shared" si="21"/>
        <v>0</v>
      </c>
      <c r="I107" s="19">
        <f t="shared" si="22"/>
        <v>0</v>
      </c>
      <c r="J107" s="19">
        <f t="shared" si="23"/>
        <v>0</v>
      </c>
      <c r="K107" s="19">
        <f t="shared" si="24"/>
        <v>0</v>
      </c>
    </row>
    <row r="108" spans="1:11" ht="51" x14ac:dyDescent="0.2">
      <c r="A108" s="25" t="s">
        <v>158</v>
      </c>
      <c r="B108" s="17" t="s">
        <v>159</v>
      </c>
      <c r="C108" s="18">
        <v>0</v>
      </c>
      <c r="D108" s="18">
        <v>3334</v>
      </c>
      <c r="E108" s="18">
        <v>0</v>
      </c>
      <c r="F108" s="18">
        <v>0</v>
      </c>
      <c r="G108" s="18">
        <f t="shared" si="20"/>
        <v>0</v>
      </c>
      <c r="H108" s="18">
        <f t="shared" si="21"/>
        <v>0</v>
      </c>
      <c r="I108" s="19">
        <f t="shared" si="22"/>
        <v>0</v>
      </c>
      <c r="J108" s="19">
        <f t="shared" si="23"/>
        <v>0</v>
      </c>
      <c r="K108" s="19">
        <f t="shared" si="24"/>
        <v>0</v>
      </c>
    </row>
    <row r="109" spans="1:11" x14ac:dyDescent="0.2">
      <c r="A109" s="22" t="s">
        <v>30</v>
      </c>
      <c r="B109" s="17" t="s">
        <v>31</v>
      </c>
      <c r="C109" s="18">
        <v>94024</v>
      </c>
      <c r="D109" s="18">
        <v>75331</v>
      </c>
      <c r="E109" s="18">
        <v>0</v>
      </c>
      <c r="F109" s="18">
        <v>75331</v>
      </c>
      <c r="G109" s="18">
        <f t="shared" si="20"/>
        <v>-18693</v>
      </c>
      <c r="H109" s="18">
        <f t="shared" si="21"/>
        <v>-75331</v>
      </c>
      <c r="I109" s="19">
        <f t="shared" si="22"/>
        <v>-19.881094188717768</v>
      </c>
      <c r="J109" s="19">
        <f t="shared" si="23"/>
        <v>0</v>
      </c>
      <c r="K109" s="19">
        <f t="shared" si="24"/>
        <v>100</v>
      </c>
    </row>
    <row r="110" spans="1:11" x14ac:dyDescent="0.2">
      <c r="A110" s="23" t="s">
        <v>32</v>
      </c>
      <c r="B110" s="17" t="s">
        <v>33</v>
      </c>
      <c r="C110" s="18">
        <v>94024</v>
      </c>
      <c r="D110" s="18">
        <v>75331</v>
      </c>
      <c r="E110" s="18">
        <v>0</v>
      </c>
      <c r="F110" s="18">
        <v>75331</v>
      </c>
      <c r="G110" s="18">
        <f t="shared" si="20"/>
        <v>-18693</v>
      </c>
      <c r="H110" s="18">
        <f t="shared" si="21"/>
        <v>-75331</v>
      </c>
      <c r="I110" s="19">
        <f t="shared" si="22"/>
        <v>-19.881094188717768</v>
      </c>
      <c r="J110" s="19">
        <f t="shared" si="23"/>
        <v>0</v>
      </c>
      <c r="K110" s="19">
        <f t="shared" si="24"/>
        <v>100</v>
      </c>
    </row>
    <row r="111" spans="1:11" x14ac:dyDescent="0.2">
      <c r="A111" s="16" t="s">
        <v>34</v>
      </c>
      <c r="B111" s="17" t="s">
        <v>35</v>
      </c>
      <c r="C111" s="18">
        <v>45954.26</v>
      </c>
      <c r="D111" s="18">
        <v>145060</v>
      </c>
      <c r="E111" s="18">
        <v>0</v>
      </c>
      <c r="F111" s="18">
        <v>8576.59</v>
      </c>
      <c r="G111" s="18">
        <f t="shared" si="20"/>
        <v>-37377.67</v>
      </c>
      <c r="H111" s="18">
        <f t="shared" si="21"/>
        <v>-8576.59</v>
      </c>
      <c r="I111" s="19">
        <f t="shared" si="22"/>
        <v>-81.336681300057933</v>
      </c>
      <c r="J111" s="19">
        <f t="shared" si="23"/>
        <v>0</v>
      </c>
      <c r="K111" s="19">
        <f t="shared" si="24"/>
        <v>5.9124431269819384</v>
      </c>
    </row>
    <row r="112" spans="1:11" x14ac:dyDescent="0.2">
      <c r="A112" s="22" t="s">
        <v>36</v>
      </c>
      <c r="B112" s="17" t="s">
        <v>37</v>
      </c>
      <c r="C112" s="18">
        <v>45954.26</v>
      </c>
      <c r="D112" s="18">
        <v>145060</v>
      </c>
      <c r="E112" s="18">
        <v>0</v>
      </c>
      <c r="F112" s="18">
        <v>8576.59</v>
      </c>
      <c r="G112" s="18">
        <f t="shared" si="20"/>
        <v>-37377.67</v>
      </c>
      <c r="H112" s="18">
        <f t="shared" si="21"/>
        <v>-8576.59</v>
      </c>
      <c r="I112" s="19">
        <f t="shared" si="22"/>
        <v>-81.336681300057933</v>
      </c>
      <c r="J112" s="19">
        <f t="shared" si="23"/>
        <v>0</v>
      </c>
      <c r="K112" s="19">
        <f t="shared" si="24"/>
        <v>5.9124431269819384</v>
      </c>
    </row>
    <row r="113" spans="1:11" x14ac:dyDescent="0.2">
      <c r="A113" s="23" t="s">
        <v>38</v>
      </c>
      <c r="B113" s="17" t="s">
        <v>39</v>
      </c>
      <c r="C113" s="18">
        <v>45954.26</v>
      </c>
      <c r="D113" s="18">
        <v>141726</v>
      </c>
      <c r="E113" s="18">
        <v>0</v>
      </c>
      <c r="F113" s="18">
        <v>8576.59</v>
      </c>
      <c r="G113" s="18">
        <f t="shared" si="20"/>
        <v>-37377.67</v>
      </c>
      <c r="H113" s="18">
        <f t="shared" si="21"/>
        <v>-8576.59</v>
      </c>
      <c r="I113" s="19">
        <f t="shared" si="22"/>
        <v>-81.336681300057933</v>
      </c>
      <c r="J113" s="19">
        <f t="shared" si="23"/>
        <v>0</v>
      </c>
      <c r="K113" s="19">
        <f t="shared" si="24"/>
        <v>6.0515290066748513</v>
      </c>
    </row>
    <row r="114" spans="1:11" x14ac:dyDescent="0.2">
      <c r="A114" s="24" t="s">
        <v>40</v>
      </c>
      <c r="B114" s="17" t="s">
        <v>41</v>
      </c>
      <c r="C114" s="18">
        <v>7957.84</v>
      </c>
      <c r="D114" s="18">
        <v>28406</v>
      </c>
      <c r="E114" s="18">
        <v>0</v>
      </c>
      <c r="F114" s="18">
        <v>4883.01</v>
      </c>
      <c r="G114" s="18">
        <f t="shared" si="20"/>
        <v>-3074.83</v>
      </c>
      <c r="H114" s="18">
        <f t="shared" si="21"/>
        <v>-4883.01</v>
      </c>
      <c r="I114" s="19">
        <f t="shared" si="22"/>
        <v>-38.639002543403734</v>
      </c>
      <c r="J114" s="19">
        <f t="shared" si="23"/>
        <v>0</v>
      </c>
      <c r="K114" s="19">
        <f t="shared" si="24"/>
        <v>17.190065479124129</v>
      </c>
    </row>
    <row r="115" spans="1:11" x14ac:dyDescent="0.2">
      <c r="A115" s="24" t="s">
        <v>42</v>
      </c>
      <c r="B115" s="17" t="s">
        <v>43</v>
      </c>
      <c r="C115" s="18">
        <v>37996.42</v>
      </c>
      <c r="D115" s="18">
        <v>113320</v>
      </c>
      <c r="E115" s="18">
        <v>0</v>
      </c>
      <c r="F115" s="18">
        <v>3693.58</v>
      </c>
      <c r="G115" s="18">
        <f t="shared" si="20"/>
        <v>-34302.839999999997</v>
      </c>
      <c r="H115" s="18">
        <f t="shared" si="21"/>
        <v>-3693.58</v>
      </c>
      <c r="I115" s="19">
        <f t="shared" si="22"/>
        <v>-90.279136823942892</v>
      </c>
      <c r="J115" s="19">
        <f t="shared" si="23"/>
        <v>0</v>
      </c>
      <c r="K115" s="19">
        <f t="shared" si="24"/>
        <v>3.2594246381927281</v>
      </c>
    </row>
    <row r="116" spans="1:11" x14ac:dyDescent="0.2">
      <c r="A116" s="25" t="s">
        <v>44</v>
      </c>
      <c r="B116" s="17" t="s">
        <v>45</v>
      </c>
      <c r="C116" s="18">
        <v>23563.54</v>
      </c>
      <c r="D116" s="18">
        <v>0</v>
      </c>
      <c r="E116" s="18">
        <v>0</v>
      </c>
      <c r="F116" s="18">
        <v>0</v>
      </c>
      <c r="G116" s="18">
        <f t="shared" si="20"/>
        <v>-23563.54</v>
      </c>
      <c r="H116" s="18">
        <f t="shared" si="21"/>
        <v>0</v>
      </c>
      <c r="I116" s="19">
        <f t="shared" si="22"/>
        <v>-100</v>
      </c>
      <c r="J116" s="19">
        <f t="shared" si="23"/>
        <v>0</v>
      </c>
      <c r="K116" s="19">
        <f t="shared" si="24"/>
        <v>0</v>
      </c>
    </row>
    <row r="117" spans="1:11" x14ac:dyDescent="0.2">
      <c r="A117" s="23" t="s">
        <v>46</v>
      </c>
      <c r="B117" s="17" t="s">
        <v>47</v>
      </c>
      <c r="C117" s="18">
        <v>0</v>
      </c>
      <c r="D117" s="18">
        <v>3334</v>
      </c>
      <c r="E117" s="18">
        <v>0</v>
      </c>
      <c r="F117" s="18">
        <v>0</v>
      </c>
      <c r="G117" s="18">
        <f t="shared" si="20"/>
        <v>0</v>
      </c>
      <c r="H117" s="18">
        <f t="shared" si="21"/>
        <v>0</v>
      </c>
      <c r="I117" s="19">
        <f t="shared" si="22"/>
        <v>0</v>
      </c>
      <c r="J117" s="19">
        <f t="shared" si="23"/>
        <v>0</v>
      </c>
      <c r="K117" s="19">
        <f t="shared" si="24"/>
        <v>0</v>
      </c>
    </row>
    <row r="118" spans="1:11" x14ac:dyDescent="0.2">
      <c r="A118" s="24" t="s">
        <v>48</v>
      </c>
      <c r="B118" s="17" t="s">
        <v>49</v>
      </c>
      <c r="C118" s="18">
        <v>0</v>
      </c>
      <c r="D118" s="18">
        <v>3334</v>
      </c>
      <c r="E118" s="18">
        <v>0</v>
      </c>
      <c r="F118" s="18">
        <v>0</v>
      </c>
      <c r="G118" s="18">
        <f t="shared" si="20"/>
        <v>0</v>
      </c>
      <c r="H118" s="18">
        <f t="shared" si="21"/>
        <v>0</v>
      </c>
      <c r="I118" s="19">
        <f t="shared" si="22"/>
        <v>0</v>
      </c>
      <c r="J118" s="19">
        <f t="shared" si="23"/>
        <v>0</v>
      </c>
      <c r="K118" s="19">
        <f t="shared" si="24"/>
        <v>0</v>
      </c>
    </row>
    <row r="119" spans="1:11" x14ac:dyDescent="0.2">
      <c r="A119" s="16"/>
      <c r="B119" s="17" t="s">
        <v>64</v>
      </c>
      <c r="C119" s="18">
        <v>48069.74</v>
      </c>
      <c r="D119" s="18">
        <v>-66395</v>
      </c>
      <c r="E119" s="18">
        <v>0</v>
      </c>
      <c r="F119" s="18">
        <v>66754.41</v>
      </c>
      <c r="G119" s="18">
        <f t="shared" si="20"/>
        <v>18684.670000000006</v>
      </c>
      <c r="H119" s="18">
        <f t="shared" si="21"/>
        <v>-66754.41</v>
      </c>
      <c r="I119" s="19">
        <f t="shared" si="22"/>
        <v>38.8699210771683</v>
      </c>
      <c r="J119" s="19">
        <f t="shared" si="23"/>
        <v>0</v>
      </c>
      <c r="K119" s="19">
        <f t="shared" si="24"/>
        <v>-100.54132088259659</v>
      </c>
    </row>
    <row r="120" spans="1:11" x14ac:dyDescent="0.2">
      <c r="A120" s="16" t="s">
        <v>65</v>
      </c>
      <c r="B120" s="17" t="s">
        <v>66</v>
      </c>
      <c r="C120" s="18">
        <v>-48069.74</v>
      </c>
      <c r="D120" s="18">
        <v>66395</v>
      </c>
      <c r="E120" s="18">
        <v>0</v>
      </c>
      <c r="F120" s="18">
        <v>-66754.41</v>
      </c>
      <c r="G120" s="18">
        <f t="shared" si="20"/>
        <v>-18684.670000000006</v>
      </c>
      <c r="H120" s="18">
        <f t="shared" si="21"/>
        <v>66754.41</v>
      </c>
      <c r="I120" s="19">
        <f t="shared" si="22"/>
        <v>38.8699210771683</v>
      </c>
      <c r="J120" s="19">
        <f t="shared" si="23"/>
        <v>0</v>
      </c>
      <c r="K120" s="19">
        <f t="shared" si="24"/>
        <v>-100.54132088259659</v>
      </c>
    </row>
    <row r="121" spans="1:11" x14ac:dyDescent="0.2">
      <c r="A121" s="22" t="s">
        <v>67</v>
      </c>
      <c r="B121" s="17" t="s">
        <v>68</v>
      </c>
      <c r="C121" s="18">
        <v>-48069.74</v>
      </c>
      <c r="D121" s="18">
        <v>66395</v>
      </c>
      <c r="E121" s="18">
        <v>0</v>
      </c>
      <c r="F121" s="18">
        <v>-66754.41</v>
      </c>
      <c r="G121" s="18">
        <f t="shared" si="20"/>
        <v>-18684.670000000006</v>
      </c>
      <c r="H121" s="18">
        <f t="shared" si="21"/>
        <v>66754.41</v>
      </c>
      <c r="I121" s="19">
        <f t="shared" si="22"/>
        <v>38.8699210771683</v>
      </c>
      <c r="J121" s="19">
        <f t="shared" si="23"/>
        <v>0</v>
      </c>
      <c r="K121" s="19">
        <f t="shared" si="24"/>
        <v>-100.54132088259659</v>
      </c>
    </row>
    <row r="122" spans="1:11" ht="25.5" x14ac:dyDescent="0.2">
      <c r="A122" s="23" t="s">
        <v>146</v>
      </c>
      <c r="B122" s="17" t="s">
        <v>147</v>
      </c>
      <c r="C122" s="18">
        <v>-1317.53</v>
      </c>
      <c r="D122" s="18">
        <v>0</v>
      </c>
      <c r="E122" s="18">
        <v>0</v>
      </c>
      <c r="F122" s="18">
        <v>0</v>
      </c>
      <c r="G122" s="18">
        <f t="shared" si="20"/>
        <v>1317.53</v>
      </c>
      <c r="H122" s="18">
        <f t="shared" si="21"/>
        <v>0</v>
      </c>
      <c r="I122" s="19">
        <f t="shared" si="22"/>
        <v>-100</v>
      </c>
      <c r="J122" s="19">
        <f t="shared" si="23"/>
        <v>0</v>
      </c>
      <c r="K122" s="19">
        <f t="shared" si="24"/>
        <v>0</v>
      </c>
    </row>
    <row r="123" spans="1:11" ht="25.5" x14ac:dyDescent="0.2">
      <c r="A123" s="23" t="s">
        <v>104</v>
      </c>
      <c r="B123" s="17" t="s">
        <v>105</v>
      </c>
      <c r="C123" s="18">
        <v>-107739</v>
      </c>
      <c r="D123" s="18">
        <v>66395</v>
      </c>
      <c r="E123" s="18">
        <v>0</v>
      </c>
      <c r="F123" s="18">
        <v>-66395</v>
      </c>
      <c r="G123" s="18">
        <f t="shared" si="20"/>
        <v>41344</v>
      </c>
      <c r="H123" s="18">
        <f t="shared" si="21"/>
        <v>66395</v>
      </c>
      <c r="I123" s="19">
        <f t="shared" si="22"/>
        <v>-38.374219177827896</v>
      </c>
      <c r="J123" s="19">
        <f t="shared" si="23"/>
        <v>0</v>
      </c>
      <c r="K123" s="19">
        <f t="shared" si="24"/>
        <v>-100</v>
      </c>
    </row>
    <row r="124" spans="1:11" ht="25.5" x14ac:dyDescent="0.2">
      <c r="A124" s="36" t="s">
        <v>366</v>
      </c>
      <c r="B124" s="28" t="s">
        <v>801</v>
      </c>
      <c r="C124" s="29"/>
      <c r="D124" s="29"/>
      <c r="E124" s="29"/>
      <c r="F124" s="29"/>
      <c r="G124" s="29"/>
      <c r="H124" s="29"/>
      <c r="I124" s="30"/>
      <c r="J124" s="30"/>
      <c r="K124" s="30"/>
    </row>
    <row r="125" spans="1:11" x14ac:dyDescent="0.2">
      <c r="A125" s="16" t="s">
        <v>26</v>
      </c>
      <c r="B125" s="17" t="s">
        <v>27</v>
      </c>
      <c r="C125" s="18">
        <v>94024</v>
      </c>
      <c r="D125" s="18">
        <v>75331</v>
      </c>
      <c r="E125" s="18">
        <v>0</v>
      </c>
      <c r="F125" s="18">
        <v>75331</v>
      </c>
      <c r="G125" s="18">
        <f t="shared" ref="G125:G138" si="25">F125-C125</f>
        <v>-18693</v>
      </c>
      <c r="H125" s="18">
        <f t="shared" ref="H125:H138" si="26">E125-F125</f>
        <v>-75331</v>
      </c>
      <c r="I125" s="19">
        <f t="shared" ref="I125:I138" si="27">IF(ISERROR(F125/C125),0,F125/C125*100-100)</f>
        <v>-19.881094188717768</v>
      </c>
      <c r="J125" s="19">
        <f t="shared" ref="J125:J138" si="28">IF(ISERROR(F125/E125),0,F125/E125*100)</f>
        <v>0</v>
      </c>
      <c r="K125" s="19">
        <f t="shared" ref="K125:K138" si="29">IF(ISERROR(F125/D125),0,F125/D125*100)</f>
        <v>100</v>
      </c>
    </row>
    <row r="126" spans="1:11" x14ac:dyDescent="0.2">
      <c r="A126" s="22" t="s">
        <v>30</v>
      </c>
      <c r="B126" s="17" t="s">
        <v>31</v>
      </c>
      <c r="C126" s="18">
        <v>94024</v>
      </c>
      <c r="D126" s="18">
        <v>75331</v>
      </c>
      <c r="E126" s="18">
        <v>0</v>
      </c>
      <c r="F126" s="18">
        <v>75331</v>
      </c>
      <c r="G126" s="18">
        <f t="shared" si="25"/>
        <v>-18693</v>
      </c>
      <c r="H126" s="18">
        <f t="shared" si="26"/>
        <v>-75331</v>
      </c>
      <c r="I126" s="19">
        <f t="shared" si="27"/>
        <v>-19.881094188717768</v>
      </c>
      <c r="J126" s="19">
        <f t="shared" si="28"/>
        <v>0</v>
      </c>
      <c r="K126" s="19">
        <f t="shared" si="29"/>
        <v>100</v>
      </c>
    </row>
    <row r="127" spans="1:11" x14ac:dyDescent="0.2">
      <c r="A127" s="23" t="s">
        <v>32</v>
      </c>
      <c r="B127" s="17" t="s">
        <v>33</v>
      </c>
      <c r="C127" s="18">
        <v>94024</v>
      </c>
      <c r="D127" s="18">
        <v>75331</v>
      </c>
      <c r="E127" s="18">
        <v>0</v>
      </c>
      <c r="F127" s="18">
        <v>75331</v>
      </c>
      <c r="G127" s="18">
        <f t="shared" si="25"/>
        <v>-18693</v>
      </c>
      <c r="H127" s="18">
        <f t="shared" si="26"/>
        <v>-75331</v>
      </c>
      <c r="I127" s="19">
        <f t="shared" si="27"/>
        <v>-19.881094188717768</v>
      </c>
      <c r="J127" s="19">
        <f t="shared" si="28"/>
        <v>0</v>
      </c>
      <c r="K127" s="19">
        <f t="shared" si="29"/>
        <v>100</v>
      </c>
    </row>
    <row r="128" spans="1:11" x14ac:dyDescent="0.2">
      <c r="A128" s="16" t="s">
        <v>34</v>
      </c>
      <c r="B128" s="17" t="s">
        <v>35</v>
      </c>
      <c r="C128" s="18">
        <v>45954.26</v>
      </c>
      <c r="D128" s="18">
        <v>141726</v>
      </c>
      <c r="E128" s="18">
        <v>0</v>
      </c>
      <c r="F128" s="18">
        <v>8576.59</v>
      </c>
      <c r="G128" s="18">
        <f t="shared" si="25"/>
        <v>-37377.67</v>
      </c>
      <c r="H128" s="18">
        <f t="shared" si="26"/>
        <v>-8576.59</v>
      </c>
      <c r="I128" s="19">
        <f t="shared" si="27"/>
        <v>-81.336681300057933</v>
      </c>
      <c r="J128" s="19">
        <f t="shared" si="28"/>
        <v>0</v>
      </c>
      <c r="K128" s="19">
        <f t="shared" si="29"/>
        <v>6.0515290066748513</v>
      </c>
    </row>
    <row r="129" spans="1:11" x14ac:dyDescent="0.2">
      <c r="A129" s="22" t="s">
        <v>36</v>
      </c>
      <c r="B129" s="17" t="s">
        <v>37</v>
      </c>
      <c r="C129" s="18">
        <v>45954.26</v>
      </c>
      <c r="D129" s="18">
        <v>141726</v>
      </c>
      <c r="E129" s="18">
        <v>0</v>
      </c>
      <c r="F129" s="18">
        <v>8576.59</v>
      </c>
      <c r="G129" s="18">
        <f t="shared" si="25"/>
        <v>-37377.67</v>
      </c>
      <c r="H129" s="18">
        <f t="shared" si="26"/>
        <v>-8576.59</v>
      </c>
      <c r="I129" s="19">
        <f t="shared" si="27"/>
        <v>-81.336681300057933</v>
      </c>
      <c r="J129" s="19">
        <f t="shared" si="28"/>
        <v>0</v>
      </c>
      <c r="K129" s="19">
        <f t="shared" si="29"/>
        <v>6.0515290066748513</v>
      </c>
    </row>
    <row r="130" spans="1:11" x14ac:dyDescent="0.2">
      <c r="A130" s="23" t="s">
        <v>38</v>
      </c>
      <c r="B130" s="17" t="s">
        <v>39</v>
      </c>
      <c r="C130" s="18">
        <v>45954.26</v>
      </c>
      <c r="D130" s="18">
        <v>141726</v>
      </c>
      <c r="E130" s="18">
        <v>0</v>
      </c>
      <c r="F130" s="18">
        <v>8576.59</v>
      </c>
      <c r="G130" s="18">
        <f t="shared" si="25"/>
        <v>-37377.67</v>
      </c>
      <c r="H130" s="18">
        <f t="shared" si="26"/>
        <v>-8576.59</v>
      </c>
      <c r="I130" s="19">
        <f t="shared" si="27"/>
        <v>-81.336681300057933</v>
      </c>
      <c r="J130" s="19">
        <f t="shared" si="28"/>
        <v>0</v>
      </c>
      <c r="K130" s="19">
        <f t="shared" si="29"/>
        <v>6.0515290066748513</v>
      </c>
    </row>
    <row r="131" spans="1:11" x14ac:dyDescent="0.2">
      <c r="A131" s="24" t="s">
        <v>40</v>
      </c>
      <c r="B131" s="17" t="s">
        <v>41</v>
      </c>
      <c r="C131" s="18">
        <v>7957.84</v>
      </c>
      <c r="D131" s="18">
        <v>28406</v>
      </c>
      <c r="E131" s="18">
        <v>0</v>
      </c>
      <c r="F131" s="18">
        <v>4883.01</v>
      </c>
      <c r="G131" s="18">
        <f t="shared" si="25"/>
        <v>-3074.83</v>
      </c>
      <c r="H131" s="18">
        <f t="shared" si="26"/>
        <v>-4883.01</v>
      </c>
      <c r="I131" s="19">
        <f t="shared" si="27"/>
        <v>-38.639002543403734</v>
      </c>
      <c r="J131" s="19">
        <f t="shared" si="28"/>
        <v>0</v>
      </c>
      <c r="K131" s="19">
        <f t="shared" si="29"/>
        <v>17.190065479124129</v>
      </c>
    </row>
    <row r="132" spans="1:11" x14ac:dyDescent="0.2">
      <c r="A132" s="24" t="s">
        <v>42</v>
      </c>
      <c r="B132" s="17" t="s">
        <v>43</v>
      </c>
      <c r="C132" s="18">
        <v>37996.42</v>
      </c>
      <c r="D132" s="18">
        <v>113320</v>
      </c>
      <c r="E132" s="18">
        <v>0</v>
      </c>
      <c r="F132" s="18">
        <v>3693.58</v>
      </c>
      <c r="G132" s="18">
        <f t="shared" si="25"/>
        <v>-34302.839999999997</v>
      </c>
      <c r="H132" s="18">
        <f t="shared" si="26"/>
        <v>-3693.58</v>
      </c>
      <c r="I132" s="19">
        <f t="shared" si="27"/>
        <v>-90.279136823942892</v>
      </c>
      <c r="J132" s="19">
        <f t="shared" si="28"/>
        <v>0</v>
      </c>
      <c r="K132" s="19">
        <f t="shared" si="29"/>
        <v>3.2594246381927281</v>
      </c>
    </row>
    <row r="133" spans="1:11" x14ac:dyDescent="0.2">
      <c r="A133" s="25" t="s">
        <v>44</v>
      </c>
      <c r="B133" s="17" t="s">
        <v>45</v>
      </c>
      <c r="C133" s="18">
        <v>23563.54</v>
      </c>
      <c r="D133" s="18">
        <v>0</v>
      </c>
      <c r="E133" s="18">
        <v>0</v>
      </c>
      <c r="F133" s="18">
        <v>0</v>
      </c>
      <c r="G133" s="18">
        <f t="shared" si="25"/>
        <v>-23563.54</v>
      </c>
      <c r="H133" s="18">
        <f t="shared" si="26"/>
        <v>0</v>
      </c>
      <c r="I133" s="19">
        <f t="shared" si="27"/>
        <v>-100</v>
      </c>
      <c r="J133" s="19">
        <f t="shared" si="28"/>
        <v>0</v>
      </c>
      <c r="K133" s="19">
        <f t="shared" si="29"/>
        <v>0</v>
      </c>
    </row>
    <row r="134" spans="1:11" x14ac:dyDescent="0.2">
      <c r="A134" s="16"/>
      <c r="B134" s="17" t="s">
        <v>64</v>
      </c>
      <c r="C134" s="18">
        <v>48069.74</v>
      </c>
      <c r="D134" s="18">
        <v>-66395</v>
      </c>
      <c r="E134" s="18">
        <v>0</v>
      </c>
      <c r="F134" s="18">
        <v>66754.41</v>
      </c>
      <c r="G134" s="18">
        <f t="shared" si="25"/>
        <v>18684.670000000006</v>
      </c>
      <c r="H134" s="18">
        <f t="shared" si="26"/>
        <v>-66754.41</v>
      </c>
      <c r="I134" s="19">
        <f t="shared" si="27"/>
        <v>38.8699210771683</v>
      </c>
      <c r="J134" s="19">
        <f t="shared" si="28"/>
        <v>0</v>
      </c>
      <c r="K134" s="19">
        <f t="shared" si="29"/>
        <v>-100.54132088259659</v>
      </c>
    </row>
    <row r="135" spans="1:11" x14ac:dyDescent="0.2">
      <c r="A135" s="16" t="s">
        <v>65</v>
      </c>
      <c r="B135" s="17" t="s">
        <v>66</v>
      </c>
      <c r="C135" s="18">
        <v>-48069.74</v>
      </c>
      <c r="D135" s="18">
        <v>66395</v>
      </c>
      <c r="E135" s="18">
        <v>0</v>
      </c>
      <c r="F135" s="18">
        <v>-66754.41</v>
      </c>
      <c r="G135" s="18">
        <f t="shared" si="25"/>
        <v>-18684.670000000006</v>
      </c>
      <c r="H135" s="18">
        <f t="shared" si="26"/>
        <v>66754.41</v>
      </c>
      <c r="I135" s="19">
        <f t="shared" si="27"/>
        <v>38.8699210771683</v>
      </c>
      <c r="J135" s="19">
        <f t="shared" si="28"/>
        <v>0</v>
      </c>
      <c r="K135" s="19">
        <f t="shared" si="29"/>
        <v>-100.54132088259659</v>
      </c>
    </row>
    <row r="136" spans="1:11" x14ac:dyDescent="0.2">
      <c r="A136" s="22" t="s">
        <v>67</v>
      </c>
      <c r="B136" s="17" t="s">
        <v>68</v>
      </c>
      <c r="C136" s="18">
        <v>-48069.74</v>
      </c>
      <c r="D136" s="18">
        <v>66395</v>
      </c>
      <c r="E136" s="18">
        <v>0</v>
      </c>
      <c r="F136" s="18">
        <v>-66754.41</v>
      </c>
      <c r="G136" s="18">
        <f t="shared" si="25"/>
        <v>-18684.670000000006</v>
      </c>
      <c r="H136" s="18">
        <f t="shared" si="26"/>
        <v>66754.41</v>
      </c>
      <c r="I136" s="19">
        <f t="shared" si="27"/>
        <v>38.8699210771683</v>
      </c>
      <c r="J136" s="19">
        <f t="shared" si="28"/>
        <v>0</v>
      </c>
      <c r="K136" s="19">
        <f t="shared" si="29"/>
        <v>-100.54132088259659</v>
      </c>
    </row>
    <row r="137" spans="1:11" ht="25.5" x14ac:dyDescent="0.2">
      <c r="A137" s="23" t="s">
        <v>146</v>
      </c>
      <c r="B137" s="17" t="s">
        <v>147</v>
      </c>
      <c r="C137" s="18">
        <v>-1317.53</v>
      </c>
      <c r="D137" s="18">
        <v>0</v>
      </c>
      <c r="E137" s="18">
        <v>0</v>
      </c>
      <c r="F137" s="18">
        <v>0</v>
      </c>
      <c r="G137" s="18">
        <f t="shared" si="25"/>
        <v>1317.53</v>
      </c>
      <c r="H137" s="18">
        <f t="shared" si="26"/>
        <v>0</v>
      </c>
      <c r="I137" s="19">
        <f t="shared" si="27"/>
        <v>-100</v>
      </c>
      <c r="J137" s="19">
        <f t="shared" si="28"/>
        <v>0</v>
      </c>
      <c r="K137" s="19">
        <f t="shared" si="29"/>
        <v>0</v>
      </c>
    </row>
    <row r="138" spans="1:11" ht="25.5" x14ac:dyDescent="0.2">
      <c r="A138" s="23" t="s">
        <v>104</v>
      </c>
      <c r="B138" s="17" t="s">
        <v>105</v>
      </c>
      <c r="C138" s="18">
        <v>-107739</v>
      </c>
      <c r="D138" s="18">
        <v>66395</v>
      </c>
      <c r="E138" s="18">
        <v>0</v>
      </c>
      <c r="F138" s="18">
        <v>-66395</v>
      </c>
      <c r="G138" s="18">
        <f t="shared" si="25"/>
        <v>41344</v>
      </c>
      <c r="H138" s="18">
        <f t="shared" si="26"/>
        <v>66395</v>
      </c>
      <c r="I138" s="19">
        <f t="shared" si="27"/>
        <v>-38.374219177827896</v>
      </c>
      <c r="J138" s="19">
        <f t="shared" si="28"/>
        <v>0</v>
      </c>
      <c r="K138" s="19">
        <f t="shared" si="29"/>
        <v>-100</v>
      </c>
    </row>
    <row r="139" spans="1:11" ht="25.5" x14ac:dyDescent="0.2">
      <c r="A139" s="36" t="s">
        <v>429</v>
      </c>
      <c r="B139" s="28" t="s">
        <v>803</v>
      </c>
      <c r="C139" s="29"/>
      <c r="D139" s="29"/>
      <c r="E139" s="29"/>
      <c r="F139" s="29"/>
      <c r="G139" s="29"/>
      <c r="H139" s="29"/>
      <c r="I139" s="30"/>
      <c r="J139" s="30"/>
      <c r="K139" s="30"/>
    </row>
    <row r="140" spans="1:11" x14ac:dyDescent="0.2">
      <c r="A140" s="16" t="s">
        <v>26</v>
      </c>
      <c r="B140" s="17" t="s">
        <v>27</v>
      </c>
      <c r="C140" s="18">
        <v>0</v>
      </c>
      <c r="D140" s="18">
        <v>3334</v>
      </c>
      <c r="E140" s="18">
        <v>0</v>
      </c>
      <c r="F140" s="18">
        <v>0</v>
      </c>
      <c r="G140" s="18">
        <f t="shared" ref="G140:G148" si="30">F140-C140</f>
        <v>0</v>
      </c>
      <c r="H140" s="18">
        <f t="shared" ref="H140:H148" si="31">E140-F140</f>
        <v>0</v>
      </c>
      <c r="I140" s="19">
        <f t="shared" ref="I140:I148" si="32">IF(ISERROR(F140/C140),0,F140/C140*100-100)</f>
        <v>0</v>
      </c>
      <c r="J140" s="19">
        <f t="shared" ref="J140:J148" si="33">IF(ISERROR(F140/E140),0,F140/E140*100)</f>
        <v>0</v>
      </c>
      <c r="K140" s="19">
        <f t="shared" ref="K140:K148" si="34">IF(ISERROR(F140/D140),0,F140/D140*100)</f>
        <v>0</v>
      </c>
    </row>
    <row r="141" spans="1:11" x14ac:dyDescent="0.2">
      <c r="A141" s="22" t="s">
        <v>90</v>
      </c>
      <c r="B141" s="17" t="s">
        <v>91</v>
      </c>
      <c r="C141" s="18">
        <v>0</v>
      </c>
      <c r="D141" s="18">
        <v>3334</v>
      </c>
      <c r="E141" s="18">
        <v>0</v>
      </c>
      <c r="F141" s="18">
        <v>0</v>
      </c>
      <c r="G141" s="18">
        <f t="shared" si="30"/>
        <v>0</v>
      </c>
      <c r="H141" s="18">
        <f t="shared" si="31"/>
        <v>0</v>
      </c>
      <c r="I141" s="19">
        <f t="shared" si="32"/>
        <v>0</v>
      </c>
      <c r="J141" s="19">
        <f t="shared" si="33"/>
        <v>0</v>
      </c>
      <c r="K141" s="19">
        <f t="shared" si="34"/>
        <v>0</v>
      </c>
    </row>
    <row r="142" spans="1:11" ht="25.5" x14ac:dyDescent="0.2">
      <c r="A142" s="23" t="s">
        <v>154</v>
      </c>
      <c r="B142" s="17" t="s">
        <v>155</v>
      </c>
      <c r="C142" s="18">
        <v>0</v>
      </c>
      <c r="D142" s="18">
        <v>3334</v>
      </c>
      <c r="E142" s="18">
        <v>0</v>
      </c>
      <c r="F142" s="18">
        <v>0</v>
      </c>
      <c r="G142" s="18">
        <f t="shared" si="30"/>
        <v>0</v>
      </c>
      <c r="H142" s="18">
        <f t="shared" si="31"/>
        <v>0</v>
      </c>
      <c r="I142" s="19">
        <f t="shared" si="32"/>
        <v>0</v>
      </c>
      <c r="J142" s="19">
        <f t="shared" si="33"/>
        <v>0</v>
      </c>
      <c r="K142" s="19">
        <f t="shared" si="34"/>
        <v>0</v>
      </c>
    </row>
    <row r="143" spans="1:11" ht="38.25" x14ac:dyDescent="0.2">
      <c r="A143" s="24" t="s">
        <v>156</v>
      </c>
      <c r="B143" s="17" t="s">
        <v>157</v>
      </c>
      <c r="C143" s="18">
        <v>0</v>
      </c>
      <c r="D143" s="18">
        <v>3334</v>
      </c>
      <c r="E143" s="18">
        <v>0</v>
      </c>
      <c r="F143" s="18">
        <v>0</v>
      </c>
      <c r="G143" s="18">
        <f t="shared" si="30"/>
        <v>0</v>
      </c>
      <c r="H143" s="18">
        <f t="shared" si="31"/>
        <v>0</v>
      </c>
      <c r="I143" s="19">
        <f t="shared" si="32"/>
        <v>0</v>
      </c>
      <c r="J143" s="19">
        <f t="shared" si="33"/>
        <v>0</v>
      </c>
      <c r="K143" s="19">
        <f t="shared" si="34"/>
        <v>0</v>
      </c>
    </row>
    <row r="144" spans="1:11" ht="51" x14ac:dyDescent="0.2">
      <c r="A144" s="25" t="s">
        <v>158</v>
      </c>
      <c r="B144" s="17" t="s">
        <v>159</v>
      </c>
      <c r="C144" s="18">
        <v>0</v>
      </c>
      <c r="D144" s="18">
        <v>3334</v>
      </c>
      <c r="E144" s="18">
        <v>0</v>
      </c>
      <c r="F144" s="18">
        <v>0</v>
      </c>
      <c r="G144" s="18">
        <f t="shared" si="30"/>
        <v>0</v>
      </c>
      <c r="H144" s="18">
        <f t="shared" si="31"/>
        <v>0</v>
      </c>
      <c r="I144" s="19">
        <f t="shared" si="32"/>
        <v>0</v>
      </c>
      <c r="J144" s="19">
        <f t="shared" si="33"/>
        <v>0</v>
      </c>
      <c r="K144" s="19">
        <f t="shared" si="34"/>
        <v>0</v>
      </c>
    </row>
    <row r="145" spans="1:11" x14ac:dyDescent="0.2">
      <c r="A145" s="16" t="s">
        <v>34</v>
      </c>
      <c r="B145" s="17" t="s">
        <v>35</v>
      </c>
      <c r="C145" s="18">
        <v>0</v>
      </c>
      <c r="D145" s="18">
        <v>3334</v>
      </c>
      <c r="E145" s="18">
        <v>0</v>
      </c>
      <c r="F145" s="18">
        <v>0</v>
      </c>
      <c r="G145" s="18">
        <f t="shared" si="30"/>
        <v>0</v>
      </c>
      <c r="H145" s="18">
        <f t="shared" si="31"/>
        <v>0</v>
      </c>
      <c r="I145" s="19">
        <f t="shared" si="32"/>
        <v>0</v>
      </c>
      <c r="J145" s="19">
        <f t="shared" si="33"/>
        <v>0</v>
      </c>
      <c r="K145" s="19">
        <f t="shared" si="34"/>
        <v>0</v>
      </c>
    </row>
    <row r="146" spans="1:11" x14ac:dyDescent="0.2">
      <c r="A146" s="22" t="s">
        <v>36</v>
      </c>
      <c r="B146" s="17" t="s">
        <v>37</v>
      </c>
      <c r="C146" s="18">
        <v>0</v>
      </c>
      <c r="D146" s="18">
        <v>3334</v>
      </c>
      <c r="E146" s="18">
        <v>0</v>
      </c>
      <c r="F146" s="18">
        <v>0</v>
      </c>
      <c r="G146" s="18">
        <f t="shared" si="30"/>
        <v>0</v>
      </c>
      <c r="H146" s="18">
        <f t="shared" si="31"/>
        <v>0</v>
      </c>
      <c r="I146" s="19">
        <f t="shared" si="32"/>
        <v>0</v>
      </c>
      <c r="J146" s="19">
        <f t="shared" si="33"/>
        <v>0</v>
      </c>
      <c r="K146" s="19">
        <f t="shared" si="34"/>
        <v>0</v>
      </c>
    </row>
    <row r="147" spans="1:11" x14ac:dyDescent="0.2">
      <c r="A147" s="23" t="s">
        <v>46</v>
      </c>
      <c r="B147" s="17" t="s">
        <v>47</v>
      </c>
      <c r="C147" s="18">
        <v>0</v>
      </c>
      <c r="D147" s="18">
        <v>3334</v>
      </c>
      <c r="E147" s="18">
        <v>0</v>
      </c>
      <c r="F147" s="18">
        <v>0</v>
      </c>
      <c r="G147" s="18">
        <f t="shared" si="30"/>
        <v>0</v>
      </c>
      <c r="H147" s="18">
        <f t="shared" si="31"/>
        <v>0</v>
      </c>
      <c r="I147" s="19">
        <f t="shared" si="32"/>
        <v>0</v>
      </c>
      <c r="J147" s="19">
        <f t="shared" si="33"/>
        <v>0</v>
      </c>
      <c r="K147" s="19">
        <f t="shared" si="34"/>
        <v>0</v>
      </c>
    </row>
    <row r="148" spans="1:11" x14ac:dyDescent="0.2">
      <c r="A148" s="24" t="s">
        <v>48</v>
      </c>
      <c r="B148" s="17" t="s">
        <v>49</v>
      </c>
      <c r="C148" s="18">
        <v>0</v>
      </c>
      <c r="D148" s="18">
        <v>3334</v>
      </c>
      <c r="E148" s="18">
        <v>0</v>
      </c>
      <c r="F148" s="18">
        <v>0</v>
      </c>
      <c r="G148" s="18">
        <f t="shared" si="30"/>
        <v>0</v>
      </c>
      <c r="H148" s="18">
        <f t="shared" si="31"/>
        <v>0</v>
      </c>
      <c r="I148" s="19">
        <f t="shared" si="32"/>
        <v>0</v>
      </c>
      <c r="J148" s="19">
        <f t="shared" si="33"/>
        <v>0</v>
      </c>
      <c r="K148" s="19">
        <f t="shared" si="34"/>
        <v>0</v>
      </c>
    </row>
    <row r="149" spans="1:11" x14ac:dyDescent="0.2">
      <c r="A149" s="20"/>
      <c r="B149" s="21"/>
      <c r="C149" s="18"/>
      <c r="D149" s="18"/>
      <c r="E149" s="18"/>
      <c r="F149" s="18"/>
      <c r="G149" s="18"/>
      <c r="H149" s="18"/>
      <c r="I149" s="19"/>
      <c r="J149" s="19"/>
      <c r="K149" s="19"/>
    </row>
    <row r="150" spans="1:11" x14ac:dyDescent="0.2">
      <c r="A150" s="16"/>
      <c r="B150" s="17"/>
      <c r="C150" s="18"/>
      <c r="D150" s="18"/>
      <c r="E150" s="18"/>
      <c r="F150" s="18"/>
      <c r="G150" s="18"/>
      <c r="H150" s="18"/>
      <c r="I150" s="19"/>
      <c r="J150" s="19"/>
      <c r="K150" s="19"/>
    </row>
    <row r="151" spans="1:11" x14ac:dyDescent="0.2">
      <c r="A151" s="22"/>
      <c r="B151" s="17"/>
      <c r="C151" s="18"/>
      <c r="D151" s="18"/>
      <c r="E151" s="18"/>
      <c r="F151" s="18"/>
      <c r="G151" s="18"/>
      <c r="H151" s="18"/>
      <c r="I151" s="19"/>
      <c r="J151" s="19"/>
      <c r="K151" s="19"/>
    </row>
    <row r="152" spans="1:11" x14ac:dyDescent="0.2">
      <c r="A152" s="22"/>
      <c r="B152" s="17"/>
      <c r="C152" s="18"/>
      <c r="D152" s="18"/>
      <c r="E152" s="18"/>
      <c r="F152" s="18"/>
      <c r="G152" s="18"/>
      <c r="H152" s="18"/>
      <c r="I152" s="19"/>
      <c r="J152" s="19"/>
      <c r="K152" s="19"/>
    </row>
    <row r="153" spans="1:11" x14ac:dyDescent="0.2">
      <c r="A153" s="23"/>
      <c r="B153" s="17"/>
      <c r="C153" s="18"/>
      <c r="D153" s="18"/>
      <c r="E153" s="18"/>
      <c r="F153" s="18"/>
      <c r="G153" s="18"/>
      <c r="H153" s="18"/>
      <c r="I153" s="19"/>
      <c r="J153" s="19"/>
      <c r="K153" s="19"/>
    </row>
    <row r="154" spans="1:11" x14ac:dyDescent="0.2">
      <c r="A154" s="16"/>
      <c r="B154" s="17"/>
      <c r="C154" s="18"/>
      <c r="D154" s="18"/>
      <c r="E154" s="18"/>
      <c r="F154" s="18"/>
      <c r="G154" s="18"/>
      <c r="H154" s="18"/>
      <c r="I154" s="19"/>
      <c r="J154" s="19"/>
      <c r="K154" s="19"/>
    </row>
    <row r="155" spans="1:11" x14ac:dyDescent="0.2">
      <c r="A155" s="22"/>
      <c r="B155" s="17"/>
      <c r="C155" s="18"/>
      <c r="D155" s="18"/>
      <c r="E155" s="18"/>
      <c r="F155" s="18"/>
      <c r="G155" s="18"/>
      <c r="H155" s="18"/>
      <c r="I155" s="19"/>
      <c r="J155" s="19"/>
      <c r="K155" s="19"/>
    </row>
    <row r="156" spans="1:11" x14ac:dyDescent="0.2">
      <c r="A156" s="23"/>
      <c r="B156" s="17"/>
      <c r="C156" s="18"/>
      <c r="D156" s="18"/>
      <c r="E156" s="18"/>
      <c r="F156" s="18"/>
      <c r="G156" s="18"/>
      <c r="H156" s="18"/>
      <c r="I156" s="19"/>
      <c r="J156" s="19"/>
      <c r="K156" s="19"/>
    </row>
    <row r="157" spans="1:11" x14ac:dyDescent="0.2">
      <c r="A157" s="24"/>
      <c r="B157" s="17"/>
      <c r="C157" s="18"/>
      <c r="D157" s="18"/>
      <c r="E157" s="18"/>
      <c r="F157" s="18"/>
      <c r="G157" s="18"/>
      <c r="H157" s="18"/>
      <c r="I157" s="19"/>
      <c r="J157" s="19"/>
      <c r="K157" s="19"/>
    </row>
    <row r="158" spans="1:11" x14ac:dyDescent="0.2">
      <c r="A158" s="24"/>
      <c r="B158" s="17"/>
      <c r="C158" s="18"/>
      <c r="D158" s="18"/>
      <c r="E158" s="18"/>
      <c r="F158" s="18"/>
      <c r="G158" s="18"/>
      <c r="H158" s="18"/>
      <c r="I158" s="19"/>
      <c r="J158" s="19"/>
      <c r="K158" s="19"/>
    </row>
    <row r="159" spans="1:11" x14ac:dyDescent="0.2">
      <c r="A159" s="25"/>
      <c r="B159" s="17"/>
      <c r="C159" s="18"/>
      <c r="D159" s="18"/>
      <c r="E159" s="18"/>
      <c r="F159" s="18"/>
      <c r="G159" s="18"/>
      <c r="H159" s="18"/>
      <c r="I159" s="19"/>
      <c r="J159" s="19"/>
      <c r="K159" s="19"/>
    </row>
    <row r="160" spans="1:11" x14ac:dyDescent="0.2">
      <c r="A160" s="23"/>
      <c r="B160" s="17"/>
      <c r="C160" s="18"/>
      <c r="D160" s="18"/>
      <c r="E160" s="18"/>
      <c r="F160" s="18"/>
      <c r="G160" s="18"/>
      <c r="H160" s="18"/>
      <c r="I160" s="19"/>
      <c r="J160" s="19"/>
      <c r="K160" s="19"/>
    </row>
    <row r="161" spans="1:11" x14ac:dyDescent="0.2">
      <c r="A161" s="24"/>
      <c r="B161" s="17"/>
      <c r="C161" s="18"/>
      <c r="D161" s="18"/>
      <c r="E161" s="18"/>
      <c r="F161" s="18"/>
      <c r="G161" s="18"/>
      <c r="H161" s="18"/>
      <c r="I161" s="19"/>
      <c r="J161" s="19"/>
      <c r="K161" s="19"/>
    </row>
    <row r="162" spans="1:11" x14ac:dyDescent="0.2">
      <c r="A162" s="24"/>
      <c r="B162" s="17"/>
      <c r="C162" s="18"/>
      <c r="D162" s="18"/>
      <c r="E162" s="18"/>
      <c r="F162" s="18"/>
      <c r="G162" s="18"/>
      <c r="H162" s="18"/>
      <c r="I162" s="19"/>
      <c r="J162" s="19"/>
      <c r="K162" s="19"/>
    </row>
    <row r="163" spans="1:11" x14ac:dyDescent="0.2">
      <c r="A163" s="23"/>
      <c r="B163" s="17"/>
      <c r="C163" s="18"/>
      <c r="D163" s="18"/>
      <c r="E163" s="18"/>
      <c r="F163" s="18"/>
      <c r="G163" s="18"/>
      <c r="H163" s="18"/>
      <c r="I163" s="19"/>
      <c r="J163" s="19"/>
      <c r="K163" s="19"/>
    </row>
    <row r="164" spans="1:11" x14ac:dyDescent="0.2">
      <c r="A164" s="24"/>
      <c r="B164" s="17"/>
      <c r="C164" s="18"/>
      <c r="D164" s="18"/>
      <c r="E164" s="18"/>
      <c r="F164" s="18"/>
      <c r="G164" s="18"/>
      <c r="H164" s="18"/>
      <c r="I164" s="19"/>
      <c r="J164" s="19"/>
      <c r="K164" s="19"/>
    </row>
    <row r="165" spans="1:11" x14ac:dyDescent="0.2">
      <c r="A165" s="25"/>
      <c r="B165" s="17"/>
      <c r="C165" s="18"/>
      <c r="D165" s="18"/>
      <c r="E165" s="18"/>
      <c r="F165" s="18"/>
      <c r="G165" s="18"/>
      <c r="H165" s="18"/>
      <c r="I165" s="19"/>
      <c r="J165" s="19"/>
      <c r="K165" s="19"/>
    </row>
    <row r="166" spans="1:11" x14ac:dyDescent="0.2">
      <c r="A166" s="26"/>
      <c r="B166" s="17"/>
      <c r="C166" s="18"/>
      <c r="D166" s="18"/>
      <c r="E166" s="18"/>
      <c r="F166" s="18"/>
      <c r="G166" s="18"/>
      <c r="H166" s="18"/>
      <c r="I166" s="19"/>
      <c r="J166" s="19"/>
      <c r="K166" s="19"/>
    </row>
    <row r="167" spans="1:11" x14ac:dyDescent="0.2">
      <c r="A167" s="22"/>
      <c r="B167" s="17"/>
      <c r="C167" s="18"/>
      <c r="D167" s="18"/>
      <c r="E167" s="18"/>
      <c r="F167" s="18"/>
      <c r="G167" s="18"/>
      <c r="H167" s="18"/>
      <c r="I167" s="19"/>
      <c r="J167" s="19"/>
      <c r="K167" s="19"/>
    </row>
    <row r="168" spans="1:11" x14ac:dyDescent="0.2">
      <c r="A168" s="23"/>
      <c r="B168" s="17"/>
      <c r="C168" s="18"/>
      <c r="D168" s="18"/>
      <c r="E168" s="18"/>
      <c r="F168" s="18"/>
      <c r="G168" s="18"/>
      <c r="H168" s="18"/>
      <c r="I168" s="19"/>
      <c r="J168" s="19"/>
      <c r="K168" s="19"/>
    </row>
    <row r="169" spans="1:11" x14ac:dyDescent="0.2">
      <c r="A169" s="16"/>
      <c r="B169" s="17"/>
      <c r="C169" s="18"/>
      <c r="D169" s="18"/>
      <c r="E169" s="18"/>
      <c r="F169" s="18"/>
      <c r="G169" s="18"/>
      <c r="H169" s="18"/>
      <c r="I169" s="19"/>
      <c r="J169" s="19"/>
      <c r="K169" s="19"/>
    </row>
    <row r="170" spans="1:11" x14ac:dyDescent="0.2">
      <c r="A170" s="16"/>
      <c r="B170" s="17"/>
      <c r="C170" s="18"/>
      <c r="D170" s="18"/>
      <c r="E170" s="18"/>
      <c r="F170" s="18"/>
      <c r="G170" s="18"/>
      <c r="H170" s="18"/>
      <c r="I170" s="19"/>
      <c r="J170" s="19"/>
      <c r="K170" s="19"/>
    </row>
    <row r="171" spans="1:11" x14ac:dyDescent="0.2">
      <c r="A171" s="22"/>
      <c r="B171" s="17"/>
      <c r="C171" s="18"/>
      <c r="D171" s="18"/>
      <c r="E171" s="18"/>
      <c r="F171" s="18"/>
      <c r="G171" s="18"/>
      <c r="H171" s="18"/>
      <c r="I171" s="19"/>
      <c r="J171" s="19"/>
      <c r="K171" s="19"/>
    </row>
    <row r="172" spans="1:11" x14ac:dyDescent="0.2">
      <c r="A172" s="16"/>
      <c r="B172" s="17"/>
      <c r="C172" s="18"/>
      <c r="D172" s="18"/>
      <c r="E172" s="18"/>
      <c r="F172" s="18"/>
      <c r="G172" s="18"/>
      <c r="H172" s="18"/>
      <c r="I172" s="19"/>
      <c r="J172" s="19"/>
      <c r="K172" s="19"/>
    </row>
    <row r="173" spans="1:11" x14ac:dyDescent="0.2">
      <c r="A173" s="27"/>
      <c r="B173" s="28"/>
      <c r="C173" s="29"/>
      <c r="D173" s="29"/>
      <c r="E173" s="29"/>
      <c r="F173" s="29"/>
      <c r="G173" s="29"/>
      <c r="H173" s="29"/>
      <c r="I173" s="30"/>
      <c r="J173" s="30"/>
      <c r="K173" s="30"/>
    </row>
    <row r="174" spans="1:11" x14ac:dyDescent="0.2">
      <c r="A174" s="16"/>
      <c r="B174" s="17"/>
      <c r="C174" s="18"/>
      <c r="D174" s="18"/>
      <c r="E174" s="18"/>
      <c r="F174" s="18"/>
      <c r="G174" s="18"/>
      <c r="H174" s="18"/>
      <c r="I174" s="19"/>
      <c r="J174" s="19"/>
      <c r="K174" s="19"/>
    </row>
    <row r="175" spans="1:11" x14ac:dyDescent="0.2">
      <c r="A175" s="22"/>
      <c r="B175" s="17"/>
      <c r="C175" s="18"/>
      <c r="D175" s="18"/>
      <c r="E175" s="18"/>
      <c r="F175" s="18"/>
      <c r="G175" s="18"/>
      <c r="H175" s="18"/>
      <c r="I175" s="19"/>
      <c r="J175" s="19"/>
      <c r="K175" s="19"/>
    </row>
    <row r="176" spans="1:11" x14ac:dyDescent="0.2">
      <c r="A176" s="22"/>
      <c r="B176" s="17"/>
      <c r="C176" s="18"/>
      <c r="D176" s="18"/>
      <c r="E176" s="18"/>
      <c r="F176" s="18"/>
      <c r="G176" s="18"/>
      <c r="H176" s="18"/>
      <c r="I176" s="19"/>
      <c r="J176" s="19"/>
      <c r="K176" s="19"/>
    </row>
    <row r="177" spans="1:11" x14ac:dyDescent="0.2">
      <c r="A177" s="23"/>
      <c r="B177" s="17"/>
      <c r="C177" s="18"/>
      <c r="D177" s="18"/>
      <c r="E177" s="18"/>
      <c r="F177" s="18"/>
      <c r="G177" s="18"/>
      <c r="H177" s="18"/>
      <c r="I177" s="19"/>
      <c r="J177" s="19"/>
      <c r="K177" s="19"/>
    </row>
    <row r="178" spans="1:11" x14ac:dyDescent="0.2">
      <c r="A178" s="16"/>
      <c r="B178" s="17"/>
      <c r="C178" s="18"/>
      <c r="D178" s="18"/>
      <c r="E178" s="18"/>
      <c r="F178" s="18"/>
      <c r="G178" s="18"/>
      <c r="H178" s="18"/>
      <c r="I178" s="19"/>
      <c r="J178" s="19"/>
      <c r="K178" s="19"/>
    </row>
    <row r="179" spans="1:11" x14ac:dyDescent="0.2">
      <c r="A179" s="22"/>
      <c r="B179" s="17"/>
      <c r="C179" s="18"/>
      <c r="D179" s="18"/>
      <c r="E179" s="18"/>
      <c r="F179" s="18"/>
      <c r="G179" s="18"/>
      <c r="H179" s="18"/>
      <c r="I179" s="19"/>
      <c r="J179" s="19"/>
      <c r="K179" s="19"/>
    </row>
    <row r="180" spans="1:11" x14ac:dyDescent="0.2">
      <c r="A180" s="23"/>
      <c r="B180" s="17"/>
      <c r="C180" s="18"/>
      <c r="D180" s="18"/>
      <c r="E180" s="18"/>
      <c r="F180" s="18"/>
      <c r="G180" s="18"/>
      <c r="H180" s="18"/>
      <c r="I180" s="19"/>
      <c r="J180" s="19"/>
      <c r="K180" s="19"/>
    </row>
    <row r="181" spans="1:11" x14ac:dyDescent="0.2">
      <c r="A181" s="24"/>
      <c r="B181" s="17"/>
      <c r="C181" s="18"/>
      <c r="D181" s="18"/>
      <c r="E181" s="18"/>
      <c r="F181" s="18"/>
      <c r="G181" s="18"/>
      <c r="H181" s="18"/>
      <c r="I181" s="19"/>
      <c r="J181" s="19"/>
      <c r="K181" s="19"/>
    </row>
    <row r="182" spans="1:11" x14ac:dyDescent="0.2">
      <c r="A182" s="24"/>
      <c r="B182" s="17"/>
      <c r="C182" s="18"/>
      <c r="D182" s="18"/>
      <c r="E182" s="18"/>
      <c r="F182" s="18"/>
      <c r="G182" s="18"/>
      <c r="H182" s="18"/>
      <c r="I182" s="19"/>
      <c r="J182" s="19"/>
      <c r="K182" s="19"/>
    </row>
    <row r="183" spans="1:11" x14ac:dyDescent="0.2">
      <c r="A183" s="25"/>
      <c r="B183" s="17"/>
      <c r="C183" s="18"/>
      <c r="D183" s="18"/>
      <c r="E183" s="18"/>
      <c r="F183" s="18"/>
      <c r="G183" s="18"/>
      <c r="H183" s="18"/>
      <c r="I183" s="19"/>
      <c r="J183" s="19"/>
      <c r="K183" s="19"/>
    </row>
    <row r="184" spans="1:11" x14ac:dyDescent="0.2">
      <c r="A184" s="23"/>
      <c r="B184" s="17"/>
      <c r="C184" s="18"/>
      <c r="D184" s="18"/>
      <c r="E184" s="18"/>
      <c r="F184" s="18"/>
      <c r="G184" s="18"/>
      <c r="H184" s="18"/>
      <c r="I184" s="19"/>
      <c r="J184" s="19"/>
      <c r="K184" s="19"/>
    </row>
    <row r="185" spans="1:11" x14ac:dyDescent="0.2">
      <c r="A185" s="24"/>
      <c r="B185" s="17"/>
      <c r="C185" s="18"/>
      <c r="D185" s="18"/>
      <c r="E185" s="18"/>
      <c r="F185" s="18"/>
      <c r="G185" s="18"/>
      <c r="H185" s="18"/>
      <c r="I185" s="19"/>
      <c r="J185" s="19"/>
      <c r="K185" s="19"/>
    </row>
    <row r="186" spans="1:11" x14ac:dyDescent="0.2">
      <c r="A186" s="24"/>
      <c r="B186" s="17"/>
      <c r="C186" s="18"/>
      <c r="D186" s="18"/>
      <c r="E186" s="18"/>
      <c r="F186" s="18"/>
      <c r="G186" s="18"/>
      <c r="H186" s="18"/>
      <c r="I186" s="19"/>
      <c r="J186" s="19"/>
      <c r="K186" s="19"/>
    </row>
    <row r="187" spans="1:11" x14ac:dyDescent="0.2">
      <c r="A187" s="23"/>
      <c r="B187" s="17"/>
      <c r="C187" s="18"/>
      <c r="D187" s="18"/>
      <c r="E187" s="18"/>
      <c r="F187" s="18"/>
      <c r="G187" s="18"/>
      <c r="H187" s="18"/>
      <c r="I187" s="19"/>
      <c r="J187" s="19"/>
      <c r="K187" s="19"/>
    </row>
    <row r="188" spans="1:11" x14ac:dyDescent="0.2">
      <c r="A188" s="24"/>
      <c r="B188" s="17"/>
      <c r="C188" s="18"/>
      <c r="D188" s="18"/>
      <c r="E188" s="18"/>
      <c r="F188" s="18"/>
      <c r="G188" s="18"/>
      <c r="H188" s="18"/>
      <c r="I188" s="19"/>
      <c r="J188" s="19"/>
      <c r="K188" s="19"/>
    </row>
    <row r="189" spans="1:11" x14ac:dyDescent="0.2">
      <c r="A189" s="25"/>
      <c r="B189" s="17"/>
      <c r="C189" s="18"/>
      <c r="D189" s="18"/>
      <c r="E189" s="18"/>
      <c r="F189" s="18"/>
      <c r="G189" s="18"/>
      <c r="H189" s="18"/>
      <c r="I189" s="19"/>
      <c r="J189" s="19"/>
      <c r="K189" s="19"/>
    </row>
    <row r="190" spans="1:11" x14ac:dyDescent="0.2">
      <c r="A190" s="26"/>
      <c r="B190" s="17"/>
      <c r="C190" s="18"/>
      <c r="D190" s="18"/>
      <c r="E190" s="18"/>
      <c r="F190" s="18"/>
      <c r="G190" s="18"/>
      <c r="H190" s="18"/>
      <c r="I190" s="19"/>
      <c r="J190" s="19"/>
      <c r="K190" s="19"/>
    </row>
    <row r="191" spans="1:11" x14ac:dyDescent="0.2">
      <c r="A191" s="22"/>
      <c r="B191" s="17"/>
      <c r="C191" s="18"/>
      <c r="D191" s="18"/>
      <c r="E191" s="18"/>
      <c r="F191" s="18"/>
      <c r="G191" s="18"/>
      <c r="H191" s="18"/>
      <c r="I191" s="19"/>
      <c r="J191" s="19"/>
      <c r="K191" s="19"/>
    </row>
    <row r="192" spans="1:11" x14ac:dyDescent="0.2">
      <c r="A192" s="23"/>
      <c r="B192" s="17"/>
      <c r="C192" s="18"/>
      <c r="D192" s="18"/>
      <c r="E192" s="18"/>
      <c r="F192" s="18"/>
      <c r="G192" s="18"/>
      <c r="H192" s="18"/>
      <c r="I192" s="19"/>
      <c r="J192" s="19"/>
      <c r="K192" s="19"/>
    </row>
    <row r="193" spans="1:11" x14ac:dyDescent="0.2">
      <c r="A193" s="16"/>
      <c r="B193" s="17"/>
      <c r="C193" s="18"/>
      <c r="D193" s="18"/>
      <c r="E193" s="18"/>
      <c r="F193" s="18"/>
      <c r="G193" s="18"/>
      <c r="H193" s="18"/>
      <c r="I193" s="19"/>
      <c r="J193" s="19"/>
      <c r="K193" s="19"/>
    </row>
    <row r="194" spans="1:11" x14ac:dyDescent="0.2">
      <c r="A194" s="16"/>
      <c r="B194" s="17"/>
      <c r="C194" s="18"/>
      <c r="D194" s="18"/>
      <c r="E194" s="18"/>
      <c r="F194" s="18"/>
      <c r="G194" s="18"/>
      <c r="H194" s="18"/>
      <c r="I194" s="19"/>
      <c r="J194" s="19"/>
      <c r="K194" s="19"/>
    </row>
    <row r="195" spans="1:11" x14ac:dyDescent="0.2">
      <c r="A195" s="22"/>
      <c r="B195" s="17"/>
      <c r="C195" s="18"/>
      <c r="D195" s="18"/>
      <c r="E195" s="18"/>
      <c r="F195" s="18"/>
      <c r="G195" s="18"/>
      <c r="H195" s="18"/>
      <c r="I195" s="19"/>
      <c r="J195" s="19"/>
      <c r="K195" s="19"/>
    </row>
    <row r="196" spans="1:11" x14ac:dyDescent="0.2">
      <c r="A196" s="27"/>
      <c r="B196" s="28"/>
      <c r="C196" s="29"/>
      <c r="D196" s="29"/>
      <c r="E196" s="29"/>
      <c r="F196" s="29"/>
      <c r="G196" s="29"/>
      <c r="H196" s="29"/>
      <c r="I196" s="30"/>
      <c r="J196" s="30"/>
      <c r="K196" s="30"/>
    </row>
    <row r="197" spans="1:11" x14ac:dyDescent="0.2">
      <c r="A197" s="16"/>
      <c r="B197" s="17"/>
      <c r="C197" s="18"/>
      <c r="D197" s="18"/>
      <c r="E197" s="18"/>
      <c r="F197" s="18"/>
      <c r="G197" s="18"/>
      <c r="H197" s="18"/>
      <c r="I197" s="19"/>
      <c r="J197" s="19"/>
      <c r="K197" s="19"/>
    </row>
    <row r="198" spans="1:11" x14ac:dyDescent="0.2">
      <c r="A198" s="22"/>
      <c r="B198" s="17"/>
      <c r="C198" s="18"/>
      <c r="D198" s="18"/>
      <c r="E198" s="18"/>
      <c r="F198" s="18"/>
      <c r="G198" s="18"/>
      <c r="H198" s="18"/>
      <c r="I198" s="19"/>
      <c r="J198" s="19"/>
      <c r="K198" s="19"/>
    </row>
    <row r="199" spans="1:11" x14ac:dyDescent="0.2">
      <c r="A199" s="22"/>
      <c r="B199" s="17"/>
      <c r="C199" s="18"/>
      <c r="D199" s="18"/>
      <c r="E199" s="18"/>
      <c r="F199" s="18"/>
      <c r="G199" s="18"/>
      <c r="H199" s="18"/>
      <c r="I199" s="19"/>
      <c r="J199" s="19"/>
      <c r="K199" s="19"/>
    </row>
    <row r="200" spans="1:11" x14ac:dyDescent="0.2">
      <c r="A200" s="23"/>
      <c r="B200" s="17"/>
      <c r="C200" s="18"/>
      <c r="D200" s="18"/>
      <c r="E200" s="18"/>
      <c r="F200" s="18"/>
      <c r="G200" s="18"/>
      <c r="H200" s="18"/>
      <c r="I200" s="19"/>
      <c r="J200" s="19"/>
      <c r="K200" s="19"/>
    </row>
    <row r="201" spans="1:11" x14ac:dyDescent="0.2">
      <c r="A201" s="16"/>
      <c r="B201" s="17"/>
      <c r="C201" s="18"/>
      <c r="D201" s="18"/>
      <c r="E201" s="18"/>
      <c r="F201" s="18"/>
      <c r="G201" s="18"/>
      <c r="H201" s="18"/>
      <c r="I201" s="19"/>
      <c r="J201" s="19"/>
      <c r="K201" s="19"/>
    </row>
    <row r="202" spans="1:11" x14ac:dyDescent="0.2">
      <c r="A202" s="22"/>
      <c r="B202" s="17"/>
      <c r="C202" s="18"/>
      <c r="D202" s="18"/>
      <c r="E202" s="18"/>
      <c r="F202" s="18"/>
      <c r="G202" s="18"/>
      <c r="H202" s="18"/>
      <c r="I202" s="19"/>
      <c r="J202" s="19"/>
      <c r="K202" s="19"/>
    </row>
    <row r="203" spans="1:11" x14ac:dyDescent="0.2">
      <c r="A203" s="23"/>
      <c r="B203" s="17"/>
      <c r="C203" s="18"/>
      <c r="D203" s="18"/>
      <c r="E203" s="18"/>
      <c r="F203" s="18"/>
      <c r="G203" s="18"/>
      <c r="H203" s="18"/>
      <c r="I203" s="19"/>
      <c r="J203" s="19"/>
      <c r="K203" s="19"/>
    </row>
    <row r="204" spans="1:11" x14ac:dyDescent="0.2">
      <c r="A204" s="24"/>
      <c r="B204" s="17"/>
      <c r="C204" s="18"/>
      <c r="D204" s="18"/>
      <c r="E204" s="18"/>
      <c r="F204" s="18"/>
      <c r="G204" s="18"/>
      <c r="H204" s="18"/>
      <c r="I204" s="19"/>
      <c r="J204" s="19"/>
      <c r="K204" s="19"/>
    </row>
    <row r="205" spans="1:11" x14ac:dyDescent="0.2">
      <c r="A205" s="24"/>
      <c r="B205" s="17"/>
      <c r="C205" s="18"/>
      <c r="D205" s="18"/>
      <c r="E205" s="18"/>
      <c r="F205" s="18"/>
      <c r="G205" s="18"/>
      <c r="H205" s="18"/>
      <c r="I205" s="19"/>
      <c r="J205" s="19"/>
      <c r="K205" s="19"/>
    </row>
    <row r="206" spans="1:11" x14ac:dyDescent="0.2">
      <c r="A206" s="25"/>
      <c r="B206" s="17"/>
      <c r="C206" s="18"/>
      <c r="D206" s="18"/>
      <c r="E206" s="18"/>
      <c r="F206" s="18"/>
      <c r="G206" s="18"/>
      <c r="H206" s="18"/>
      <c r="I206" s="19"/>
      <c r="J206" s="19"/>
      <c r="K206" s="19"/>
    </row>
    <row r="207" spans="1:11" x14ac:dyDescent="0.2">
      <c r="A207" s="23"/>
      <c r="B207" s="17"/>
      <c r="C207" s="18"/>
      <c r="D207" s="18"/>
      <c r="E207" s="18"/>
      <c r="F207" s="18"/>
      <c r="G207" s="18"/>
      <c r="H207" s="18"/>
      <c r="I207" s="19"/>
      <c r="J207" s="19"/>
      <c r="K207" s="19"/>
    </row>
    <row r="208" spans="1:11" x14ac:dyDescent="0.2">
      <c r="A208" s="24"/>
      <c r="B208" s="17"/>
      <c r="C208" s="18"/>
      <c r="D208" s="18"/>
      <c r="E208" s="18"/>
      <c r="F208" s="18"/>
      <c r="G208" s="18"/>
      <c r="H208" s="18"/>
      <c r="I208" s="19"/>
      <c r="J208" s="19"/>
      <c r="K208" s="19"/>
    </row>
    <row r="209" spans="1:11" x14ac:dyDescent="0.2">
      <c r="A209" s="24"/>
      <c r="B209" s="17"/>
      <c r="C209" s="18"/>
      <c r="D209" s="18"/>
      <c r="E209" s="18"/>
      <c r="F209" s="18"/>
      <c r="G209" s="18"/>
      <c r="H209" s="18"/>
      <c r="I209" s="19"/>
      <c r="J209" s="19"/>
      <c r="K209" s="19"/>
    </row>
    <row r="210" spans="1:11" x14ac:dyDescent="0.2">
      <c r="A210" s="23"/>
      <c r="B210" s="17"/>
      <c r="C210" s="18"/>
      <c r="D210" s="18"/>
      <c r="E210" s="18"/>
      <c r="F210" s="18"/>
      <c r="G210" s="18"/>
      <c r="H210" s="18"/>
      <c r="I210" s="19"/>
      <c r="J210" s="19"/>
      <c r="K210" s="19"/>
    </row>
    <row r="211" spans="1:11" x14ac:dyDescent="0.2">
      <c r="A211" s="24"/>
      <c r="B211" s="17"/>
      <c r="C211" s="18"/>
      <c r="D211" s="18"/>
      <c r="E211" s="18"/>
      <c r="F211" s="18"/>
      <c r="G211" s="18"/>
      <c r="H211" s="18"/>
      <c r="I211" s="19"/>
      <c r="J211" s="19"/>
      <c r="K211" s="19"/>
    </row>
    <row r="212" spans="1:11" x14ac:dyDescent="0.2">
      <c r="A212" s="25"/>
      <c r="B212" s="17"/>
      <c r="C212" s="18"/>
      <c r="D212" s="18"/>
      <c r="E212" s="18"/>
      <c r="F212" s="18"/>
      <c r="G212" s="18"/>
      <c r="H212" s="18"/>
      <c r="I212" s="19"/>
      <c r="J212" s="19"/>
      <c r="K212" s="19"/>
    </row>
    <row r="213" spans="1:11" x14ac:dyDescent="0.2">
      <c r="A213" s="26"/>
      <c r="B213" s="17"/>
      <c r="C213" s="18"/>
      <c r="D213" s="18"/>
      <c r="E213" s="18"/>
      <c r="F213" s="18"/>
      <c r="G213" s="18"/>
      <c r="H213" s="18"/>
      <c r="I213" s="19"/>
      <c r="J213" s="19"/>
      <c r="K213" s="19"/>
    </row>
    <row r="214" spans="1:11" x14ac:dyDescent="0.2">
      <c r="A214" s="22"/>
      <c r="B214" s="17"/>
      <c r="C214" s="18"/>
      <c r="D214" s="18"/>
      <c r="E214" s="18"/>
      <c r="F214" s="18"/>
      <c r="G214" s="18"/>
      <c r="H214" s="18"/>
      <c r="I214" s="19"/>
      <c r="J214" s="19"/>
      <c r="K214" s="19"/>
    </row>
    <row r="215" spans="1:11" x14ac:dyDescent="0.2">
      <c r="A215" s="23"/>
      <c r="B215" s="17"/>
      <c r="C215" s="18"/>
      <c r="D215" s="18"/>
      <c r="E215" s="18"/>
      <c r="F215" s="18"/>
      <c r="G215" s="18"/>
      <c r="H215" s="18"/>
      <c r="I215" s="19"/>
      <c r="J215" s="19"/>
      <c r="K215" s="19"/>
    </row>
    <row r="216" spans="1:11" x14ac:dyDescent="0.2">
      <c r="A216" s="16"/>
      <c r="B216" s="17"/>
      <c r="C216" s="18"/>
      <c r="D216" s="18"/>
      <c r="E216" s="18"/>
      <c r="F216" s="18"/>
      <c r="G216" s="18"/>
      <c r="H216" s="18"/>
      <c r="I216" s="19"/>
      <c r="J216" s="19"/>
      <c r="K216" s="19"/>
    </row>
    <row r="217" spans="1:11" x14ac:dyDescent="0.2">
      <c r="A217" s="16"/>
      <c r="B217" s="17"/>
      <c r="C217" s="18"/>
      <c r="D217" s="18"/>
      <c r="E217" s="18"/>
      <c r="F217" s="18"/>
      <c r="G217" s="18"/>
      <c r="H217" s="18"/>
      <c r="I217" s="19"/>
      <c r="J217" s="19"/>
      <c r="K217" s="19"/>
    </row>
    <row r="218" spans="1:11" x14ac:dyDescent="0.2">
      <c r="A218" s="22"/>
      <c r="B218" s="17"/>
      <c r="C218" s="18"/>
      <c r="D218" s="18"/>
      <c r="E218" s="18"/>
      <c r="F218" s="18"/>
      <c r="G218" s="18"/>
      <c r="H218" s="18"/>
      <c r="I218" s="19"/>
      <c r="J218" s="19"/>
      <c r="K218" s="19"/>
    </row>
    <row r="219" spans="1:11" x14ac:dyDescent="0.2">
      <c r="A219" s="27"/>
      <c r="B219" s="28"/>
      <c r="C219" s="29"/>
      <c r="D219" s="29"/>
      <c r="E219" s="29"/>
      <c r="F219" s="29"/>
      <c r="G219" s="29"/>
      <c r="H219" s="29"/>
      <c r="I219" s="30"/>
      <c r="J219" s="30"/>
      <c r="K219" s="30"/>
    </row>
    <row r="220" spans="1:11" x14ac:dyDescent="0.2">
      <c r="A220" s="16"/>
      <c r="B220" s="17"/>
      <c r="C220" s="18"/>
      <c r="D220" s="18"/>
      <c r="E220" s="18"/>
      <c r="F220" s="18"/>
      <c r="G220" s="18"/>
      <c r="H220" s="18"/>
      <c r="I220" s="19"/>
      <c r="J220" s="19"/>
      <c r="K220" s="19"/>
    </row>
    <row r="221" spans="1:11" x14ac:dyDescent="0.2">
      <c r="A221" s="22"/>
      <c r="B221" s="17"/>
      <c r="C221" s="18"/>
      <c r="D221" s="18"/>
      <c r="E221" s="18"/>
      <c r="F221" s="18"/>
      <c r="G221" s="18"/>
      <c r="H221" s="18"/>
      <c r="I221" s="19"/>
      <c r="J221" s="19"/>
      <c r="K221" s="19"/>
    </row>
    <row r="222" spans="1:11" x14ac:dyDescent="0.2">
      <c r="A222" s="23"/>
      <c r="B222" s="17"/>
      <c r="C222" s="18"/>
      <c r="D222" s="18"/>
      <c r="E222" s="18"/>
      <c r="F222" s="18"/>
      <c r="G222" s="18"/>
      <c r="H222" s="18"/>
      <c r="I222" s="19"/>
      <c r="J222" s="19"/>
      <c r="K222" s="19"/>
    </row>
    <row r="223" spans="1:11" x14ac:dyDescent="0.2">
      <c r="A223" s="16"/>
      <c r="B223" s="17"/>
      <c r="C223" s="18"/>
      <c r="D223" s="18"/>
      <c r="E223" s="18"/>
      <c r="F223" s="18"/>
      <c r="G223" s="18"/>
      <c r="H223" s="18"/>
      <c r="I223" s="19"/>
      <c r="J223" s="19"/>
      <c r="K223" s="19"/>
    </row>
    <row r="224" spans="1:11" x14ac:dyDescent="0.2">
      <c r="A224" s="16"/>
      <c r="B224" s="17"/>
      <c r="C224" s="18"/>
      <c r="D224" s="18"/>
      <c r="E224" s="18"/>
      <c r="F224" s="18"/>
      <c r="G224" s="18"/>
      <c r="H224" s="18"/>
      <c r="I224" s="19"/>
      <c r="J224" s="19"/>
      <c r="K224" s="19"/>
    </row>
    <row r="225" spans="1:11" x14ac:dyDescent="0.2">
      <c r="A225" s="22"/>
      <c r="B225" s="17"/>
      <c r="C225" s="18"/>
      <c r="D225" s="18"/>
      <c r="E225" s="18"/>
      <c r="F225" s="18"/>
      <c r="G225" s="18"/>
      <c r="H225" s="18"/>
      <c r="I225" s="19"/>
      <c r="J225" s="19"/>
      <c r="K225"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77"/>
  <sheetViews>
    <sheetView zoomScaleNormal="100" workbookViewId="0">
      <selection activeCell="M108" sqref="M108"/>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960</v>
      </c>
      <c r="B13" s="21" t="s">
        <v>961</v>
      </c>
      <c r="C13" s="18"/>
      <c r="D13" s="18"/>
      <c r="E13" s="18"/>
      <c r="F13" s="18"/>
      <c r="G13" s="18"/>
      <c r="H13" s="18"/>
      <c r="I13" s="19"/>
      <c r="J13" s="19"/>
      <c r="K13" s="19"/>
    </row>
    <row r="14" spans="1:11" x14ac:dyDescent="0.2">
      <c r="A14" s="16" t="s">
        <v>26</v>
      </c>
      <c r="B14" s="17" t="s">
        <v>27</v>
      </c>
      <c r="C14" s="18">
        <v>8368454</v>
      </c>
      <c r="D14" s="18">
        <v>1452941</v>
      </c>
      <c r="E14" s="18">
        <v>366427</v>
      </c>
      <c r="F14" s="18">
        <v>1452941</v>
      </c>
      <c r="G14" s="18">
        <f t="shared" ref="G14:G32" si="0">F14-C14</f>
        <v>-6915513</v>
      </c>
      <c r="H14" s="18">
        <f t="shared" ref="H14:H32" si="1">E14-F14</f>
        <v>-1086514</v>
      </c>
      <c r="I14" s="19">
        <f t="shared" ref="I14:I32" si="2">IF(ISERROR(F14/C14),0,F14/C14*100-100)</f>
        <v>-82.637880306207094</v>
      </c>
      <c r="J14" s="19">
        <f t="shared" ref="J14:J32" si="3">IF(ISERROR(F14/E14),0,F14/E14*100)</f>
        <v>396.51581351810864</v>
      </c>
      <c r="K14" s="19">
        <f t="shared" ref="K14:K32" si="4">IF(ISERROR(F14/D14),0,F14/D14*100)</f>
        <v>100</v>
      </c>
    </row>
    <row r="15" spans="1:11" x14ac:dyDescent="0.2">
      <c r="A15" s="22" t="s">
        <v>30</v>
      </c>
      <c r="B15" s="17" t="s">
        <v>31</v>
      </c>
      <c r="C15" s="18">
        <v>8368454</v>
      </c>
      <c r="D15" s="18">
        <v>1452941</v>
      </c>
      <c r="E15" s="18">
        <v>366427</v>
      </c>
      <c r="F15" s="18">
        <v>1452941</v>
      </c>
      <c r="G15" s="18">
        <f t="shared" si="0"/>
        <v>-6915513</v>
      </c>
      <c r="H15" s="18">
        <f t="shared" si="1"/>
        <v>-1086514</v>
      </c>
      <c r="I15" s="19">
        <f t="shared" si="2"/>
        <v>-82.637880306207094</v>
      </c>
      <c r="J15" s="19">
        <f t="shared" si="3"/>
        <v>396.51581351810864</v>
      </c>
      <c r="K15" s="19">
        <f t="shared" si="4"/>
        <v>100</v>
      </c>
    </row>
    <row r="16" spans="1:11" x14ac:dyDescent="0.2">
      <c r="A16" s="23" t="s">
        <v>32</v>
      </c>
      <c r="B16" s="17" t="s">
        <v>33</v>
      </c>
      <c r="C16" s="18">
        <v>8368454</v>
      </c>
      <c r="D16" s="18">
        <v>1452941</v>
      </c>
      <c r="E16" s="18">
        <v>366427</v>
      </c>
      <c r="F16" s="18">
        <v>1452941</v>
      </c>
      <c r="G16" s="18">
        <f t="shared" si="0"/>
        <v>-6915513</v>
      </c>
      <c r="H16" s="18">
        <f t="shared" si="1"/>
        <v>-1086514</v>
      </c>
      <c r="I16" s="19">
        <f t="shared" si="2"/>
        <v>-82.637880306207094</v>
      </c>
      <c r="J16" s="19">
        <f t="shared" si="3"/>
        <v>396.51581351810864</v>
      </c>
      <c r="K16" s="19">
        <f t="shared" si="4"/>
        <v>100</v>
      </c>
    </row>
    <row r="17" spans="1:11" x14ac:dyDescent="0.2">
      <c r="A17" s="16" t="s">
        <v>34</v>
      </c>
      <c r="B17" s="17" t="s">
        <v>35</v>
      </c>
      <c r="C17" s="18">
        <v>1213320.8700000001</v>
      </c>
      <c r="D17" s="18">
        <v>1452941</v>
      </c>
      <c r="E17" s="18">
        <v>366427</v>
      </c>
      <c r="F17" s="18">
        <v>342976.17</v>
      </c>
      <c r="G17" s="18">
        <f t="shared" si="0"/>
        <v>-870344.70000000019</v>
      </c>
      <c r="H17" s="18">
        <f t="shared" si="1"/>
        <v>23450.830000000016</v>
      </c>
      <c r="I17" s="19">
        <f t="shared" si="2"/>
        <v>-71.732442878032757</v>
      </c>
      <c r="J17" s="19">
        <f t="shared" si="3"/>
        <v>93.600135907015584</v>
      </c>
      <c r="K17" s="19">
        <f t="shared" si="4"/>
        <v>23.605650195018242</v>
      </c>
    </row>
    <row r="18" spans="1:11" x14ac:dyDescent="0.2">
      <c r="A18" s="22" t="s">
        <v>36</v>
      </c>
      <c r="B18" s="17" t="s">
        <v>37</v>
      </c>
      <c r="C18" s="18">
        <v>570183.79</v>
      </c>
      <c r="D18" s="18">
        <v>887748</v>
      </c>
      <c r="E18" s="18">
        <v>364435</v>
      </c>
      <c r="F18" s="18">
        <v>342434.09</v>
      </c>
      <c r="G18" s="18">
        <f t="shared" si="0"/>
        <v>-227749.7</v>
      </c>
      <c r="H18" s="18">
        <f t="shared" si="1"/>
        <v>22000.909999999974</v>
      </c>
      <c r="I18" s="19">
        <f t="shared" si="2"/>
        <v>-39.943208487214264</v>
      </c>
      <c r="J18" s="19">
        <f t="shared" si="3"/>
        <v>93.963008492598149</v>
      </c>
      <c r="K18" s="19">
        <f t="shared" si="4"/>
        <v>38.573344012039456</v>
      </c>
    </row>
    <row r="19" spans="1:11" x14ac:dyDescent="0.2">
      <c r="A19" s="23" t="s">
        <v>38</v>
      </c>
      <c r="B19" s="17" t="s">
        <v>39</v>
      </c>
      <c r="C19" s="18">
        <v>317516.14</v>
      </c>
      <c r="D19" s="18">
        <v>883842</v>
      </c>
      <c r="E19" s="18">
        <v>362335</v>
      </c>
      <c r="F19" s="18">
        <v>340628.47999999998</v>
      </c>
      <c r="G19" s="18">
        <f t="shared" si="0"/>
        <v>23112.339999999967</v>
      </c>
      <c r="H19" s="18">
        <f t="shared" si="1"/>
        <v>21706.520000000019</v>
      </c>
      <c r="I19" s="19">
        <f t="shared" si="2"/>
        <v>7.2791071345223486</v>
      </c>
      <c r="J19" s="19">
        <f t="shared" si="3"/>
        <v>94.009267666662069</v>
      </c>
      <c r="K19" s="19">
        <f t="shared" si="4"/>
        <v>38.539521769728069</v>
      </c>
    </row>
    <row r="20" spans="1:11" x14ac:dyDescent="0.2">
      <c r="A20" s="24" t="s">
        <v>40</v>
      </c>
      <c r="B20" s="17" t="s">
        <v>41</v>
      </c>
      <c r="C20" s="18">
        <v>254432.23</v>
      </c>
      <c r="D20" s="18">
        <v>645165</v>
      </c>
      <c r="E20" s="18">
        <v>251273</v>
      </c>
      <c r="F20" s="18">
        <v>292601.34999999998</v>
      </c>
      <c r="G20" s="18">
        <f t="shared" si="0"/>
        <v>38169.119999999966</v>
      </c>
      <c r="H20" s="18">
        <f t="shared" si="1"/>
        <v>-41328.349999999977</v>
      </c>
      <c r="I20" s="19">
        <f t="shared" si="2"/>
        <v>15.001684338497512</v>
      </c>
      <c r="J20" s="19">
        <f t="shared" si="3"/>
        <v>116.44758887743609</v>
      </c>
      <c r="K20" s="19">
        <f t="shared" si="4"/>
        <v>45.352948470546288</v>
      </c>
    </row>
    <row r="21" spans="1:11" x14ac:dyDescent="0.2">
      <c r="A21" s="24" t="s">
        <v>42</v>
      </c>
      <c r="B21" s="17" t="s">
        <v>43</v>
      </c>
      <c r="C21" s="18">
        <v>63083.91</v>
      </c>
      <c r="D21" s="18">
        <v>238677</v>
      </c>
      <c r="E21" s="18">
        <v>111062</v>
      </c>
      <c r="F21" s="18">
        <v>48027.13</v>
      </c>
      <c r="G21" s="18">
        <f t="shared" si="0"/>
        <v>-15056.780000000006</v>
      </c>
      <c r="H21" s="18">
        <f t="shared" si="1"/>
        <v>63034.87</v>
      </c>
      <c r="I21" s="19">
        <f t="shared" si="2"/>
        <v>-23.86786107582742</v>
      </c>
      <c r="J21" s="19">
        <f t="shared" si="3"/>
        <v>43.243530640543113</v>
      </c>
      <c r="K21" s="19">
        <f t="shared" si="4"/>
        <v>20.122227948231291</v>
      </c>
    </row>
    <row r="22" spans="1:11" x14ac:dyDescent="0.2">
      <c r="A22" s="25" t="s">
        <v>44</v>
      </c>
      <c r="B22" s="17" t="s">
        <v>45</v>
      </c>
      <c r="C22" s="18">
        <v>284.41000000000003</v>
      </c>
      <c r="D22" s="18">
        <v>0</v>
      </c>
      <c r="E22" s="18">
        <v>0</v>
      </c>
      <c r="F22" s="18">
        <v>0</v>
      </c>
      <c r="G22" s="18">
        <f t="shared" si="0"/>
        <v>-284.41000000000003</v>
      </c>
      <c r="H22" s="18">
        <f t="shared" si="1"/>
        <v>0</v>
      </c>
      <c r="I22" s="19">
        <f t="shared" si="2"/>
        <v>-100</v>
      </c>
      <c r="J22" s="19">
        <f t="shared" si="3"/>
        <v>0</v>
      </c>
      <c r="K22" s="19">
        <f t="shared" si="4"/>
        <v>0</v>
      </c>
    </row>
    <row r="23" spans="1:11" ht="25.5" x14ac:dyDescent="0.2">
      <c r="A23" s="23" t="s">
        <v>76</v>
      </c>
      <c r="B23" s="17" t="s">
        <v>77</v>
      </c>
      <c r="C23" s="18">
        <v>0</v>
      </c>
      <c r="D23" s="18">
        <v>2100</v>
      </c>
      <c r="E23" s="18">
        <v>2100</v>
      </c>
      <c r="F23" s="18">
        <v>0</v>
      </c>
      <c r="G23" s="18">
        <f t="shared" si="0"/>
        <v>0</v>
      </c>
      <c r="H23" s="18">
        <f t="shared" si="1"/>
        <v>2100</v>
      </c>
      <c r="I23" s="19">
        <f t="shared" si="2"/>
        <v>0</v>
      </c>
      <c r="J23" s="19">
        <f t="shared" si="3"/>
        <v>0</v>
      </c>
      <c r="K23" s="19">
        <f t="shared" si="4"/>
        <v>0</v>
      </c>
    </row>
    <row r="24" spans="1:11" x14ac:dyDescent="0.2">
      <c r="A24" s="24" t="s">
        <v>78</v>
      </c>
      <c r="B24" s="17" t="s">
        <v>79</v>
      </c>
      <c r="C24" s="18">
        <v>0</v>
      </c>
      <c r="D24" s="18">
        <v>2100</v>
      </c>
      <c r="E24" s="18">
        <v>2100</v>
      </c>
      <c r="F24" s="18">
        <v>0</v>
      </c>
      <c r="G24" s="18">
        <f t="shared" si="0"/>
        <v>0</v>
      </c>
      <c r="H24" s="18">
        <f t="shared" si="1"/>
        <v>2100</v>
      </c>
      <c r="I24" s="19">
        <f t="shared" si="2"/>
        <v>0</v>
      </c>
      <c r="J24" s="19">
        <f t="shared" si="3"/>
        <v>0</v>
      </c>
      <c r="K24" s="19">
        <f t="shared" si="4"/>
        <v>0</v>
      </c>
    </row>
    <row r="25" spans="1:11" ht="25.5" x14ac:dyDescent="0.2">
      <c r="A25" s="23" t="s">
        <v>52</v>
      </c>
      <c r="B25" s="17" t="s">
        <v>53</v>
      </c>
      <c r="C25" s="18">
        <v>252667.65</v>
      </c>
      <c r="D25" s="18">
        <v>1806</v>
      </c>
      <c r="E25" s="18">
        <v>0</v>
      </c>
      <c r="F25" s="18">
        <v>1805.61</v>
      </c>
      <c r="G25" s="18">
        <f t="shared" si="0"/>
        <v>-250862.04</v>
      </c>
      <c r="H25" s="18">
        <f t="shared" si="1"/>
        <v>-1805.61</v>
      </c>
      <c r="I25" s="19">
        <f t="shared" si="2"/>
        <v>-99.285381409135681</v>
      </c>
      <c r="J25" s="19">
        <f t="shared" si="3"/>
        <v>0</v>
      </c>
      <c r="K25" s="19">
        <f t="shared" si="4"/>
        <v>99.978405315614623</v>
      </c>
    </row>
    <row r="26" spans="1:11" ht="25.5" x14ac:dyDescent="0.2">
      <c r="A26" s="24" t="s">
        <v>164</v>
      </c>
      <c r="B26" s="17" t="s">
        <v>165</v>
      </c>
      <c r="C26" s="18">
        <v>252667.65</v>
      </c>
      <c r="D26" s="18">
        <v>1806</v>
      </c>
      <c r="E26" s="18">
        <v>0</v>
      </c>
      <c r="F26" s="18">
        <v>1805.61</v>
      </c>
      <c r="G26" s="18">
        <f t="shared" si="0"/>
        <v>-250862.04</v>
      </c>
      <c r="H26" s="18">
        <f t="shared" si="1"/>
        <v>-1805.61</v>
      </c>
      <c r="I26" s="19">
        <f t="shared" si="2"/>
        <v>-99.285381409135681</v>
      </c>
      <c r="J26" s="19">
        <f t="shared" si="3"/>
        <v>0</v>
      </c>
      <c r="K26" s="19">
        <f t="shared" si="4"/>
        <v>99.978405315614623</v>
      </c>
    </row>
    <row r="27" spans="1:11" ht="25.5" x14ac:dyDescent="0.2">
      <c r="A27" s="25" t="s">
        <v>166</v>
      </c>
      <c r="B27" s="17" t="s">
        <v>167</v>
      </c>
      <c r="C27" s="18">
        <v>252667.65</v>
      </c>
      <c r="D27" s="18">
        <v>1806</v>
      </c>
      <c r="E27" s="18">
        <v>0</v>
      </c>
      <c r="F27" s="18">
        <v>1805.61</v>
      </c>
      <c r="G27" s="18">
        <f t="shared" si="0"/>
        <v>-250862.04</v>
      </c>
      <c r="H27" s="18">
        <f t="shared" si="1"/>
        <v>-1805.61</v>
      </c>
      <c r="I27" s="19">
        <f t="shared" si="2"/>
        <v>-99.285381409135681</v>
      </c>
      <c r="J27" s="19">
        <f t="shared" si="3"/>
        <v>0</v>
      </c>
      <c r="K27" s="19">
        <f t="shared" si="4"/>
        <v>99.978405315614623</v>
      </c>
    </row>
    <row r="28" spans="1:11" x14ac:dyDescent="0.2">
      <c r="A28" s="22" t="s">
        <v>60</v>
      </c>
      <c r="B28" s="17" t="s">
        <v>61</v>
      </c>
      <c r="C28" s="18">
        <v>643137.07999999996</v>
      </c>
      <c r="D28" s="18">
        <v>565193</v>
      </c>
      <c r="E28" s="18">
        <v>1992</v>
      </c>
      <c r="F28" s="18">
        <v>542.08000000000004</v>
      </c>
      <c r="G28" s="18">
        <f t="shared" si="0"/>
        <v>-642595</v>
      </c>
      <c r="H28" s="18">
        <f t="shared" si="1"/>
        <v>1449.92</v>
      </c>
      <c r="I28" s="19">
        <f t="shared" si="2"/>
        <v>-99.915713147809797</v>
      </c>
      <c r="J28" s="19">
        <f t="shared" si="3"/>
        <v>27.212851405622491</v>
      </c>
      <c r="K28" s="19">
        <f t="shared" si="4"/>
        <v>9.5910600449757882E-2</v>
      </c>
    </row>
    <row r="29" spans="1:11" x14ac:dyDescent="0.2">
      <c r="A29" s="23" t="s">
        <v>62</v>
      </c>
      <c r="B29" s="17" t="s">
        <v>63</v>
      </c>
      <c r="C29" s="18">
        <v>643137.07999999996</v>
      </c>
      <c r="D29" s="18">
        <v>565193</v>
      </c>
      <c r="E29" s="18">
        <v>1992</v>
      </c>
      <c r="F29" s="18">
        <v>542.08000000000004</v>
      </c>
      <c r="G29" s="18">
        <f t="shared" si="0"/>
        <v>-642595</v>
      </c>
      <c r="H29" s="18">
        <f t="shared" si="1"/>
        <v>1449.92</v>
      </c>
      <c r="I29" s="19">
        <f t="shared" si="2"/>
        <v>-99.915713147809797</v>
      </c>
      <c r="J29" s="19">
        <f t="shared" si="3"/>
        <v>27.212851405622491</v>
      </c>
      <c r="K29" s="19">
        <f t="shared" si="4"/>
        <v>9.5910600449757882E-2</v>
      </c>
    </row>
    <row r="30" spans="1:11" x14ac:dyDescent="0.2">
      <c r="A30" s="16"/>
      <c r="B30" s="17" t="s">
        <v>64</v>
      </c>
      <c r="C30" s="18">
        <v>7155133.1299999999</v>
      </c>
      <c r="D30" s="18">
        <v>0</v>
      </c>
      <c r="E30" s="18">
        <v>0</v>
      </c>
      <c r="F30" s="18">
        <v>1109964.83</v>
      </c>
      <c r="G30" s="18">
        <f t="shared" si="0"/>
        <v>-6045168.2999999998</v>
      </c>
      <c r="H30" s="18">
        <f t="shared" si="1"/>
        <v>-1109964.83</v>
      </c>
      <c r="I30" s="19">
        <f t="shared" si="2"/>
        <v>-84.487153350841979</v>
      </c>
      <c r="J30" s="19">
        <f t="shared" si="3"/>
        <v>0</v>
      </c>
      <c r="K30" s="19">
        <f t="shared" si="4"/>
        <v>0</v>
      </c>
    </row>
    <row r="31" spans="1:11" x14ac:dyDescent="0.2">
      <c r="A31" s="16" t="s">
        <v>65</v>
      </c>
      <c r="B31" s="17" t="s">
        <v>66</v>
      </c>
      <c r="C31" s="18">
        <v>-7155133.1299999999</v>
      </c>
      <c r="D31" s="18">
        <v>0</v>
      </c>
      <c r="E31" s="18">
        <v>0</v>
      </c>
      <c r="F31" s="18">
        <v>-1109964.83</v>
      </c>
      <c r="G31" s="18">
        <f t="shared" si="0"/>
        <v>6045168.2999999998</v>
      </c>
      <c r="H31" s="18">
        <f t="shared" si="1"/>
        <v>1109964.83</v>
      </c>
      <c r="I31" s="19">
        <f t="shared" si="2"/>
        <v>-84.487153350841979</v>
      </c>
      <c r="J31" s="19">
        <f t="shared" si="3"/>
        <v>0</v>
      </c>
      <c r="K31" s="19">
        <f t="shared" si="4"/>
        <v>0</v>
      </c>
    </row>
    <row r="32" spans="1:11" x14ac:dyDescent="0.2">
      <c r="A32" s="22" t="s">
        <v>67</v>
      </c>
      <c r="B32" s="17" t="s">
        <v>68</v>
      </c>
      <c r="C32" s="18">
        <v>-7155133.1299999999</v>
      </c>
      <c r="D32" s="18">
        <v>0</v>
      </c>
      <c r="E32" s="18">
        <v>0</v>
      </c>
      <c r="F32" s="18">
        <v>-1109964.83</v>
      </c>
      <c r="G32" s="18">
        <f t="shared" si="0"/>
        <v>6045168.2999999998</v>
      </c>
      <c r="H32" s="18">
        <f t="shared" si="1"/>
        <v>1109964.83</v>
      </c>
      <c r="I32" s="19">
        <f t="shared" si="2"/>
        <v>-84.487153350841979</v>
      </c>
      <c r="J32" s="19">
        <f t="shared" si="3"/>
        <v>0</v>
      </c>
      <c r="K32" s="19">
        <f t="shared" si="4"/>
        <v>0</v>
      </c>
    </row>
    <row r="33" spans="1:11" x14ac:dyDescent="0.2">
      <c r="A33" s="16"/>
      <c r="B33" s="17"/>
      <c r="C33" s="18"/>
      <c r="D33" s="18"/>
      <c r="E33" s="18"/>
      <c r="F33" s="18"/>
      <c r="G33" s="18"/>
      <c r="H33" s="18"/>
      <c r="I33" s="19"/>
      <c r="J33" s="19"/>
      <c r="K33" s="19"/>
    </row>
    <row r="34" spans="1:11" x14ac:dyDescent="0.2">
      <c r="A34" s="27"/>
      <c r="B34" s="28" t="s">
        <v>69</v>
      </c>
      <c r="C34" s="29"/>
      <c r="D34" s="29"/>
      <c r="E34" s="29"/>
      <c r="F34" s="29"/>
      <c r="G34" s="29"/>
      <c r="H34" s="29"/>
      <c r="I34" s="30"/>
      <c r="J34" s="30"/>
      <c r="K34" s="30"/>
    </row>
    <row r="35" spans="1:11" x14ac:dyDescent="0.2">
      <c r="A35" s="16" t="s">
        <v>26</v>
      </c>
      <c r="B35" s="17" t="s">
        <v>27</v>
      </c>
      <c r="C35" s="18">
        <v>8368454</v>
      </c>
      <c r="D35" s="18">
        <v>1452941</v>
      </c>
      <c r="E35" s="18">
        <v>366427</v>
      </c>
      <c r="F35" s="18">
        <v>1452941</v>
      </c>
      <c r="G35" s="18">
        <f t="shared" ref="G35:G53" si="5">F35-C35</f>
        <v>-6915513</v>
      </c>
      <c r="H35" s="18">
        <f t="shared" ref="H35:H53" si="6">E35-F35</f>
        <v>-1086514</v>
      </c>
      <c r="I35" s="19">
        <f t="shared" ref="I35:I53" si="7">IF(ISERROR(F35/C35),0,F35/C35*100-100)</f>
        <v>-82.637880306207094</v>
      </c>
      <c r="J35" s="19">
        <f t="shared" ref="J35:J53" si="8">IF(ISERROR(F35/E35),0,F35/E35*100)</f>
        <v>396.51581351810864</v>
      </c>
      <c r="K35" s="19">
        <f t="shared" ref="K35:K53" si="9">IF(ISERROR(F35/D35),0,F35/D35*100)</f>
        <v>100</v>
      </c>
    </row>
    <row r="36" spans="1:11" x14ac:dyDescent="0.2">
      <c r="A36" s="22" t="s">
        <v>30</v>
      </c>
      <c r="B36" s="17" t="s">
        <v>31</v>
      </c>
      <c r="C36" s="18">
        <v>8368454</v>
      </c>
      <c r="D36" s="18">
        <v>1452941</v>
      </c>
      <c r="E36" s="18">
        <v>366427</v>
      </c>
      <c r="F36" s="18">
        <v>1452941</v>
      </c>
      <c r="G36" s="18">
        <f t="shared" si="5"/>
        <v>-6915513</v>
      </c>
      <c r="H36" s="18">
        <f t="shared" si="6"/>
        <v>-1086514</v>
      </c>
      <c r="I36" s="19">
        <f t="shared" si="7"/>
        <v>-82.637880306207094</v>
      </c>
      <c r="J36" s="19">
        <f t="shared" si="8"/>
        <v>396.51581351810864</v>
      </c>
      <c r="K36" s="19">
        <f t="shared" si="9"/>
        <v>100</v>
      </c>
    </row>
    <row r="37" spans="1:11" s="31" customFormat="1" x14ac:dyDescent="0.2">
      <c r="A37" s="23" t="s">
        <v>32</v>
      </c>
      <c r="B37" s="17" t="s">
        <v>33</v>
      </c>
      <c r="C37" s="18">
        <v>8368454</v>
      </c>
      <c r="D37" s="18">
        <v>1452941</v>
      </c>
      <c r="E37" s="18">
        <v>366427</v>
      </c>
      <c r="F37" s="18">
        <v>1452941</v>
      </c>
      <c r="G37" s="18">
        <f t="shared" si="5"/>
        <v>-6915513</v>
      </c>
      <c r="H37" s="18">
        <f t="shared" si="6"/>
        <v>-1086514</v>
      </c>
      <c r="I37" s="19">
        <f t="shared" si="7"/>
        <v>-82.637880306207094</v>
      </c>
      <c r="J37" s="19">
        <f t="shared" si="8"/>
        <v>396.51581351810864</v>
      </c>
      <c r="K37" s="19">
        <f t="shared" si="9"/>
        <v>100</v>
      </c>
    </row>
    <row r="38" spans="1:11" x14ac:dyDescent="0.2">
      <c r="A38" s="16" t="s">
        <v>34</v>
      </c>
      <c r="B38" s="17" t="s">
        <v>35</v>
      </c>
      <c r="C38" s="18">
        <v>1213320.8700000001</v>
      </c>
      <c r="D38" s="18">
        <v>1452941</v>
      </c>
      <c r="E38" s="18">
        <v>366427</v>
      </c>
      <c r="F38" s="18">
        <v>342976.17</v>
      </c>
      <c r="G38" s="18">
        <f t="shared" si="5"/>
        <v>-870344.70000000019</v>
      </c>
      <c r="H38" s="18">
        <f t="shared" si="6"/>
        <v>23450.830000000016</v>
      </c>
      <c r="I38" s="19">
        <f t="shared" si="7"/>
        <v>-71.732442878032757</v>
      </c>
      <c r="J38" s="19">
        <f t="shared" si="8"/>
        <v>93.600135907015584</v>
      </c>
      <c r="K38" s="19">
        <f t="shared" si="9"/>
        <v>23.605650195018242</v>
      </c>
    </row>
    <row r="39" spans="1:11" x14ac:dyDescent="0.2">
      <c r="A39" s="22" t="s">
        <v>36</v>
      </c>
      <c r="B39" s="17" t="s">
        <v>37</v>
      </c>
      <c r="C39" s="18">
        <v>570183.79</v>
      </c>
      <c r="D39" s="18">
        <v>887748</v>
      </c>
      <c r="E39" s="18">
        <v>364435</v>
      </c>
      <c r="F39" s="18">
        <v>342434.09</v>
      </c>
      <c r="G39" s="18">
        <f t="shared" si="5"/>
        <v>-227749.7</v>
      </c>
      <c r="H39" s="18">
        <f t="shared" si="6"/>
        <v>22000.909999999974</v>
      </c>
      <c r="I39" s="19">
        <f t="shared" si="7"/>
        <v>-39.943208487214264</v>
      </c>
      <c r="J39" s="19">
        <f t="shared" si="8"/>
        <v>93.963008492598149</v>
      </c>
      <c r="K39" s="19">
        <f t="shared" si="9"/>
        <v>38.573344012039456</v>
      </c>
    </row>
    <row r="40" spans="1:11" x14ac:dyDescent="0.2">
      <c r="A40" s="23" t="s">
        <v>38</v>
      </c>
      <c r="B40" s="17" t="s">
        <v>39</v>
      </c>
      <c r="C40" s="18">
        <v>317516.14</v>
      </c>
      <c r="D40" s="18">
        <v>883842</v>
      </c>
      <c r="E40" s="18">
        <v>362335</v>
      </c>
      <c r="F40" s="18">
        <v>340628.47999999998</v>
      </c>
      <c r="G40" s="18">
        <f t="shared" si="5"/>
        <v>23112.339999999967</v>
      </c>
      <c r="H40" s="18">
        <f t="shared" si="6"/>
        <v>21706.520000000019</v>
      </c>
      <c r="I40" s="19">
        <f t="shared" si="7"/>
        <v>7.2791071345223486</v>
      </c>
      <c r="J40" s="19">
        <f t="shared" si="8"/>
        <v>94.009267666662069</v>
      </c>
      <c r="K40" s="19">
        <f t="shared" si="9"/>
        <v>38.539521769728069</v>
      </c>
    </row>
    <row r="41" spans="1:11" x14ac:dyDescent="0.2">
      <c r="A41" s="24" t="s">
        <v>40</v>
      </c>
      <c r="B41" s="17" t="s">
        <v>41</v>
      </c>
      <c r="C41" s="18">
        <v>254432.23</v>
      </c>
      <c r="D41" s="18">
        <v>645165</v>
      </c>
      <c r="E41" s="18">
        <v>251273</v>
      </c>
      <c r="F41" s="18">
        <v>292601.34999999998</v>
      </c>
      <c r="G41" s="18">
        <f t="shared" si="5"/>
        <v>38169.119999999966</v>
      </c>
      <c r="H41" s="18">
        <f t="shared" si="6"/>
        <v>-41328.349999999977</v>
      </c>
      <c r="I41" s="19">
        <f t="shared" si="7"/>
        <v>15.001684338497512</v>
      </c>
      <c r="J41" s="19">
        <f t="shared" si="8"/>
        <v>116.44758887743609</v>
      </c>
      <c r="K41" s="19">
        <f t="shared" si="9"/>
        <v>45.352948470546288</v>
      </c>
    </row>
    <row r="42" spans="1:11" x14ac:dyDescent="0.2">
      <c r="A42" s="24" t="s">
        <v>42</v>
      </c>
      <c r="B42" s="17" t="s">
        <v>43</v>
      </c>
      <c r="C42" s="18">
        <v>63083.91</v>
      </c>
      <c r="D42" s="18">
        <v>238677</v>
      </c>
      <c r="E42" s="18">
        <v>111062</v>
      </c>
      <c r="F42" s="18">
        <v>48027.13</v>
      </c>
      <c r="G42" s="18">
        <f t="shared" si="5"/>
        <v>-15056.780000000006</v>
      </c>
      <c r="H42" s="18">
        <f t="shared" si="6"/>
        <v>63034.87</v>
      </c>
      <c r="I42" s="19">
        <f t="shared" si="7"/>
        <v>-23.86786107582742</v>
      </c>
      <c r="J42" s="19">
        <f t="shared" si="8"/>
        <v>43.243530640543113</v>
      </c>
      <c r="K42" s="19">
        <f t="shared" si="9"/>
        <v>20.122227948231291</v>
      </c>
    </row>
    <row r="43" spans="1:11" x14ac:dyDescent="0.2">
      <c r="A43" s="25" t="s">
        <v>44</v>
      </c>
      <c r="B43" s="17" t="s">
        <v>45</v>
      </c>
      <c r="C43" s="18">
        <v>284.41000000000003</v>
      </c>
      <c r="D43" s="18">
        <v>0</v>
      </c>
      <c r="E43" s="18">
        <v>0</v>
      </c>
      <c r="F43" s="18">
        <v>0</v>
      </c>
      <c r="G43" s="18">
        <f t="shared" si="5"/>
        <v>-284.41000000000003</v>
      </c>
      <c r="H43" s="18">
        <f t="shared" si="6"/>
        <v>0</v>
      </c>
      <c r="I43" s="19">
        <f t="shared" si="7"/>
        <v>-100</v>
      </c>
      <c r="J43" s="19">
        <f t="shared" si="8"/>
        <v>0</v>
      </c>
      <c r="K43" s="19">
        <f t="shared" si="9"/>
        <v>0</v>
      </c>
    </row>
    <row r="44" spans="1:11" ht="25.5" x14ac:dyDescent="0.2">
      <c r="A44" s="23" t="s">
        <v>76</v>
      </c>
      <c r="B44" s="17" t="s">
        <v>77</v>
      </c>
      <c r="C44" s="18">
        <v>0</v>
      </c>
      <c r="D44" s="18">
        <v>2100</v>
      </c>
      <c r="E44" s="18">
        <v>2100</v>
      </c>
      <c r="F44" s="18">
        <v>0</v>
      </c>
      <c r="G44" s="18">
        <f t="shared" si="5"/>
        <v>0</v>
      </c>
      <c r="H44" s="18">
        <f t="shared" si="6"/>
        <v>2100</v>
      </c>
      <c r="I44" s="19">
        <f t="shared" si="7"/>
        <v>0</v>
      </c>
      <c r="J44" s="19">
        <f t="shared" si="8"/>
        <v>0</v>
      </c>
      <c r="K44" s="19">
        <f t="shared" si="9"/>
        <v>0</v>
      </c>
    </row>
    <row r="45" spans="1:11" x14ac:dyDescent="0.2">
      <c r="A45" s="24" t="s">
        <v>78</v>
      </c>
      <c r="B45" s="17" t="s">
        <v>79</v>
      </c>
      <c r="C45" s="18">
        <v>0</v>
      </c>
      <c r="D45" s="18">
        <v>2100</v>
      </c>
      <c r="E45" s="18">
        <v>2100</v>
      </c>
      <c r="F45" s="18">
        <v>0</v>
      </c>
      <c r="G45" s="18">
        <f t="shared" si="5"/>
        <v>0</v>
      </c>
      <c r="H45" s="18">
        <f t="shared" si="6"/>
        <v>2100</v>
      </c>
      <c r="I45" s="19">
        <f t="shared" si="7"/>
        <v>0</v>
      </c>
      <c r="J45" s="19">
        <f t="shared" si="8"/>
        <v>0</v>
      </c>
      <c r="K45" s="19">
        <f t="shared" si="9"/>
        <v>0</v>
      </c>
    </row>
    <row r="46" spans="1:11" ht="25.5" x14ac:dyDescent="0.2">
      <c r="A46" s="23" t="s">
        <v>52</v>
      </c>
      <c r="B46" s="17" t="s">
        <v>53</v>
      </c>
      <c r="C46" s="18">
        <v>252667.65</v>
      </c>
      <c r="D46" s="18">
        <v>1806</v>
      </c>
      <c r="E46" s="18">
        <v>0</v>
      </c>
      <c r="F46" s="18">
        <v>1805.61</v>
      </c>
      <c r="G46" s="18">
        <f t="shared" si="5"/>
        <v>-250862.04</v>
      </c>
      <c r="H46" s="18">
        <f t="shared" si="6"/>
        <v>-1805.61</v>
      </c>
      <c r="I46" s="19">
        <f t="shared" si="7"/>
        <v>-99.285381409135681</v>
      </c>
      <c r="J46" s="19">
        <f t="shared" si="8"/>
        <v>0</v>
      </c>
      <c r="K46" s="19">
        <f t="shared" si="9"/>
        <v>99.978405315614623</v>
      </c>
    </row>
    <row r="47" spans="1:11" ht="25.5" x14ac:dyDescent="0.2">
      <c r="A47" s="24" t="s">
        <v>164</v>
      </c>
      <c r="B47" s="17" t="s">
        <v>165</v>
      </c>
      <c r="C47" s="18">
        <v>252667.65</v>
      </c>
      <c r="D47" s="18">
        <v>1806</v>
      </c>
      <c r="E47" s="18">
        <v>0</v>
      </c>
      <c r="F47" s="18">
        <v>1805.61</v>
      </c>
      <c r="G47" s="18">
        <f t="shared" si="5"/>
        <v>-250862.04</v>
      </c>
      <c r="H47" s="18">
        <f t="shared" si="6"/>
        <v>-1805.61</v>
      </c>
      <c r="I47" s="19">
        <f t="shared" si="7"/>
        <v>-99.285381409135681</v>
      </c>
      <c r="J47" s="19">
        <f t="shared" si="8"/>
        <v>0</v>
      </c>
      <c r="K47" s="19">
        <f t="shared" si="9"/>
        <v>99.978405315614623</v>
      </c>
    </row>
    <row r="48" spans="1:11" ht="25.5" x14ac:dyDescent="0.2">
      <c r="A48" s="25" t="s">
        <v>166</v>
      </c>
      <c r="B48" s="17" t="s">
        <v>167</v>
      </c>
      <c r="C48" s="18">
        <v>252667.65</v>
      </c>
      <c r="D48" s="18">
        <v>1806</v>
      </c>
      <c r="E48" s="18">
        <v>0</v>
      </c>
      <c r="F48" s="18">
        <v>1805.61</v>
      </c>
      <c r="G48" s="18">
        <f t="shared" si="5"/>
        <v>-250862.04</v>
      </c>
      <c r="H48" s="18">
        <f t="shared" si="6"/>
        <v>-1805.61</v>
      </c>
      <c r="I48" s="19">
        <f t="shared" si="7"/>
        <v>-99.285381409135681</v>
      </c>
      <c r="J48" s="19">
        <f t="shared" si="8"/>
        <v>0</v>
      </c>
      <c r="K48" s="19">
        <f t="shared" si="9"/>
        <v>99.978405315614623</v>
      </c>
    </row>
    <row r="49" spans="1:11" x14ac:dyDescent="0.2">
      <c r="A49" s="22" t="s">
        <v>60</v>
      </c>
      <c r="B49" s="17" t="s">
        <v>61</v>
      </c>
      <c r="C49" s="18">
        <v>643137.07999999996</v>
      </c>
      <c r="D49" s="18">
        <v>565193</v>
      </c>
      <c r="E49" s="18">
        <v>1992</v>
      </c>
      <c r="F49" s="18">
        <v>542.08000000000004</v>
      </c>
      <c r="G49" s="18">
        <f t="shared" si="5"/>
        <v>-642595</v>
      </c>
      <c r="H49" s="18">
        <f t="shared" si="6"/>
        <v>1449.92</v>
      </c>
      <c r="I49" s="19">
        <f t="shared" si="7"/>
        <v>-99.915713147809797</v>
      </c>
      <c r="J49" s="19">
        <f t="shared" si="8"/>
        <v>27.212851405622491</v>
      </c>
      <c r="K49" s="19">
        <f t="shared" si="9"/>
        <v>9.5910600449757882E-2</v>
      </c>
    </row>
    <row r="50" spans="1:11" x14ac:dyDescent="0.2">
      <c r="A50" s="23" t="s">
        <v>62</v>
      </c>
      <c r="B50" s="17" t="s">
        <v>63</v>
      </c>
      <c r="C50" s="18">
        <v>643137.07999999996</v>
      </c>
      <c r="D50" s="18">
        <v>565193</v>
      </c>
      <c r="E50" s="18">
        <v>1992</v>
      </c>
      <c r="F50" s="18">
        <v>542.08000000000004</v>
      </c>
      <c r="G50" s="18">
        <f t="shared" si="5"/>
        <v>-642595</v>
      </c>
      <c r="H50" s="18">
        <f t="shared" si="6"/>
        <v>1449.92</v>
      </c>
      <c r="I50" s="19">
        <f t="shared" si="7"/>
        <v>-99.915713147809797</v>
      </c>
      <c r="J50" s="19">
        <f t="shared" si="8"/>
        <v>27.212851405622491</v>
      </c>
      <c r="K50" s="19">
        <f t="shared" si="9"/>
        <v>9.5910600449757882E-2</v>
      </c>
    </row>
    <row r="51" spans="1:11" x14ac:dyDescent="0.2">
      <c r="A51" s="16"/>
      <c r="B51" s="17" t="s">
        <v>64</v>
      </c>
      <c r="C51" s="18">
        <v>7155133.1299999999</v>
      </c>
      <c r="D51" s="18">
        <v>0</v>
      </c>
      <c r="E51" s="18">
        <v>0</v>
      </c>
      <c r="F51" s="18">
        <v>1109964.83</v>
      </c>
      <c r="G51" s="18">
        <f t="shared" si="5"/>
        <v>-6045168.2999999998</v>
      </c>
      <c r="H51" s="18">
        <f t="shared" si="6"/>
        <v>-1109964.83</v>
      </c>
      <c r="I51" s="19">
        <f t="shared" si="7"/>
        <v>-84.487153350841979</v>
      </c>
      <c r="J51" s="19">
        <f t="shared" si="8"/>
        <v>0</v>
      </c>
      <c r="K51" s="19">
        <f t="shared" si="9"/>
        <v>0</v>
      </c>
    </row>
    <row r="52" spans="1:11" x14ac:dyDescent="0.2">
      <c r="A52" s="16" t="s">
        <v>65</v>
      </c>
      <c r="B52" s="17" t="s">
        <v>66</v>
      </c>
      <c r="C52" s="18">
        <v>-7155133.1299999999</v>
      </c>
      <c r="D52" s="18">
        <v>0</v>
      </c>
      <c r="E52" s="18">
        <v>0</v>
      </c>
      <c r="F52" s="18">
        <v>-1109964.83</v>
      </c>
      <c r="G52" s="18">
        <f t="shared" si="5"/>
        <v>6045168.2999999998</v>
      </c>
      <c r="H52" s="18">
        <f t="shared" si="6"/>
        <v>1109964.83</v>
      </c>
      <c r="I52" s="19">
        <f t="shared" si="7"/>
        <v>-84.487153350841979</v>
      </c>
      <c r="J52" s="19">
        <f t="shared" si="8"/>
        <v>0</v>
      </c>
      <c r="K52" s="19">
        <f t="shared" si="9"/>
        <v>0</v>
      </c>
    </row>
    <row r="53" spans="1:11" x14ac:dyDescent="0.2">
      <c r="A53" s="22" t="s">
        <v>67</v>
      </c>
      <c r="B53" s="17" t="s">
        <v>68</v>
      </c>
      <c r="C53" s="18">
        <v>-7155133.1299999999</v>
      </c>
      <c r="D53" s="18">
        <v>0</v>
      </c>
      <c r="E53" s="18">
        <v>0</v>
      </c>
      <c r="F53" s="18">
        <v>-1109964.83</v>
      </c>
      <c r="G53" s="18">
        <f t="shared" si="5"/>
        <v>6045168.2999999998</v>
      </c>
      <c r="H53" s="18">
        <f t="shared" si="6"/>
        <v>1109964.83</v>
      </c>
      <c r="I53" s="19">
        <f t="shared" si="7"/>
        <v>-84.487153350841979</v>
      </c>
      <c r="J53" s="19">
        <f t="shared" si="8"/>
        <v>0</v>
      </c>
      <c r="K53" s="19">
        <f t="shared" si="9"/>
        <v>0</v>
      </c>
    </row>
    <row r="54" spans="1:11" x14ac:dyDescent="0.2">
      <c r="A54" s="27" t="s">
        <v>82</v>
      </c>
      <c r="B54" s="28" t="s">
        <v>962</v>
      </c>
      <c r="C54" s="29"/>
      <c r="D54" s="29"/>
      <c r="E54" s="29"/>
      <c r="F54" s="29"/>
      <c r="G54" s="29"/>
      <c r="H54" s="29"/>
      <c r="I54" s="30"/>
      <c r="J54" s="30"/>
      <c r="K54" s="30"/>
    </row>
    <row r="55" spans="1:11" x14ac:dyDescent="0.2">
      <c r="A55" s="16" t="s">
        <v>26</v>
      </c>
      <c r="B55" s="17" t="s">
        <v>27</v>
      </c>
      <c r="C55" s="18">
        <v>1772655</v>
      </c>
      <c r="D55" s="18">
        <v>1442195</v>
      </c>
      <c r="E55" s="18">
        <v>366427</v>
      </c>
      <c r="F55" s="18">
        <v>1442195</v>
      </c>
      <c r="G55" s="18">
        <f t="shared" ref="G55:G70" si="10">F55-C55</f>
        <v>-330460</v>
      </c>
      <c r="H55" s="18">
        <f t="shared" ref="H55:H70" si="11">E55-F55</f>
        <v>-1075768</v>
      </c>
      <c r="I55" s="19">
        <f t="shared" ref="I55:I70" si="12">IF(ISERROR(F55/C55),0,F55/C55*100-100)</f>
        <v>-18.64209335713943</v>
      </c>
      <c r="J55" s="19">
        <f t="shared" ref="J55:J70" si="13">IF(ISERROR(F55/E55),0,F55/E55*100)</f>
        <v>393.5831693625197</v>
      </c>
      <c r="K55" s="19">
        <f t="shared" ref="K55:K70" si="14">IF(ISERROR(F55/D55),0,F55/D55*100)</f>
        <v>100</v>
      </c>
    </row>
    <row r="56" spans="1:11" x14ac:dyDescent="0.2">
      <c r="A56" s="22" t="s">
        <v>30</v>
      </c>
      <c r="B56" s="17" t="s">
        <v>31</v>
      </c>
      <c r="C56" s="18">
        <v>1772655</v>
      </c>
      <c r="D56" s="18">
        <v>1442195</v>
      </c>
      <c r="E56" s="18">
        <v>366427</v>
      </c>
      <c r="F56" s="18">
        <v>1442195</v>
      </c>
      <c r="G56" s="18">
        <f t="shared" si="10"/>
        <v>-330460</v>
      </c>
      <c r="H56" s="18">
        <f t="shared" si="11"/>
        <v>-1075768</v>
      </c>
      <c r="I56" s="19">
        <f t="shared" si="12"/>
        <v>-18.64209335713943</v>
      </c>
      <c r="J56" s="19">
        <f t="shared" si="13"/>
        <v>393.5831693625197</v>
      </c>
      <c r="K56" s="19">
        <f t="shared" si="14"/>
        <v>100</v>
      </c>
    </row>
    <row r="57" spans="1:11" x14ac:dyDescent="0.2">
      <c r="A57" s="23" t="s">
        <v>32</v>
      </c>
      <c r="B57" s="17" t="s">
        <v>33</v>
      </c>
      <c r="C57" s="18">
        <v>1772655</v>
      </c>
      <c r="D57" s="18">
        <v>1442195</v>
      </c>
      <c r="E57" s="18">
        <v>366427</v>
      </c>
      <c r="F57" s="18">
        <v>1442195</v>
      </c>
      <c r="G57" s="18">
        <f t="shared" si="10"/>
        <v>-330460</v>
      </c>
      <c r="H57" s="18">
        <f t="shared" si="11"/>
        <v>-1075768</v>
      </c>
      <c r="I57" s="19">
        <f t="shared" si="12"/>
        <v>-18.64209335713943</v>
      </c>
      <c r="J57" s="19">
        <f t="shared" si="13"/>
        <v>393.5831693625197</v>
      </c>
      <c r="K57" s="19">
        <f t="shared" si="14"/>
        <v>100</v>
      </c>
    </row>
    <row r="58" spans="1:11" x14ac:dyDescent="0.2">
      <c r="A58" s="16" t="s">
        <v>34</v>
      </c>
      <c r="B58" s="17" t="s">
        <v>35</v>
      </c>
      <c r="C58" s="18">
        <v>888677.17</v>
      </c>
      <c r="D58" s="18">
        <v>1442195</v>
      </c>
      <c r="E58" s="18">
        <v>366427</v>
      </c>
      <c r="F58" s="18">
        <v>339732.18</v>
      </c>
      <c r="G58" s="18">
        <f t="shared" si="10"/>
        <v>-548944.99</v>
      </c>
      <c r="H58" s="18">
        <f t="shared" si="11"/>
        <v>26694.820000000007</v>
      </c>
      <c r="I58" s="19">
        <f t="shared" si="12"/>
        <v>-61.77102422919225</v>
      </c>
      <c r="J58" s="19">
        <f t="shared" si="13"/>
        <v>92.714832695188946</v>
      </c>
      <c r="K58" s="19">
        <f t="shared" si="14"/>
        <v>23.556605036073485</v>
      </c>
    </row>
    <row r="59" spans="1:11" x14ac:dyDescent="0.2">
      <c r="A59" s="22" t="s">
        <v>36</v>
      </c>
      <c r="B59" s="17" t="s">
        <v>37</v>
      </c>
      <c r="C59" s="18">
        <v>245540.09</v>
      </c>
      <c r="D59" s="18">
        <v>877002</v>
      </c>
      <c r="E59" s="18">
        <v>364435</v>
      </c>
      <c r="F59" s="18">
        <v>339190.1</v>
      </c>
      <c r="G59" s="18">
        <f t="shared" si="10"/>
        <v>93650.00999999998</v>
      </c>
      <c r="H59" s="18">
        <f t="shared" si="11"/>
        <v>25244.900000000023</v>
      </c>
      <c r="I59" s="19">
        <f t="shared" si="12"/>
        <v>38.140415278010209</v>
      </c>
      <c r="J59" s="19">
        <f t="shared" si="13"/>
        <v>93.072866217569654</v>
      </c>
      <c r="K59" s="19">
        <f t="shared" si="14"/>
        <v>38.676091958741253</v>
      </c>
    </row>
    <row r="60" spans="1:11" s="31" customFormat="1" x14ac:dyDescent="0.2">
      <c r="A60" s="23" t="s">
        <v>38</v>
      </c>
      <c r="B60" s="17" t="s">
        <v>39</v>
      </c>
      <c r="C60" s="18">
        <v>245540.09</v>
      </c>
      <c r="D60" s="18">
        <v>874902</v>
      </c>
      <c r="E60" s="18">
        <v>362335</v>
      </c>
      <c r="F60" s="18">
        <v>339190.1</v>
      </c>
      <c r="G60" s="18">
        <f t="shared" si="10"/>
        <v>93650.00999999998</v>
      </c>
      <c r="H60" s="18">
        <f t="shared" si="11"/>
        <v>23144.900000000023</v>
      </c>
      <c r="I60" s="19">
        <f t="shared" si="12"/>
        <v>38.140415278010209</v>
      </c>
      <c r="J60" s="19">
        <f t="shared" si="13"/>
        <v>93.612292491754857</v>
      </c>
      <c r="K60" s="19">
        <f t="shared" si="14"/>
        <v>38.768924976740252</v>
      </c>
    </row>
    <row r="61" spans="1:11" x14ac:dyDescent="0.2">
      <c r="A61" s="24" t="s">
        <v>40</v>
      </c>
      <c r="B61" s="17" t="s">
        <v>41</v>
      </c>
      <c r="C61" s="18">
        <v>199186.55</v>
      </c>
      <c r="D61" s="18">
        <v>636225</v>
      </c>
      <c r="E61" s="18">
        <v>251273</v>
      </c>
      <c r="F61" s="18">
        <v>291162.96999999997</v>
      </c>
      <c r="G61" s="18">
        <f t="shared" si="10"/>
        <v>91976.419999999984</v>
      </c>
      <c r="H61" s="18">
        <f t="shared" si="11"/>
        <v>-39889.969999999972</v>
      </c>
      <c r="I61" s="19">
        <f t="shared" si="12"/>
        <v>46.176019414965509</v>
      </c>
      <c r="J61" s="19">
        <f t="shared" si="13"/>
        <v>115.87515172740406</v>
      </c>
      <c r="K61" s="19">
        <f t="shared" si="14"/>
        <v>45.764151047192421</v>
      </c>
    </row>
    <row r="62" spans="1:11" x14ac:dyDescent="0.2">
      <c r="A62" s="24" t="s">
        <v>42</v>
      </c>
      <c r="B62" s="17" t="s">
        <v>43</v>
      </c>
      <c r="C62" s="18">
        <v>46353.54</v>
      </c>
      <c r="D62" s="18">
        <v>238677</v>
      </c>
      <c r="E62" s="18">
        <v>111062</v>
      </c>
      <c r="F62" s="18">
        <v>48027.13</v>
      </c>
      <c r="G62" s="18">
        <f t="shared" si="10"/>
        <v>1673.5899999999965</v>
      </c>
      <c r="H62" s="18">
        <f t="shared" si="11"/>
        <v>63034.87</v>
      </c>
      <c r="I62" s="19">
        <f t="shared" si="12"/>
        <v>3.6104901588961695</v>
      </c>
      <c r="J62" s="19">
        <f t="shared" si="13"/>
        <v>43.243530640543113</v>
      </c>
      <c r="K62" s="19">
        <f t="shared" si="14"/>
        <v>20.122227948231291</v>
      </c>
    </row>
    <row r="63" spans="1:11" x14ac:dyDescent="0.2">
      <c r="A63" s="25" t="s">
        <v>44</v>
      </c>
      <c r="B63" s="17" t="s">
        <v>45</v>
      </c>
      <c r="C63" s="18">
        <v>284.41000000000003</v>
      </c>
      <c r="D63" s="18">
        <v>0</v>
      </c>
      <c r="E63" s="18">
        <v>0</v>
      </c>
      <c r="F63" s="18">
        <v>0</v>
      </c>
      <c r="G63" s="18">
        <f t="shared" si="10"/>
        <v>-284.41000000000003</v>
      </c>
      <c r="H63" s="18">
        <f t="shared" si="11"/>
        <v>0</v>
      </c>
      <c r="I63" s="19">
        <f t="shared" si="12"/>
        <v>-100</v>
      </c>
      <c r="J63" s="19">
        <f t="shared" si="13"/>
        <v>0</v>
      </c>
      <c r="K63" s="19">
        <f t="shared" si="14"/>
        <v>0</v>
      </c>
    </row>
    <row r="64" spans="1:11" ht="25.5" x14ac:dyDescent="0.2">
      <c r="A64" s="23" t="s">
        <v>76</v>
      </c>
      <c r="B64" s="17" t="s">
        <v>77</v>
      </c>
      <c r="C64" s="18">
        <v>0</v>
      </c>
      <c r="D64" s="18">
        <v>2100</v>
      </c>
      <c r="E64" s="18">
        <v>2100</v>
      </c>
      <c r="F64" s="18">
        <v>0</v>
      </c>
      <c r="G64" s="18">
        <f t="shared" si="10"/>
        <v>0</v>
      </c>
      <c r="H64" s="18">
        <f t="shared" si="11"/>
        <v>2100</v>
      </c>
      <c r="I64" s="19">
        <f t="shared" si="12"/>
        <v>0</v>
      </c>
      <c r="J64" s="19">
        <f t="shared" si="13"/>
        <v>0</v>
      </c>
      <c r="K64" s="19">
        <f t="shared" si="14"/>
        <v>0</v>
      </c>
    </row>
    <row r="65" spans="1:11" x14ac:dyDescent="0.2">
      <c r="A65" s="24" t="s">
        <v>78</v>
      </c>
      <c r="B65" s="17" t="s">
        <v>79</v>
      </c>
      <c r="C65" s="18">
        <v>0</v>
      </c>
      <c r="D65" s="18">
        <v>2100</v>
      </c>
      <c r="E65" s="18">
        <v>2100</v>
      </c>
      <c r="F65" s="18">
        <v>0</v>
      </c>
      <c r="G65" s="18">
        <f t="shared" si="10"/>
        <v>0</v>
      </c>
      <c r="H65" s="18">
        <f t="shared" si="11"/>
        <v>2100</v>
      </c>
      <c r="I65" s="19">
        <f t="shared" si="12"/>
        <v>0</v>
      </c>
      <c r="J65" s="19">
        <f t="shared" si="13"/>
        <v>0</v>
      </c>
      <c r="K65" s="19">
        <f t="shared" si="14"/>
        <v>0</v>
      </c>
    </row>
    <row r="66" spans="1:11" x14ac:dyDescent="0.2">
      <c r="A66" s="22" t="s">
        <v>60</v>
      </c>
      <c r="B66" s="17" t="s">
        <v>61</v>
      </c>
      <c r="C66" s="18">
        <v>643137.07999999996</v>
      </c>
      <c r="D66" s="18">
        <v>565193</v>
      </c>
      <c r="E66" s="18">
        <v>1992</v>
      </c>
      <c r="F66" s="18">
        <v>542.08000000000004</v>
      </c>
      <c r="G66" s="18">
        <f t="shared" si="10"/>
        <v>-642595</v>
      </c>
      <c r="H66" s="18">
        <f t="shared" si="11"/>
        <v>1449.92</v>
      </c>
      <c r="I66" s="19">
        <f t="shared" si="12"/>
        <v>-99.915713147809797</v>
      </c>
      <c r="J66" s="19">
        <f t="shared" si="13"/>
        <v>27.212851405622491</v>
      </c>
      <c r="K66" s="19">
        <f t="shared" si="14"/>
        <v>9.5910600449757882E-2</v>
      </c>
    </row>
    <row r="67" spans="1:11" x14ac:dyDescent="0.2">
      <c r="A67" s="23" t="s">
        <v>62</v>
      </c>
      <c r="B67" s="17" t="s">
        <v>63</v>
      </c>
      <c r="C67" s="18">
        <v>643137.07999999996</v>
      </c>
      <c r="D67" s="18">
        <v>565193</v>
      </c>
      <c r="E67" s="18">
        <v>1992</v>
      </c>
      <c r="F67" s="18">
        <v>542.08000000000004</v>
      </c>
      <c r="G67" s="18">
        <f t="shared" si="10"/>
        <v>-642595</v>
      </c>
      <c r="H67" s="18">
        <f t="shared" si="11"/>
        <v>1449.92</v>
      </c>
      <c r="I67" s="19">
        <f t="shared" si="12"/>
        <v>-99.915713147809797</v>
      </c>
      <c r="J67" s="19">
        <f t="shared" si="13"/>
        <v>27.212851405622491</v>
      </c>
      <c r="K67" s="19">
        <f t="shared" si="14"/>
        <v>9.5910600449757882E-2</v>
      </c>
    </row>
    <row r="68" spans="1:11" x14ac:dyDescent="0.2">
      <c r="A68" s="16"/>
      <c r="B68" s="17" t="s">
        <v>64</v>
      </c>
      <c r="C68" s="18">
        <v>883977.83</v>
      </c>
      <c r="D68" s="18">
        <v>0</v>
      </c>
      <c r="E68" s="18">
        <v>0</v>
      </c>
      <c r="F68" s="18">
        <v>1102462.82</v>
      </c>
      <c r="G68" s="18">
        <f t="shared" si="10"/>
        <v>218484.99000000011</v>
      </c>
      <c r="H68" s="18">
        <f t="shared" si="11"/>
        <v>-1102462.82</v>
      </c>
      <c r="I68" s="19">
        <f t="shared" si="12"/>
        <v>24.716116466405055</v>
      </c>
      <c r="J68" s="19">
        <f t="shared" si="13"/>
        <v>0</v>
      </c>
      <c r="K68" s="19">
        <f t="shared" si="14"/>
        <v>0</v>
      </c>
    </row>
    <row r="69" spans="1:11" x14ac:dyDescent="0.2">
      <c r="A69" s="16" t="s">
        <v>65</v>
      </c>
      <c r="B69" s="17" t="s">
        <v>66</v>
      </c>
      <c r="C69" s="18">
        <v>-883977.83</v>
      </c>
      <c r="D69" s="18">
        <v>0</v>
      </c>
      <c r="E69" s="18">
        <v>0</v>
      </c>
      <c r="F69" s="18">
        <v>-1102462.82</v>
      </c>
      <c r="G69" s="18">
        <f t="shared" si="10"/>
        <v>-218484.99000000011</v>
      </c>
      <c r="H69" s="18">
        <f t="shared" si="11"/>
        <v>1102462.82</v>
      </c>
      <c r="I69" s="19">
        <f t="shared" si="12"/>
        <v>24.716116466405055</v>
      </c>
      <c r="J69" s="19">
        <f t="shared" si="13"/>
        <v>0</v>
      </c>
      <c r="K69" s="19">
        <f t="shared" si="14"/>
        <v>0</v>
      </c>
    </row>
    <row r="70" spans="1:11" x14ac:dyDescent="0.2">
      <c r="A70" s="22" t="s">
        <v>67</v>
      </c>
      <c r="B70" s="17" t="s">
        <v>68</v>
      </c>
      <c r="C70" s="18">
        <v>-883977.83</v>
      </c>
      <c r="D70" s="18">
        <v>0</v>
      </c>
      <c r="E70" s="18">
        <v>0</v>
      </c>
      <c r="F70" s="18">
        <v>-1102462.82</v>
      </c>
      <c r="G70" s="18">
        <f t="shared" si="10"/>
        <v>-218484.99000000011</v>
      </c>
      <c r="H70" s="18">
        <f t="shared" si="11"/>
        <v>1102462.82</v>
      </c>
      <c r="I70" s="19">
        <f t="shared" si="12"/>
        <v>24.716116466405055</v>
      </c>
      <c r="J70" s="19">
        <f t="shared" si="13"/>
        <v>0</v>
      </c>
      <c r="K70" s="19">
        <f t="shared" si="14"/>
        <v>0</v>
      </c>
    </row>
    <row r="71" spans="1:11" x14ac:dyDescent="0.2">
      <c r="A71" s="27" t="s">
        <v>84</v>
      </c>
      <c r="B71" s="28" t="s">
        <v>963</v>
      </c>
      <c r="C71" s="29"/>
      <c r="D71" s="29"/>
      <c r="E71" s="29"/>
      <c r="F71" s="29"/>
      <c r="G71" s="29"/>
      <c r="H71" s="29"/>
      <c r="I71" s="30"/>
      <c r="J71" s="30"/>
      <c r="K71" s="30"/>
    </row>
    <row r="72" spans="1:11" x14ac:dyDescent="0.2">
      <c r="A72" s="16" t="s">
        <v>26</v>
      </c>
      <c r="B72" s="17" t="s">
        <v>27</v>
      </c>
      <c r="C72" s="18">
        <v>6307571</v>
      </c>
      <c r="D72" s="18">
        <v>10746</v>
      </c>
      <c r="E72" s="18">
        <v>0</v>
      </c>
      <c r="F72" s="18">
        <v>10746</v>
      </c>
      <c r="G72" s="18">
        <f t="shared" ref="G72:G85" si="15">F72-C72</f>
        <v>-6296825</v>
      </c>
      <c r="H72" s="18">
        <f t="shared" ref="H72:H85" si="16">E72-F72</f>
        <v>-10746</v>
      </c>
      <c r="I72" s="19">
        <f t="shared" ref="I72:I85" si="17">IF(ISERROR(F72/C72),0,F72/C72*100-100)</f>
        <v>-99.829633308923519</v>
      </c>
      <c r="J72" s="19">
        <f t="shared" ref="J72:J85" si="18">IF(ISERROR(F72/E72),0,F72/E72*100)</f>
        <v>0</v>
      </c>
      <c r="K72" s="19">
        <f t="shared" ref="K72:K85" si="19">IF(ISERROR(F72/D72),0,F72/D72*100)</f>
        <v>100</v>
      </c>
    </row>
    <row r="73" spans="1:11" x14ac:dyDescent="0.2">
      <c r="A73" s="22" t="s">
        <v>30</v>
      </c>
      <c r="B73" s="17" t="s">
        <v>31</v>
      </c>
      <c r="C73" s="18">
        <v>6307571</v>
      </c>
      <c r="D73" s="18">
        <v>10746</v>
      </c>
      <c r="E73" s="18">
        <v>0</v>
      </c>
      <c r="F73" s="18">
        <v>10746</v>
      </c>
      <c r="G73" s="18">
        <f t="shared" si="15"/>
        <v>-6296825</v>
      </c>
      <c r="H73" s="18">
        <f t="shared" si="16"/>
        <v>-10746</v>
      </c>
      <c r="I73" s="19">
        <f t="shared" si="17"/>
        <v>-99.829633308923519</v>
      </c>
      <c r="J73" s="19">
        <f t="shared" si="18"/>
        <v>0</v>
      </c>
      <c r="K73" s="19">
        <f t="shared" si="19"/>
        <v>100</v>
      </c>
    </row>
    <row r="74" spans="1:11" x14ac:dyDescent="0.2">
      <c r="A74" s="23" t="s">
        <v>32</v>
      </c>
      <c r="B74" s="17" t="s">
        <v>33</v>
      </c>
      <c r="C74" s="18">
        <v>6307571</v>
      </c>
      <c r="D74" s="18">
        <v>10746</v>
      </c>
      <c r="E74" s="18">
        <v>0</v>
      </c>
      <c r="F74" s="18">
        <v>10746</v>
      </c>
      <c r="G74" s="18">
        <f t="shared" si="15"/>
        <v>-6296825</v>
      </c>
      <c r="H74" s="18">
        <f t="shared" si="16"/>
        <v>-10746</v>
      </c>
      <c r="I74" s="19">
        <f t="shared" si="17"/>
        <v>-99.829633308923519</v>
      </c>
      <c r="J74" s="19">
        <f t="shared" si="18"/>
        <v>0</v>
      </c>
      <c r="K74" s="19">
        <f t="shared" si="19"/>
        <v>100</v>
      </c>
    </row>
    <row r="75" spans="1:11" x14ac:dyDescent="0.2">
      <c r="A75" s="16" t="s">
        <v>34</v>
      </c>
      <c r="B75" s="17" t="s">
        <v>35</v>
      </c>
      <c r="C75" s="18">
        <v>36928.25</v>
      </c>
      <c r="D75" s="18">
        <v>10746</v>
      </c>
      <c r="E75" s="18">
        <v>0</v>
      </c>
      <c r="F75" s="18">
        <v>3243.99</v>
      </c>
      <c r="G75" s="18">
        <f t="shared" si="15"/>
        <v>-33684.26</v>
      </c>
      <c r="H75" s="18">
        <f t="shared" si="16"/>
        <v>-3243.99</v>
      </c>
      <c r="I75" s="19">
        <f t="shared" si="17"/>
        <v>-91.215424505629159</v>
      </c>
      <c r="J75" s="19">
        <f t="shared" si="18"/>
        <v>0</v>
      </c>
      <c r="K75" s="19">
        <f t="shared" si="19"/>
        <v>30.187883863763261</v>
      </c>
    </row>
    <row r="76" spans="1:11" x14ac:dyDescent="0.2">
      <c r="A76" s="22" t="s">
        <v>36</v>
      </c>
      <c r="B76" s="17" t="s">
        <v>37</v>
      </c>
      <c r="C76" s="18">
        <v>36928.25</v>
      </c>
      <c r="D76" s="18">
        <v>10746</v>
      </c>
      <c r="E76" s="18">
        <v>0</v>
      </c>
      <c r="F76" s="18">
        <v>3243.99</v>
      </c>
      <c r="G76" s="18">
        <f t="shared" si="15"/>
        <v>-33684.26</v>
      </c>
      <c r="H76" s="18">
        <f t="shared" si="16"/>
        <v>-3243.99</v>
      </c>
      <c r="I76" s="19">
        <f t="shared" si="17"/>
        <v>-91.215424505629159</v>
      </c>
      <c r="J76" s="19">
        <f t="shared" si="18"/>
        <v>0</v>
      </c>
      <c r="K76" s="19">
        <f t="shared" si="19"/>
        <v>30.187883863763261</v>
      </c>
    </row>
    <row r="77" spans="1:11" x14ac:dyDescent="0.2">
      <c r="A77" s="23" t="s">
        <v>38</v>
      </c>
      <c r="B77" s="17" t="s">
        <v>39</v>
      </c>
      <c r="C77" s="18">
        <v>36928.25</v>
      </c>
      <c r="D77" s="18">
        <v>8940</v>
      </c>
      <c r="E77" s="18">
        <v>0</v>
      </c>
      <c r="F77" s="18">
        <v>1438.38</v>
      </c>
      <c r="G77" s="18">
        <f t="shared" si="15"/>
        <v>-35489.870000000003</v>
      </c>
      <c r="H77" s="18">
        <f t="shared" si="16"/>
        <v>-1438.38</v>
      </c>
      <c r="I77" s="19">
        <f t="shared" si="17"/>
        <v>-96.104933215086007</v>
      </c>
      <c r="J77" s="19">
        <f t="shared" si="18"/>
        <v>0</v>
      </c>
      <c r="K77" s="19">
        <f t="shared" si="19"/>
        <v>16.089261744966443</v>
      </c>
    </row>
    <row r="78" spans="1:11" x14ac:dyDescent="0.2">
      <c r="A78" s="24" t="s">
        <v>40</v>
      </c>
      <c r="B78" s="17" t="s">
        <v>41</v>
      </c>
      <c r="C78" s="18">
        <v>29810.73</v>
      </c>
      <c r="D78" s="18">
        <v>8940</v>
      </c>
      <c r="E78" s="18">
        <v>0</v>
      </c>
      <c r="F78" s="18">
        <v>1438.38</v>
      </c>
      <c r="G78" s="18">
        <f t="shared" si="15"/>
        <v>-28372.35</v>
      </c>
      <c r="H78" s="18">
        <f t="shared" si="16"/>
        <v>-1438.38</v>
      </c>
      <c r="I78" s="19">
        <f t="shared" si="17"/>
        <v>-95.174958815164871</v>
      </c>
      <c r="J78" s="19">
        <f t="shared" si="18"/>
        <v>0</v>
      </c>
      <c r="K78" s="19">
        <f t="shared" si="19"/>
        <v>16.089261744966443</v>
      </c>
    </row>
    <row r="79" spans="1:11" x14ac:dyDescent="0.2">
      <c r="A79" s="24" t="s">
        <v>42</v>
      </c>
      <c r="B79" s="17" t="s">
        <v>43</v>
      </c>
      <c r="C79" s="18">
        <v>7117.52</v>
      </c>
      <c r="D79" s="18">
        <v>0</v>
      </c>
      <c r="E79" s="18">
        <v>0</v>
      </c>
      <c r="F79" s="18">
        <v>0</v>
      </c>
      <c r="G79" s="18">
        <f t="shared" si="15"/>
        <v>-7117.52</v>
      </c>
      <c r="H79" s="18">
        <f t="shared" si="16"/>
        <v>0</v>
      </c>
      <c r="I79" s="19">
        <f t="shared" si="17"/>
        <v>-100</v>
      </c>
      <c r="J79" s="19">
        <f t="shared" si="18"/>
        <v>0</v>
      </c>
      <c r="K79" s="19">
        <f t="shared" si="19"/>
        <v>0</v>
      </c>
    </row>
    <row r="80" spans="1:11" ht="25.5" x14ac:dyDescent="0.2">
      <c r="A80" s="23" t="s">
        <v>52</v>
      </c>
      <c r="B80" s="17" t="s">
        <v>53</v>
      </c>
      <c r="C80" s="18">
        <v>0</v>
      </c>
      <c r="D80" s="18">
        <v>1806</v>
      </c>
      <c r="E80" s="18">
        <v>0</v>
      </c>
      <c r="F80" s="18">
        <v>1805.61</v>
      </c>
      <c r="G80" s="18">
        <f t="shared" si="15"/>
        <v>1805.61</v>
      </c>
      <c r="H80" s="18">
        <f t="shared" si="16"/>
        <v>-1805.61</v>
      </c>
      <c r="I80" s="19">
        <f t="shared" si="17"/>
        <v>0</v>
      </c>
      <c r="J80" s="19">
        <f t="shared" si="18"/>
        <v>0</v>
      </c>
      <c r="K80" s="19">
        <f t="shared" si="19"/>
        <v>99.978405315614623</v>
      </c>
    </row>
    <row r="81" spans="1:11" ht="25.5" x14ac:dyDescent="0.2">
      <c r="A81" s="24" t="s">
        <v>164</v>
      </c>
      <c r="B81" s="17" t="s">
        <v>165</v>
      </c>
      <c r="C81" s="18">
        <v>0</v>
      </c>
      <c r="D81" s="18">
        <v>1806</v>
      </c>
      <c r="E81" s="18">
        <v>0</v>
      </c>
      <c r="F81" s="18">
        <v>1805.61</v>
      </c>
      <c r="G81" s="18">
        <f t="shared" si="15"/>
        <v>1805.61</v>
      </c>
      <c r="H81" s="18">
        <f t="shared" si="16"/>
        <v>-1805.61</v>
      </c>
      <c r="I81" s="19">
        <f t="shared" si="17"/>
        <v>0</v>
      </c>
      <c r="J81" s="19">
        <f t="shared" si="18"/>
        <v>0</v>
      </c>
      <c r="K81" s="19">
        <f t="shared" si="19"/>
        <v>99.978405315614623</v>
      </c>
    </row>
    <row r="82" spans="1:11" ht="25.5" x14ac:dyDescent="0.2">
      <c r="A82" s="25" t="s">
        <v>166</v>
      </c>
      <c r="B82" s="17" t="s">
        <v>167</v>
      </c>
      <c r="C82" s="18">
        <v>0</v>
      </c>
      <c r="D82" s="18">
        <v>1806</v>
      </c>
      <c r="E82" s="18">
        <v>0</v>
      </c>
      <c r="F82" s="18">
        <v>1805.61</v>
      </c>
      <c r="G82" s="18">
        <f t="shared" si="15"/>
        <v>1805.61</v>
      </c>
      <c r="H82" s="18">
        <f t="shared" si="16"/>
        <v>-1805.61</v>
      </c>
      <c r="I82" s="19">
        <f t="shared" si="17"/>
        <v>0</v>
      </c>
      <c r="J82" s="19">
        <f t="shared" si="18"/>
        <v>0</v>
      </c>
      <c r="K82" s="19">
        <f t="shared" si="19"/>
        <v>99.978405315614623</v>
      </c>
    </row>
    <row r="83" spans="1:11" s="31" customFormat="1" x14ac:dyDescent="0.2">
      <c r="A83" s="16"/>
      <c r="B83" s="17" t="s">
        <v>64</v>
      </c>
      <c r="C83" s="18">
        <v>6270642.75</v>
      </c>
      <c r="D83" s="18">
        <v>0</v>
      </c>
      <c r="E83" s="18">
        <v>0</v>
      </c>
      <c r="F83" s="18">
        <v>7502.01</v>
      </c>
      <c r="G83" s="18">
        <f t="shared" si="15"/>
        <v>-6263140.7400000002</v>
      </c>
      <c r="H83" s="18">
        <f t="shared" si="16"/>
        <v>-7502.01</v>
      </c>
      <c r="I83" s="19">
        <f t="shared" si="17"/>
        <v>-99.880362981928769</v>
      </c>
      <c r="J83" s="19">
        <f t="shared" si="18"/>
        <v>0</v>
      </c>
      <c r="K83" s="19">
        <f t="shared" si="19"/>
        <v>0</v>
      </c>
    </row>
    <row r="84" spans="1:11" x14ac:dyDescent="0.2">
      <c r="A84" s="16" t="s">
        <v>65</v>
      </c>
      <c r="B84" s="17" t="s">
        <v>66</v>
      </c>
      <c r="C84" s="18">
        <v>-6270642.75</v>
      </c>
      <c r="D84" s="18">
        <v>0</v>
      </c>
      <c r="E84" s="18">
        <v>0</v>
      </c>
      <c r="F84" s="18">
        <v>-7502.01</v>
      </c>
      <c r="G84" s="18">
        <f t="shared" si="15"/>
        <v>6263140.7400000002</v>
      </c>
      <c r="H84" s="18">
        <f t="shared" si="16"/>
        <v>7502.01</v>
      </c>
      <c r="I84" s="19">
        <f t="shared" si="17"/>
        <v>-99.880362981928769</v>
      </c>
      <c r="J84" s="19">
        <f t="shared" si="18"/>
        <v>0</v>
      </c>
      <c r="K84" s="19">
        <f t="shared" si="19"/>
        <v>0</v>
      </c>
    </row>
    <row r="85" spans="1:11" x14ac:dyDescent="0.2">
      <c r="A85" s="22" t="s">
        <v>67</v>
      </c>
      <c r="B85" s="17" t="s">
        <v>68</v>
      </c>
      <c r="C85" s="18">
        <v>-6270642.75</v>
      </c>
      <c r="D85" s="18">
        <v>0</v>
      </c>
      <c r="E85" s="18">
        <v>0</v>
      </c>
      <c r="F85" s="18">
        <v>-7502.01</v>
      </c>
      <c r="G85" s="18">
        <f t="shared" si="15"/>
        <v>6263140.7400000002</v>
      </c>
      <c r="H85" s="18">
        <f t="shared" si="16"/>
        <v>7502.01</v>
      </c>
      <c r="I85" s="19">
        <f t="shared" si="17"/>
        <v>-99.880362981928769</v>
      </c>
      <c r="J85" s="19">
        <f t="shared" si="18"/>
        <v>0</v>
      </c>
      <c r="K85" s="19">
        <f t="shared" si="19"/>
        <v>0</v>
      </c>
    </row>
    <row r="86" spans="1:11" x14ac:dyDescent="0.2">
      <c r="A86" s="27" t="s">
        <v>72</v>
      </c>
      <c r="B86" s="28" t="s">
        <v>73</v>
      </c>
      <c r="C86" s="29"/>
      <c r="D86" s="29"/>
      <c r="E86" s="29"/>
      <c r="F86" s="29"/>
      <c r="G86" s="29"/>
      <c r="H86" s="29"/>
      <c r="I86" s="30"/>
      <c r="J86" s="30"/>
      <c r="K86" s="30"/>
    </row>
    <row r="87" spans="1:11" x14ac:dyDescent="0.2">
      <c r="A87" s="16" t="s">
        <v>26</v>
      </c>
      <c r="B87" s="17" t="s">
        <v>27</v>
      </c>
      <c r="C87" s="18">
        <v>288228</v>
      </c>
      <c r="D87" s="18">
        <v>0</v>
      </c>
      <c r="E87" s="18">
        <v>0</v>
      </c>
      <c r="F87" s="18">
        <v>0</v>
      </c>
      <c r="G87" s="18">
        <f t="shared" ref="G87:G100" si="20">F87-C87</f>
        <v>-288228</v>
      </c>
      <c r="H87" s="18">
        <f t="shared" ref="H87:H100" si="21">E87-F87</f>
        <v>0</v>
      </c>
      <c r="I87" s="19">
        <f t="shared" ref="I87:I100" si="22">IF(ISERROR(F87/C87),0,F87/C87*100-100)</f>
        <v>-100</v>
      </c>
      <c r="J87" s="19">
        <f t="shared" ref="J87:J100" si="23">IF(ISERROR(F87/E87),0,F87/E87*100)</f>
        <v>0</v>
      </c>
      <c r="K87" s="19">
        <f t="shared" ref="K87:K100" si="24">IF(ISERROR(F87/D87),0,F87/D87*100)</f>
        <v>0</v>
      </c>
    </row>
    <row r="88" spans="1:11" x14ac:dyDescent="0.2">
      <c r="A88" s="22" t="s">
        <v>30</v>
      </c>
      <c r="B88" s="17" t="s">
        <v>31</v>
      </c>
      <c r="C88" s="18">
        <v>288228</v>
      </c>
      <c r="D88" s="18">
        <v>0</v>
      </c>
      <c r="E88" s="18">
        <v>0</v>
      </c>
      <c r="F88" s="18">
        <v>0</v>
      </c>
      <c r="G88" s="18">
        <f t="shared" si="20"/>
        <v>-288228</v>
      </c>
      <c r="H88" s="18">
        <f t="shared" si="21"/>
        <v>0</v>
      </c>
      <c r="I88" s="19">
        <f t="shared" si="22"/>
        <v>-100</v>
      </c>
      <c r="J88" s="19">
        <f t="shared" si="23"/>
        <v>0</v>
      </c>
      <c r="K88" s="19">
        <f t="shared" si="24"/>
        <v>0</v>
      </c>
    </row>
    <row r="89" spans="1:11" x14ac:dyDescent="0.2">
      <c r="A89" s="23" t="s">
        <v>32</v>
      </c>
      <c r="B89" s="17" t="s">
        <v>33</v>
      </c>
      <c r="C89" s="18">
        <v>288228</v>
      </c>
      <c r="D89" s="18">
        <v>0</v>
      </c>
      <c r="E89" s="18">
        <v>0</v>
      </c>
      <c r="F89" s="18">
        <v>0</v>
      </c>
      <c r="G89" s="18">
        <f t="shared" si="20"/>
        <v>-288228</v>
      </c>
      <c r="H89" s="18">
        <f t="shared" si="21"/>
        <v>0</v>
      </c>
      <c r="I89" s="19">
        <f t="shared" si="22"/>
        <v>-100</v>
      </c>
      <c r="J89" s="19">
        <f t="shared" si="23"/>
        <v>0</v>
      </c>
      <c r="K89" s="19">
        <f t="shared" si="24"/>
        <v>0</v>
      </c>
    </row>
    <row r="90" spans="1:11" x14ac:dyDescent="0.2">
      <c r="A90" s="16" t="s">
        <v>34</v>
      </c>
      <c r="B90" s="17" t="s">
        <v>35</v>
      </c>
      <c r="C90" s="18">
        <v>287715.45</v>
      </c>
      <c r="D90" s="18">
        <v>0</v>
      </c>
      <c r="E90" s="18">
        <v>0</v>
      </c>
      <c r="F90" s="18">
        <v>0</v>
      </c>
      <c r="G90" s="18">
        <f t="shared" si="20"/>
        <v>-287715.45</v>
      </c>
      <c r="H90" s="18">
        <f t="shared" si="21"/>
        <v>0</v>
      </c>
      <c r="I90" s="19">
        <f t="shared" si="22"/>
        <v>-100</v>
      </c>
      <c r="J90" s="19">
        <f t="shared" si="23"/>
        <v>0</v>
      </c>
      <c r="K90" s="19">
        <f t="shared" si="24"/>
        <v>0</v>
      </c>
    </row>
    <row r="91" spans="1:11" x14ac:dyDescent="0.2">
      <c r="A91" s="22" t="s">
        <v>36</v>
      </c>
      <c r="B91" s="17" t="s">
        <v>37</v>
      </c>
      <c r="C91" s="18">
        <v>287715.45</v>
      </c>
      <c r="D91" s="18">
        <v>0</v>
      </c>
      <c r="E91" s="18">
        <v>0</v>
      </c>
      <c r="F91" s="18">
        <v>0</v>
      </c>
      <c r="G91" s="18">
        <f t="shared" si="20"/>
        <v>-287715.45</v>
      </c>
      <c r="H91" s="18">
        <f t="shared" si="21"/>
        <v>0</v>
      </c>
      <c r="I91" s="19">
        <f t="shared" si="22"/>
        <v>-100</v>
      </c>
      <c r="J91" s="19">
        <f t="shared" si="23"/>
        <v>0</v>
      </c>
      <c r="K91" s="19">
        <f t="shared" si="24"/>
        <v>0</v>
      </c>
    </row>
    <row r="92" spans="1:11" x14ac:dyDescent="0.2">
      <c r="A92" s="23" t="s">
        <v>38</v>
      </c>
      <c r="B92" s="17" t="s">
        <v>39</v>
      </c>
      <c r="C92" s="18">
        <v>35047.800000000003</v>
      </c>
      <c r="D92" s="18">
        <v>0</v>
      </c>
      <c r="E92" s="18">
        <v>0</v>
      </c>
      <c r="F92" s="18">
        <v>0</v>
      </c>
      <c r="G92" s="18">
        <f t="shared" si="20"/>
        <v>-35047.800000000003</v>
      </c>
      <c r="H92" s="18">
        <f t="shared" si="21"/>
        <v>0</v>
      </c>
      <c r="I92" s="19">
        <f t="shared" si="22"/>
        <v>-100</v>
      </c>
      <c r="J92" s="19">
        <f t="shared" si="23"/>
        <v>0</v>
      </c>
      <c r="K92" s="19">
        <f t="shared" si="24"/>
        <v>0</v>
      </c>
    </row>
    <row r="93" spans="1:11" x14ac:dyDescent="0.2">
      <c r="A93" s="24" t="s">
        <v>40</v>
      </c>
      <c r="B93" s="17" t="s">
        <v>41</v>
      </c>
      <c r="C93" s="18">
        <v>25434.95</v>
      </c>
      <c r="D93" s="18">
        <v>0</v>
      </c>
      <c r="E93" s="18">
        <v>0</v>
      </c>
      <c r="F93" s="18">
        <v>0</v>
      </c>
      <c r="G93" s="18">
        <f t="shared" si="20"/>
        <v>-25434.95</v>
      </c>
      <c r="H93" s="18">
        <f t="shared" si="21"/>
        <v>0</v>
      </c>
      <c r="I93" s="19">
        <f t="shared" si="22"/>
        <v>-100</v>
      </c>
      <c r="J93" s="19">
        <f t="shared" si="23"/>
        <v>0</v>
      </c>
      <c r="K93" s="19">
        <f t="shared" si="24"/>
        <v>0</v>
      </c>
    </row>
    <row r="94" spans="1:11" x14ac:dyDescent="0.2">
      <c r="A94" s="24" t="s">
        <v>42</v>
      </c>
      <c r="B94" s="17" t="s">
        <v>43</v>
      </c>
      <c r="C94" s="18">
        <v>9612.85</v>
      </c>
      <c r="D94" s="18">
        <v>0</v>
      </c>
      <c r="E94" s="18">
        <v>0</v>
      </c>
      <c r="F94" s="18">
        <v>0</v>
      </c>
      <c r="G94" s="18">
        <f t="shared" si="20"/>
        <v>-9612.85</v>
      </c>
      <c r="H94" s="18">
        <f t="shared" si="21"/>
        <v>0</v>
      </c>
      <c r="I94" s="19">
        <f t="shared" si="22"/>
        <v>-100</v>
      </c>
      <c r="J94" s="19">
        <f t="shared" si="23"/>
        <v>0</v>
      </c>
      <c r="K94" s="19">
        <f t="shared" si="24"/>
        <v>0</v>
      </c>
    </row>
    <row r="95" spans="1:11" ht="25.5" x14ac:dyDescent="0.2">
      <c r="A95" s="23" t="s">
        <v>52</v>
      </c>
      <c r="B95" s="17" t="s">
        <v>53</v>
      </c>
      <c r="C95" s="18">
        <v>252667.65</v>
      </c>
      <c r="D95" s="18">
        <v>0</v>
      </c>
      <c r="E95" s="18">
        <v>0</v>
      </c>
      <c r="F95" s="18">
        <v>0</v>
      </c>
      <c r="G95" s="18">
        <f t="shared" si="20"/>
        <v>-252667.65</v>
      </c>
      <c r="H95" s="18">
        <f t="shared" si="21"/>
        <v>0</v>
      </c>
      <c r="I95" s="19">
        <f t="shared" si="22"/>
        <v>-100</v>
      </c>
      <c r="J95" s="19">
        <f t="shared" si="23"/>
        <v>0</v>
      </c>
      <c r="K95" s="19">
        <f t="shared" si="24"/>
        <v>0</v>
      </c>
    </row>
    <row r="96" spans="1:11" ht="25.5" x14ac:dyDescent="0.2">
      <c r="A96" s="24" t="s">
        <v>164</v>
      </c>
      <c r="B96" s="17" t="s">
        <v>165</v>
      </c>
      <c r="C96" s="18">
        <v>252667.65</v>
      </c>
      <c r="D96" s="18">
        <v>0</v>
      </c>
      <c r="E96" s="18">
        <v>0</v>
      </c>
      <c r="F96" s="18">
        <v>0</v>
      </c>
      <c r="G96" s="18">
        <f t="shared" si="20"/>
        <v>-252667.65</v>
      </c>
      <c r="H96" s="18">
        <f t="shared" si="21"/>
        <v>0</v>
      </c>
      <c r="I96" s="19">
        <f t="shared" si="22"/>
        <v>-100</v>
      </c>
      <c r="J96" s="19">
        <f t="shared" si="23"/>
        <v>0</v>
      </c>
      <c r="K96" s="19">
        <f t="shared" si="24"/>
        <v>0</v>
      </c>
    </row>
    <row r="97" spans="1:11" ht="25.5" x14ac:dyDescent="0.2">
      <c r="A97" s="25" t="s">
        <v>166</v>
      </c>
      <c r="B97" s="17" t="s">
        <v>167</v>
      </c>
      <c r="C97" s="18">
        <v>252667.65</v>
      </c>
      <c r="D97" s="18">
        <v>0</v>
      </c>
      <c r="E97" s="18">
        <v>0</v>
      </c>
      <c r="F97" s="18">
        <v>0</v>
      </c>
      <c r="G97" s="18">
        <f t="shared" si="20"/>
        <v>-252667.65</v>
      </c>
      <c r="H97" s="18">
        <f t="shared" si="21"/>
        <v>0</v>
      </c>
      <c r="I97" s="19">
        <f t="shared" si="22"/>
        <v>-100</v>
      </c>
      <c r="J97" s="19">
        <f t="shared" si="23"/>
        <v>0</v>
      </c>
      <c r="K97" s="19">
        <f t="shared" si="24"/>
        <v>0</v>
      </c>
    </row>
    <row r="98" spans="1:11" x14ac:dyDescent="0.2">
      <c r="A98" s="16"/>
      <c r="B98" s="17" t="s">
        <v>64</v>
      </c>
      <c r="C98" s="18">
        <v>512.54999999999995</v>
      </c>
      <c r="D98" s="18">
        <v>0</v>
      </c>
      <c r="E98" s="18">
        <v>0</v>
      </c>
      <c r="F98" s="18">
        <v>0</v>
      </c>
      <c r="G98" s="18">
        <f t="shared" si="20"/>
        <v>-512.54999999999995</v>
      </c>
      <c r="H98" s="18">
        <f t="shared" si="21"/>
        <v>0</v>
      </c>
      <c r="I98" s="19">
        <f t="shared" si="22"/>
        <v>-100</v>
      </c>
      <c r="J98" s="19">
        <f t="shared" si="23"/>
        <v>0</v>
      </c>
      <c r="K98" s="19">
        <f t="shared" si="24"/>
        <v>0</v>
      </c>
    </row>
    <row r="99" spans="1:11" x14ac:dyDescent="0.2">
      <c r="A99" s="16" t="s">
        <v>65</v>
      </c>
      <c r="B99" s="17" t="s">
        <v>66</v>
      </c>
      <c r="C99" s="18">
        <v>-512.54999999999995</v>
      </c>
      <c r="D99" s="18">
        <v>0</v>
      </c>
      <c r="E99" s="18">
        <v>0</v>
      </c>
      <c r="F99" s="18">
        <v>0</v>
      </c>
      <c r="G99" s="18">
        <f t="shared" si="20"/>
        <v>512.54999999999995</v>
      </c>
      <c r="H99" s="18">
        <f t="shared" si="21"/>
        <v>0</v>
      </c>
      <c r="I99" s="19">
        <f t="shared" si="22"/>
        <v>-100</v>
      </c>
      <c r="J99" s="19">
        <f t="shared" si="23"/>
        <v>0</v>
      </c>
      <c r="K99" s="19">
        <f t="shared" si="24"/>
        <v>0</v>
      </c>
    </row>
    <row r="100" spans="1:11" x14ac:dyDescent="0.2">
      <c r="A100" s="22" t="s">
        <v>67</v>
      </c>
      <c r="B100" s="17" t="s">
        <v>68</v>
      </c>
      <c r="C100" s="18">
        <v>-512.54999999999995</v>
      </c>
      <c r="D100" s="18">
        <v>0</v>
      </c>
      <c r="E100" s="18">
        <v>0</v>
      </c>
      <c r="F100" s="18">
        <v>0</v>
      </c>
      <c r="G100" s="18">
        <f t="shared" si="20"/>
        <v>512.54999999999995</v>
      </c>
      <c r="H100" s="18">
        <f t="shared" si="21"/>
        <v>0</v>
      </c>
      <c r="I100" s="19">
        <f t="shared" si="22"/>
        <v>-100</v>
      </c>
      <c r="J100" s="19">
        <f t="shared" si="23"/>
        <v>0</v>
      </c>
      <c r="K100" s="19">
        <f t="shared" si="24"/>
        <v>0</v>
      </c>
    </row>
    <row r="101" spans="1:11" x14ac:dyDescent="0.2">
      <c r="A101" s="20"/>
      <c r="B101" s="21"/>
      <c r="C101" s="18"/>
      <c r="D101" s="18"/>
      <c r="E101" s="18"/>
      <c r="F101" s="18"/>
      <c r="G101" s="18"/>
      <c r="H101" s="18"/>
      <c r="I101" s="19"/>
      <c r="J101" s="19"/>
      <c r="K101" s="19"/>
    </row>
    <row r="102" spans="1:11" x14ac:dyDescent="0.2">
      <c r="A102" s="16"/>
      <c r="B102" s="17"/>
      <c r="C102" s="18"/>
      <c r="D102" s="18"/>
      <c r="E102" s="18"/>
      <c r="F102" s="18"/>
      <c r="G102" s="18"/>
      <c r="H102" s="18"/>
      <c r="I102" s="19"/>
      <c r="J102" s="19"/>
      <c r="K102" s="19"/>
    </row>
    <row r="103" spans="1:11" x14ac:dyDescent="0.2">
      <c r="A103" s="22"/>
      <c r="B103" s="17"/>
      <c r="C103" s="18"/>
      <c r="D103" s="18"/>
      <c r="E103" s="18"/>
      <c r="F103" s="18"/>
      <c r="G103" s="18"/>
      <c r="H103" s="18"/>
      <c r="I103" s="19"/>
      <c r="J103" s="19"/>
      <c r="K103" s="19"/>
    </row>
    <row r="104" spans="1:11" x14ac:dyDescent="0.2">
      <c r="A104" s="22"/>
      <c r="B104" s="17"/>
      <c r="C104" s="18"/>
      <c r="D104" s="18"/>
      <c r="E104" s="18"/>
      <c r="F104" s="18"/>
      <c r="G104" s="18"/>
      <c r="H104" s="18"/>
      <c r="I104" s="19"/>
      <c r="J104" s="19"/>
      <c r="K104" s="19"/>
    </row>
    <row r="105" spans="1:11" x14ac:dyDescent="0.2">
      <c r="A105" s="23"/>
      <c r="B105" s="17"/>
      <c r="C105" s="18"/>
      <c r="D105" s="18"/>
      <c r="E105" s="18"/>
      <c r="F105" s="18"/>
      <c r="G105" s="18"/>
      <c r="H105" s="18"/>
      <c r="I105" s="19"/>
      <c r="J105" s="19"/>
      <c r="K105" s="19"/>
    </row>
    <row r="106" spans="1:11" x14ac:dyDescent="0.2">
      <c r="A106" s="16"/>
      <c r="B106" s="17"/>
      <c r="C106" s="18"/>
      <c r="D106" s="18"/>
      <c r="E106" s="18"/>
      <c r="F106" s="18"/>
      <c r="G106" s="18"/>
      <c r="H106" s="18"/>
      <c r="I106" s="19"/>
      <c r="J106" s="19"/>
      <c r="K106" s="19"/>
    </row>
    <row r="107" spans="1:11" x14ac:dyDescent="0.2">
      <c r="A107" s="22"/>
      <c r="B107" s="17"/>
      <c r="C107" s="18"/>
      <c r="D107" s="18"/>
      <c r="E107" s="18"/>
      <c r="F107" s="18"/>
      <c r="G107" s="18"/>
      <c r="H107" s="18"/>
      <c r="I107" s="19"/>
      <c r="J107" s="19"/>
      <c r="K107" s="19"/>
    </row>
    <row r="108" spans="1:11" x14ac:dyDescent="0.2">
      <c r="A108" s="23"/>
      <c r="B108" s="17"/>
      <c r="C108" s="18"/>
      <c r="D108" s="18"/>
      <c r="E108" s="18"/>
      <c r="F108" s="18"/>
      <c r="G108" s="18"/>
      <c r="H108" s="18"/>
      <c r="I108" s="19"/>
      <c r="J108" s="19"/>
      <c r="K108" s="19"/>
    </row>
    <row r="109" spans="1:11" x14ac:dyDescent="0.2">
      <c r="A109" s="24"/>
      <c r="B109" s="17"/>
      <c r="C109" s="18"/>
      <c r="D109" s="18"/>
      <c r="E109" s="18"/>
      <c r="F109" s="18"/>
      <c r="G109" s="18"/>
      <c r="H109" s="18"/>
      <c r="I109" s="19"/>
      <c r="J109" s="19"/>
      <c r="K109" s="19"/>
    </row>
    <row r="110" spans="1:11" x14ac:dyDescent="0.2">
      <c r="A110" s="24"/>
      <c r="B110" s="17"/>
      <c r="C110" s="18"/>
      <c r="D110" s="18"/>
      <c r="E110" s="18"/>
      <c r="F110" s="18"/>
      <c r="G110" s="18"/>
      <c r="H110" s="18"/>
      <c r="I110" s="19"/>
      <c r="J110" s="19"/>
      <c r="K110" s="19"/>
    </row>
    <row r="111" spans="1:11" x14ac:dyDescent="0.2">
      <c r="A111" s="25"/>
      <c r="B111" s="17"/>
      <c r="C111" s="18"/>
      <c r="D111" s="18"/>
      <c r="E111" s="18"/>
      <c r="F111" s="18"/>
      <c r="G111" s="18"/>
      <c r="H111" s="18"/>
      <c r="I111" s="19"/>
      <c r="J111" s="19"/>
      <c r="K111" s="19"/>
    </row>
    <row r="112" spans="1:11" x14ac:dyDescent="0.2">
      <c r="A112" s="23"/>
      <c r="B112" s="17"/>
      <c r="C112" s="18"/>
      <c r="D112" s="18"/>
      <c r="E112" s="18"/>
      <c r="F112" s="18"/>
      <c r="G112" s="18"/>
      <c r="H112" s="18"/>
      <c r="I112" s="19"/>
      <c r="J112" s="19"/>
      <c r="K112" s="19"/>
    </row>
    <row r="113" spans="1:11" x14ac:dyDescent="0.2">
      <c r="A113" s="24"/>
      <c r="B113" s="17"/>
      <c r="C113" s="18"/>
      <c r="D113" s="18"/>
      <c r="E113" s="18"/>
      <c r="F113" s="18"/>
      <c r="G113" s="18"/>
      <c r="H113" s="18"/>
      <c r="I113" s="19"/>
      <c r="J113" s="19"/>
      <c r="K113" s="19"/>
    </row>
    <row r="114" spans="1:11" x14ac:dyDescent="0.2">
      <c r="A114" s="24"/>
      <c r="B114" s="17"/>
      <c r="C114" s="18"/>
      <c r="D114" s="18"/>
      <c r="E114" s="18"/>
      <c r="F114" s="18"/>
      <c r="G114" s="18"/>
      <c r="H114" s="18"/>
      <c r="I114" s="19"/>
      <c r="J114" s="19"/>
      <c r="K114" s="19"/>
    </row>
    <row r="115" spans="1:11" x14ac:dyDescent="0.2">
      <c r="A115" s="23"/>
      <c r="B115" s="17"/>
      <c r="C115" s="18"/>
      <c r="D115" s="18"/>
      <c r="E115" s="18"/>
      <c r="F115" s="18"/>
      <c r="G115" s="18"/>
      <c r="H115" s="18"/>
      <c r="I115" s="19"/>
      <c r="J115" s="19"/>
      <c r="K115" s="19"/>
    </row>
    <row r="116" spans="1:11" x14ac:dyDescent="0.2">
      <c r="A116" s="24"/>
      <c r="B116" s="17"/>
      <c r="C116" s="18"/>
      <c r="D116" s="18"/>
      <c r="E116" s="18"/>
      <c r="F116" s="18"/>
      <c r="G116" s="18"/>
      <c r="H116" s="18"/>
      <c r="I116" s="19"/>
      <c r="J116" s="19"/>
      <c r="K116" s="19"/>
    </row>
    <row r="117" spans="1:11" x14ac:dyDescent="0.2">
      <c r="A117" s="25"/>
      <c r="B117" s="17"/>
      <c r="C117" s="18"/>
      <c r="D117" s="18"/>
      <c r="E117" s="18"/>
      <c r="F117" s="18"/>
      <c r="G117" s="18"/>
      <c r="H117" s="18"/>
      <c r="I117" s="19"/>
      <c r="J117" s="19"/>
      <c r="K117" s="19"/>
    </row>
    <row r="118" spans="1:11" x14ac:dyDescent="0.2">
      <c r="A118" s="26"/>
      <c r="B118" s="17"/>
      <c r="C118" s="18"/>
      <c r="D118" s="18"/>
      <c r="E118" s="18"/>
      <c r="F118" s="18"/>
      <c r="G118" s="18"/>
      <c r="H118" s="18"/>
      <c r="I118" s="19"/>
      <c r="J118" s="19"/>
      <c r="K118" s="19"/>
    </row>
    <row r="119" spans="1:11" x14ac:dyDescent="0.2">
      <c r="A119" s="22"/>
      <c r="B119" s="17"/>
      <c r="C119" s="18"/>
      <c r="D119" s="18"/>
      <c r="E119" s="18"/>
      <c r="F119" s="18"/>
      <c r="G119" s="18"/>
      <c r="H119" s="18"/>
      <c r="I119" s="19"/>
      <c r="J119" s="19"/>
      <c r="K119" s="19"/>
    </row>
    <row r="120" spans="1:11" x14ac:dyDescent="0.2">
      <c r="A120" s="23"/>
      <c r="B120" s="17"/>
      <c r="C120" s="18"/>
      <c r="D120" s="18"/>
      <c r="E120" s="18"/>
      <c r="F120" s="18"/>
      <c r="G120" s="18"/>
      <c r="H120" s="18"/>
      <c r="I120" s="19"/>
      <c r="J120" s="19"/>
      <c r="K120" s="19"/>
    </row>
    <row r="121" spans="1:11" x14ac:dyDescent="0.2">
      <c r="A121" s="16"/>
      <c r="B121" s="17"/>
      <c r="C121" s="18"/>
      <c r="D121" s="18"/>
      <c r="E121" s="18"/>
      <c r="F121" s="18"/>
      <c r="G121" s="18"/>
      <c r="H121" s="18"/>
      <c r="I121" s="19"/>
      <c r="J121" s="19"/>
      <c r="K121" s="19"/>
    </row>
    <row r="122" spans="1:11" x14ac:dyDescent="0.2">
      <c r="A122" s="16"/>
      <c r="B122" s="17"/>
      <c r="C122" s="18"/>
      <c r="D122" s="18"/>
      <c r="E122" s="18"/>
      <c r="F122" s="18"/>
      <c r="G122" s="18"/>
      <c r="H122" s="18"/>
      <c r="I122" s="19"/>
      <c r="J122" s="19"/>
      <c r="K122" s="19"/>
    </row>
    <row r="123" spans="1:11" x14ac:dyDescent="0.2">
      <c r="A123" s="22"/>
      <c r="B123" s="17"/>
      <c r="C123" s="18"/>
      <c r="D123" s="18"/>
      <c r="E123" s="18"/>
      <c r="F123" s="18"/>
      <c r="G123" s="18"/>
      <c r="H123" s="18"/>
      <c r="I123" s="19"/>
      <c r="J123" s="19"/>
      <c r="K123" s="19"/>
    </row>
    <row r="124" spans="1:11" x14ac:dyDescent="0.2">
      <c r="A124" s="16"/>
      <c r="B124" s="17"/>
      <c r="C124" s="18"/>
      <c r="D124" s="18"/>
      <c r="E124" s="18"/>
      <c r="F124" s="18"/>
      <c r="G124" s="18"/>
      <c r="H124" s="18"/>
      <c r="I124" s="19"/>
      <c r="J124" s="19"/>
      <c r="K124" s="19"/>
    </row>
    <row r="125" spans="1:11" x14ac:dyDescent="0.2">
      <c r="A125" s="27"/>
      <c r="B125" s="28"/>
      <c r="C125" s="29"/>
      <c r="D125" s="29"/>
      <c r="E125" s="29"/>
      <c r="F125" s="29"/>
      <c r="G125" s="29"/>
      <c r="H125" s="29"/>
      <c r="I125" s="30"/>
      <c r="J125" s="30"/>
      <c r="K125" s="30"/>
    </row>
    <row r="126" spans="1:11" x14ac:dyDescent="0.2">
      <c r="A126" s="16"/>
      <c r="B126" s="17"/>
      <c r="C126" s="18"/>
      <c r="D126" s="18"/>
      <c r="E126" s="18"/>
      <c r="F126" s="18"/>
      <c r="G126" s="18"/>
      <c r="H126" s="18"/>
      <c r="I126" s="19"/>
      <c r="J126" s="19"/>
      <c r="K126" s="19"/>
    </row>
    <row r="127" spans="1:11" x14ac:dyDescent="0.2">
      <c r="A127" s="22"/>
      <c r="B127" s="17"/>
      <c r="C127" s="18"/>
      <c r="D127" s="18"/>
      <c r="E127" s="18"/>
      <c r="F127" s="18"/>
      <c r="G127" s="18"/>
      <c r="H127" s="18"/>
      <c r="I127" s="19"/>
      <c r="J127" s="19"/>
      <c r="K127" s="19"/>
    </row>
    <row r="128" spans="1:11" x14ac:dyDescent="0.2">
      <c r="A128" s="22"/>
      <c r="B128" s="17"/>
      <c r="C128" s="18"/>
      <c r="D128" s="18"/>
      <c r="E128" s="18"/>
      <c r="F128" s="18"/>
      <c r="G128" s="18"/>
      <c r="H128" s="18"/>
      <c r="I128" s="19"/>
      <c r="J128" s="19"/>
      <c r="K128" s="19"/>
    </row>
    <row r="129" spans="1:11" x14ac:dyDescent="0.2">
      <c r="A129" s="23"/>
      <c r="B129" s="17"/>
      <c r="C129" s="18"/>
      <c r="D129" s="18"/>
      <c r="E129" s="18"/>
      <c r="F129" s="18"/>
      <c r="G129" s="18"/>
      <c r="H129" s="18"/>
      <c r="I129" s="19"/>
      <c r="J129" s="19"/>
      <c r="K129" s="19"/>
    </row>
    <row r="130" spans="1:11" x14ac:dyDescent="0.2">
      <c r="A130" s="16"/>
      <c r="B130" s="17"/>
      <c r="C130" s="18"/>
      <c r="D130" s="18"/>
      <c r="E130" s="18"/>
      <c r="F130" s="18"/>
      <c r="G130" s="18"/>
      <c r="H130" s="18"/>
      <c r="I130" s="19"/>
      <c r="J130" s="19"/>
      <c r="K130" s="19"/>
    </row>
    <row r="131" spans="1:11" x14ac:dyDescent="0.2">
      <c r="A131" s="22"/>
      <c r="B131" s="17"/>
      <c r="C131" s="18"/>
      <c r="D131" s="18"/>
      <c r="E131" s="18"/>
      <c r="F131" s="18"/>
      <c r="G131" s="18"/>
      <c r="H131" s="18"/>
      <c r="I131" s="19"/>
      <c r="J131" s="19"/>
      <c r="K131" s="19"/>
    </row>
    <row r="132" spans="1:11" x14ac:dyDescent="0.2">
      <c r="A132" s="23"/>
      <c r="B132" s="17"/>
      <c r="C132" s="18"/>
      <c r="D132" s="18"/>
      <c r="E132" s="18"/>
      <c r="F132" s="18"/>
      <c r="G132" s="18"/>
      <c r="H132" s="18"/>
      <c r="I132" s="19"/>
      <c r="J132" s="19"/>
      <c r="K132" s="19"/>
    </row>
    <row r="133" spans="1:11" x14ac:dyDescent="0.2">
      <c r="A133" s="24"/>
      <c r="B133" s="17"/>
      <c r="C133" s="18"/>
      <c r="D133" s="18"/>
      <c r="E133" s="18"/>
      <c r="F133" s="18"/>
      <c r="G133" s="18"/>
      <c r="H133" s="18"/>
      <c r="I133" s="19"/>
      <c r="J133" s="19"/>
      <c r="K133" s="19"/>
    </row>
    <row r="134" spans="1:11" x14ac:dyDescent="0.2">
      <c r="A134" s="24"/>
      <c r="B134" s="17"/>
      <c r="C134" s="18"/>
      <c r="D134" s="18"/>
      <c r="E134" s="18"/>
      <c r="F134" s="18"/>
      <c r="G134" s="18"/>
      <c r="H134" s="18"/>
      <c r="I134" s="19"/>
      <c r="J134" s="19"/>
      <c r="K134" s="19"/>
    </row>
    <row r="135" spans="1:11" x14ac:dyDescent="0.2">
      <c r="A135" s="25"/>
      <c r="B135" s="17"/>
      <c r="C135" s="18"/>
      <c r="D135" s="18"/>
      <c r="E135" s="18"/>
      <c r="F135" s="18"/>
      <c r="G135" s="18"/>
      <c r="H135" s="18"/>
      <c r="I135" s="19"/>
      <c r="J135" s="19"/>
      <c r="K135" s="19"/>
    </row>
    <row r="136" spans="1:11" x14ac:dyDescent="0.2">
      <c r="A136" s="23"/>
      <c r="B136" s="17"/>
      <c r="C136" s="18"/>
      <c r="D136" s="18"/>
      <c r="E136" s="18"/>
      <c r="F136" s="18"/>
      <c r="G136" s="18"/>
      <c r="H136" s="18"/>
      <c r="I136" s="19"/>
      <c r="J136" s="19"/>
      <c r="K136" s="19"/>
    </row>
    <row r="137" spans="1:11" x14ac:dyDescent="0.2">
      <c r="A137" s="24"/>
      <c r="B137" s="17"/>
      <c r="C137" s="18"/>
      <c r="D137" s="18"/>
      <c r="E137" s="18"/>
      <c r="F137" s="18"/>
      <c r="G137" s="18"/>
      <c r="H137" s="18"/>
      <c r="I137" s="19"/>
      <c r="J137" s="19"/>
      <c r="K137" s="19"/>
    </row>
    <row r="138" spans="1:11" x14ac:dyDescent="0.2">
      <c r="A138" s="24"/>
      <c r="B138" s="17"/>
      <c r="C138" s="18"/>
      <c r="D138" s="18"/>
      <c r="E138" s="18"/>
      <c r="F138" s="18"/>
      <c r="G138" s="18"/>
      <c r="H138" s="18"/>
      <c r="I138" s="19"/>
      <c r="J138" s="19"/>
      <c r="K138" s="19"/>
    </row>
    <row r="139" spans="1:11" x14ac:dyDescent="0.2">
      <c r="A139" s="23"/>
      <c r="B139" s="17"/>
      <c r="C139" s="18"/>
      <c r="D139" s="18"/>
      <c r="E139" s="18"/>
      <c r="F139" s="18"/>
      <c r="G139" s="18"/>
      <c r="H139" s="18"/>
      <c r="I139" s="19"/>
      <c r="J139" s="19"/>
      <c r="K139" s="19"/>
    </row>
    <row r="140" spans="1:11" x14ac:dyDescent="0.2">
      <c r="A140" s="24"/>
      <c r="B140" s="17"/>
      <c r="C140" s="18"/>
      <c r="D140" s="18"/>
      <c r="E140" s="18"/>
      <c r="F140" s="18"/>
      <c r="G140" s="18"/>
      <c r="H140" s="18"/>
      <c r="I140" s="19"/>
      <c r="J140" s="19"/>
      <c r="K140" s="19"/>
    </row>
    <row r="141" spans="1:11" x14ac:dyDescent="0.2">
      <c r="A141" s="25"/>
      <c r="B141" s="17"/>
      <c r="C141" s="18"/>
      <c r="D141" s="18"/>
      <c r="E141" s="18"/>
      <c r="F141" s="18"/>
      <c r="G141" s="18"/>
      <c r="H141" s="18"/>
      <c r="I141" s="19"/>
      <c r="J141" s="19"/>
      <c r="K141" s="19"/>
    </row>
    <row r="142" spans="1:11" x14ac:dyDescent="0.2">
      <c r="A142" s="26"/>
      <c r="B142" s="17"/>
      <c r="C142" s="18"/>
      <c r="D142" s="18"/>
      <c r="E142" s="18"/>
      <c r="F142" s="18"/>
      <c r="G142" s="18"/>
      <c r="H142" s="18"/>
      <c r="I142" s="19"/>
      <c r="J142" s="19"/>
      <c r="K142" s="19"/>
    </row>
    <row r="143" spans="1:11" x14ac:dyDescent="0.2">
      <c r="A143" s="22"/>
      <c r="B143" s="17"/>
      <c r="C143" s="18"/>
      <c r="D143" s="18"/>
      <c r="E143" s="18"/>
      <c r="F143" s="18"/>
      <c r="G143" s="18"/>
      <c r="H143" s="18"/>
      <c r="I143" s="19"/>
      <c r="J143" s="19"/>
      <c r="K143" s="19"/>
    </row>
    <row r="144" spans="1:11" x14ac:dyDescent="0.2">
      <c r="A144" s="23"/>
      <c r="B144" s="17"/>
      <c r="C144" s="18"/>
      <c r="D144" s="18"/>
      <c r="E144" s="18"/>
      <c r="F144" s="18"/>
      <c r="G144" s="18"/>
      <c r="H144" s="18"/>
      <c r="I144" s="19"/>
      <c r="J144" s="19"/>
      <c r="K144" s="19"/>
    </row>
    <row r="145" spans="1:11" x14ac:dyDescent="0.2">
      <c r="A145" s="16"/>
      <c r="B145" s="17"/>
      <c r="C145" s="18"/>
      <c r="D145" s="18"/>
      <c r="E145" s="18"/>
      <c r="F145" s="18"/>
      <c r="G145" s="18"/>
      <c r="H145" s="18"/>
      <c r="I145" s="19"/>
      <c r="J145" s="19"/>
      <c r="K145" s="19"/>
    </row>
    <row r="146" spans="1:11" x14ac:dyDescent="0.2">
      <c r="A146" s="16"/>
      <c r="B146" s="17"/>
      <c r="C146" s="18"/>
      <c r="D146" s="18"/>
      <c r="E146" s="18"/>
      <c r="F146" s="18"/>
      <c r="G146" s="18"/>
      <c r="H146" s="18"/>
      <c r="I146" s="19"/>
      <c r="J146" s="19"/>
      <c r="K146" s="19"/>
    </row>
    <row r="147" spans="1:11" x14ac:dyDescent="0.2">
      <c r="A147" s="22"/>
      <c r="B147" s="17"/>
      <c r="C147" s="18"/>
      <c r="D147" s="18"/>
      <c r="E147" s="18"/>
      <c r="F147" s="18"/>
      <c r="G147" s="18"/>
      <c r="H147" s="18"/>
      <c r="I147" s="19"/>
      <c r="J147" s="19"/>
      <c r="K147" s="19"/>
    </row>
    <row r="148" spans="1:11" x14ac:dyDescent="0.2">
      <c r="A148" s="27"/>
      <c r="B148" s="28"/>
      <c r="C148" s="29"/>
      <c r="D148" s="29"/>
      <c r="E148" s="29"/>
      <c r="F148" s="29"/>
      <c r="G148" s="29"/>
      <c r="H148" s="29"/>
      <c r="I148" s="30"/>
      <c r="J148" s="30"/>
      <c r="K148" s="30"/>
    </row>
    <row r="149" spans="1:11" x14ac:dyDescent="0.2">
      <c r="A149" s="16"/>
      <c r="B149" s="17"/>
      <c r="C149" s="18"/>
      <c r="D149" s="18"/>
      <c r="E149" s="18"/>
      <c r="F149" s="18"/>
      <c r="G149" s="18"/>
      <c r="H149" s="18"/>
      <c r="I149" s="19"/>
      <c r="J149" s="19"/>
      <c r="K149" s="19"/>
    </row>
    <row r="150" spans="1:11" x14ac:dyDescent="0.2">
      <c r="A150" s="22"/>
      <c r="B150" s="17"/>
      <c r="C150" s="18"/>
      <c r="D150" s="18"/>
      <c r="E150" s="18"/>
      <c r="F150" s="18"/>
      <c r="G150" s="18"/>
      <c r="H150" s="18"/>
      <c r="I150" s="19"/>
      <c r="J150" s="19"/>
      <c r="K150" s="19"/>
    </row>
    <row r="151" spans="1:11" x14ac:dyDescent="0.2">
      <c r="A151" s="22"/>
      <c r="B151" s="17"/>
      <c r="C151" s="18"/>
      <c r="D151" s="18"/>
      <c r="E151" s="18"/>
      <c r="F151" s="18"/>
      <c r="G151" s="18"/>
      <c r="H151" s="18"/>
      <c r="I151" s="19"/>
      <c r="J151" s="19"/>
      <c r="K151" s="19"/>
    </row>
    <row r="152" spans="1:11" x14ac:dyDescent="0.2">
      <c r="A152" s="23"/>
      <c r="B152" s="17"/>
      <c r="C152" s="18"/>
      <c r="D152" s="18"/>
      <c r="E152" s="18"/>
      <c r="F152" s="18"/>
      <c r="G152" s="18"/>
      <c r="H152" s="18"/>
      <c r="I152" s="19"/>
      <c r="J152" s="19"/>
      <c r="K152" s="19"/>
    </row>
    <row r="153" spans="1:11" x14ac:dyDescent="0.2">
      <c r="A153" s="16"/>
      <c r="B153" s="17"/>
      <c r="C153" s="18"/>
      <c r="D153" s="18"/>
      <c r="E153" s="18"/>
      <c r="F153" s="18"/>
      <c r="G153" s="18"/>
      <c r="H153" s="18"/>
      <c r="I153" s="19"/>
      <c r="J153" s="19"/>
      <c r="K153" s="19"/>
    </row>
    <row r="154" spans="1:11" x14ac:dyDescent="0.2">
      <c r="A154" s="22"/>
      <c r="B154" s="17"/>
      <c r="C154" s="18"/>
      <c r="D154" s="18"/>
      <c r="E154" s="18"/>
      <c r="F154" s="18"/>
      <c r="G154" s="18"/>
      <c r="H154" s="18"/>
      <c r="I154" s="19"/>
      <c r="J154" s="19"/>
      <c r="K154" s="19"/>
    </row>
    <row r="155" spans="1:11" x14ac:dyDescent="0.2">
      <c r="A155" s="23"/>
      <c r="B155" s="17"/>
      <c r="C155" s="18"/>
      <c r="D155" s="18"/>
      <c r="E155" s="18"/>
      <c r="F155" s="18"/>
      <c r="G155" s="18"/>
      <c r="H155" s="18"/>
      <c r="I155" s="19"/>
      <c r="J155" s="19"/>
      <c r="K155" s="19"/>
    </row>
    <row r="156" spans="1:11" x14ac:dyDescent="0.2">
      <c r="A156" s="24"/>
      <c r="B156" s="17"/>
      <c r="C156" s="18"/>
      <c r="D156" s="18"/>
      <c r="E156" s="18"/>
      <c r="F156" s="18"/>
      <c r="G156" s="18"/>
      <c r="H156" s="18"/>
      <c r="I156" s="19"/>
      <c r="J156" s="19"/>
      <c r="K156" s="19"/>
    </row>
    <row r="157" spans="1:11" x14ac:dyDescent="0.2">
      <c r="A157" s="24"/>
      <c r="B157" s="17"/>
      <c r="C157" s="18"/>
      <c r="D157" s="18"/>
      <c r="E157" s="18"/>
      <c r="F157" s="18"/>
      <c r="G157" s="18"/>
      <c r="H157" s="18"/>
      <c r="I157" s="19"/>
      <c r="J157" s="19"/>
      <c r="K157" s="19"/>
    </row>
    <row r="158" spans="1:11" x14ac:dyDescent="0.2">
      <c r="A158" s="25"/>
      <c r="B158" s="17"/>
      <c r="C158" s="18"/>
      <c r="D158" s="18"/>
      <c r="E158" s="18"/>
      <c r="F158" s="18"/>
      <c r="G158" s="18"/>
      <c r="H158" s="18"/>
      <c r="I158" s="19"/>
      <c r="J158" s="19"/>
      <c r="K158" s="19"/>
    </row>
    <row r="159" spans="1:11" x14ac:dyDescent="0.2">
      <c r="A159" s="23"/>
      <c r="B159" s="17"/>
      <c r="C159" s="18"/>
      <c r="D159" s="18"/>
      <c r="E159" s="18"/>
      <c r="F159" s="18"/>
      <c r="G159" s="18"/>
      <c r="H159" s="18"/>
      <c r="I159" s="19"/>
      <c r="J159" s="19"/>
      <c r="K159" s="19"/>
    </row>
    <row r="160" spans="1:11" x14ac:dyDescent="0.2">
      <c r="A160" s="24"/>
      <c r="B160" s="17"/>
      <c r="C160" s="18"/>
      <c r="D160" s="18"/>
      <c r="E160" s="18"/>
      <c r="F160" s="18"/>
      <c r="G160" s="18"/>
      <c r="H160" s="18"/>
      <c r="I160" s="19"/>
      <c r="J160" s="19"/>
      <c r="K160" s="19"/>
    </row>
    <row r="161" spans="1:11" x14ac:dyDescent="0.2">
      <c r="A161" s="24"/>
      <c r="B161" s="17"/>
      <c r="C161" s="18"/>
      <c r="D161" s="18"/>
      <c r="E161" s="18"/>
      <c r="F161" s="18"/>
      <c r="G161" s="18"/>
      <c r="H161" s="18"/>
      <c r="I161" s="19"/>
      <c r="J161" s="19"/>
      <c r="K161" s="19"/>
    </row>
    <row r="162" spans="1:11" x14ac:dyDescent="0.2">
      <c r="A162" s="23"/>
      <c r="B162" s="17"/>
      <c r="C162" s="18"/>
      <c r="D162" s="18"/>
      <c r="E162" s="18"/>
      <c r="F162" s="18"/>
      <c r="G162" s="18"/>
      <c r="H162" s="18"/>
      <c r="I162" s="19"/>
      <c r="J162" s="19"/>
      <c r="K162" s="19"/>
    </row>
    <row r="163" spans="1:11" x14ac:dyDescent="0.2">
      <c r="A163" s="24"/>
      <c r="B163" s="17"/>
      <c r="C163" s="18"/>
      <c r="D163" s="18"/>
      <c r="E163" s="18"/>
      <c r="F163" s="18"/>
      <c r="G163" s="18"/>
      <c r="H163" s="18"/>
      <c r="I163" s="19"/>
      <c r="J163" s="19"/>
      <c r="K163" s="19"/>
    </row>
    <row r="164" spans="1:11" x14ac:dyDescent="0.2">
      <c r="A164" s="25"/>
      <c r="B164" s="17"/>
      <c r="C164" s="18"/>
      <c r="D164" s="18"/>
      <c r="E164" s="18"/>
      <c r="F164" s="18"/>
      <c r="G164" s="18"/>
      <c r="H164" s="18"/>
      <c r="I164" s="19"/>
      <c r="J164" s="19"/>
      <c r="K164" s="19"/>
    </row>
    <row r="165" spans="1:11" x14ac:dyDescent="0.2">
      <c r="A165" s="26"/>
      <c r="B165" s="17"/>
      <c r="C165" s="18"/>
      <c r="D165" s="18"/>
      <c r="E165" s="18"/>
      <c r="F165" s="18"/>
      <c r="G165" s="18"/>
      <c r="H165" s="18"/>
      <c r="I165" s="19"/>
      <c r="J165" s="19"/>
      <c r="K165" s="19"/>
    </row>
    <row r="166" spans="1:11" x14ac:dyDescent="0.2">
      <c r="A166" s="22"/>
      <c r="B166" s="17"/>
      <c r="C166" s="18"/>
      <c r="D166" s="18"/>
      <c r="E166" s="18"/>
      <c r="F166" s="18"/>
      <c r="G166" s="18"/>
      <c r="H166" s="18"/>
      <c r="I166" s="19"/>
      <c r="J166" s="19"/>
      <c r="K166" s="19"/>
    </row>
    <row r="167" spans="1:11" x14ac:dyDescent="0.2">
      <c r="A167" s="23"/>
      <c r="B167" s="17"/>
      <c r="C167" s="18"/>
      <c r="D167" s="18"/>
      <c r="E167" s="18"/>
      <c r="F167" s="18"/>
      <c r="G167" s="18"/>
      <c r="H167" s="18"/>
      <c r="I167" s="19"/>
      <c r="J167" s="19"/>
      <c r="K167" s="19"/>
    </row>
    <row r="168" spans="1:11" x14ac:dyDescent="0.2">
      <c r="A168" s="16"/>
      <c r="B168" s="17"/>
      <c r="C168" s="18"/>
      <c r="D168" s="18"/>
      <c r="E168" s="18"/>
      <c r="F168" s="18"/>
      <c r="G168" s="18"/>
      <c r="H168" s="18"/>
      <c r="I168" s="19"/>
      <c r="J168" s="19"/>
      <c r="K168" s="19"/>
    </row>
    <row r="169" spans="1:11" x14ac:dyDescent="0.2">
      <c r="A169" s="16"/>
      <c r="B169" s="17"/>
      <c r="C169" s="18"/>
      <c r="D169" s="18"/>
      <c r="E169" s="18"/>
      <c r="F169" s="18"/>
      <c r="G169" s="18"/>
      <c r="H169" s="18"/>
      <c r="I169" s="19"/>
      <c r="J169" s="19"/>
      <c r="K169" s="19"/>
    </row>
    <row r="170" spans="1:11" x14ac:dyDescent="0.2">
      <c r="A170" s="22"/>
      <c r="B170" s="17"/>
      <c r="C170" s="18"/>
      <c r="D170" s="18"/>
      <c r="E170" s="18"/>
      <c r="F170" s="18"/>
      <c r="G170" s="18"/>
      <c r="H170" s="18"/>
      <c r="I170" s="19"/>
      <c r="J170" s="19"/>
      <c r="K170" s="19"/>
    </row>
    <row r="171" spans="1:11" x14ac:dyDescent="0.2">
      <c r="A171" s="27"/>
      <c r="B171" s="28"/>
      <c r="C171" s="29"/>
      <c r="D171" s="29"/>
      <c r="E171" s="29"/>
      <c r="F171" s="29"/>
      <c r="G171" s="29"/>
      <c r="H171" s="29"/>
      <c r="I171" s="30"/>
      <c r="J171" s="30"/>
      <c r="K171" s="30"/>
    </row>
    <row r="172" spans="1:11" x14ac:dyDescent="0.2">
      <c r="A172" s="16"/>
      <c r="B172" s="17"/>
      <c r="C172" s="18"/>
      <c r="D172" s="18"/>
      <c r="E172" s="18"/>
      <c r="F172" s="18"/>
      <c r="G172" s="18"/>
      <c r="H172" s="18"/>
      <c r="I172" s="19"/>
      <c r="J172" s="19"/>
      <c r="K172" s="19"/>
    </row>
    <row r="173" spans="1:11" x14ac:dyDescent="0.2">
      <c r="A173" s="22"/>
      <c r="B173" s="17"/>
      <c r="C173" s="18"/>
      <c r="D173" s="18"/>
      <c r="E173" s="18"/>
      <c r="F173" s="18"/>
      <c r="G173" s="18"/>
      <c r="H173" s="18"/>
      <c r="I173" s="19"/>
      <c r="J173" s="19"/>
      <c r="K173" s="19"/>
    </row>
    <row r="174" spans="1:11" x14ac:dyDescent="0.2">
      <c r="A174" s="23"/>
      <c r="B174" s="17"/>
      <c r="C174" s="18"/>
      <c r="D174" s="18"/>
      <c r="E174" s="18"/>
      <c r="F174" s="18"/>
      <c r="G174" s="18"/>
      <c r="H174" s="18"/>
      <c r="I174" s="19"/>
      <c r="J174" s="19"/>
      <c r="K174" s="19"/>
    </row>
    <row r="175" spans="1:11" x14ac:dyDescent="0.2">
      <c r="A175" s="16"/>
      <c r="B175" s="17"/>
      <c r="C175" s="18"/>
      <c r="D175" s="18"/>
      <c r="E175" s="18"/>
      <c r="F175" s="18"/>
      <c r="G175" s="18"/>
      <c r="H175" s="18"/>
      <c r="I175" s="19"/>
      <c r="J175" s="19"/>
      <c r="K175" s="19"/>
    </row>
    <row r="176" spans="1:11" x14ac:dyDescent="0.2">
      <c r="A176" s="16"/>
      <c r="B176" s="17"/>
      <c r="C176" s="18"/>
      <c r="D176" s="18"/>
      <c r="E176" s="18"/>
      <c r="F176" s="18"/>
      <c r="G176" s="18"/>
      <c r="H176" s="18"/>
      <c r="I176" s="19"/>
      <c r="J176" s="19"/>
      <c r="K176" s="19"/>
    </row>
    <row r="177" spans="1:11" x14ac:dyDescent="0.2">
      <c r="A177" s="22"/>
      <c r="B177" s="17"/>
      <c r="C177" s="18"/>
      <c r="D177" s="18"/>
      <c r="E177" s="18"/>
      <c r="F177" s="18"/>
      <c r="G177" s="18"/>
      <c r="H177" s="18"/>
      <c r="I177" s="19"/>
      <c r="J177" s="19"/>
      <c r="K177"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4"/>
  <sheetViews>
    <sheetView zoomScaleNormal="100" workbookViewId="0">
      <selection activeCell="O21" sqref="O21"/>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964</v>
      </c>
      <c r="B13" s="21" t="s">
        <v>965</v>
      </c>
      <c r="C13" s="18"/>
      <c r="D13" s="18"/>
      <c r="E13" s="18"/>
      <c r="F13" s="18"/>
      <c r="G13" s="18"/>
      <c r="H13" s="18"/>
      <c r="I13" s="19"/>
      <c r="J13" s="19"/>
      <c r="K13" s="19"/>
    </row>
    <row r="14" spans="1:11" x14ac:dyDescent="0.2">
      <c r="A14" s="16" t="s">
        <v>26</v>
      </c>
      <c r="B14" s="17" t="s">
        <v>27</v>
      </c>
      <c r="C14" s="18">
        <v>38719101</v>
      </c>
      <c r="D14" s="18">
        <v>42646324</v>
      </c>
      <c r="E14" s="18">
        <v>19522462</v>
      </c>
      <c r="F14" s="18">
        <v>42646324</v>
      </c>
      <c r="G14" s="18">
        <f t="shared" ref="G14:G34" si="0">F14-C14</f>
        <v>3927223</v>
      </c>
      <c r="H14" s="18">
        <f t="shared" ref="H14:H34" si="1">E14-F14</f>
        <v>-23123862</v>
      </c>
      <c r="I14" s="19">
        <f t="shared" ref="I14:I34" si="2">IF(ISERROR(F14/C14),0,F14/C14*100-100)</f>
        <v>10.142856880897114</v>
      </c>
      <c r="J14" s="19">
        <f t="shared" ref="J14:J34" si="3">IF(ISERROR(F14/E14),0,F14/E14*100)</f>
        <v>218.4474683572185</v>
      </c>
      <c r="K14" s="19">
        <f t="shared" ref="K14:K34" si="4">IF(ISERROR(F14/D14),0,F14/D14*100)</f>
        <v>100</v>
      </c>
    </row>
    <row r="15" spans="1:11" x14ac:dyDescent="0.2">
      <c r="A15" s="22" t="s">
        <v>90</v>
      </c>
      <c r="B15" s="17" t="s">
        <v>91</v>
      </c>
      <c r="C15" s="18">
        <v>0</v>
      </c>
      <c r="D15" s="18">
        <v>653600</v>
      </c>
      <c r="E15" s="18">
        <v>0</v>
      </c>
      <c r="F15" s="18">
        <v>653600</v>
      </c>
      <c r="G15" s="18">
        <f t="shared" si="0"/>
        <v>653600</v>
      </c>
      <c r="H15" s="18">
        <f t="shared" si="1"/>
        <v>-653600</v>
      </c>
      <c r="I15" s="19">
        <f t="shared" si="2"/>
        <v>0</v>
      </c>
      <c r="J15" s="19">
        <f t="shared" si="3"/>
        <v>0</v>
      </c>
      <c r="K15" s="19">
        <f t="shared" si="4"/>
        <v>100</v>
      </c>
    </row>
    <row r="16" spans="1:11" x14ac:dyDescent="0.2">
      <c r="A16" s="23" t="s">
        <v>92</v>
      </c>
      <c r="B16" s="17" t="s">
        <v>93</v>
      </c>
      <c r="C16" s="18">
        <v>0</v>
      </c>
      <c r="D16" s="18">
        <v>653600</v>
      </c>
      <c r="E16" s="18">
        <v>0</v>
      </c>
      <c r="F16" s="18">
        <v>653600</v>
      </c>
      <c r="G16" s="18">
        <f t="shared" si="0"/>
        <v>653600</v>
      </c>
      <c r="H16" s="18">
        <f t="shared" si="1"/>
        <v>-653600</v>
      </c>
      <c r="I16" s="19">
        <f t="shared" si="2"/>
        <v>0</v>
      </c>
      <c r="J16" s="19">
        <f t="shared" si="3"/>
        <v>0</v>
      </c>
      <c r="K16" s="19">
        <f t="shared" si="4"/>
        <v>100</v>
      </c>
    </row>
    <row r="17" spans="1:11" x14ac:dyDescent="0.2">
      <c r="A17" s="24" t="s">
        <v>94</v>
      </c>
      <c r="B17" s="17" t="s">
        <v>95</v>
      </c>
      <c r="C17" s="18">
        <v>0</v>
      </c>
      <c r="D17" s="18">
        <v>653600</v>
      </c>
      <c r="E17" s="18">
        <v>0</v>
      </c>
      <c r="F17" s="18">
        <v>653600</v>
      </c>
      <c r="G17" s="18">
        <f t="shared" si="0"/>
        <v>653600</v>
      </c>
      <c r="H17" s="18">
        <f t="shared" si="1"/>
        <v>-653600</v>
      </c>
      <c r="I17" s="19">
        <f t="shared" si="2"/>
        <v>0</v>
      </c>
      <c r="J17" s="19">
        <f t="shared" si="3"/>
        <v>0</v>
      </c>
      <c r="K17" s="19">
        <f t="shared" si="4"/>
        <v>100</v>
      </c>
    </row>
    <row r="18" spans="1:11" ht="25.5" x14ac:dyDescent="0.2">
      <c r="A18" s="25" t="s">
        <v>96</v>
      </c>
      <c r="B18" s="17" t="s">
        <v>97</v>
      </c>
      <c r="C18" s="18">
        <v>0</v>
      </c>
      <c r="D18" s="18">
        <v>653600</v>
      </c>
      <c r="E18" s="18">
        <v>0</v>
      </c>
      <c r="F18" s="18">
        <v>653600</v>
      </c>
      <c r="G18" s="18">
        <f t="shared" si="0"/>
        <v>653600</v>
      </c>
      <c r="H18" s="18">
        <f t="shared" si="1"/>
        <v>-653600</v>
      </c>
      <c r="I18" s="19">
        <f t="shared" si="2"/>
        <v>0</v>
      </c>
      <c r="J18" s="19">
        <f t="shared" si="3"/>
        <v>0</v>
      </c>
      <c r="K18" s="19">
        <f t="shared" si="4"/>
        <v>100</v>
      </c>
    </row>
    <row r="19" spans="1:11" ht="25.5" x14ac:dyDescent="0.2">
      <c r="A19" s="26" t="s">
        <v>98</v>
      </c>
      <c r="B19" s="17" t="s">
        <v>99</v>
      </c>
      <c r="C19" s="18">
        <v>0</v>
      </c>
      <c r="D19" s="18">
        <v>653600</v>
      </c>
      <c r="E19" s="18">
        <v>0</v>
      </c>
      <c r="F19" s="18">
        <v>653600</v>
      </c>
      <c r="G19" s="18">
        <f t="shared" si="0"/>
        <v>653600</v>
      </c>
      <c r="H19" s="18">
        <f t="shared" si="1"/>
        <v>-653600</v>
      </c>
      <c r="I19" s="19">
        <f t="shared" si="2"/>
        <v>0</v>
      </c>
      <c r="J19" s="19">
        <f t="shared" si="3"/>
        <v>0</v>
      </c>
      <c r="K19" s="19">
        <f t="shared" si="4"/>
        <v>100</v>
      </c>
    </row>
    <row r="20" spans="1:11" x14ac:dyDescent="0.2">
      <c r="A20" s="22" t="s">
        <v>30</v>
      </c>
      <c r="B20" s="17" t="s">
        <v>31</v>
      </c>
      <c r="C20" s="18">
        <v>38719101</v>
      </c>
      <c r="D20" s="18">
        <v>41992724</v>
      </c>
      <c r="E20" s="18">
        <v>19522462</v>
      </c>
      <c r="F20" s="18">
        <v>41992724</v>
      </c>
      <c r="G20" s="18">
        <f t="shared" si="0"/>
        <v>3273623</v>
      </c>
      <c r="H20" s="18">
        <f t="shared" si="1"/>
        <v>-22470262</v>
      </c>
      <c r="I20" s="19">
        <f t="shared" si="2"/>
        <v>8.4548011587355774</v>
      </c>
      <c r="J20" s="19">
        <f t="shared" si="3"/>
        <v>215.09952996707074</v>
      </c>
      <c r="K20" s="19">
        <f t="shared" si="4"/>
        <v>100</v>
      </c>
    </row>
    <row r="21" spans="1:11" x14ac:dyDescent="0.2">
      <c r="A21" s="23" t="s">
        <v>32</v>
      </c>
      <c r="B21" s="17" t="s">
        <v>33</v>
      </c>
      <c r="C21" s="18">
        <v>38719101</v>
      </c>
      <c r="D21" s="18">
        <v>41992724</v>
      </c>
      <c r="E21" s="18">
        <v>19522462</v>
      </c>
      <c r="F21" s="18">
        <v>41992724</v>
      </c>
      <c r="G21" s="18">
        <f t="shared" si="0"/>
        <v>3273623</v>
      </c>
      <c r="H21" s="18">
        <f t="shared" si="1"/>
        <v>-22470262</v>
      </c>
      <c r="I21" s="19">
        <f t="shared" si="2"/>
        <v>8.4548011587355774</v>
      </c>
      <c r="J21" s="19">
        <f t="shared" si="3"/>
        <v>215.09952996707074</v>
      </c>
      <c r="K21" s="19">
        <f t="shared" si="4"/>
        <v>100</v>
      </c>
    </row>
    <row r="22" spans="1:11" x14ac:dyDescent="0.2">
      <c r="A22" s="16" t="s">
        <v>34</v>
      </c>
      <c r="B22" s="17" t="s">
        <v>35</v>
      </c>
      <c r="C22" s="18">
        <v>20273488.280000001</v>
      </c>
      <c r="D22" s="18">
        <v>42646324</v>
      </c>
      <c r="E22" s="18">
        <v>19522462</v>
      </c>
      <c r="F22" s="18">
        <v>21067848.539999999</v>
      </c>
      <c r="G22" s="18">
        <f t="shared" si="0"/>
        <v>794360.25999999791</v>
      </c>
      <c r="H22" s="18">
        <f t="shared" si="1"/>
        <v>-1545386.5399999991</v>
      </c>
      <c r="I22" s="19">
        <f t="shared" si="2"/>
        <v>3.9182219114390904</v>
      </c>
      <c r="J22" s="19">
        <f t="shared" si="3"/>
        <v>107.91594082754521</v>
      </c>
      <c r="K22" s="19">
        <f t="shared" si="4"/>
        <v>49.401323640461953</v>
      </c>
    </row>
    <row r="23" spans="1:11" x14ac:dyDescent="0.2">
      <c r="A23" s="22" t="s">
        <v>36</v>
      </c>
      <c r="B23" s="17" t="s">
        <v>37</v>
      </c>
      <c r="C23" s="18">
        <v>20271273.739999998</v>
      </c>
      <c r="D23" s="18">
        <v>42639724</v>
      </c>
      <c r="E23" s="18">
        <v>19519162</v>
      </c>
      <c r="F23" s="18">
        <v>21067848.539999999</v>
      </c>
      <c r="G23" s="18">
        <f t="shared" si="0"/>
        <v>796574.80000000075</v>
      </c>
      <c r="H23" s="18">
        <f t="shared" si="1"/>
        <v>-1548686.5399999991</v>
      </c>
      <c r="I23" s="19">
        <f t="shared" si="2"/>
        <v>3.9295744816871974</v>
      </c>
      <c r="J23" s="19">
        <f t="shared" si="3"/>
        <v>107.93418559669723</v>
      </c>
      <c r="K23" s="19">
        <f t="shared" si="4"/>
        <v>49.408970236298899</v>
      </c>
    </row>
    <row r="24" spans="1:11" x14ac:dyDescent="0.2">
      <c r="A24" s="23" t="s">
        <v>38</v>
      </c>
      <c r="B24" s="17" t="s">
        <v>39</v>
      </c>
      <c r="C24" s="18">
        <v>218266.74</v>
      </c>
      <c r="D24" s="18">
        <v>701594</v>
      </c>
      <c r="E24" s="18">
        <v>321026</v>
      </c>
      <c r="F24" s="18">
        <v>217800.54</v>
      </c>
      <c r="G24" s="18">
        <f t="shared" si="0"/>
        <v>-466.19999999998254</v>
      </c>
      <c r="H24" s="18">
        <f t="shared" si="1"/>
        <v>103225.45999999999</v>
      </c>
      <c r="I24" s="19">
        <f t="shared" si="2"/>
        <v>-0.21359186470645852</v>
      </c>
      <c r="J24" s="19">
        <f t="shared" si="3"/>
        <v>67.845140269012489</v>
      </c>
      <c r="K24" s="19">
        <f t="shared" si="4"/>
        <v>31.043671981231313</v>
      </c>
    </row>
    <row r="25" spans="1:11" x14ac:dyDescent="0.2">
      <c r="A25" s="24" t="s">
        <v>40</v>
      </c>
      <c r="B25" s="17" t="s">
        <v>41</v>
      </c>
      <c r="C25" s="18">
        <v>157361.93</v>
      </c>
      <c r="D25" s="18">
        <v>500259</v>
      </c>
      <c r="E25" s="18">
        <v>229333</v>
      </c>
      <c r="F25" s="18">
        <v>181021.72</v>
      </c>
      <c r="G25" s="18">
        <f t="shared" si="0"/>
        <v>23659.790000000008</v>
      </c>
      <c r="H25" s="18">
        <f t="shared" si="1"/>
        <v>48311.28</v>
      </c>
      <c r="I25" s="19">
        <f t="shared" si="2"/>
        <v>15.035269331025617</v>
      </c>
      <c r="J25" s="19">
        <f t="shared" si="3"/>
        <v>78.934004264541073</v>
      </c>
      <c r="K25" s="19">
        <f t="shared" si="4"/>
        <v>36.185599859272898</v>
      </c>
    </row>
    <row r="26" spans="1:11" x14ac:dyDescent="0.2">
      <c r="A26" s="24" t="s">
        <v>42</v>
      </c>
      <c r="B26" s="17" t="s">
        <v>43</v>
      </c>
      <c r="C26" s="18">
        <v>60904.81</v>
      </c>
      <c r="D26" s="18">
        <v>201335</v>
      </c>
      <c r="E26" s="18">
        <v>91693</v>
      </c>
      <c r="F26" s="18">
        <v>36778.82</v>
      </c>
      <c r="G26" s="18">
        <f t="shared" si="0"/>
        <v>-24125.989999999998</v>
      </c>
      <c r="H26" s="18">
        <f t="shared" si="1"/>
        <v>54914.18</v>
      </c>
      <c r="I26" s="19">
        <f t="shared" si="2"/>
        <v>-39.612618445078475</v>
      </c>
      <c r="J26" s="19">
        <f t="shared" si="3"/>
        <v>40.110826344431963</v>
      </c>
      <c r="K26" s="19">
        <f t="shared" si="4"/>
        <v>18.267474606998285</v>
      </c>
    </row>
    <row r="27" spans="1:11" x14ac:dyDescent="0.2">
      <c r="A27" s="25" t="s">
        <v>44</v>
      </c>
      <c r="B27" s="17" t="s">
        <v>45</v>
      </c>
      <c r="C27" s="18">
        <v>420.32</v>
      </c>
      <c r="D27" s="18">
        <v>0</v>
      </c>
      <c r="E27" s="18">
        <v>0</v>
      </c>
      <c r="F27" s="18">
        <v>690.09</v>
      </c>
      <c r="G27" s="18">
        <f t="shared" si="0"/>
        <v>269.77000000000004</v>
      </c>
      <c r="H27" s="18">
        <f t="shared" si="1"/>
        <v>-690.09</v>
      </c>
      <c r="I27" s="19">
        <f t="shared" si="2"/>
        <v>64.182051770079937</v>
      </c>
      <c r="J27" s="19">
        <f t="shared" si="3"/>
        <v>0</v>
      </c>
      <c r="K27" s="19">
        <f t="shared" si="4"/>
        <v>0</v>
      </c>
    </row>
    <row r="28" spans="1:11" x14ac:dyDescent="0.2">
      <c r="A28" s="23" t="s">
        <v>46</v>
      </c>
      <c r="B28" s="17" t="s">
        <v>47</v>
      </c>
      <c r="C28" s="18">
        <v>20053007</v>
      </c>
      <c r="D28" s="18">
        <v>41938130</v>
      </c>
      <c r="E28" s="18">
        <v>19198136</v>
      </c>
      <c r="F28" s="18">
        <v>20850048</v>
      </c>
      <c r="G28" s="18">
        <f t="shared" si="0"/>
        <v>797041</v>
      </c>
      <c r="H28" s="18">
        <f t="shared" si="1"/>
        <v>-1651912</v>
      </c>
      <c r="I28" s="19">
        <f t="shared" si="2"/>
        <v>3.9746707314269685</v>
      </c>
      <c r="J28" s="19">
        <f t="shared" si="3"/>
        <v>108.60454369111667</v>
      </c>
      <c r="K28" s="19">
        <f t="shared" si="4"/>
        <v>49.716208138035725</v>
      </c>
    </row>
    <row r="29" spans="1:11" x14ac:dyDescent="0.2">
      <c r="A29" s="24" t="s">
        <v>48</v>
      </c>
      <c r="B29" s="17" t="s">
        <v>49</v>
      </c>
      <c r="C29" s="18">
        <v>20053007</v>
      </c>
      <c r="D29" s="18">
        <v>41938130</v>
      </c>
      <c r="E29" s="18">
        <v>19198136</v>
      </c>
      <c r="F29" s="18">
        <v>20850048</v>
      </c>
      <c r="G29" s="18">
        <f t="shared" si="0"/>
        <v>797041</v>
      </c>
      <c r="H29" s="18">
        <f t="shared" si="1"/>
        <v>-1651912</v>
      </c>
      <c r="I29" s="19">
        <f t="shared" si="2"/>
        <v>3.9746707314269685</v>
      </c>
      <c r="J29" s="19">
        <f t="shared" si="3"/>
        <v>108.60454369111667</v>
      </c>
      <c r="K29" s="19">
        <f t="shared" si="4"/>
        <v>49.716208138035725</v>
      </c>
    </row>
    <row r="30" spans="1:11" x14ac:dyDescent="0.2">
      <c r="A30" s="22" t="s">
        <v>60</v>
      </c>
      <c r="B30" s="17" t="s">
        <v>61</v>
      </c>
      <c r="C30" s="18">
        <v>2214.54</v>
      </c>
      <c r="D30" s="18">
        <v>6600</v>
      </c>
      <c r="E30" s="18">
        <v>3300</v>
      </c>
      <c r="F30" s="18">
        <v>0</v>
      </c>
      <c r="G30" s="18">
        <f t="shared" si="0"/>
        <v>-2214.54</v>
      </c>
      <c r="H30" s="18">
        <f t="shared" si="1"/>
        <v>3300</v>
      </c>
      <c r="I30" s="19">
        <f t="shared" si="2"/>
        <v>-100</v>
      </c>
      <c r="J30" s="19">
        <f t="shared" si="3"/>
        <v>0</v>
      </c>
      <c r="K30" s="19">
        <f t="shared" si="4"/>
        <v>0</v>
      </c>
    </row>
    <row r="31" spans="1:11" x14ac:dyDescent="0.2">
      <c r="A31" s="23" t="s">
        <v>62</v>
      </c>
      <c r="B31" s="17" t="s">
        <v>63</v>
      </c>
      <c r="C31" s="18">
        <v>2214.54</v>
      </c>
      <c r="D31" s="18">
        <v>6600</v>
      </c>
      <c r="E31" s="18">
        <v>3300</v>
      </c>
      <c r="F31" s="18">
        <v>0</v>
      </c>
      <c r="G31" s="18">
        <f t="shared" si="0"/>
        <v>-2214.54</v>
      </c>
      <c r="H31" s="18">
        <f t="shared" si="1"/>
        <v>3300</v>
      </c>
      <c r="I31" s="19">
        <f t="shared" si="2"/>
        <v>-100</v>
      </c>
      <c r="J31" s="19">
        <f t="shared" si="3"/>
        <v>0</v>
      </c>
      <c r="K31" s="19">
        <f t="shared" si="4"/>
        <v>0</v>
      </c>
    </row>
    <row r="32" spans="1:11" x14ac:dyDescent="0.2">
      <c r="A32" s="16"/>
      <c r="B32" s="17" t="s">
        <v>64</v>
      </c>
      <c r="C32" s="18">
        <v>18445612.719999999</v>
      </c>
      <c r="D32" s="18">
        <v>0</v>
      </c>
      <c r="E32" s="18">
        <v>0</v>
      </c>
      <c r="F32" s="18">
        <v>21578475.460000001</v>
      </c>
      <c r="G32" s="18">
        <f t="shared" si="0"/>
        <v>3132862.7400000021</v>
      </c>
      <c r="H32" s="18">
        <f t="shared" si="1"/>
        <v>-21578475.460000001</v>
      </c>
      <c r="I32" s="19">
        <f t="shared" si="2"/>
        <v>16.9843246063772</v>
      </c>
      <c r="J32" s="19">
        <f t="shared" si="3"/>
        <v>0</v>
      </c>
      <c r="K32" s="19">
        <f t="shared" si="4"/>
        <v>0</v>
      </c>
    </row>
    <row r="33" spans="1:11" x14ac:dyDescent="0.2">
      <c r="A33" s="16" t="s">
        <v>65</v>
      </c>
      <c r="B33" s="17" t="s">
        <v>66</v>
      </c>
      <c r="C33" s="18">
        <v>-18445612.719999999</v>
      </c>
      <c r="D33" s="18">
        <v>0</v>
      </c>
      <c r="E33" s="18">
        <v>0</v>
      </c>
      <c r="F33" s="18">
        <v>-21578475.460000001</v>
      </c>
      <c r="G33" s="18">
        <f t="shared" si="0"/>
        <v>-3132862.7400000021</v>
      </c>
      <c r="H33" s="18">
        <f t="shared" si="1"/>
        <v>21578475.460000001</v>
      </c>
      <c r="I33" s="19">
        <f t="shared" si="2"/>
        <v>16.9843246063772</v>
      </c>
      <c r="J33" s="19">
        <f t="shared" si="3"/>
        <v>0</v>
      </c>
      <c r="K33" s="19">
        <f t="shared" si="4"/>
        <v>0</v>
      </c>
    </row>
    <row r="34" spans="1:11" x14ac:dyDescent="0.2">
      <c r="A34" s="22" t="s">
        <v>67</v>
      </c>
      <c r="B34" s="17" t="s">
        <v>68</v>
      </c>
      <c r="C34" s="18">
        <v>-18445612.719999999</v>
      </c>
      <c r="D34" s="18">
        <v>0</v>
      </c>
      <c r="E34" s="18">
        <v>0</v>
      </c>
      <c r="F34" s="18">
        <v>-21578475.460000001</v>
      </c>
      <c r="G34" s="18">
        <f t="shared" si="0"/>
        <v>-3132862.7400000021</v>
      </c>
      <c r="H34" s="18">
        <f t="shared" si="1"/>
        <v>21578475.460000001</v>
      </c>
      <c r="I34" s="19">
        <f t="shared" si="2"/>
        <v>16.9843246063772</v>
      </c>
      <c r="J34" s="19">
        <f t="shared" si="3"/>
        <v>0</v>
      </c>
      <c r="K34" s="19">
        <f t="shared" si="4"/>
        <v>0</v>
      </c>
    </row>
    <row r="35" spans="1:11" x14ac:dyDescent="0.2">
      <c r="A35" s="16"/>
      <c r="B35" s="17"/>
      <c r="C35" s="18"/>
      <c r="D35" s="18"/>
      <c r="E35" s="18"/>
      <c r="F35" s="18"/>
      <c r="G35" s="18"/>
      <c r="H35" s="18"/>
      <c r="I35" s="19"/>
      <c r="J35" s="19"/>
      <c r="K35" s="19"/>
    </row>
    <row r="36" spans="1:11" x14ac:dyDescent="0.2">
      <c r="A36" s="27"/>
      <c r="B36" s="28" t="s">
        <v>69</v>
      </c>
      <c r="C36" s="29"/>
      <c r="D36" s="29"/>
      <c r="E36" s="29"/>
      <c r="F36" s="29"/>
      <c r="G36" s="29"/>
      <c r="H36" s="29"/>
      <c r="I36" s="30"/>
      <c r="J36" s="30"/>
      <c r="K36" s="30"/>
    </row>
    <row r="37" spans="1:11" s="31" customFormat="1" x14ac:dyDescent="0.2">
      <c r="A37" s="16" t="s">
        <v>26</v>
      </c>
      <c r="B37" s="17" t="s">
        <v>27</v>
      </c>
      <c r="C37" s="18">
        <v>38719101</v>
      </c>
      <c r="D37" s="18">
        <v>42646324</v>
      </c>
      <c r="E37" s="18">
        <v>19522462</v>
      </c>
      <c r="F37" s="18">
        <v>42646324</v>
      </c>
      <c r="G37" s="18">
        <f t="shared" ref="G37:G57" si="5">F37-C37</f>
        <v>3927223</v>
      </c>
      <c r="H37" s="18">
        <f t="shared" ref="H37:H57" si="6">E37-F37</f>
        <v>-23123862</v>
      </c>
      <c r="I37" s="19">
        <f t="shared" ref="I37:I57" si="7">IF(ISERROR(F37/C37),0,F37/C37*100-100)</f>
        <v>10.142856880897114</v>
      </c>
      <c r="J37" s="19">
        <f t="shared" ref="J37:J57" si="8">IF(ISERROR(F37/E37),0,F37/E37*100)</f>
        <v>218.4474683572185</v>
      </c>
      <c r="K37" s="19">
        <f t="shared" ref="K37:K57" si="9">IF(ISERROR(F37/D37),0,F37/D37*100)</f>
        <v>100</v>
      </c>
    </row>
    <row r="38" spans="1:11" x14ac:dyDescent="0.2">
      <c r="A38" s="22" t="s">
        <v>90</v>
      </c>
      <c r="B38" s="17" t="s">
        <v>91</v>
      </c>
      <c r="C38" s="18">
        <v>0</v>
      </c>
      <c r="D38" s="18">
        <v>653600</v>
      </c>
      <c r="E38" s="18">
        <v>0</v>
      </c>
      <c r="F38" s="18">
        <v>653600</v>
      </c>
      <c r="G38" s="18">
        <f t="shared" si="5"/>
        <v>653600</v>
      </c>
      <c r="H38" s="18">
        <f t="shared" si="6"/>
        <v>-653600</v>
      </c>
      <c r="I38" s="19">
        <f t="shared" si="7"/>
        <v>0</v>
      </c>
      <c r="J38" s="19">
        <f t="shared" si="8"/>
        <v>0</v>
      </c>
      <c r="K38" s="19">
        <f t="shared" si="9"/>
        <v>100</v>
      </c>
    </row>
    <row r="39" spans="1:11" x14ac:dyDescent="0.2">
      <c r="A39" s="23" t="s">
        <v>92</v>
      </c>
      <c r="B39" s="17" t="s">
        <v>93</v>
      </c>
      <c r="C39" s="18">
        <v>0</v>
      </c>
      <c r="D39" s="18">
        <v>653600</v>
      </c>
      <c r="E39" s="18">
        <v>0</v>
      </c>
      <c r="F39" s="18">
        <v>653600</v>
      </c>
      <c r="G39" s="18">
        <f t="shared" si="5"/>
        <v>653600</v>
      </c>
      <c r="H39" s="18">
        <f t="shared" si="6"/>
        <v>-653600</v>
      </c>
      <c r="I39" s="19">
        <f t="shared" si="7"/>
        <v>0</v>
      </c>
      <c r="J39" s="19">
        <f t="shared" si="8"/>
        <v>0</v>
      </c>
      <c r="K39" s="19">
        <f t="shared" si="9"/>
        <v>100</v>
      </c>
    </row>
    <row r="40" spans="1:11" x14ac:dyDescent="0.2">
      <c r="A40" s="24" t="s">
        <v>94</v>
      </c>
      <c r="B40" s="17" t="s">
        <v>95</v>
      </c>
      <c r="C40" s="18">
        <v>0</v>
      </c>
      <c r="D40" s="18">
        <v>653600</v>
      </c>
      <c r="E40" s="18">
        <v>0</v>
      </c>
      <c r="F40" s="18">
        <v>653600</v>
      </c>
      <c r="G40" s="18">
        <f t="shared" si="5"/>
        <v>653600</v>
      </c>
      <c r="H40" s="18">
        <f t="shared" si="6"/>
        <v>-653600</v>
      </c>
      <c r="I40" s="19">
        <f t="shared" si="7"/>
        <v>0</v>
      </c>
      <c r="J40" s="19">
        <f t="shared" si="8"/>
        <v>0</v>
      </c>
      <c r="K40" s="19">
        <f t="shared" si="9"/>
        <v>100</v>
      </c>
    </row>
    <row r="41" spans="1:11" ht="25.5" x14ac:dyDescent="0.2">
      <c r="A41" s="25" t="s">
        <v>96</v>
      </c>
      <c r="B41" s="17" t="s">
        <v>97</v>
      </c>
      <c r="C41" s="18">
        <v>0</v>
      </c>
      <c r="D41" s="18">
        <v>653600</v>
      </c>
      <c r="E41" s="18">
        <v>0</v>
      </c>
      <c r="F41" s="18">
        <v>653600</v>
      </c>
      <c r="G41" s="18">
        <f t="shared" si="5"/>
        <v>653600</v>
      </c>
      <c r="H41" s="18">
        <f t="shared" si="6"/>
        <v>-653600</v>
      </c>
      <c r="I41" s="19">
        <f t="shared" si="7"/>
        <v>0</v>
      </c>
      <c r="J41" s="19">
        <f t="shared" si="8"/>
        <v>0</v>
      </c>
      <c r="K41" s="19">
        <f t="shared" si="9"/>
        <v>100</v>
      </c>
    </row>
    <row r="42" spans="1:11" ht="25.5" x14ac:dyDescent="0.2">
      <c r="A42" s="26" t="s">
        <v>98</v>
      </c>
      <c r="B42" s="17" t="s">
        <v>99</v>
      </c>
      <c r="C42" s="18">
        <v>0</v>
      </c>
      <c r="D42" s="18">
        <v>653600</v>
      </c>
      <c r="E42" s="18">
        <v>0</v>
      </c>
      <c r="F42" s="18">
        <v>653600</v>
      </c>
      <c r="G42" s="18">
        <f t="shared" si="5"/>
        <v>653600</v>
      </c>
      <c r="H42" s="18">
        <f t="shared" si="6"/>
        <v>-653600</v>
      </c>
      <c r="I42" s="19">
        <f t="shared" si="7"/>
        <v>0</v>
      </c>
      <c r="J42" s="19">
        <f t="shared" si="8"/>
        <v>0</v>
      </c>
      <c r="K42" s="19">
        <f t="shared" si="9"/>
        <v>100</v>
      </c>
    </row>
    <row r="43" spans="1:11" x14ac:dyDescent="0.2">
      <c r="A43" s="22" t="s">
        <v>30</v>
      </c>
      <c r="B43" s="17" t="s">
        <v>31</v>
      </c>
      <c r="C43" s="18">
        <v>38719101</v>
      </c>
      <c r="D43" s="18">
        <v>41992724</v>
      </c>
      <c r="E43" s="18">
        <v>19522462</v>
      </c>
      <c r="F43" s="18">
        <v>41992724</v>
      </c>
      <c r="G43" s="18">
        <f t="shared" si="5"/>
        <v>3273623</v>
      </c>
      <c r="H43" s="18">
        <f t="shared" si="6"/>
        <v>-22470262</v>
      </c>
      <c r="I43" s="19">
        <f t="shared" si="7"/>
        <v>8.4548011587355774</v>
      </c>
      <c r="J43" s="19">
        <f t="shared" si="8"/>
        <v>215.09952996707074</v>
      </c>
      <c r="K43" s="19">
        <f t="shared" si="9"/>
        <v>100</v>
      </c>
    </row>
    <row r="44" spans="1:11" x14ac:dyDescent="0.2">
      <c r="A44" s="23" t="s">
        <v>32</v>
      </c>
      <c r="B44" s="17" t="s">
        <v>33</v>
      </c>
      <c r="C44" s="18">
        <v>38719101</v>
      </c>
      <c r="D44" s="18">
        <v>41992724</v>
      </c>
      <c r="E44" s="18">
        <v>19522462</v>
      </c>
      <c r="F44" s="18">
        <v>41992724</v>
      </c>
      <c r="G44" s="18">
        <f t="shared" si="5"/>
        <v>3273623</v>
      </c>
      <c r="H44" s="18">
        <f t="shared" si="6"/>
        <v>-22470262</v>
      </c>
      <c r="I44" s="19">
        <f t="shared" si="7"/>
        <v>8.4548011587355774</v>
      </c>
      <c r="J44" s="19">
        <f t="shared" si="8"/>
        <v>215.09952996707074</v>
      </c>
      <c r="K44" s="19">
        <f t="shared" si="9"/>
        <v>100</v>
      </c>
    </row>
    <row r="45" spans="1:11" x14ac:dyDescent="0.2">
      <c r="A45" s="16" t="s">
        <v>34</v>
      </c>
      <c r="B45" s="17" t="s">
        <v>35</v>
      </c>
      <c r="C45" s="18">
        <v>20273488.280000001</v>
      </c>
      <c r="D45" s="18">
        <v>42646324</v>
      </c>
      <c r="E45" s="18">
        <v>19522462</v>
      </c>
      <c r="F45" s="18">
        <v>21067848.539999999</v>
      </c>
      <c r="G45" s="18">
        <f t="shared" si="5"/>
        <v>794360.25999999791</v>
      </c>
      <c r="H45" s="18">
        <f t="shared" si="6"/>
        <v>-1545386.5399999991</v>
      </c>
      <c r="I45" s="19">
        <f t="shared" si="7"/>
        <v>3.9182219114390904</v>
      </c>
      <c r="J45" s="19">
        <f t="shared" si="8"/>
        <v>107.91594082754521</v>
      </c>
      <c r="K45" s="19">
        <f t="shared" si="9"/>
        <v>49.401323640461953</v>
      </c>
    </row>
    <row r="46" spans="1:11" x14ac:dyDescent="0.2">
      <c r="A46" s="22" t="s">
        <v>36</v>
      </c>
      <c r="B46" s="17" t="s">
        <v>37</v>
      </c>
      <c r="C46" s="18">
        <v>20271273.739999998</v>
      </c>
      <c r="D46" s="18">
        <v>42639724</v>
      </c>
      <c r="E46" s="18">
        <v>19519162</v>
      </c>
      <c r="F46" s="18">
        <v>21067848.539999999</v>
      </c>
      <c r="G46" s="18">
        <f t="shared" si="5"/>
        <v>796574.80000000075</v>
      </c>
      <c r="H46" s="18">
        <f t="shared" si="6"/>
        <v>-1548686.5399999991</v>
      </c>
      <c r="I46" s="19">
        <f t="shared" si="7"/>
        <v>3.9295744816871974</v>
      </c>
      <c r="J46" s="19">
        <f t="shared" si="8"/>
        <v>107.93418559669723</v>
      </c>
      <c r="K46" s="19">
        <f t="shared" si="9"/>
        <v>49.408970236298899</v>
      </c>
    </row>
    <row r="47" spans="1:11" x14ac:dyDescent="0.2">
      <c r="A47" s="23" t="s">
        <v>38</v>
      </c>
      <c r="B47" s="17" t="s">
        <v>39</v>
      </c>
      <c r="C47" s="18">
        <v>218266.74</v>
      </c>
      <c r="D47" s="18">
        <v>701594</v>
      </c>
      <c r="E47" s="18">
        <v>321026</v>
      </c>
      <c r="F47" s="18">
        <v>217800.54</v>
      </c>
      <c r="G47" s="18">
        <f t="shared" si="5"/>
        <v>-466.19999999998254</v>
      </c>
      <c r="H47" s="18">
        <f t="shared" si="6"/>
        <v>103225.45999999999</v>
      </c>
      <c r="I47" s="19">
        <f t="shared" si="7"/>
        <v>-0.21359186470645852</v>
      </c>
      <c r="J47" s="19">
        <f t="shared" si="8"/>
        <v>67.845140269012489</v>
      </c>
      <c r="K47" s="19">
        <f t="shared" si="9"/>
        <v>31.043671981231313</v>
      </c>
    </row>
    <row r="48" spans="1:11" x14ac:dyDescent="0.2">
      <c r="A48" s="24" t="s">
        <v>40</v>
      </c>
      <c r="B48" s="17" t="s">
        <v>41</v>
      </c>
      <c r="C48" s="18">
        <v>157361.93</v>
      </c>
      <c r="D48" s="18">
        <v>500259</v>
      </c>
      <c r="E48" s="18">
        <v>229333</v>
      </c>
      <c r="F48" s="18">
        <v>181021.72</v>
      </c>
      <c r="G48" s="18">
        <f t="shared" si="5"/>
        <v>23659.790000000008</v>
      </c>
      <c r="H48" s="18">
        <f t="shared" si="6"/>
        <v>48311.28</v>
      </c>
      <c r="I48" s="19">
        <f t="shared" si="7"/>
        <v>15.035269331025617</v>
      </c>
      <c r="J48" s="19">
        <f t="shared" si="8"/>
        <v>78.934004264541073</v>
      </c>
      <c r="K48" s="19">
        <f t="shared" si="9"/>
        <v>36.185599859272898</v>
      </c>
    </row>
    <row r="49" spans="1:11" x14ac:dyDescent="0.2">
      <c r="A49" s="24" t="s">
        <v>42</v>
      </c>
      <c r="B49" s="17" t="s">
        <v>43</v>
      </c>
      <c r="C49" s="18">
        <v>60904.81</v>
      </c>
      <c r="D49" s="18">
        <v>201335</v>
      </c>
      <c r="E49" s="18">
        <v>91693</v>
      </c>
      <c r="F49" s="18">
        <v>36778.82</v>
      </c>
      <c r="G49" s="18">
        <f t="shared" si="5"/>
        <v>-24125.989999999998</v>
      </c>
      <c r="H49" s="18">
        <f t="shared" si="6"/>
        <v>54914.18</v>
      </c>
      <c r="I49" s="19">
        <f t="shared" si="7"/>
        <v>-39.612618445078475</v>
      </c>
      <c r="J49" s="19">
        <f t="shared" si="8"/>
        <v>40.110826344431963</v>
      </c>
      <c r="K49" s="19">
        <f t="shared" si="9"/>
        <v>18.267474606998285</v>
      </c>
    </row>
    <row r="50" spans="1:11" x14ac:dyDescent="0.2">
      <c r="A50" s="25" t="s">
        <v>44</v>
      </c>
      <c r="B50" s="17" t="s">
        <v>45</v>
      </c>
      <c r="C50" s="18">
        <v>420.32</v>
      </c>
      <c r="D50" s="18">
        <v>0</v>
      </c>
      <c r="E50" s="18">
        <v>0</v>
      </c>
      <c r="F50" s="18">
        <v>690.09</v>
      </c>
      <c r="G50" s="18">
        <f t="shared" si="5"/>
        <v>269.77000000000004</v>
      </c>
      <c r="H50" s="18">
        <f t="shared" si="6"/>
        <v>-690.09</v>
      </c>
      <c r="I50" s="19">
        <f t="shared" si="7"/>
        <v>64.182051770079937</v>
      </c>
      <c r="J50" s="19">
        <f t="shared" si="8"/>
        <v>0</v>
      </c>
      <c r="K50" s="19">
        <f t="shared" si="9"/>
        <v>0</v>
      </c>
    </row>
    <row r="51" spans="1:11" x14ac:dyDescent="0.2">
      <c r="A51" s="23" t="s">
        <v>46</v>
      </c>
      <c r="B51" s="17" t="s">
        <v>47</v>
      </c>
      <c r="C51" s="18">
        <v>20053007</v>
      </c>
      <c r="D51" s="18">
        <v>41938130</v>
      </c>
      <c r="E51" s="18">
        <v>19198136</v>
      </c>
      <c r="F51" s="18">
        <v>20850048</v>
      </c>
      <c r="G51" s="18">
        <f t="shared" si="5"/>
        <v>797041</v>
      </c>
      <c r="H51" s="18">
        <f t="shared" si="6"/>
        <v>-1651912</v>
      </c>
      <c r="I51" s="19">
        <f t="shared" si="7"/>
        <v>3.9746707314269685</v>
      </c>
      <c r="J51" s="19">
        <f t="shared" si="8"/>
        <v>108.60454369111667</v>
      </c>
      <c r="K51" s="19">
        <f t="shared" si="9"/>
        <v>49.716208138035725</v>
      </c>
    </row>
    <row r="52" spans="1:11" x14ac:dyDescent="0.2">
      <c r="A52" s="24" t="s">
        <v>48</v>
      </c>
      <c r="B52" s="17" t="s">
        <v>49</v>
      </c>
      <c r="C52" s="18">
        <v>20053007</v>
      </c>
      <c r="D52" s="18">
        <v>41938130</v>
      </c>
      <c r="E52" s="18">
        <v>19198136</v>
      </c>
      <c r="F52" s="18">
        <v>20850048</v>
      </c>
      <c r="G52" s="18">
        <f t="shared" si="5"/>
        <v>797041</v>
      </c>
      <c r="H52" s="18">
        <f t="shared" si="6"/>
        <v>-1651912</v>
      </c>
      <c r="I52" s="19">
        <f t="shared" si="7"/>
        <v>3.9746707314269685</v>
      </c>
      <c r="J52" s="19">
        <f t="shared" si="8"/>
        <v>108.60454369111667</v>
      </c>
      <c r="K52" s="19">
        <f t="shared" si="9"/>
        <v>49.716208138035725</v>
      </c>
    </row>
    <row r="53" spans="1:11" x14ac:dyDescent="0.2">
      <c r="A53" s="22" t="s">
        <v>60</v>
      </c>
      <c r="B53" s="17" t="s">
        <v>61</v>
      </c>
      <c r="C53" s="18">
        <v>2214.54</v>
      </c>
      <c r="D53" s="18">
        <v>6600</v>
      </c>
      <c r="E53" s="18">
        <v>3300</v>
      </c>
      <c r="F53" s="18">
        <v>0</v>
      </c>
      <c r="G53" s="18">
        <f t="shared" si="5"/>
        <v>-2214.54</v>
      </c>
      <c r="H53" s="18">
        <f t="shared" si="6"/>
        <v>3300</v>
      </c>
      <c r="I53" s="19">
        <f t="shared" si="7"/>
        <v>-100</v>
      </c>
      <c r="J53" s="19">
        <f t="shared" si="8"/>
        <v>0</v>
      </c>
      <c r="K53" s="19">
        <f t="shared" si="9"/>
        <v>0</v>
      </c>
    </row>
    <row r="54" spans="1:11" x14ac:dyDescent="0.2">
      <c r="A54" s="23" t="s">
        <v>62</v>
      </c>
      <c r="B54" s="17" t="s">
        <v>63</v>
      </c>
      <c r="C54" s="18">
        <v>2214.54</v>
      </c>
      <c r="D54" s="18">
        <v>6600</v>
      </c>
      <c r="E54" s="18">
        <v>3300</v>
      </c>
      <c r="F54" s="18">
        <v>0</v>
      </c>
      <c r="G54" s="18">
        <f t="shared" si="5"/>
        <v>-2214.54</v>
      </c>
      <c r="H54" s="18">
        <f t="shared" si="6"/>
        <v>3300</v>
      </c>
      <c r="I54" s="19">
        <f t="shared" si="7"/>
        <v>-100</v>
      </c>
      <c r="J54" s="19">
        <f t="shared" si="8"/>
        <v>0</v>
      </c>
      <c r="K54" s="19">
        <f t="shared" si="9"/>
        <v>0</v>
      </c>
    </row>
    <row r="55" spans="1:11" x14ac:dyDescent="0.2">
      <c r="A55" s="16"/>
      <c r="B55" s="17" t="s">
        <v>64</v>
      </c>
      <c r="C55" s="18">
        <v>18445612.719999999</v>
      </c>
      <c r="D55" s="18">
        <v>0</v>
      </c>
      <c r="E55" s="18">
        <v>0</v>
      </c>
      <c r="F55" s="18">
        <v>21578475.460000001</v>
      </c>
      <c r="G55" s="18">
        <f t="shared" si="5"/>
        <v>3132862.7400000021</v>
      </c>
      <c r="H55" s="18">
        <f t="shared" si="6"/>
        <v>-21578475.460000001</v>
      </c>
      <c r="I55" s="19">
        <f t="shared" si="7"/>
        <v>16.9843246063772</v>
      </c>
      <c r="J55" s="19">
        <f t="shared" si="8"/>
        <v>0</v>
      </c>
      <c r="K55" s="19">
        <f t="shared" si="9"/>
        <v>0</v>
      </c>
    </row>
    <row r="56" spans="1:11" x14ac:dyDescent="0.2">
      <c r="A56" s="16" t="s">
        <v>65</v>
      </c>
      <c r="B56" s="17" t="s">
        <v>66</v>
      </c>
      <c r="C56" s="18">
        <v>-18445612.719999999</v>
      </c>
      <c r="D56" s="18">
        <v>0</v>
      </c>
      <c r="E56" s="18">
        <v>0</v>
      </c>
      <c r="F56" s="18">
        <v>-21578475.460000001</v>
      </c>
      <c r="G56" s="18">
        <f t="shared" si="5"/>
        <v>-3132862.7400000021</v>
      </c>
      <c r="H56" s="18">
        <f t="shared" si="6"/>
        <v>21578475.460000001</v>
      </c>
      <c r="I56" s="19">
        <f t="shared" si="7"/>
        <v>16.9843246063772</v>
      </c>
      <c r="J56" s="19">
        <f t="shared" si="8"/>
        <v>0</v>
      </c>
      <c r="K56" s="19">
        <f t="shared" si="9"/>
        <v>0</v>
      </c>
    </row>
    <row r="57" spans="1:11" x14ac:dyDescent="0.2">
      <c r="A57" s="22" t="s">
        <v>67</v>
      </c>
      <c r="B57" s="17" t="s">
        <v>68</v>
      </c>
      <c r="C57" s="18">
        <v>-18445612.719999999</v>
      </c>
      <c r="D57" s="18">
        <v>0</v>
      </c>
      <c r="E57" s="18">
        <v>0</v>
      </c>
      <c r="F57" s="18">
        <v>-21578475.460000001</v>
      </c>
      <c r="G57" s="18">
        <f t="shared" si="5"/>
        <v>-3132862.7400000021</v>
      </c>
      <c r="H57" s="18">
        <f t="shared" si="6"/>
        <v>21578475.460000001</v>
      </c>
      <c r="I57" s="19">
        <f t="shared" si="7"/>
        <v>16.9843246063772</v>
      </c>
      <c r="J57" s="19">
        <f t="shared" si="8"/>
        <v>0</v>
      </c>
      <c r="K57" s="19">
        <f t="shared" si="9"/>
        <v>0</v>
      </c>
    </row>
    <row r="58" spans="1:11" ht="25.5" x14ac:dyDescent="0.2">
      <c r="A58" s="27" t="s">
        <v>82</v>
      </c>
      <c r="B58" s="28" t="s">
        <v>966</v>
      </c>
      <c r="C58" s="29"/>
      <c r="D58" s="29"/>
      <c r="E58" s="29"/>
      <c r="F58" s="29"/>
      <c r="G58" s="29"/>
      <c r="H58" s="29"/>
      <c r="I58" s="30"/>
      <c r="J58" s="30"/>
      <c r="K58" s="30"/>
    </row>
    <row r="59" spans="1:11" x14ac:dyDescent="0.2">
      <c r="A59" s="16" t="s">
        <v>26</v>
      </c>
      <c r="B59" s="17" t="s">
        <v>27</v>
      </c>
      <c r="C59" s="18">
        <v>630559</v>
      </c>
      <c r="D59" s="18">
        <v>1052194</v>
      </c>
      <c r="E59" s="18">
        <v>324326</v>
      </c>
      <c r="F59" s="18">
        <v>1052194</v>
      </c>
      <c r="G59" s="18">
        <f t="shared" ref="G59:G74" si="10">F59-C59</f>
        <v>421635</v>
      </c>
      <c r="H59" s="18">
        <f t="shared" ref="H59:H74" si="11">E59-F59</f>
        <v>-727868</v>
      </c>
      <c r="I59" s="19">
        <f t="shared" ref="I59:I74" si="12">IF(ISERROR(F59/C59),0,F59/C59*100-100)</f>
        <v>66.866859405701916</v>
      </c>
      <c r="J59" s="19">
        <f t="shared" ref="J59:J74" si="13">IF(ISERROR(F59/E59),0,F59/E59*100)</f>
        <v>324.42480713849642</v>
      </c>
      <c r="K59" s="19">
        <f t="shared" ref="K59:K74" si="14">IF(ISERROR(F59/D59),0,F59/D59*100)</f>
        <v>100</v>
      </c>
    </row>
    <row r="60" spans="1:11" s="31" customFormat="1" x14ac:dyDescent="0.2">
      <c r="A60" s="22" t="s">
        <v>30</v>
      </c>
      <c r="B60" s="17" t="s">
        <v>31</v>
      </c>
      <c r="C60" s="18">
        <v>630559</v>
      </c>
      <c r="D60" s="18">
        <v>1052194</v>
      </c>
      <c r="E60" s="18">
        <v>324326</v>
      </c>
      <c r="F60" s="18">
        <v>1052194</v>
      </c>
      <c r="G60" s="18">
        <f t="shared" si="10"/>
        <v>421635</v>
      </c>
      <c r="H60" s="18">
        <f t="shared" si="11"/>
        <v>-727868</v>
      </c>
      <c r="I60" s="19">
        <f t="shared" si="12"/>
        <v>66.866859405701916</v>
      </c>
      <c r="J60" s="19">
        <f t="shared" si="13"/>
        <v>324.42480713849642</v>
      </c>
      <c r="K60" s="19">
        <f t="shared" si="14"/>
        <v>100</v>
      </c>
    </row>
    <row r="61" spans="1:11" x14ac:dyDescent="0.2">
      <c r="A61" s="23" t="s">
        <v>32</v>
      </c>
      <c r="B61" s="17" t="s">
        <v>33</v>
      </c>
      <c r="C61" s="18">
        <v>630559</v>
      </c>
      <c r="D61" s="18">
        <v>1052194</v>
      </c>
      <c r="E61" s="18">
        <v>324326</v>
      </c>
      <c r="F61" s="18">
        <v>1052194</v>
      </c>
      <c r="G61" s="18">
        <f t="shared" si="10"/>
        <v>421635</v>
      </c>
      <c r="H61" s="18">
        <f t="shared" si="11"/>
        <v>-727868</v>
      </c>
      <c r="I61" s="19">
        <f t="shared" si="12"/>
        <v>66.866859405701916</v>
      </c>
      <c r="J61" s="19">
        <f t="shared" si="13"/>
        <v>324.42480713849642</v>
      </c>
      <c r="K61" s="19">
        <f t="shared" si="14"/>
        <v>100</v>
      </c>
    </row>
    <row r="62" spans="1:11" x14ac:dyDescent="0.2">
      <c r="A62" s="16" t="s">
        <v>34</v>
      </c>
      <c r="B62" s="17" t="s">
        <v>35</v>
      </c>
      <c r="C62" s="18">
        <v>220481.28</v>
      </c>
      <c r="D62" s="18">
        <v>1052194</v>
      </c>
      <c r="E62" s="18">
        <v>324326</v>
      </c>
      <c r="F62" s="18">
        <v>217800.54</v>
      </c>
      <c r="G62" s="18">
        <f t="shared" si="10"/>
        <v>-2680.7399999999907</v>
      </c>
      <c r="H62" s="18">
        <f t="shared" si="11"/>
        <v>106525.45999999999</v>
      </c>
      <c r="I62" s="19">
        <f t="shared" si="12"/>
        <v>-1.215858325931336</v>
      </c>
      <c r="J62" s="19">
        <f t="shared" si="13"/>
        <v>67.154819533432402</v>
      </c>
      <c r="K62" s="19">
        <f t="shared" si="14"/>
        <v>20.699656147060335</v>
      </c>
    </row>
    <row r="63" spans="1:11" x14ac:dyDescent="0.2">
      <c r="A63" s="22" t="s">
        <v>36</v>
      </c>
      <c r="B63" s="17" t="s">
        <v>37</v>
      </c>
      <c r="C63" s="18">
        <v>218266.74</v>
      </c>
      <c r="D63" s="18">
        <v>1045594</v>
      </c>
      <c r="E63" s="18">
        <v>321026</v>
      </c>
      <c r="F63" s="18">
        <v>217800.54</v>
      </c>
      <c r="G63" s="18">
        <f t="shared" si="10"/>
        <v>-466.19999999998254</v>
      </c>
      <c r="H63" s="18">
        <f t="shared" si="11"/>
        <v>103225.45999999999</v>
      </c>
      <c r="I63" s="19">
        <f t="shared" si="12"/>
        <v>-0.21359186470645852</v>
      </c>
      <c r="J63" s="19">
        <f t="shared" si="13"/>
        <v>67.845140269012489</v>
      </c>
      <c r="K63" s="19">
        <f t="shared" si="14"/>
        <v>20.830316547340555</v>
      </c>
    </row>
    <row r="64" spans="1:11" x14ac:dyDescent="0.2">
      <c r="A64" s="23" t="s">
        <v>38</v>
      </c>
      <c r="B64" s="17" t="s">
        <v>39</v>
      </c>
      <c r="C64" s="18">
        <v>218266.74</v>
      </c>
      <c r="D64" s="18">
        <v>701594</v>
      </c>
      <c r="E64" s="18">
        <v>321026</v>
      </c>
      <c r="F64" s="18">
        <v>217800.54</v>
      </c>
      <c r="G64" s="18">
        <f t="shared" si="10"/>
        <v>-466.19999999998254</v>
      </c>
      <c r="H64" s="18">
        <f t="shared" si="11"/>
        <v>103225.45999999999</v>
      </c>
      <c r="I64" s="19">
        <f t="shared" si="12"/>
        <v>-0.21359186470645852</v>
      </c>
      <c r="J64" s="19">
        <f t="shared" si="13"/>
        <v>67.845140269012489</v>
      </c>
      <c r="K64" s="19">
        <f t="shared" si="14"/>
        <v>31.043671981231313</v>
      </c>
    </row>
    <row r="65" spans="1:11" x14ac:dyDescent="0.2">
      <c r="A65" s="24" t="s">
        <v>40</v>
      </c>
      <c r="B65" s="17" t="s">
        <v>41</v>
      </c>
      <c r="C65" s="18">
        <v>157361.93</v>
      </c>
      <c r="D65" s="18">
        <v>500259</v>
      </c>
      <c r="E65" s="18">
        <v>229333</v>
      </c>
      <c r="F65" s="18">
        <v>181021.72</v>
      </c>
      <c r="G65" s="18">
        <f t="shared" si="10"/>
        <v>23659.790000000008</v>
      </c>
      <c r="H65" s="18">
        <f t="shared" si="11"/>
        <v>48311.28</v>
      </c>
      <c r="I65" s="19">
        <f t="shared" si="12"/>
        <v>15.035269331025617</v>
      </c>
      <c r="J65" s="19">
        <f t="shared" si="13"/>
        <v>78.934004264541073</v>
      </c>
      <c r="K65" s="19">
        <f t="shared" si="14"/>
        <v>36.185599859272898</v>
      </c>
    </row>
    <row r="66" spans="1:11" x14ac:dyDescent="0.2">
      <c r="A66" s="24" t="s">
        <v>42</v>
      </c>
      <c r="B66" s="17" t="s">
        <v>43</v>
      </c>
      <c r="C66" s="18">
        <v>60904.81</v>
      </c>
      <c r="D66" s="18">
        <v>201335</v>
      </c>
      <c r="E66" s="18">
        <v>91693</v>
      </c>
      <c r="F66" s="18">
        <v>36778.82</v>
      </c>
      <c r="G66" s="18">
        <f t="shared" si="10"/>
        <v>-24125.989999999998</v>
      </c>
      <c r="H66" s="18">
        <f t="shared" si="11"/>
        <v>54914.18</v>
      </c>
      <c r="I66" s="19">
        <f t="shared" si="12"/>
        <v>-39.612618445078475</v>
      </c>
      <c r="J66" s="19">
        <f t="shared" si="13"/>
        <v>40.110826344431963</v>
      </c>
      <c r="K66" s="19">
        <f t="shared" si="14"/>
        <v>18.267474606998285</v>
      </c>
    </row>
    <row r="67" spans="1:11" x14ac:dyDescent="0.2">
      <c r="A67" s="25" t="s">
        <v>44</v>
      </c>
      <c r="B67" s="17" t="s">
        <v>45</v>
      </c>
      <c r="C67" s="18">
        <v>420.32</v>
      </c>
      <c r="D67" s="18">
        <v>0</v>
      </c>
      <c r="E67" s="18">
        <v>0</v>
      </c>
      <c r="F67" s="18">
        <v>690.09</v>
      </c>
      <c r="G67" s="18">
        <f t="shared" si="10"/>
        <v>269.77000000000004</v>
      </c>
      <c r="H67" s="18">
        <f t="shared" si="11"/>
        <v>-690.09</v>
      </c>
      <c r="I67" s="19">
        <f t="shared" si="12"/>
        <v>64.182051770079937</v>
      </c>
      <c r="J67" s="19">
        <f t="shared" si="13"/>
        <v>0</v>
      </c>
      <c r="K67" s="19">
        <f t="shared" si="14"/>
        <v>0</v>
      </c>
    </row>
    <row r="68" spans="1:11" x14ac:dyDescent="0.2">
      <c r="A68" s="23" t="s">
        <v>46</v>
      </c>
      <c r="B68" s="17" t="s">
        <v>47</v>
      </c>
      <c r="C68" s="18">
        <v>0</v>
      </c>
      <c r="D68" s="18">
        <v>344000</v>
      </c>
      <c r="E68" s="18">
        <v>0</v>
      </c>
      <c r="F68" s="18">
        <v>0</v>
      </c>
      <c r="G68" s="18">
        <f t="shared" si="10"/>
        <v>0</v>
      </c>
      <c r="H68" s="18">
        <f t="shared" si="11"/>
        <v>0</v>
      </c>
      <c r="I68" s="19">
        <f t="shared" si="12"/>
        <v>0</v>
      </c>
      <c r="J68" s="19">
        <f t="shared" si="13"/>
        <v>0</v>
      </c>
      <c r="K68" s="19">
        <f t="shared" si="14"/>
        <v>0</v>
      </c>
    </row>
    <row r="69" spans="1:11" x14ac:dyDescent="0.2">
      <c r="A69" s="24" t="s">
        <v>48</v>
      </c>
      <c r="B69" s="17" t="s">
        <v>49</v>
      </c>
      <c r="C69" s="18">
        <v>0</v>
      </c>
      <c r="D69" s="18">
        <v>344000</v>
      </c>
      <c r="E69" s="18">
        <v>0</v>
      </c>
      <c r="F69" s="18">
        <v>0</v>
      </c>
      <c r="G69" s="18">
        <f t="shared" si="10"/>
        <v>0</v>
      </c>
      <c r="H69" s="18">
        <f t="shared" si="11"/>
        <v>0</v>
      </c>
      <c r="I69" s="19">
        <f t="shared" si="12"/>
        <v>0</v>
      </c>
      <c r="J69" s="19">
        <f t="shared" si="13"/>
        <v>0</v>
      </c>
      <c r="K69" s="19">
        <f t="shared" si="14"/>
        <v>0</v>
      </c>
    </row>
    <row r="70" spans="1:11" x14ac:dyDescent="0.2">
      <c r="A70" s="22" t="s">
        <v>60</v>
      </c>
      <c r="B70" s="17" t="s">
        <v>61</v>
      </c>
      <c r="C70" s="18">
        <v>2214.54</v>
      </c>
      <c r="D70" s="18">
        <v>6600</v>
      </c>
      <c r="E70" s="18">
        <v>3300</v>
      </c>
      <c r="F70" s="18">
        <v>0</v>
      </c>
      <c r="G70" s="18">
        <f t="shared" si="10"/>
        <v>-2214.54</v>
      </c>
      <c r="H70" s="18">
        <f t="shared" si="11"/>
        <v>3300</v>
      </c>
      <c r="I70" s="19">
        <f t="shared" si="12"/>
        <v>-100</v>
      </c>
      <c r="J70" s="19">
        <f t="shared" si="13"/>
        <v>0</v>
      </c>
      <c r="K70" s="19">
        <f t="shared" si="14"/>
        <v>0</v>
      </c>
    </row>
    <row r="71" spans="1:11" x14ac:dyDescent="0.2">
      <c r="A71" s="23" t="s">
        <v>62</v>
      </c>
      <c r="B71" s="17" t="s">
        <v>63</v>
      </c>
      <c r="C71" s="18">
        <v>2214.54</v>
      </c>
      <c r="D71" s="18">
        <v>6600</v>
      </c>
      <c r="E71" s="18">
        <v>3300</v>
      </c>
      <c r="F71" s="18">
        <v>0</v>
      </c>
      <c r="G71" s="18">
        <f t="shared" si="10"/>
        <v>-2214.54</v>
      </c>
      <c r="H71" s="18">
        <f t="shared" si="11"/>
        <v>3300</v>
      </c>
      <c r="I71" s="19">
        <f t="shared" si="12"/>
        <v>-100</v>
      </c>
      <c r="J71" s="19">
        <f t="shared" si="13"/>
        <v>0</v>
      </c>
      <c r="K71" s="19">
        <f t="shared" si="14"/>
        <v>0</v>
      </c>
    </row>
    <row r="72" spans="1:11" x14ac:dyDescent="0.2">
      <c r="A72" s="16"/>
      <c r="B72" s="17" t="s">
        <v>64</v>
      </c>
      <c r="C72" s="18">
        <v>410077.72</v>
      </c>
      <c r="D72" s="18">
        <v>0</v>
      </c>
      <c r="E72" s="18">
        <v>0</v>
      </c>
      <c r="F72" s="18">
        <v>834393.46</v>
      </c>
      <c r="G72" s="18">
        <f t="shared" si="10"/>
        <v>424315.74</v>
      </c>
      <c r="H72" s="18">
        <f t="shared" si="11"/>
        <v>-834393.46</v>
      </c>
      <c r="I72" s="19">
        <f t="shared" si="12"/>
        <v>103.47202964355148</v>
      </c>
      <c r="J72" s="19">
        <f t="shared" si="13"/>
        <v>0</v>
      </c>
      <c r="K72" s="19">
        <f t="shared" si="14"/>
        <v>0</v>
      </c>
    </row>
    <row r="73" spans="1:11" x14ac:dyDescent="0.2">
      <c r="A73" s="16" t="s">
        <v>65</v>
      </c>
      <c r="B73" s="17" t="s">
        <v>66</v>
      </c>
      <c r="C73" s="18">
        <v>-410077.72</v>
      </c>
      <c r="D73" s="18">
        <v>0</v>
      </c>
      <c r="E73" s="18">
        <v>0</v>
      </c>
      <c r="F73" s="18">
        <v>-834393.46</v>
      </c>
      <c r="G73" s="18">
        <f t="shared" si="10"/>
        <v>-424315.74</v>
      </c>
      <c r="H73" s="18">
        <f t="shared" si="11"/>
        <v>834393.46</v>
      </c>
      <c r="I73" s="19">
        <f t="shared" si="12"/>
        <v>103.47202964355148</v>
      </c>
      <c r="J73" s="19">
        <f t="shared" si="13"/>
        <v>0</v>
      </c>
      <c r="K73" s="19">
        <f t="shared" si="14"/>
        <v>0</v>
      </c>
    </row>
    <row r="74" spans="1:11" x14ac:dyDescent="0.2">
      <c r="A74" s="22" t="s">
        <v>67</v>
      </c>
      <c r="B74" s="17" t="s">
        <v>68</v>
      </c>
      <c r="C74" s="18">
        <v>-410077.72</v>
      </c>
      <c r="D74" s="18">
        <v>0</v>
      </c>
      <c r="E74" s="18">
        <v>0</v>
      </c>
      <c r="F74" s="18">
        <v>-834393.46</v>
      </c>
      <c r="G74" s="18">
        <f t="shared" si="10"/>
        <v>-424315.74</v>
      </c>
      <c r="H74" s="18">
        <f t="shared" si="11"/>
        <v>834393.46</v>
      </c>
      <c r="I74" s="19">
        <f t="shared" si="12"/>
        <v>103.47202964355148</v>
      </c>
      <c r="J74" s="19">
        <f t="shared" si="13"/>
        <v>0</v>
      </c>
      <c r="K74" s="19">
        <f t="shared" si="14"/>
        <v>0</v>
      </c>
    </row>
    <row r="75" spans="1:11" x14ac:dyDescent="0.2">
      <c r="A75" s="27" t="s">
        <v>84</v>
      </c>
      <c r="B75" s="28" t="s">
        <v>967</v>
      </c>
      <c r="C75" s="29"/>
      <c r="D75" s="29"/>
      <c r="E75" s="29"/>
      <c r="F75" s="29"/>
      <c r="G75" s="29"/>
      <c r="H75" s="29"/>
      <c r="I75" s="30"/>
      <c r="J75" s="30"/>
      <c r="K75" s="30"/>
    </row>
    <row r="76" spans="1:11" x14ac:dyDescent="0.2">
      <c r="A76" s="16" t="s">
        <v>26</v>
      </c>
      <c r="B76" s="17" t="s">
        <v>27</v>
      </c>
      <c r="C76" s="18">
        <v>13173362</v>
      </c>
      <c r="D76" s="18">
        <v>13845707</v>
      </c>
      <c r="E76" s="18">
        <v>6265136</v>
      </c>
      <c r="F76" s="18">
        <v>13845707</v>
      </c>
      <c r="G76" s="18">
        <f t="shared" ref="G76:G90" si="15">F76-C76</f>
        <v>672345</v>
      </c>
      <c r="H76" s="18">
        <f t="shared" ref="H76:H90" si="16">E76-F76</f>
        <v>-7580571</v>
      </c>
      <c r="I76" s="19">
        <f t="shared" ref="I76:I90" si="17">IF(ISERROR(F76/C76),0,F76/C76*100-100)</f>
        <v>5.1038223955281836</v>
      </c>
      <c r="J76" s="19">
        <f t="shared" ref="J76:J90" si="18">IF(ISERROR(F76/E76),0,F76/E76*100)</f>
        <v>220.99611245470169</v>
      </c>
      <c r="K76" s="19">
        <f t="shared" ref="K76:K90" si="19">IF(ISERROR(F76/D76),0,F76/D76*100)</f>
        <v>100</v>
      </c>
    </row>
    <row r="77" spans="1:11" x14ac:dyDescent="0.2">
      <c r="A77" s="22" t="s">
        <v>90</v>
      </c>
      <c r="B77" s="17" t="s">
        <v>91</v>
      </c>
      <c r="C77" s="18">
        <v>0</v>
      </c>
      <c r="D77" s="18">
        <v>145000</v>
      </c>
      <c r="E77" s="18">
        <v>0</v>
      </c>
      <c r="F77" s="18">
        <v>145000</v>
      </c>
      <c r="G77" s="18">
        <f t="shared" si="15"/>
        <v>145000</v>
      </c>
      <c r="H77" s="18">
        <f t="shared" si="16"/>
        <v>-145000</v>
      </c>
      <c r="I77" s="19">
        <f t="shared" si="17"/>
        <v>0</v>
      </c>
      <c r="J77" s="19">
        <f t="shared" si="18"/>
        <v>0</v>
      </c>
      <c r="K77" s="19">
        <f t="shared" si="19"/>
        <v>100</v>
      </c>
    </row>
    <row r="78" spans="1:11" x14ac:dyDescent="0.2">
      <c r="A78" s="23" t="s">
        <v>92</v>
      </c>
      <c r="B78" s="17" t="s">
        <v>93</v>
      </c>
      <c r="C78" s="18">
        <v>0</v>
      </c>
      <c r="D78" s="18">
        <v>145000</v>
      </c>
      <c r="E78" s="18">
        <v>0</v>
      </c>
      <c r="F78" s="18">
        <v>145000</v>
      </c>
      <c r="G78" s="18">
        <f t="shared" si="15"/>
        <v>145000</v>
      </c>
      <c r="H78" s="18">
        <f t="shared" si="16"/>
        <v>-145000</v>
      </c>
      <c r="I78" s="19">
        <f t="shared" si="17"/>
        <v>0</v>
      </c>
      <c r="J78" s="19">
        <f t="shared" si="18"/>
        <v>0</v>
      </c>
      <c r="K78" s="19">
        <f t="shared" si="19"/>
        <v>100</v>
      </c>
    </row>
    <row r="79" spans="1:11" x14ac:dyDescent="0.2">
      <c r="A79" s="24" t="s">
        <v>94</v>
      </c>
      <c r="B79" s="17" t="s">
        <v>95</v>
      </c>
      <c r="C79" s="18">
        <v>0</v>
      </c>
      <c r="D79" s="18">
        <v>145000</v>
      </c>
      <c r="E79" s="18">
        <v>0</v>
      </c>
      <c r="F79" s="18">
        <v>145000</v>
      </c>
      <c r="G79" s="18">
        <f t="shared" si="15"/>
        <v>145000</v>
      </c>
      <c r="H79" s="18">
        <f t="shared" si="16"/>
        <v>-145000</v>
      </c>
      <c r="I79" s="19">
        <f t="shared" si="17"/>
        <v>0</v>
      </c>
      <c r="J79" s="19">
        <f t="shared" si="18"/>
        <v>0</v>
      </c>
      <c r="K79" s="19">
        <f t="shared" si="19"/>
        <v>100</v>
      </c>
    </row>
    <row r="80" spans="1:11" ht="25.5" x14ac:dyDescent="0.2">
      <c r="A80" s="25" t="s">
        <v>96</v>
      </c>
      <c r="B80" s="17" t="s">
        <v>97</v>
      </c>
      <c r="C80" s="18">
        <v>0</v>
      </c>
      <c r="D80" s="18">
        <v>145000</v>
      </c>
      <c r="E80" s="18">
        <v>0</v>
      </c>
      <c r="F80" s="18">
        <v>145000</v>
      </c>
      <c r="G80" s="18">
        <f t="shared" si="15"/>
        <v>145000</v>
      </c>
      <c r="H80" s="18">
        <f t="shared" si="16"/>
        <v>-145000</v>
      </c>
      <c r="I80" s="19">
        <f t="shared" si="17"/>
        <v>0</v>
      </c>
      <c r="J80" s="19">
        <f t="shared" si="18"/>
        <v>0</v>
      </c>
      <c r="K80" s="19">
        <f t="shared" si="19"/>
        <v>100</v>
      </c>
    </row>
    <row r="81" spans="1:11" ht="25.5" x14ac:dyDescent="0.2">
      <c r="A81" s="26" t="s">
        <v>98</v>
      </c>
      <c r="B81" s="17" t="s">
        <v>99</v>
      </c>
      <c r="C81" s="18">
        <v>0</v>
      </c>
      <c r="D81" s="18">
        <v>145000</v>
      </c>
      <c r="E81" s="18">
        <v>0</v>
      </c>
      <c r="F81" s="18">
        <v>145000</v>
      </c>
      <c r="G81" s="18">
        <f t="shared" si="15"/>
        <v>145000</v>
      </c>
      <c r="H81" s="18">
        <f t="shared" si="16"/>
        <v>-145000</v>
      </c>
      <c r="I81" s="19">
        <f t="shared" si="17"/>
        <v>0</v>
      </c>
      <c r="J81" s="19">
        <f t="shared" si="18"/>
        <v>0</v>
      </c>
      <c r="K81" s="19">
        <f t="shared" si="19"/>
        <v>100</v>
      </c>
    </row>
    <row r="82" spans="1:11" x14ac:dyDescent="0.2">
      <c r="A82" s="22" t="s">
        <v>30</v>
      </c>
      <c r="B82" s="17" t="s">
        <v>31</v>
      </c>
      <c r="C82" s="18">
        <v>13173362</v>
      </c>
      <c r="D82" s="18">
        <v>13700707</v>
      </c>
      <c r="E82" s="18">
        <v>6265136</v>
      </c>
      <c r="F82" s="18">
        <v>13700707</v>
      </c>
      <c r="G82" s="18">
        <f t="shared" si="15"/>
        <v>527345</v>
      </c>
      <c r="H82" s="18">
        <f t="shared" si="16"/>
        <v>-7435571</v>
      </c>
      <c r="I82" s="19">
        <f t="shared" si="17"/>
        <v>4.0031162887651561</v>
      </c>
      <c r="J82" s="19">
        <f t="shared" si="18"/>
        <v>218.68171736415621</v>
      </c>
      <c r="K82" s="19">
        <f t="shared" si="19"/>
        <v>100</v>
      </c>
    </row>
    <row r="83" spans="1:11" s="31" customFormat="1" x14ac:dyDescent="0.2">
      <c r="A83" s="23" t="s">
        <v>32</v>
      </c>
      <c r="B83" s="17" t="s">
        <v>33</v>
      </c>
      <c r="C83" s="18">
        <v>13173362</v>
      </c>
      <c r="D83" s="18">
        <v>13700707</v>
      </c>
      <c r="E83" s="18">
        <v>6265136</v>
      </c>
      <c r="F83" s="18">
        <v>13700707</v>
      </c>
      <c r="G83" s="18">
        <f t="shared" si="15"/>
        <v>527345</v>
      </c>
      <c r="H83" s="18">
        <f t="shared" si="16"/>
        <v>-7435571</v>
      </c>
      <c r="I83" s="19">
        <f t="shared" si="17"/>
        <v>4.0031162887651561</v>
      </c>
      <c r="J83" s="19">
        <f t="shared" si="18"/>
        <v>218.68171736415621</v>
      </c>
      <c r="K83" s="19">
        <f t="shared" si="19"/>
        <v>100</v>
      </c>
    </row>
    <row r="84" spans="1:11" x14ac:dyDescent="0.2">
      <c r="A84" s="16" t="s">
        <v>34</v>
      </c>
      <c r="B84" s="17" t="s">
        <v>35</v>
      </c>
      <c r="C84" s="18">
        <v>6553007</v>
      </c>
      <c r="D84" s="18">
        <v>13845707</v>
      </c>
      <c r="E84" s="18">
        <v>6265136</v>
      </c>
      <c r="F84" s="18">
        <v>6922848</v>
      </c>
      <c r="G84" s="18">
        <f t="shared" si="15"/>
        <v>369841</v>
      </c>
      <c r="H84" s="18">
        <f t="shared" si="16"/>
        <v>-657712</v>
      </c>
      <c r="I84" s="19">
        <f t="shared" si="17"/>
        <v>5.6438364860590013</v>
      </c>
      <c r="J84" s="19">
        <f t="shared" si="18"/>
        <v>110.49796843995085</v>
      </c>
      <c r="K84" s="19">
        <f t="shared" si="19"/>
        <v>49.999960276495813</v>
      </c>
    </row>
    <row r="85" spans="1:11" x14ac:dyDescent="0.2">
      <c r="A85" s="22" t="s">
        <v>36</v>
      </c>
      <c r="B85" s="17" t="s">
        <v>37</v>
      </c>
      <c r="C85" s="18">
        <v>6553007</v>
      </c>
      <c r="D85" s="18">
        <v>13845707</v>
      </c>
      <c r="E85" s="18">
        <v>6265136</v>
      </c>
      <c r="F85" s="18">
        <v>6922848</v>
      </c>
      <c r="G85" s="18">
        <f t="shared" si="15"/>
        <v>369841</v>
      </c>
      <c r="H85" s="18">
        <f t="shared" si="16"/>
        <v>-657712</v>
      </c>
      <c r="I85" s="19">
        <f t="shared" si="17"/>
        <v>5.6438364860590013</v>
      </c>
      <c r="J85" s="19">
        <f t="shared" si="18"/>
        <v>110.49796843995085</v>
      </c>
      <c r="K85" s="19">
        <f t="shared" si="19"/>
        <v>49.999960276495813</v>
      </c>
    </row>
    <row r="86" spans="1:11" x14ac:dyDescent="0.2">
      <c r="A86" s="23" t="s">
        <v>46</v>
      </c>
      <c r="B86" s="17" t="s">
        <v>47</v>
      </c>
      <c r="C86" s="18">
        <v>6553007</v>
      </c>
      <c r="D86" s="18">
        <v>13845707</v>
      </c>
      <c r="E86" s="18">
        <v>6265136</v>
      </c>
      <c r="F86" s="18">
        <v>6922848</v>
      </c>
      <c r="G86" s="18">
        <f t="shared" si="15"/>
        <v>369841</v>
      </c>
      <c r="H86" s="18">
        <f t="shared" si="16"/>
        <v>-657712</v>
      </c>
      <c r="I86" s="19">
        <f t="shared" si="17"/>
        <v>5.6438364860590013</v>
      </c>
      <c r="J86" s="19">
        <f t="shared" si="18"/>
        <v>110.49796843995085</v>
      </c>
      <c r="K86" s="19">
        <f t="shared" si="19"/>
        <v>49.999960276495813</v>
      </c>
    </row>
    <row r="87" spans="1:11" x14ac:dyDescent="0.2">
      <c r="A87" s="24" t="s">
        <v>48</v>
      </c>
      <c r="B87" s="17" t="s">
        <v>49</v>
      </c>
      <c r="C87" s="18">
        <v>6553007</v>
      </c>
      <c r="D87" s="18">
        <v>13845707</v>
      </c>
      <c r="E87" s="18">
        <v>6265136</v>
      </c>
      <c r="F87" s="18">
        <v>6922848</v>
      </c>
      <c r="G87" s="18">
        <f t="shared" si="15"/>
        <v>369841</v>
      </c>
      <c r="H87" s="18">
        <f t="shared" si="16"/>
        <v>-657712</v>
      </c>
      <c r="I87" s="19">
        <f t="shared" si="17"/>
        <v>5.6438364860590013</v>
      </c>
      <c r="J87" s="19">
        <f t="shared" si="18"/>
        <v>110.49796843995085</v>
      </c>
      <c r="K87" s="19">
        <f t="shared" si="19"/>
        <v>49.999960276495813</v>
      </c>
    </row>
    <row r="88" spans="1:11" x14ac:dyDescent="0.2">
      <c r="A88" s="16"/>
      <c r="B88" s="17" t="s">
        <v>64</v>
      </c>
      <c r="C88" s="18">
        <v>6620355</v>
      </c>
      <c r="D88" s="18">
        <v>0</v>
      </c>
      <c r="E88" s="18">
        <v>0</v>
      </c>
      <c r="F88" s="18">
        <v>6922859</v>
      </c>
      <c r="G88" s="18">
        <f t="shared" si="15"/>
        <v>302504</v>
      </c>
      <c r="H88" s="18">
        <f t="shared" si="16"/>
        <v>-6922859</v>
      </c>
      <c r="I88" s="19">
        <f t="shared" si="17"/>
        <v>4.569301797260124</v>
      </c>
      <c r="J88" s="19">
        <f t="shared" si="18"/>
        <v>0</v>
      </c>
      <c r="K88" s="19">
        <f t="shared" si="19"/>
        <v>0</v>
      </c>
    </row>
    <row r="89" spans="1:11" x14ac:dyDescent="0.2">
      <c r="A89" s="16" t="s">
        <v>65</v>
      </c>
      <c r="B89" s="17" t="s">
        <v>66</v>
      </c>
      <c r="C89" s="18">
        <v>-6620355</v>
      </c>
      <c r="D89" s="18">
        <v>0</v>
      </c>
      <c r="E89" s="18">
        <v>0</v>
      </c>
      <c r="F89" s="18">
        <v>-6922859</v>
      </c>
      <c r="G89" s="18">
        <f t="shared" si="15"/>
        <v>-302504</v>
      </c>
      <c r="H89" s="18">
        <f t="shared" si="16"/>
        <v>6922859</v>
      </c>
      <c r="I89" s="19">
        <f t="shared" si="17"/>
        <v>4.569301797260124</v>
      </c>
      <c r="J89" s="19">
        <f t="shared" si="18"/>
        <v>0</v>
      </c>
      <c r="K89" s="19">
        <f t="shared" si="19"/>
        <v>0</v>
      </c>
    </row>
    <row r="90" spans="1:11" x14ac:dyDescent="0.2">
      <c r="A90" s="22" t="s">
        <v>67</v>
      </c>
      <c r="B90" s="17" t="s">
        <v>68</v>
      </c>
      <c r="C90" s="18">
        <v>-6620355</v>
      </c>
      <c r="D90" s="18">
        <v>0</v>
      </c>
      <c r="E90" s="18">
        <v>0</v>
      </c>
      <c r="F90" s="18">
        <v>-6922859</v>
      </c>
      <c r="G90" s="18">
        <f t="shared" si="15"/>
        <v>-302504</v>
      </c>
      <c r="H90" s="18">
        <f t="shared" si="16"/>
        <v>6922859</v>
      </c>
      <c r="I90" s="19">
        <f t="shared" si="17"/>
        <v>4.569301797260124</v>
      </c>
      <c r="J90" s="19">
        <f t="shared" si="18"/>
        <v>0</v>
      </c>
      <c r="K90" s="19">
        <f t="shared" si="19"/>
        <v>0</v>
      </c>
    </row>
    <row r="91" spans="1:11" x14ac:dyDescent="0.2">
      <c r="A91" s="27" t="s">
        <v>172</v>
      </c>
      <c r="B91" s="28" t="s">
        <v>968</v>
      </c>
      <c r="C91" s="29"/>
      <c r="D91" s="29"/>
      <c r="E91" s="29"/>
      <c r="F91" s="29"/>
      <c r="G91" s="29"/>
      <c r="H91" s="29"/>
      <c r="I91" s="30"/>
      <c r="J91" s="30"/>
      <c r="K91" s="30"/>
    </row>
    <row r="92" spans="1:11" x14ac:dyDescent="0.2">
      <c r="A92" s="16" t="s">
        <v>26</v>
      </c>
      <c r="B92" s="17" t="s">
        <v>27</v>
      </c>
      <c r="C92" s="18">
        <v>24915180</v>
      </c>
      <c r="D92" s="18">
        <v>27748423</v>
      </c>
      <c r="E92" s="18">
        <v>12933000</v>
      </c>
      <c r="F92" s="18">
        <v>27748423</v>
      </c>
      <c r="G92" s="18">
        <f t="shared" ref="G92:G106" si="20">F92-C92</f>
        <v>2833243</v>
      </c>
      <c r="H92" s="18">
        <f t="shared" ref="H92:H106" si="21">E92-F92</f>
        <v>-14815423</v>
      </c>
      <c r="I92" s="19">
        <f t="shared" ref="I92:I106" si="22">IF(ISERROR(F92/C92),0,F92/C92*100-100)</f>
        <v>11.371553406397211</v>
      </c>
      <c r="J92" s="19">
        <f t="shared" ref="J92:J106" si="23">IF(ISERROR(F92/E92),0,F92/E92*100)</f>
        <v>214.5551921441274</v>
      </c>
      <c r="K92" s="19">
        <f t="shared" ref="K92:K106" si="24">IF(ISERROR(F92/D92),0,F92/D92*100)</f>
        <v>100</v>
      </c>
    </row>
    <row r="93" spans="1:11" x14ac:dyDescent="0.2">
      <c r="A93" s="22" t="s">
        <v>90</v>
      </c>
      <c r="B93" s="17" t="s">
        <v>91</v>
      </c>
      <c r="C93" s="18">
        <v>0</v>
      </c>
      <c r="D93" s="18">
        <v>508600</v>
      </c>
      <c r="E93" s="18">
        <v>0</v>
      </c>
      <c r="F93" s="18">
        <v>508600</v>
      </c>
      <c r="G93" s="18">
        <f t="shared" si="20"/>
        <v>508600</v>
      </c>
      <c r="H93" s="18">
        <f t="shared" si="21"/>
        <v>-508600</v>
      </c>
      <c r="I93" s="19">
        <f t="shared" si="22"/>
        <v>0</v>
      </c>
      <c r="J93" s="19">
        <f t="shared" si="23"/>
        <v>0</v>
      </c>
      <c r="K93" s="19">
        <f t="shared" si="24"/>
        <v>100</v>
      </c>
    </row>
    <row r="94" spans="1:11" x14ac:dyDescent="0.2">
      <c r="A94" s="23" t="s">
        <v>92</v>
      </c>
      <c r="B94" s="17" t="s">
        <v>93</v>
      </c>
      <c r="C94" s="18">
        <v>0</v>
      </c>
      <c r="D94" s="18">
        <v>508600</v>
      </c>
      <c r="E94" s="18">
        <v>0</v>
      </c>
      <c r="F94" s="18">
        <v>508600</v>
      </c>
      <c r="G94" s="18">
        <f t="shared" si="20"/>
        <v>508600</v>
      </c>
      <c r="H94" s="18">
        <f t="shared" si="21"/>
        <v>-508600</v>
      </c>
      <c r="I94" s="19">
        <f t="shared" si="22"/>
        <v>0</v>
      </c>
      <c r="J94" s="19">
        <f t="shared" si="23"/>
        <v>0</v>
      </c>
      <c r="K94" s="19">
        <f t="shared" si="24"/>
        <v>100</v>
      </c>
    </row>
    <row r="95" spans="1:11" x14ac:dyDescent="0.2">
      <c r="A95" s="24" t="s">
        <v>94</v>
      </c>
      <c r="B95" s="17" t="s">
        <v>95</v>
      </c>
      <c r="C95" s="18">
        <v>0</v>
      </c>
      <c r="D95" s="18">
        <v>508600</v>
      </c>
      <c r="E95" s="18">
        <v>0</v>
      </c>
      <c r="F95" s="18">
        <v>508600</v>
      </c>
      <c r="G95" s="18">
        <f t="shared" si="20"/>
        <v>508600</v>
      </c>
      <c r="H95" s="18">
        <f t="shared" si="21"/>
        <v>-508600</v>
      </c>
      <c r="I95" s="19">
        <f t="shared" si="22"/>
        <v>0</v>
      </c>
      <c r="J95" s="19">
        <f t="shared" si="23"/>
        <v>0</v>
      </c>
      <c r="K95" s="19">
        <f t="shared" si="24"/>
        <v>100</v>
      </c>
    </row>
    <row r="96" spans="1:11" ht="25.5" x14ac:dyDescent="0.2">
      <c r="A96" s="25" t="s">
        <v>96</v>
      </c>
      <c r="B96" s="17" t="s">
        <v>97</v>
      </c>
      <c r="C96" s="18">
        <v>0</v>
      </c>
      <c r="D96" s="18">
        <v>508600</v>
      </c>
      <c r="E96" s="18">
        <v>0</v>
      </c>
      <c r="F96" s="18">
        <v>508600</v>
      </c>
      <c r="G96" s="18">
        <f t="shared" si="20"/>
        <v>508600</v>
      </c>
      <c r="H96" s="18">
        <f t="shared" si="21"/>
        <v>-508600</v>
      </c>
      <c r="I96" s="19">
        <f t="shared" si="22"/>
        <v>0</v>
      </c>
      <c r="J96" s="19">
        <f t="shared" si="23"/>
        <v>0</v>
      </c>
      <c r="K96" s="19">
        <f t="shared" si="24"/>
        <v>100</v>
      </c>
    </row>
    <row r="97" spans="1:11" ht="25.5" x14ac:dyDescent="0.2">
      <c r="A97" s="26" t="s">
        <v>98</v>
      </c>
      <c r="B97" s="17" t="s">
        <v>99</v>
      </c>
      <c r="C97" s="18">
        <v>0</v>
      </c>
      <c r="D97" s="18">
        <v>508600</v>
      </c>
      <c r="E97" s="18">
        <v>0</v>
      </c>
      <c r="F97" s="18">
        <v>508600</v>
      </c>
      <c r="G97" s="18">
        <f t="shared" si="20"/>
        <v>508600</v>
      </c>
      <c r="H97" s="18">
        <f t="shared" si="21"/>
        <v>-508600</v>
      </c>
      <c r="I97" s="19">
        <f t="shared" si="22"/>
        <v>0</v>
      </c>
      <c r="J97" s="19">
        <f t="shared" si="23"/>
        <v>0</v>
      </c>
      <c r="K97" s="19">
        <f t="shared" si="24"/>
        <v>100</v>
      </c>
    </row>
    <row r="98" spans="1:11" x14ac:dyDescent="0.2">
      <c r="A98" s="22" t="s">
        <v>30</v>
      </c>
      <c r="B98" s="17" t="s">
        <v>31</v>
      </c>
      <c r="C98" s="18">
        <v>24915180</v>
      </c>
      <c r="D98" s="18">
        <v>27239823</v>
      </c>
      <c r="E98" s="18">
        <v>12933000</v>
      </c>
      <c r="F98" s="18">
        <v>27239823</v>
      </c>
      <c r="G98" s="18">
        <f t="shared" si="20"/>
        <v>2324643</v>
      </c>
      <c r="H98" s="18">
        <f t="shared" si="21"/>
        <v>-14306823</v>
      </c>
      <c r="I98" s="19">
        <f t="shared" si="22"/>
        <v>9.330227596188351</v>
      </c>
      <c r="J98" s="19">
        <f t="shared" si="23"/>
        <v>210.62261656228253</v>
      </c>
      <c r="K98" s="19">
        <f t="shared" si="24"/>
        <v>100</v>
      </c>
    </row>
    <row r="99" spans="1:11" x14ac:dyDescent="0.2">
      <c r="A99" s="23" t="s">
        <v>32</v>
      </c>
      <c r="B99" s="17" t="s">
        <v>33</v>
      </c>
      <c r="C99" s="18">
        <v>24915180</v>
      </c>
      <c r="D99" s="18">
        <v>27239823</v>
      </c>
      <c r="E99" s="18">
        <v>12933000</v>
      </c>
      <c r="F99" s="18">
        <v>27239823</v>
      </c>
      <c r="G99" s="18">
        <f t="shared" si="20"/>
        <v>2324643</v>
      </c>
      <c r="H99" s="18">
        <f t="shared" si="21"/>
        <v>-14306823</v>
      </c>
      <c r="I99" s="19">
        <f t="shared" si="22"/>
        <v>9.330227596188351</v>
      </c>
      <c r="J99" s="19">
        <f t="shared" si="23"/>
        <v>210.62261656228253</v>
      </c>
      <c r="K99" s="19">
        <f t="shared" si="24"/>
        <v>100</v>
      </c>
    </row>
    <row r="100" spans="1:11" x14ac:dyDescent="0.2">
      <c r="A100" s="16" t="s">
        <v>34</v>
      </c>
      <c r="B100" s="17" t="s">
        <v>35</v>
      </c>
      <c r="C100" s="18">
        <v>13500000</v>
      </c>
      <c r="D100" s="18">
        <v>27748423</v>
      </c>
      <c r="E100" s="18">
        <v>12933000</v>
      </c>
      <c r="F100" s="18">
        <v>13927200</v>
      </c>
      <c r="G100" s="18">
        <f t="shared" si="20"/>
        <v>427200</v>
      </c>
      <c r="H100" s="18">
        <f t="shared" si="21"/>
        <v>-994200</v>
      </c>
      <c r="I100" s="19">
        <f t="shared" si="22"/>
        <v>3.1644444444444417</v>
      </c>
      <c r="J100" s="19">
        <f t="shared" si="23"/>
        <v>107.68731152864765</v>
      </c>
      <c r="K100" s="19">
        <f t="shared" si="24"/>
        <v>50.190960401605523</v>
      </c>
    </row>
    <row r="101" spans="1:11" x14ac:dyDescent="0.2">
      <c r="A101" s="22" t="s">
        <v>36</v>
      </c>
      <c r="B101" s="17" t="s">
        <v>37</v>
      </c>
      <c r="C101" s="18">
        <v>13500000</v>
      </c>
      <c r="D101" s="18">
        <v>27748423</v>
      </c>
      <c r="E101" s="18">
        <v>12933000</v>
      </c>
      <c r="F101" s="18">
        <v>13927200</v>
      </c>
      <c r="G101" s="18">
        <f t="shared" si="20"/>
        <v>427200</v>
      </c>
      <c r="H101" s="18">
        <f t="shared" si="21"/>
        <v>-994200</v>
      </c>
      <c r="I101" s="19">
        <f t="shared" si="22"/>
        <v>3.1644444444444417</v>
      </c>
      <c r="J101" s="19">
        <f t="shared" si="23"/>
        <v>107.68731152864765</v>
      </c>
      <c r="K101" s="19">
        <f t="shared" si="24"/>
        <v>50.190960401605523</v>
      </c>
    </row>
    <row r="102" spans="1:11" x14ac:dyDescent="0.2">
      <c r="A102" s="23" t="s">
        <v>46</v>
      </c>
      <c r="B102" s="17" t="s">
        <v>47</v>
      </c>
      <c r="C102" s="18">
        <v>13500000</v>
      </c>
      <c r="D102" s="18">
        <v>27748423</v>
      </c>
      <c r="E102" s="18">
        <v>12933000</v>
      </c>
      <c r="F102" s="18">
        <v>13927200</v>
      </c>
      <c r="G102" s="18">
        <f t="shared" si="20"/>
        <v>427200</v>
      </c>
      <c r="H102" s="18">
        <f t="shared" si="21"/>
        <v>-994200</v>
      </c>
      <c r="I102" s="19">
        <f t="shared" si="22"/>
        <v>3.1644444444444417</v>
      </c>
      <c r="J102" s="19">
        <f t="shared" si="23"/>
        <v>107.68731152864765</v>
      </c>
      <c r="K102" s="19">
        <f t="shared" si="24"/>
        <v>50.190960401605523</v>
      </c>
    </row>
    <row r="103" spans="1:11" x14ac:dyDescent="0.2">
      <c r="A103" s="24" t="s">
        <v>48</v>
      </c>
      <c r="B103" s="17" t="s">
        <v>49</v>
      </c>
      <c r="C103" s="18">
        <v>13500000</v>
      </c>
      <c r="D103" s="18">
        <v>27748423</v>
      </c>
      <c r="E103" s="18">
        <v>12933000</v>
      </c>
      <c r="F103" s="18">
        <v>13927200</v>
      </c>
      <c r="G103" s="18">
        <f t="shared" si="20"/>
        <v>427200</v>
      </c>
      <c r="H103" s="18">
        <f t="shared" si="21"/>
        <v>-994200</v>
      </c>
      <c r="I103" s="19">
        <f t="shared" si="22"/>
        <v>3.1644444444444417</v>
      </c>
      <c r="J103" s="19">
        <f t="shared" si="23"/>
        <v>107.68731152864765</v>
      </c>
      <c r="K103" s="19">
        <f t="shared" si="24"/>
        <v>50.190960401605523</v>
      </c>
    </row>
    <row r="104" spans="1:11" x14ac:dyDescent="0.2">
      <c r="A104" s="16"/>
      <c r="B104" s="17" t="s">
        <v>64</v>
      </c>
      <c r="C104" s="18">
        <v>11415180</v>
      </c>
      <c r="D104" s="18">
        <v>0</v>
      </c>
      <c r="E104" s="18">
        <v>0</v>
      </c>
      <c r="F104" s="18">
        <v>13821223</v>
      </c>
      <c r="G104" s="18">
        <f t="shared" si="20"/>
        <v>2406043</v>
      </c>
      <c r="H104" s="18">
        <f t="shared" si="21"/>
        <v>-13821223</v>
      </c>
      <c r="I104" s="19">
        <f t="shared" si="22"/>
        <v>21.077573897214052</v>
      </c>
      <c r="J104" s="19">
        <f t="shared" si="23"/>
        <v>0</v>
      </c>
      <c r="K104" s="19">
        <f t="shared" si="24"/>
        <v>0</v>
      </c>
    </row>
    <row r="105" spans="1:11" x14ac:dyDescent="0.2">
      <c r="A105" s="16" t="s">
        <v>65</v>
      </c>
      <c r="B105" s="17" t="s">
        <v>66</v>
      </c>
      <c r="C105" s="18">
        <v>-11415180</v>
      </c>
      <c r="D105" s="18">
        <v>0</v>
      </c>
      <c r="E105" s="18">
        <v>0</v>
      </c>
      <c r="F105" s="18">
        <v>-13821223</v>
      </c>
      <c r="G105" s="18">
        <f t="shared" si="20"/>
        <v>-2406043</v>
      </c>
      <c r="H105" s="18">
        <f t="shared" si="21"/>
        <v>13821223</v>
      </c>
      <c r="I105" s="19">
        <f t="shared" si="22"/>
        <v>21.077573897214052</v>
      </c>
      <c r="J105" s="19">
        <f t="shared" si="23"/>
        <v>0</v>
      </c>
      <c r="K105" s="19">
        <f t="shared" si="24"/>
        <v>0</v>
      </c>
    </row>
    <row r="106" spans="1:11" x14ac:dyDescent="0.2">
      <c r="A106" s="22" t="s">
        <v>67</v>
      </c>
      <c r="B106" s="17" t="s">
        <v>68</v>
      </c>
      <c r="C106" s="18">
        <v>-11415180</v>
      </c>
      <c r="D106" s="18">
        <v>0</v>
      </c>
      <c r="E106" s="18">
        <v>0</v>
      </c>
      <c r="F106" s="18">
        <v>-13821223</v>
      </c>
      <c r="G106" s="18">
        <f t="shared" si="20"/>
        <v>-2406043</v>
      </c>
      <c r="H106" s="18">
        <f t="shared" si="21"/>
        <v>13821223</v>
      </c>
      <c r="I106" s="19">
        <f t="shared" si="22"/>
        <v>21.077573897214052</v>
      </c>
      <c r="J106" s="19">
        <f t="shared" si="23"/>
        <v>0</v>
      </c>
      <c r="K106" s="19">
        <f t="shared" si="24"/>
        <v>0</v>
      </c>
    </row>
    <row r="108" spans="1:11" x14ac:dyDescent="0.2">
      <c r="A108" s="20"/>
      <c r="B108" s="21"/>
      <c r="C108" s="18"/>
      <c r="D108" s="18"/>
      <c r="E108" s="18"/>
      <c r="F108" s="18"/>
      <c r="G108" s="18"/>
      <c r="H108" s="18"/>
      <c r="I108" s="19"/>
      <c r="J108" s="19"/>
      <c r="K108" s="19"/>
    </row>
    <row r="109" spans="1:11" x14ac:dyDescent="0.2">
      <c r="A109" s="16"/>
      <c r="B109" s="17"/>
      <c r="C109" s="18"/>
      <c r="D109" s="18"/>
      <c r="E109" s="18"/>
      <c r="F109" s="18"/>
      <c r="G109" s="18"/>
      <c r="H109" s="18"/>
      <c r="I109" s="19"/>
      <c r="J109" s="19"/>
      <c r="K109" s="19"/>
    </row>
    <row r="110" spans="1:11" x14ac:dyDescent="0.2">
      <c r="A110" s="22"/>
      <c r="B110" s="17"/>
      <c r="C110" s="18"/>
      <c r="D110" s="18"/>
      <c r="E110" s="18"/>
      <c r="F110" s="18"/>
      <c r="G110" s="18"/>
      <c r="H110" s="18"/>
      <c r="I110" s="19"/>
      <c r="J110" s="19"/>
      <c r="K110" s="19"/>
    </row>
    <row r="111" spans="1:11" x14ac:dyDescent="0.2">
      <c r="A111" s="22"/>
      <c r="B111" s="17"/>
      <c r="C111" s="18"/>
      <c r="D111" s="18"/>
      <c r="E111" s="18"/>
      <c r="F111" s="18"/>
      <c r="G111" s="18"/>
      <c r="H111" s="18"/>
      <c r="I111" s="19"/>
      <c r="J111" s="19"/>
      <c r="K111" s="19"/>
    </row>
    <row r="112" spans="1:11" x14ac:dyDescent="0.2">
      <c r="A112" s="23"/>
      <c r="B112" s="17"/>
      <c r="C112" s="18"/>
      <c r="D112" s="18"/>
      <c r="E112" s="18"/>
      <c r="F112" s="18"/>
      <c r="G112" s="18"/>
      <c r="H112" s="18"/>
      <c r="I112" s="19"/>
      <c r="J112" s="19"/>
      <c r="K112" s="19"/>
    </row>
    <row r="113" spans="1:11" x14ac:dyDescent="0.2">
      <c r="A113" s="16"/>
      <c r="B113" s="17"/>
      <c r="C113" s="18"/>
      <c r="D113" s="18"/>
      <c r="E113" s="18"/>
      <c r="F113" s="18"/>
      <c r="G113" s="18"/>
      <c r="H113" s="18"/>
      <c r="I113" s="19"/>
      <c r="J113" s="19"/>
      <c r="K113" s="19"/>
    </row>
    <row r="114" spans="1:11" x14ac:dyDescent="0.2">
      <c r="A114" s="22"/>
      <c r="B114" s="17"/>
      <c r="C114" s="18"/>
      <c r="D114" s="18"/>
      <c r="E114" s="18"/>
      <c r="F114" s="18"/>
      <c r="G114" s="18"/>
      <c r="H114" s="18"/>
      <c r="I114" s="19"/>
      <c r="J114" s="19"/>
      <c r="K114" s="19"/>
    </row>
    <row r="115" spans="1:11" x14ac:dyDescent="0.2">
      <c r="A115" s="23"/>
      <c r="B115" s="17"/>
      <c r="C115" s="18"/>
      <c r="D115" s="18"/>
      <c r="E115" s="18"/>
      <c r="F115" s="18"/>
      <c r="G115" s="18"/>
      <c r="H115" s="18"/>
      <c r="I115" s="19"/>
      <c r="J115" s="19"/>
      <c r="K115" s="19"/>
    </row>
    <row r="116" spans="1:11" x14ac:dyDescent="0.2">
      <c r="A116" s="24"/>
      <c r="B116" s="17"/>
      <c r="C116" s="18"/>
      <c r="D116" s="18"/>
      <c r="E116" s="18"/>
      <c r="F116" s="18"/>
      <c r="G116" s="18"/>
      <c r="H116" s="18"/>
      <c r="I116" s="19"/>
      <c r="J116" s="19"/>
      <c r="K116" s="19"/>
    </row>
    <row r="117" spans="1:11" x14ac:dyDescent="0.2">
      <c r="A117" s="24"/>
      <c r="B117" s="17"/>
      <c r="C117" s="18"/>
      <c r="D117" s="18"/>
      <c r="E117" s="18"/>
      <c r="F117" s="18"/>
      <c r="G117" s="18"/>
      <c r="H117" s="18"/>
      <c r="I117" s="19"/>
      <c r="J117" s="19"/>
      <c r="K117" s="19"/>
    </row>
    <row r="118" spans="1:11" x14ac:dyDescent="0.2">
      <c r="A118" s="25"/>
      <c r="B118" s="17"/>
      <c r="C118" s="18"/>
      <c r="D118" s="18"/>
      <c r="E118" s="18"/>
      <c r="F118" s="18"/>
      <c r="G118" s="18"/>
      <c r="H118" s="18"/>
      <c r="I118" s="19"/>
      <c r="J118" s="19"/>
      <c r="K118" s="19"/>
    </row>
    <row r="119" spans="1:11" x14ac:dyDescent="0.2">
      <c r="A119" s="23"/>
      <c r="B119" s="17"/>
      <c r="C119" s="18"/>
      <c r="D119" s="18"/>
      <c r="E119" s="18"/>
      <c r="F119" s="18"/>
      <c r="G119" s="18"/>
      <c r="H119" s="18"/>
      <c r="I119" s="19"/>
      <c r="J119" s="19"/>
      <c r="K119" s="19"/>
    </row>
    <row r="120" spans="1:11" x14ac:dyDescent="0.2">
      <c r="A120" s="24"/>
      <c r="B120" s="17"/>
      <c r="C120" s="18"/>
      <c r="D120" s="18"/>
      <c r="E120" s="18"/>
      <c r="F120" s="18"/>
      <c r="G120" s="18"/>
      <c r="H120" s="18"/>
      <c r="I120" s="19"/>
      <c r="J120" s="19"/>
      <c r="K120" s="19"/>
    </row>
    <row r="121" spans="1:11" x14ac:dyDescent="0.2">
      <c r="A121" s="24"/>
      <c r="B121" s="17"/>
      <c r="C121" s="18"/>
      <c r="D121" s="18"/>
      <c r="E121" s="18"/>
      <c r="F121" s="18"/>
      <c r="G121" s="18"/>
      <c r="H121" s="18"/>
      <c r="I121" s="19"/>
      <c r="J121" s="19"/>
      <c r="K121" s="19"/>
    </row>
    <row r="122" spans="1:11" x14ac:dyDescent="0.2">
      <c r="A122" s="23"/>
      <c r="B122" s="17"/>
      <c r="C122" s="18"/>
      <c r="D122" s="18"/>
      <c r="E122" s="18"/>
      <c r="F122" s="18"/>
      <c r="G122" s="18"/>
      <c r="H122" s="18"/>
      <c r="I122" s="19"/>
      <c r="J122" s="19"/>
      <c r="K122" s="19"/>
    </row>
    <row r="123" spans="1:11" x14ac:dyDescent="0.2">
      <c r="A123" s="24"/>
      <c r="B123" s="17"/>
      <c r="C123" s="18"/>
      <c r="D123" s="18"/>
      <c r="E123" s="18"/>
      <c r="F123" s="18"/>
      <c r="G123" s="18"/>
      <c r="H123" s="18"/>
      <c r="I123" s="19"/>
      <c r="J123" s="19"/>
      <c r="K123" s="19"/>
    </row>
    <row r="124" spans="1:11" x14ac:dyDescent="0.2">
      <c r="A124" s="25"/>
      <c r="B124" s="17"/>
      <c r="C124" s="18"/>
      <c r="D124" s="18"/>
      <c r="E124" s="18"/>
      <c r="F124" s="18"/>
      <c r="G124" s="18"/>
      <c r="H124" s="18"/>
      <c r="I124" s="19"/>
      <c r="J124" s="19"/>
      <c r="K124" s="19"/>
    </row>
    <row r="125" spans="1:11" x14ac:dyDescent="0.2">
      <c r="A125" s="26"/>
      <c r="B125" s="17"/>
      <c r="C125" s="18"/>
      <c r="D125" s="18"/>
      <c r="E125" s="18"/>
      <c r="F125" s="18"/>
      <c r="G125" s="18"/>
      <c r="H125" s="18"/>
      <c r="I125" s="19"/>
      <c r="J125" s="19"/>
      <c r="K125" s="19"/>
    </row>
    <row r="126" spans="1:11" x14ac:dyDescent="0.2">
      <c r="A126" s="22"/>
      <c r="B126" s="17"/>
      <c r="C126" s="18"/>
      <c r="D126" s="18"/>
      <c r="E126" s="18"/>
      <c r="F126" s="18"/>
      <c r="G126" s="18"/>
      <c r="H126" s="18"/>
      <c r="I126" s="19"/>
      <c r="J126" s="19"/>
      <c r="K126" s="19"/>
    </row>
    <row r="127" spans="1:11" x14ac:dyDescent="0.2">
      <c r="A127" s="23"/>
      <c r="B127" s="17"/>
      <c r="C127" s="18"/>
      <c r="D127" s="18"/>
      <c r="E127" s="18"/>
      <c r="F127" s="18"/>
      <c r="G127" s="18"/>
      <c r="H127" s="18"/>
      <c r="I127" s="19"/>
      <c r="J127" s="19"/>
      <c r="K127" s="19"/>
    </row>
    <row r="128" spans="1:11" x14ac:dyDescent="0.2">
      <c r="A128" s="16"/>
      <c r="B128" s="17"/>
      <c r="C128" s="18"/>
      <c r="D128" s="18"/>
      <c r="E128" s="18"/>
      <c r="F128" s="18"/>
      <c r="G128" s="18"/>
      <c r="H128" s="18"/>
      <c r="I128" s="19"/>
      <c r="J128" s="19"/>
      <c r="K128" s="19"/>
    </row>
    <row r="129" spans="1:11" x14ac:dyDescent="0.2">
      <c r="A129" s="16"/>
      <c r="B129" s="17"/>
      <c r="C129" s="18"/>
      <c r="D129" s="18"/>
      <c r="E129" s="18"/>
      <c r="F129" s="18"/>
      <c r="G129" s="18"/>
      <c r="H129" s="18"/>
      <c r="I129" s="19"/>
      <c r="J129" s="19"/>
      <c r="K129" s="19"/>
    </row>
    <row r="130" spans="1:11" x14ac:dyDescent="0.2">
      <c r="A130" s="22"/>
      <c r="B130" s="17"/>
      <c r="C130" s="18"/>
      <c r="D130" s="18"/>
      <c r="E130" s="18"/>
      <c r="F130" s="18"/>
      <c r="G130" s="18"/>
      <c r="H130" s="18"/>
      <c r="I130" s="19"/>
      <c r="J130" s="19"/>
      <c r="K130" s="19"/>
    </row>
    <row r="131" spans="1:11" x14ac:dyDescent="0.2">
      <c r="A131" s="16"/>
      <c r="B131" s="17"/>
      <c r="C131" s="18"/>
      <c r="D131" s="18"/>
      <c r="E131" s="18"/>
      <c r="F131" s="18"/>
      <c r="G131" s="18"/>
      <c r="H131" s="18"/>
      <c r="I131" s="19"/>
      <c r="J131" s="19"/>
      <c r="K131" s="19"/>
    </row>
    <row r="132" spans="1:11" x14ac:dyDescent="0.2">
      <c r="A132" s="27"/>
      <c r="B132" s="28"/>
      <c r="C132" s="29"/>
      <c r="D132" s="29"/>
      <c r="E132" s="29"/>
      <c r="F132" s="29"/>
      <c r="G132" s="29"/>
      <c r="H132" s="29"/>
      <c r="I132" s="30"/>
      <c r="J132" s="30"/>
      <c r="K132" s="30"/>
    </row>
    <row r="133" spans="1:11" x14ac:dyDescent="0.2">
      <c r="A133" s="16"/>
      <c r="B133" s="17"/>
      <c r="C133" s="18"/>
      <c r="D133" s="18"/>
      <c r="E133" s="18"/>
      <c r="F133" s="18"/>
      <c r="G133" s="18"/>
      <c r="H133" s="18"/>
      <c r="I133" s="19"/>
      <c r="J133" s="19"/>
      <c r="K133" s="19"/>
    </row>
    <row r="134" spans="1:11" x14ac:dyDescent="0.2">
      <c r="A134" s="22"/>
      <c r="B134" s="17"/>
      <c r="C134" s="18"/>
      <c r="D134" s="18"/>
      <c r="E134" s="18"/>
      <c r="F134" s="18"/>
      <c r="G134" s="18"/>
      <c r="H134" s="18"/>
      <c r="I134" s="19"/>
      <c r="J134" s="19"/>
      <c r="K134" s="19"/>
    </row>
    <row r="135" spans="1:11" x14ac:dyDescent="0.2">
      <c r="A135" s="22"/>
      <c r="B135" s="17"/>
      <c r="C135" s="18"/>
      <c r="D135" s="18"/>
      <c r="E135" s="18"/>
      <c r="F135" s="18"/>
      <c r="G135" s="18"/>
      <c r="H135" s="18"/>
      <c r="I135" s="19"/>
      <c r="J135" s="19"/>
      <c r="K135" s="19"/>
    </row>
    <row r="136" spans="1:11" x14ac:dyDescent="0.2">
      <c r="A136" s="23"/>
      <c r="B136" s="17"/>
      <c r="C136" s="18"/>
      <c r="D136" s="18"/>
      <c r="E136" s="18"/>
      <c r="F136" s="18"/>
      <c r="G136" s="18"/>
      <c r="H136" s="18"/>
      <c r="I136" s="19"/>
      <c r="J136" s="19"/>
      <c r="K136" s="19"/>
    </row>
    <row r="137" spans="1:11" x14ac:dyDescent="0.2">
      <c r="A137" s="16"/>
      <c r="B137" s="17"/>
      <c r="C137" s="18"/>
      <c r="D137" s="18"/>
      <c r="E137" s="18"/>
      <c r="F137" s="18"/>
      <c r="G137" s="18"/>
      <c r="H137" s="18"/>
      <c r="I137" s="19"/>
      <c r="J137" s="19"/>
      <c r="K137" s="19"/>
    </row>
    <row r="138" spans="1:11" x14ac:dyDescent="0.2">
      <c r="A138" s="22"/>
      <c r="B138" s="17"/>
      <c r="C138" s="18"/>
      <c r="D138" s="18"/>
      <c r="E138" s="18"/>
      <c r="F138" s="18"/>
      <c r="G138" s="18"/>
      <c r="H138" s="18"/>
      <c r="I138" s="19"/>
      <c r="J138" s="19"/>
      <c r="K138" s="19"/>
    </row>
    <row r="139" spans="1:11" x14ac:dyDescent="0.2">
      <c r="A139" s="23"/>
      <c r="B139" s="17"/>
      <c r="C139" s="18"/>
      <c r="D139" s="18"/>
      <c r="E139" s="18"/>
      <c r="F139" s="18"/>
      <c r="G139" s="18"/>
      <c r="H139" s="18"/>
      <c r="I139" s="19"/>
      <c r="J139" s="19"/>
      <c r="K139" s="19"/>
    </row>
    <row r="140" spans="1:11" x14ac:dyDescent="0.2">
      <c r="A140" s="24"/>
      <c r="B140" s="17"/>
      <c r="C140" s="18"/>
      <c r="D140" s="18"/>
      <c r="E140" s="18"/>
      <c r="F140" s="18"/>
      <c r="G140" s="18"/>
      <c r="H140" s="18"/>
      <c r="I140" s="19"/>
      <c r="J140" s="19"/>
      <c r="K140" s="19"/>
    </row>
    <row r="141" spans="1:11" x14ac:dyDescent="0.2">
      <c r="A141" s="24"/>
      <c r="B141" s="17"/>
      <c r="C141" s="18"/>
      <c r="D141" s="18"/>
      <c r="E141" s="18"/>
      <c r="F141" s="18"/>
      <c r="G141" s="18"/>
      <c r="H141" s="18"/>
      <c r="I141" s="19"/>
      <c r="J141" s="19"/>
      <c r="K141" s="19"/>
    </row>
    <row r="142" spans="1:11" x14ac:dyDescent="0.2">
      <c r="A142" s="25"/>
      <c r="B142" s="17"/>
      <c r="C142" s="18"/>
      <c r="D142" s="18"/>
      <c r="E142" s="18"/>
      <c r="F142" s="18"/>
      <c r="G142" s="18"/>
      <c r="H142" s="18"/>
      <c r="I142" s="19"/>
      <c r="J142" s="19"/>
      <c r="K142" s="19"/>
    </row>
    <row r="143" spans="1:11" x14ac:dyDescent="0.2">
      <c r="A143" s="23"/>
      <c r="B143" s="17"/>
      <c r="C143" s="18"/>
      <c r="D143" s="18"/>
      <c r="E143" s="18"/>
      <c r="F143" s="18"/>
      <c r="G143" s="18"/>
      <c r="H143" s="18"/>
      <c r="I143" s="19"/>
      <c r="J143" s="19"/>
      <c r="K143" s="19"/>
    </row>
    <row r="144" spans="1:11" x14ac:dyDescent="0.2">
      <c r="A144" s="24"/>
      <c r="B144" s="17"/>
      <c r="C144" s="18"/>
      <c r="D144" s="18"/>
      <c r="E144" s="18"/>
      <c r="F144" s="18"/>
      <c r="G144" s="18"/>
      <c r="H144" s="18"/>
      <c r="I144" s="19"/>
      <c r="J144" s="19"/>
      <c r="K144" s="19"/>
    </row>
    <row r="145" spans="1:11" x14ac:dyDescent="0.2">
      <c r="A145" s="24"/>
      <c r="B145" s="17"/>
      <c r="C145" s="18"/>
      <c r="D145" s="18"/>
      <c r="E145" s="18"/>
      <c r="F145" s="18"/>
      <c r="G145" s="18"/>
      <c r="H145" s="18"/>
      <c r="I145" s="19"/>
      <c r="J145" s="19"/>
      <c r="K145" s="19"/>
    </row>
    <row r="146" spans="1:11" x14ac:dyDescent="0.2">
      <c r="A146" s="23"/>
      <c r="B146" s="17"/>
      <c r="C146" s="18"/>
      <c r="D146" s="18"/>
      <c r="E146" s="18"/>
      <c r="F146" s="18"/>
      <c r="G146" s="18"/>
      <c r="H146" s="18"/>
      <c r="I146" s="19"/>
      <c r="J146" s="19"/>
      <c r="K146" s="19"/>
    </row>
    <row r="147" spans="1:11" x14ac:dyDescent="0.2">
      <c r="A147" s="24"/>
      <c r="B147" s="17"/>
      <c r="C147" s="18"/>
      <c r="D147" s="18"/>
      <c r="E147" s="18"/>
      <c r="F147" s="18"/>
      <c r="G147" s="18"/>
      <c r="H147" s="18"/>
      <c r="I147" s="19"/>
      <c r="J147" s="19"/>
      <c r="K147" s="19"/>
    </row>
    <row r="148" spans="1:11" x14ac:dyDescent="0.2">
      <c r="A148" s="25"/>
      <c r="B148" s="17"/>
      <c r="C148" s="18"/>
      <c r="D148" s="18"/>
      <c r="E148" s="18"/>
      <c r="F148" s="18"/>
      <c r="G148" s="18"/>
      <c r="H148" s="18"/>
      <c r="I148" s="19"/>
      <c r="J148" s="19"/>
      <c r="K148" s="19"/>
    </row>
    <row r="149" spans="1:11" x14ac:dyDescent="0.2">
      <c r="A149" s="26"/>
      <c r="B149" s="17"/>
      <c r="C149" s="18"/>
      <c r="D149" s="18"/>
      <c r="E149" s="18"/>
      <c r="F149" s="18"/>
      <c r="G149" s="18"/>
      <c r="H149" s="18"/>
      <c r="I149" s="19"/>
      <c r="J149" s="19"/>
      <c r="K149" s="19"/>
    </row>
    <row r="150" spans="1:11" x14ac:dyDescent="0.2">
      <c r="A150" s="22"/>
      <c r="B150" s="17"/>
      <c r="C150" s="18"/>
      <c r="D150" s="18"/>
      <c r="E150" s="18"/>
      <c r="F150" s="18"/>
      <c r="G150" s="18"/>
      <c r="H150" s="18"/>
      <c r="I150" s="19"/>
      <c r="J150" s="19"/>
      <c r="K150" s="19"/>
    </row>
    <row r="151" spans="1:11" x14ac:dyDescent="0.2">
      <c r="A151" s="23"/>
      <c r="B151" s="17"/>
      <c r="C151" s="18"/>
      <c r="D151" s="18"/>
      <c r="E151" s="18"/>
      <c r="F151" s="18"/>
      <c r="G151" s="18"/>
      <c r="H151" s="18"/>
      <c r="I151" s="19"/>
      <c r="J151" s="19"/>
      <c r="K151" s="19"/>
    </row>
    <row r="152" spans="1:11" x14ac:dyDescent="0.2">
      <c r="A152" s="16"/>
      <c r="B152" s="17"/>
      <c r="C152" s="18"/>
      <c r="D152" s="18"/>
      <c r="E152" s="18"/>
      <c r="F152" s="18"/>
      <c r="G152" s="18"/>
      <c r="H152" s="18"/>
      <c r="I152" s="19"/>
      <c r="J152" s="19"/>
      <c r="K152" s="19"/>
    </row>
    <row r="153" spans="1:11" x14ac:dyDescent="0.2">
      <c r="A153" s="16"/>
      <c r="B153" s="17"/>
      <c r="C153" s="18"/>
      <c r="D153" s="18"/>
      <c r="E153" s="18"/>
      <c r="F153" s="18"/>
      <c r="G153" s="18"/>
      <c r="H153" s="18"/>
      <c r="I153" s="19"/>
      <c r="J153" s="19"/>
      <c r="K153" s="19"/>
    </row>
    <row r="154" spans="1:11" x14ac:dyDescent="0.2">
      <c r="A154" s="22"/>
      <c r="B154" s="17"/>
      <c r="C154" s="18"/>
      <c r="D154" s="18"/>
      <c r="E154" s="18"/>
      <c r="F154" s="18"/>
      <c r="G154" s="18"/>
      <c r="H154" s="18"/>
      <c r="I154" s="19"/>
      <c r="J154" s="19"/>
      <c r="K154" s="19"/>
    </row>
    <row r="155" spans="1:11" x14ac:dyDescent="0.2">
      <c r="A155" s="27"/>
      <c r="B155" s="28"/>
      <c r="C155" s="29"/>
      <c r="D155" s="29"/>
      <c r="E155" s="29"/>
      <c r="F155" s="29"/>
      <c r="G155" s="29"/>
      <c r="H155" s="29"/>
      <c r="I155" s="30"/>
      <c r="J155" s="30"/>
      <c r="K155" s="30"/>
    </row>
    <row r="156" spans="1:11" x14ac:dyDescent="0.2">
      <c r="A156" s="16"/>
      <c r="B156" s="17"/>
      <c r="C156" s="18"/>
      <c r="D156" s="18"/>
      <c r="E156" s="18"/>
      <c r="F156" s="18"/>
      <c r="G156" s="18"/>
      <c r="H156" s="18"/>
      <c r="I156" s="19"/>
      <c r="J156" s="19"/>
      <c r="K156" s="19"/>
    </row>
    <row r="157" spans="1:11" x14ac:dyDescent="0.2">
      <c r="A157" s="22"/>
      <c r="B157" s="17"/>
      <c r="C157" s="18"/>
      <c r="D157" s="18"/>
      <c r="E157" s="18"/>
      <c r="F157" s="18"/>
      <c r="G157" s="18"/>
      <c r="H157" s="18"/>
      <c r="I157" s="19"/>
      <c r="J157" s="19"/>
      <c r="K157" s="19"/>
    </row>
    <row r="158" spans="1:11" x14ac:dyDescent="0.2">
      <c r="A158" s="22"/>
      <c r="B158" s="17"/>
      <c r="C158" s="18"/>
      <c r="D158" s="18"/>
      <c r="E158" s="18"/>
      <c r="F158" s="18"/>
      <c r="G158" s="18"/>
      <c r="H158" s="18"/>
      <c r="I158" s="19"/>
      <c r="J158" s="19"/>
      <c r="K158" s="19"/>
    </row>
    <row r="159" spans="1:11" x14ac:dyDescent="0.2">
      <c r="A159" s="23"/>
      <c r="B159" s="17"/>
      <c r="C159" s="18"/>
      <c r="D159" s="18"/>
      <c r="E159" s="18"/>
      <c r="F159" s="18"/>
      <c r="G159" s="18"/>
      <c r="H159" s="18"/>
      <c r="I159" s="19"/>
      <c r="J159" s="19"/>
      <c r="K159" s="19"/>
    </row>
    <row r="160" spans="1:11" x14ac:dyDescent="0.2">
      <c r="A160" s="16"/>
      <c r="B160" s="17"/>
      <c r="C160" s="18"/>
      <c r="D160" s="18"/>
      <c r="E160" s="18"/>
      <c r="F160" s="18"/>
      <c r="G160" s="18"/>
      <c r="H160" s="18"/>
      <c r="I160" s="19"/>
      <c r="J160" s="19"/>
      <c r="K160" s="19"/>
    </row>
    <row r="161" spans="1:11" x14ac:dyDescent="0.2">
      <c r="A161" s="22"/>
      <c r="B161" s="17"/>
      <c r="C161" s="18"/>
      <c r="D161" s="18"/>
      <c r="E161" s="18"/>
      <c r="F161" s="18"/>
      <c r="G161" s="18"/>
      <c r="H161" s="18"/>
      <c r="I161" s="19"/>
      <c r="J161" s="19"/>
      <c r="K161" s="19"/>
    </row>
    <row r="162" spans="1:11" x14ac:dyDescent="0.2">
      <c r="A162" s="23"/>
      <c r="B162" s="17"/>
      <c r="C162" s="18"/>
      <c r="D162" s="18"/>
      <c r="E162" s="18"/>
      <c r="F162" s="18"/>
      <c r="G162" s="18"/>
      <c r="H162" s="18"/>
      <c r="I162" s="19"/>
      <c r="J162" s="19"/>
      <c r="K162" s="19"/>
    </row>
    <row r="163" spans="1:11" x14ac:dyDescent="0.2">
      <c r="A163" s="24"/>
      <c r="B163" s="17"/>
      <c r="C163" s="18"/>
      <c r="D163" s="18"/>
      <c r="E163" s="18"/>
      <c r="F163" s="18"/>
      <c r="G163" s="18"/>
      <c r="H163" s="18"/>
      <c r="I163" s="19"/>
      <c r="J163" s="19"/>
      <c r="K163" s="19"/>
    </row>
    <row r="164" spans="1:11" x14ac:dyDescent="0.2">
      <c r="A164" s="24"/>
      <c r="B164" s="17"/>
      <c r="C164" s="18"/>
      <c r="D164" s="18"/>
      <c r="E164" s="18"/>
      <c r="F164" s="18"/>
      <c r="G164" s="18"/>
      <c r="H164" s="18"/>
      <c r="I164" s="19"/>
      <c r="J164" s="19"/>
      <c r="K164" s="19"/>
    </row>
    <row r="165" spans="1:11" x14ac:dyDescent="0.2">
      <c r="A165" s="25"/>
      <c r="B165" s="17"/>
      <c r="C165" s="18"/>
      <c r="D165" s="18"/>
      <c r="E165" s="18"/>
      <c r="F165" s="18"/>
      <c r="G165" s="18"/>
      <c r="H165" s="18"/>
      <c r="I165" s="19"/>
      <c r="J165" s="19"/>
      <c r="K165" s="19"/>
    </row>
    <row r="166" spans="1:11" x14ac:dyDescent="0.2">
      <c r="A166" s="23"/>
      <c r="B166" s="17"/>
      <c r="C166" s="18"/>
      <c r="D166" s="18"/>
      <c r="E166" s="18"/>
      <c r="F166" s="18"/>
      <c r="G166" s="18"/>
      <c r="H166" s="18"/>
      <c r="I166" s="19"/>
      <c r="J166" s="19"/>
      <c r="K166" s="19"/>
    </row>
    <row r="167" spans="1:11" x14ac:dyDescent="0.2">
      <c r="A167" s="24"/>
      <c r="B167" s="17"/>
      <c r="C167" s="18"/>
      <c r="D167" s="18"/>
      <c r="E167" s="18"/>
      <c r="F167" s="18"/>
      <c r="G167" s="18"/>
      <c r="H167" s="18"/>
      <c r="I167" s="19"/>
      <c r="J167" s="19"/>
      <c r="K167" s="19"/>
    </row>
    <row r="168" spans="1:11" x14ac:dyDescent="0.2">
      <c r="A168" s="24"/>
      <c r="B168" s="17"/>
      <c r="C168" s="18"/>
      <c r="D168" s="18"/>
      <c r="E168" s="18"/>
      <c r="F168" s="18"/>
      <c r="G168" s="18"/>
      <c r="H168" s="18"/>
      <c r="I168" s="19"/>
      <c r="J168" s="19"/>
      <c r="K168" s="19"/>
    </row>
    <row r="169" spans="1:11" x14ac:dyDescent="0.2">
      <c r="A169" s="23"/>
      <c r="B169" s="17"/>
      <c r="C169" s="18"/>
      <c r="D169" s="18"/>
      <c r="E169" s="18"/>
      <c r="F169" s="18"/>
      <c r="G169" s="18"/>
      <c r="H169" s="18"/>
      <c r="I169" s="19"/>
      <c r="J169" s="19"/>
      <c r="K169" s="19"/>
    </row>
    <row r="170" spans="1:11" x14ac:dyDescent="0.2">
      <c r="A170" s="24"/>
      <c r="B170" s="17"/>
      <c r="C170" s="18"/>
      <c r="D170" s="18"/>
      <c r="E170" s="18"/>
      <c r="F170" s="18"/>
      <c r="G170" s="18"/>
      <c r="H170" s="18"/>
      <c r="I170" s="19"/>
      <c r="J170" s="19"/>
      <c r="K170" s="19"/>
    </row>
    <row r="171" spans="1:11" x14ac:dyDescent="0.2">
      <c r="A171" s="25"/>
      <c r="B171" s="17"/>
      <c r="C171" s="18"/>
      <c r="D171" s="18"/>
      <c r="E171" s="18"/>
      <c r="F171" s="18"/>
      <c r="G171" s="18"/>
      <c r="H171" s="18"/>
      <c r="I171" s="19"/>
      <c r="J171" s="19"/>
      <c r="K171" s="19"/>
    </row>
    <row r="172" spans="1:11" x14ac:dyDescent="0.2">
      <c r="A172" s="26"/>
      <c r="B172" s="17"/>
      <c r="C172" s="18"/>
      <c r="D172" s="18"/>
      <c r="E172" s="18"/>
      <c r="F172" s="18"/>
      <c r="G172" s="18"/>
      <c r="H172" s="18"/>
      <c r="I172" s="19"/>
      <c r="J172" s="19"/>
      <c r="K172" s="19"/>
    </row>
    <row r="173" spans="1:11" x14ac:dyDescent="0.2">
      <c r="A173" s="22"/>
      <c r="B173" s="17"/>
      <c r="C173" s="18"/>
      <c r="D173" s="18"/>
      <c r="E173" s="18"/>
      <c r="F173" s="18"/>
      <c r="G173" s="18"/>
      <c r="H173" s="18"/>
      <c r="I173" s="19"/>
      <c r="J173" s="19"/>
      <c r="K173" s="19"/>
    </row>
    <row r="174" spans="1:11" x14ac:dyDescent="0.2">
      <c r="A174" s="23"/>
      <c r="B174" s="17"/>
      <c r="C174" s="18"/>
      <c r="D174" s="18"/>
      <c r="E174" s="18"/>
      <c r="F174" s="18"/>
      <c r="G174" s="18"/>
      <c r="H174" s="18"/>
      <c r="I174" s="19"/>
      <c r="J174" s="19"/>
      <c r="K174" s="19"/>
    </row>
    <row r="175" spans="1:11" x14ac:dyDescent="0.2">
      <c r="A175" s="16"/>
      <c r="B175" s="17"/>
      <c r="C175" s="18"/>
      <c r="D175" s="18"/>
      <c r="E175" s="18"/>
      <c r="F175" s="18"/>
      <c r="G175" s="18"/>
      <c r="H175" s="18"/>
      <c r="I175" s="19"/>
      <c r="J175" s="19"/>
      <c r="K175" s="19"/>
    </row>
    <row r="176" spans="1:11" x14ac:dyDescent="0.2">
      <c r="A176" s="16"/>
      <c r="B176" s="17"/>
      <c r="C176" s="18"/>
      <c r="D176" s="18"/>
      <c r="E176" s="18"/>
      <c r="F176" s="18"/>
      <c r="G176" s="18"/>
      <c r="H176" s="18"/>
      <c r="I176" s="19"/>
      <c r="J176" s="19"/>
      <c r="K176" s="19"/>
    </row>
    <row r="177" spans="1:11" x14ac:dyDescent="0.2">
      <c r="A177" s="22"/>
      <c r="B177" s="17"/>
      <c r="C177" s="18"/>
      <c r="D177" s="18"/>
      <c r="E177" s="18"/>
      <c r="F177" s="18"/>
      <c r="G177" s="18"/>
      <c r="H177" s="18"/>
      <c r="I177" s="19"/>
      <c r="J177" s="19"/>
      <c r="K177" s="19"/>
    </row>
    <row r="178" spans="1:11" x14ac:dyDescent="0.2">
      <c r="A178" s="27"/>
      <c r="B178" s="28"/>
      <c r="C178" s="29"/>
      <c r="D178" s="29"/>
      <c r="E178" s="29"/>
      <c r="F178" s="29"/>
      <c r="G178" s="29"/>
      <c r="H178" s="29"/>
      <c r="I178" s="30"/>
      <c r="J178" s="30"/>
      <c r="K178" s="30"/>
    </row>
    <row r="179" spans="1:11" x14ac:dyDescent="0.2">
      <c r="A179" s="16"/>
      <c r="B179" s="17"/>
      <c r="C179" s="18"/>
      <c r="D179" s="18"/>
      <c r="E179" s="18"/>
      <c r="F179" s="18"/>
      <c r="G179" s="18"/>
      <c r="H179" s="18"/>
      <c r="I179" s="19"/>
      <c r="J179" s="19"/>
      <c r="K179" s="19"/>
    </row>
    <row r="180" spans="1:11" x14ac:dyDescent="0.2">
      <c r="A180" s="22"/>
      <c r="B180" s="17"/>
      <c r="C180" s="18"/>
      <c r="D180" s="18"/>
      <c r="E180" s="18"/>
      <c r="F180" s="18"/>
      <c r="G180" s="18"/>
      <c r="H180" s="18"/>
      <c r="I180" s="19"/>
      <c r="J180" s="19"/>
      <c r="K180" s="19"/>
    </row>
    <row r="181" spans="1:11" x14ac:dyDescent="0.2">
      <c r="A181" s="23"/>
      <c r="B181" s="17"/>
      <c r="C181" s="18"/>
      <c r="D181" s="18"/>
      <c r="E181" s="18"/>
      <c r="F181" s="18"/>
      <c r="G181" s="18"/>
      <c r="H181" s="18"/>
      <c r="I181" s="19"/>
      <c r="J181" s="19"/>
      <c r="K181" s="19"/>
    </row>
    <row r="182" spans="1:11" x14ac:dyDescent="0.2">
      <c r="A182" s="16"/>
      <c r="B182" s="17"/>
      <c r="C182" s="18"/>
      <c r="D182" s="18"/>
      <c r="E182" s="18"/>
      <c r="F182" s="18"/>
      <c r="G182" s="18"/>
      <c r="H182" s="18"/>
      <c r="I182" s="19"/>
      <c r="J182" s="19"/>
      <c r="K182" s="19"/>
    </row>
    <row r="183" spans="1:11" x14ac:dyDescent="0.2">
      <c r="A183" s="16"/>
      <c r="B183" s="17"/>
      <c r="C183" s="18"/>
      <c r="D183" s="18"/>
      <c r="E183" s="18"/>
      <c r="F183" s="18"/>
      <c r="G183" s="18"/>
      <c r="H183" s="18"/>
      <c r="I183" s="19"/>
      <c r="J183" s="19"/>
      <c r="K183" s="19"/>
    </row>
    <row r="184" spans="1:11" x14ac:dyDescent="0.2">
      <c r="A184" s="22"/>
      <c r="B184" s="17"/>
      <c r="C184" s="18"/>
      <c r="D184" s="18"/>
      <c r="E184" s="18"/>
      <c r="F184" s="18"/>
      <c r="G184" s="18"/>
      <c r="H184" s="18"/>
      <c r="I184" s="19"/>
      <c r="J184" s="19"/>
      <c r="K184"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0"/>
  <sheetViews>
    <sheetView zoomScaleNormal="100" workbookViewId="0">
      <selection activeCell="A13" sqref="A13:K103"/>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969</v>
      </c>
      <c r="B13" s="21" t="s">
        <v>970</v>
      </c>
      <c r="C13" s="18"/>
      <c r="D13" s="18"/>
      <c r="E13" s="18"/>
      <c r="F13" s="18"/>
      <c r="G13" s="18"/>
      <c r="H13" s="18"/>
      <c r="I13" s="19"/>
      <c r="J13" s="19"/>
      <c r="K13" s="19"/>
    </row>
    <row r="14" spans="1:11" x14ac:dyDescent="0.2">
      <c r="A14" s="16" t="s">
        <v>26</v>
      </c>
      <c r="B14" s="17" t="s">
        <v>27</v>
      </c>
      <c r="C14" s="18">
        <v>3873750</v>
      </c>
      <c r="D14" s="18">
        <v>5285456</v>
      </c>
      <c r="E14" s="18">
        <v>1744098</v>
      </c>
      <c r="F14" s="18">
        <v>5281864</v>
      </c>
      <c r="G14" s="18">
        <f t="shared" ref="G14:G34" si="0">F14-C14</f>
        <v>1408114</v>
      </c>
      <c r="H14" s="18">
        <f t="shared" ref="H14:H34" si="1">E14-F14</f>
        <v>-3537766</v>
      </c>
      <c r="I14" s="19">
        <f t="shared" ref="I14:I34" si="2">IF(ISERROR(F14/C14),0,F14/C14*100-100)</f>
        <v>36.350151661826402</v>
      </c>
      <c r="J14" s="19">
        <f t="shared" ref="J14:J34" si="3">IF(ISERROR(F14/E14),0,F14/E14*100)</f>
        <v>302.84215680540888</v>
      </c>
      <c r="K14" s="19">
        <f t="shared" ref="K14:K34" si="4">IF(ISERROR(F14/D14),0,F14/D14*100)</f>
        <v>99.932039922383225</v>
      </c>
    </row>
    <row r="15" spans="1:11" ht="25.5" x14ac:dyDescent="0.2">
      <c r="A15" s="22" t="s">
        <v>28</v>
      </c>
      <c r="B15" s="17" t="s">
        <v>29</v>
      </c>
      <c r="C15" s="18">
        <v>26675</v>
      </c>
      <c r="D15" s="18">
        <v>5726</v>
      </c>
      <c r="E15" s="18">
        <v>5726</v>
      </c>
      <c r="F15" s="18">
        <v>2134</v>
      </c>
      <c r="G15" s="18">
        <f t="shared" si="0"/>
        <v>-24541</v>
      </c>
      <c r="H15" s="18">
        <f t="shared" si="1"/>
        <v>3592</v>
      </c>
      <c r="I15" s="19">
        <f t="shared" si="2"/>
        <v>-92</v>
      </c>
      <c r="J15" s="19">
        <f t="shared" si="3"/>
        <v>37.268599371288857</v>
      </c>
      <c r="K15" s="19">
        <f t="shared" si="4"/>
        <v>37.268599371288857</v>
      </c>
    </row>
    <row r="16" spans="1:11" x14ac:dyDescent="0.2">
      <c r="A16" s="22" t="s">
        <v>30</v>
      </c>
      <c r="B16" s="17" t="s">
        <v>31</v>
      </c>
      <c r="C16" s="18">
        <v>3847075</v>
      </c>
      <c r="D16" s="18">
        <v>5279730</v>
      </c>
      <c r="E16" s="18">
        <v>1738372</v>
      </c>
      <c r="F16" s="18">
        <v>5279730</v>
      </c>
      <c r="G16" s="18">
        <f t="shared" si="0"/>
        <v>1432655</v>
      </c>
      <c r="H16" s="18">
        <f t="shared" si="1"/>
        <v>-3541358</v>
      </c>
      <c r="I16" s="19">
        <f t="shared" si="2"/>
        <v>37.24011099341709</v>
      </c>
      <c r="J16" s="19">
        <f t="shared" si="3"/>
        <v>303.7169259514074</v>
      </c>
      <c r="K16" s="19">
        <f t="shared" si="4"/>
        <v>100</v>
      </c>
    </row>
    <row r="17" spans="1:11" x14ac:dyDescent="0.2">
      <c r="A17" s="23" t="s">
        <v>32</v>
      </c>
      <c r="B17" s="17" t="s">
        <v>33</v>
      </c>
      <c r="C17" s="18">
        <v>3847075</v>
      </c>
      <c r="D17" s="18">
        <v>5279730</v>
      </c>
      <c r="E17" s="18">
        <v>1738372</v>
      </c>
      <c r="F17" s="18">
        <v>5279730</v>
      </c>
      <c r="G17" s="18">
        <f t="shared" si="0"/>
        <v>1432655</v>
      </c>
      <c r="H17" s="18">
        <f t="shared" si="1"/>
        <v>-3541358</v>
      </c>
      <c r="I17" s="19">
        <f t="shared" si="2"/>
        <v>37.24011099341709</v>
      </c>
      <c r="J17" s="19">
        <f t="shared" si="3"/>
        <v>303.7169259514074</v>
      </c>
      <c r="K17" s="19">
        <f t="shared" si="4"/>
        <v>100</v>
      </c>
    </row>
    <row r="18" spans="1:11" x14ac:dyDescent="0.2">
      <c r="A18" s="16" t="s">
        <v>34</v>
      </c>
      <c r="B18" s="17" t="s">
        <v>35</v>
      </c>
      <c r="C18" s="18">
        <v>1579825.94</v>
      </c>
      <c r="D18" s="18">
        <v>5285456</v>
      </c>
      <c r="E18" s="18">
        <v>1744098</v>
      </c>
      <c r="F18" s="18">
        <v>1672635.86</v>
      </c>
      <c r="G18" s="18">
        <f t="shared" si="0"/>
        <v>92809.920000000158</v>
      </c>
      <c r="H18" s="18">
        <f t="shared" si="1"/>
        <v>71462.139999999898</v>
      </c>
      <c r="I18" s="19">
        <f t="shared" si="2"/>
        <v>5.8746927525446466</v>
      </c>
      <c r="J18" s="19">
        <f t="shared" si="3"/>
        <v>95.902630471452881</v>
      </c>
      <c r="K18" s="19">
        <f t="shared" si="4"/>
        <v>31.646008594149684</v>
      </c>
    </row>
    <row r="19" spans="1:11" x14ac:dyDescent="0.2">
      <c r="A19" s="22" t="s">
        <v>36</v>
      </c>
      <c r="B19" s="17" t="s">
        <v>37</v>
      </c>
      <c r="C19" s="18">
        <v>1569058.64</v>
      </c>
      <c r="D19" s="18">
        <v>5281033</v>
      </c>
      <c r="E19" s="18">
        <v>1739675</v>
      </c>
      <c r="F19" s="18">
        <v>1668799.94</v>
      </c>
      <c r="G19" s="18">
        <f t="shared" si="0"/>
        <v>99741.300000000047</v>
      </c>
      <c r="H19" s="18">
        <f t="shared" si="1"/>
        <v>70875.060000000056</v>
      </c>
      <c r="I19" s="19">
        <f t="shared" si="2"/>
        <v>6.3567605096008322</v>
      </c>
      <c r="J19" s="19">
        <f t="shared" si="3"/>
        <v>95.925959733858335</v>
      </c>
      <c r="K19" s="19">
        <f t="shared" si="4"/>
        <v>31.599877145247905</v>
      </c>
    </row>
    <row r="20" spans="1:11" x14ac:dyDescent="0.2">
      <c r="A20" s="23" t="s">
        <v>38</v>
      </c>
      <c r="B20" s="17" t="s">
        <v>39</v>
      </c>
      <c r="C20" s="18">
        <v>1565458.64</v>
      </c>
      <c r="D20" s="18">
        <v>4277403</v>
      </c>
      <c r="E20" s="18">
        <v>1636075</v>
      </c>
      <c r="F20" s="18">
        <v>1665169.94</v>
      </c>
      <c r="G20" s="18">
        <f t="shared" si="0"/>
        <v>99711.300000000047</v>
      </c>
      <c r="H20" s="18">
        <f t="shared" si="1"/>
        <v>-29094.939999999944</v>
      </c>
      <c r="I20" s="19">
        <f t="shared" si="2"/>
        <v>6.3694624343444843</v>
      </c>
      <c r="J20" s="19">
        <f t="shared" si="3"/>
        <v>101.77833779013798</v>
      </c>
      <c r="K20" s="19">
        <f t="shared" si="4"/>
        <v>38.929461170715037</v>
      </c>
    </row>
    <row r="21" spans="1:11" x14ac:dyDescent="0.2">
      <c r="A21" s="24" t="s">
        <v>40</v>
      </c>
      <c r="B21" s="17" t="s">
        <v>41</v>
      </c>
      <c r="C21" s="18">
        <v>311182.90000000002</v>
      </c>
      <c r="D21" s="18">
        <v>1062488</v>
      </c>
      <c r="E21" s="18">
        <v>422156</v>
      </c>
      <c r="F21" s="18">
        <v>365812.96</v>
      </c>
      <c r="G21" s="18">
        <f t="shared" si="0"/>
        <v>54630.06</v>
      </c>
      <c r="H21" s="18">
        <f t="shared" si="1"/>
        <v>56343.039999999979</v>
      </c>
      <c r="I21" s="19">
        <f t="shared" si="2"/>
        <v>17.555611185576069</v>
      </c>
      <c r="J21" s="19">
        <f t="shared" si="3"/>
        <v>86.653502496707375</v>
      </c>
      <c r="K21" s="19">
        <f t="shared" si="4"/>
        <v>34.429843913531258</v>
      </c>
    </row>
    <row r="22" spans="1:11" x14ac:dyDescent="0.2">
      <c r="A22" s="24" t="s">
        <v>42</v>
      </c>
      <c r="B22" s="17" t="s">
        <v>43</v>
      </c>
      <c r="C22" s="18">
        <v>1254275.74</v>
      </c>
      <c r="D22" s="18">
        <v>3214915</v>
      </c>
      <c r="E22" s="18">
        <v>1213919</v>
      </c>
      <c r="F22" s="18">
        <v>1299356.98</v>
      </c>
      <c r="G22" s="18">
        <f t="shared" si="0"/>
        <v>45081.239999999991</v>
      </c>
      <c r="H22" s="18">
        <f t="shared" si="1"/>
        <v>-85437.979999999981</v>
      </c>
      <c r="I22" s="19">
        <f t="shared" si="2"/>
        <v>3.594204891501775</v>
      </c>
      <c r="J22" s="19">
        <f t="shared" si="3"/>
        <v>107.03819447590818</v>
      </c>
      <c r="K22" s="19">
        <f t="shared" si="4"/>
        <v>40.41652671999104</v>
      </c>
    </row>
    <row r="23" spans="1:11" x14ac:dyDescent="0.2">
      <c r="A23" s="25" t="s">
        <v>44</v>
      </c>
      <c r="B23" s="17" t="s">
        <v>45</v>
      </c>
      <c r="C23" s="18">
        <v>704.5</v>
      </c>
      <c r="D23" s="18">
        <v>0</v>
      </c>
      <c r="E23" s="18">
        <v>0</v>
      </c>
      <c r="F23" s="18">
        <v>1478.95</v>
      </c>
      <c r="G23" s="18">
        <f t="shared" si="0"/>
        <v>774.45</v>
      </c>
      <c r="H23" s="18">
        <f t="shared" si="1"/>
        <v>-1478.95</v>
      </c>
      <c r="I23" s="19">
        <f t="shared" si="2"/>
        <v>109.92902767920515</v>
      </c>
      <c r="J23" s="19">
        <f t="shared" si="3"/>
        <v>0</v>
      </c>
      <c r="K23" s="19">
        <f t="shared" si="4"/>
        <v>0</v>
      </c>
    </row>
    <row r="24" spans="1:11" x14ac:dyDescent="0.2">
      <c r="A24" s="23" t="s">
        <v>46</v>
      </c>
      <c r="B24" s="17" t="s">
        <v>47</v>
      </c>
      <c r="C24" s="18">
        <v>0</v>
      </c>
      <c r="D24" s="18">
        <v>1000030</v>
      </c>
      <c r="E24" s="18">
        <v>100000</v>
      </c>
      <c r="F24" s="18">
        <v>30</v>
      </c>
      <c r="G24" s="18">
        <f t="shared" si="0"/>
        <v>30</v>
      </c>
      <c r="H24" s="18">
        <f t="shared" si="1"/>
        <v>99970</v>
      </c>
      <c r="I24" s="19">
        <f t="shared" si="2"/>
        <v>0</v>
      </c>
      <c r="J24" s="19">
        <f t="shared" si="3"/>
        <v>0.03</v>
      </c>
      <c r="K24" s="19">
        <f t="shared" si="4"/>
        <v>2.999910002699919E-3</v>
      </c>
    </row>
    <row r="25" spans="1:11" x14ac:dyDescent="0.2">
      <c r="A25" s="24" t="s">
        <v>48</v>
      </c>
      <c r="B25" s="17" t="s">
        <v>49</v>
      </c>
      <c r="C25" s="18">
        <v>0</v>
      </c>
      <c r="D25" s="18">
        <v>1000000</v>
      </c>
      <c r="E25" s="18">
        <v>100000</v>
      </c>
      <c r="F25" s="18">
        <v>0</v>
      </c>
      <c r="G25" s="18">
        <f t="shared" si="0"/>
        <v>0</v>
      </c>
      <c r="H25" s="18">
        <f t="shared" si="1"/>
        <v>100000</v>
      </c>
      <c r="I25" s="19">
        <f t="shared" si="2"/>
        <v>0</v>
      </c>
      <c r="J25" s="19">
        <f t="shared" si="3"/>
        <v>0</v>
      </c>
      <c r="K25" s="19">
        <f t="shared" si="4"/>
        <v>0</v>
      </c>
    </row>
    <row r="26" spans="1:11" x14ac:dyDescent="0.2">
      <c r="A26" s="24" t="s">
        <v>50</v>
      </c>
      <c r="B26" s="17" t="s">
        <v>51</v>
      </c>
      <c r="C26" s="18">
        <v>0</v>
      </c>
      <c r="D26" s="18">
        <v>30</v>
      </c>
      <c r="E26" s="18">
        <v>0</v>
      </c>
      <c r="F26" s="18">
        <v>30</v>
      </c>
      <c r="G26" s="18">
        <f t="shared" si="0"/>
        <v>30</v>
      </c>
      <c r="H26" s="18">
        <f t="shared" si="1"/>
        <v>-30</v>
      </c>
      <c r="I26" s="19">
        <f t="shared" si="2"/>
        <v>0</v>
      </c>
      <c r="J26" s="19">
        <f t="shared" si="3"/>
        <v>0</v>
      </c>
      <c r="K26" s="19">
        <f t="shared" si="4"/>
        <v>100</v>
      </c>
    </row>
    <row r="27" spans="1:11" ht="25.5" x14ac:dyDescent="0.2">
      <c r="A27" s="23" t="s">
        <v>76</v>
      </c>
      <c r="B27" s="17" t="s">
        <v>77</v>
      </c>
      <c r="C27" s="18">
        <v>3600</v>
      </c>
      <c r="D27" s="18">
        <v>3600</v>
      </c>
      <c r="E27" s="18">
        <v>3600</v>
      </c>
      <c r="F27" s="18">
        <v>3600</v>
      </c>
      <c r="G27" s="18">
        <f t="shared" si="0"/>
        <v>0</v>
      </c>
      <c r="H27" s="18">
        <f t="shared" si="1"/>
        <v>0</v>
      </c>
      <c r="I27" s="19">
        <f t="shared" si="2"/>
        <v>0</v>
      </c>
      <c r="J27" s="19">
        <f t="shared" si="3"/>
        <v>100</v>
      </c>
      <c r="K27" s="19">
        <f t="shared" si="4"/>
        <v>100</v>
      </c>
    </row>
    <row r="28" spans="1:11" x14ac:dyDescent="0.2">
      <c r="A28" s="24" t="s">
        <v>78</v>
      </c>
      <c r="B28" s="17" t="s">
        <v>79</v>
      </c>
      <c r="C28" s="18">
        <v>3600</v>
      </c>
      <c r="D28" s="18">
        <v>3600</v>
      </c>
      <c r="E28" s="18">
        <v>3600</v>
      </c>
      <c r="F28" s="18">
        <v>3600</v>
      </c>
      <c r="G28" s="18">
        <f t="shared" si="0"/>
        <v>0</v>
      </c>
      <c r="H28" s="18">
        <f t="shared" si="1"/>
        <v>0</v>
      </c>
      <c r="I28" s="19">
        <f t="shared" si="2"/>
        <v>0</v>
      </c>
      <c r="J28" s="19">
        <f t="shared" si="3"/>
        <v>100</v>
      </c>
      <c r="K28" s="19">
        <f t="shared" si="4"/>
        <v>100</v>
      </c>
    </row>
    <row r="29" spans="1:11" x14ac:dyDescent="0.2">
      <c r="A29" s="22" t="s">
        <v>60</v>
      </c>
      <c r="B29" s="17" t="s">
        <v>61</v>
      </c>
      <c r="C29" s="18">
        <v>10767.3</v>
      </c>
      <c r="D29" s="18">
        <v>4423</v>
      </c>
      <c r="E29" s="18">
        <v>4423</v>
      </c>
      <c r="F29" s="18">
        <v>3835.92</v>
      </c>
      <c r="G29" s="18">
        <f t="shared" si="0"/>
        <v>-6931.3799999999992</v>
      </c>
      <c r="H29" s="18">
        <f t="shared" si="1"/>
        <v>587.07999999999993</v>
      </c>
      <c r="I29" s="19">
        <f t="shared" si="2"/>
        <v>-64.374355688055488</v>
      </c>
      <c r="J29" s="19">
        <f t="shared" si="3"/>
        <v>86.726656115758544</v>
      </c>
      <c r="K29" s="19">
        <f t="shared" si="4"/>
        <v>86.726656115758544</v>
      </c>
    </row>
    <row r="30" spans="1:11" x14ac:dyDescent="0.2">
      <c r="A30" s="23" t="s">
        <v>62</v>
      </c>
      <c r="B30" s="17" t="s">
        <v>63</v>
      </c>
      <c r="C30" s="18">
        <v>10767.3</v>
      </c>
      <c r="D30" s="18">
        <v>4423</v>
      </c>
      <c r="E30" s="18">
        <v>4423</v>
      </c>
      <c r="F30" s="18">
        <v>3835.92</v>
      </c>
      <c r="G30" s="18">
        <f t="shared" si="0"/>
        <v>-6931.3799999999992</v>
      </c>
      <c r="H30" s="18">
        <f t="shared" si="1"/>
        <v>587.07999999999993</v>
      </c>
      <c r="I30" s="19">
        <f t="shared" si="2"/>
        <v>-64.374355688055488</v>
      </c>
      <c r="J30" s="19">
        <f t="shared" si="3"/>
        <v>86.726656115758544</v>
      </c>
      <c r="K30" s="19">
        <f t="shared" si="4"/>
        <v>86.726656115758544</v>
      </c>
    </row>
    <row r="31" spans="1:11" x14ac:dyDescent="0.2">
      <c r="A31" s="16"/>
      <c r="B31" s="17" t="s">
        <v>64</v>
      </c>
      <c r="C31" s="18">
        <v>2293924.06</v>
      </c>
      <c r="D31" s="18">
        <v>0</v>
      </c>
      <c r="E31" s="18">
        <v>0</v>
      </c>
      <c r="F31" s="18">
        <v>3609228.14</v>
      </c>
      <c r="G31" s="18">
        <f t="shared" si="0"/>
        <v>1315304.08</v>
      </c>
      <c r="H31" s="18">
        <f t="shared" si="1"/>
        <v>-3609228.14</v>
      </c>
      <c r="I31" s="19">
        <f t="shared" si="2"/>
        <v>57.33860605655795</v>
      </c>
      <c r="J31" s="19">
        <f t="shared" si="3"/>
        <v>0</v>
      </c>
      <c r="K31" s="19">
        <f t="shared" si="4"/>
        <v>0</v>
      </c>
    </row>
    <row r="32" spans="1:11" x14ac:dyDescent="0.2">
      <c r="A32" s="16" t="s">
        <v>65</v>
      </c>
      <c r="B32" s="17" t="s">
        <v>66</v>
      </c>
      <c r="C32" s="18">
        <v>-2293924.06</v>
      </c>
      <c r="D32" s="18">
        <v>0</v>
      </c>
      <c r="E32" s="18">
        <v>0</v>
      </c>
      <c r="F32" s="18">
        <v>-3609228.14</v>
      </c>
      <c r="G32" s="18">
        <f t="shared" si="0"/>
        <v>-1315304.08</v>
      </c>
      <c r="H32" s="18">
        <f t="shared" si="1"/>
        <v>3609228.14</v>
      </c>
      <c r="I32" s="19">
        <f t="shared" si="2"/>
        <v>57.33860605655795</v>
      </c>
      <c r="J32" s="19">
        <f t="shared" si="3"/>
        <v>0</v>
      </c>
      <c r="K32" s="19">
        <f t="shared" si="4"/>
        <v>0</v>
      </c>
    </row>
    <row r="33" spans="1:11" x14ac:dyDescent="0.2">
      <c r="A33" s="22" t="s">
        <v>67</v>
      </c>
      <c r="B33" s="17" t="s">
        <v>68</v>
      </c>
      <c r="C33" s="18">
        <v>-2293924.06</v>
      </c>
      <c r="D33" s="18">
        <v>0</v>
      </c>
      <c r="E33" s="18">
        <v>0</v>
      </c>
      <c r="F33" s="18">
        <v>-3609228.14</v>
      </c>
      <c r="G33" s="18">
        <f t="shared" si="0"/>
        <v>-1315304.08</v>
      </c>
      <c r="H33" s="18">
        <f t="shared" si="1"/>
        <v>3609228.14</v>
      </c>
      <c r="I33" s="19">
        <f t="shared" si="2"/>
        <v>57.33860605655795</v>
      </c>
      <c r="J33" s="19">
        <f t="shared" si="3"/>
        <v>0</v>
      </c>
      <c r="K33" s="19">
        <f t="shared" si="4"/>
        <v>0</v>
      </c>
    </row>
    <row r="34" spans="1:11" ht="25.5" x14ac:dyDescent="0.2">
      <c r="A34" s="23" t="s">
        <v>146</v>
      </c>
      <c r="B34" s="17" t="s">
        <v>147</v>
      </c>
      <c r="C34" s="18">
        <v>-11710.5</v>
      </c>
      <c r="D34" s="18">
        <v>0</v>
      </c>
      <c r="E34" s="18">
        <v>0</v>
      </c>
      <c r="F34" s="18">
        <v>0</v>
      </c>
      <c r="G34" s="18">
        <f t="shared" si="0"/>
        <v>11710.5</v>
      </c>
      <c r="H34" s="18">
        <f t="shared" si="1"/>
        <v>0</v>
      </c>
      <c r="I34" s="19">
        <f t="shared" si="2"/>
        <v>-100</v>
      </c>
      <c r="J34" s="19">
        <f t="shared" si="3"/>
        <v>0</v>
      </c>
      <c r="K34" s="19">
        <f t="shared" si="4"/>
        <v>0</v>
      </c>
    </row>
    <row r="35" spans="1:11" x14ac:dyDescent="0.2">
      <c r="A35" s="16"/>
      <c r="B35" s="17"/>
      <c r="C35" s="18"/>
      <c r="D35" s="18"/>
      <c r="E35" s="18"/>
      <c r="F35" s="18"/>
      <c r="G35" s="18"/>
      <c r="H35" s="18"/>
      <c r="I35" s="19"/>
      <c r="J35" s="19"/>
      <c r="K35" s="19"/>
    </row>
    <row r="36" spans="1:11" x14ac:dyDescent="0.2">
      <c r="A36" s="27"/>
      <c r="B36" s="28" t="s">
        <v>69</v>
      </c>
      <c r="C36" s="29"/>
      <c r="D36" s="29"/>
      <c r="E36" s="29"/>
      <c r="F36" s="29"/>
      <c r="G36" s="29"/>
      <c r="H36" s="29"/>
      <c r="I36" s="30"/>
      <c r="J36" s="30"/>
      <c r="K36" s="30"/>
    </row>
    <row r="37" spans="1:11" s="31" customFormat="1" x14ac:dyDescent="0.2">
      <c r="A37" s="16" t="s">
        <v>26</v>
      </c>
      <c r="B37" s="17" t="s">
        <v>27</v>
      </c>
      <c r="C37" s="18">
        <v>3873750</v>
      </c>
      <c r="D37" s="18">
        <v>5285456</v>
      </c>
      <c r="E37" s="18">
        <v>1744098</v>
      </c>
      <c r="F37" s="18">
        <v>5281864</v>
      </c>
      <c r="G37" s="18">
        <f t="shared" ref="G37:G57" si="5">F37-C37</f>
        <v>1408114</v>
      </c>
      <c r="H37" s="18">
        <f t="shared" ref="H37:H57" si="6">E37-F37</f>
        <v>-3537766</v>
      </c>
      <c r="I37" s="19">
        <f t="shared" ref="I37:I57" si="7">IF(ISERROR(F37/C37),0,F37/C37*100-100)</f>
        <v>36.350151661826402</v>
      </c>
      <c r="J37" s="19">
        <f t="shared" ref="J37:J57" si="8">IF(ISERROR(F37/E37),0,F37/E37*100)</f>
        <v>302.84215680540888</v>
      </c>
      <c r="K37" s="19">
        <f t="shared" ref="K37:K57" si="9">IF(ISERROR(F37/D37),0,F37/D37*100)</f>
        <v>99.932039922383225</v>
      </c>
    </row>
    <row r="38" spans="1:11" ht="25.5" x14ac:dyDescent="0.2">
      <c r="A38" s="22" t="s">
        <v>28</v>
      </c>
      <c r="B38" s="17" t="s">
        <v>29</v>
      </c>
      <c r="C38" s="18">
        <v>26675</v>
      </c>
      <c r="D38" s="18">
        <v>5726</v>
      </c>
      <c r="E38" s="18">
        <v>5726</v>
      </c>
      <c r="F38" s="18">
        <v>2134</v>
      </c>
      <c r="G38" s="18">
        <f t="shared" si="5"/>
        <v>-24541</v>
      </c>
      <c r="H38" s="18">
        <f t="shared" si="6"/>
        <v>3592</v>
      </c>
      <c r="I38" s="19">
        <f t="shared" si="7"/>
        <v>-92</v>
      </c>
      <c r="J38" s="19">
        <f t="shared" si="8"/>
        <v>37.268599371288857</v>
      </c>
      <c r="K38" s="19">
        <f t="shared" si="9"/>
        <v>37.268599371288857</v>
      </c>
    </row>
    <row r="39" spans="1:11" x14ac:dyDescent="0.2">
      <c r="A39" s="22" t="s">
        <v>30</v>
      </c>
      <c r="B39" s="17" t="s">
        <v>31</v>
      </c>
      <c r="C39" s="18">
        <v>3847075</v>
      </c>
      <c r="D39" s="18">
        <v>5279730</v>
      </c>
      <c r="E39" s="18">
        <v>1738372</v>
      </c>
      <c r="F39" s="18">
        <v>5279730</v>
      </c>
      <c r="G39" s="18">
        <f t="shared" si="5"/>
        <v>1432655</v>
      </c>
      <c r="H39" s="18">
        <f t="shared" si="6"/>
        <v>-3541358</v>
      </c>
      <c r="I39" s="19">
        <f t="shared" si="7"/>
        <v>37.24011099341709</v>
      </c>
      <c r="J39" s="19">
        <f t="shared" si="8"/>
        <v>303.7169259514074</v>
      </c>
      <c r="K39" s="19">
        <f t="shared" si="9"/>
        <v>100</v>
      </c>
    </row>
    <row r="40" spans="1:11" x14ac:dyDescent="0.2">
      <c r="A40" s="23" t="s">
        <v>32</v>
      </c>
      <c r="B40" s="17" t="s">
        <v>33</v>
      </c>
      <c r="C40" s="18">
        <v>3847075</v>
      </c>
      <c r="D40" s="18">
        <v>5279730</v>
      </c>
      <c r="E40" s="18">
        <v>1738372</v>
      </c>
      <c r="F40" s="18">
        <v>5279730</v>
      </c>
      <c r="G40" s="18">
        <f t="shared" si="5"/>
        <v>1432655</v>
      </c>
      <c r="H40" s="18">
        <f t="shared" si="6"/>
        <v>-3541358</v>
      </c>
      <c r="I40" s="19">
        <f t="shared" si="7"/>
        <v>37.24011099341709</v>
      </c>
      <c r="J40" s="19">
        <f t="shared" si="8"/>
        <v>303.7169259514074</v>
      </c>
      <c r="K40" s="19">
        <f t="shared" si="9"/>
        <v>100</v>
      </c>
    </row>
    <row r="41" spans="1:11" x14ac:dyDescent="0.2">
      <c r="A41" s="16" t="s">
        <v>34</v>
      </c>
      <c r="B41" s="17" t="s">
        <v>35</v>
      </c>
      <c r="C41" s="18">
        <v>1579825.94</v>
      </c>
      <c r="D41" s="18">
        <v>5285456</v>
      </c>
      <c r="E41" s="18">
        <v>1744098</v>
      </c>
      <c r="F41" s="18">
        <v>1672635.86</v>
      </c>
      <c r="G41" s="18">
        <f t="shared" si="5"/>
        <v>92809.920000000158</v>
      </c>
      <c r="H41" s="18">
        <f t="shared" si="6"/>
        <v>71462.139999999898</v>
      </c>
      <c r="I41" s="19">
        <f t="shared" si="7"/>
        <v>5.8746927525446466</v>
      </c>
      <c r="J41" s="19">
        <f t="shared" si="8"/>
        <v>95.902630471452881</v>
      </c>
      <c r="K41" s="19">
        <f t="shared" si="9"/>
        <v>31.646008594149684</v>
      </c>
    </row>
    <row r="42" spans="1:11" x14ac:dyDescent="0.2">
      <c r="A42" s="22" t="s">
        <v>36</v>
      </c>
      <c r="B42" s="17" t="s">
        <v>37</v>
      </c>
      <c r="C42" s="18">
        <v>1569058.64</v>
      </c>
      <c r="D42" s="18">
        <v>5281033</v>
      </c>
      <c r="E42" s="18">
        <v>1739675</v>
      </c>
      <c r="F42" s="18">
        <v>1668799.94</v>
      </c>
      <c r="G42" s="18">
        <f t="shared" si="5"/>
        <v>99741.300000000047</v>
      </c>
      <c r="H42" s="18">
        <f t="shared" si="6"/>
        <v>70875.060000000056</v>
      </c>
      <c r="I42" s="19">
        <f t="shared" si="7"/>
        <v>6.3567605096008322</v>
      </c>
      <c r="J42" s="19">
        <f t="shared" si="8"/>
        <v>95.925959733858335</v>
      </c>
      <c r="K42" s="19">
        <f t="shared" si="9"/>
        <v>31.599877145247905</v>
      </c>
    </row>
    <row r="43" spans="1:11" x14ac:dyDescent="0.2">
      <c r="A43" s="23" t="s">
        <v>38</v>
      </c>
      <c r="B43" s="17" t="s">
        <v>39</v>
      </c>
      <c r="C43" s="18">
        <v>1565458.64</v>
      </c>
      <c r="D43" s="18">
        <v>4277403</v>
      </c>
      <c r="E43" s="18">
        <v>1636075</v>
      </c>
      <c r="F43" s="18">
        <v>1665169.94</v>
      </c>
      <c r="G43" s="18">
        <f t="shared" si="5"/>
        <v>99711.300000000047</v>
      </c>
      <c r="H43" s="18">
        <f t="shared" si="6"/>
        <v>-29094.939999999944</v>
      </c>
      <c r="I43" s="19">
        <f t="shared" si="7"/>
        <v>6.3694624343444843</v>
      </c>
      <c r="J43" s="19">
        <f t="shared" si="8"/>
        <v>101.77833779013798</v>
      </c>
      <c r="K43" s="19">
        <f t="shared" si="9"/>
        <v>38.929461170715037</v>
      </c>
    </row>
    <row r="44" spans="1:11" x14ac:dyDescent="0.2">
      <c r="A44" s="24" t="s">
        <v>40</v>
      </c>
      <c r="B44" s="17" t="s">
        <v>41</v>
      </c>
      <c r="C44" s="18">
        <v>311182.90000000002</v>
      </c>
      <c r="D44" s="18">
        <v>1062488</v>
      </c>
      <c r="E44" s="18">
        <v>422156</v>
      </c>
      <c r="F44" s="18">
        <v>365812.96</v>
      </c>
      <c r="G44" s="18">
        <f t="shared" si="5"/>
        <v>54630.06</v>
      </c>
      <c r="H44" s="18">
        <f t="shared" si="6"/>
        <v>56343.039999999979</v>
      </c>
      <c r="I44" s="19">
        <f t="shared" si="7"/>
        <v>17.555611185576069</v>
      </c>
      <c r="J44" s="19">
        <f t="shared" si="8"/>
        <v>86.653502496707375</v>
      </c>
      <c r="K44" s="19">
        <f t="shared" si="9"/>
        <v>34.429843913531258</v>
      </c>
    </row>
    <row r="45" spans="1:11" x14ac:dyDescent="0.2">
      <c r="A45" s="24" t="s">
        <v>42</v>
      </c>
      <c r="B45" s="17" t="s">
        <v>43</v>
      </c>
      <c r="C45" s="18">
        <v>1254275.74</v>
      </c>
      <c r="D45" s="18">
        <v>3214915</v>
      </c>
      <c r="E45" s="18">
        <v>1213919</v>
      </c>
      <c r="F45" s="18">
        <v>1299356.98</v>
      </c>
      <c r="G45" s="18">
        <f t="shared" si="5"/>
        <v>45081.239999999991</v>
      </c>
      <c r="H45" s="18">
        <f t="shared" si="6"/>
        <v>-85437.979999999981</v>
      </c>
      <c r="I45" s="19">
        <f t="shared" si="7"/>
        <v>3.594204891501775</v>
      </c>
      <c r="J45" s="19">
        <f t="shared" si="8"/>
        <v>107.03819447590818</v>
      </c>
      <c r="K45" s="19">
        <f t="shared" si="9"/>
        <v>40.41652671999104</v>
      </c>
    </row>
    <row r="46" spans="1:11" x14ac:dyDescent="0.2">
      <c r="A46" s="25" t="s">
        <v>44</v>
      </c>
      <c r="B46" s="17" t="s">
        <v>45</v>
      </c>
      <c r="C46" s="18">
        <v>704.5</v>
      </c>
      <c r="D46" s="18">
        <v>0</v>
      </c>
      <c r="E46" s="18">
        <v>0</v>
      </c>
      <c r="F46" s="18">
        <v>1478.95</v>
      </c>
      <c r="G46" s="18">
        <f t="shared" si="5"/>
        <v>774.45</v>
      </c>
      <c r="H46" s="18">
        <f t="shared" si="6"/>
        <v>-1478.95</v>
      </c>
      <c r="I46" s="19">
        <f t="shared" si="7"/>
        <v>109.92902767920515</v>
      </c>
      <c r="J46" s="19">
        <f t="shared" si="8"/>
        <v>0</v>
      </c>
      <c r="K46" s="19">
        <f t="shared" si="9"/>
        <v>0</v>
      </c>
    </row>
    <row r="47" spans="1:11" x14ac:dyDescent="0.2">
      <c r="A47" s="23" t="s">
        <v>46</v>
      </c>
      <c r="B47" s="17" t="s">
        <v>47</v>
      </c>
      <c r="C47" s="18">
        <v>0</v>
      </c>
      <c r="D47" s="18">
        <v>1000030</v>
      </c>
      <c r="E47" s="18">
        <v>100000</v>
      </c>
      <c r="F47" s="18">
        <v>30</v>
      </c>
      <c r="G47" s="18">
        <f t="shared" si="5"/>
        <v>30</v>
      </c>
      <c r="H47" s="18">
        <f t="shared" si="6"/>
        <v>99970</v>
      </c>
      <c r="I47" s="19">
        <f t="shared" si="7"/>
        <v>0</v>
      </c>
      <c r="J47" s="19">
        <f t="shared" si="8"/>
        <v>0.03</v>
      </c>
      <c r="K47" s="19">
        <f t="shared" si="9"/>
        <v>2.999910002699919E-3</v>
      </c>
    </row>
    <row r="48" spans="1:11" x14ac:dyDescent="0.2">
      <c r="A48" s="24" t="s">
        <v>48</v>
      </c>
      <c r="B48" s="17" t="s">
        <v>49</v>
      </c>
      <c r="C48" s="18">
        <v>0</v>
      </c>
      <c r="D48" s="18">
        <v>1000000</v>
      </c>
      <c r="E48" s="18">
        <v>100000</v>
      </c>
      <c r="F48" s="18">
        <v>0</v>
      </c>
      <c r="G48" s="18">
        <f t="shared" si="5"/>
        <v>0</v>
      </c>
      <c r="H48" s="18">
        <f t="shared" si="6"/>
        <v>100000</v>
      </c>
      <c r="I48" s="19">
        <f t="shared" si="7"/>
        <v>0</v>
      </c>
      <c r="J48" s="19">
        <f t="shared" si="8"/>
        <v>0</v>
      </c>
      <c r="K48" s="19">
        <f t="shared" si="9"/>
        <v>0</v>
      </c>
    </row>
    <row r="49" spans="1:11" x14ac:dyDescent="0.2">
      <c r="A49" s="24" t="s">
        <v>50</v>
      </c>
      <c r="B49" s="17" t="s">
        <v>51</v>
      </c>
      <c r="C49" s="18">
        <v>0</v>
      </c>
      <c r="D49" s="18">
        <v>30</v>
      </c>
      <c r="E49" s="18">
        <v>0</v>
      </c>
      <c r="F49" s="18">
        <v>30</v>
      </c>
      <c r="G49" s="18">
        <f t="shared" si="5"/>
        <v>30</v>
      </c>
      <c r="H49" s="18">
        <f t="shared" si="6"/>
        <v>-30</v>
      </c>
      <c r="I49" s="19">
        <f t="shared" si="7"/>
        <v>0</v>
      </c>
      <c r="J49" s="19">
        <f t="shared" si="8"/>
        <v>0</v>
      </c>
      <c r="K49" s="19">
        <f t="shared" si="9"/>
        <v>100</v>
      </c>
    </row>
    <row r="50" spans="1:11" ht="25.5" x14ac:dyDescent="0.2">
      <c r="A50" s="23" t="s">
        <v>76</v>
      </c>
      <c r="B50" s="17" t="s">
        <v>77</v>
      </c>
      <c r="C50" s="18">
        <v>3600</v>
      </c>
      <c r="D50" s="18">
        <v>3600</v>
      </c>
      <c r="E50" s="18">
        <v>3600</v>
      </c>
      <c r="F50" s="18">
        <v>3600</v>
      </c>
      <c r="G50" s="18">
        <f t="shared" si="5"/>
        <v>0</v>
      </c>
      <c r="H50" s="18">
        <f t="shared" si="6"/>
        <v>0</v>
      </c>
      <c r="I50" s="19">
        <f t="shared" si="7"/>
        <v>0</v>
      </c>
      <c r="J50" s="19">
        <f t="shared" si="8"/>
        <v>100</v>
      </c>
      <c r="K50" s="19">
        <f t="shared" si="9"/>
        <v>100</v>
      </c>
    </row>
    <row r="51" spans="1:11" x14ac:dyDescent="0.2">
      <c r="A51" s="24" t="s">
        <v>78</v>
      </c>
      <c r="B51" s="17" t="s">
        <v>79</v>
      </c>
      <c r="C51" s="18">
        <v>3600</v>
      </c>
      <c r="D51" s="18">
        <v>3600</v>
      </c>
      <c r="E51" s="18">
        <v>3600</v>
      </c>
      <c r="F51" s="18">
        <v>3600</v>
      </c>
      <c r="G51" s="18">
        <f t="shared" si="5"/>
        <v>0</v>
      </c>
      <c r="H51" s="18">
        <f t="shared" si="6"/>
        <v>0</v>
      </c>
      <c r="I51" s="19">
        <f t="shared" si="7"/>
        <v>0</v>
      </c>
      <c r="J51" s="19">
        <f t="shared" si="8"/>
        <v>100</v>
      </c>
      <c r="K51" s="19">
        <f t="shared" si="9"/>
        <v>100</v>
      </c>
    </row>
    <row r="52" spans="1:11" x14ac:dyDescent="0.2">
      <c r="A52" s="22" t="s">
        <v>60</v>
      </c>
      <c r="B52" s="17" t="s">
        <v>61</v>
      </c>
      <c r="C52" s="18">
        <v>10767.3</v>
      </c>
      <c r="D52" s="18">
        <v>4423</v>
      </c>
      <c r="E52" s="18">
        <v>4423</v>
      </c>
      <c r="F52" s="18">
        <v>3835.92</v>
      </c>
      <c r="G52" s="18">
        <f t="shared" si="5"/>
        <v>-6931.3799999999992</v>
      </c>
      <c r="H52" s="18">
        <f t="shared" si="6"/>
        <v>587.07999999999993</v>
      </c>
      <c r="I52" s="19">
        <f t="shared" si="7"/>
        <v>-64.374355688055488</v>
      </c>
      <c r="J52" s="19">
        <f t="shared" si="8"/>
        <v>86.726656115758544</v>
      </c>
      <c r="K52" s="19">
        <f t="shared" si="9"/>
        <v>86.726656115758544</v>
      </c>
    </row>
    <row r="53" spans="1:11" x14ac:dyDescent="0.2">
      <c r="A53" s="23" t="s">
        <v>62</v>
      </c>
      <c r="B53" s="17" t="s">
        <v>63</v>
      </c>
      <c r="C53" s="18">
        <v>10767.3</v>
      </c>
      <c r="D53" s="18">
        <v>4423</v>
      </c>
      <c r="E53" s="18">
        <v>4423</v>
      </c>
      <c r="F53" s="18">
        <v>3835.92</v>
      </c>
      <c r="G53" s="18">
        <f t="shared" si="5"/>
        <v>-6931.3799999999992</v>
      </c>
      <c r="H53" s="18">
        <f t="shared" si="6"/>
        <v>587.07999999999993</v>
      </c>
      <c r="I53" s="19">
        <f t="shared" si="7"/>
        <v>-64.374355688055488</v>
      </c>
      <c r="J53" s="19">
        <f t="shared" si="8"/>
        <v>86.726656115758544</v>
      </c>
      <c r="K53" s="19">
        <f t="shared" si="9"/>
        <v>86.726656115758544</v>
      </c>
    </row>
    <row r="54" spans="1:11" x14ac:dyDescent="0.2">
      <c r="A54" s="16"/>
      <c r="B54" s="17" t="s">
        <v>64</v>
      </c>
      <c r="C54" s="18">
        <v>2293924.06</v>
      </c>
      <c r="D54" s="18">
        <v>0</v>
      </c>
      <c r="E54" s="18">
        <v>0</v>
      </c>
      <c r="F54" s="18">
        <v>3609228.14</v>
      </c>
      <c r="G54" s="18">
        <f t="shared" si="5"/>
        <v>1315304.08</v>
      </c>
      <c r="H54" s="18">
        <f t="shared" si="6"/>
        <v>-3609228.14</v>
      </c>
      <c r="I54" s="19">
        <f t="shared" si="7"/>
        <v>57.33860605655795</v>
      </c>
      <c r="J54" s="19">
        <f t="shared" si="8"/>
        <v>0</v>
      </c>
      <c r="K54" s="19">
        <f t="shared" si="9"/>
        <v>0</v>
      </c>
    </row>
    <row r="55" spans="1:11" x14ac:dyDescent="0.2">
      <c r="A55" s="16" t="s">
        <v>65</v>
      </c>
      <c r="B55" s="17" t="s">
        <v>66</v>
      </c>
      <c r="C55" s="18">
        <v>-2293924.06</v>
      </c>
      <c r="D55" s="18">
        <v>0</v>
      </c>
      <c r="E55" s="18">
        <v>0</v>
      </c>
      <c r="F55" s="18">
        <v>-3609228.14</v>
      </c>
      <c r="G55" s="18">
        <f t="shared" si="5"/>
        <v>-1315304.08</v>
      </c>
      <c r="H55" s="18">
        <f t="shared" si="6"/>
        <v>3609228.14</v>
      </c>
      <c r="I55" s="19">
        <f t="shared" si="7"/>
        <v>57.33860605655795</v>
      </c>
      <c r="J55" s="19">
        <f t="shared" si="8"/>
        <v>0</v>
      </c>
      <c r="K55" s="19">
        <f t="shared" si="9"/>
        <v>0</v>
      </c>
    </row>
    <row r="56" spans="1:11" x14ac:dyDescent="0.2">
      <c r="A56" s="22" t="s">
        <v>67</v>
      </c>
      <c r="B56" s="17" t="s">
        <v>68</v>
      </c>
      <c r="C56" s="18">
        <v>-2293924.06</v>
      </c>
      <c r="D56" s="18">
        <v>0</v>
      </c>
      <c r="E56" s="18">
        <v>0</v>
      </c>
      <c r="F56" s="18">
        <v>-3609228.14</v>
      </c>
      <c r="G56" s="18">
        <f t="shared" si="5"/>
        <v>-1315304.08</v>
      </c>
      <c r="H56" s="18">
        <f t="shared" si="6"/>
        <v>3609228.14</v>
      </c>
      <c r="I56" s="19">
        <f t="shared" si="7"/>
        <v>57.33860605655795</v>
      </c>
      <c r="J56" s="19">
        <f t="shared" si="8"/>
        <v>0</v>
      </c>
      <c r="K56" s="19">
        <f t="shared" si="9"/>
        <v>0</v>
      </c>
    </row>
    <row r="57" spans="1:11" ht="25.5" x14ac:dyDescent="0.2">
      <c r="A57" s="23" t="s">
        <v>146</v>
      </c>
      <c r="B57" s="17" t="s">
        <v>147</v>
      </c>
      <c r="C57" s="18">
        <v>-11710.5</v>
      </c>
      <c r="D57" s="18">
        <v>0</v>
      </c>
      <c r="E57" s="18">
        <v>0</v>
      </c>
      <c r="F57" s="18">
        <v>0</v>
      </c>
      <c r="G57" s="18">
        <f t="shared" si="5"/>
        <v>11710.5</v>
      </c>
      <c r="H57" s="18">
        <f t="shared" si="6"/>
        <v>0</v>
      </c>
      <c r="I57" s="19">
        <f t="shared" si="7"/>
        <v>-100</v>
      </c>
      <c r="J57" s="19">
        <f t="shared" si="8"/>
        <v>0</v>
      </c>
      <c r="K57" s="19">
        <f t="shared" si="9"/>
        <v>0</v>
      </c>
    </row>
    <row r="58" spans="1:11" x14ac:dyDescent="0.2">
      <c r="A58" s="27" t="s">
        <v>82</v>
      </c>
      <c r="B58" s="28" t="s">
        <v>971</v>
      </c>
      <c r="C58" s="29"/>
      <c r="D58" s="29"/>
      <c r="E58" s="29"/>
      <c r="F58" s="29"/>
      <c r="G58" s="29"/>
      <c r="H58" s="29"/>
      <c r="I58" s="30"/>
      <c r="J58" s="30"/>
      <c r="K58" s="30"/>
    </row>
    <row r="59" spans="1:11" x14ac:dyDescent="0.2">
      <c r="A59" s="16" t="s">
        <v>26</v>
      </c>
      <c r="B59" s="17" t="s">
        <v>27</v>
      </c>
      <c r="C59" s="18">
        <v>1660723</v>
      </c>
      <c r="D59" s="18">
        <v>2382418</v>
      </c>
      <c r="E59" s="18">
        <v>682673</v>
      </c>
      <c r="F59" s="18">
        <v>2378826</v>
      </c>
      <c r="G59" s="18">
        <f t="shared" ref="G59:G79" si="10">F59-C59</f>
        <v>718103</v>
      </c>
      <c r="H59" s="18">
        <f t="shared" ref="H59:H79" si="11">E59-F59</f>
        <v>-1696153</v>
      </c>
      <c r="I59" s="19">
        <f t="shared" ref="I59:I79" si="12">IF(ISERROR(F59/C59),0,F59/C59*100-100)</f>
        <v>43.240383856910512</v>
      </c>
      <c r="J59" s="19">
        <f t="shared" ref="J59:J79" si="13">IF(ISERROR(F59/E59),0,F59/E59*100)</f>
        <v>348.45760708274679</v>
      </c>
      <c r="K59" s="19">
        <f t="shared" ref="K59:K79" si="14">IF(ISERROR(F59/D59),0,F59/D59*100)</f>
        <v>99.849228808714514</v>
      </c>
    </row>
    <row r="60" spans="1:11" s="31" customFormat="1" ht="25.5" x14ac:dyDescent="0.2">
      <c r="A60" s="22" t="s">
        <v>28</v>
      </c>
      <c r="B60" s="17" t="s">
        <v>29</v>
      </c>
      <c r="C60" s="18">
        <v>26675</v>
      </c>
      <c r="D60" s="18">
        <v>5726</v>
      </c>
      <c r="E60" s="18">
        <v>5726</v>
      </c>
      <c r="F60" s="18">
        <v>2134</v>
      </c>
      <c r="G60" s="18">
        <f t="shared" si="10"/>
        <v>-24541</v>
      </c>
      <c r="H60" s="18">
        <f t="shared" si="11"/>
        <v>3592</v>
      </c>
      <c r="I60" s="19">
        <f t="shared" si="12"/>
        <v>-92</v>
      </c>
      <c r="J60" s="19">
        <f t="shared" si="13"/>
        <v>37.268599371288857</v>
      </c>
      <c r="K60" s="19">
        <f t="shared" si="14"/>
        <v>37.268599371288857</v>
      </c>
    </row>
    <row r="61" spans="1:11" x14ac:dyDescent="0.2">
      <c r="A61" s="22" t="s">
        <v>30</v>
      </c>
      <c r="B61" s="17" t="s">
        <v>31</v>
      </c>
      <c r="C61" s="18">
        <v>1634048</v>
      </c>
      <c r="D61" s="18">
        <v>2376692</v>
      </c>
      <c r="E61" s="18">
        <v>676947</v>
      </c>
      <c r="F61" s="18">
        <v>2376692</v>
      </c>
      <c r="G61" s="18">
        <f t="shared" si="10"/>
        <v>742644</v>
      </c>
      <c r="H61" s="18">
        <f t="shared" si="11"/>
        <v>-1699745</v>
      </c>
      <c r="I61" s="19">
        <f t="shared" si="12"/>
        <v>45.448114131286218</v>
      </c>
      <c r="J61" s="19">
        <f t="shared" si="13"/>
        <v>351.08981943933571</v>
      </c>
      <c r="K61" s="19">
        <f t="shared" si="14"/>
        <v>100</v>
      </c>
    </row>
    <row r="62" spans="1:11" x14ac:dyDescent="0.2">
      <c r="A62" s="23" t="s">
        <v>32</v>
      </c>
      <c r="B62" s="17" t="s">
        <v>33</v>
      </c>
      <c r="C62" s="18">
        <v>1634048</v>
      </c>
      <c r="D62" s="18">
        <v>2376692</v>
      </c>
      <c r="E62" s="18">
        <v>676947</v>
      </c>
      <c r="F62" s="18">
        <v>2376692</v>
      </c>
      <c r="G62" s="18">
        <f t="shared" si="10"/>
        <v>742644</v>
      </c>
      <c r="H62" s="18">
        <f t="shared" si="11"/>
        <v>-1699745</v>
      </c>
      <c r="I62" s="19">
        <f t="shared" si="12"/>
        <v>45.448114131286218</v>
      </c>
      <c r="J62" s="19">
        <f t="shared" si="13"/>
        <v>351.08981943933571</v>
      </c>
      <c r="K62" s="19">
        <f t="shared" si="14"/>
        <v>100</v>
      </c>
    </row>
    <row r="63" spans="1:11" x14ac:dyDescent="0.2">
      <c r="A63" s="16" t="s">
        <v>34</v>
      </c>
      <c r="B63" s="17" t="s">
        <v>35</v>
      </c>
      <c r="C63" s="18">
        <v>429922.94</v>
      </c>
      <c r="D63" s="18">
        <v>2382418</v>
      </c>
      <c r="E63" s="18">
        <v>682673</v>
      </c>
      <c r="F63" s="18">
        <v>477273.13</v>
      </c>
      <c r="G63" s="18">
        <f t="shared" si="10"/>
        <v>47350.19</v>
      </c>
      <c r="H63" s="18">
        <f t="shared" si="11"/>
        <v>205399.87</v>
      </c>
      <c r="I63" s="19">
        <f t="shared" si="12"/>
        <v>11.013645840810455</v>
      </c>
      <c r="J63" s="19">
        <f t="shared" si="13"/>
        <v>69.912407550906508</v>
      </c>
      <c r="K63" s="19">
        <f t="shared" si="14"/>
        <v>20.033139860427514</v>
      </c>
    </row>
    <row r="64" spans="1:11" x14ac:dyDescent="0.2">
      <c r="A64" s="22" t="s">
        <v>36</v>
      </c>
      <c r="B64" s="17" t="s">
        <v>37</v>
      </c>
      <c r="C64" s="18">
        <v>420873.84</v>
      </c>
      <c r="D64" s="18">
        <v>2377995</v>
      </c>
      <c r="E64" s="18">
        <v>678250</v>
      </c>
      <c r="F64" s="18">
        <v>473437.21</v>
      </c>
      <c r="G64" s="18">
        <f t="shared" si="10"/>
        <v>52563.369999999995</v>
      </c>
      <c r="H64" s="18">
        <f t="shared" si="11"/>
        <v>204812.78999999998</v>
      </c>
      <c r="I64" s="19">
        <f t="shared" si="12"/>
        <v>12.489103623071472</v>
      </c>
      <c r="J64" s="19">
        <f t="shared" si="13"/>
        <v>69.802758569848876</v>
      </c>
      <c r="K64" s="19">
        <f t="shared" si="14"/>
        <v>19.909091903052783</v>
      </c>
    </row>
    <row r="65" spans="1:11" x14ac:dyDescent="0.2">
      <c r="A65" s="23" t="s">
        <v>38</v>
      </c>
      <c r="B65" s="17" t="s">
        <v>39</v>
      </c>
      <c r="C65" s="18">
        <v>417273.84</v>
      </c>
      <c r="D65" s="18">
        <v>1374365</v>
      </c>
      <c r="E65" s="18">
        <v>574650</v>
      </c>
      <c r="F65" s="18">
        <v>469807.21</v>
      </c>
      <c r="G65" s="18">
        <f t="shared" si="10"/>
        <v>52533.369999999995</v>
      </c>
      <c r="H65" s="18">
        <f t="shared" si="11"/>
        <v>104842.78999999998</v>
      </c>
      <c r="I65" s="19">
        <f t="shared" si="12"/>
        <v>12.589662941726701</v>
      </c>
      <c r="J65" s="19">
        <f t="shared" si="13"/>
        <v>81.755365874880368</v>
      </c>
      <c r="K65" s="19">
        <f t="shared" si="14"/>
        <v>34.183583691377471</v>
      </c>
    </row>
    <row r="66" spans="1:11" x14ac:dyDescent="0.2">
      <c r="A66" s="24" t="s">
        <v>40</v>
      </c>
      <c r="B66" s="17" t="s">
        <v>41</v>
      </c>
      <c r="C66" s="18">
        <v>311182.90000000002</v>
      </c>
      <c r="D66" s="18">
        <v>1062488</v>
      </c>
      <c r="E66" s="18">
        <v>422156</v>
      </c>
      <c r="F66" s="18">
        <v>365812.96</v>
      </c>
      <c r="G66" s="18">
        <f t="shared" si="10"/>
        <v>54630.06</v>
      </c>
      <c r="H66" s="18">
        <f t="shared" si="11"/>
        <v>56343.039999999979</v>
      </c>
      <c r="I66" s="19">
        <f t="shared" si="12"/>
        <v>17.555611185576069</v>
      </c>
      <c r="J66" s="19">
        <f t="shared" si="13"/>
        <v>86.653502496707375</v>
      </c>
      <c r="K66" s="19">
        <f t="shared" si="14"/>
        <v>34.429843913531258</v>
      </c>
    </row>
    <row r="67" spans="1:11" x14ac:dyDescent="0.2">
      <c r="A67" s="24" t="s">
        <v>42</v>
      </c>
      <c r="B67" s="17" t="s">
        <v>43</v>
      </c>
      <c r="C67" s="18">
        <v>106090.94</v>
      </c>
      <c r="D67" s="18">
        <v>311877</v>
      </c>
      <c r="E67" s="18">
        <v>152494</v>
      </c>
      <c r="F67" s="18">
        <v>103994.25</v>
      </c>
      <c r="G67" s="18">
        <f t="shared" si="10"/>
        <v>-2096.6900000000023</v>
      </c>
      <c r="H67" s="18">
        <f t="shared" si="11"/>
        <v>48499.75</v>
      </c>
      <c r="I67" s="19">
        <f t="shared" si="12"/>
        <v>-1.9763139057868671</v>
      </c>
      <c r="J67" s="19">
        <f t="shared" si="13"/>
        <v>68.195633926580726</v>
      </c>
      <c r="K67" s="19">
        <f t="shared" si="14"/>
        <v>33.344635866062582</v>
      </c>
    </row>
    <row r="68" spans="1:11" x14ac:dyDescent="0.2">
      <c r="A68" s="25" t="s">
        <v>44</v>
      </c>
      <c r="B68" s="17" t="s">
        <v>45</v>
      </c>
      <c r="C68" s="18">
        <v>704.5</v>
      </c>
      <c r="D68" s="18">
        <v>0</v>
      </c>
      <c r="E68" s="18">
        <v>0</v>
      </c>
      <c r="F68" s="18">
        <v>1478.95</v>
      </c>
      <c r="G68" s="18">
        <f t="shared" si="10"/>
        <v>774.45</v>
      </c>
      <c r="H68" s="18">
        <f t="shared" si="11"/>
        <v>-1478.95</v>
      </c>
      <c r="I68" s="19">
        <f t="shared" si="12"/>
        <v>109.92902767920515</v>
      </c>
      <c r="J68" s="19">
        <f t="shared" si="13"/>
        <v>0</v>
      </c>
      <c r="K68" s="19">
        <f t="shared" si="14"/>
        <v>0</v>
      </c>
    </row>
    <row r="69" spans="1:11" x14ac:dyDescent="0.2">
      <c r="A69" s="23" t="s">
        <v>46</v>
      </c>
      <c r="B69" s="17" t="s">
        <v>47</v>
      </c>
      <c r="C69" s="18">
        <v>0</v>
      </c>
      <c r="D69" s="18">
        <v>1000030</v>
      </c>
      <c r="E69" s="18">
        <v>100000</v>
      </c>
      <c r="F69" s="18">
        <v>30</v>
      </c>
      <c r="G69" s="18">
        <f t="shared" si="10"/>
        <v>30</v>
      </c>
      <c r="H69" s="18">
        <f t="shared" si="11"/>
        <v>99970</v>
      </c>
      <c r="I69" s="19">
        <f t="shared" si="12"/>
        <v>0</v>
      </c>
      <c r="J69" s="19">
        <f t="shared" si="13"/>
        <v>0.03</v>
      </c>
      <c r="K69" s="19">
        <f t="shared" si="14"/>
        <v>2.999910002699919E-3</v>
      </c>
    </row>
    <row r="70" spans="1:11" x14ac:dyDescent="0.2">
      <c r="A70" s="24" t="s">
        <v>48</v>
      </c>
      <c r="B70" s="17" t="s">
        <v>49</v>
      </c>
      <c r="C70" s="18">
        <v>0</v>
      </c>
      <c r="D70" s="18">
        <v>1000000</v>
      </c>
      <c r="E70" s="18">
        <v>100000</v>
      </c>
      <c r="F70" s="18">
        <v>0</v>
      </c>
      <c r="G70" s="18">
        <f t="shared" si="10"/>
        <v>0</v>
      </c>
      <c r="H70" s="18">
        <f t="shared" si="11"/>
        <v>100000</v>
      </c>
      <c r="I70" s="19">
        <f t="shared" si="12"/>
        <v>0</v>
      </c>
      <c r="J70" s="19">
        <f t="shared" si="13"/>
        <v>0</v>
      </c>
      <c r="K70" s="19">
        <f t="shared" si="14"/>
        <v>0</v>
      </c>
    </row>
    <row r="71" spans="1:11" x14ac:dyDescent="0.2">
      <c r="A71" s="24" t="s">
        <v>50</v>
      </c>
      <c r="B71" s="17" t="s">
        <v>51</v>
      </c>
      <c r="C71" s="18">
        <v>0</v>
      </c>
      <c r="D71" s="18">
        <v>30</v>
      </c>
      <c r="E71" s="18">
        <v>0</v>
      </c>
      <c r="F71" s="18">
        <v>30</v>
      </c>
      <c r="G71" s="18">
        <f t="shared" si="10"/>
        <v>30</v>
      </c>
      <c r="H71" s="18">
        <f t="shared" si="11"/>
        <v>-30</v>
      </c>
      <c r="I71" s="19">
        <f t="shared" si="12"/>
        <v>0</v>
      </c>
      <c r="J71" s="19">
        <f t="shared" si="13"/>
        <v>0</v>
      </c>
      <c r="K71" s="19">
        <f t="shared" si="14"/>
        <v>100</v>
      </c>
    </row>
    <row r="72" spans="1:11" ht="25.5" x14ac:dyDescent="0.2">
      <c r="A72" s="23" t="s">
        <v>76</v>
      </c>
      <c r="B72" s="17" t="s">
        <v>77</v>
      </c>
      <c r="C72" s="18">
        <v>3600</v>
      </c>
      <c r="D72" s="18">
        <v>3600</v>
      </c>
      <c r="E72" s="18">
        <v>3600</v>
      </c>
      <c r="F72" s="18">
        <v>3600</v>
      </c>
      <c r="G72" s="18">
        <f t="shared" si="10"/>
        <v>0</v>
      </c>
      <c r="H72" s="18">
        <f t="shared" si="11"/>
        <v>0</v>
      </c>
      <c r="I72" s="19">
        <f t="shared" si="12"/>
        <v>0</v>
      </c>
      <c r="J72" s="19">
        <f t="shared" si="13"/>
        <v>100</v>
      </c>
      <c r="K72" s="19">
        <f t="shared" si="14"/>
        <v>100</v>
      </c>
    </row>
    <row r="73" spans="1:11" x14ac:dyDescent="0.2">
      <c r="A73" s="24" t="s">
        <v>78</v>
      </c>
      <c r="B73" s="17" t="s">
        <v>79</v>
      </c>
      <c r="C73" s="18">
        <v>3600</v>
      </c>
      <c r="D73" s="18">
        <v>3600</v>
      </c>
      <c r="E73" s="18">
        <v>3600</v>
      </c>
      <c r="F73" s="18">
        <v>3600</v>
      </c>
      <c r="G73" s="18">
        <f t="shared" si="10"/>
        <v>0</v>
      </c>
      <c r="H73" s="18">
        <f t="shared" si="11"/>
        <v>0</v>
      </c>
      <c r="I73" s="19">
        <f t="shared" si="12"/>
        <v>0</v>
      </c>
      <c r="J73" s="19">
        <f t="shared" si="13"/>
        <v>100</v>
      </c>
      <c r="K73" s="19">
        <f t="shared" si="14"/>
        <v>100</v>
      </c>
    </row>
    <row r="74" spans="1:11" x14ac:dyDescent="0.2">
      <c r="A74" s="22" t="s">
        <v>60</v>
      </c>
      <c r="B74" s="17" t="s">
        <v>61</v>
      </c>
      <c r="C74" s="18">
        <v>9049.1</v>
      </c>
      <c r="D74" s="18">
        <v>4423</v>
      </c>
      <c r="E74" s="18">
        <v>4423</v>
      </c>
      <c r="F74" s="18">
        <v>3835.92</v>
      </c>
      <c r="G74" s="18">
        <f t="shared" si="10"/>
        <v>-5213.18</v>
      </c>
      <c r="H74" s="18">
        <f t="shared" si="11"/>
        <v>587.07999999999993</v>
      </c>
      <c r="I74" s="19">
        <f t="shared" si="12"/>
        <v>-57.609928059144003</v>
      </c>
      <c r="J74" s="19">
        <f t="shared" si="13"/>
        <v>86.726656115758544</v>
      </c>
      <c r="K74" s="19">
        <f t="shared" si="14"/>
        <v>86.726656115758544</v>
      </c>
    </row>
    <row r="75" spans="1:11" x14ac:dyDescent="0.2">
      <c r="A75" s="23" t="s">
        <v>62</v>
      </c>
      <c r="B75" s="17" t="s">
        <v>63</v>
      </c>
      <c r="C75" s="18">
        <v>9049.1</v>
      </c>
      <c r="D75" s="18">
        <v>4423</v>
      </c>
      <c r="E75" s="18">
        <v>4423</v>
      </c>
      <c r="F75" s="18">
        <v>3835.92</v>
      </c>
      <c r="G75" s="18">
        <f t="shared" si="10"/>
        <v>-5213.18</v>
      </c>
      <c r="H75" s="18">
        <f t="shared" si="11"/>
        <v>587.07999999999993</v>
      </c>
      <c r="I75" s="19">
        <f t="shared" si="12"/>
        <v>-57.609928059144003</v>
      </c>
      <c r="J75" s="19">
        <f t="shared" si="13"/>
        <v>86.726656115758544</v>
      </c>
      <c r="K75" s="19">
        <f t="shared" si="14"/>
        <v>86.726656115758544</v>
      </c>
    </row>
    <row r="76" spans="1:11" x14ac:dyDescent="0.2">
      <c r="A76" s="16"/>
      <c r="B76" s="17" t="s">
        <v>64</v>
      </c>
      <c r="C76" s="18">
        <v>1230800.06</v>
      </c>
      <c r="D76" s="18">
        <v>0</v>
      </c>
      <c r="E76" s="18">
        <v>0</v>
      </c>
      <c r="F76" s="18">
        <v>1901552.87</v>
      </c>
      <c r="G76" s="18">
        <f t="shared" si="10"/>
        <v>670752.81000000006</v>
      </c>
      <c r="H76" s="18">
        <f t="shared" si="11"/>
        <v>-1901552.87</v>
      </c>
      <c r="I76" s="19">
        <f t="shared" si="12"/>
        <v>54.49730072323851</v>
      </c>
      <c r="J76" s="19">
        <f t="shared" si="13"/>
        <v>0</v>
      </c>
      <c r="K76" s="19">
        <f t="shared" si="14"/>
        <v>0</v>
      </c>
    </row>
    <row r="77" spans="1:11" x14ac:dyDescent="0.2">
      <c r="A77" s="16" t="s">
        <v>65</v>
      </c>
      <c r="B77" s="17" t="s">
        <v>66</v>
      </c>
      <c r="C77" s="18">
        <v>-1230800.06</v>
      </c>
      <c r="D77" s="18">
        <v>0</v>
      </c>
      <c r="E77" s="18">
        <v>0</v>
      </c>
      <c r="F77" s="18">
        <v>-1901552.87</v>
      </c>
      <c r="G77" s="18">
        <f t="shared" si="10"/>
        <v>-670752.81000000006</v>
      </c>
      <c r="H77" s="18">
        <f t="shared" si="11"/>
        <v>1901552.87</v>
      </c>
      <c r="I77" s="19">
        <f t="shared" si="12"/>
        <v>54.49730072323851</v>
      </c>
      <c r="J77" s="19">
        <f t="shared" si="13"/>
        <v>0</v>
      </c>
      <c r="K77" s="19">
        <f t="shared" si="14"/>
        <v>0</v>
      </c>
    </row>
    <row r="78" spans="1:11" x14ac:dyDescent="0.2">
      <c r="A78" s="22" t="s">
        <v>67</v>
      </c>
      <c r="B78" s="17" t="s">
        <v>68</v>
      </c>
      <c r="C78" s="18">
        <v>-1230800.06</v>
      </c>
      <c r="D78" s="18">
        <v>0</v>
      </c>
      <c r="E78" s="18">
        <v>0</v>
      </c>
      <c r="F78" s="18">
        <v>-1901552.87</v>
      </c>
      <c r="G78" s="18">
        <f t="shared" si="10"/>
        <v>-670752.81000000006</v>
      </c>
      <c r="H78" s="18">
        <f t="shared" si="11"/>
        <v>1901552.87</v>
      </c>
      <c r="I78" s="19">
        <f t="shared" si="12"/>
        <v>54.49730072323851</v>
      </c>
      <c r="J78" s="19">
        <f t="shared" si="13"/>
        <v>0</v>
      </c>
      <c r="K78" s="19">
        <f t="shared" si="14"/>
        <v>0</v>
      </c>
    </row>
    <row r="79" spans="1:11" ht="25.5" x14ac:dyDescent="0.2">
      <c r="A79" s="23" t="s">
        <v>146</v>
      </c>
      <c r="B79" s="17" t="s">
        <v>147</v>
      </c>
      <c r="C79" s="18">
        <v>-11710.5</v>
      </c>
      <c r="D79" s="18">
        <v>0</v>
      </c>
      <c r="E79" s="18">
        <v>0</v>
      </c>
      <c r="F79" s="18">
        <v>0</v>
      </c>
      <c r="G79" s="18">
        <f t="shared" si="10"/>
        <v>11710.5</v>
      </c>
      <c r="H79" s="18">
        <f t="shared" si="11"/>
        <v>0</v>
      </c>
      <c r="I79" s="19">
        <f t="shared" si="12"/>
        <v>-100</v>
      </c>
      <c r="J79" s="19">
        <f t="shared" si="13"/>
        <v>0</v>
      </c>
      <c r="K79" s="19">
        <f t="shared" si="14"/>
        <v>0</v>
      </c>
    </row>
    <row r="80" spans="1:11" ht="25.5" x14ac:dyDescent="0.2">
      <c r="A80" s="27" t="s">
        <v>497</v>
      </c>
      <c r="B80" s="28" t="s">
        <v>972</v>
      </c>
      <c r="C80" s="29"/>
      <c r="D80" s="29"/>
      <c r="E80" s="29"/>
      <c r="F80" s="29"/>
      <c r="G80" s="29"/>
      <c r="H80" s="29"/>
      <c r="I80" s="30"/>
      <c r="J80" s="30"/>
      <c r="K80" s="30"/>
    </row>
    <row r="81" spans="1:11" x14ac:dyDescent="0.2">
      <c r="A81" s="16" t="s">
        <v>26</v>
      </c>
      <c r="B81" s="17" t="s">
        <v>27</v>
      </c>
      <c r="C81" s="18">
        <v>2122850</v>
      </c>
      <c r="D81" s="18">
        <v>2903038</v>
      </c>
      <c r="E81" s="18">
        <v>1061425</v>
      </c>
      <c r="F81" s="18">
        <v>2903038</v>
      </c>
      <c r="G81" s="18">
        <f t="shared" ref="G81:G90" si="15">F81-C81</f>
        <v>780188</v>
      </c>
      <c r="H81" s="18">
        <f t="shared" ref="H81:H90" si="16">E81-F81</f>
        <v>-1841613</v>
      </c>
      <c r="I81" s="19">
        <f t="shared" ref="I81:I90" si="17">IF(ISERROR(F81/C81),0,F81/C81*100-100)</f>
        <v>36.751913700920937</v>
      </c>
      <c r="J81" s="19">
        <f t="shared" ref="J81:J90" si="18">IF(ISERROR(F81/E81),0,F81/E81*100)</f>
        <v>273.50382740184187</v>
      </c>
      <c r="K81" s="19">
        <f t="shared" ref="K81:K90" si="19">IF(ISERROR(F81/D81),0,F81/D81*100)</f>
        <v>100</v>
      </c>
    </row>
    <row r="82" spans="1:11" x14ac:dyDescent="0.2">
      <c r="A82" s="22" t="s">
        <v>30</v>
      </c>
      <c r="B82" s="17" t="s">
        <v>31</v>
      </c>
      <c r="C82" s="18">
        <v>2122850</v>
      </c>
      <c r="D82" s="18">
        <v>2903038</v>
      </c>
      <c r="E82" s="18">
        <v>1061425</v>
      </c>
      <c r="F82" s="18">
        <v>2903038</v>
      </c>
      <c r="G82" s="18">
        <f t="shared" si="15"/>
        <v>780188</v>
      </c>
      <c r="H82" s="18">
        <f t="shared" si="16"/>
        <v>-1841613</v>
      </c>
      <c r="I82" s="19">
        <f t="shared" si="17"/>
        <v>36.751913700920937</v>
      </c>
      <c r="J82" s="19">
        <f t="shared" si="18"/>
        <v>273.50382740184187</v>
      </c>
      <c r="K82" s="19">
        <f t="shared" si="19"/>
        <v>100</v>
      </c>
    </row>
    <row r="83" spans="1:11" s="31" customFormat="1" x14ac:dyDescent="0.2">
      <c r="A83" s="23" t="s">
        <v>32</v>
      </c>
      <c r="B83" s="17" t="s">
        <v>33</v>
      </c>
      <c r="C83" s="18">
        <v>2122850</v>
      </c>
      <c r="D83" s="18">
        <v>2903038</v>
      </c>
      <c r="E83" s="18">
        <v>1061425</v>
      </c>
      <c r="F83" s="18">
        <v>2903038</v>
      </c>
      <c r="G83" s="18">
        <f t="shared" si="15"/>
        <v>780188</v>
      </c>
      <c r="H83" s="18">
        <f t="shared" si="16"/>
        <v>-1841613</v>
      </c>
      <c r="I83" s="19">
        <f t="shared" si="17"/>
        <v>36.751913700920937</v>
      </c>
      <c r="J83" s="19">
        <f t="shared" si="18"/>
        <v>273.50382740184187</v>
      </c>
      <c r="K83" s="19">
        <f t="shared" si="19"/>
        <v>100</v>
      </c>
    </row>
    <row r="84" spans="1:11" x14ac:dyDescent="0.2">
      <c r="A84" s="16" t="s">
        <v>34</v>
      </c>
      <c r="B84" s="17" t="s">
        <v>35</v>
      </c>
      <c r="C84" s="18">
        <v>1108891.05</v>
      </c>
      <c r="D84" s="18">
        <v>2903038</v>
      </c>
      <c r="E84" s="18">
        <v>1061425</v>
      </c>
      <c r="F84" s="18">
        <v>1195362.73</v>
      </c>
      <c r="G84" s="18">
        <f t="shared" si="15"/>
        <v>86471.679999999935</v>
      </c>
      <c r="H84" s="18">
        <f t="shared" si="16"/>
        <v>-133937.72999999998</v>
      </c>
      <c r="I84" s="19">
        <f t="shared" si="17"/>
        <v>7.7980320970216184</v>
      </c>
      <c r="J84" s="19">
        <f t="shared" si="18"/>
        <v>112.6186711260805</v>
      </c>
      <c r="K84" s="19">
        <f t="shared" si="19"/>
        <v>41.17626879152116</v>
      </c>
    </row>
    <row r="85" spans="1:11" x14ac:dyDescent="0.2">
      <c r="A85" s="22" t="s">
        <v>36</v>
      </c>
      <c r="B85" s="17" t="s">
        <v>37</v>
      </c>
      <c r="C85" s="18">
        <v>1108891.05</v>
      </c>
      <c r="D85" s="18">
        <v>2903038</v>
      </c>
      <c r="E85" s="18">
        <v>1061425</v>
      </c>
      <c r="F85" s="18">
        <v>1195362.73</v>
      </c>
      <c r="G85" s="18">
        <f t="shared" si="15"/>
        <v>86471.679999999935</v>
      </c>
      <c r="H85" s="18">
        <f t="shared" si="16"/>
        <v>-133937.72999999998</v>
      </c>
      <c r="I85" s="19">
        <f t="shared" si="17"/>
        <v>7.7980320970216184</v>
      </c>
      <c r="J85" s="19">
        <f t="shared" si="18"/>
        <v>112.6186711260805</v>
      </c>
      <c r="K85" s="19">
        <f t="shared" si="19"/>
        <v>41.17626879152116</v>
      </c>
    </row>
    <row r="86" spans="1:11" x14ac:dyDescent="0.2">
      <c r="A86" s="23" t="s">
        <v>38</v>
      </c>
      <c r="B86" s="17" t="s">
        <v>39</v>
      </c>
      <c r="C86" s="18">
        <v>1108891.05</v>
      </c>
      <c r="D86" s="18">
        <v>2903038</v>
      </c>
      <c r="E86" s="18">
        <v>1061425</v>
      </c>
      <c r="F86" s="18">
        <v>1195362.73</v>
      </c>
      <c r="G86" s="18">
        <f t="shared" si="15"/>
        <v>86471.679999999935</v>
      </c>
      <c r="H86" s="18">
        <f t="shared" si="16"/>
        <v>-133937.72999999998</v>
      </c>
      <c r="I86" s="19">
        <f t="shared" si="17"/>
        <v>7.7980320970216184</v>
      </c>
      <c r="J86" s="19">
        <f t="shared" si="18"/>
        <v>112.6186711260805</v>
      </c>
      <c r="K86" s="19">
        <f t="shared" si="19"/>
        <v>41.17626879152116</v>
      </c>
    </row>
    <row r="87" spans="1:11" x14ac:dyDescent="0.2">
      <c r="A87" s="24" t="s">
        <v>42</v>
      </c>
      <c r="B87" s="17" t="s">
        <v>43</v>
      </c>
      <c r="C87" s="18">
        <v>1108891.05</v>
      </c>
      <c r="D87" s="18">
        <v>2903038</v>
      </c>
      <c r="E87" s="18">
        <v>1061425</v>
      </c>
      <c r="F87" s="18">
        <v>1195362.73</v>
      </c>
      <c r="G87" s="18">
        <f t="shared" si="15"/>
        <v>86471.679999999935</v>
      </c>
      <c r="H87" s="18">
        <f t="shared" si="16"/>
        <v>-133937.72999999998</v>
      </c>
      <c r="I87" s="19">
        <f t="shared" si="17"/>
        <v>7.7980320970216184</v>
      </c>
      <c r="J87" s="19">
        <f t="shared" si="18"/>
        <v>112.6186711260805</v>
      </c>
      <c r="K87" s="19">
        <f t="shared" si="19"/>
        <v>41.17626879152116</v>
      </c>
    </row>
    <row r="88" spans="1:11" x14ac:dyDescent="0.2">
      <c r="A88" s="16"/>
      <c r="B88" s="17" t="s">
        <v>64</v>
      </c>
      <c r="C88" s="18">
        <v>1013958.95</v>
      </c>
      <c r="D88" s="18">
        <v>0</v>
      </c>
      <c r="E88" s="18">
        <v>0</v>
      </c>
      <c r="F88" s="18">
        <v>1707675.27</v>
      </c>
      <c r="G88" s="18">
        <f t="shared" si="15"/>
        <v>693716.32000000007</v>
      </c>
      <c r="H88" s="18">
        <f t="shared" si="16"/>
        <v>-1707675.27</v>
      </c>
      <c r="I88" s="19">
        <f t="shared" si="17"/>
        <v>68.416607989899404</v>
      </c>
      <c r="J88" s="19">
        <f t="shared" si="18"/>
        <v>0</v>
      </c>
      <c r="K88" s="19">
        <f t="shared" si="19"/>
        <v>0</v>
      </c>
    </row>
    <row r="89" spans="1:11" x14ac:dyDescent="0.2">
      <c r="A89" s="16" t="s">
        <v>65</v>
      </c>
      <c r="B89" s="17" t="s">
        <v>66</v>
      </c>
      <c r="C89" s="18">
        <v>-1013958.95</v>
      </c>
      <c r="D89" s="18">
        <v>0</v>
      </c>
      <c r="E89" s="18">
        <v>0</v>
      </c>
      <c r="F89" s="18">
        <v>-1707675.27</v>
      </c>
      <c r="G89" s="18">
        <f t="shared" si="15"/>
        <v>-693716.32000000007</v>
      </c>
      <c r="H89" s="18">
        <f t="shared" si="16"/>
        <v>1707675.27</v>
      </c>
      <c r="I89" s="19">
        <f t="shared" si="17"/>
        <v>68.416607989899404</v>
      </c>
      <c r="J89" s="19">
        <f t="shared" si="18"/>
        <v>0</v>
      </c>
      <c r="K89" s="19">
        <f t="shared" si="19"/>
        <v>0</v>
      </c>
    </row>
    <row r="90" spans="1:11" x14ac:dyDescent="0.2">
      <c r="A90" s="22" t="s">
        <v>67</v>
      </c>
      <c r="B90" s="17" t="s">
        <v>68</v>
      </c>
      <c r="C90" s="18">
        <v>-1013958.95</v>
      </c>
      <c r="D90" s="18">
        <v>0</v>
      </c>
      <c r="E90" s="18">
        <v>0</v>
      </c>
      <c r="F90" s="18">
        <v>-1707675.27</v>
      </c>
      <c r="G90" s="18">
        <f t="shared" si="15"/>
        <v>-693716.32000000007</v>
      </c>
      <c r="H90" s="18">
        <f t="shared" si="16"/>
        <v>1707675.27</v>
      </c>
      <c r="I90" s="19">
        <f t="shared" si="17"/>
        <v>68.416607989899404</v>
      </c>
      <c r="J90" s="19">
        <f t="shared" si="18"/>
        <v>0</v>
      </c>
      <c r="K90" s="19">
        <f t="shared" si="19"/>
        <v>0</v>
      </c>
    </row>
    <row r="91" spans="1:11" x14ac:dyDescent="0.2">
      <c r="A91" s="27" t="s">
        <v>72</v>
      </c>
      <c r="B91" s="28" t="s">
        <v>73</v>
      </c>
      <c r="C91" s="29"/>
      <c r="D91" s="29"/>
      <c r="E91" s="29"/>
      <c r="F91" s="29"/>
      <c r="G91" s="29"/>
      <c r="H91" s="29"/>
      <c r="I91" s="30"/>
      <c r="J91" s="30"/>
      <c r="K91" s="30"/>
    </row>
    <row r="92" spans="1:11" x14ac:dyDescent="0.2">
      <c r="A92" s="16" t="s">
        <v>26</v>
      </c>
      <c r="B92" s="17" t="s">
        <v>27</v>
      </c>
      <c r="C92" s="18">
        <v>90177</v>
      </c>
      <c r="D92" s="18">
        <v>0</v>
      </c>
      <c r="E92" s="18">
        <v>0</v>
      </c>
      <c r="F92" s="18">
        <v>0</v>
      </c>
      <c r="G92" s="18">
        <f t="shared" ref="G92:G103" si="20">F92-C92</f>
        <v>-90177</v>
      </c>
      <c r="H92" s="18">
        <f t="shared" ref="H92:H103" si="21">E92-F92</f>
        <v>0</v>
      </c>
      <c r="I92" s="19">
        <f t="shared" ref="I92:I103" si="22">IF(ISERROR(F92/C92),0,F92/C92*100-100)</f>
        <v>-100</v>
      </c>
      <c r="J92" s="19">
        <f t="shared" ref="J92:J103" si="23">IF(ISERROR(F92/E92),0,F92/E92*100)</f>
        <v>0</v>
      </c>
      <c r="K92" s="19">
        <f t="shared" ref="K92:K103" si="24">IF(ISERROR(F92/D92),0,F92/D92*100)</f>
        <v>0</v>
      </c>
    </row>
    <row r="93" spans="1:11" x14ac:dyDescent="0.2">
      <c r="A93" s="22" t="s">
        <v>30</v>
      </c>
      <c r="B93" s="17" t="s">
        <v>31</v>
      </c>
      <c r="C93" s="18">
        <v>90177</v>
      </c>
      <c r="D93" s="18">
        <v>0</v>
      </c>
      <c r="E93" s="18">
        <v>0</v>
      </c>
      <c r="F93" s="18">
        <v>0</v>
      </c>
      <c r="G93" s="18">
        <f t="shared" si="20"/>
        <v>-90177</v>
      </c>
      <c r="H93" s="18">
        <f t="shared" si="21"/>
        <v>0</v>
      </c>
      <c r="I93" s="19">
        <f t="shared" si="22"/>
        <v>-100</v>
      </c>
      <c r="J93" s="19">
        <f t="shared" si="23"/>
        <v>0</v>
      </c>
      <c r="K93" s="19">
        <f t="shared" si="24"/>
        <v>0</v>
      </c>
    </row>
    <row r="94" spans="1:11" x14ac:dyDescent="0.2">
      <c r="A94" s="23" t="s">
        <v>32</v>
      </c>
      <c r="B94" s="17" t="s">
        <v>33</v>
      </c>
      <c r="C94" s="18">
        <v>90177</v>
      </c>
      <c r="D94" s="18">
        <v>0</v>
      </c>
      <c r="E94" s="18">
        <v>0</v>
      </c>
      <c r="F94" s="18">
        <v>0</v>
      </c>
      <c r="G94" s="18">
        <f t="shared" si="20"/>
        <v>-90177</v>
      </c>
      <c r="H94" s="18">
        <f t="shared" si="21"/>
        <v>0</v>
      </c>
      <c r="I94" s="19">
        <f t="shared" si="22"/>
        <v>-100</v>
      </c>
      <c r="J94" s="19">
        <f t="shared" si="23"/>
        <v>0</v>
      </c>
      <c r="K94" s="19">
        <f t="shared" si="24"/>
        <v>0</v>
      </c>
    </row>
    <row r="95" spans="1:11" x14ac:dyDescent="0.2">
      <c r="A95" s="16" t="s">
        <v>34</v>
      </c>
      <c r="B95" s="17" t="s">
        <v>35</v>
      </c>
      <c r="C95" s="18">
        <v>41011.949999999997</v>
      </c>
      <c r="D95" s="18">
        <v>0</v>
      </c>
      <c r="E95" s="18">
        <v>0</v>
      </c>
      <c r="F95" s="18">
        <v>0</v>
      </c>
      <c r="G95" s="18">
        <f t="shared" si="20"/>
        <v>-41011.949999999997</v>
      </c>
      <c r="H95" s="18">
        <f t="shared" si="21"/>
        <v>0</v>
      </c>
      <c r="I95" s="19">
        <f t="shared" si="22"/>
        <v>-100</v>
      </c>
      <c r="J95" s="19">
        <f t="shared" si="23"/>
        <v>0</v>
      </c>
      <c r="K95" s="19">
        <f t="shared" si="24"/>
        <v>0</v>
      </c>
    </row>
    <row r="96" spans="1:11" x14ac:dyDescent="0.2">
      <c r="A96" s="22" t="s">
        <v>36</v>
      </c>
      <c r="B96" s="17" t="s">
        <v>37</v>
      </c>
      <c r="C96" s="18">
        <v>39293.75</v>
      </c>
      <c r="D96" s="18">
        <v>0</v>
      </c>
      <c r="E96" s="18">
        <v>0</v>
      </c>
      <c r="F96" s="18">
        <v>0</v>
      </c>
      <c r="G96" s="18">
        <f t="shared" si="20"/>
        <v>-39293.75</v>
      </c>
      <c r="H96" s="18">
        <f t="shared" si="21"/>
        <v>0</v>
      </c>
      <c r="I96" s="19">
        <f t="shared" si="22"/>
        <v>-100</v>
      </c>
      <c r="J96" s="19">
        <f t="shared" si="23"/>
        <v>0</v>
      </c>
      <c r="K96" s="19">
        <f t="shared" si="24"/>
        <v>0</v>
      </c>
    </row>
    <row r="97" spans="1:11" x14ac:dyDescent="0.2">
      <c r="A97" s="23" t="s">
        <v>38</v>
      </c>
      <c r="B97" s="17" t="s">
        <v>39</v>
      </c>
      <c r="C97" s="18">
        <v>39293.75</v>
      </c>
      <c r="D97" s="18">
        <v>0</v>
      </c>
      <c r="E97" s="18">
        <v>0</v>
      </c>
      <c r="F97" s="18">
        <v>0</v>
      </c>
      <c r="G97" s="18">
        <f t="shared" si="20"/>
        <v>-39293.75</v>
      </c>
      <c r="H97" s="18">
        <f t="shared" si="21"/>
        <v>0</v>
      </c>
      <c r="I97" s="19">
        <f t="shared" si="22"/>
        <v>-100</v>
      </c>
      <c r="J97" s="19">
        <f t="shared" si="23"/>
        <v>0</v>
      </c>
      <c r="K97" s="19">
        <f t="shared" si="24"/>
        <v>0</v>
      </c>
    </row>
    <row r="98" spans="1:11" x14ac:dyDescent="0.2">
      <c r="A98" s="24" t="s">
        <v>42</v>
      </c>
      <c r="B98" s="17" t="s">
        <v>43</v>
      </c>
      <c r="C98" s="18">
        <v>39293.75</v>
      </c>
      <c r="D98" s="18">
        <v>0</v>
      </c>
      <c r="E98" s="18">
        <v>0</v>
      </c>
      <c r="F98" s="18">
        <v>0</v>
      </c>
      <c r="G98" s="18">
        <f t="shared" si="20"/>
        <v>-39293.75</v>
      </c>
      <c r="H98" s="18">
        <f t="shared" si="21"/>
        <v>0</v>
      </c>
      <c r="I98" s="19">
        <f t="shared" si="22"/>
        <v>-100</v>
      </c>
      <c r="J98" s="19">
        <f t="shared" si="23"/>
        <v>0</v>
      </c>
      <c r="K98" s="19">
        <f t="shared" si="24"/>
        <v>0</v>
      </c>
    </row>
    <row r="99" spans="1:11" x14ac:dyDescent="0.2">
      <c r="A99" s="22" t="s">
        <v>60</v>
      </c>
      <c r="B99" s="17" t="s">
        <v>61</v>
      </c>
      <c r="C99" s="18">
        <v>1718.2</v>
      </c>
      <c r="D99" s="18">
        <v>0</v>
      </c>
      <c r="E99" s="18">
        <v>0</v>
      </c>
      <c r="F99" s="18">
        <v>0</v>
      </c>
      <c r="G99" s="18">
        <f t="shared" si="20"/>
        <v>-1718.2</v>
      </c>
      <c r="H99" s="18">
        <f t="shared" si="21"/>
        <v>0</v>
      </c>
      <c r="I99" s="19">
        <f t="shared" si="22"/>
        <v>-100</v>
      </c>
      <c r="J99" s="19">
        <f t="shared" si="23"/>
        <v>0</v>
      </c>
      <c r="K99" s="19">
        <f t="shared" si="24"/>
        <v>0</v>
      </c>
    </row>
    <row r="100" spans="1:11" x14ac:dyDescent="0.2">
      <c r="A100" s="23" t="s">
        <v>62</v>
      </c>
      <c r="B100" s="17" t="s">
        <v>63</v>
      </c>
      <c r="C100" s="18">
        <v>1718.2</v>
      </c>
      <c r="D100" s="18">
        <v>0</v>
      </c>
      <c r="E100" s="18">
        <v>0</v>
      </c>
      <c r="F100" s="18">
        <v>0</v>
      </c>
      <c r="G100" s="18">
        <f t="shared" si="20"/>
        <v>-1718.2</v>
      </c>
      <c r="H100" s="18">
        <f t="shared" si="21"/>
        <v>0</v>
      </c>
      <c r="I100" s="19">
        <f t="shared" si="22"/>
        <v>-100</v>
      </c>
      <c r="J100" s="19">
        <f t="shared" si="23"/>
        <v>0</v>
      </c>
      <c r="K100" s="19">
        <f t="shared" si="24"/>
        <v>0</v>
      </c>
    </row>
    <row r="101" spans="1:11" x14ac:dyDescent="0.2">
      <c r="A101" s="16"/>
      <c r="B101" s="17" t="s">
        <v>64</v>
      </c>
      <c r="C101" s="18">
        <v>49165.05</v>
      </c>
      <c r="D101" s="18">
        <v>0</v>
      </c>
      <c r="E101" s="18">
        <v>0</v>
      </c>
      <c r="F101" s="18">
        <v>0</v>
      </c>
      <c r="G101" s="18">
        <f t="shared" si="20"/>
        <v>-49165.05</v>
      </c>
      <c r="H101" s="18">
        <f t="shared" si="21"/>
        <v>0</v>
      </c>
      <c r="I101" s="19">
        <f t="shared" si="22"/>
        <v>-100</v>
      </c>
      <c r="J101" s="19">
        <f t="shared" si="23"/>
        <v>0</v>
      </c>
      <c r="K101" s="19">
        <f t="shared" si="24"/>
        <v>0</v>
      </c>
    </row>
    <row r="102" spans="1:11" x14ac:dyDescent="0.2">
      <c r="A102" s="16" t="s">
        <v>65</v>
      </c>
      <c r="B102" s="17" t="s">
        <v>66</v>
      </c>
      <c r="C102" s="18">
        <v>-49165.05</v>
      </c>
      <c r="D102" s="18">
        <v>0</v>
      </c>
      <c r="E102" s="18">
        <v>0</v>
      </c>
      <c r="F102" s="18">
        <v>0</v>
      </c>
      <c r="G102" s="18">
        <f t="shared" si="20"/>
        <v>49165.05</v>
      </c>
      <c r="H102" s="18">
        <f t="shared" si="21"/>
        <v>0</v>
      </c>
      <c r="I102" s="19">
        <f t="shared" si="22"/>
        <v>-100</v>
      </c>
      <c r="J102" s="19">
        <f t="shared" si="23"/>
        <v>0</v>
      </c>
      <c r="K102" s="19">
        <f t="shared" si="24"/>
        <v>0</v>
      </c>
    </row>
    <row r="103" spans="1:11" x14ac:dyDescent="0.2">
      <c r="A103" s="22" t="s">
        <v>67</v>
      </c>
      <c r="B103" s="17" t="s">
        <v>68</v>
      </c>
      <c r="C103" s="18">
        <v>-49165.05</v>
      </c>
      <c r="D103" s="18">
        <v>0</v>
      </c>
      <c r="E103" s="18">
        <v>0</v>
      </c>
      <c r="F103" s="18">
        <v>0</v>
      </c>
      <c r="G103" s="18">
        <f t="shared" si="20"/>
        <v>49165.05</v>
      </c>
      <c r="H103" s="18">
        <f t="shared" si="21"/>
        <v>0</v>
      </c>
      <c r="I103" s="19">
        <f t="shared" si="22"/>
        <v>-100</v>
      </c>
      <c r="J103" s="19">
        <f t="shared" si="23"/>
        <v>0</v>
      </c>
      <c r="K103" s="19">
        <f t="shared" si="24"/>
        <v>0</v>
      </c>
    </row>
    <row r="104" spans="1:11" x14ac:dyDescent="0.2">
      <c r="A104" s="20"/>
      <c r="B104" s="21"/>
      <c r="C104" s="18"/>
      <c r="D104" s="18"/>
      <c r="E104" s="18"/>
      <c r="F104" s="18"/>
      <c r="G104" s="18"/>
      <c r="H104" s="18"/>
      <c r="I104" s="19"/>
      <c r="J104" s="19"/>
      <c r="K104" s="19"/>
    </row>
    <row r="105" spans="1:11" x14ac:dyDescent="0.2">
      <c r="A105" s="16"/>
      <c r="B105" s="17"/>
      <c r="C105" s="18"/>
      <c r="D105" s="18"/>
      <c r="E105" s="18"/>
      <c r="F105" s="18"/>
      <c r="G105" s="18"/>
      <c r="H105" s="18"/>
      <c r="I105" s="19"/>
      <c r="J105" s="19"/>
      <c r="K105" s="19"/>
    </row>
    <row r="106" spans="1:11" x14ac:dyDescent="0.2">
      <c r="A106" s="22"/>
      <c r="B106" s="17"/>
      <c r="C106" s="18"/>
      <c r="D106" s="18"/>
      <c r="E106" s="18"/>
      <c r="F106" s="18"/>
      <c r="G106" s="18"/>
      <c r="H106" s="18"/>
      <c r="I106" s="19"/>
      <c r="J106" s="19"/>
      <c r="K106" s="19"/>
    </row>
    <row r="107" spans="1:11" x14ac:dyDescent="0.2">
      <c r="A107" s="22"/>
      <c r="B107" s="17"/>
      <c r="C107" s="18"/>
      <c r="D107" s="18"/>
      <c r="E107" s="18"/>
      <c r="F107" s="18"/>
      <c r="G107" s="18"/>
      <c r="H107" s="18"/>
      <c r="I107" s="19"/>
      <c r="J107" s="19"/>
      <c r="K107" s="19"/>
    </row>
    <row r="108" spans="1:11" x14ac:dyDescent="0.2">
      <c r="A108" s="23"/>
      <c r="B108" s="17"/>
      <c r="C108" s="18"/>
      <c r="D108" s="18"/>
      <c r="E108" s="18"/>
      <c r="F108" s="18"/>
      <c r="G108" s="18"/>
      <c r="H108" s="18"/>
      <c r="I108" s="19"/>
      <c r="J108" s="19"/>
      <c r="K108" s="19"/>
    </row>
    <row r="109" spans="1:11" x14ac:dyDescent="0.2">
      <c r="A109" s="16"/>
      <c r="B109" s="17"/>
      <c r="C109" s="18"/>
      <c r="D109" s="18"/>
      <c r="E109" s="18"/>
      <c r="F109" s="18"/>
      <c r="G109" s="18"/>
      <c r="H109" s="18"/>
      <c r="I109" s="19"/>
      <c r="J109" s="19"/>
      <c r="K109" s="19"/>
    </row>
    <row r="110" spans="1:11" x14ac:dyDescent="0.2">
      <c r="A110" s="22"/>
      <c r="B110" s="17"/>
      <c r="C110" s="18"/>
      <c r="D110" s="18"/>
      <c r="E110" s="18"/>
      <c r="F110" s="18"/>
      <c r="G110" s="18"/>
      <c r="H110" s="18"/>
      <c r="I110" s="19"/>
      <c r="J110" s="19"/>
      <c r="K110" s="19"/>
    </row>
    <row r="111" spans="1:11" x14ac:dyDescent="0.2">
      <c r="A111" s="23"/>
      <c r="B111" s="17"/>
      <c r="C111" s="18"/>
      <c r="D111" s="18"/>
      <c r="E111" s="18"/>
      <c r="F111" s="18"/>
      <c r="G111" s="18"/>
      <c r="H111" s="18"/>
      <c r="I111" s="19"/>
      <c r="J111" s="19"/>
      <c r="K111" s="19"/>
    </row>
    <row r="112" spans="1:11" x14ac:dyDescent="0.2">
      <c r="A112" s="24"/>
      <c r="B112" s="17"/>
      <c r="C112" s="18"/>
      <c r="D112" s="18"/>
      <c r="E112" s="18"/>
      <c r="F112" s="18"/>
      <c r="G112" s="18"/>
      <c r="H112" s="18"/>
      <c r="I112" s="19"/>
      <c r="J112" s="19"/>
      <c r="K112" s="19"/>
    </row>
    <row r="113" spans="1:11" x14ac:dyDescent="0.2">
      <c r="A113" s="24"/>
      <c r="B113" s="17"/>
      <c r="C113" s="18"/>
      <c r="D113" s="18"/>
      <c r="E113" s="18"/>
      <c r="F113" s="18"/>
      <c r="G113" s="18"/>
      <c r="H113" s="18"/>
      <c r="I113" s="19"/>
      <c r="J113" s="19"/>
      <c r="K113" s="19"/>
    </row>
    <row r="114" spans="1:11" x14ac:dyDescent="0.2">
      <c r="A114" s="25"/>
      <c r="B114" s="17"/>
      <c r="C114" s="18"/>
      <c r="D114" s="18"/>
      <c r="E114" s="18"/>
      <c r="F114" s="18"/>
      <c r="G114" s="18"/>
      <c r="H114" s="18"/>
      <c r="I114" s="19"/>
      <c r="J114" s="19"/>
      <c r="K114" s="19"/>
    </row>
    <row r="115" spans="1:11" x14ac:dyDescent="0.2">
      <c r="A115" s="23"/>
      <c r="B115" s="17"/>
      <c r="C115" s="18"/>
      <c r="D115" s="18"/>
      <c r="E115" s="18"/>
      <c r="F115" s="18"/>
      <c r="G115" s="18"/>
      <c r="H115" s="18"/>
      <c r="I115" s="19"/>
      <c r="J115" s="19"/>
      <c r="K115" s="19"/>
    </row>
    <row r="116" spans="1:11" x14ac:dyDescent="0.2">
      <c r="A116" s="24"/>
      <c r="B116" s="17"/>
      <c r="C116" s="18"/>
      <c r="D116" s="18"/>
      <c r="E116" s="18"/>
      <c r="F116" s="18"/>
      <c r="G116" s="18"/>
      <c r="H116" s="18"/>
      <c r="I116" s="19"/>
      <c r="J116" s="19"/>
      <c r="K116" s="19"/>
    </row>
    <row r="117" spans="1:11" x14ac:dyDescent="0.2">
      <c r="A117" s="24"/>
      <c r="B117" s="17"/>
      <c r="C117" s="18"/>
      <c r="D117" s="18"/>
      <c r="E117" s="18"/>
      <c r="F117" s="18"/>
      <c r="G117" s="18"/>
      <c r="H117" s="18"/>
      <c r="I117" s="19"/>
      <c r="J117" s="19"/>
      <c r="K117" s="19"/>
    </row>
    <row r="118" spans="1:11" x14ac:dyDescent="0.2">
      <c r="A118" s="23"/>
      <c r="B118" s="17"/>
      <c r="C118" s="18"/>
      <c r="D118" s="18"/>
      <c r="E118" s="18"/>
      <c r="F118" s="18"/>
      <c r="G118" s="18"/>
      <c r="H118" s="18"/>
      <c r="I118" s="19"/>
      <c r="J118" s="19"/>
      <c r="K118" s="19"/>
    </row>
    <row r="119" spans="1:11" x14ac:dyDescent="0.2">
      <c r="A119" s="24"/>
      <c r="B119" s="17"/>
      <c r="C119" s="18"/>
      <c r="D119" s="18"/>
      <c r="E119" s="18"/>
      <c r="F119" s="18"/>
      <c r="G119" s="18"/>
      <c r="H119" s="18"/>
      <c r="I119" s="19"/>
      <c r="J119" s="19"/>
      <c r="K119" s="19"/>
    </row>
    <row r="120" spans="1:11" x14ac:dyDescent="0.2">
      <c r="A120" s="25"/>
      <c r="B120" s="17"/>
      <c r="C120" s="18"/>
      <c r="D120" s="18"/>
      <c r="E120" s="18"/>
      <c r="F120" s="18"/>
      <c r="G120" s="18"/>
      <c r="H120" s="18"/>
      <c r="I120" s="19"/>
      <c r="J120" s="19"/>
      <c r="K120" s="19"/>
    </row>
    <row r="121" spans="1:11" x14ac:dyDescent="0.2">
      <c r="A121" s="26"/>
      <c r="B121" s="17"/>
      <c r="C121" s="18"/>
      <c r="D121" s="18"/>
      <c r="E121" s="18"/>
      <c r="F121" s="18"/>
      <c r="G121" s="18"/>
      <c r="H121" s="18"/>
      <c r="I121" s="19"/>
      <c r="J121" s="19"/>
      <c r="K121" s="19"/>
    </row>
    <row r="122" spans="1:11" x14ac:dyDescent="0.2">
      <c r="A122" s="22"/>
      <c r="B122" s="17"/>
      <c r="C122" s="18"/>
      <c r="D122" s="18"/>
      <c r="E122" s="18"/>
      <c r="F122" s="18"/>
      <c r="G122" s="18"/>
      <c r="H122" s="18"/>
      <c r="I122" s="19"/>
      <c r="J122" s="19"/>
      <c r="K122" s="19"/>
    </row>
    <row r="123" spans="1:11" x14ac:dyDescent="0.2">
      <c r="A123" s="23"/>
      <c r="B123" s="17"/>
      <c r="C123" s="18"/>
      <c r="D123" s="18"/>
      <c r="E123" s="18"/>
      <c r="F123" s="18"/>
      <c r="G123" s="18"/>
      <c r="H123" s="18"/>
      <c r="I123" s="19"/>
      <c r="J123" s="19"/>
      <c r="K123" s="19"/>
    </row>
    <row r="124" spans="1:11" x14ac:dyDescent="0.2">
      <c r="A124" s="16"/>
      <c r="B124" s="17"/>
      <c r="C124" s="18"/>
      <c r="D124" s="18"/>
      <c r="E124" s="18"/>
      <c r="F124" s="18"/>
      <c r="G124" s="18"/>
      <c r="H124" s="18"/>
      <c r="I124" s="19"/>
      <c r="J124" s="19"/>
      <c r="K124" s="19"/>
    </row>
    <row r="125" spans="1:11" x14ac:dyDescent="0.2">
      <c r="A125" s="16"/>
      <c r="B125" s="17"/>
      <c r="C125" s="18"/>
      <c r="D125" s="18"/>
      <c r="E125" s="18"/>
      <c r="F125" s="18"/>
      <c r="G125" s="18"/>
      <c r="H125" s="18"/>
      <c r="I125" s="19"/>
      <c r="J125" s="19"/>
      <c r="K125" s="19"/>
    </row>
    <row r="126" spans="1:11" x14ac:dyDescent="0.2">
      <c r="A126" s="22"/>
      <c r="B126" s="17"/>
      <c r="C126" s="18"/>
      <c r="D126" s="18"/>
      <c r="E126" s="18"/>
      <c r="F126" s="18"/>
      <c r="G126" s="18"/>
      <c r="H126" s="18"/>
      <c r="I126" s="19"/>
      <c r="J126" s="19"/>
      <c r="K126" s="19"/>
    </row>
    <row r="127" spans="1:11" x14ac:dyDescent="0.2">
      <c r="A127" s="16"/>
      <c r="B127" s="17"/>
      <c r="C127" s="18"/>
      <c r="D127" s="18"/>
      <c r="E127" s="18"/>
      <c r="F127" s="18"/>
      <c r="G127" s="18"/>
      <c r="H127" s="18"/>
      <c r="I127" s="19"/>
      <c r="J127" s="19"/>
      <c r="K127" s="19"/>
    </row>
    <row r="128" spans="1:11" x14ac:dyDescent="0.2">
      <c r="A128" s="27"/>
      <c r="B128" s="28"/>
      <c r="C128" s="29"/>
      <c r="D128" s="29"/>
      <c r="E128" s="29"/>
      <c r="F128" s="29"/>
      <c r="G128" s="29"/>
      <c r="H128" s="29"/>
      <c r="I128" s="30"/>
      <c r="J128" s="30"/>
      <c r="K128" s="30"/>
    </row>
    <row r="129" spans="1:11" x14ac:dyDescent="0.2">
      <c r="A129" s="16"/>
      <c r="B129" s="17"/>
      <c r="C129" s="18"/>
      <c r="D129" s="18"/>
      <c r="E129" s="18"/>
      <c r="F129" s="18"/>
      <c r="G129" s="18"/>
      <c r="H129" s="18"/>
      <c r="I129" s="19"/>
      <c r="J129" s="19"/>
      <c r="K129" s="19"/>
    </row>
    <row r="130" spans="1:11" x14ac:dyDescent="0.2">
      <c r="A130" s="22"/>
      <c r="B130" s="17"/>
      <c r="C130" s="18"/>
      <c r="D130" s="18"/>
      <c r="E130" s="18"/>
      <c r="F130" s="18"/>
      <c r="G130" s="18"/>
      <c r="H130" s="18"/>
      <c r="I130" s="19"/>
      <c r="J130" s="19"/>
      <c r="K130" s="19"/>
    </row>
    <row r="131" spans="1:11" x14ac:dyDescent="0.2">
      <c r="A131" s="22"/>
      <c r="B131" s="17"/>
      <c r="C131" s="18"/>
      <c r="D131" s="18"/>
      <c r="E131" s="18"/>
      <c r="F131" s="18"/>
      <c r="G131" s="18"/>
      <c r="H131" s="18"/>
      <c r="I131" s="19"/>
      <c r="J131" s="19"/>
      <c r="K131" s="19"/>
    </row>
    <row r="132" spans="1:11" x14ac:dyDescent="0.2">
      <c r="A132" s="23"/>
      <c r="B132" s="17"/>
      <c r="C132" s="18"/>
      <c r="D132" s="18"/>
      <c r="E132" s="18"/>
      <c r="F132" s="18"/>
      <c r="G132" s="18"/>
      <c r="H132" s="18"/>
      <c r="I132" s="19"/>
      <c r="J132" s="19"/>
      <c r="K132" s="19"/>
    </row>
    <row r="133" spans="1:11" x14ac:dyDescent="0.2">
      <c r="A133" s="16"/>
      <c r="B133" s="17"/>
      <c r="C133" s="18"/>
      <c r="D133" s="18"/>
      <c r="E133" s="18"/>
      <c r="F133" s="18"/>
      <c r="G133" s="18"/>
      <c r="H133" s="18"/>
      <c r="I133" s="19"/>
      <c r="J133" s="19"/>
      <c r="K133" s="19"/>
    </row>
    <row r="134" spans="1:11" x14ac:dyDescent="0.2">
      <c r="A134" s="22"/>
      <c r="B134" s="17"/>
      <c r="C134" s="18"/>
      <c r="D134" s="18"/>
      <c r="E134" s="18"/>
      <c r="F134" s="18"/>
      <c r="G134" s="18"/>
      <c r="H134" s="18"/>
      <c r="I134" s="19"/>
      <c r="J134" s="19"/>
      <c r="K134" s="19"/>
    </row>
    <row r="135" spans="1:11" x14ac:dyDescent="0.2">
      <c r="A135" s="23"/>
      <c r="B135" s="17"/>
      <c r="C135" s="18"/>
      <c r="D135" s="18"/>
      <c r="E135" s="18"/>
      <c r="F135" s="18"/>
      <c r="G135" s="18"/>
      <c r="H135" s="18"/>
      <c r="I135" s="19"/>
      <c r="J135" s="19"/>
      <c r="K135" s="19"/>
    </row>
    <row r="136" spans="1:11" x14ac:dyDescent="0.2">
      <c r="A136" s="24"/>
      <c r="B136" s="17"/>
      <c r="C136" s="18"/>
      <c r="D136" s="18"/>
      <c r="E136" s="18"/>
      <c r="F136" s="18"/>
      <c r="G136" s="18"/>
      <c r="H136" s="18"/>
      <c r="I136" s="19"/>
      <c r="J136" s="19"/>
      <c r="K136" s="19"/>
    </row>
    <row r="137" spans="1:11" x14ac:dyDescent="0.2">
      <c r="A137" s="24"/>
      <c r="B137" s="17"/>
      <c r="C137" s="18"/>
      <c r="D137" s="18"/>
      <c r="E137" s="18"/>
      <c r="F137" s="18"/>
      <c r="G137" s="18"/>
      <c r="H137" s="18"/>
      <c r="I137" s="19"/>
      <c r="J137" s="19"/>
      <c r="K137" s="19"/>
    </row>
    <row r="138" spans="1:11" x14ac:dyDescent="0.2">
      <c r="A138" s="25"/>
      <c r="B138" s="17"/>
      <c r="C138" s="18"/>
      <c r="D138" s="18"/>
      <c r="E138" s="18"/>
      <c r="F138" s="18"/>
      <c r="G138" s="18"/>
      <c r="H138" s="18"/>
      <c r="I138" s="19"/>
      <c r="J138" s="19"/>
      <c r="K138" s="19"/>
    </row>
    <row r="139" spans="1:11" x14ac:dyDescent="0.2">
      <c r="A139" s="23"/>
      <c r="B139" s="17"/>
      <c r="C139" s="18"/>
      <c r="D139" s="18"/>
      <c r="E139" s="18"/>
      <c r="F139" s="18"/>
      <c r="G139" s="18"/>
      <c r="H139" s="18"/>
      <c r="I139" s="19"/>
      <c r="J139" s="19"/>
      <c r="K139" s="19"/>
    </row>
    <row r="140" spans="1:11" x14ac:dyDescent="0.2">
      <c r="A140" s="24"/>
      <c r="B140" s="17"/>
      <c r="C140" s="18"/>
      <c r="D140" s="18"/>
      <c r="E140" s="18"/>
      <c r="F140" s="18"/>
      <c r="G140" s="18"/>
      <c r="H140" s="18"/>
      <c r="I140" s="19"/>
      <c r="J140" s="19"/>
      <c r="K140" s="19"/>
    </row>
    <row r="141" spans="1:11" x14ac:dyDescent="0.2">
      <c r="A141" s="24"/>
      <c r="B141" s="17"/>
      <c r="C141" s="18"/>
      <c r="D141" s="18"/>
      <c r="E141" s="18"/>
      <c r="F141" s="18"/>
      <c r="G141" s="18"/>
      <c r="H141" s="18"/>
      <c r="I141" s="19"/>
      <c r="J141" s="19"/>
      <c r="K141" s="19"/>
    </row>
    <row r="142" spans="1:11" x14ac:dyDescent="0.2">
      <c r="A142" s="23"/>
      <c r="B142" s="17"/>
      <c r="C142" s="18"/>
      <c r="D142" s="18"/>
      <c r="E142" s="18"/>
      <c r="F142" s="18"/>
      <c r="G142" s="18"/>
      <c r="H142" s="18"/>
      <c r="I142" s="19"/>
      <c r="J142" s="19"/>
      <c r="K142" s="19"/>
    </row>
    <row r="143" spans="1:11" x14ac:dyDescent="0.2">
      <c r="A143" s="24"/>
      <c r="B143" s="17"/>
      <c r="C143" s="18"/>
      <c r="D143" s="18"/>
      <c r="E143" s="18"/>
      <c r="F143" s="18"/>
      <c r="G143" s="18"/>
      <c r="H143" s="18"/>
      <c r="I143" s="19"/>
      <c r="J143" s="19"/>
      <c r="K143" s="19"/>
    </row>
    <row r="144" spans="1:11" x14ac:dyDescent="0.2">
      <c r="A144" s="25"/>
      <c r="B144" s="17"/>
      <c r="C144" s="18"/>
      <c r="D144" s="18"/>
      <c r="E144" s="18"/>
      <c r="F144" s="18"/>
      <c r="G144" s="18"/>
      <c r="H144" s="18"/>
      <c r="I144" s="19"/>
      <c r="J144" s="19"/>
      <c r="K144" s="19"/>
    </row>
    <row r="145" spans="1:11" x14ac:dyDescent="0.2">
      <c r="A145" s="26"/>
      <c r="B145" s="17"/>
      <c r="C145" s="18"/>
      <c r="D145" s="18"/>
      <c r="E145" s="18"/>
      <c r="F145" s="18"/>
      <c r="G145" s="18"/>
      <c r="H145" s="18"/>
      <c r="I145" s="19"/>
      <c r="J145" s="19"/>
      <c r="K145" s="19"/>
    </row>
    <row r="146" spans="1:11" x14ac:dyDescent="0.2">
      <c r="A146" s="22"/>
      <c r="B146" s="17"/>
      <c r="C146" s="18"/>
      <c r="D146" s="18"/>
      <c r="E146" s="18"/>
      <c r="F146" s="18"/>
      <c r="G146" s="18"/>
      <c r="H146" s="18"/>
      <c r="I146" s="19"/>
      <c r="J146" s="19"/>
      <c r="K146" s="19"/>
    </row>
    <row r="147" spans="1:11" x14ac:dyDescent="0.2">
      <c r="A147" s="23"/>
      <c r="B147" s="17"/>
      <c r="C147" s="18"/>
      <c r="D147" s="18"/>
      <c r="E147" s="18"/>
      <c r="F147" s="18"/>
      <c r="G147" s="18"/>
      <c r="H147" s="18"/>
      <c r="I147" s="19"/>
      <c r="J147" s="19"/>
      <c r="K147" s="19"/>
    </row>
    <row r="148" spans="1:11" x14ac:dyDescent="0.2">
      <c r="A148" s="16"/>
      <c r="B148" s="17"/>
      <c r="C148" s="18"/>
      <c r="D148" s="18"/>
      <c r="E148" s="18"/>
      <c r="F148" s="18"/>
      <c r="G148" s="18"/>
      <c r="H148" s="18"/>
      <c r="I148" s="19"/>
      <c r="J148" s="19"/>
      <c r="K148" s="19"/>
    </row>
    <row r="149" spans="1:11" x14ac:dyDescent="0.2">
      <c r="A149" s="16"/>
      <c r="B149" s="17"/>
      <c r="C149" s="18"/>
      <c r="D149" s="18"/>
      <c r="E149" s="18"/>
      <c r="F149" s="18"/>
      <c r="G149" s="18"/>
      <c r="H149" s="18"/>
      <c r="I149" s="19"/>
      <c r="J149" s="19"/>
      <c r="K149" s="19"/>
    </row>
    <row r="150" spans="1:11" x14ac:dyDescent="0.2">
      <c r="A150" s="22"/>
      <c r="B150" s="17"/>
      <c r="C150" s="18"/>
      <c r="D150" s="18"/>
      <c r="E150" s="18"/>
      <c r="F150" s="18"/>
      <c r="G150" s="18"/>
      <c r="H150" s="18"/>
      <c r="I150" s="19"/>
      <c r="J150" s="19"/>
      <c r="K150" s="19"/>
    </row>
    <row r="151" spans="1:11" x14ac:dyDescent="0.2">
      <c r="A151" s="27"/>
      <c r="B151" s="28"/>
      <c r="C151" s="29"/>
      <c r="D151" s="29"/>
      <c r="E151" s="29"/>
      <c r="F151" s="29"/>
      <c r="G151" s="29"/>
      <c r="H151" s="29"/>
      <c r="I151" s="30"/>
      <c r="J151" s="30"/>
      <c r="K151" s="30"/>
    </row>
    <row r="152" spans="1:11" x14ac:dyDescent="0.2">
      <c r="A152" s="16"/>
      <c r="B152" s="17"/>
      <c r="C152" s="18"/>
      <c r="D152" s="18"/>
      <c r="E152" s="18"/>
      <c r="F152" s="18"/>
      <c r="G152" s="18"/>
      <c r="H152" s="18"/>
      <c r="I152" s="19"/>
      <c r="J152" s="19"/>
      <c r="K152" s="19"/>
    </row>
    <row r="153" spans="1:11" x14ac:dyDescent="0.2">
      <c r="A153" s="22"/>
      <c r="B153" s="17"/>
      <c r="C153" s="18"/>
      <c r="D153" s="18"/>
      <c r="E153" s="18"/>
      <c r="F153" s="18"/>
      <c r="G153" s="18"/>
      <c r="H153" s="18"/>
      <c r="I153" s="19"/>
      <c r="J153" s="19"/>
      <c r="K153" s="19"/>
    </row>
    <row r="154" spans="1:11" x14ac:dyDescent="0.2">
      <c r="A154" s="22"/>
      <c r="B154" s="17"/>
      <c r="C154" s="18"/>
      <c r="D154" s="18"/>
      <c r="E154" s="18"/>
      <c r="F154" s="18"/>
      <c r="G154" s="18"/>
      <c r="H154" s="18"/>
      <c r="I154" s="19"/>
      <c r="J154" s="19"/>
      <c r="K154" s="19"/>
    </row>
    <row r="155" spans="1:11" x14ac:dyDescent="0.2">
      <c r="A155" s="23"/>
      <c r="B155" s="17"/>
      <c r="C155" s="18"/>
      <c r="D155" s="18"/>
      <c r="E155" s="18"/>
      <c r="F155" s="18"/>
      <c r="G155" s="18"/>
      <c r="H155" s="18"/>
      <c r="I155" s="19"/>
      <c r="J155" s="19"/>
      <c r="K155" s="19"/>
    </row>
    <row r="156" spans="1:11" x14ac:dyDescent="0.2">
      <c r="A156" s="16"/>
      <c r="B156" s="17"/>
      <c r="C156" s="18"/>
      <c r="D156" s="18"/>
      <c r="E156" s="18"/>
      <c r="F156" s="18"/>
      <c r="G156" s="18"/>
      <c r="H156" s="18"/>
      <c r="I156" s="19"/>
      <c r="J156" s="19"/>
      <c r="K156" s="19"/>
    </row>
    <row r="157" spans="1:11" x14ac:dyDescent="0.2">
      <c r="A157" s="22"/>
      <c r="B157" s="17"/>
      <c r="C157" s="18"/>
      <c r="D157" s="18"/>
      <c r="E157" s="18"/>
      <c r="F157" s="18"/>
      <c r="G157" s="18"/>
      <c r="H157" s="18"/>
      <c r="I157" s="19"/>
      <c r="J157" s="19"/>
      <c r="K157" s="19"/>
    </row>
    <row r="158" spans="1:11" x14ac:dyDescent="0.2">
      <c r="A158" s="23"/>
      <c r="B158" s="17"/>
      <c r="C158" s="18"/>
      <c r="D158" s="18"/>
      <c r="E158" s="18"/>
      <c r="F158" s="18"/>
      <c r="G158" s="18"/>
      <c r="H158" s="18"/>
      <c r="I158" s="19"/>
      <c r="J158" s="19"/>
      <c r="K158" s="19"/>
    </row>
    <row r="159" spans="1:11" x14ac:dyDescent="0.2">
      <c r="A159" s="24"/>
      <c r="B159" s="17"/>
      <c r="C159" s="18"/>
      <c r="D159" s="18"/>
      <c r="E159" s="18"/>
      <c r="F159" s="18"/>
      <c r="G159" s="18"/>
      <c r="H159" s="18"/>
      <c r="I159" s="19"/>
      <c r="J159" s="19"/>
      <c r="K159" s="19"/>
    </row>
    <row r="160" spans="1:11" x14ac:dyDescent="0.2">
      <c r="A160" s="24"/>
      <c r="B160" s="17"/>
      <c r="C160" s="18"/>
      <c r="D160" s="18"/>
      <c r="E160" s="18"/>
      <c r="F160" s="18"/>
      <c r="G160" s="18"/>
      <c r="H160" s="18"/>
      <c r="I160" s="19"/>
      <c r="J160" s="19"/>
      <c r="K160" s="19"/>
    </row>
    <row r="161" spans="1:11" x14ac:dyDescent="0.2">
      <c r="A161" s="25"/>
      <c r="B161" s="17"/>
      <c r="C161" s="18"/>
      <c r="D161" s="18"/>
      <c r="E161" s="18"/>
      <c r="F161" s="18"/>
      <c r="G161" s="18"/>
      <c r="H161" s="18"/>
      <c r="I161" s="19"/>
      <c r="J161" s="19"/>
      <c r="K161" s="19"/>
    </row>
    <row r="162" spans="1:11" x14ac:dyDescent="0.2">
      <c r="A162" s="23"/>
      <c r="B162" s="17"/>
      <c r="C162" s="18"/>
      <c r="D162" s="18"/>
      <c r="E162" s="18"/>
      <c r="F162" s="18"/>
      <c r="G162" s="18"/>
      <c r="H162" s="18"/>
      <c r="I162" s="19"/>
      <c r="J162" s="19"/>
      <c r="K162" s="19"/>
    </row>
    <row r="163" spans="1:11" x14ac:dyDescent="0.2">
      <c r="A163" s="24"/>
      <c r="B163" s="17"/>
      <c r="C163" s="18"/>
      <c r="D163" s="18"/>
      <c r="E163" s="18"/>
      <c r="F163" s="18"/>
      <c r="G163" s="18"/>
      <c r="H163" s="18"/>
      <c r="I163" s="19"/>
      <c r="J163" s="19"/>
      <c r="K163" s="19"/>
    </row>
    <row r="164" spans="1:11" x14ac:dyDescent="0.2">
      <c r="A164" s="24"/>
      <c r="B164" s="17"/>
      <c r="C164" s="18"/>
      <c r="D164" s="18"/>
      <c r="E164" s="18"/>
      <c r="F164" s="18"/>
      <c r="G164" s="18"/>
      <c r="H164" s="18"/>
      <c r="I164" s="19"/>
      <c r="J164" s="19"/>
      <c r="K164" s="19"/>
    </row>
    <row r="165" spans="1:11" x14ac:dyDescent="0.2">
      <c r="A165" s="23"/>
      <c r="B165" s="17"/>
      <c r="C165" s="18"/>
      <c r="D165" s="18"/>
      <c r="E165" s="18"/>
      <c r="F165" s="18"/>
      <c r="G165" s="18"/>
      <c r="H165" s="18"/>
      <c r="I165" s="19"/>
      <c r="J165" s="19"/>
      <c r="K165" s="19"/>
    </row>
    <row r="166" spans="1:11" x14ac:dyDescent="0.2">
      <c r="A166" s="24"/>
      <c r="B166" s="17"/>
      <c r="C166" s="18"/>
      <c r="D166" s="18"/>
      <c r="E166" s="18"/>
      <c r="F166" s="18"/>
      <c r="G166" s="18"/>
      <c r="H166" s="18"/>
      <c r="I166" s="19"/>
      <c r="J166" s="19"/>
      <c r="K166" s="19"/>
    </row>
    <row r="167" spans="1:11" x14ac:dyDescent="0.2">
      <c r="A167" s="25"/>
      <c r="B167" s="17"/>
      <c r="C167" s="18"/>
      <c r="D167" s="18"/>
      <c r="E167" s="18"/>
      <c r="F167" s="18"/>
      <c r="G167" s="18"/>
      <c r="H167" s="18"/>
      <c r="I167" s="19"/>
      <c r="J167" s="19"/>
      <c r="K167" s="19"/>
    </row>
    <row r="168" spans="1:11" x14ac:dyDescent="0.2">
      <c r="A168" s="26"/>
      <c r="B168" s="17"/>
      <c r="C168" s="18"/>
      <c r="D168" s="18"/>
      <c r="E168" s="18"/>
      <c r="F168" s="18"/>
      <c r="G168" s="18"/>
      <c r="H168" s="18"/>
      <c r="I168" s="19"/>
      <c r="J168" s="19"/>
      <c r="K168" s="19"/>
    </row>
    <row r="169" spans="1:11" x14ac:dyDescent="0.2">
      <c r="A169" s="22"/>
      <c r="B169" s="17"/>
      <c r="C169" s="18"/>
      <c r="D169" s="18"/>
      <c r="E169" s="18"/>
      <c r="F169" s="18"/>
      <c r="G169" s="18"/>
      <c r="H169" s="18"/>
      <c r="I169" s="19"/>
      <c r="J169" s="19"/>
      <c r="K169" s="19"/>
    </row>
    <row r="170" spans="1:11" x14ac:dyDescent="0.2">
      <c r="A170" s="23"/>
      <c r="B170" s="17"/>
      <c r="C170" s="18"/>
      <c r="D170" s="18"/>
      <c r="E170" s="18"/>
      <c r="F170" s="18"/>
      <c r="G170" s="18"/>
      <c r="H170" s="18"/>
      <c r="I170" s="19"/>
      <c r="J170" s="19"/>
      <c r="K170" s="19"/>
    </row>
    <row r="171" spans="1:11" x14ac:dyDescent="0.2">
      <c r="A171" s="16"/>
      <c r="B171" s="17"/>
      <c r="C171" s="18"/>
      <c r="D171" s="18"/>
      <c r="E171" s="18"/>
      <c r="F171" s="18"/>
      <c r="G171" s="18"/>
      <c r="H171" s="18"/>
      <c r="I171" s="19"/>
      <c r="J171" s="19"/>
      <c r="K171" s="19"/>
    </row>
    <row r="172" spans="1:11" x14ac:dyDescent="0.2">
      <c r="A172" s="16"/>
      <c r="B172" s="17"/>
      <c r="C172" s="18"/>
      <c r="D172" s="18"/>
      <c r="E172" s="18"/>
      <c r="F172" s="18"/>
      <c r="G172" s="18"/>
      <c r="H172" s="18"/>
      <c r="I172" s="19"/>
      <c r="J172" s="19"/>
      <c r="K172" s="19"/>
    </row>
    <row r="173" spans="1:11" x14ac:dyDescent="0.2">
      <c r="A173" s="22"/>
      <c r="B173" s="17"/>
      <c r="C173" s="18"/>
      <c r="D173" s="18"/>
      <c r="E173" s="18"/>
      <c r="F173" s="18"/>
      <c r="G173" s="18"/>
      <c r="H173" s="18"/>
      <c r="I173" s="19"/>
      <c r="J173" s="19"/>
      <c r="K173" s="19"/>
    </row>
    <row r="174" spans="1:11" x14ac:dyDescent="0.2">
      <c r="A174" s="27"/>
      <c r="B174" s="28"/>
      <c r="C174" s="29"/>
      <c r="D174" s="29"/>
      <c r="E174" s="29"/>
      <c r="F174" s="29"/>
      <c r="G174" s="29"/>
      <c r="H174" s="29"/>
      <c r="I174" s="30"/>
      <c r="J174" s="30"/>
      <c r="K174" s="30"/>
    </row>
    <row r="175" spans="1:11" x14ac:dyDescent="0.2">
      <c r="A175" s="16"/>
      <c r="B175" s="17"/>
      <c r="C175" s="18"/>
      <c r="D175" s="18"/>
      <c r="E175" s="18"/>
      <c r="F175" s="18"/>
      <c r="G175" s="18"/>
      <c r="H175" s="18"/>
      <c r="I175" s="19"/>
      <c r="J175" s="19"/>
      <c r="K175" s="19"/>
    </row>
    <row r="176" spans="1:11" x14ac:dyDescent="0.2">
      <c r="A176" s="22"/>
      <c r="B176" s="17"/>
      <c r="C176" s="18"/>
      <c r="D176" s="18"/>
      <c r="E176" s="18"/>
      <c r="F176" s="18"/>
      <c r="G176" s="18"/>
      <c r="H176" s="18"/>
      <c r="I176" s="19"/>
      <c r="J176" s="19"/>
      <c r="K176" s="19"/>
    </row>
    <row r="177" spans="1:11" x14ac:dyDescent="0.2">
      <c r="A177" s="23"/>
      <c r="B177" s="17"/>
      <c r="C177" s="18"/>
      <c r="D177" s="18"/>
      <c r="E177" s="18"/>
      <c r="F177" s="18"/>
      <c r="G177" s="18"/>
      <c r="H177" s="18"/>
      <c r="I177" s="19"/>
      <c r="J177" s="19"/>
      <c r="K177" s="19"/>
    </row>
    <row r="178" spans="1:11" x14ac:dyDescent="0.2">
      <c r="A178" s="16"/>
      <c r="B178" s="17"/>
      <c r="C178" s="18"/>
      <c r="D178" s="18"/>
      <c r="E178" s="18"/>
      <c r="F178" s="18"/>
      <c r="G178" s="18"/>
      <c r="H178" s="18"/>
      <c r="I178" s="19"/>
      <c r="J178" s="19"/>
      <c r="K178" s="19"/>
    </row>
    <row r="179" spans="1:11" x14ac:dyDescent="0.2">
      <c r="A179" s="16"/>
      <c r="B179" s="17"/>
      <c r="C179" s="18"/>
      <c r="D179" s="18"/>
      <c r="E179" s="18"/>
      <c r="F179" s="18"/>
      <c r="G179" s="18"/>
      <c r="H179" s="18"/>
      <c r="I179" s="19"/>
      <c r="J179" s="19"/>
      <c r="K179" s="19"/>
    </row>
    <row r="180" spans="1:11" x14ac:dyDescent="0.2">
      <c r="A180" s="22"/>
      <c r="B180" s="17"/>
      <c r="C180" s="18"/>
      <c r="D180" s="18"/>
      <c r="E180" s="18"/>
      <c r="F180" s="18"/>
      <c r="G180" s="18"/>
      <c r="H180" s="18"/>
      <c r="I180" s="19"/>
      <c r="J180" s="19"/>
      <c r="K180"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38"/>
  <sheetViews>
    <sheetView zoomScaleNormal="100" workbookViewId="0">
      <selection activeCell="N15" sqref="N15"/>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86</v>
      </c>
      <c r="B13" s="21" t="s">
        <v>87</v>
      </c>
      <c r="C13" s="18"/>
      <c r="D13" s="18"/>
      <c r="E13" s="18"/>
      <c r="F13" s="18"/>
      <c r="G13" s="18"/>
      <c r="H13" s="18"/>
      <c r="I13" s="19"/>
      <c r="J13" s="19"/>
      <c r="K13" s="19"/>
    </row>
    <row r="14" spans="1:11" x14ac:dyDescent="0.2">
      <c r="A14" s="16" t="s">
        <v>26</v>
      </c>
      <c r="B14" s="17" t="s">
        <v>27</v>
      </c>
      <c r="C14" s="18">
        <v>11806076.34</v>
      </c>
      <c r="D14" s="18">
        <v>17567746</v>
      </c>
      <c r="E14" s="18">
        <v>4773034</v>
      </c>
      <c r="F14" s="18">
        <v>17268840.010000002</v>
      </c>
      <c r="G14" s="18">
        <f t="shared" ref="G14:G46" si="0">F14-C14</f>
        <v>5462763.6700000018</v>
      </c>
      <c r="H14" s="18">
        <f t="shared" ref="H14:H46" si="1">E14-F14</f>
        <v>-12495806.010000002</v>
      </c>
      <c r="I14" s="19">
        <f t="shared" ref="I14:I46" si="2">IF(ISERROR(F14/C14),0,F14/C14*100-100)</f>
        <v>46.270780508945961</v>
      </c>
      <c r="J14" s="19">
        <f t="shared" ref="J14:J46" si="3">IF(ISERROR(F14/E14),0,F14/E14*100)</f>
        <v>361.80006281120149</v>
      </c>
      <c r="K14" s="19">
        <f t="shared" ref="K14:K46" si="4">IF(ISERROR(F14/D14),0,F14/D14*100)</f>
        <v>98.298552415318397</v>
      </c>
    </row>
    <row r="15" spans="1:11" ht="25.5" x14ac:dyDescent="0.2">
      <c r="A15" s="22" t="s">
        <v>28</v>
      </c>
      <c r="B15" s="17" t="s">
        <v>29</v>
      </c>
      <c r="C15" s="18">
        <v>187064.34</v>
      </c>
      <c r="D15" s="18">
        <v>372621</v>
      </c>
      <c r="E15" s="18">
        <v>186309</v>
      </c>
      <c r="F15" s="18">
        <v>167280.37</v>
      </c>
      <c r="G15" s="18">
        <f t="shared" si="0"/>
        <v>-19783.97</v>
      </c>
      <c r="H15" s="18">
        <f t="shared" si="1"/>
        <v>19028.630000000005</v>
      </c>
      <c r="I15" s="19">
        <f t="shared" si="2"/>
        <v>-10.576024270579836</v>
      </c>
      <c r="J15" s="19">
        <f t="shared" si="3"/>
        <v>89.78652131673725</v>
      </c>
      <c r="K15" s="19">
        <f t="shared" si="4"/>
        <v>44.892899219313989</v>
      </c>
    </row>
    <row r="16" spans="1:11" x14ac:dyDescent="0.2">
      <c r="A16" s="22" t="s">
        <v>88</v>
      </c>
      <c r="B16" s="17" t="s">
        <v>89</v>
      </c>
      <c r="C16" s="18">
        <v>17632</v>
      </c>
      <c r="D16" s="18">
        <v>33975</v>
      </c>
      <c r="E16" s="18">
        <v>0</v>
      </c>
      <c r="F16" s="18">
        <v>0</v>
      </c>
      <c r="G16" s="18">
        <f t="shared" si="0"/>
        <v>-17632</v>
      </c>
      <c r="H16" s="18">
        <f t="shared" si="1"/>
        <v>0</v>
      </c>
      <c r="I16" s="19">
        <f t="shared" si="2"/>
        <v>-100</v>
      </c>
      <c r="J16" s="19">
        <f t="shared" si="3"/>
        <v>0</v>
      </c>
      <c r="K16" s="19">
        <f t="shared" si="4"/>
        <v>0</v>
      </c>
    </row>
    <row r="17" spans="1:11" x14ac:dyDescent="0.2">
      <c r="A17" s="22" t="s">
        <v>90</v>
      </c>
      <c r="B17" s="17" t="s">
        <v>91</v>
      </c>
      <c r="C17" s="18">
        <v>175311</v>
      </c>
      <c r="D17" s="18">
        <v>186214</v>
      </c>
      <c r="E17" s="18">
        <v>84473</v>
      </c>
      <c r="F17" s="18">
        <v>126623.64</v>
      </c>
      <c r="G17" s="18">
        <f t="shared" si="0"/>
        <v>-48687.360000000001</v>
      </c>
      <c r="H17" s="18">
        <f t="shared" si="1"/>
        <v>-42150.64</v>
      </c>
      <c r="I17" s="19">
        <f t="shared" si="2"/>
        <v>-27.771993771069702</v>
      </c>
      <c r="J17" s="19">
        <f t="shared" si="3"/>
        <v>149.8983580552366</v>
      </c>
      <c r="K17" s="19">
        <f t="shared" si="4"/>
        <v>67.998990408884396</v>
      </c>
    </row>
    <row r="18" spans="1:11" x14ac:dyDescent="0.2">
      <c r="A18" s="23" t="s">
        <v>92</v>
      </c>
      <c r="B18" s="17" t="s">
        <v>93</v>
      </c>
      <c r="C18" s="18">
        <v>175311</v>
      </c>
      <c r="D18" s="18">
        <v>186214</v>
      </c>
      <c r="E18" s="18">
        <v>84473</v>
      </c>
      <c r="F18" s="18">
        <v>126623.64</v>
      </c>
      <c r="G18" s="18">
        <f t="shared" si="0"/>
        <v>-48687.360000000001</v>
      </c>
      <c r="H18" s="18">
        <f t="shared" si="1"/>
        <v>-42150.64</v>
      </c>
      <c r="I18" s="19">
        <f t="shared" si="2"/>
        <v>-27.771993771069702</v>
      </c>
      <c r="J18" s="19">
        <f t="shared" si="3"/>
        <v>149.8983580552366</v>
      </c>
      <c r="K18" s="19">
        <f t="shared" si="4"/>
        <v>67.998990408884396</v>
      </c>
    </row>
    <row r="19" spans="1:11" x14ac:dyDescent="0.2">
      <c r="A19" s="24" t="s">
        <v>94</v>
      </c>
      <c r="B19" s="17" t="s">
        <v>95</v>
      </c>
      <c r="C19" s="18">
        <v>175311</v>
      </c>
      <c r="D19" s="18">
        <v>186214</v>
      </c>
      <c r="E19" s="18">
        <v>84473</v>
      </c>
      <c r="F19" s="18">
        <v>126623.64</v>
      </c>
      <c r="G19" s="18">
        <f t="shared" si="0"/>
        <v>-48687.360000000001</v>
      </c>
      <c r="H19" s="18">
        <f t="shared" si="1"/>
        <v>-42150.64</v>
      </c>
      <c r="I19" s="19">
        <f t="shared" si="2"/>
        <v>-27.771993771069702</v>
      </c>
      <c r="J19" s="19">
        <f t="shared" si="3"/>
        <v>149.8983580552366</v>
      </c>
      <c r="K19" s="19">
        <f t="shared" si="4"/>
        <v>67.998990408884396</v>
      </c>
    </row>
    <row r="20" spans="1:11" ht="25.5" x14ac:dyDescent="0.2">
      <c r="A20" s="25" t="s">
        <v>96</v>
      </c>
      <c r="B20" s="17" t="s">
        <v>97</v>
      </c>
      <c r="C20" s="18">
        <v>175311</v>
      </c>
      <c r="D20" s="18">
        <v>186214</v>
      </c>
      <c r="E20" s="18">
        <v>84473</v>
      </c>
      <c r="F20" s="18">
        <v>126623.64</v>
      </c>
      <c r="G20" s="18">
        <f t="shared" si="0"/>
        <v>-48687.360000000001</v>
      </c>
      <c r="H20" s="18">
        <f t="shared" si="1"/>
        <v>-42150.64</v>
      </c>
      <c r="I20" s="19">
        <f t="shared" si="2"/>
        <v>-27.771993771069702</v>
      </c>
      <c r="J20" s="19">
        <f t="shared" si="3"/>
        <v>149.8983580552366</v>
      </c>
      <c r="K20" s="19">
        <f t="shared" si="4"/>
        <v>67.998990408884396</v>
      </c>
    </row>
    <row r="21" spans="1:11" ht="25.5" x14ac:dyDescent="0.2">
      <c r="A21" s="26" t="s">
        <v>98</v>
      </c>
      <c r="B21" s="17" t="s">
        <v>99</v>
      </c>
      <c r="C21" s="18">
        <v>19311</v>
      </c>
      <c r="D21" s="18">
        <v>19246</v>
      </c>
      <c r="E21" s="18">
        <v>6473</v>
      </c>
      <c r="F21" s="18">
        <v>19246</v>
      </c>
      <c r="G21" s="18">
        <f t="shared" si="0"/>
        <v>-65</v>
      </c>
      <c r="H21" s="18">
        <f t="shared" si="1"/>
        <v>-12773</v>
      </c>
      <c r="I21" s="19">
        <f t="shared" si="2"/>
        <v>-0.3365957226451286</v>
      </c>
      <c r="J21" s="19">
        <f t="shared" si="3"/>
        <v>297.32735980225556</v>
      </c>
      <c r="K21" s="19">
        <f t="shared" si="4"/>
        <v>100</v>
      </c>
    </row>
    <row r="22" spans="1:11" ht="25.5" x14ac:dyDescent="0.2">
      <c r="A22" s="26" t="s">
        <v>100</v>
      </c>
      <c r="B22" s="17" t="s">
        <v>101</v>
      </c>
      <c r="C22" s="18">
        <v>156000</v>
      </c>
      <c r="D22" s="18">
        <v>166968</v>
      </c>
      <c r="E22" s="18">
        <v>78000</v>
      </c>
      <c r="F22" s="18">
        <v>107377.64</v>
      </c>
      <c r="G22" s="18">
        <f t="shared" si="0"/>
        <v>-48622.36</v>
      </c>
      <c r="H22" s="18">
        <f t="shared" si="1"/>
        <v>-29377.64</v>
      </c>
      <c r="I22" s="19">
        <f t="shared" si="2"/>
        <v>-31.168179487179486</v>
      </c>
      <c r="J22" s="19">
        <f t="shared" si="3"/>
        <v>137.66364102564103</v>
      </c>
      <c r="K22" s="19">
        <f t="shared" si="4"/>
        <v>64.310310957788317</v>
      </c>
    </row>
    <row r="23" spans="1:11" x14ac:dyDescent="0.2">
      <c r="A23" s="22" t="s">
        <v>30</v>
      </c>
      <c r="B23" s="17" t="s">
        <v>31</v>
      </c>
      <c r="C23" s="18">
        <v>11426069</v>
      </c>
      <c r="D23" s="18">
        <v>16974936</v>
      </c>
      <c r="E23" s="18">
        <v>4502252</v>
      </c>
      <c r="F23" s="18">
        <v>16974936</v>
      </c>
      <c r="G23" s="18">
        <f t="shared" si="0"/>
        <v>5548867</v>
      </c>
      <c r="H23" s="18">
        <f t="shared" si="1"/>
        <v>-12472684</v>
      </c>
      <c r="I23" s="19">
        <f t="shared" si="2"/>
        <v>48.563219774009781</v>
      </c>
      <c r="J23" s="19">
        <f t="shared" si="3"/>
        <v>377.0321163719845</v>
      </c>
      <c r="K23" s="19">
        <f t="shared" si="4"/>
        <v>100</v>
      </c>
    </row>
    <row r="24" spans="1:11" x14ac:dyDescent="0.2">
      <c r="A24" s="23" t="s">
        <v>32</v>
      </c>
      <c r="B24" s="17" t="s">
        <v>33</v>
      </c>
      <c r="C24" s="18">
        <v>11426069</v>
      </c>
      <c r="D24" s="18">
        <v>16974936</v>
      </c>
      <c r="E24" s="18">
        <v>4502252</v>
      </c>
      <c r="F24" s="18">
        <v>16974936</v>
      </c>
      <c r="G24" s="18">
        <f t="shared" si="0"/>
        <v>5548867</v>
      </c>
      <c r="H24" s="18">
        <f t="shared" si="1"/>
        <v>-12472684</v>
      </c>
      <c r="I24" s="19">
        <f t="shared" si="2"/>
        <v>48.563219774009781</v>
      </c>
      <c r="J24" s="19">
        <f t="shared" si="3"/>
        <v>377.0321163719845</v>
      </c>
      <c r="K24" s="19">
        <f t="shared" si="4"/>
        <v>100</v>
      </c>
    </row>
    <row r="25" spans="1:11" x14ac:dyDescent="0.2">
      <c r="A25" s="16" t="s">
        <v>34</v>
      </c>
      <c r="B25" s="17" t="s">
        <v>35</v>
      </c>
      <c r="C25" s="18">
        <v>5919140.21</v>
      </c>
      <c r="D25" s="18">
        <v>17589371</v>
      </c>
      <c r="E25" s="18">
        <v>4773034</v>
      </c>
      <c r="F25" s="18">
        <v>6901851.0999999996</v>
      </c>
      <c r="G25" s="18">
        <f t="shared" si="0"/>
        <v>982710.88999999966</v>
      </c>
      <c r="H25" s="18">
        <f t="shared" si="1"/>
        <v>-2128817.0999999996</v>
      </c>
      <c r="I25" s="19">
        <f t="shared" si="2"/>
        <v>16.602257340344352</v>
      </c>
      <c r="J25" s="19">
        <f t="shared" si="3"/>
        <v>144.60092050465175</v>
      </c>
      <c r="K25" s="19">
        <f t="shared" si="4"/>
        <v>39.238760158052266</v>
      </c>
    </row>
    <row r="26" spans="1:11" x14ac:dyDescent="0.2">
      <c r="A26" s="22" t="s">
        <v>36</v>
      </c>
      <c r="B26" s="17" t="s">
        <v>37</v>
      </c>
      <c r="C26" s="18">
        <v>5634524.3399999999</v>
      </c>
      <c r="D26" s="18">
        <v>16458850</v>
      </c>
      <c r="E26" s="18">
        <v>4400655</v>
      </c>
      <c r="F26" s="18">
        <v>6558908.9199999999</v>
      </c>
      <c r="G26" s="18">
        <f t="shared" si="0"/>
        <v>924384.58000000007</v>
      </c>
      <c r="H26" s="18">
        <f t="shared" si="1"/>
        <v>-2158253.92</v>
      </c>
      <c r="I26" s="19">
        <f t="shared" si="2"/>
        <v>16.405725208030603</v>
      </c>
      <c r="J26" s="19">
        <f t="shared" si="3"/>
        <v>149.0439245975883</v>
      </c>
      <c r="K26" s="19">
        <f t="shared" si="4"/>
        <v>39.850347503015094</v>
      </c>
    </row>
    <row r="27" spans="1:11" x14ac:dyDescent="0.2">
      <c r="A27" s="23" t="s">
        <v>38</v>
      </c>
      <c r="B27" s="17" t="s">
        <v>39</v>
      </c>
      <c r="C27" s="18">
        <v>5598035.4199999999</v>
      </c>
      <c r="D27" s="18">
        <v>16317120</v>
      </c>
      <c r="E27" s="18">
        <v>4389405</v>
      </c>
      <c r="F27" s="18">
        <v>6465811.5800000001</v>
      </c>
      <c r="G27" s="18">
        <f t="shared" si="0"/>
        <v>867776.16000000015</v>
      </c>
      <c r="H27" s="18">
        <f t="shared" si="1"/>
        <v>-2076406.58</v>
      </c>
      <c r="I27" s="19">
        <f t="shared" si="2"/>
        <v>15.501441039470947</v>
      </c>
      <c r="J27" s="19">
        <f t="shared" si="3"/>
        <v>147.30496684630376</v>
      </c>
      <c r="K27" s="19">
        <f t="shared" si="4"/>
        <v>39.625936317193236</v>
      </c>
    </row>
    <row r="28" spans="1:11" x14ac:dyDescent="0.2">
      <c r="A28" s="24" t="s">
        <v>40</v>
      </c>
      <c r="B28" s="17" t="s">
        <v>41</v>
      </c>
      <c r="C28" s="18">
        <v>2518560.1800000002</v>
      </c>
      <c r="D28" s="18">
        <v>8601146</v>
      </c>
      <c r="E28" s="18">
        <v>3340694</v>
      </c>
      <c r="F28" s="18">
        <v>3049116.14</v>
      </c>
      <c r="G28" s="18">
        <f t="shared" si="0"/>
        <v>530555.96</v>
      </c>
      <c r="H28" s="18">
        <f t="shared" si="1"/>
        <v>291577.85999999987</v>
      </c>
      <c r="I28" s="19">
        <f t="shared" si="2"/>
        <v>21.065844056980197</v>
      </c>
      <c r="J28" s="19">
        <f t="shared" si="3"/>
        <v>91.271937507595737</v>
      </c>
      <c r="K28" s="19">
        <f t="shared" si="4"/>
        <v>35.45011490329312</v>
      </c>
    </row>
    <row r="29" spans="1:11" x14ac:dyDescent="0.2">
      <c r="A29" s="24" t="s">
        <v>42</v>
      </c>
      <c r="B29" s="17" t="s">
        <v>43</v>
      </c>
      <c r="C29" s="18">
        <v>3079475.24</v>
      </c>
      <c r="D29" s="18">
        <v>7715974</v>
      </c>
      <c r="E29" s="18">
        <v>1048711</v>
      </c>
      <c r="F29" s="18">
        <v>3416695.44</v>
      </c>
      <c r="G29" s="18">
        <f t="shared" si="0"/>
        <v>337220.19999999972</v>
      </c>
      <c r="H29" s="18">
        <f t="shared" si="1"/>
        <v>-2367984.44</v>
      </c>
      <c r="I29" s="19">
        <f t="shared" si="2"/>
        <v>10.95057351394712</v>
      </c>
      <c r="J29" s="19">
        <f t="shared" si="3"/>
        <v>325.79952341493509</v>
      </c>
      <c r="K29" s="19">
        <f t="shared" si="4"/>
        <v>44.280805508157492</v>
      </c>
    </row>
    <row r="30" spans="1:11" x14ac:dyDescent="0.2">
      <c r="A30" s="25" t="s">
        <v>44</v>
      </c>
      <c r="B30" s="17" t="s">
        <v>45</v>
      </c>
      <c r="C30" s="18">
        <v>7683.47</v>
      </c>
      <c r="D30" s="18">
        <v>0</v>
      </c>
      <c r="E30" s="18">
        <v>0</v>
      </c>
      <c r="F30" s="18">
        <v>135217.32999999999</v>
      </c>
      <c r="G30" s="18">
        <f t="shared" si="0"/>
        <v>127533.85999999999</v>
      </c>
      <c r="H30" s="18">
        <f t="shared" si="1"/>
        <v>-135217.32999999999</v>
      </c>
      <c r="I30" s="19">
        <f t="shared" si="2"/>
        <v>1659.8471784232902</v>
      </c>
      <c r="J30" s="19">
        <f t="shared" si="3"/>
        <v>0</v>
      </c>
      <c r="K30" s="19">
        <f t="shared" si="4"/>
        <v>0</v>
      </c>
    </row>
    <row r="31" spans="1:11" x14ac:dyDescent="0.2">
      <c r="A31" s="23" t="s">
        <v>46</v>
      </c>
      <c r="B31" s="17" t="s">
        <v>47</v>
      </c>
      <c r="C31" s="18">
        <v>18143.13</v>
      </c>
      <c r="D31" s="18">
        <v>42690</v>
      </c>
      <c r="E31" s="18">
        <v>0</v>
      </c>
      <c r="F31" s="18">
        <v>0</v>
      </c>
      <c r="G31" s="18">
        <f t="shared" si="0"/>
        <v>-18143.13</v>
      </c>
      <c r="H31" s="18">
        <f t="shared" si="1"/>
        <v>0</v>
      </c>
      <c r="I31" s="19">
        <f t="shared" si="2"/>
        <v>-100</v>
      </c>
      <c r="J31" s="19">
        <f t="shared" si="3"/>
        <v>0</v>
      </c>
      <c r="K31" s="19">
        <f t="shared" si="4"/>
        <v>0</v>
      </c>
    </row>
    <row r="32" spans="1:11" x14ac:dyDescent="0.2">
      <c r="A32" s="24" t="s">
        <v>48</v>
      </c>
      <c r="B32" s="17" t="s">
        <v>49</v>
      </c>
      <c r="C32" s="18">
        <v>18143.13</v>
      </c>
      <c r="D32" s="18">
        <v>0</v>
      </c>
      <c r="E32" s="18">
        <v>0</v>
      </c>
      <c r="F32" s="18">
        <v>0</v>
      </c>
      <c r="G32" s="18">
        <f t="shared" si="0"/>
        <v>-18143.13</v>
      </c>
      <c r="H32" s="18">
        <f t="shared" si="1"/>
        <v>0</v>
      </c>
      <c r="I32" s="19">
        <f t="shared" si="2"/>
        <v>-100</v>
      </c>
      <c r="J32" s="19">
        <f t="shared" si="3"/>
        <v>0</v>
      </c>
      <c r="K32" s="19">
        <f t="shared" si="4"/>
        <v>0</v>
      </c>
    </row>
    <row r="33" spans="1:11" x14ac:dyDescent="0.2">
      <c r="A33" s="24" t="s">
        <v>50</v>
      </c>
      <c r="B33" s="17" t="s">
        <v>51</v>
      </c>
      <c r="C33" s="18">
        <v>0</v>
      </c>
      <c r="D33" s="18">
        <v>42690</v>
      </c>
      <c r="E33" s="18">
        <v>0</v>
      </c>
      <c r="F33" s="18">
        <v>0</v>
      </c>
      <c r="G33" s="18">
        <f t="shared" si="0"/>
        <v>0</v>
      </c>
      <c r="H33" s="18">
        <f t="shared" si="1"/>
        <v>0</v>
      </c>
      <c r="I33" s="19">
        <f t="shared" si="2"/>
        <v>0</v>
      </c>
      <c r="J33" s="19">
        <f t="shared" si="3"/>
        <v>0</v>
      </c>
      <c r="K33" s="19">
        <f t="shared" si="4"/>
        <v>0</v>
      </c>
    </row>
    <row r="34" spans="1:11" ht="25.5" x14ac:dyDescent="0.2">
      <c r="A34" s="23" t="s">
        <v>76</v>
      </c>
      <c r="B34" s="17" t="s">
        <v>77</v>
      </c>
      <c r="C34" s="18">
        <v>14261.53</v>
      </c>
      <c r="D34" s="18">
        <v>14533</v>
      </c>
      <c r="E34" s="18">
        <v>0</v>
      </c>
      <c r="F34" s="18">
        <v>12339.19</v>
      </c>
      <c r="G34" s="18">
        <f t="shared" si="0"/>
        <v>-1922.3400000000001</v>
      </c>
      <c r="H34" s="18">
        <f t="shared" si="1"/>
        <v>-12339.19</v>
      </c>
      <c r="I34" s="19">
        <f t="shared" si="2"/>
        <v>-13.479198935878543</v>
      </c>
      <c r="J34" s="19">
        <f t="shared" si="3"/>
        <v>0</v>
      </c>
      <c r="K34" s="19">
        <f t="shared" si="4"/>
        <v>84.904630840156898</v>
      </c>
    </row>
    <row r="35" spans="1:11" x14ac:dyDescent="0.2">
      <c r="A35" s="24" t="s">
        <v>78</v>
      </c>
      <c r="B35" s="17" t="s">
        <v>79</v>
      </c>
      <c r="C35" s="18">
        <v>14261.53</v>
      </c>
      <c r="D35" s="18">
        <v>14533</v>
      </c>
      <c r="E35" s="18">
        <v>0</v>
      </c>
      <c r="F35" s="18">
        <v>12339.19</v>
      </c>
      <c r="G35" s="18">
        <f t="shared" si="0"/>
        <v>-1922.3400000000001</v>
      </c>
      <c r="H35" s="18">
        <f t="shared" si="1"/>
        <v>-12339.19</v>
      </c>
      <c r="I35" s="19">
        <f t="shared" si="2"/>
        <v>-13.479198935878543</v>
      </c>
      <c r="J35" s="19">
        <f t="shared" si="3"/>
        <v>0</v>
      </c>
      <c r="K35" s="19">
        <f t="shared" si="4"/>
        <v>84.904630840156898</v>
      </c>
    </row>
    <row r="36" spans="1:11" ht="25.5" x14ac:dyDescent="0.2">
      <c r="A36" s="23" t="s">
        <v>52</v>
      </c>
      <c r="B36" s="17" t="s">
        <v>53</v>
      </c>
      <c r="C36" s="18">
        <v>4084.26</v>
      </c>
      <c r="D36" s="18">
        <v>84507</v>
      </c>
      <c r="E36" s="18">
        <v>11250</v>
      </c>
      <c r="F36" s="18">
        <v>80758.149999999994</v>
      </c>
      <c r="G36" s="18">
        <f t="shared" si="0"/>
        <v>76673.89</v>
      </c>
      <c r="H36" s="18">
        <f t="shared" si="1"/>
        <v>-69508.149999999994</v>
      </c>
      <c r="I36" s="19">
        <f t="shared" si="2"/>
        <v>1877.3018857761258</v>
      </c>
      <c r="J36" s="19">
        <f t="shared" si="3"/>
        <v>717.85022222222221</v>
      </c>
      <c r="K36" s="19">
        <f t="shared" si="4"/>
        <v>95.563858615262632</v>
      </c>
    </row>
    <row r="37" spans="1:11" x14ac:dyDescent="0.2">
      <c r="A37" s="24" t="s">
        <v>54</v>
      </c>
      <c r="B37" s="17" t="s">
        <v>55</v>
      </c>
      <c r="C37" s="18">
        <v>4084.26</v>
      </c>
      <c r="D37" s="18">
        <v>84507</v>
      </c>
      <c r="E37" s="18">
        <v>11250</v>
      </c>
      <c r="F37" s="18">
        <v>80758.149999999994</v>
      </c>
      <c r="G37" s="18">
        <f t="shared" si="0"/>
        <v>76673.89</v>
      </c>
      <c r="H37" s="18">
        <f t="shared" si="1"/>
        <v>-69508.149999999994</v>
      </c>
      <c r="I37" s="19">
        <f t="shared" si="2"/>
        <v>1877.3018857761258</v>
      </c>
      <c r="J37" s="19">
        <f t="shared" si="3"/>
        <v>717.85022222222221</v>
      </c>
      <c r="K37" s="19">
        <f t="shared" si="4"/>
        <v>95.563858615262632</v>
      </c>
    </row>
    <row r="38" spans="1:11" ht="25.5" x14ac:dyDescent="0.2">
      <c r="A38" s="25" t="s">
        <v>56</v>
      </c>
      <c r="B38" s="17" t="s">
        <v>57</v>
      </c>
      <c r="C38" s="18">
        <v>4084.26</v>
      </c>
      <c r="D38" s="18">
        <v>84507</v>
      </c>
      <c r="E38" s="18">
        <v>11250</v>
      </c>
      <c r="F38" s="18">
        <v>80758.149999999994</v>
      </c>
      <c r="G38" s="18">
        <f t="shared" si="0"/>
        <v>76673.89</v>
      </c>
      <c r="H38" s="18">
        <f t="shared" si="1"/>
        <v>-69508.149999999994</v>
      </c>
      <c r="I38" s="19">
        <f t="shared" si="2"/>
        <v>1877.3018857761258</v>
      </c>
      <c r="J38" s="19">
        <f t="shared" si="3"/>
        <v>717.85022222222221</v>
      </c>
      <c r="K38" s="19">
        <f t="shared" si="4"/>
        <v>95.563858615262632</v>
      </c>
    </row>
    <row r="39" spans="1:11" ht="25.5" x14ac:dyDescent="0.2">
      <c r="A39" s="26" t="s">
        <v>58</v>
      </c>
      <c r="B39" s="17" t="s">
        <v>59</v>
      </c>
      <c r="C39" s="18">
        <v>0</v>
      </c>
      <c r="D39" s="18">
        <v>84507</v>
      </c>
      <c r="E39" s="18">
        <v>11250</v>
      </c>
      <c r="F39" s="18">
        <v>80758.149999999994</v>
      </c>
      <c r="G39" s="18">
        <f t="shared" si="0"/>
        <v>80758.149999999994</v>
      </c>
      <c r="H39" s="18">
        <f t="shared" si="1"/>
        <v>-69508.149999999994</v>
      </c>
      <c r="I39" s="19">
        <f t="shared" si="2"/>
        <v>0</v>
      </c>
      <c r="J39" s="19">
        <f t="shared" si="3"/>
        <v>717.85022222222221</v>
      </c>
      <c r="K39" s="19">
        <f t="shared" si="4"/>
        <v>95.563858615262632</v>
      </c>
    </row>
    <row r="40" spans="1:11" ht="25.5" x14ac:dyDescent="0.2">
      <c r="A40" s="26" t="s">
        <v>102</v>
      </c>
      <c r="B40" s="17" t="s">
        <v>103</v>
      </c>
      <c r="C40" s="18">
        <v>4084.26</v>
      </c>
      <c r="D40" s="18">
        <v>0</v>
      </c>
      <c r="E40" s="18">
        <v>0</v>
      </c>
      <c r="F40" s="18">
        <v>0</v>
      </c>
      <c r="G40" s="18">
        <f t="shared" si="0"/>
        <v>-4084.26</v>
      </c>
      <c r="H40" s="18">
        <f t="shared" si="1"/>
        <v>0</v>
      </c>
      <c r="I40" s="19">
        <f t="shared" si="2"/>
        <v>-100</v>
      </c>
      <c r="J40" s="19">
        <f t="shared" si="3"/>
        <v>0</v>
      </c>
      <c r="K40" s="19">
        <f t="shared" si="4"/>
        <v>0</v>
      </c>
    </row>
    <row r="41" spans="1:11" x14ac:dyDescent="0.2">
      <c r="A41" s="22" t="s">
        <v>60</v>
      </c>
      <c r="B41" s="17" t="s">
        <v>61</v>
      </c>
      <c r="C41" s="18">
        <v>284615.87</v>
      </c>
      <c r="D41" s="18">
        <v>1130521</v>
      </c>
      <c r="E41" s="18">
        <v>372379</v>
      </c>
      <c r="F41" s="18">
        <v>342942.18</v>
      </c>
      <c r="G41" s="18">
        <f t="shared" si="0"/>
        <v>58326.31</v>
      </c>
      <c r="H41" s="18">
        <f t="shared" si="1"/>
        <v>29436.820000000007</v>
      </c>
      <c r="I41" s="19">
        <f t="shared" si="2"/>
        <v>20.492992888976985</v>
      </c>
      <c r="J41" s="19">
        <f t="shared" si="3"/>
        <v>92.094930165234885</v>
      </c>
      <c r="K41" s="19">
        <f t="shared" si="4"/>
        <v>30.33487922824963</v>
      </c>
    </row>
    <row r="42" spans="1:11" x14ac:dyDescent="0.2">
      <c r="A42" s="23" t="s">
        <v>62</v>
      </c>
      <c r="B42" s="17" t="s">
        <v>63</v>
      </c>
      <c r="C42" s="18">
        <v>284615.87</v>
      </c>
      <c r="D42" s="18">
        <v>1130521</v>
      </c>
      <c r="E42" s="18">
        <v>372379</v>
      </c>
      <c r="F42" s="18">
        <v>342942.18</v>
      </c>
      <c r="G42" s="18">
        <f t="shared" si="0"/>
        <v>58326.31</v>
      </c>
      <c r="H42" s="18">
        <f t="shared" si="1"/>
        <v>29436.820000000007</v>
      </c>
      <c r="I42" s="19">
        <f t="shared" si="2"/>
        <v>20.492992888976985</v>
      </c>
      <c r="J42" s="19">
        <f t="shared" si="3"/>
        <v>92.094930165234885</v>
      </c>
      <c r="K42" s="19">
        <f t="shared" si="4"/>
        <v>30.33487922824963</v>
      </c>
    </row>
    <row r="43" spans="1:11" x14ac:dyDescent="0.2">
      <c r="A43" s="16"/>
      <c r="B43" s="17" t="s">
        <v>64</v>
      </c>
      <c r="C43" s="18">
        <v>5886936.1299999999</v>
      </c>
      <c r="D43" s="18">
        <v>-21625</v>
      </c>
      <c r="E43" s="18">
        <v>0</v>
      </c>
      <c r="F43" s="18">
        <v>10366988.91</v>
      </c>
      <c r="G43" s="18">
        <f t="shared" si="0"/>
        <v>4480052.78</v>
      </c>
      <c r="H43" s="18">
        <f t="shared" si="1"/>
        <v>-10366988.91</v>
      </c>
      <c r="I43" s="19">
        <f t="shared" si="2"/>
        <v>76.101603296993829</v>
      </c>
      <c r="J43" s="19">
        <f t="shared" si="3"/>
        <v>0</v>
      </c>
      <c r="K43" s="19">
        <f t="shared" si="4"/>
        <v>-47939.833109826592</v>
      </c>
    </row>
    <row r="44" spans="1:11" x14ac:dyDescent="0.2">
      <c r="A44" s="16" t="s">
        <v>65</v>
      </c>
      <c r="B44" s="17" t="s">
        <v>66</v>
      </c>
      <c r="C44" s="18">
        <v>-5886936.1299999999</v>
      </c>
      <c r="D44" s="18">
        <v>21625</v>
      </c>
      <c r="E44" s="18">
        <v>0</v>
      </c>
      <c r="F44" s="18">
        <v>-10366988.91</v>
      </c>
      <c r="G44" s="18">
        <f t="shared" si="0"/>
        <v>-4480052.78</v>
      </c>
      <c r="H44" s="18">
        <f t="shared" si="1"/>
        <v>10366988.91</v>
      </c>
      <c r="I44" s="19">
        <f t="shared" si="2"/>
        <v>76.101603296993829</v>
      </c>
      <c r="J44" s="19">
        <f t="shared" si="3"/>
        <v>0</v>
      </c>
      <c r="K44" s="19">
        <f t="shared" si="4"/>
        <v>-47939.833109826592</v>
      </c>
    </row>
    <row r="45" spans="1:11" x14ac:dyDescent="0.2">
      <c r="A45" s="22" t="s">
        <v>67</v>
      </c>
      <c r="B45" s="17" t="s">
        <v>68</v>
      </c>
      <c r="C45" s="18">
        <v>-5886936.1299999999</v>
      </c>
      <c r="D45" s="18">
        <v>21625</v>
      </c>
      <c r="E45" s="18">
        <v>0</v>
      </c>
      <c r="F45" s="18">
        <v>-10366988.91</v>
      </c>
      <c r="G45" s="18">
        <f t="shared" si="0"/>
        <v>-4480052.78</v>
      </c>
      <c r="H45" s="18">
        <f t="shared" si="1"/>
        <v>10366988.91</v>
      </c>
      <c r="I45" s="19">
        <f t="shared" si="2"/>
        <v>76.101603296993829</v>
      </c>
      <c r="J45" s="19">
        <f t="shared" si="3"/>
        <v>0</v>
      </c>
      <c r="K45" s="19">
        <f t="shared" si="4"/>
        <v>-47939.833109826592</v>
      </c>
    </row>
    <row r="46" spans="1:11" ht="25.5" x14ac:dyDescent="0.2">
      <c r="A46" s="23" t="s">
        <v>104</v>
      </c>
      <c r="B46" s="17" t="s">
        <v>105</v>
      </c>
      <c r="C46" s="18">
        <v>-38059</v>
      </c>
      <c r="D46" s="18">
        <v>21625</v>
      </c>
      <c r="E46" s="18">
        <v>0</v>
      </c>
      <c r="F46" s="18">
        <v>-21625</v>
      </c>
      <c r="G46" s="18">
        <f t="shared" si="0"/>
        <v>16434</v>
      </c>
      <c r="H46" s="18">
        <f t="shared" si="1"/>
        <v>21625</v>
      </c>
      <c r="I46" s="19">
        <f t="shared" si="2"/>
        <v>-43.180325284426814</v>
      </c>
      <c r="J46" s="19">
        <f t="shared" si="3"/>
        <v>0</v>
      </c>
      <c r="K46" s="19">
        <f t="shared" si="4"/>
        <v>-100</v>
      </c>
    </row>
    <row r="47" spans="1:11" x14ac:dyDescent="0.2">
      <c r="A47" s="16"/>
      <c r="B47" s="17"/>
      <c r="C47" s="18"/>
      <c r="D47" s="18"/>
      <c r="E47" s="18"/>
      <c r="F47" s="18"/>
      <c r="G47" s="18"/>
      <c r="H47" s="18"/>
      <c r="I47" s="19"/>
      <c r="J47" s="19"/>
      <c r="K47" s="19"/>
    </row>
    <row r="48" spans="1:11" s="31" customFormat="1" x14ac:dyDescent="0.2">
      <c r="A48" s="27"/>
      <c r="B48" s="28" t="s">
        <v>69</v>
      </c>
      <c r="C48" s="29"/>
      <c r="D48" s="29"/>
      <c r="E48" s="29"/>
      <c r="F48" s="29"/>
      <c r="G48" s="29"/>
      <c r="H48" s="29"/>
      <c r="I48" s="30"/>
      <c r="J48" s="30"/>
      <c r="K48" s="30"/>
    </row>
    <row r="49" spans="1:11" x14ac:dyDescent="0.2">
      <c r="A49" s="16" t="s">
        <v>26</v>
      </c>
      <c r="B49" s="17" t="s">
        <v>27</v>
      </c>
      <c r="C49" s="18">
        <v>9883967.3399999999</v>
      </c>
      <c r="D49" s="18">
        <v>14691385</v>
      </c>
      <c r="E49" s="18">
        <v>4138727</v>
      </c>
      <c r="F49" s="18">
        <v>14486044.369999999</v>
      </c>
      <c r="G49" s="18">
        <f t="shared" ref="G49:G67" si="5">F49-C49</f>
        <v>4602077.0299999993</v>
      </c>
      <c r="H49" s="18">
        <f t="shared" ref="H49:H67" si="6">E49-F49</f>
        <v>-10347317.369999999</v>
      </c>
      <c r="I49" s="19">
        <f t="shared" ref="I49:I67" si="7">IF(ISERROR(F49/C49),0,F49/C49*100-100)</f>
        <v>46.561030320037446</v>
      </c>
      <c r="J49" s="19">
        <f t="shared" ref="J49:J67" si="8">IF(ISERROR(F49/E49),0,F49/E49*100)</f>
        <v>350.01207786838802</v>
      </c>
      <c r="K49" s="19">
        <f t="shared" ref="K49:K67" si="9">IF(ISERROR(F49/D49),0,F49/D49*100)</f>
        <v>98.602305841144315</v>
      </c>
    </row>
    <row r="50" spans="1:11" ht="25.5" x14ac:dyDescent="0.2">
      <c r="A50" s="22" t="s">
        <v>28</v>
      </c>
      <c r="B50" s="17" t="s">
        <v>29</v>
      </c>
      <c r="C50" s="18">
        <v>187064.34</v>
      </c>
      <c r="D50" s="18">
        <v>372621</v>
      </c>
      <c r="E50" s="18">
        <v>186309</v>
      </c>
      <c r="F50" s="18">
        <v>167280.37</v>
      </c>
      <c r="G50" s="18">
        <f t="shared" si="5"/>
        <v>-19783.97</v>
      </c>
      <c r="H50" s="18">
        <f t="shared" si="6"/>
        <v>19028.630000000005</v>
      </c>
      <c r="I50" s="19">
        <f t="shared" si="7"/>
        <v>-10.576024270579836</v>
      </c>
      <c r="J50" s="19">
        <f t="shared" si="8"/>
        <v>89.78652131673725</v>
      </c>
      <c r="K50" s="19">
        <f t="shared" si="9"/>
        <v>44.892899219313989</v>
      </c>
    </row>
    <row r="51" spans="1:11" x14ac:dyDescent="0.2">
      <c r="A51" s="22" t="s">
        <v>30</v>
      </c>
      <c r="B51" s="17" t="s">
        <v>31</v>
      </c>
      <c r="C51" s="18">
        <v>9696903</v>
      </c>
      <c r="D51" s="18">
        <v>14318764</v>
      </c>
      <c r="E51" s="18">
        <v>3952418</v>
      </c>
      <c r="F51" s="18">
        <v>14318764</v>
      </c>
      <c r="G51" s="18">
        <f t="shared" si="5"/>
        <v>4621861</v>
      </c>
      <c r="H51" s="18">
        <f t="shared" si="6"/>
        <v>-10366346</v>
      </c>
      <c r="I51" s="19">
        <f t="shared" si="7"/>
        <v>47.663269396424823</v>
      </c>
      <c r="J51" s="19">
        <f t="shared" si="8"/>
        <v>362.27858490675834</v>
      </c>
      <c r="K51" s="19">
        <f t="shared" si="9"/>
        <v>100</v>
      </c>
    </row>
    <row r="52" spans="1:11" x14ac:dyDescent="0.2">
      <c r="A52" s="23" t="s">
        <v>32</v>
      </c>
      <c r="B52" s="17" t="s">
        <v>33</v>
      </c>
      <c r="C52" s="18">
        <v>9696903</v>
      </c>
      <c r="D52" s="18">
        <v>14318764</v>
      </c>
      <c r="E52" s="18">
        <v>3952418</v>
      </c>
      <c r="F52" s="18">
        <v>14318764</v>
      </c>
      <c r="G52" s="18">
        <f t="shared" si="5"/>
        <v>4621861</v>
      </c>
      <c r="H52" s="18">
        <f t="shared" si="6"/>
        <v>-10366346</v>
      </c>
      <c r="I52" s="19">
        <f t="shared" si="7"/>
        <v>47.663269396424823</v>
      </c>
      <c r="J52" s="19">
        <f t="shared" si="8"/>
        <v>362.27858490675834</v>
      </c>
      <c r="K52" s="19">
        <f t="shared" si="9"/>
        <v>100</v>
      </c>
    </row>
    <row r="53" spans="1:11" x14ac:dyDescent="0.2">
      <c r="A53" s="16" t="s">
        <v>34</v>
      </c>
      <c r="B53" s="17" t="s">
        <v>35</v>
      </c>
      <c r="C53" s="18">
        <v>5214956.42</v>
      </c>
      <c r="D53" s="18">
        <v>14691385</v>
      </c>
      <c r="E53" s="18">
        <v>4138727</v>
      </c>
      <c r="F53" s="18">
        <v>6244485.8099999996</v>
      </c>
      <c r="G53" s="18">
        <f t="shared" si="5"/>
        <v>1029529.3899999997</v>
      </c>
      <c r="H53" s="18">
        <f t="shared" si="6"/>
        <v>-2105758.8099999996</v>
      </c>
      <c r="I53" s="19">
        <f t="shared" si="7"/>
        <v>19.741859894583726</v>
      </c>
      <c r="J53" s="19">
        <f t="shared" si="8"/>
        <v>150.87938416812705</v>
      </c>
      <c r="K53" s="19">
        <f t="shared" si="9"/>
        <v>42.504405200734986</v>
      </c>
    </row>
    <row r="54" spans="1:11" x14ac:dyDescent="0.2">
      <c r="A54" s="22" t="s">
        <v>36</v>
      </c>
      <c r="B54" s="17" t="s">
        <v>37</v>
      </c>
      <c r="C54" s="18">
        <v>5014076.8499999996</v>
      </c>
      <c r="D54" s="18">
        <v>13863010</v>
      </c>
      <c r="E54" s="18">
        <v>3920690</v>
      </c>
      <c r="F54" s="18">
        <v>6054174.4000000004</v>
      </c>
      <c r="G54" s="18">
        <f t="shared" si="5"/>
        <v>1040097.5500000007</v>
      </c>
      <c r="H54" s="18">
        <f t="shared" si="6"/>
        <v>-2133484.4000000004</v>
      </c>
      <c r="I54" s="19">
        <f t="shared" si="7"/>
        <v>20.743550230986202</v>
      </c>
      <c r="J54" s="19">
        <f t="shared" si="8"/>
        <v>154.4160441146839</v>
      </c>
      <c r="K54" s="19">
        <f t="shared" si="9"/>
        <v>43.6714277779501</v>
      </c>
    </row>
    <row r="55" spans="1:11" x14ac:dyDescent="0.2">
      <c r="A55" s="23" t="s">
        <v>38</v>
      </c>
      <c r="B55" s="17" t="s">
        <v>39</v>
      </c>
      <c r="C55" s="18">
        <v>5014076.8499999996</v>
      </c>
      <c r="D55" s="18">
        <v>13813921</v>
      </c>
      <c r="E55" s="18">
        <v>3920690</v>
      </c>
      <c r="F55" s="18">
        <v>6049968.71</v>
      </c>
      <c r="G55" s="18">
        <f t="shared" si="5"/>
        <v>1035891.8600000003</v>
      </c>
      <c r="H55" s="18">
        <f t="shared" si="6"/>
        <v>-2129278.71</v>
      </c>
      <c r="I55" s="19">
        <f t="shared" si="7"/>
        <v>20.659672577615169</v>
      </c>
      <c r="J55" s="19">
        <f t="shared" si="8"/>
        <v>154.30877498603562</v>
      </c>
      <c r="K55" s="19">
        <f t="shared" si="9"/>
        <v>43.796172788305363</v>
      </c>
    </row>
    <row r="56" spans="1:11" x14ac:dyDescent="0.2">
      <c r="A56" s="24" t="s">
        <v>40</v>
      </c>
      <c r="B56" s="17" t="s">
        <v>41</v>
      </c>
      <c r="C56" s="18">
        <v>2250682</v>
      </c>
      <c r="D56" s="18">
        <v>7758489</v>
      </c>
      <c r="E56" s="18">
        <v>3105700</v>
      </c>
      <c r="F56" s="18">
        <v>2848946.77</v>
      </c>
      <c r="G56" s="18">
        <f t="shared" si="5"/>
        <v>598264.77</v>
      </c>
      <c r="H56" s="18">
        <f t="shared" si="6"/>
        <v>256753.22999999998</v>
      </c>
      <c r="I56" s="19">
        <f t="shared" si="7"/>
        <v>26.581488188913411</v>
      </c>
      <c r="J56" s="19">
        <f t="shared" si="8"/>
        <v>91.732838651511742</v>
      </c>
      <c r="K56" s="19">
        <f t="shared" si="9"/>
        <v>36.720381636166529</v>
      </c>
    </row>
    <row r="57" spans="1:11" x14ac:dyDescent="0.2">
      <c r="A57" s="24" t="s">
        <v>42</v>
      </c>
      <c r="B57" s="17" t="s">
        <v>43</v>
      </c>
      <c r="C57" s="18">
        <v>2763394.85</v>
      </c>
      <c r="D57" s="18">
        <v>6055432</v>
      </c>
      <c r="E57" s="18">
        <v>814990</v>
      </c>
      <c r="F57" s="18">
        <v>3201021.94</v>
      </c>
      <c r="G57" s="18">
        <f t="shared" si="5"/>
        <v>437627.08999999985</v>
      </c>
      <c r="H57" s="18">
        <f t="shared" si="6"/>
        <v>-2386031.94</v>
      </c>
      <c r="I57" s="19">
        <f t="shared" si="7"/>
        <v>15.836574711717361</v>
      </c>
      <c r="J57" s="19">
        <f t="shared" si="8"/>
        <v>392.76824746315901</v>
      </c>
      <c r="K57" s="19">
        <f t="shared" si="9"/>
        <v>52.861991349254687</v>
      </c>
    </row>
    <row r="58" spans="1:11" x14ac:dyDescent="0.2">
      <c r="A58" s="25" t="s">
        <v>44</v>
      </c>
      <c r="B58" s="17" t="s">
        <v>45</v>
      </c>
      <c r="C58" s="18">
        <v>3183.64</v>
      </c>
      <c r="D58" s="18">
        <v>0</v>
      </c>
      <c r="E58" s="18">
        <v>0</v>
      </c>
      <c r="F58" s="18">
        <v>109291.44</v>
      </c>
      <c r="G58" s="18">
        <f t="shared" si="5"/>
        <v>106107.8</v>
      </c>
      <c r="H58" s="18">
        <f t="shared" si="6"/>
        <v>-109291.44</v>
      </c>
      <c r="I58" s="19">
        <f t="shared" si="7"/>
        <v>3332.908243394354</v>
      </c>
      <c r="J58" s="19">
        <f t="shared" si="8"/>
        <v>0</v>
      </c>
      <c r="K58" s="19">
        <f t="shared" si="9"/>
        <v>0</v>
      </c>
    </row>
    <row r="59" spans="1:11" x14ac:dyDescent="0.2">
      <c r="A59" s="23" t="s">
        <v>46</v>
      </c>
      <c r="B59" s="17" t="s">
        <v>47</v>
      </c>
      <c r="C59" s="18">
        <v>0</v>
      </c>
      <c r="D59" s="18">
        <v>42690</v>
      </c>
      <c r="E59" s="18">
        <v>0</v>
      </c>
      <c r="F59" s="18">
        <v>0</v>
      </c>
      <c r="G59" s="18">
        <f t="shared" si="5"/>
        <v>0</v>
      </c>
      <c r="H59" s="18">
        <f t="shared" si="6"/>
        <v>0</v>
      </c>
      <c r="I59" s="19">
        <f t="shared" si="7"/>
        <v>0</v>
      </c>
      <c r="J59" s="19">
        <f t="shared" si="8"/>
        <v>0</v>
      </c>
      <c r="K59" s="19">
        <f t="shared" si="9"/>
        <v>0</v>
      </c>
    </row>
    <row r="60" spans="1:11" x14ac:dyDescent="0.2">
      <c r="A60" s="24" t="s">
        <v>50</v>
      </c>
      <c r="B60" s="17" t="s">
        <v>51</v>
      </c>
      <c r="C60" s="18">
        <v>0</v>
      </c>
      <c r="D60" s="18">
        <v>42690</v>
      </c>
      <c r="E60" s="18">
        <v>0</v>
      </c>
      <c r="F60" s="18">
        <v>0</v>
      </c>
      <c r="G60" s="18">
        <f t="shared" si="5"/>
        <v>0</v>
      </c>
      <c r="H60" s="18">
        <f t="shared" si="6"/>
        <v>0</v>
      </c>
      <c r="I60" s="19">
        <f t="shared" si="7"/>
        <v>0</v>
      </c>
      <c r="J60" s="19">
        <f t="shared" si="8"/>
        <v>0</v>
      </c>
      <c r="K60" s="19">
        <f t="shared" si="9"/>
        <v>0</v>
      </c>
    </row>
    <row r="61" spans="1:11" ht="25.5" x14ac:dyDescent="0.2">
      <c r="A61" s="23" t="s">
        <v>76</v>
      </c>
      <c r="B61" s="17" t="s">
        <v>77</v>
      </c>
      <c r="C61" s="18">
        <v>0</v>
      </c>
      <c r="D61" s="18">
        <v>6399</v>
      </c>
      <c r="E61" s="18">
        <v>0</v>
      </c>
      <c r="F61" s="18">
        <v>4205.6899999999996</v>
      </c>
      <c r="G61" s="18">
        <f t="shared" si="5"/>
        <v>4205.6899999999996</v>
      </c>
      <c r="H61" s="18">
        <f t="shared" si="6"/>
        <v>-4205.6899999999996</v>
      </c>
      <c r="I61" s="19">
        <f t="shared" si="7"/>
        <v>0</v>
      </c>
      <c r="J61" s="19">
        <f t="shared" si="8"/>
        <v>0</v>
      </c>
      <c r="K61" s="19">
        <f t="shared" si="9"/>
        <v>65.724175652445695</v>
      </c>
    </row>
    <row r="62" spans="1:11" x14ac:dyDescent="0.2">
      <c r="A62" s="24" t="s">
        <v>78</v>
      </c>
      <c r="B62" s="17" t="s">
        <v>79</v>
      </c>
      <c r="C62" s="18">
        <v>0</v>
      </c>
      <c r="D62" s="18">
        <v>6399</v>
      </c>
      <c r="E62" s="18">
        <v>0</v>
      </c>
      <c r="F62" s="18">
        <v>4205.6899999999996</v>
      </c>
      <c r="G62" s="18">
        <f t="shared" si="5"/>
        <v>4205.6899999999996</v>
      </c>
      <c r="H62" s="18">
        <f t="shared" si="6"/>
        <v>-4205.6899999999996</v>
      </c>
      <c r="I62" s="19">
        <f t="shared" si="7"/>
        <v>0</v>
      </c>
      <c r="J62" s="19">
        <f t="shared" si="8"/>
        <v>0</v>
      </c>
      <c r="K62" s="19">
        <f t="shared" si="9"/>
        <v>65.724175652445695</v>
      </c>
    </row>
    <row r="63" spans="1:11" x14ac:dyDescent="0.2">
      <c r="A63" s="22" t="s">
        <v>60</v>
      </c>
      <c r="B63" s="17" t="s">
        <v>61</v>
      </c>
      <c r="C63" s="18">
        <v>200879.57</v>
      </c>
      <c r="D63" s="18">
        <v>828375</v>
      </c>
      <c r="E63" s="18">
        <v>218037</v>
      </c>
      <c r="F63" s="18">
        <v>190311.41</v>
      </c>
      <c r="G63" s="18">
        <f t="shared" si="5"/>
        <v>-10568.160000000003</v>
      </c>
      <c r="H63" s="18">
        <f t="shared" si="6"/>
        <v>27725.589999999997</v>
      </c>
      <c r="I63" s="19">
        <f t="shared" si="7"/>
        <v>-5.2609431611188739</v>
      </c>
      <c r="J63" s="19">
        <f t="shared" si="8"/>
        <v>87.2839976701202</v>
      </c>
      <c r="K63" s="19">
        <f t="shared" si="9"/>
        <v>22.974064886072128</v>
      </c>
    </row>
    <row r="64" spans="1:11" x14ac:dyDescent="0.2">
      <c r="A64" s="23" t="s">
        <v>62</v>
      </c>
      <c r="B64" s="17" t="s">
        <v>63</v>
      </c>
      <c r="C64" s="18">
        <v>200879.57</v>
      </c>
      <c r="D64" s="18">
        <v>828375</v>
      </c>
      <c r="E64" s="18">
        <v>218037</v>
      </c>
      <c r="F64" s="18">
        <v>190311.41</v>
      </c>
      <c r="G64" s="18">
        <f t="shared" si="5"/>
        <v>-10568.160000000003</v>
      </c>
      <c r="H64" s="18">
        <f t="shared" si="6"/>
        <v>27725.589999999997</v>
      </c>
      <c r="I64" s="19">
        <f t="shared" si="7"/>
        <v>-5.2609431611188739</v>
      </c>
      <c r="J64" s="19">
        <f t="shared" si="8"/>
        <v>87.2839976701202</v>
      </c>
      <c r="K64" s="19">
        <f t="shared" si="9"/>
        <v>22.974064886072128</v>
      </c>
    </row>
    <row r="65" spans="1:11" x14ac:dyDescent="0.2">
      <c r="A65" s="16"/>
      <c r="B65" s="17" t="s">
        <v>64</v>
      </c>
      <c r="C65" s="18">
        <v>4669010.92</v>
      </c>
      <c r="D65" s="18">
        <v>0</v>
      </c>
      <c r="E65" s="18">
        <v>0</v>
      </c>
      <c r="F65" s="18">
        <v>8241558.5599999996</v>
      </c>
      <c r="G65" s="18">
        <f t="shared" si="5"/>
        <v>3572547.6399999997</v>
      </c>
      <c r="H65" s="18">
        <f t="shared" si="6"/>
        <v>-8241558.5599999996</v>
      </c>
      <c r="I65" s="19">
        <f t="shared" si="7"/>
        <v>76.516155160331039</v>
      </c>
      <c r="J65" s="19">
        <f t="shared" si="8"/>
        <v>0</v>
      </c>
      <c r="K65" s="19">
        <f t="shared" si="9"/>
        <v>0</v>
      </c>
    </row>
    <row r="66" spans="1:11" x14ac:dyDescent="0.2">
      <c r="A66" s="16" t="s">
        <v>65</v>
      </c>
      <c r="B66" s="17" t="s">
        <v>66</v>
      </c>
      <c r="C66" s="18">
        <v>-4669010.92</v>
      </c>
      <c r="D66" s="18">
        <v>0</v>
      </c>
      <c r="E66" s="18">
        <v>0</v>
      </c>
      <c r="F66" s="18">
        <v>-8241558.5599999996</v>
      </c>
      <c r="G66" s="18">
        <f t="shared" si="5"/>
        <v>-3572547.6399999997</v>
      </c>
      <c r="H66" s="18">
        <f t="shared" si="6"/>
        <v>8241558.5599999996</v>
      </c>
      <c r="I66" s="19">
        <f t="shared" si="7"/>
        <v>76.516155160331039</v>
      </c>
      <c r="J66" s="19">
        <f t="shared" si="8"/>
        <v>0</v>
      </c>
      <c r="K66" s="19">
        <f t="shared" si="9"/>
        <v>0</v>
      </c>
    </row>
    <row r="67" spans="1:11" x14ac:dyDescent="0.2">
      <c r="A67" s="22" t="s">
        <v>67</v>
      </c>
      <c r="B67" s="17" t="s">
        <v>68</v>
      </c>
      <c r="C67" s="18">
        <v>-4669010.92</v>
      </c>
      <c r="D67" s="18">
        <v>0</v>
      </c>
      <c r="E67" s="18">
        <v>0</v>
      </c>
      <c r="F67" s="18">
        <v>-8241558.5599999996</v>
      </c>
      <c r="G67" s="18">
        <f t="shared" si="5"/>
        <v>-3572547.6399999997</v>
      </c>
      <c r="H67" s="18">
        <f t="shared" si="6"/>
        <v>8241558.5599999996</v>
      </c>
      <c r="I67" s="19">
        <f t="shared" si="7"/>
        <v>76.516155160331039</v>
      </c>
      <c r="J67" s="19">
        <f t="shared" si="8"/>
        <v>0</v>
      </c>
      <c r="K67" s="19">
        <f t="shared" si="9"/>
        <v>0</v>
      </c>
    </row>
    <row r="68" spans="1:11" s="31" customFormat="1" ht="25.5" x14ac:dyDescent="0.2">
      <c r="A68" s="27" t="s">
        <v>82</v>
      </c>
      <c r="B68" s="28" t="s">
        <v>106</v>
      </c>
      <c r="C68" s="29"/>
      <c r="D68" s="29"/>
      <c r="E68" s="29"/>
      <c r="F68" s="29"/>
      <c r="G68" s="29"/>
      <c r="H68" s="29"/>
      <c r="I68" s="30"/>
      <c r="J68" s="30"/>
      <c r="K68" s="30"/>
    </row>
    <row r="69" spans="1:11" x14ac:dyDescent="0.2">
      <c r="A69" s="16" t="s">
        <v>26</v>
      </c>
      <c r="B69" s="17" t="s">
        <v>27</v>
      </c>
      <c r="C69" s="18">
        <v>7725643.6299999999</v>
      </c>
      <c r="D69" s="18">
        <v>12311109</v>
      </c>
      <c r="E69" s="18">
        <v>3861803</v>
      </c>
      <c r="F69" s="18">
        <v>12304180.74</v>
      </c>
      <c r="G69" s="18">
        <f t="shared" ref="G69:G85" si="10">F69-C69</f>
        <v>4578537.1100000003</v>
      </c>
      <c r="H69" s="18">
        <f t="shared" ref="H69:H85" si="11">E69-F69</f>
        <v>-8442377.7400000002</v>
      </c>
      <c r="I69" s="19">
        <f t="shared" ref="I69:I85" si="12">IF(ISERROR(F69/C69),0,F69/C69*100-100)</f>
        <v>59.264151043943514</v>
      </c>
      <c r="J69" s="19">
        <f t="shared" ref="J69:J85" si="13">IF(ISERROR(F69/E69),0,F69/E69*100)</f>
        <v>318.61233574058542</v>
      </c>
      <c r="K69" s="19">
        <f t="shared" ref="K69:K85" si="14">IF(ISERROR(F69/D69),0,F69/D69*100)</f>
        <v>99.943723510205302</v>
      </c>
    </row>
    <row r="70" spans="1:11" ht="25.5" x14ac:dyDescent="0.2">
      <c r="A70" s="22" t="s">
        <v>28</v>
      </c>
      <c r="B70" s="17" t="s">
        <v>29</v>
      </c>
      <c r="C70" s="18">
        <v>6281.63</v>
      </c>
      <c r="D70" s="18">
        <v>13219</v>
      </c>
      <c r="E70" s="18">
        <v>6609</v>
      </c>
      <c r="F70" s="18">
        <v>6290.74</v>
      </c>
      <c r="G70" s="18">
        <f t="shared" si="10"/>
        <v>9.1099999999996726</v>
      </c>
      <c r="H70" s="18">
        <f t="shared" si="11"/>
        <v>318.26000000000022</v>
      </c>
      <c r="I70" s="19">
        <f t="shared" si="12"/>
        <v>0.14502605215524511</v>
      </c>
      <c r="J70" s="19">
        <f t="shared" si="13"/>
        <v>95.184445453169914</v>
      </c>
      <c r="K70" s="19">
        <f t="shared" si="14"/>
        <v>47.588622437400709</v>
      </c>
    </row>
    <row r="71" spans="1:11" x14ac:dyDescent="0.2">
      <c r="A71" s="22" t="s">
        <v>30</v>
      </c>
      <c r="B71" s="17" t="s">
        <v>31</v>
      </c>
      <c r="C71" s="18">
        <v>7719362</v>
      </c>
      <c r="D71" s="18">
        <v>12297890</v>
      </c>
      <c r="E71" s="18">
        <v>3855194</v>
      </c>
      <c r="F71" s="18">
        <v>12297890</v>
      </c>
      <c r="G71" s="18">
        <f t="shared" si="10"/>
        <v>4578528</v>
      </c>
      <c r="H71" s="18">
        <f t="shared" si="11"/>
        <v>-8442696</v>
      </c>
      <c r="I71" s="19">
        <f t="shared" si="12"/>
        <v>59.312259225568141</v>
      </c>
      <c r="J71" s="19">
        <f t="shared" si="13"/>
        <v>318.99536054476118</v>
      </c>
      <c r="K71" s="19">
        <f t="shared" si="14"/>
        <v>100</v>
      </c>
    </row>
    <row r="72" spans="1:11" x14ac:dyDescent="0.2">
      <c r="A72" s="23" t="s">
        <v>32</v>
      </c>
      <c r="B72" s="17" t="s">
        <v>33</v>
      </c>
      <c r="C72" s="18">
        <v>7719362</v>
      </c>
      <c r="D72" s="18">
        <v>12297890</v>
      </c>
      <c r="E72" s="18">
        <v>3855194</v>
      </c>
      <c r="F72" s="18">
        <v>12297890</v>
      </c>
      <c r="G72" s="18">
        <f t="shared" si="10"/>
        <v>4578528</v>
      </c>
      <c r="H72" s="18">
        <f t="shared" si="11"/>
        <v>-8442696</v>
      </c>
      <c r="I72" s="19">
        <f t="shared" si="12"/>
        <v>59.312259225568141</v>
      </c>
      <c r="J72" s="19">
        <f t="shared" si="13"/>
        <v>318.99536054476118</v>
      </c>
      <c r="K72" s="19">
        <f t="shared" si="14"/>
        <v>100</v>
      </c>
    </row>
    <row r="73" spans="1:11" x14ac:dyDescent="0.2">
      <c r="A73" s="16" t="s">
        <v>34</v>
      </c>
      <c r="B73" s="17" t="s">
        <v>35</v>
      </c>
      <c r="C73" s="18">
        <v>3361644.59</v>
      </c>
      <c r="D73" s="18">
        <v>12311109</v>
      </c>
      <c r="E73" s="18">
        <v>3861803</v>
      </c>
      <c r="F73" s="18">
        <v>4263636.8600000003</v>
      </c>
      <c r="G73" s="18">
        <f t="shared" si="10"/>
        <v>901992.27000000048</v>
      </c>
      <c r="H73" s="18">
        <f t="shared" si="11"/>
        <v>-401833.86000000034</v>
      </c>
      <c r="I73" s="19">
        <f t="shared" si="12"/>
        <v>26.831874871102926</v>
      </c>
      <c r="J73" s="19">
        <f t="shared" si="13"/>
        <v>110.40534330725831</v>
      </c>
      <c r="K73" s="19">
        <f t="shared" si="14"/>
        <v>34.632435307006062</v>
      </c>
    </row>
    <row r="74" spans="1:11" x14ac:dyDescent="0.2">
      <c r="A74" s="22" t="s">
        <v>36</v>
      </c>
      <c r="B74" s="17" t="s">
        <v>37</v>
      </c>
      <c r="C74" s="18">
        <v>3160765.02</v>
      </c>
      <c r="D74" s="18">
        <v>11488710</v>
      </c>
      <c r="E74" s="18">
        <v>3643766</v>
      </c>
      <c r="F74" s="18">
        <v>4075217.89</v>
      </c>
      <c r="G74" s="18">
        <f t="shared" si="10"/>
        <v>914452.87000000011</v>
      </c>
      <c r="H74" s="18">
        <f t="shared" si="11"/>
        <v>-431451.89000000013</v>
      </c>
      <c r="I74" s="19">
        <f t="shared" si="12"/>
        <v>28.931377821942618</v>
      </c>
      <c r="J74" s="19">
        <f t="shared" si="13"/>
        <v>111.84082320324632</v>
      </c>
      <c r="K74" s="19">
        <f t="shared" si="14"/>
        <v>35.471501064958552</v>
      </c>
    </row>
    <row r="75" spans="1:11" x14ac:dyDescent="0.2">
      <c r="A75" s="23" t="s">
        <v>38</v>
      </c>
      <c r="B75" s="17" t="s">
        <v>39</v>
      </c>
      <c r="C75" s="18">
        <v>3160765.02</v>
      </c>
      <c r="D75" s="18">
        <v>11446020</v>
      </c>
      <c r="E75" s="18">
        <v>3643766</v>
      </c>
      <c r="F75" s="18">
        <v>4075217.89</v>
      </c>
      <c r="G75" s="18">
        <f t="shared" si="10"/>
        <v>914452.87000000011</v>
      </c>
      <c r="H75" s="18">
        <f t="shared" si="11"/>
        <v>-431451.89000000013</v>
      </c>
      <c r="I75" s="19">
        <f t="shared" si="12"/>
        <v>28.931377821942618</v>
      </c>
      <c r="J75" s="19">
        <f t="shared" si="13"/>
        <v>111.84082320324632</v>
      </c>
      <c r="K75" s="19">
        <f t="shared" si="14"/>
        <v>35.603798438234421</v>
      </c>
    </row>
    <row r="76" spans="1:11" x14ac:dyDescent="0.2">
      <c r="A76" s="24" t="s">
        <v>40</v>
      </c>
      <c r="B76" s="17" t="s">
        <v>41</v>
      </c>
      <c r="C76" s="18">
        <v>2150052.2400000002</v>
      </c>
      <c r="D76" s="18">
        <v>7513795</v>
      </c>
      <c r="E76" s="18">
        <v>2970766</v>
      </c>
      <c r="F76" s="18">
        <v>2698743.62</v>
      </c>
      <c r="G76" s="18">
        <f t="shared" si="10"/>
        <v>548691.37999999989</v>
      </c>
      <c r="H76" s="18">
        <f t="shared" si="11"/>
        <v>272022.37999999989</v>
      </c>
      <c r="I76" s="19">
        <f t="shared" si="12"/>
        <v>25.519909227879964</v>
      </c>
      <c r="J76" s="19">
        <f t="shared" si="13"/>
        <v>90.843358918204942</v>
      </c>
      <c r="K76" s="19">
        <f t="shared" si="14"/>
        <v>35.917184591807469</v>
      </c>
    </row>
    <row r="77" spans="1:11" x14ac:dyDescent="0.2">
      <c r="A77" s="24" t="s">
        <v>42</v>
      </c>
      <c r="B77" s="17" t="s">
        <v>43</v>
      </c>
      <c r="C77" s="18">
        <v>1010712.78</v>
      </c>
      <c r="D77" s="18">
        <v>3932225</v>
      </c>
      <c r="E77" s="18">
        <v>673000</v>
      </c>
      <c r="F77" s="18">
        <v>1376474.27</v>
      </c>
      <c r="G77" s="18">
        <f t="shared" si="10"/>
        <v>365761.49</v>
      </c>
      <c r="H77" s="18">
        <f t="shared" si="11"/>
        <v>-703474.27</v>
      </c>
      <c r="I77" s="19">
        <f t="shared" si="12"/>
        <v>36.188469883600362</v>
      </c>
      <c r="J77" s="19">
        <f t="shared" si="13"/>
        <v>204.52812332838039</v>
      </c>
      <c r="K77" s="19">
        <f t="shared" si="14"/>
        <v>35.004972248536134</v>
      </c>
    </row>
    <row r="78" spans="1:11" x14ac:dyDescent="0.2">
      <c r="A78" s="25" t="s">
        <v>44</v>
      </c>
      <c r="B78" s="17" t="s">
        <v>45</v>
      </c>
      <c r="C78" s="18">
        <v>2163.14</v>
      </c>
      <c r="D78" s="18">
        <v>0</v>
      </c>
      <c r="E78" s="18">
        <v>0</v>
      </c>
      <c r="F78" s="18">
        <v>55195.44</v>
      </c>
      <c r="G78" s="18">
        <f t="shared" si="10"/>
        <v>53032.3</v>
      </c>
      <c r="H78" s="18">
        <f t="shared" si="11"/>
        <v>-55195.44</v>
      </c>
      <c r="I78" s="19">
        <f t="shared" si="12"/>
        <v>2451.6351230156165</v>
      </c>
      <c r="J78" s="19">
        <f t="shared" si="13"/>
        <v>0</v>
      </c>
      <c r="K78" s="19">
        <f t="shared" si="14"/>
        <v>0</v>
      </c>
    </row>
    <row r="79" spans="1:11" x14ac:dyDescent="0.2">
      <c r="A79" s="23" t="s">
        <v>46</v>
      </c>
      <c r="B79" s="17" t="s">
        <v>47</v>
      </c>
      <c r="C79" s="18">
        <v>0</v>
      </c>
      <c r="D79" s="18">
        <v>42690</v>
      </c>
      <c r="E79" s="18">
        <v>0</v>
      </c>
      <c r="F79" s="18">
        <v>0</v>
      </c>
      <c r="G79" s="18">
        <f t="shared" si="10"/>
        <v>0</v>
      </c>
      <c r="H79" s="18">
        <f t="shared" si="11"/>
        <v>0</v>
      </c>
      <c r="I79" s="19">
        <f t="shared" si="12"/>
        <v>0</v>
      </c>
      <c r="J79" s="19">
        <f t="shared" si="13"/>
        <v>0</v>
      </c>
      <c r="K79" s="19">
        <f t="shared" si="14"/>
        <v>0</v>
      </c>
    </row>
    <row r="80" spans="1:11" x14ac:dyDescent="0.2">
      <c r="A80" s="24" t="s">
        <v>50</v>
      </c>
      <c r="B80" s="17" t="s">
        <v>51</v>
      </c>
      <c r="C80" s="18">
        <v>0</v>
      </c>
      <c r="D80" s="18">
        <v>42690</v>
      </c>
      <c r="E80" s="18">
        <v>0</v>
      </c>
      <c r="F80" s="18">
        <v>0</v>
      </c>
      <c r="G80" s="18">
        <f t="shared" si="10"/>
        <v>0</v>
      </c>
      <c r="H80" s="18">
        <f t="shared" si="11"/>
        <v>0</v>
      </c>
      <c r="I80" s="19">
        <f t="shared" si="12"/>
        <v>0</v>
      </c>
      <c r="J80" s="19">
        <f t="shared" si="13"/>
        <v>0</v>
      </c>
      <c r="K80" s="19">
        <f t="shared" si="14"/>
        <v>0</v>
      </c>
    </row>
    <row r="81" spans="1:11" x14ac:dyDescent="0.2">
      <c r="A81" s="22" t="s">
        <v>60</v>
      </c>
      <c r="B81" s="17" t="s">
        <v>61</v>
      </c>
      <c r="C81" s="18">
        <v>200879.57</v>
      </c>
      <c r="D81" s="18">
        <v>822399</v>
      </c>
      <c r="E81" s="18">
        <v>218037</v>
      </c>
      <c r="F81" s="18">
        <v>188418.97</v>
      </c>
      <c r="G81" s="18">
        <f t="shared" si="10"/>
        <v>-12460.600000000006</v>
      </c>
      <c r="H81" s="18">
        <f t="shared" si="11"/>
        <v>29618.03</v>
      </c>
      <c r="I81" s="19">
        <f t="shared" si="12"/>
        <v>-6.2030200482806777</v>
      </c>
      <c r="J81" s="19">
        <f t="shared" si="13"/>
        <v>86.4160532386705</v>
      </c>
      <c r="K81" s="19">
        <f t="shared" si="14"/>
        <v>22.91089483328652</v>
      </c>
    </row>
    <row r="82" spans="1:11" x14ac:dyDescent="0.2">
      <c r="A82" s="23" t="s">
        <v>62</v>
      </c>
      <c r="B82" s="17" t="s">
        <v>63</v>
      </c>
      <c r="C82" s="18">
        <v>200879.57</v>
      </c>
      <c r="D82" s="18">
        <v>822399</v>
      </c>
      <c r="E82" s="18">
        <v>218037</v>
      </c>
      <c r="F82" s="18">
        <v>188418.97</v>
      </c>
      <c r="G82" s="18">
        <f t="shared" si="10"/>
        <v>-12460.600000000006</v>
      </c>
      <c r="H82" s="18">
        <f t="shared" si="11"/>
        <v>29618.03</v>
      </c>
      <c r="I82" s="19">
        <f t="shared" si="12"/>
        <v>-6.2030200482806777</v>
      </c>
      <c r="J82" s="19">
        <f t="shared" si="13"/>
        <v>86.4160532386705</v>
      </c>
      <c r="K82" s="19">
        <f t="shared" si="14"/>
        <v>22.91089483328652</v>
      </c>
    </row>
    <row r="83" spans="1:11" x14ac:dyDescent="0.2">
      <c r="A83" s="16"/>
      <c r="B83" s="17" t="s">
        <v>64</v>
      </c>
      <c r="C83" s="18">
        <v>4363999.04</v>
      </c>
      <c r="D83" s="18">
        <v>0</v>
      </c>
      <c r="E83" s="18">
        <v>0</v>
      </c>
      <c r="F83" s="18">
        <v>8040543.8799999999</v>
      </c>
      <c r="G83" s="18">
        <f t="shared" si="10"/>
        <v>3676544.84</v>
      </c>
      <c r="H83" s="18">
        <f t="shared" si="11"/>
        <v>-8040543.8799999999</v>
      </c>
      <c r="I83" s="19">
        <f t="shared" si="12"/>
        <v>84.247150521829639</v>
      </c>
      <c r="J83" s="19">
        <f t="shared" si="13"/>
        <v>0</v>
      </c>
      <c r="K83" s="19">
        <f t="shared" si="14"/>
        <v>0</v>
      </c>
    </row>
    <row r="84" spans="1:11" x14ac:dyDescent="0.2">
      <c r="A84" s="16" t="s">
        <v>65</v>
      </c>
      <c r="B84" s="17" t="s">
        <v>66</v>
      </c>
      <c r="C84" s="18">
        <v>-4363999.04</v>
      </c>
      <c r="D84" s="18">
        <v>0</v>
      </c>
      <c r="E84" s="18">
        <v>0</v>
      </c>
      <c r="F84" s="18">
        <v>-8040543.8799999999</v>
      </c>
      <c r="G84" s="18">
        <f t="shared" si="10"/>
        <v>-3676544.84</v>
      </c>
      <c r="H84" s="18">
        <f t="shared" si="11"/>
        <v>8040543.8799999999</v>
      </c>
      <c r="I84" s="19">
        <f t="shared" si="12"/>
        <v>84.247150521829639</v>
      </c>
      <c r="J84" s="19">
        <f t="shared" si="13"/>
        <v>0</v>
      </c>
      <c r="K84" s="19">
        <f t="shared" si="14"/>
        <v>0</v>
      </c>
    </row>
    <row r="85" spans="1:11" x14ac:dyDescent="0.2">
      <c r="A85" s="22" t="s">
        <v>67</v>
      </c>
      <c r="B85" s="17" t="s">
        <v>68</v>
      </c>
      <c r="C85" s="18">
        <v>-4363999.04</v>
      </c>
      <c r="D85" s="18">
        <v>0</v>
      </c>
      <c r="E85" s="18">
        <v>0</v>
      </c>
      <c r="F85" s="18">
        <v>-8040543.8799999999</v>
      </c>
      <c r="G85" s="18">
        <f t="shared" si="10"/>
        <v>-3676544.84</v>
      </c>
      <c r="H85" s="18">
        <f t="shared" si="11"/>
        <v>8040543.8799999999</v>
      </c>
      <c r="I85" s="19">
        <f t="shared" si="12"/>
        <v>84.247150521829639</v>
      </c>
      <c r="J85" s="19">
        <f t="shared" si="13"/>
        <v>0</v>
      </c>
      <c r="K85" s="19">
        <f t="shared" si="14"/>
        <v>0</v>
      </c>
    </row>
    <row r="86" spans="1:11" s="31" customFormat="1" x14ac:dyDescent="0.2">
      <c r="A86" s="27" t="s">
        <v>107</v>
      </c>
      <c r="B86" s="28" t="s">
        <v>108</v>
      </c>
      <c r="C86" s="29"/>
      <c r="D86" s="29"/>
      <c r="E86" s="29"/>
      <c r="F86" s="29"/>
      <c r="G86" s="29"/>
      <c r="H86" s="29"/>
      <c r="I86" s="30"/>
      <c r="J86" s="30"/>
      <c r="K86" s="30"/>
    </row>
    <row r="87" spans="1:11" x14ac:dyDescent="0.2">
      <c r="A87" s="16" t="s">
        <v>26</v>
      </c>
      <c r="B87" s="17" t="s">
        <v>27</v>
      </c>
      <c r="C87" s="18">
        <v>457900.71</v>
      </c>
      <c r="D87" s="18">
        <v>549764</v>
      </c>
      <c r="E87" s="18">
        <v>276924</v>
      </c>
      <c r="F87" s="18">
        <v>351351.63</v>
      </c>
      <c r="G87" s="18">
        <f t="shared" ref="G87:G103" si="15">F87-C87</f>
        <v>-106549.08000000002</v>
      </c>
      <c r="H87" s="18">
        <f t="shared" ref="H87:H103" si="16">E87-F87</f>
        <v>-74427.63</v>
      </c>
      <c r="I87" s="19">
        <f t="shared" ref="I87:I103" si="17">IF(ISERROR(F87/C87),0,F87/C87*100-100)</f>
        <v>-23.26903576978512</v>
      </c>
      <c r="J87" s="19">
        <f t="shared" ref="J87:J103" si="18">IF(ISERROR(F87/E87),0,F87/E87*100)</f>
        <v>126.87655457815141</v>
      </c>
      <c r="K87" s="19">
        <f t="shared" ref="K87:K103" si="19">IF(ISERROR(F87/D87),0,F87/D87*100)</f>
        <v>63.909537547020179</v>
      </c>
    </row>
    <row r="88" spans="1:11" ht="25.5" x14ac:dyDescent="0.2">
      <c r="A88" s="22" t="s">
        <v>28</v>
      </c>
      <c r="B88" s="17" t="s">
        <v>29</v>
      </c>
      <c r="C88" s="18">
        <v>180782.71</v>
      </c>
      <c r="D88" s="18">
        <v>359402</v>
      </c>
      <c r="E88" s="18">
        <v>179700</v>
      </c>
      <c r="F88" s="18">
        <v>160989.63</v>
      </c>
      <c r="G88" s="18">
        <f t="shared" si="15"/>
        <v>-19793.079999999987</v>
      </c>
      <c r="H88" s="18">
        <f t="shared" si="16"/>
        <v>18710.369999999995</v>
      </c>
      <c r="I88" s="19">
        <f t="shared" si="17"/>
        <v>-10.948547015364468</v>
      </c>
      <c r="J88" s="19">
        <f t="shared" si="18"/>
        <v>89.58799666110184</v>
      </c>
      <c r="K88" s="19">
        <f t="shared" si="19"/>
        <v>44.793749060940122</v>
      </c>
    </row>
    <row r="89" spans="1:11" x14ac:dyDescent="0.2">
      <c r="A89" s="22" t="s">
        <v>30</v>
      </c>
      <c r="B89" s="17" t="s">
        <v>31</v>
      </c>
      <c r="C89" s="18">
        <v>277118</v>
      </c>
      <c r="D89" s="18">
        <v>190362</v>
      </c>
      <c r="E89" s="18">
        <v>97224</v>
      </c>
      <c r="F89" s="18">
        <v>190362</v>
      </c>
      <c r="G89" s="18">
        <f t="shared" si="15"/>
        <v>-86756</v>
      </c>
      <c r="H89" s="18">
        <f t="shared" si="16"/>
        <v>-93138</v>
      </c>
      <c r="I89" s="19">
        <f t="shared" si="17"/>
        <v>-31.306519244509559</v>
      </c>
      <c r="J89" s="19">
        <f t="shared" si="18"/>
        <v>195.79733399160702</v>
      </c>
      <c r="K89" s="19">
        <f t="shared" si="19"/>
        <v>100</v>
      </c>
    </row>
    <row r="90" spans="1:11" x14ac:dyDescent="0.2">
      <c r="A90" s="23" t="s">
        <v>32</v>
      </c>
      <c r="B90" s="17" t="s">
        <v>33</v>
      </c>
      <c r="C90" s="18">
        <v>277118</v>
      </c>
      <c r="D90" s="18">
        <v>190362</v>
      </c>
      <c r="E90" s="18">
        <v>97224</v>
      </c>
      <c r="F90" s="18">
        <v>190362</v>
      </c>
      <c r="G90" s="18">
        <f t="shared" si="15"/>
        <v>-86756</v>
      </c>
      <c r="H90" s="18">
        <f t="shared" si="16"/>
        <v>-93138</v>
      </c>
      <c r="I90" s="19">
        <f t="shared" si="17"/>
        <v>-31.306519244509559</v>
      </c>
      <c r="J90" s="19">
        <f t="shared" si="18"/>
        <v>195.79733399160702</v>
      </c>
      <c r="K90" s="19">
        <f t="shared" si="19"/>
        <v>100</v>
      </c>
    </row>
    <row r="91" spans="1:11" x14ac:dyDescent="0.2">
      <c r="A91" s="16" t="s">
        <v>34</v>
      </c>
      <c r="B91" s="17" t="s">
        <v>35</v>
      </c>
      <c r="C91" s="18">
        <v>253943.1</v>
      </c>
      <c r="D91" s="18">
        <v>549764</v>
      </c>
      <c r="E91" s="18">
        <v>276924</v>
      </c>
      <c r="F91" s="18">
        <v>327802.96000000002</v>
      </c>
      <c r="G91" s="18">
        <f t="shared" si="15"/>
        <v>73859.860000000015</v>
      </c>
      <c r="H91" s="18">
        <f t="shared" si="16"/>
        <v>-50878.960000000021</v>
      </c>
      <c r="I91" s="19">
        <f t="shared" si="17"/>
        <v>29.085200582335204</v>
      </c>
      <c r="J91" s="19">
        <f t="shared" si="18"/>
        <v>118.37289653478933</v>
      </c>
      <c r="K91" s="19">
        <f t="shared" si="19"/>
        <v>59.626123209231594</v>
      </c>
    </row>
    <row r="92" spans="1:11" x14ac:dyDescent="0.2">
      <c r="A92" s="22" t="s">
        <v>36</v>
      </c>
      <c r="B92" s="17" t="s">
        <v>37</v>
      </c>
      <c r="C92" s="18">
        <v>253943.1</v>
      </c>
      <c r="D92" s="18">
        <v>543788</v>
      </c>
      <c r="E92" s="18">
        <v>276924</v>
      </c>
      <c r="F92" s="18">
        <v>325910.52</v>
      </c>
      <c r="G92" s="18">
        <f t="shared" si="15"/>
        <v>71967.420000000013</v>
      </c>
      <c r="H92" s="18">
        <f t="shared" si="16"/>
        <v>-48986.520000000019</v>
      </c>
      <c r="I92" s="19">
        <f t="shared" si="17"/>
        <v>28.339978522747799</v>
      </c>
      <c r="J92" s="19">
        <f t="shared" si="18"/>
        <v>117.68951770160767</v>
      </c>
      <c r="K92" s="19">
        <f t="shared" si="19"/>
        <v>59.933378448954379</v>
      </c>
    </row>
    <row r="93" spans="1:11" x14ac:dyDescent="0.2">
      <c r="A93" s="23" t="s">
        <v>38</v>
      </c>
      <c r="B93" s="17" t="s">
        <v>39</v>
      </c>
      <c r="C93" s="18">
        <v>253943.1</v>
      </c>
      <c r="D93" s="18">
        <v>537389</v>
      </c>
      <c r="E93" s="18">
        <v>276924</v>
      </c>
      <c r="F93" s="18">
        <v>321704.83</v>
      </c>
      <c r="G93" s="18">
        <f t="shared" si="15"/>
        <v>67761.73000000001</v>
      </c>
      <c r="H93" s="18">
        <f t="shared" si="16"/>
        <v>-44780.830000000016</v>
      </c>
      <c r="I93" s="19">
        <f t="shared" si="17"/>
        <v>26.683824053498611</v>
      </c>
      <c r="J93" s="19">
        <f t="shared" si="18"/>
        <v>116.17080137510654</v>
      </c>
      <c r="K93" s="19">
        <f t="shared" si="19"/>
        <v>59.864424095022414</v>
      </c>
    </row>
    <row r="94" spans="1:11" x14ac:dyDescent="0.2">
      <c r="A94" s="24" t="s">
        <v>40</v>
      </c>
      <c r="B94" s="17" t="s">
        <v>41</v>
      </c>
      <c r="C94" s="18">
        <v>100629.75999999999</v>
      </c>
      <c r="D94" s="18">
        <v>244694</v>
      </c>
      <c r="E94" s="18">
        <v>134934</v>
      </c>
      <c r="F94" s="18">
        <v>150203.15</v>
      </c>
      <c r="G94" s="18">
        <f t="shared" si="15"/>
        <v>49573.39</v>
      </c>
      <c r="H94" s="18">
        <f t="shared" si="16"/>
        <v>-15269.149999999994</v>
      </c>
      <c r="I94" s="19">
        <f t="shared" si="17"/>
        <v>49.263150384140829</v>
      </c>
      <c r="J94" s="19">
        <f t="shared" si="18"/>
        <v>111.31601375487274</v>
      </c>
      <c r="K94" s="19">
        <f t="shared" si="19"/>
        <v>61.384075620979672</v>
      </c>
    </row>
    <row r="95" spans="1:11" x14ac:dyDescent="0.2">
      <c r="A95" s="24" t="s">
        <v>42</v>
      </c>
      <c r="B95" s="17" t="s">
        <v>43</v>
      </c>
      <c r="C95" s="18">
        <v>153313.34</v>
      </c>
      <c r="D95" s="18">
        <v>292695</v>
      </c>
      <c r="E95" s="18">
        <v>141990</v>
      </c>
      <c r="F95" s="18">
        <v>171501.68</v>
      </c>
      <c r="G95" s="18">
        <f t="shared" si="15"/>
        <v>18188.339999999997</v>
      </c>
      <c r="H95" s="18">
        <f t="shared" si="16"/>
        <v>-29511.679999999993</v>
      </c>
      <c r="I95" s="19">
        <f t="shared" si="17"/>
        <v>11.863507767817197</v>
      </c>
      <c r="J95" s="19">
        <f t="shared" si="18"/>
        <v>120.78433692513558</v>
      </c>
      <c r="K95" s="19">
        <f t="shared" si="19"/>
        <v>58.59399033123217</v>
      </c>
    </row>
    <row r="96" spans="1:11" x14ac:dyDescent="0.2">
      <c r="A96" s="25" t="s">
        <v>44</v>
      </c>
      <c r="B96" s="17" t="s">
        <v>45</v>
      </c>
      <c r="C96" s="18">
        <v>1020.5</v>
      </c>
      <c r="D96" s="18">
        <v>0</v>
      </c>
      <c r="E96" s="18">
        <v>0</v>
      </c>
      <c r="F96" s="18">
        <v>54096</v>
      </c>
      <c r="G96" s="18">
        <f t="shared" si="15"/>
        <v>53075.5</v>
      </c>
      <c r="H96" s="18">
        <f t="shared" si="16"/>
        <v>-54096</v>
      </c>
      <c r="I96" s="19">
        <f t="shared" si="17"/>
        <v>5200.9309162175405</v>
      </c>
      <c r="J96" s="19">
        <f t="shared" si="18"/>
        <v>0</v>
      </c>
      <c r="K96" s="19">
        <f t="shared" si="19"/>
        <v>0</v>
      </c>
    </row>
    <row r="97" spans="1:11" ht="25.5" x14ac:dyDescent="0.2">
      <c r="A97" s="23" t="s">
        <v>76</v>
      </c>
      <c r="B97" s="17" t="s">
        <v>77</v>
      </c>
      <c r="C97" s="18">
        <v>0</v>
      </c>
      <c r="D97" s="18">
        <v>6399</v>
      </c>
      <c r="E97" s="18">
        <v>0</v>
      </c>
      <c r="F97" s="18">
        <v>4205.6899999999996</v>
      </c>
      <c r="G97" s="18">
        <f t="shared" si="15"/>
        <v>4205.6899999999996</v>
      </c>
      <c r="H97" s="18">
        <f t="shared" si="16"/>
        <v>-4205.6899999999996</v>
      </c>
      <c r="I97" s="19">
        <f t="shared" si="17"/>
        <v>0</v>
      </c>
      <c r="J97" s="19">
        <f t="shared" si="18"/>
        <v>0</v>
      </c>
      <c r="K97" s="19">
        <f t="shared" si="19"/>
        <v>65.724175652445695</v>
      </c>
    </row>
    <row r="98" spans="1:11" x14ac:dyDescent="0.2">
      <c r="A98" s="24" t="s">
        <v>78</v>
      </c>
      <c r="B98" s="17" t="s">
        <v>79</v>
      </c>
      <c r="C98" s="18">
        <v>0</v>
      </c>
      <c r="D98" s="18">
        <v>6399</v>
      </c>
      <c r="E98" s="18">
        <v>0</v>
      </c>
      <c r="F98" s="18">
        <v>4205.6899999999996</v>
      </c>
      <c r="G98" s="18">
        <f t="shared" si="15"/>
        <v>4205.6899999999996</v>
      </c>
      <c r="H98" s="18">
        <f t="shared" si="16"/>
        <v>-4205.6899999999996</v>
      </c>
      <c r="I98" s="19">
        <f t="shared" si="17"/>
        <v>0</v>
      </c>
      <c r="J98" s="19">
        <f t="shared" si="18"/>
        <v>0</v>
      </c>
      <c r="K98" s="19">
        <f t="shared" si="19"/>
        <v>65.724175652445695</v>
      </c>
    </row>
    <row r="99" spans="1:11" x14ac:dyDescent="0.2">
      <c r="A99" s="22" t="s">
        <v>60</v>
      </c>
      <c r="B99" s="17" t="s">
        <v>61</v>
      </c>
      <c r="C99" s="18">
        <v>0</v>
      </c>
      <c r="D99" s="18">
        <v>5976</v>
      </c>
      <c r="E99" s="18">
        <v>0</v>
      </c>
      <c r="F99" s="18">
        <v>1892.44</v>
      </c>
      <c r="G99" s="18">
        <f t="shared" si="15"/>
        <v>1892.44</v>
      </c>
      <c r="H99" s="18">
        <f t="shared" si="16"/>
        <v>-1892.44</v>
      </c>
      <c r="I99" s="19">
        <f t="shared" si="17"/>
        <v>0</v>
      </c>
      <c r="J99" s="19">
        <f t="shared" si="18"/>
        <v>0</v>
      </c>
      <c r="K99" s="19">
        <f t="shared" si="19"/>
        <v>31.667336010709509</v>
      </c>
    </row>
    <row r="100" spans="1:11" x14ac:dyDescent="0.2">
      <c r="A100" s="23" t="s">
        <v>62</v>
      </c>
      <c r="B100" s="17" t="s">
        <v>63</v>
      </c>
      <c r="C100" s="18">
        <v>0</v>
      </c>
      <c r="D100" s="18">
        <v>5976</v>
      </c>
      <c r="E100" s="18">
        <v>0</v>
      </c>
      <c r="F100" s="18">
        <v>1892.44</v>
      </c>
      <c r="G100" s="18">
        <f t="shared" si="15"/>
        <v>1892.44</v>
      </c>
      <c r="H100" s="18">
        <f t="shared" si="16"/>
        <v>-1892.44</v>
      </c>
      <c r="I100" s="19">
        <f t="shared" si="17"/>
        <v>0</v>
      </c>
      <c r="J100" s="19">
        <f t="shared" si="18"/>
        <v>0</v>
      </c>
      <c r="K100" s="19">
        <f t="shared" si="19"/>
        <v>31.667336010709509</v>
      </c>
    </row>
    <row r="101" spans="1:11" x14ac:dyDescent="0.2">
      <c r="A101" s="16"/>
      <c r="B101" s="17" t="s">
        <v>64</v>
      </c>
      <c r="C101" s="18">
        <v>203957.61</v>
      </c>
      <c r="D101" s="18">
        <v>0</v>
      </c>
      <c r="E101" s="18">
        <v>0</v>
      </c>
      <c r="F101" s="18">
        <v>23548.67</v>
      </c>
      <c r="G101" s="18">
        <f t="shared" si="15"/>
        <v>-180408.94</v>
      </c>
      <c r="H101" s="18">
        <f t="shared" si="16"/>
        <v>-23548.67</v>
      </c>
      <c r="I101" s="19">
        <f t="shared" si="17"/>
        <v>-88.454135150926703</v>
      </c>
      <c r="J101" s="19">
        <f t="shared" si="18"/>
        <v>0</v>
      </c>
      <c r="K101" s="19">
        <f t="shared" si="19"/>
        <v>0</v>
      </c>
    </row>
    <row r="102" spans="1:11" x14ac:dyDescent="0.2">
      <c r="A102" s="16" t="s">
        <v>65</v>
      </c>
      <c r="B102" s="17" t="s">
        <v>66</v>
      </c>
      <c r="C102" s="18">
        <v>-203957.61</v>
      </c>
      <c r="D102" s="18">
        <v>0</v>
      </c>
      <c r="E102" s="18">
        <v>0</v>
      </c>
      <c r="F102" s="18">
        <v>-23548.67</v>
      </c>
      <c r="G102" s="18">
        <f t="shared" si="15"/>
        <v>180408.94</v>
      </c>
      <c r="H102" s="18">
        <f t="shared" si="16"/>
        <v>23548.67</v>
      </c>
      <c r="I102" s="19">
        <f t="shared" si="17"/>
        <v>-88.454135150926703</v>
      </c>
      <c r="J102" s="19">
        <f t="shared" si="18"/>
        <v>0</v>
      </c>
      <c r="K102" s="19">
        <f t="shared" si="19"/>
        <v>0</v>
      </c>
    </row>
    <row r="103" spans="1:11" x14ac:dyDescent="0.2">
      <c r="A103" s="22" t="s">
        <v>67</v>
      </c>
      <c r="B103" s="17" t="s">
        <v>68</v>
      </c>
      <c r="C103" s="18">
        <v>-203957.61</v>
      </c>
      <c r="D103" s="18">
        <v>0</v>
      </c>
      <c r="E103" s="18">
        <v>0</v>
      </c>
      <c r="F103" s="18">
        <v>-23548.67</v>
      </c>
      <c r="G103" s="18">
        <f t="shared" si="15"/>
        <v>180408.94</v>
      </c>
      <c r="H103" s="18">
        <f t="shared" si="16"/>
        <v>23548.67</v>
      </c>
      <c r="I103" s="19">
        <f t="shared" si="17"/>
        <v>-88.454135150926703</v>
      </c>
      <c r="J103" s="19">
        <f t="shared" si="18"/>
        <v>0</v>
      </c>
      <c r="K103" s="19">
        <f t="shared" si="19"/>
        <v>0</v>
      </c>
    </row>
    <row r="104" spans="1:11" s="31" customFormat="1" x14ac:dyDescent="0.2">
      <c r="A104" s="27" t="s">
        <v>72</v>
      </c>
      <c r="B104" s="28" t="s">
        <v>73</v>
      </c>
      <c r="C104" s="29"/>
      <c r="D104" s="29"/>
      <c r="E104" s="29"/>
      <c r="F104" s="29"/>
      <c r="G104" s="29"/>
      <c r="H104" s="29"/>
      <c r="I104" s="30"/>
      <c r="J104" s="30"/>
      <c r="K104" s="30"/>
    </row>
    <row r="105" spans="1:11" x14ac:dyDescent="0.2">
      <c r="A105" s="16" t="s">
        <v>26</v>
      </c>
      <c r="B105" s="17" t="s">
        <v>27</v>
      </c>
      <c r="C105" s="18">
        <v>1700423</v>
      </c>
      <c r="D105" s="18">
        <v>1830512</v>
      </c>
      <c r="E105" s="18">
        <v>0</v>
      </c>
      <c r="F105" s="18">
        <v>1830512</v>
      </c>
      <c r="G105" s="18">
        <f t="shared" ref="G105:G114" si="20">F105-C105</f>
        <v>130089</v>
      </c>
      <c r="H105" s="18">
        <f t="shared" ref="H105:H114" si="21">E105-F105</f>
        <v>-1830512</v>
      </c>
      <c r="I105" s="19">
        <f t="shared" ref="I105:I114" si="22">IF(ISERROR(F105/C105),0,F105/C105*100-100)</f>
        <v>7.6503905204763782</v>
      </c>
      <c r="J105" s="19">
        <f t="shared" ref="J105:J114" si="23">IF(ISERROR(F105/E105),0,F105/E105*100)</f>
        <v>0</v>
      </c>
      <c r="K105" s="19">
        <f t="shared" ref="K105:K114" si="24">IF(ISERROR(F105/D105),0,F105/D105*100)</f>
        <v>100</v>
      </c>
    </row>
    <row r="106" spans="1:11" x14ac:dyDescent="0.2">
      <c r="A106" s="22" t="s">
        <v>30</v>
      </c>
      <c r="B106" s="17" t="s">
        <v>31</v>
      </c>
      <c r="C106" s="18">
        <v>1700423</v>
      </c>
      <c r="D106" s="18">
        <v>1830512</v>
      </c>
      <c r="E106" s="18">
        <v>0</v>
      </c>
      <c r="F106" s="18">
        <v>1830512</v>
      </c>
      <c r="G106" s="18">
        <f t="shared" si="20"/>
        <v>130089</v>
      </c>
      <c r="H106" s="18">
        <f t="shared" si="21"/>
        <v>-1830512</v>
      </c>
      <c r="I106" s="19">
        <f t="shared" si="22"/>
        <v>7.6503905204763782</v>
      </c>
      <c r="J106" s="19">
        <f t="shared" si="23"/>
        <v>0</v>
      </c>
      <c r="K106" s="19">
        <f t="shared" si="24"/>
        <v>100</v>
      </c>
    </row>
    <row r="107" spans="1:11" x14ac:dyDescent="0.2">
      <c r="A107" s="23" t="s">
        <v>32</v>
      </c>
      <c r="B107" s="17" t="s">
        <v>33</v>
      </c>
      <c r="C107" s="18">
        <v>1700423</v>
      </c>
      <c r="D107" s="18">
        <v>1830512</v>
      </c>
      <c r="E107" s="18">
        <v>0</v>
      </c>
      <c r="F107" s="18">
        <v>1830512</v>
      </c>
      <c r="G107" s="18">
        <f t="shared" si="20"/>
        <v>130089</v>
      </c>
      <c r="H107" s="18">
        <f t="shared" si="21"/>
        <v>-1830512</v>
      </c>
      <c r="I107" s="19">
        <f t="shared" si="22"/>
        <v>7.6503905204763782</v>
      </c>
      <c r="J107" s="19">
        <f t="shared" si="23"/>
        <v>0</v>
      </c>
      <c r="K107" s="19">
        <f t="shared" si="24"/>
        <v>100</v>
      </c>
    </row>
    <row r="108" spans="1:11" x14ac:dyDescent="0.2">
      <c r="A108" s="16" t="s">
        <v>34</v>
      </c>
      <c r="B108" s="17" t="s">
        <v>35</v>
      </c>
      <c r="C108" s="18">
        <v>1599368.73</v>
      </c>
      <c r="D108" s="18">
        <v>1830512</v>
      </c>
      <c r="E108" s="18">
        <v>0</v>
      </c>
      <c r="F108" s="18">
        <v>1653045.99</v>
      </c>
      <c r="G108" s="18">
        <f t="shared" si="20"/>
        <v>53677.260000000009</v>
      </c>
      <c r="H108" s="18">
        <f t="shared" si="21"/>
        <v>-1653045.99</v>
      </c>
      <c r="I108" s="19">
        <f t="shared" si="22"/>
        <v>3.3561528991504161</v>
      </c>
      <c r="J108" s="19">
        <f t="shared" si="23"/>
        <v>0</v>
      </c>
      <c r="K108" s="19">
        <f t="shared" si="24"/>
        <v>90.305116273479769</v>
      </c>
    </row>
    <row r="109" spans="1:11" x14ac:dyDescent="0.2">
      <c r="A109" s="22" t="s">
        <v>36</v>
      </c>
      <c r="B109" s="17" t="s">
        <v>37</v>
      </c>
      <c r="C109" s="18">
        <v>1599368.73</v>
      </c>
      <c r="D109" s="18">
        <v>1830512</v>
      </c>
      <c r="E109" s="18">
        <v>0</v>
      </c>
      <c r="F109" s="18">
        <v>1653045.99</v>
      </c>
      <c r="G109" s="18">
        <f t="shared" si="20"/>
        <v>53677.260000000009</v>
      </c>
      <c r="H109" s="18">
        <f t="shared" si="21"/>
        <v>-1653045.99</v>
      </c>
      <c r="I109" s="19">
        <f t="shared" si="22"/>
        <v>3.3561528991504161</v>
      </c>
      <c r="J109" s="19">
        <f t="shared" si="23"/>
        <v>0</v>
      </c>
      <c r="K109" s="19">
        <f t="shared" si="24"/>
        <v>90.305116273479769</v>
      </c>
    </row>
    <row r="110" spans="1:11" x14ac:dyDescent="0.2">
      <c r="A110" s="23" t="s">
        <v>38</v>
      </c>
      <c r="B110" s="17" t="s">
        <v>39</v>
      </c>
      <c r="C110" s="18">
        <v>1599368.73</v>
      </c>
      <c r="D110" s="18">
        <v>1830512</v>
      </c>
      <c r="E110" s="18">
        <v>0</v>
      </c>
      <c r="F110" s="18">
        <v>1653045.99</v>
      </c>
      <c r="G110" s="18">
        <f t="shared" si="20"/>
        <v>53677.260000000009</v>
      </c>
      <c r="H110" s="18">
        <f t="shared" si="21"/>
        <v>-1653045.99</v>
      </c>
      <c r="I110" s="19">
        <f t="shared" si="22"/>
        <v>3.3561528991504161</v>
      </c>
      <c r="J110" s="19">
        <f t="shared" si="23"/>
        <v>0</v>
      </c>
      <c r="K110" s="19">
        <f t="shared" si="24"/>
        <v>90.305116273479769</v>
      </c>
    </row>
    <row r="111" spans="1:11" x14ac:dyDescent="0.2">
      <c r="A111" s="24" t="s">
        <v>42</v>
      </c>
      <c r="B111" s="17" t="s">
        <v>43</v>
      </c>
      <c r="C111" s="18">
        <v>1599368.73</v>
      </c>
      <c r="D111" s="18">
        <v>1830512</v>
      </c>
      <c r="E111" s="18">
        <v>0</v>
      </c>
      <c r="F111" s="18">
        <v>1653045.99</v>
      </c>
      <c r="G111" s="18">
        <f t="shared" si="20"/>
        <v>53677.260000000009</v>
      </c>
      <c r="H111" s="18">
        <f t="shared" si="21"/>
        <v>-1653045.99</v>
      </c>
      <c r="I111" s="19">
        <f t="shared" si="22"/>
        <v>3.3561528991504161</v>
      </c>
      <c r="J111" s="19">
        <f t="shared" si="23"/>
        <v>0</v>
      </c>
      <c r="K111" s="19">
        <f t="shared" si="24"/>
        <v>90.305116273479769</v>
      </c>
    </row>
    <row r="112" spans="1:11" x14ac:dyDescent="0.2">
      <c r="A112" s="16"/>
      <c r="B112" s="17" t="s">
        <v>64</v>
      </c>
      <c r="C112" s="18">
        <v>101054.27</v>
      </c>
      <c r="D112" s="18">
        <v>0</v>
      </c>
      <c r="E112" s="18">
        <v>0</v>
      </c>
      <c r="F112" s="18">
        <v>177466.01</v>
      </c>
      <c r="G112" s="18">
        <f t="shared" si="20"/>
        <v>76411.740000000005</v>
      </c>
      <c r="H112" s="18">
        <f t="shared" si="21"/>
        <v>-177466.01</v>
      </c>
      <c r="I112" s="19">
        <f t="shared" si="22"/>
        <v>75.614558395206842</v>
      </c>
      <c r="J112" s="19">
        <f t="shared" si="23"/>
        <v>0</v>
      </c>
      <c r="K112" s="19">
        <f t="shared" si="24"/>
        <v>0</v>
      </c>
    </row>
    <row r="113" spans="1:11" x14ac:dyDescent="0.2">
      <c r="A113" s="16" t="s">
        <v>65</v>
      </c>
      <c r="B113" s="17" t="s">
        <v>66</v>
      </c>
      <c r="C113" s="18">
        <v>-101054.27</v>
      </c>
      <c r="D113" s="18">
        <v>0</v>
      </c>
      <c r="E113" s="18">
        <v>0</v>
      </c>
      <c r="F113" s="18">
        <v>-177466.01</v>
      </c>
      <c r="G113" s="18">
        <f t="shared" si="20"/>
        <v>-76411.740000000005</v>
      </c>
      <c r="H113" s="18">
        <f t="shared" si="21"/>
        <v>177466.01</v>
      </c>
      <c r="I113" s="19">
        <f t="shared" si="22"/>
        <v>75.614558395206842</v>
      </c>
      <c r="J113" s="19">
        <f t="shared" si="23"/>
        <v>0</v>
      </c>
      <c r="K113" s="19">
        <f t="shared" si="24"/>
        <v>0</v>
      </c>
    </row>
    <row r="114" spans="1:11" x14ac:dyDescent="0.2">
      <c r="A114" s="22" t="s">
        <v>67</v>
      </c>
      <c r="B114" s="17" t="s">
        <v>68</v>
      </c>
      <c r="C114" s="18">
        <v>-101054.27</v>
      </c>
      <c r="D114" s="18">
        <v>0</v>
      </c>
      <c r="E114" s="18">
        <v>0</v>
      </c>
      <c r="F114" s="18">
        <v>-177466.01</v>
      </c>
      <c r="G114" s="18">
        <f t="shared" si="20"/>
        <v>-76411.740000000005</v>
      </c>
      <c r="H114" s="18">
        <f t="shared" si="21"/>
        <v>177466.01</v>
      </c>
      <c r="I114" s="19">
        <f t="shared" si="22"/>
        <v>75.614558395206842</v>
      </c>
      <c r="J114" s="19">
        <f t="shared" si="23"/>
        <v>0</v>
      </c>
      <c r="K114" s="19">
        <f t="shared" si="24"/>
        <v>0</v>
      </c>
    </row>
    <row r="115" spans="1:11" x14ac:dyDescent="0.2">
      <c r="A115" s="16"/>
      <c r="B115" s="17"/>
      <c r="C115" s="18"/>
      <c r="D115" s="18"/>
      <c r="E115" s="18"/>
      <c r="F115" s="18"/>
      <c r="G115" s="18"/>
      <c r="H115" s="18"/>
      <c r="I115" s="19"/>
      <c r="J115" s="19"/>
      <c r="K115" s="19"/>
    </row>
    <row r="116" spans="1:11" s="31" customFormat="1" ht="38.25" x14ac:dyDescent="0.2">
      <c r="A116" s="27"/>
      <c r="B116" s="28" t="s">
        <v>109</v>
      </c>
      <c r="C116" s="29"/>
      <c r="D116" s="29"/>
      <c r="E116" s="29"/>
      <c r="F116" s="29"/>
      <c r="G116" s="29"/>
      <c r="H116" s="29"/>
      <c r="I116" s="30"/>
      <c r="J116" s="30"/>
      <c r="K116" s="30"/>
    </row>
    <row r="117" spans="1:11" x14ac:dyDescent="0.2">
      <c r="A117" s="16" t="s">
        <v>26</v>
      </c>
      <c r="B117" s="17" t="s">
        <v>27</v>
      </c>
      <c r="C117" s="18">
        <v>1922109</v>
      </c>
      <c r="D117" s="18">
        <v>2876361</v>
      </c>
      <c r="E117" s="18">
        <v>634307</v>
      </c>
      <c r="F117" s="18">
        <v>2782795.64</v>
      </c>
      <c r="G117" s="18">
        <f t="shared" ref="G117:G147" si="25">F117-C117</f>
        <v>860686.64000000013</v>
      </c>
      <c r="H117" s="18">
        <f t="shared" ref="H117:H147" si="26">E117-F117</f>
        <v>-2148488.64</v>
      </c>
      <c r="I117" s="19">
        <f t="shared" ref="I117:I147" si="27">IF(ISERROR(F117/C117),0,F117/C117*100-100)</f>
        <v>44.77824306529962</v>
      </c>
      <c r="J117" s="19">
        <f t="shared" ref="J117:J147" si="28">IF(ISERROR(F117/E117),0,F117/E117*100)</f>
        <v>438.7143197221535</v>
      </c>
      <c r="K117" s="19">
        <f t="shared" ref="K117:K147" si="29">IF(ISERROR(F117/D117),0,F117/D117*100)</f>
        <v>96.747092593732148</v>
      </c>
    </row>
    <row r="118" spans="1:11" x14ac:dyDescent="0.2">
      <c r="A118" s="22" t="s">
        <v>88</v>
      </c>
      <c r="B118" s="17" t="s">
        <v>89</v>
      </c>
      <c r="C118" s="18">
        <v>17632</v>
      </c>
      <c r="D118" s="18">
        <v>33975</v>
      </c>
      <c r="E118" s="18">
        <v>0</v>
      </c>
      <c r="F118" s="18">
        <v>0</v>
      </c>
      <c r="G118" s="18">
        <f t="shared" si="25"/>
        <v>-17632</v>
      </c>
      <c r="H118" s="18">
        <f t="shared" si="26"/>
        <v>0</v>
      </c>
      <c r="I118" s="19">
        <f t="shared" si="27"/>
        <v>-100</v>
      </c>
      <c r="J118" s="19">
        <f t="shared" si="28"/>
        <v>0</v>
      </c>
      <c r="K118" s="19">
        <f t="shared" si="29"/>
        <v>0</v>
      </c>
    </row>
    <row r="119" spans="1:11" x14ac:dyDescent="0.2">
      <c r="A119" s="22" t="s">
        <v>90</v>
      </c>
      <c r="B119" s="17" t="s">
        <v>91</v>
      </c>
      <c r="C119" s="18">
        <v>175311</v>
      </c>
      <c r="D119" s="18">
        <v>186214</v>
      </c>
      <c r="E119" s="18">
        <v>84473</v>
      </c>
      <c r="F119" s="18">
        <v>126623.64</v>
      </c>
      <c r="G119" s="18">
        <f t="shared" si="25"/>
        <v>-48687.360000000001</v>
      </c>
      <c r="H119" s="18">
        <f t="shared" si="26"/>
        <v>-42150.64</v>
      </c>
      <c r="I119" s="19">
        <f t="shared" si="27"/>
        <v>-27.771993771069702</v>
      </c>
      <c r="J119" s="19">
        <f t="shared" si="28"/>
        <v>149.8983580552366</v>
      </c>
      <c r="K119" s="19">
        <f t="shared" si="29"/>
        <v>67.998990408884396</v>
      </c>
    </row>
    <row r="120" spans="1:11" x14ac:dyDescent="0.2">
      <c r="A120" s="23" t="s">
        <v>92</v>
      </c>
      <c r="B120" s="17" t="s">
        <v>93</v>
      </c>
      <c r="C120" s="18">
        <v>175311</v>
      </c>
      <c r="D120" s="18">
        <v>186214</v>
      </c>
      <c r="E120" s="18">
        <v>84473</v>
      </c>
      <c r="F120" s="18">
        <v>126623.64</v>
      </c>
      <c r="G120" s="18">
        <f t="shared" si="25"/>
        <v>-48687.360000000001</v>
      </c>
      <c r="H120" s="18">
        <f t="shared" si="26"/>
        <v>-42150.64</v>
      </c>
      <c r="I120" s="19">
        <f t="shared" si="27"/>
        <v>-27.771993771069702</v>
      </c>
      <c r="J120" s="19">
        <f t="shared" si="28"/>
        <v>149.8983580552366</v>
      </c>
      <c r="K120" s="19">
        <f t="shared" si="29"/>
        <v>67.998990408884396</v>
      </c>
    </row>
    <row r="121" spans="1:11" x14ac:dyDescent="0.2">
      <c r="A121" s="24" t="s">
        <v>94</v>
      </c>
      <c r="B121" s="17" t="s">
        <v>95</v>
      </c>
      <c r="C121" s="18">
        <v>175311</v>
      </c>
      <c r="D121" s="18">
        <v>186214</v>
      </c>
      <c r="E121" s="18">
        <v>84473</v>
      </c>
      <c r="F121" s="18">
        <v>126623.64</v>
      </c>
      <c r="G121" s="18">
        <f t="shared" si="25"/>
        <v>-48687.360000000001</v>
      </c>
      <c r="H121" s="18">
        <f t="shared" si="26"/>
        <v>-42150.64</v>
      </c>
      <c r="I121" s="19">
        <f t="shared" si="27"/>
        <v>-27.771993771069702</v>
      </c>
      <c r="J121" s="19">
        <f t="shared" si="28"/>
        <v>149.8983580552366</v>
      </c>
      <c r="K121" s="19">
        <f t="shared" si="29"/>
        <v>67.998990408884396</v>
      </c>
    </row>
    <row r="122" spans="1:11" ht="25.5" x14ac:dyDescent="0.2">
      <c r="A122" s="25" t="s">
        <v>96</v>
      </c>
      <c r="B122" s="17" t="s">
        <v>97</v>
      </c>
      <c r="C122" s="18">
        <v>175311</v>
      </c>
      <c r="D122" s="18">
        <v>186214</v>
      </c>
      <c r="E122" s="18">
        <v>84473</v>
      </c>
      <c r="F122" s="18">
        <v>126623.64</v>
      </c>
      <c r="G122" s="18">
        <f t="shared" si="25"/>
        <v>-48687.360000000001</v>
      </c>
      <c r="H122" s="18">
        <f t="shared" si="26"/>
        <v>-42150.64</v>
      </c>
      <c r="I122" s="19">
        <f t="shared" si="27"/>
        <v>-27.771993771069702</v>
      </c>
      <c r="J122" s="19">
        <f t="shared" si="28"/>
        <v>149.8983580552366</v>
      </c>
      <c r="K122" s="19">
        <f t="shared" si="29"/>
        <v>67.998990408884396</v>
      </c>
    </row>
    <row r="123" spans="1:11" ht="25.5" x14ac:dyDescent="0.2">
      <c r="A123" s="26" t="s">
        <v>98</v>
      </c>
      <c r="B123" s="17" t="s">
        <v>99</v>
      </c>
      <c r="C123" s="18">
        <v>19311</v>
      </c>
      <c r="D123" s="18">
        <v>19246</v>
      </c>
      <c r="E123" s="18">
        <v>6473</v>
      </c>
      <c r="F123" s="18">
        <v>19246</v>
      </c>
      <c r="G123" s="18">
        <f t="shared" si="25"/>
        <v>-65</v>
      </c>
      <c r="H123" s="18">
        <f t="shared" si="26"/>
        <v>-12773</v>
      </c>
      <c r="I123" s="19">
        <f t="shared" si="27"/>
        <v>-0.3365957226451286</v>
      </c>
      <c r="J123" s="19">
        <f t="shared" si="28"/>
        <v>297.32735980225556</v>
      </c>
      <c r="K123" s="19">
        <f t="shared" si="29"/>
        <v>100</v>
      </c>
    </row>
    <row r="124" spans="1:11" ht="25.5" x14ac:dyDescent="0.2">
      <c r="A124" s="26" t="s">
        <v>100</v>
      </c>
      <c r="B124" s="17" t="s">
        <v>101</v>
      </c>
      <c r="C124" s="18">
        <v>156000</v>
      </c>
      <c r="D124" s="18">
        <v>166968</v>
      </c>
      <c r="E124" s="18">
        <v>78000</v>
      </c>
      <c r="F124" s="18">
        <v>107377.64</v>
      </c>
      <c r="G124" s="18">
        <f t="shared" si="25"/>
        <v>-48622.36</v>
      </c>
      <c r="H124" s="18">
        <f t="shared" si="26"/>
        <v>-29377.64</v>
      </c>
      <c r="I124" s="19">
        <f t="shared" si="27"/>
        <v>-31.168179487179486</v>
      </c>
      <c r="J124" s="19">
        <f t="shared" si="28"/>
        <v>137.66364102564103</v>
      </c>
      <c r="K124" s="19">
        <f t="shared" si="29"/>
        <v>64.310310957788317</v>
      </c>
    </row>
    <row r="125" spans="1:11" x14ac:dyDescent="0.2">
      <c r="A125" s="22" t="s">
        <v>30</v>
      </c>
      <c r="B125" s="17" t="s">
        <v>31</v>
      </c>
      <c r="C125" s="18">
        <v>1729166</v>
      </c>
      <c r="D125" s="18">
        <v>2656172</v>
      </c>
      <c r="E125" s="18">
        <v>549834</v>
      </c>
      <c r="F125" s="18">
        <v>2656172</v>
      </c>
      <c r="G125" s="18">
        <f t="shared" si="25"/>
        <v>927006</v>
      </c>
      <c r="H125" s="18">
        <f t="shared" si="26"/>
        <v>-2106338</v>
      </c>
      <c r="I125" s="19">
        <f t="shared" si="27"/>
        <v>53.610006211086727</v>
      </c>
      <c r="J125" s="19">
        <f t="shared" si="28"/>
        <v>483.08616782519812</v>
      </c>
      <c r="K125" s="19">
        <f t="shared" si="29"/>
        <v>100</v>
      </c>
    </row>
    <row r="126" spans="1:11" x14ac:dyDescent="0.2">
      <c r="A126" s="23" t="s">
        <v>32</v>
      </c>
      <c r="B126" s="17" t="s">
        <v>33</v>
      </c>
      <c r="C126" s="18">
        <v>1729166</v>
      </c>
      <c r="D126" s="18">
        <v>2656172</v>
      </c>
      <c r="E126" s="18">
        <v>549834</v>
      </c>
      <c r="F126" s="18">
        <v>2656172</v>
      </c>
      <c r="G126" s="18">
        <f t="shared" si="25"/>
        <v>927006</v>
      </c>
      <c r="H126" s="18">
        <f t="shared" si="26"/>
        <v>-2106338</v>
      </c>
      <c r="I126" s="19">
        <f t="shared" si="27"/>
        <v>53.610006211086727</v>
      </c>
      <c r="J126" s="19">
        <f t="shared" si="28"/>
        <v>483.08616782519812</v>
      </c>
      <c r="K126" s="19">
        <f t="shared" si="29"/>
        <v>100</v>
      </c>
    </row>
    <row r="127" spans="1:11" x14ac:dyDescent="0.2">
      <c r="A127" s="16" t="s">
        <v>34</v>
      </c>
      <c r="B127" s="17" t="s">
        <v>35</v>
      </c>
      <c r="C127" s="18">
        <v>704183.79</v>
      </c>
      <c r="D127" s="18">
        <v>2897986</v>
      </c>
      <c r="E127" s="18">
        <v>634307</v>
      </c>
      <c r="F127" s="18">
        <v>657365.29</v>
      </c>
      <c r="G127" s="18">
        <f t="shared" si="25"/>
        <v>-46818.5</v>
      </c>
      <c r="H127" s="18">
        <f t="shared" si="26"/>
        <v>-23058.290000000037</v>
      </c>
      <c r="I127" s="19">
        <f t="shared" si="27"/>
        <v>-6.6486193895488555</v>
      </c>
      <c r="J127" s="19">
        <f t="shared" si="28"/>
        <v>103.63519399912032</v>
      </c>
      <c r="K127" s="19">
        <f t="shared" si="29"/>
        <v>22.68352193557871</v>
      </c>
    </row>
    <row r="128" spans="1:11" x14ac:dyDescent="0.2">
      <c r="A128" s="22" t="s">
        <v>36</v>
      </c>
      <c r="B128" s="17" t="s">
        <v>37</v>
      </c>
      <c r="C128" s="18">
        <v>620447.49</v>
      </c>
      <c r="D128" s="18">
        <v>2595840</v>
      </c>
      <c r="E128" s="18">
        <v>479965</v>
      </c>
      <c r="F128" s="18">
        <v>504734.52</v>
      </c>
      <c r="G128" s="18">
        <f t="shared" si="25"/>
        <v>-115712.96999999997</v>
      </c>
      <c r="H128" s="18">
        <f t="shared" si="26"/>
        <v>-24769.520000000019</v>
      </c>
      <c r="I128" s="19">
        <f t="shared" si="27"/>
        <v>-18.649921526799957</v>
      </c>
      <c r="J128" s="19">
        <f t="shared" si="28"/>
        <v>105.16069296719553</v>
      </c>
      <c r="K128" s="19">
        <f t="shared" si="29"/>
        <v>19.44397651627219</v>
      </c>
    </row>
    <row r="129" spans="1:11" x14ac:dyDescent="0.2">
      <c r="A129" s="23" t="s">
        <v>38</v>
      </c>
      <c r="B129" s="17" t="s">
        <v>39</v>
      </c>
      <c r="C129" s="18">
        <v>583958.56999999995</v>
      </c>
      <c r="D129" s="18">
        <v>2503199</v>
      </c>
      <c r="E129" s="18">
        <v>468715</v>
      </c>
      <c r="F129" s="18">
        <v>415842.87</v>
      </c>
      <c r="G129" s="18">
        <f t="shared" si="25"/>
        <v>-168115.69999999995</v>
      </c>
      <c r="H129" s="18">
        <f t="shared" si="26"/>
        <v>52872.130000000005</v>
      </c>
      <c r="I129" s="19">
        <f t="shared" si="27"/>
        <v>-28.788977272822621</v>
      </c>
      <c r="J129" s="19">
        <f t="shared" si="28"/>
        <v>88.719770009494042</v>
      </c>
      <c r="K129" s="19">
        <f t="shared" si="29"/>
        <v>16.612457499383787</v>
      </c>
    </row>
    <row r="130" spans="1:11" x14ac:dyDescent="0.2">
      <c r="A130" s="24" t="s">
        <v>40</v>
      </c>
      <c r="B130" s="17" t="s">
        <v>41</v>
      </c>
      <c r="C130" s="18">
        <v>267878.18</v>
      </c>
      <c r="D130" s="18">
        <v>842657</v>
      </c>
      <c r="E130" s="18">
        <v>234994</v>
      </c>
      <c r="F130" s="18">
        <v>200169.37</v>
      </c>
      <c r="G130" s="18">
        <f t="shared" si="25"/>
        <v>-67708.81</v>
      </c>
      <c r="H130" s="18">
        <f t="shared" si="26"/>
        <v>34824.630000000005</v>
      </c>
      <c r="I130" s="19">
        <f t="shared" si="27"/>
        <v>-25.275970592304304</v>
      </c>
      <c r="J130" s="19">
        <f t="shared" si="28"/>
        <v>85.180630143748346</v>
      </c>
      <c r="K130" s="19">
        <f t="shared" si="29"/>
        <v>23.754549003924492</v>
      </c>
    </row>
    <row r="131" spans="1:11" x14ac:dyDescent="0.2">
      <c r="A131" s="24" t="s">
        <v>42</v>
      </c>
      <c r="B131" s="17" t="s">
        <v>43</v>
      </c>
      <c r="C131" s="18">
        <v>316080.39</v>
      </c>
      <c r="D131" s="18">
        <v>1660542</v>
      </c>
      <c r="E131" s="18">
        <v>233721</v>
      </c>
      <c r="F131" s="18">
        <v>215673.5</v>
      </c>
      <c r="G131" s="18">
        <f t="shared" si="25"/>
        <v>-100406.89000000001</v>
      </c>
      <c r="H131" s="18">
        <f t="shared" si="26"/>
        <v>18047.5</v>
      </c>
      <c r="I131" s="19">
        <f t="shared" si="27"/>
        <v>-31.766250984441015</v>
      </c>
      <c r="J131" s="19">
        <f t="shared" si="28"/>
        <v>92.27818638462098</v>
      </c>
      <c r="K131" s="19">
        <f t="shared" si="29"/>
        <v>12.988138812508204</v>
      </c>
    </row>
    <row r="132" spans="1:11" x14ac:dyDescent="0.2">
      <c r="A132" s="25" t="s">
        <v>44</v>
      </c>
      <c r="B132" s="17" t="s">
        <v>45</v>
      </c>
      <c r="C132" s="18">
        <v>4499.83</v>
      </c>
      <c r="D132" s="18">
        <v>0</v>
      </c>
      <c r="E132" s="18">
        <v>0</v>
      </c>
      <c r="F132" s="18">
        <v>25925.89</v>
      </c>
      <c r="G132" s="18">
        <f t="shared" si="25"/>
        <v>21426.059999999998</v>
      </c>
      <c r="H132" s="18">
        <f t="shared" si="26"/>
        <v>-25925.89</v>
      </c>
      <c r="I132" s="19">
        <f t="shared" si="27"/>
        <v>476.15265465584253</v>
      </c>
      <c r="J132" s="19">
        <f t="shared" si="28"/>
        <v>0</v>
      </c>
      <c r="K132" s="19">
        <f t="shared" si="29"/>
        <v>0</v>
      </c>
    </row>
    <row r="133" spans="1:11" x14ac:dyDescent="0.2">
      <c r="A133" s="23" t="s">
        <v>46</v>
      </c>
      <c r="B133" s="17" t="s">
        <v>47</v>
      </c>
      <c r="C133" s="18">
        <v>18143.13</v>
      </c>
      <c r="D133" s="18">
        <v>0</v>
      </c>
      <c r="E133" s="18">
        <v>0</v>
      </c>
      <c r="F133" s="18">
        <v>0</v>
      </c>
      <c r="G133" s="18">
        <f t="shared" si="25"/>
        <v>-18143.13</v>
      </c>
      <c r="H133" s="18">
        <f t="shared" si="26"/>
        <v>0</v>
      </c>
      <c r="I133" s="19">
        <f t="shared" si="27"/>
        <v>-100</v>
      </c>
      <c r="J133" s="19">
        <f t="shared" si="28"/>
        <v>0</v>
      </c>
      <c r="K133" s="19">
        <f t="shared" si="29"/>
        <v>0</v>
      </c>
    </row>
    <row r="134" spans="1:11" x14ac:dyDescent="0.2">
      <c r="A134" s="24" t="s">
        <v>48</v>
      </c>
      <c r="B134" s="17" t="s">
        <v>49</v>
      </c>
      <c r="C134" s="18">
        <v>18143.13</v>
      </c>
      <c r="D134" s="18">
        <v>0</v>
      </c>
      <c r="E134" s="18">
        <v>0</v>
      </c>
      <c r="F134" s="18">
        <v>0</v>
      </c>
      <c r="G134" s="18">
        <f t="shared" si="25"/>
        <v>-18143.13</v>
      </c>
      <c r="H134" s="18">
        <f t="shared" si="26"/>
        <v>0</v>
      </c>
      <c r="I134" s="19">
        <f t="shared" si="27"/>
        <v>-100</v>
      </c>
      <c r="J134" s="19">
        <f t="shared" si="28"/>
        <v>0</v>
      </c>
      <c r="K134" s="19">
        <f t="shared" si="29"/>
        <v>0</v>
      </c>
    </row>
    <row r="135" spans="1:11" ht="25.5" x14ac:dyDescent="0.2">
      <c r="A135" s="23" t="s">
        <v>76</v>
      </c>
      <c r="B135" s="17" t="s">
        <v>77</v>
      </c>
      <c r="C135" s="18">
        <v>14261.53</v>
      </c>
      <c r="D135" s="18">
        <v>8134</v>
      </c>
      <c r="E135" s="18">
        <v>0</v>
      </c>
      <c r="F135" s="18">
        <v>8133.5</v>
      </c>
      <c r="G135" s="18">
        <f t="shared" si="25"/>
        <v>-6128.0300000000007</v>
      </c>
      <c r="H135" s="18">
        <f t="shared" si="26"/>
        <v>-8133.5</v>
      </c>
      <c r="I135" s="19">
        <f t="shared" si="27"/>
        <v>-42.968952139076244</v>
      </c>
      <c r="J135" s="19">
        <f t="shared" si="28"/>
        <v>0</v>
      </c>
      <c r="K135" s="19">
        <f t="shared" si="29"/>
        <v>99.993852962871898</v>
      </c>
    </row>
    <row r="136" spans="1:11" x14ac:dyDescent="0.2">
      <c r="A136" s="24" t="s">
        <v>78</v>
      </c>
      <c r="B136" s="17" t="s">
        <v>79</v>
      </c>
      <c r="C136" s="18">
        <v>14261.53</v>
      </c>
      <c r="D136" s="18">
        <v>8134</v>
      </c>
      <c r="E136" s="18">
        <v>0</v>
      </c>
      <c r="F136" s="18">
        <v>8133.5</v>
      </c>
      <c r="G136" s="18">
        <f t="shared" si="25"/>
        <v>-6128.0300000000007</v>
      </c>
      <c r="H136" s="18">
        <f t="shared" si="26"/>
        <v>-8133.5</v>
      </c>
      <c r="I136" s="19">
        <f t="shared" si="27"/>
        <v>-42.968952139076244</v>
      </c>
      <c r="J136" s="19">
        <f t="shared" si="28"/>
        <v>0</v>
      </c>
      <c r="K136" s="19">
        <f t="shared" si="29"/>
        <v>99.993852962871898</v>
      </c>
    </row>
    <row r="137" spans="1:11" ht="25.5" x14ac:dyDescent="0.2">
      <c r="A137" s="23" t="s">
        <v>52</v>
      </c>
      <c r="B137" s="17" t="s">
        <v>53</v>
      </c>
      <c r="C137" s="18">
        <v>4084.26</v>
      </c>
      <c r="D137" s="18">
        <v>84507</v>
      </c>
      <c r="E137" s="18">
        <v>11250</v>
      </c>
      <c r="F137" s="18">
        <v>80758.149999999994</v>
      </c>
      <c r="G137" s="18">
        <f t="shared" si="25"/>
        <v>76673.89</v>
      </c>
      <c r="H137" s="18">
        <f t="shared" si="26"/>
        <v>-69508.149999999994</v>
      </c>
      <c r="I137" s="19">
        <f t="shared" si="27"/>
        <v>1877.3018857761258</v>
      </c>
      <c r="J137" s="19">
        <f t="shared" si="28"/>
        <v>717.85022222222221</v>
      </c>
      <c r="K137" s="19">
        <f t="shared" si="29"/>
        <v>95.563858615262632</v>
      </c>
    </row>
    <row r="138" spans="1:11" x14ac:dyDescent="0.2">
      <c r="A138" s="24" t="s">
        <v>54</v>
      </c>
      <c r="B138" s="17" t="s">
        <v>55</v>
      </c>
      <c r="C138" s="18">
        <v>4084.26</v>
      </c>
      <c r="D138" s="18">
        <v>84507</v>
      </c>
      <c r="E138" s="18">
        <v>11250</v>
      </c>
      <c r="F138" s="18">
        <v>80758.149999999994</v>
      </c>
      <c r="G138" s="18">
        <f t="shared" si="25"/>
        <v>76673.89</v>
      </c>
      <c r="H138" s="18">
        <f t="shared" si="26"/>
        <v>-69508.149999999994</v>
      </c>
      <c r="I138" s="19">
        <f t="shared" si="27"/>
        <v>1877.3018857761258</v>
      </c>
      <c r="J138" s="19">
        <f t="shared" si="28"/>
        <v>717.85022222222221</v>
      </c>
      <c r="K138" s="19">
        <f t="shared" si="29"/>
        <v>95.563858615262632</v>
      </c>
    </row>
    <row r="139" spans="1:11" ht="25.5" x14ac:dyDescent="0.2">
      <c r="A139" s="25" t="s">
        <v>56</v>
      </c>
      <c r="B139" s="17" t="s">
        <v>57</v>
      </c>
      <c r="C139" s="18">
        <v>4084.26</v>
      </c>
      <c r="D139" s="18">
        <v>84507</v>
      </c>
      <c r="E139" s="18">
        <v>11250</v>
      </c>
      <c r="F139" s="18">
        <v>80758.149999999994</v>
      </c>
      <c r="G139" s="18">
        <f t="shared" si="25"/>
        <v>76673.89</v>
      </c>
      <c r="H139" s="18">
        <f t="shared" si="26"/>
        <v>-69508.149999999994</v>
      </c>
      <c r="I139" s="19">
        <f t="shared" si="27"/>
        <v>1877.3018857761258</v>
      </c>
      <c r="J139" s="19">
        <f t="shared" si="28"/>
        <v>717.85022222222221</v>
      </c>
      <c r="K139" s="19">
        <f t="shared" si="29"/>
        <v>95.563858615262632</v>
      </c>
    </row>
    <row r="140" spans="1:11" ht="25.5" x14ac:dyDescent="0.2">
      <c r="A140" s="26" t="s">
        <v>58</v>
      </c>
      <c r="B140" s="17" t="s">
        <v>59</v>
      </c>
      <c r="C140" s="18">
        <v>0</v>
      </c>
      <c r="D140" s="18">
        <v>84507</v>
      </c>
      <c r="E140" s="18">
        <v>11250</v>
      </c>
      <c r="F140" s="18">
        <v>80758.149999999994</v>
      </c>
      <c r="G140" s="18">
        <f t="shared" si="25"/>
        <v>80758.149999999994</v>
      </c>
      <c r="H140" s="18">
        <f t="shared" si="26"/>
        <v>-69508.149999999994</v>
      </c>
      <c r="I140" s="19">
        <f t="shared" si="27"/>
        <v>0</v>
      </c>
      <c r="J140" s="19">
        <f t="shared" si="28"/>
        <v>717.85022222222221</v>
      </c>
      <c r="K140" s="19">
        <f t="shared" si="29"/>
        <v>95.563858615262632</v>
      </c>
    </row>
    <row r="141" spans="1:11" ht="25.5" x14ac:dyDescent="0.2">
      <c r="A141" s="26" t="s">
        <v>102</v>
      </c>
      <c r="B141" s="17" t="s">
        <v>103</v>
      </c>
      <c r="C141" s="18">
        <v>4084.26</v>
      </c>
      <c r="D141" s="18">
        <v>0</v>
      </c>
      <c r="E141" s="18">
        <v>0</v>
      </c>
      <c r="F141" s="18">
        <v>0</v>
      </c>
      <c r="G141" s="18">
        <f t="shared" si="25"/>
        <v>-4084.26</v>
      </c>
      <c r="H141" s="18">
        <f t="shared" si="26"/>
        <v>0</v>
      </c>
      <c r="I141" s="19">
        <f t="shared" si="27"/>
        <v>-100</v>
      </c>
      <c r="J141" s="19">
        <f t="shared" si="28"/>
        <v>0</v>
      </c>
      <c r="K141" s="19">
        <f t="shared" si="29"/>
        <v>0</v>
      </c>
    </row>
    <row r="142" spans="1:11" x14ac:dyDescent="0.2">
      <c r="A142" s="22" t="s">
        <v>60</v>
      </c>
      <c r="B142" s="17" t="s">
        <v>61</v>
      </c>
      <c r="C142" s="18">
        <v>83736.3</v>
      </c>
      <c r="D142" s="18">
        <v>302146</v>
      </c>
      <c r="E142" s="18">
        <v>154342</v>
      </c>
      <c r="F142" s="18">
        <v>152630.76999999999</v>
      </c>
      <c r="G142" s="18">
        <f t="shared" si="25"/>
        <v>68894.469999999987</v>
      </c>
      <c r="H142" s="18">
        <f t="shared" si="26"/>
        <v>1711.2300000000105</v>
      </c>
      <c r="I142" s="19">
        <f t="shared" si="27"/>
        <v>82.275512531602175</v>
      </c>
      <c r="J142" s="19">
        <f t="shared" si="28"/>
        <v>98.891273924142482</v>
      </c>
      <c r="K142" s="19">
        <f t="shared" si="29"/>
        <v>50.515568632383015</v>
      </c>
    </row>
    <row r="143" spans="1:11" x14ac:dyDescent="0.2">
      <c r="A143" s="23" t="s">
        <v>62</v>
      </c>
      <c r="B143" s="17" t="s">
        <v>63</v>
      </c>
      <c r="C143" s="18">
        <v>83736.3</v>
      </c>
      <c r="D143" s="18">
        <v>302146</v>
      </c>
      <c r="E143" s="18">
        <v>154342</v>
      </c>
      <c r="F143" s="18">
        <v>152630.76999999999</v>
      </c>
      <c r="G143" s="18">
        <f t="shared" si="25"/>
        <v>68894.469999999987</v>
      </c>
      <c r="H143" s="18">
        <f t="shared" si="26"/>
        <v>1711.2300000000105</v>
      </c>
      <c r="I143" s="19">
        <f t="shared" si="27"/>
        <v>82.275512531602175</v>
      </c>
      <c r="J143" s="19">
        <f t="shared" si="28"/>
        <v>98.891273924142482</v>
      </c>
      <c r="K143" s="19">
        <f t="shared" si="29"/>
        <v>50.515568632383015</v>
      </c>
    </row>
    <row r="144" spans="1:11" x14ac:dyDescent="0.2">
      <c r="A144" s="16"/>
      <c r="B144" s="17" t="s">
        <v>64</v>
      </c>
      <c r="C144" s="18">
        <v>1217925.21</v>
      </c>
      <c r="D144" s="18">
        <v>-21625</v>
      </c>
      <c r="E144" s="18">
        <v>0</v>
      </c>
      <c r="F144" s="18">
        <v>2125430.35</v>
      </c>
      <c r="G144" s="18">
        <f t="shared" si="25"/>
        <v>907505.14000000013</v>
      </c>
      <c r="H144" s="18">
        <f t="shared" si="26"/>
        <v>-2125430.35</v>
      </c>
      <c r="I144" s="19">
        <f t="shared" si="27"/>
        <v>74.512386520022858</v>
      </c>
      <c r="J144" s="19">
        <f t="shared" si="28"/>
        <v>0</v>
      </c>
      <c r="K144" s="19">
        <f t="shared" si="29"/>
        <v>-9828.5796531791912</v>
      </c>
    </row>
    <row r="145" spans="1:11" x14ac:dyDescent="0.2">
      <c r="A145" s="16" t="s">
        <v>65</v>
      </c>
      <c r="B145" s="17" t="s">
        <v>66</v>
      </c>
      <c r="C145" s="18">
        <v>-1217925.21</v>
      </c>
      <c r="D145" s="18">
        <v>21625</v>
      </c>
      <c r="E145" s="18">
        <v>0</v>
      </c>
      <c r="F145" s="18">
        <v>-2125430.35</v>
      </c>
      <c r="G145" s="18">
        <f t="shared" si="25"/>
        <v>-907505.14000000013</v>
      </c>
      <c r="H145" s="18">
        <f t="shared" si="26"/>
        <v>2125430.35</v>
      </c>
      <c r="I145" s="19">
        <f t="shared" si="27"/>
        <v>74.512386520022858</v>
      </c>
      <c r="J145" s="19">
        <f t="shared" si="28"/>
        <v>0</v>
      </c>
      <c r="K145" s="19">
        <f t="shared" si="29"/>
        <v>-9828.5796531791912</v>
      </c>
    </row>
    <row r="146" spans="1:11" x14ac:dyDescent="0.2">
      <c r="A146" s="22" t="s">
        <v>67</v>
      </c>
      <c r="B146" s="17" t="s">
        <v>68</v>
      </c>
      <c r="C146" s="18">
        <v>-1217925.21</v>
      </c>
      <c r="D146" s="18">
        <v>21625</v>
      </c>
      <c r="E146" s="18">
        <v>0</v>
      </c>
      <c r="F146" s="18">
        <v>-2125430.35</v>
      </c>
      <c r="G146" s="18">
        <f t="shared" si="25"/>
        <v>-907505.14000000013</v>
      </c>
      <c r="H146" s="18">
        <f t="shared" si="26"/>
        <v>2125430.35</v>
      </c>
      <c r="I146" s="19">
        <f t="shared" si="27"/>
        <v>74.512386520022858</v>
      </c>
      <c r="J146" s="19">
        <f t="shared" si="28"/>
        <v>0</v>
      </c>
      <c r="K146" s="19">
        <f t="shared" si="29"/>
        <v>-9828.5796531791912</v>
      </c>
    </row>
    <row r="147" spans="1:11" ht="25.5" x14ac:dyDescent="0.2">
      <c r="A147" s="23" t="s">
        <v>104</v>
      </c>
      <c r="B147" s="17" t="s">
        <v>105</v>
      </c>
      <c r="C147" s="18">
        <v>-38059</v>
      </c>
      <c r="D147" s="18">
        <v>21625</v>
      </c>
      <c r="E147" s="18">
        <v>0</v>
      </c>
      <c r="F147" s="18">
        <v>-21625</v>
      </c>
      <c r="G147" s="18">
        <f t="shared" si="25"/>
        <v>16434</v>
      </c>
      <c r="H147" s="18">
        <f t="shared" si="26"/>
        <v>21625</v>
      </c>
      <c r="I147" s="19">
        <f t="shared" si="27"/>
        <v>-43.180325284426814</v>
      </c>
      <c r="J147" s="19">
        <f t="shared" si="28"/>
        <v>0</v>
      </c>
      <c r="K147" s="19">
        <f t="shared" si="29"/>
        <v>-100</v>
      </c>
    </row>
    <row r="148" spans="1:11" s="31" customFormat="1" ht="25.5" x14ac:dyDescent="0.2">
      <c r="A148" s="27" t="s">
        <v>110</v>
      </c>
      <c r="B148" s="28" t="s">
        <v>111</v>
      </c>
      <c r="C148" s="29"/>
      <c r="D148" s="29"/>
      <c r="E148" s="29"/>
      <c r="F148" s="29"/>
      <c r="G148" s="29"/>
      <c r="H148" s="29"/>
      <c r="I148" s="30"/>
      <c r="J148" s="30"/>
      <c r="K148" s="30"/>
    </row>
    <row r="149" spans="1:11" x14ac:dyDescent="0.2">
      <c r="A149" s="16" t="s">
        <v>26</v>
      </c>
      <c r="B149" s="17" t="s">
        <v>27</v>
      </c>
      <c r="C149" s="18">
        <v>471421</v>
      </c>
      <c r="D149" s="18">
        <v>595848</v>
      </c>
      <c r="E149" s="18">
        <v>205366</v>
      </c>
      <c r="F149" s="18">
        <v>595848</v>
      </c>
      <c r="G149" s="18">
        <f t="shared" ref="G149:G166" si="30">F149-C149</f>
        <v>124427</v>
      </c>
      <c r="H149" s="18">
        <f t="shared" ref="H149:H166" si="31">E149-F149</f>
        <v>-390482</v>
      </c>
      <c r="I149" s="19">
        <f t="shared" ref="I149:I166" si="32">IF(ISERROR(F149/C149),0,F149/C149*100-100)</f>
        <v>26.394029964723686</v>
      </c>
      <c r="J149" s="19">
        <f t="shared" ref="J149:J166" si="33">IF(ISERROR(F149/E149),0,F149/E149*100)</f>
        <v>290.13955572003158</v>
      </c>
      <c r="K149" s="19">
        <f t="shared" ref="K149:K166" si="34">IF(ISERROR(F149/D149),0,F149/D149*100)</f>
        <v>100</v>
      </c>
    </row>
    <row r="150" spans="1:11" x14ac:dyDescent="0.2">
      <c r="A150" s="22" t="s">
        <v>30</v>
      </c>
      <c r="B150" s="17" t="s">
        <v>31</v>
      </c>
      <c r="C150" s="18">
        <v>471421</v>
      </c>
      <c r="D150" s="18">
        <v>595848</v>
      </c>
      <c r="E150" s="18">
        <v>205366</v>
      </c>
      <c r="F150" s="18">
        <v>595848</v>
      </c>
      <c r="G150" s="18">
        <f t="shared" si="30"/>
        <v>124427</v>
      </c>
      <c r="H150" s="18">
        <f t="shared" si="31"/>
        <v>-390482</v>
      </c>
      <c r="I150" s="19">
        <f t="shared" si="32"/>
        <v>26.394029964723686</v>
      </c>
      <c r="J150" s="19">
        <f t="shared" si="33"/>
        <v>290.13955572003158</v>
      </c>
      <c r="K150" s="19">
        <f t="shared" si="34"/>
        <v>100</v>
      </c>
    </row>
    <row r="151" spans="1:11" x14ac:dyDescent="0.2">
      <c r="A151" s="23" t="s">
        <v>32</v>
      </c>
      <c r="B151" s="17" t="s">
        <v>33</v>
      </c>
      <c r="C151" s="18">
        <v>471421</v>
      </c>
      <c r="D151" s="18">
        <v>595848</v>
      </c>
      <c r="E151" s="18">
        <v>205366</v>
      </c>
      <c r="F151" s="18">
        <v>595848</v>
      </c>
      <c r="G151" s="18">
        <f t="shared" si="30"/>
        <v>124427</v>
      </c>
      <c r="H151" s="18">
        <f t="shared" si="31"/>
        <v>-390482</v>
      </c>
      <c r="I151" s="19">
        <f t="shared" si="32"/>
        <v>26.394029964723686</v>
      </c>
      <c r="J151" s="19">
        <f t="shared" si="33"/>
        <v>290.13955572003158</v>
      </c>
      <c r="K151" s="19">
        <f t="shared" si="34"/>
        <v>100</v>
      </c>
    </row>
    <row r="152" spans="1:11" x14ac:dyDescent="0.2">
      <c r="A152" s="16" t="s">
        <v>34</v>
      </c>
      <c r="B152" s="17" t="s">
        <v>35</v>
      </c>
      <c r="C152" s="18">
        <v>90239.69</v>
      </c>
      <c r="D152" s="18">
        <v>595848</v>
      </c>
      <c r="E152" s="18">
        <v>205366</v>
      </c>
      <c r="F152" s="18">
        <v>376817.8</v>
      </c>
      <c r="G152" s="18">
        <f t="shared" si="30"/>
        <v>286578.11</v>
      </c>
      <c r="H152" s="18">
        <f t="shared" si="31"/>
        <v>-171451.8</v>
      </c>
      <c r="I152" s="19">
        <f t="shared" si="32"/>
        <v>317.57435115302366</v>
      </c>
      <c r="J152" s="19">
        <f t="shared" si="33"/>
        <v>183.48597138766885</v>
      </c>
      <c r="K152" s="19">
        <f t="shared" si="34"/>
        <v>63.240591560263695</v>
      </c>
    </row>
    <row r="153" spans="1:11" x14ac:dyDescent="0.2">
      <c r="A153" s="22" t="s">
        <v>36</v>
      </c>
      <c r="B153" s="17" t="s">
        <v>37</v>
      </c>
      <c r="C153" s="18">
        <v>89975.24</v>
      </c>
      <c r="D153" s="18">
        <v>351902</v>
      </c>
      <c r="E153" s="18">
        <v>57024</v>
      </c>
      <c r="F153" s="18">
        <v>229076.8</v>
      </c>
      <c r="G153" s="18">
        <f t="shared" si="30"/>
        <v>139101.56</v>
      </c>
      <c r="H153" s="18">
        <f t="shared" si="31"/>
        <v>-172052.8</v>
      </c>
      <c r="I153" s="19">
        <f t="shared" si="32"/>
        <v>154.59982101742656</v>
      </c>
      <c r="J153" s="19">
        <f t="shared" si="33"/>
        <v>401.71997755331086</v>
      </c>
      <c r="K153" s="19">
        <f t="shared" si="34"/>
        <v>65.096759893379414</v>
      </c>
    </row>
    <row r="154" spans="1:11" x14ac:dyDescent="0.2">
      <c r="A154" s="23" t="s">
        <v>38</v>
      </c>
      <c r="B154" s="17" t="s">
        <v>39</v>
      </c>
      <c r="C154" s="18">
        <v>89975.24</v>
      </c>
      <c r="D154" s="18">
        <v>323230</v>
      </c>
      <c r="E154" s="18">
        <v>57024</v>
      </c>
      <c r="F154" s="18">
        <v>204153.65</v>
      </c>
      <c r="G154" s="18">
        <f t="shared" si="30"/>
        <v>114178.40999999999</v>
      </c>
      <c r="H154" s="18">
        <f t="shared" si="31"/>
        <v>-147129.65</v>
      </c>
      <c r="I154" s="19">
        <f t="shared" si="32"/>
        <v>126.89981154815479</v>
      </c>
      <c r="J154" s="19">
        <f t="shared" si="33"/>
        <v>358.01355569584734</v>
      </c>
      <c r="K154" s="19">
        <f t="shared" si="34"/>
        <v>63.160489434767811</v>
      </c>
    </row>
    <row r="155" spans="1:11" x14ac:dyDescent="0.2">
      <c r="A155" s="24" t="s">
        <v>40</v>
      </c>
      <c r="B155" s="17" t="s">
        <v>41</v>
      </c>
      <c r="C155" s="18">
        <v>62812.31</v>
      </c>
      <c r="D155" s="18">
        <v>216346</v>
      </c>
      <c r="E155" s="18">
        <v>54573</v>
      </c>
      <c r="F155" s="18">
        <v>123258.7</v>
      </c>
      <c r="G155" s="18">
        <f t="shared" si="30"/>
        <v>60446.39</v>
      </c>
      <c r="H155" s="18">
        <f t="shared" si="31"/>
        <v>-68685.7</v>
      </c>
      <c r="I155" s="19">
        <f t="shared" si="32"/>
        <v>96.23334980038149</v>
      </c>
      <c r="J155" s="19">
        <f t="shared" si="33"/>
        <v>225.86022392025359</v>
      </c>
      <c r="K155" s="19">
        <f t="shared" si="34"/>
        <v>56.972950736320527</v>
      </c>
    </row>
    <row r="156" spans="1:11" x14ac:dyDescent="0.2">
      <c r="A156" s="24" t="s">
        <v>42</v>
      </c>
      <c r="B156" s="17" t="s">
        <v>43</v>
      </c>
      <c r="C156" s="18">
        <v>27162.93</v>
      </c>
      <c r="D156" s="18">
        <v>106884</v>
      </c>
      <c r="E156" s="18">
        <v>2451</v>
      </c>
      <c r="F156" s="18">
        <v>80894.95</v>
      </c>
      <c r="G156" s="18">
        <f t="shared" si="30"/>
        <v>53732.02</v>
      </c>
      <c r="H156" s="18">
        <f t="shared" si="31"/>
        <v>-78443.95</v>
      </c>
      <c r="I156" s="19">
        <f t="shared" si="32"/>
        <v>197.81378518444069</v>
      </c>
      <c r="J156" s="19">
        <f t="shared" si="33"/>
        <v>3300.4875560995506</v>
      </c>
      <c r="K156" s="19">
        <f t="shared" si="34"/>
        <v>75.68480782904831</v>
      </c>
    </row>
    <row r="157" spans="1:11" x14ac:dyDescent="0.2">
      <c r="A157" s="25" t="s">
        <v>44</v>
      </c>
      <c r="B157" s="17" t="s">
        <v>45</v>
      </c>
      <c r="C157" s="18">
        <v>0</v>
      </c>
      <c r="D157" s="18">
        <v>0</v>
      </c>
      <c r="E157" s="18">
        <v>0</v>
      </c>
      <c r="F157" s="18">
        <v>2928.32</v>
      </c>
      <c r="G157" s="18">
        <f t="shared" si="30"/>
        <v>2928.32</v>
      </c>
      <c r="H157" s="18">
        <f t="shared" si="31"/>
        <v>-2928.32</v>
      </c>
      <c r="I157" s="19">
        <f t="shared" si="32"/>
        <v>0</v>
      </c>
      <c r="J157" s="19">
        <f t="shared" si="33"/>
        <v>0</v>
      </c>
      <c r="K157" s="19">
        <f t="shared" si="34"/>
        <v>0</v>
      </c>
    </row>
    <row r="158" spans="1:11" ht="25.5" x14ac:dyDescent="0.2">
      <c r="A158" s="23" t="s">
        <v>52</v>
      </c>
      <c r="B158" s="17" t="s">
        <v>53</v>
      </c>
      <c r="C158" s="18">
        <v>0</v>
      </c>
      <c r="D158" s="18">
        <v>28672</v>
      </c>
      <c r="E158" s="18">
        <v>0</v>
      </c>
      <c r="F158" s="18">
        <v>24923.15</v>
      </c>
      <c r="G158" s="18">
        <f t="shared" si="30"/>
        <v>24923.15</v>
      </c>
      <c r="H158" s="18">
        <f t="shared" si="31"/>
        <v>-24923.15</v>
      </c>
      <c r="I158" s="19">
        <f t="shared" si="32"/>
        <v>0</v>
      </c>
      <c r="J158" s="19">
        <f t="shared" si="33"/>
        <v>0</v>
      </c>
      <c r="K158" s="19">
        <f t="shared" si="34"/>
        <v>86.925048828125</v>
      </c>
    </row>
    <row r="159" spans="1:11" x14ac:dyDescent="0.2">
      <c r="A159" s="24" t="s">
        <v>54</v>
      </c>
      <c r="B159" s="17" t="s">
        <v>55</v>
      </c>
      <c r="C159" s="18">
        <v>0</v>
      </c>
      <c r="D159" s="18">
        <v>28672</v>
      </c>
      <c r="E159" s="18">
        <v>0</v>
      </c>
      <c r="F159" s="18">
        <v>24923.15</v>
      </c>
      <c r="G159" s="18">
        <f t="shared" si="30"/>
        <v>24923.15</v>
      </c>
      <c r="H159" s="18">
        <f t="shared" si="31"/>
        <v>-24923.15</v>
      </c>
      <c r="I159" s="19">
        <f t="shared" si="32"/>
        <v>0</v>
      </c>
      <c r="J159" s="19">
        <f t="shared" si="33"/>
        <v>0</v>
      </c>
      <c r="K159" s="19">
        <f t="shared" si="34"/>
        <v>86.925048828125</v>
      </c>
    </row>
    <row r="160" spans="1:11" ht="25.5" x14ac:dyDescent="0.2">
      <c r="A160" s="25" t="s">
        <v>56</v>
      </c>
      <c r="B160" s="17" t="s">
        <v>57</v>
      </c>
      <c r="C160" s="18">
        <v>0</v>
      </c>
      <c r="D160" s="18">
        <v>28672</v>
      </c>
      <c r="E160" s="18">
        <v>0</v>
      </c>
      <c r="F160" s="18">
        <v>24923.15</v>
      </c>
      <c r="G160" s="18">
        <f t="shared" si="30"/>
        <v>24923.15</v>
      </c>
      <c r="H160" s="18">
        <f t="shared" si="31"/>
        <v>-24923.15</v>
      </c>
      <c r="I160" s="19">
        <f t="shared" si="32"/>
        <v>0</v>
      </c>
      <c r="J160" s="19">
        <f t="shared" si="33"/>
        <v>0</v>
      </c>
      <c r="K160" s="19">
        <f t="shared" si="34"/>
        <v>86.925048828125</v>
      </c>
    </row>
    <row r="161" spans="1:11" ht="25.5" x14ac:dyDescent="0.2">
      <c r="A161" s="26" t="s">
        <v>58</v>
      </c>
      <c r="B161" s="17" t="s">
        <v>59</v>
      </c>
      <c r="C161" s="18">
        <v>0</v>
      </c>
      <c r="D161" s="18">
        <v>28672</v>
      </c>
      <c r="E161" s="18">
        <v>0</v>
      </c>
      <c r="F161" s="18">
        <v>24923.15</v>
      </c>
      <c r="G161" s="18">
        <f t="shared" si="30"/>
        <v>24923.15</v>
      </c>
      <c r="H161" s="18">
        <f t="shared" si="31"/>
        <v>-24923.15</v>
      </c>
      <c r="I161" s="19">
        <f t="shared" si="32"/>
        <v>0</v>
      </c>
      <c r="J161" s="19">
        <f t="shared" si="33"/>
        <v>0</v>
      </c>
      <c r="K161" s="19">
        <f t="shared" si="34"/>
        <v>86.925048828125</v>
      </c>
    </row>
    <row r="162" spans="1:11" x14ac:dyDescent="0.2">
      <c r="A162" s="22" t="s">
        <v>60</v>
      </c>
      <c r="B162" s="17" t="s">
        <v>61</v>
      </c>
      <c r="C162" s="18">
        <v>264.45</v>
      </c>
      <c r="D162" s="18">
        <v>243946</v>
      </c>
      <c r="E162" s="18">
        <v>148342</v>
      </c>
      <c r="F162" s="18">
        <v>147741</v>
      </c>
      <c r="G162" s="18">
        <f t="shared" si="30"/>
        <v>147476.54999999999</v>
      </c>
      <c r="H162" s="18">
        <f t="shared" si="31"/>
        <v>601</v>
      </c>
      <c r="I162" s="19">
        <f t="shared" si="32"/>
        <v>55767.27169597277</v>
      </c>
      <c r="J162" s="19">
        <f t="shared" si="33"/>
        <v>99.594855132059706</v>
      </c>
      <c r="K162" s="19">
        <f t="shared" si="34"/>
        <v>60.562993449369941</v>
      </c>
    </row>
    <row r="163" spans="1:11" x14ac:dyDescent="0.2">
      <c r="A163" s="23" t="s">
        <v>62</v>
      </c>
      <c r="B163" s="17" t="s">
        <v>63</v>
      </c>
      <c r="C163" s="18">
        <v>264.45</v>
      </c>
      <c r="D163" s="18">
        <v>243946</v>
      </c>
      <c r="E163" s="18">
        <v>148342</v>
      </c>
      <c r="F163" s="18">
        <v>147741</v>
      </c>
      <c r="G163" s="18">
        <f t="shared" si="30"/>
        <v>147476.54999999999</v>
      </c>
      <c r="H163" s="18">
        <f t="shared" si="31"/>
        <v>601</v>
      </c>
      <c r="I163" s="19">
        <f t="shared" si="32"/>
        <v>55767.27169597277</v>
      </c>
      <c r="J163" s="19">
        <f t="shared" si="33"/>
        <v>99.594855132059706</v>
      </c>
      <c r="K163" s="19">
        <f t="shared" si="34"/>
        <v>60.562993449369941</v>
      </c>
    </row>
    <row r="164" spans="1:11" x14ac:dyDescent="0.2">
      <c r="A164" s="16"/>
      <c r="B164" s="17" t="s">
        <v>64</v>
      </c>
      <c r="C164" s="18">
        <v>381181.31</v>
      </c>
      <c r="D164" s="18">
        <v>0</v>
      </c>
      <c r="E164" s="18">
        <v>0</v>
      </c>
      <c r="F164" s="18">
        <v>219030.2</v>
      </c>
      <c r="G164" s="18">
        <f t="shared" si="30"/>
        <v>-162151.10999999999</v>
      </c>
      <c r="H164" s="18">
        <f t="shared" si="31"/>
        <v>-219030.2</v>
      </c>
      <c r="I164" s="19">
        <f t="shared" si="32"/>
        <v>-42.539102979629298</v>
      </c>
      <c r="J164" s="19">
        <f t="shared" si="33"/>
        <v>0</v>
      </c>
      <c r="K164" s="19">
        <f t="shared" si="34"/>
        <v>0</v>
      </c>
    </row>
    <row r="165" spans="1:11" x14ac:dyDescent="0.2">
      <c r="A165" s="16" t="s">
        <v>65</v>
      </c>
      <c r="B165" s="17" t="s">
        <v>66</v>
      </c>
      <c r="C165" s="18">
        <v>-381181.31</v>
      </c>
      <c r="D165" s="18">
        <v>0</v>
      </c>
      <c r="E165" s="18">
        <v>0</v>
      </c>
      <c r="F165" s="18">
        <v>-219030.2</v>
      </c>
      <c r="G165" s="18">
        <f t="shared" si="30"/>
        <v>162151.10999999999</v>
      </c>
      <c r="H165" s="18">
        <f t="shared" si="31"/>
        <v>219030.2</v>
      </c>
      <c r="I165" s="19">
        <f t="shared" si="32"/>
        <v>-42.539102979629298</v>
      </c>
      <c r="J165" s="19">
        <f t="shared" si="33"/>
        <v>0</v>
      </c>
      <c r="K165" s="19">
        <f t="shared" si="34"/>
        <v>0</v>
      </c>
    </row>
    <row r="166" spans="1:11" x14ac:dyDescent="0.2">
      <c r="A166" s="22" t="s">
        <v>67</v>
      </c>
      <c r="B166" s="17" t="s">
        <v>68</v>
      </c>
      <c r="C166" s="18">
        <v>-381181.31</v>
      </c>
      <c r="D166" s="18">
        <v>0</v>
      </c>
      <c r="E166" s="18">
        <v>0</v>
      </c>
      <c r="F166" s="18">
        <v>-219030.2</v>
      </c>
      <c r="G166" s="18">
        <f t="shared" si="30"/>
        <v>162151.10999999999</v>
      </c>
      <c r="H166" s="18">
        <f t="shared" si="31"/>
        <v>219030.2</v>
      </c>
      <c r="I166" s="19">
        <f t="shared" si="32"/>
        <v>-42.539102979629298</v>
      </c>
      <c r="J166" s="19">
        <f t="shared" si="33"/>
        <v>0</v>
      </c>
      <c r="K166" s="19">
        <f t="shared" si="34"/>
        <v>0</v>
      </c>
    </row>
    <row r="167" spans="1:11" s="31" customFormat="1" ht="25.5" x14ac:dyDescent="0.2">
      <c r="A167" s="36" t="s">
        <v>112</v>
      </c>
      <c r="B167" s="28" t="s">
        <v>113</v>
      </c>
      <c r="C167" s="29"/>
      <c r="D167" s="29"/>
      <c r="E167" s="29"/>
      <c r="F167" s="29"/>
      <c r="G167" s="29"/>
      <c r="H167" s="29"/>
      <c r="I167" s="30"/>
      <c r="J167" s="30"/>
      <c r="K167" s="30"/>
    </row>
    <row r="168" spans="1:11" x14ac:dyDescent="0.2">
      <c r="A168" s="16" t="s">
        <v>26</v>
      </c>
      <c r="B168" s="17" t="s">
        <v>27</v>
      </c>
      <c r="C168" s="18">
        <v>0</v>
      </c>
      <c r="D168" s="18">
        <v>375442</v>
      </c>
      <c r="E168" s="18">
        <v>205366</v>
      </c>
      <c r="F168" s="18">
        <v>375442</v>
      </c>
      <c r="G168" s="18">
        <f t="shared" ref="G168:G185" si="35">F168-C168</f>
        <v>375442</v>
      </c>
      <c r="H168" s="18">
        <f t="shared" ref="H168:H185" si="36">E168-F168</f>
        <v>-170076</v>
      </c>
      <c r="I168" s="19">
        <f t="shared" ref="I168:I185" si="37">IF(ISERROR(F168/C168),0,F168/C168*100-100)</f>
        <v>0</v>
      </c>
      <c r="J168" s="19">
        <f t="shared" ref="J168:J185" si="38">IF(ISERROR(F168/E168),0,F168/E168*100)</f>
        <v>182.81604549925498</v>
      </c>
      <c r="K168" s="19">
        <f t="shared" ref="K168:K185" si="39">IF(ISERROR(F168/D168),0,F168/D168*100)</f>
        <v>100</v>
      </c>
    </row>
    <row r="169" spans="1:11" x14ac:dyDescent="0.2">
      <c r="A169" s="22" t="s">
        <v>30</v>
      </c>
      <c r="B169" s="17" t="s">
        <v>31</v>
      </c>
      <c r="C169" s="18">
        <v>0</v>
      </c>
      <c r="D169" s="18">
        <v>375442</v>
      </c>
      <c r="E169" s="18">
        <v>205366</v>
      </c>
      <c r="F169" s="18">
        <v>375442</v>
      </c>
      <c r="G169" s="18">
        <f t="shared" si="35"/>
        <v>375442</v>
      </c>
      <c r="H169" s="18">
        <f t="shared" si="36"/>
        <v>-170076</v>
      </c>
      <c r="I169" s="19">
        <f t="shared" si="37"/>
        <v>0</v>
      </c>
      <c r="J169" s="19">
        <f t="shared" si="38"/>
        <v>182.81604549925498</v>
      </c>
      <c r="K169" s="19">
        <f t="shared" si="39"/>
        <v>100</v>
      </c>
    </row>
    <row r="170" spans="1:11" x14ac:dyDescent="0.2">
      <c r="A170" s="23" t="s">
        <v>32</v>
      </c>
      <c r="B170" s="17" t="s">
        <v>33</v>
      </c>
      <c r="C170" s="18">
        <v>0</v>
      </c>
      <c r="D170" s="18">
        <v>375442</v>
      </c>
      <c r="E170" s="18">
        <v>205366</v>
      </c>
      <c r="F170" s="18">
        <v>375442</v>
      </c>
      <c r="G170" s="18">
        <f t="shared" si="35"/>
        <v>375442</v>
      </c>
      <c r="H170" s="18">
        <f t="shared" si="36"/>
        <v>-170076</v>
      </c>
      <c r="I170" s="19">
        <f t="shared" si="37"/>
        <v>0</v>
      </c>
      <c r="J170" s="19">
        <f t="shared" si="38"/>
        <v>182.81604549925498</v>
      </c>
      <c r="K170" s="19">
        <f t="shared" si="39"/>
        <v>100</v>
      </c>
    </row>
    <row r="171" spans="1:11" x14ac:dyDescent="0.2">
      <c r="A171" s="16" t="s">
        <v>34</v>
      </c>
      <c r="B171" s="17" t="s">
        <v>35</v>
      </c>
      <c r="C171" s="18">
        <v>0</v>
      </c>
      <c r="D171" s="18">
        <v>375442</v>
      </c>
      <c r="E171" s="18">
        <v>205366</v>
      </c>
      <c r="F171" s="18">
        <v>232744.65</v>
      </c>
      <c r="G171" s="18">
        <f t="shared" si="35"/>
        <v>232744.65</v>
      </c>
      <c r="H171" s="18">
        <f t="shared" si="36"/>
        <v>-27378.649999999994</v>
      </c>
      <c r="I171" s="19">
        <f t="shared" si="37"/>
        <v>0</v>
      </c>
      <c r="J171" s="19">
        <f t="shared" si="38"/>
        <v>113.33163717460533</v>
      </c>
      <c r="K171" s="19">
        <f t="shared" si="39"/>
        <v>61.992171893394989</v>
      </c>
    </row>
    <row r="172" spans="1:11" x14ac:dyDescent="0.2">
      <c r="A172" s="22" t="s">
        <v>36</v>
      </c>
      <c r="B172" s="17" t="s">
        <v>37</v>
      </c>
      <c r="C172" s="18">
        <v>0</v>
      </c>
      <c r="D172" s="18">
        <v>136292</v>
      </c>
      <c r="E172" s="18">
        <v>57024</v>
      </c>
      <c r="F172" s="18">
        <v>85003.65</v>
      </c>
      <c r="G172" s="18">
        <f t="shared" si="35"/>
        <v>85003.65</v>
      </c>
      <c r="H172" s="18">
        <f t="shared" si="36"/>
        <v>-27979.649999999994</v>
      </c>
      <c r="I172" s="19">
        <f t="shared" si="37"/>
        <v>0</v>
      </c>
      <c r="J172" s="19">
        <f t="shared" si="38"/>
        <v>149.0664457070707</v>
      </c>
      <c r="K172" s="19">
        <f t="shared" si="39"/>
        <v>62.368774396149441</v>
      </c>
    </row>
    <row r="173" spans="1:11" x14ac:dyDescent="0.2">
      <c r="A173" s="23" t="s">
        <v>38</v>
      </c>
      <c r="B173" s="17" t="s">
        <v>39</v>
      </c>
      <c r="C173" s="18">
        <v>0</v>
      </c>
      <c r="D173" s="18">
        <v>107620</v>
      </c>
      <c r="E173" s="18">
        <v>57024</v>
      </c>
      <c r="F173" s="18">
        <v>60080.5</v>
      </c>
      <c r="G173" s="18">
        <f t="shared" si="35"/>
        <v>60080.5</v>
      </c>
      <c r="H173" s="18">
        <f t="shared" si="36"/>
        <v>-3056.5</v>
      </c>
      <c r="I173" s="19">
        <f t="shared" si="37"/>
        <v>0</v>
      </c>
      <c r="J173" s="19">
        <f t="shared" si="38"/>
        <v>105.36002384960719</v>
      </c>
      <c r="K173" s="19">
        <f t="shared" si="39"/>
        <v>55.826519234343067</v>
      </c>
    </row>
    <row r="174" spans="1:11" x14ac:dyDescent="0.2">
      <c r="A174" s="24" t="s">
        <v>40</v>
      </c>
      <c r="B174" s="17" t="s">
        <v>41</v>
      </c>
      <c r="C174" s="18">
        <v>0</v>
      </c>
      <c r="D174" s="18">
        <v>67736</v>
      </c>
      <c r="E174" s="18">
        <v>54573</v>
      </c>
      <c r="F174" s="18">
        <v>27098.67</v>
      </c>
      <c r="G174" s="18">
        <f t="shared" si="35"/>
        <v>27098.67</v>
      </c>
      <c r="H174" s="18">
        <f t="shared" si="36"/>
        <v>27474.33</v>
      </c>
      <c r="I174" s="19">
        <f t="shared" si="37"/>
        <v>0</v>
      </c>
      <c r="J174" s="19">
        <f t="shared" si="38"/>
        <v>49.65581881150019</v>
      </c>
      <c r="K174" s="19">
        <f t="shared" si="39"/>
        <v>40.006303885673788</v>
      </c>
    </row>
    <row r="175" spans="1:11" x14ac:dyDescent="0.2">
      <c r="A175" s="24" t="s">
        <v>42</v>
      </c>
      <c r="B175" s="17" t="s">
        <v>43</v>
      </c>
      <c r="C175" s="18">
        <v>0</v>
      </c>
      <c r="D175" s="18">
        <v>39884</v>
      </c>
      <c r="E175" s="18">
        <v>2451</v>
      </c>
      <c r="F175" s="18">
        <v>32981.83</v>
      </c>
      <c r="G175" s="18">
        <f t="shared" si="35"/>
        <v>32981.83</v>
      </c>
      <c r="H175" s="18">
        <f t="shared" si="36"/>
        <v>-30530.83</v>
      </c>
      <c r="I175" s="19">
        <f t="shared" si="37"/>
        <v>0</v>
      </c>
      <c r="J175" s="19">
        <f t="shared" si="38"/>
        <v>1345.6478988168096</v>
      </c>
      <c r="K175" s="19">
        <f t="shared" si="39"/>
        <v>82.694388727309203</v>
      </c>
    </row>
    <row r="176" spans="1:11" x14ac:dyDescent="0.2">
      <c r="A176" s="25" t="s">
        <v>44</v>
      </c>
      <c r="B176" s="17" t="s">
        <v>45</v>
      </c>
      <c r="C176" s="18">
        <v>0</v>
      </c>
      <c r="D176" s="18">
        <v>0</v>
      </c>
      <c r="E176" s="18">
        <v>0</v>
      </c>
      <c r="F176" s="18">
        <v>1839.2</v>
      </c>
      <c r="G176" s="18">
        <f t="shared" si="35"/>
        <v>1839.2</v>
      </c>
      <c r="H176" s="18">
        <f t="shared" si="36"/>
        <v>-1839.2</v>
      </c>
      <c r="I176" s="19">
        <f t="shared" si="37"/>
        <v>0</v>
      </c>
      <c r="J176" s="19">
        <f t="shared" si="38"/>
        <v>0</v>
      </c>
      <c r="K176" s="19">
        <f t="shared" si="39"/>
        <v>0</v>
      </c>
    </row>
    <row r="177" spans="1:11" ht="25.5" x14ac:dyDescent="0.2">
      <c r="A177" s="23" t="s">
        <v>52</v>
      </c>
      <c r="B177" s="17" t="s">
        <v>53</v>
      </c>
      <c r="C177" s="18">
        <v>0</v>
      </c>
      <c r="D177" s="18">
        <v>28672</v>
      </c>
      <c r="E177" s="18">
        <v>0</v>
      </c>
      <c r="F177" s="18">
        <v>24923.15</v>
      </c>
      <c r="G177" s="18">
        <f t="shared" si="35"/>
        <v>24923.15</v>
      </c>
      <c r="H177" s="18">
        <f t="shared" si="36"/>
        <v>-24923.15</v>
      </c>
      <c r="I177" s="19">
        <f t="shared" si="37"/>
        <v>0</v>
      </c>
      <c r="J177" s="19">
        <f t="shared" si="38"/>
        <v>0</v>
      </c>
      <c r="K177" s="19">
        <f t="shared" si="39"/>
        <v>86.925048828125</v>
      </c>
    </row>
    <row r="178" spans="1:11" x14ac:dyDescent="0.2">
      <c r="A178" s="24" t="s">
        <v>54</v>
      </c>
      <c r="B178" s="17" t="s">
        <v>55</v>
      </c>
      <c r="C178" s="18">
        <v>0</v>
      </c>
      <c r="D178" s="18">
        <v>28672</v>
      </c>
      <c r="E178" s="18">
        <v>0</v>
      </c>
      <c r="F178" s="18">
        <v>24923.15</v>
      </c>
      <c r="G178" s="18">
        <f t="shared" si="35"/>
        <v>24923.15</v>
      </c>
      <c r="H178" s="18">
        <f t="shared" si="36"/>
        <v>-24923.15</v>
      </c>
      <c r="I178" s="19">
        <f t="shared" si="37"/>
        <v>0</v>
      </c>
      <c r="J178" s="19">
        <f t="shared" si="38"/>
        <v>0</v>
      </c>
      <c r="K178" s="19">
        <f t="shared" si="39"/>
        <v>86.925048828125</v>
      </c>
    </row>
    <row r="179" spans="1:11" ht="25.5" x14ac:dyDescent="0.2">
      <c r="A179" s="25" t="s">
        <v>56</v>
      </c>
      <c r="B179" s="17" t="s">
        <v>57</v>
      </c>
      <c r="C179" s="18">
        <v>0</v>
      </c>
      <c r="D179" s="18">
        <v>28672</v>
      </c>
      <c r="E179" s="18">
        <v>0</v>
      </c>
      <c r="F179" s="18">
        <v>24923.15</v>
      </c>
      <c r="G179" s="18">
        <f t="shared" si="35"/>
        <v>24923.15</v>
      </c>
      <c r="H179" s="18">
        <f t="shared" si="36"/>
        <v>-24923.15</v>
      </c>
      <c r="I179" s="19">
        <f t="shared" si="37"/>
        <v>0</v>
      </c>
      <c r="J179" s="19">
        <f t="shared" si="38"/>
        <v>0</v>
      </c>
      <c r="K179" s="19">
        <f t="shared" si="39"/>
        <v>86.925048828125</v>
      </c>
    </row>
    <row r="180" spans="1:11" ht="25.5" x14ac:dyDescent="0.2">
      <c r="A180" s="26" t="s">
        <v>58</v>
      </c>
      <c r="B180" s="17" t="s">
        <v>59</v>
      </c>
      <c r="C180" s="18">
        <v>0</v>
      </c>
      <c r="D180" s="18">
        <v>28672</v>
      </c>
      <c r="E180" s="18">
        <v>0</v>
      </c>
      <c r="F180" s="18">
        <v>24923.15</v>
      </c>
      <c r="G180" s="18">
        <f t="shared" si="35"/>
        <v>24923.15</v>
      </c>
      <c r="H180" s="18">
        <f t="shared" si="36"/>
        <v>-24923.15</v>
      </c>
      <c r="I180" s="19">
        <f t="shared" si="37"/>
        <v>0</v>
      </c>
      <c r="J180" s="19">
        <f t="shared" si="38"/>
        <v>0</v>
      </c>
      <c r="K180" s="19">
        <f t="shared" si="39"/>
        <v>86.925048828125</v>
      </c>
    </row>
    <row r="181" spans="1:11" x14ac:dyDescent="0.2">
      <c r="A181" s="22" t="s">
        <v>60</v>
      </c>
      <c r="B181" s="17" t="s">
        <v>61</v>
      </c>
      <c r="C181" s="18">
        <v>0</v>
      </c>
      <c r="D181" s="18">
        <v>239150</v>
      </c>
      <c r="E181" s="18">
        <v>148342</v>
      </c>
      <c r="F181" s="18">
        <v>147741</v>
      </c>
      <c r="G181" s="18">
        <f t="shared" si="35"/>
        <v>147741</v>
      </c>
      <c r="H181" s="18">
        <f t="shared" si="36"/>
        <v>601</v>
      </c>
      <c r="I181" s="19">
        <f t="shared" si="37"/>
        <v>0</v>
      </c>
      <c r="J181" s="19">
        <f t="shared" si="38"/>
        <v>99.594855132059706</v>
      </c>
      <c r="K181" s="19">
        <f t="shared" si="39"/>
        <v>61.777545473552166</v>
      </c>
    </row>
    <row r="182" spans="1:11" x14ac:dyDescent="0.2">
      <c r="A182" s="23" t="s">
        <v>62</v>
      </c>
      <c r="B182" s="17" t="s">
        <v>63</v>
      </c>
      <c r="C182" s="18">
        <v>0</v>
      </c>
      <c r="D182" s="18">
        <v>239150</v>
      </c>
      <c r="E182" s="18">
        <v>148342</v>
      </c>
      <c r="F182" s="18">
        <v>147741</v>
      </c>
      <c r="G182" s="18">
        <f t="shared" si="35"/>
        <v>147741</v>
      </c>
      <c r="H182" s="18">
        <f t="shared" si="36"/>
        <v>601</v>
      </c>
      <c r="I182" s="19">
        <f t="shared" si="37"/>
        <v>0</v>
      </c>
      <c r="J182" s="19">
        <f t="shared" si="38"/>
        <v>99.594855132059706</v>
      </c>
      <c r="K182" s="19">
        <f t="shared" si="39"/>
        <v>61.777545473552166</v>
      </c>
    </row>
    <row r="183" spans="1:11" x14ac:dyDescent="0.2">
      <c r="A183" s="16"/>
      <c r="B183" s="17" t="s">
        <v>64</v>
      </c>
      <c r="C183" s="18">
        <v>0</v>
      </c>
      <c r="D183" s="18">
        <v>0</v>
      </c>
      <c r="E183" s="18">
        <v>0</v>
      </c>
      <c r="F183" s="18">
        <v>142697.35</v>
      </c>
      <c r="G183" s="18">
        <f t="shared" si="35"/>
        <v>142697.35</v>
      </c>
      <c r="H183" s="18">
        <f t="shared" si="36"/>
        <v>-142697.35</v>
      </c>
      <c r="I183" s="19">
        <f t="shared" si="37"/>
        <v>0</v>
      </c>
      <c r="J183" s="19">
        <f t="shared" si="38"/>
        <v>0</v>
      </c>
      <c r="K183" s="19">
        <f t="shared" si="39"/>
        <v>0</v>
      </c>
    </row>
    <row r="184" spans="1:11" x14ac:dyDescent="0.2">
      <c r="A184" s="16" t="s">
        <v>65</v>
      </c>
      <c r="B184" s="17" t="s">
        <v>66</v>
      </c>
      <c r="C184" s="18">
        <v>0</v>
      </c>
      <c r="D184" s="18">
        <v>0</v>
      </c>
      <c r="E184" s="18">
        <v>0</v>
      </c>
      <c r="F184" s="18">
        <v>-142697.35</v>
      </c>
      <c r="G184" s="18">
        <f t="shared" si="35"/>
        <v>-142697.35</v>
      </c>
      <c r="H184" s="18">
        <f t="shared" si="36"/>
        <v>142697.35</v>
      </c>
      <c r="I184" s="19">
        <f t="shared" si="37"/>
        <v>0</v>
      </c>
      <c r="J184" s="19">
        <f t="shared" si="38"/>
        <v>0</v>
      </c>
      <c r="K184" s="19">
        <f t="shared" si="39"/>
        <v>0</v>
      </c>
    </row>
    <row r="185" spans="1:11" x14ac:dyDescent="0.2">
      <c r="A185" s="22" t="s">
        <v>67</v>
      </c>
      <c r="B185" s="17" t="s">
        <v>68</v>
      </c>
      <c r="C185" s="18">
        <v>0</v>
      </c>
      <c r="D185" s="18">
        <v>0</v>
      </c>
      <c r="E185" s="18">
        <v>0</v>
      </c>
      <c r="F185" s="18">
        <v>-142697.35</v>
      </c>
      <c r="G185" s="18">
        <f t="shared" si="35"/>
        <v>-142697.35</v>
      </c>
      <c r="H185" s="18">
        <f t="shared" si="36"/>
        <v>142697.35</v>
      </c>
      <c r="I185" s="19">
        <f t="shared" si="37"/>
        <v>0</v>
      </c>
      <c r="J185" s="19">
        <f t="shared" si="38"/>
        <v>0</v>
      </c>
      <c r="K185" s="19">
        <f t="shared" si="39"/>
        <v>0</v>
      </c>
    </row>
    <row r="186" spans="1:11" s="31" customFormat="1" ht="25.5" x14ac:dyDescent="0.2">
      <c r="A186" s="36" t="s">
        <v>114</v>
      </c>
      <c r="B186" s="28" t="s">
        <v>115</v>
      </c>
      <c r="C186" s="29"/>
      <c r="D186" s="29"/>
      <c r="E186" s="29"/>
      <c r="F186" s="29"/>
      <c r="G186" s="29"/>
      <c r="H186" s="29"/>
      <c r="I186" s="30"/>
      <c r="J186" s="30"/>
      <c r="K186" s="30"/>
    </row>
    <row r="187" spans="1:11" x14ac:dyDescent="0.2">
      <c r="A187" s="16" t="s">
        <v>26</v>
      </c>
      <c r="B187" s="17" t="s">
        <v>27</v>
      </c>
      <c r="C187" s="18">
        <v>471421</v>
      </c>
      <c r="D187" s="18">
        <v>220406</v>
      </c>
      <c r="E187" s="18">
        <v>0</v>
      </c>
      <c r="F187" s="18">
        <v>220406</v>
      </c>
      <c r="G187" s="18">
        <f t="shared" ref="G187:G200" si="40">F187-C187</f>
        <v>-251015</v>
      </c>
      <c r="H187" s="18">
        <f t="shared" ref="H187:H200" si="41">E187-F187</f>
        <v>-220406</v>
      </c>
      <c r="I187" s="19">
        <f t="shared" ref="I187:I200" si="42">IF(ISERROR(F187/C187),0,F187/C187*100-100)</f>
        <v>-53.246461231044009</v>
      </c>
      <c r="J187" s="19">
        <f t="shared" ref="J187:J200" si="43">IF(ISERROR(F187/E187),0,F187/E187*100)</f>
        <v>0</v>
      </c>
      <c r="K187" s="19">
        <f t="shared" ref="K187:K200" si="44">IF(ISERROR(F187/D187),0,F187/D187*100)</f>
        <v>100</v>
      </c>
    </row>
    <row r="188" spans="1:11" x14ac:dyDescent="0.2">
      <c r="A188" s="22" t="s">
        <v>30</v>
      </c>
      <c r="B188" s="17" t="s">
        <v>31</v>
      </c>
      <c r="C188" s="18">
        <v>471421</v>
      </c>
      <c r="D188" s="18">
        <v>220406</v>
      </c>
      <c r="E188" s="18">
        <v>0</v>
      </c>
      <c r="F188" s="18">
        <v>220406</v>
      </c>
      <c r="G188" s="18">
        <f t="shared" si="40"/>
        <v>-251015</v>
      </c>
      <c r="H188" s="18">
        <f t="shared" si="41"/>
        <v>-220406</v>
      </c>
      <c r="I188" s="19">
        <f t="shared" si="42"/>
        <v>-53.246461231044009</v>
      </c>
      <c r="J188" s="19">
        <f t="shared" si="43"/>
        <v>0</v>
      </c>
      <c r="K188" s="19">
        <f t="shared" si="44"/>
        <v>100</v>
      </c>
    </row>
    <row r="189" spans="1:11" x14ac:dyDescent="0.2">
      <c r="A189" s="23" t="s">
        <v>32</v>
      </c>
      <c r="B189" s="17" t="s">
        <v>33</v>
      </c>
      <c r="C189" s="18">
        <v>471421</v>
      </c>
      <c r="D189" s="18">
        <v>220406</v>
      </c>
      <c r="E189" s="18">
        <v>0</v>
      </c>
      <c r="F189" s="18">
        <v>220406</v>
      </c>
      <c r="G189" s="18">
        <f t="shared" si="40"/>
        <v>-251015</v>
      </c>
      <c r="H189" s="18">
        <f t="shared" si="41"/>
        <v>-220406</v>
      </c>
      <c r="I189" s="19">
        <f t="shared" si="42"/>
        <v>-53.246461231044009</v>
      </c>
      <c r="J189" s="19">
        <f t="shared" si="43"/>
        <v>0</v>
      </c>
      <c r="K189" s="19">
        <f t="shared" si="44"/>
        <v>100</v>
      </c>
    </row>
    <row r="190" spans="1:11" x14ac:dyDescent="0.2">
      <c r="A190" s="16" t="s">
        <v>34</v>
      </c>
      <c r="B190" s="17" t="s">
        <v>35</v>
      </c>
      <c r="C190" s="18">
        <v>90239.69</v>
      </c>
      <c r="D190" s="18">
        <v>220406</v>
      </c>
      <c r="E190" s="18">
        <v>0</v>
      </c>
      <c r="F190" s="18">
        <v>144073.15</v>
      </c>
      <c r="G190" s="18">
        <f t="shared" si="40"/>
        <v>53833.459999999992</v>
      </c>
      <c r="H190" s="18">
        <f t="shared" si="41"/>
        <v>-144073.15</v>
      </c>
      <c r="I190" s="19">
        <f t="shared" si="42"/>
        <v>59.656078162502524</v>
      </c>
      <c r="J190" s="19">
        <f t="shared" si="43"/>
        <v>0</v>
      </c>
      <c r="K190" s="19">
        <f t="shared" si="44"/>
        <v>65.367163325862265</v>
      </c>
    </row>
    <row r="191" spans="1:11" x14ac:dyDescent="0.2">
      <c r="A191" s="22" t="s">
        <v>36</v>
      </c>
      <c r="B191" s="17" t="s">
        <v>37</v>
      </c>
      <c r="C191" s="18">
        <v>89975.24</v>
      </c>
      <c r="D191" s="18">
        <v>215610</v>
      </c>
      <c r="E191" s="18">
        <v>0</v>
      </c>
      <c r="F191" s="18">
        <v>144073.15</v>
      </c>
      <c r="G191" s="18">
        <f t="shared" si="40"/>
        <v>54097.909999999989</v>
      </c>
      <c r="H191" s="18">
        <f t="shared" si="41"/>
        <v>-144073.15</v>
      </c>
      <c r="I191" s="19">
        <f t="shared" si="42"/>
        <v>60.125330035240779</v>
      </c>
      <c r="J191" s="19">
        <f t="shared" si="43"/>
        <v>0</v>
      </c>
      <c r="K191" s="19">
        <f t="shared" si="44"/>
        <v>66.82118176336904</v>
      </c>
    </row>
    <row r="192" spans="1:11" x14ac:dyDescent="0.2">
      <c r="A192" s="23" t="s">
        <v>38</v>
      </c>
      <c r="B192" s="17" t="s">
        <v>39</v>
      </c>
      <c r="C192" s="18">
        <v>89975.24</v>
      </c>
      <c r="D192" s="18">
        <v>215610</v>
      </c>
      <c r="E192" s="18">
        <v>0</v>
      </c>
      <c r="F192" s="18">
        <v>144073.15</v>
      </c>
      <c r="G192" s="18">
        <f t="shared" si="40"/>
        <v>54097.909999999989</v>
      </c>
      <c r="H192" s="18">
        <f t="shared" si="41"/>
        <v>-144073.15</v>
      </c>
      <c r="I192" s="19">
        <f t="shared" si="42"/>
        <v>60.125330035240779</v>
      </c>
      <c r="J192" s="19">
        <f t="shared" si="43"/>
        <v>0</v>
      </c>
      <c r="K192" s="19">
        <f t="shared" si="44"/>
        <v>66.82118176336904</v>
      </c>
    </row>
    <row r="193" spans="1:11" x14ac:dyDescent="0.2">
      <c r="A193" s="24" t="s">
        <v>40</v>
      </c>
      <c r="B193" s="17" t="s">
        <v>41</v>
      </c>
      <c r="C193" s="18">
        <v>62812.31</v>
      </c>
      <c r="D193" s="18">
        <v>148610</v>
      </c>
      <c r="E193" s="18">
        <v>0</v>
      </c>
      <c r="F193" s="18">
        <v>96160.03</v>
      </c>
      <c r="G193" s="18">
        <f t="shared" si="40"/>
        <v>33347.72</v>
      </c>
      <c r="H193" s="18">
        <f t="shared" si="41"/>
        <v>-96160.03</v>
      </c>
      <c r="I193" s="19">
        <f t="shared" si="42"/>
        <v>53.091058106285232</v>
      </c>
      <c r="J193" s="19">
        <f t="shared" si="43"/>
        <v>0</v>
      </c>
      <c r="K193" s="19">
        <f t="shared" si="44"/>
        <v>64.706298364847598</v>
      </c>
    </row>
    <row r="194" spans="1:11" x14ac:dyDescent="0.2">
      <c r="A194" s="24" t="s">
        <v>42</v>
      </c>
      <c r="B194" s="17" t="s">
        <v>43</v>
      </c>
      <c r="C194" s="18">
        <v>27162.93</v>
      </c>
      <c r="D194" s="18">
        <v>67000</v>
      </c>
      <c r="E194" s="18">
        <v>0</v>
      </c>
      <c r="F194" s="18">
        <v>47913.120000000003</v>
      </c>
      <c r="G194" s="18">
        <f t="shared" si="40"/>
        <v>20750.190000000002</v>
      </c>
      <c r="H194" s="18">
        <f t="shared" si="41"/>
        <v>-47913.120000000003</v>
      </c>
      <c r="I194" s="19">
        <f t="shared" si="42"/>
        <v>76.391574841152988</v>
      </c>
      <c r="J194" s="19">
        <f t="shared" si="43"/>
        <v>0</v>
      </c>
      <c r="K194" s="19">
        <f t="shared" si="44"/>
        <v>71.512119402985078</v>
      </c>
    </row>
    <row r="195" spans="1:11" x14ac:dyDescent="0.2">
      <c r="A195" s="25" t="s">
        <v>44</v>
      </c>
      <c r="B195" s="17" t="s">
        <v>45</v>
      </c>
      <c r="C195" s="18">
        <v>0</v>
      </c>
      <c r="D195" s="18">
        <v>0</v>
      </c>
      <c r="E195" s="18">
        <v>0</v>
      </c>
      <c r="F195" s="18">
        <v>1089.1199999999999</v>
      </c>
      <c r="G195" s="18">
        <f t="shared" si="40"/>
        <v>1089.1199999999999</v>
      </c>
      <c r="H195" s="18">
        <f t="shared" si="41"/>
        <v>-1089.1199999999999</v>
      </c>
      <c r="I195" s="19">
        <f t="shared" si="42"/>
        <v>0</v>
      </c>
      <c r="J195" s="19">
        <f t="shared" si="43"/>
        <v>0</v>
      </c>
      <c r="K195" s="19">
        <f t="shared" si="44"/>
        <v>0</v>
      </c>
    </row>
    <row r="196" spans="1:11" x14ac:dyDescent="0.2">
      <c r="A196" s="22" t="s">
        <v>60</v>
      </c>
      <c r="B196" s="17" t="s">
        <v>61</v>
      </c>
      <c r="C196" s="18">
        <v>264.45</v>
      </c>
      <c r="D196" s="18">
        <v>4796</v>
      </c>
      <c r="E196" s="18">
        <v>0</v>
      </c>
      <c r="F196" s="18">
        <v>0</v>
      </c>
      <c r="G196" s="18">
        <f t="shared" si="40"/>
        <v>-264.45</v>
      </c>
      <c r="H196" s="18">
        <f t="shared" si="41"/>
        <v>0</v>
      </c>
      <c r="I196" s="19">
        <f t="shared" si="42"/>
        <v>-100</v>
      </c>
      <c r="J196" s="19">
        <f t="shared" si="43"/>
        <v>0</v>
      </c>
      <c r="K196" s="19">
        <f t="shared" si="44"/>
        <v>0</v>
      </c>
    </row>
    <row r="197" spans="1:11" x14ac:dyDescent="0.2">
      <c r="A197" s="23" t="s">
        <v>62</v>
      </c>
      <c r="B197" s="17" t="s">
        <v>63</v>
      </c>
      <c r="C197" s="18">
        <v>264.45</v>
      </c>
      <c r="D197" s="18">
        <v>4796</v>
      </c>
      <c r="E197" s="18">
        <v>0</v>
      </c>
      <c r="F197" s="18">
        <v>0</v>
      </c>
      <c r="G197" s="18">
        <f t="shared" si="40"/>
        <v>-264.45</v>
      </c>
      <c r="H197" s="18">
        <f t="shared" si="41"/>
        <v>0</v>
      </c>
      <c r="I197" s="19">
        <f t="shared" si="42"/>
        <v>-100</v>
      </c>
      <c r="J197" s="19">
        <f t="shared" si="43"/>
        <v>0</v>
      </c>
      <c r="K197" s="19">
        <f t="shared" si="44"/>
        <v>0</v>
      </c>
    </row>
    <row r="198" spans="1:11" x14ac:dyDescent="0.2">
      <c r="A198" s="16"/>
      <c r="B198" s="17" t="s">
        <v>64</v>
      </c>
      <c r="C198" s="18">
        <v>381181.31</v>
      </c>
      <c r="D198" s="18">
        <v>0</v>
      </c>
      <c r="E198" s="18">
        <v>0</v>
      </c>
      <c r="F198" s="18">
        <v>76332.850000000006</v>
      </c>
      <c r="G198" s="18">
        <f t="shared" si="40"/>
        <v>-304848.45999999996</v>
      </c>
      <c r="H198" s="18">
        <f t="shared" si="41"/>
        <v>-76332.850000000006</v>
      </c>
      <c r="I198" s="19">
        <f t="shared" si="42"/>
        <v>-79.974660877260746</v>
      </c>
      <c r="J198" s="19">
        <f t="shared" si="43"/>
        <v>0</v>
      </c>
      <c r="K198" s="19">
        <f t="shared" si="44"/>
        <v>0</v>
      </c>
    </row>
    <row r="199" spans="1:11" x14ac:dyDescent="0.2">
      <c r="A199" s="16" t="s">
        <v>65</v>
      </c>
      <c r="B199" s="17" t="s">
        <v>66</v>
      </c>
      <c r="C199" s="18">
        <v>-381181.31</v>
      </c>
      <c r="D199" s="18">
        <v>0</v>
      </c>
      <c r="E199" s="18">
        <v>0</v>
      </c>
      <c r="F199" s="18">
        <v>-76332.850000000006</v>
      </c>
      <c r="G199" s="18">
        <f t="shared" si="40"/>
        <v>304848.45999999996</v>
      </c>
      <c r="H199" s="18">
        <f t="shared" si="41"/>
        <v>76332.850000000006</v>
      </c>
      <c r="I199" s="19">
        <f t="shared" si="42"/>
        <v>-79.974660877260746</v>
      </c>
      <c r="J199" s="19">
        <f t="shared" si="43"/>
        <v>0</v>
      </c>
      <c r="K199" s="19">
        <f t="shared" si="44"/>
        <v>0</v>
      </c>
    </row>
    <row r="200" spans="1:11" x14ac:dyDescent="0.2">
      <c r="A200" s="22" t="s">
        <v>67</v>
      </c>
      <c r="B200" s="17" t="s">
        <v>68</v>
      </c>
      <c r="C200" s="18">
        <v>-381181.31</v>
      </c>
      <c r="D200" s="18">
        <v>0</v>
      </c>
      <c r="E200" s="18">
        <v>0</v>
      </c>
      <c r="F200" s="18">
        <v>-76332.850000000006</v>
      </c>
      <c r="G200" s="18">
        <f t="shared" si="40"/>
        <v>304848.45999999996</v>
      </c>
      <c r="H200" s="18">
        <f t="shared" si="41"/>
        <v>76332.850000000006</v>
      </c>
      <c r="I200" s="19">
        <f t="shared" si="42"/>
        <v>-79.974660877260746</v>
      </c>
      <c r="J200" s="19">
        <f t="shared" si="43"/>
        <v>0</v>
      </c>
      <c r="K200" s="19">
        <f t="shared" si="44"/>
        <v>0</v>
      </c>
    </row>
    <row r="201" spans="1:11" s="31" customFormat="1" ht="25.5" x14ac:dyDescent="0.2">
      <c r="A201" s="27" t="s">
        <v>116</v>
      </c>
      <c r="B201" s="28" t="s">
        <v>117</v>
      </c>
      <c r="C201" s="29"/>
      <c r="D201" s="29"/>
      <c r="E201" s="29"/>
      <c r="F201" s="29"/>
      <c r="G201" s="29"/>
      <c r="H201" s="29"/>
      <c r="I201" s="30"/>
      <c r="J201" s="30"/>
      <c r="K201" s="30"/>
    </row>
    <row r="202" spans="1:11" x14ac:dyDescent="0.2">
      <c r="A202" s="16" t="s">
        <v>26</v>
      </c>
      <c r="B202" s="17" t="s">
        <v>27</v>
      </c>
      <c r="C202" s="18">
        <v>1099036</v>
      </c>
      <c r="D202" s="18">
        <v>19246</v>
      </c>
      <c r="E202" s="18">
        <v>6473</v>
      </c>
      <c r="F202" s="18">
        <v>19246</v>
      </c>
      <c r="G202" s="18">
        <f t="shared" ref="G202:G220" si="45">F202-C202</f>
        <v>-1079790</v>
      </c>
      <c r="H202" s="18">
        <f t="shared" ref="H202:H220" si="46">E202-F202</f>
        <v>-12773</v>
      </c>
      <c r="I202" s="19">
        <f t="shared" ref="I202:I220" si="47">IF(ISERROR(F202/C202),0,F202/C202*100-100)</f>
        <v>-98.248828973755181</v>
      </c>
      <c r="J202" s="19">
        <f t="shared" ref="J202:J220" si="48">IF(ISERROR(F202/E202),0,F202/E202*100)</f>
        <v>297.32735980225556</v>
      </c>
      <c r="K202" s="19">
        <f t="shared" ref="K202:K220" si="49">IF(ISERROR(F202/D202),0,F202/D202*100)</f>
        <v>100</v>
      </c>
    </row>
    <row r="203" spans="1:11" x14ac:dyDescent="0.2">
      <c r="A203" s="22" t="s">
        <v>90</v>
      </c>
      <c r="B203" s="17" t="s">
        <v>91</v>
      </c>
      <c r="C203" s="18">
        <v>19311</v>
      </c>
      <c r="D203" s="18">
        <v>19246</v>
      </c>
      <c r="E203" s="18">
        <v>6473</v>
      </c>
      <c r="F203" s="18">
        <v>19246</v>
      </c>
      <c r="G203" s="18">
        <f t="shared" si="45"/>
        <v>-65</v>
      </c>
      <c r="H203" s="18">
        <f t="shared" si="46"/>
        <v>-12773</v>
      </c>
      <c r="I203" s="19">
        <f t="shared" si="47"/>
        <v>-0.3365957226451286</v>
      </c>
      <c r="J203" s="19">
        <f t="shared" si="48"/>
        <v>297.32735980225556</v>
      </c>
      <c r="K203" s="19">
        <f t="shared" si="49"/>
        <v>100</v>
      </c>
    </row>
    <row r="204" spans="1:11" x14ac:dyDescent="0.2">
      <c r="A204" s="23" t="s">
        <v>92</v>
      </c>
      <c r="B204" s="17" t="s">
        <v>93</v>
      </c>
      <c r="C204" s="18">
        <v>19311</v>
      </c>
      <c r="D204" s="18">
        <v>19246</v>
      </c>
      <c r="E204" s="18">
        <v>6473</v>
      </c>
      <c r="F204" s="18">
        <v>19246</v>
      </c>
      <c r="G204" s="18">
        <f t="shared" si="45"/>
        <v>-65</v>
      </c>
      <c r="H204" s="18">
        <f t="shared" si="46"/>
        <v>-12773</v>
      </c>
      <c r="I204" s="19">
        <f t="shared" si="47"/>
        <v>-0.3365957226451286</v>
      </c>
      <c r="J204" s="19">
        <f t="shared" si="48"/>
        <v>297.32735980225556</v>
      </c>
      <c r="K204" s="19">
        <f t="shared" si="49"/>
        <v>100</v>
      </c>
    </row>
    <row r="205" spans="1:11" x14ac:dyDescent="0.2">
      <c r="A205" s="24" t="s">
        <v>94</v>
      </c>
      <c r="B205" s="17" t="s">
        <v>95</v>
      </c>
      <c r="C205" s="18">
        <v>19311</v>
      </c>
      <c r="D205" s="18">
        <v>19246</v>
      </c>
      <c r="E205" s="18">
        <v>6473</v>
      </c>
      <c r="F205" s="18">
        <v>19246</v>
      </c>
      <c r="G205" s="18">
        <f t="shared" si="45"/>
        <v>-65</v>
      </c>
      <c r="H205" s="18">
        <f t="shared" si="46"/>
        <v>-12773</v>
      </c>
      <c r="I205" s="19">
        <f t="shared" si="47"/>
        <v>-0.3365957226451286</v>
      </c>
      <c r="J205" s="19">
        <f t="shared" si="48"/>
        <v>297.32735980225556</v>
      </c>
      <c r="K205" s="19">
        <f t="shared" si="49"/>
        <v>100</v>
      </c>
    </row>
    <row r="206" spans="1:11" ht="25.5" x14ac:dyDescent="0.2">
      <c r="A206" s="25" t="s">
        <v>96</v>
      </c>
      <c r="B206" s="17" t="s">
        <v>97</v>
      </c>
      <c r="C206" s="18">
        <v>19311</v>
      </c>
      <c r="D206" s="18">
        <v>19246</v>
      </c>
      <c r="E206" s="18">
        <v>6473</v>
      </c>
      <c r="F206" s="18">
        <v>19246</v>
      </c>
      <c r="G206" s="18">
        <f t="shared" si="45"/>
        <v>-65</v>
      </c>
      <c r="H206" s="18">
        <f t="shared" si="46"/>
        <v>-12773</v>
      </c>
      <c r="I206" s="19">
        <f t="shared" si="47"/>
        <v>-0.3365957226451286</v>
      </c>
      <c r="J206" s="19">
        <f t="shared" si="48"/>
        <v>297.32735980225556</v>
      </c>
      <c r="K206" s="19">
        <f t="shared" si="49"/>
        <v>100</v>
      </c>
    </row>
    <row r="207" spans="1:11" ht="25.5" x14ac:dyDescent="0.2">
      <c r="A207" s="26" t="s">
        <v>98</v>
      </c>
      <c r="B207" s="17" t="s">
        <v>99</v>
      </c>
      <c r="C207" s="18">
        <v>19311</v>
      </c>
      <c r="D207" s="18">
        <v>19246</v>
      </c>
      <c r="E207" s="18">
        <v>6473</v>
      </c>
      <c r="F207" s="18">
        <v>19246</v>
      </c>
      <c r="G207" s="18">
        <f t="shared" si="45"/>
        <v>-65</v>
      </c>
      <c r="H207" s="18">
        <f t="shared" si="46"/>
        <v>-12773</v>
      </c>
      <c r="I207" s="19">
        <f t="shared" si="47"/>
        <v>-0.3365957226451286</v>
      </c>
      <c r="J207" s="19">
        <f t="shared" si="48"/>
        <v>297.32735980225556</v>
      </c>
      <c r="K207" s="19">
        <f t="shared" si="49"/>
        <v>100</v>
      </c>
    </row>
    <row r="208" spans="1:11" x14ac:dyDescent="0.2">
      <c r="A208" s="22" t="s">
        <v>30</v>
      </c>
      <c r="B208" s="17" t="s">
        <v>31</v>
      </c>
      <c r="C208" s="18">
        <v>1079725</v>
      </c>
      <c r="D208" s="18">
        <v>0</v>
      </c>
      <c r="E208" s="18">
        <v>0</v>
      </c>
      <c r="F208" s="18">
        <v>0</v>
      </c>
      <c r="G208" s="18">
        <f t="shared" si="45"/>
        <v>-1079725</v>
      </c>
      <c r="H208" s="18">
        <f t="shared" si="46"/>
        <v>0</v>
      </c>
      <c r="I208" s="19">
        <f t="shared" si="47"/>
        <v>-100</v>
      </c>
      <c r="J208" s="19">
        <f t="shared" si="48"/>
        <v>0</v>
      </c>
      <c r="K208" s="19">
        <f t="shared" si="49"/>
        <v>0</v>
      </c>
    </row>
    <row r="209" spans="1:11" x14ac:dyDescent="0.2">
      <c r="A209" s="23" t="s">
        <v>32</v>
      </c>
      <c r="B209" s="17" t="s">
        <v>33</v>
      </c>
      <c r="C209" s="18">
        <v>1079725</v>
      </c>
      <c r="D209" s="18">
        <v>0</v>
      </c>
      <c r="E209" s="18">
        <v>0</v>
      </c>
      <c r="F209" s="18">
        <v>0</v>
      </c>
      <c r="G209" s="18">
        <f t="shared" si="45"/>
        <v>-1079725</v>
      </c>
      <c r="H209" s="18">
        <f t="shared" si="46"/>
        <v>0</v>
      </c>
      <c r="I209" s="19">
        <f t="shared" si="47"/>
        <v>-100</v>
      </c>
      <c r="J209" s="19">
        <f t="shared" si="48"/>
        <v>0</v>
      </c>
      <c r="K209" s="19">
        <f t="shared" si="49"/>
        <v>0</v>
      </c>
    </row>
    <row r="210" spans="1:11" x14ac:dyDescent="0.2">
      <c r="A210" s="16" t="s">
        <v>34</v>
      </c>
      <c r="B210" s="17" t="s">
        <v>35</v>
      </c>
      <c r="C210" s="18">
        <v>454326.66</v>
      </c>
      <c r="D210" s="18">
        <v>19246</v>
      </c>
      <c r="E210" s="18">
        <v>6473</v>
      </c>
      <c r="F210" s="18">
        <v>4302.8</v>
      </c>
      <c r="G210" s="18">
        <f t="shared" si="45"/>
        <v>-450023.86</v>
      </c>
      <c r="H210" s="18">
        <f t="shared" si="46"/>
        <v>2170.1999999999998</v>
      </c>
      <c r="I210" s="19">
        <f t="shared" si="47"/>
        <v>-99.052928128848961</v>
      </c>
      <c r="J210" s="19">
        <f t="shared" si="48"/>
        <v>66.473041866213507</v>
      </c>
      <c r="K210" s="19">
        <f t="shared" si="49"/>
        <v>22.356853372129272</v>
      </c>
    </row>
    <row r="211" spans="1:11" x14ac:dyDescent="0.2">
      <c r="A211" s="22" t="s">
        <v>36</v>
      </c>
      <c r="B211" s="17" t="s">
        <v>37</v>
      </c>
      <c r="C211" s="18">
        <v>370854.81</v>
      </c>
      <c r="D211" s="18">
        <v>19246</v>
      </c>
      <c r="E211" s="18">
        <v>6473</v>
      </c>
      <c r="F211" s="18">
        <v>4302.8</v>
      </c>
      <c r="G211" s="18">
        <f t="shared" si="45"/>
        <v>-366552.01</v>
      </c>
      <c r="H211" s="18">
        <f t="shared" si="46"/>
        <v>2170.1999999999998</v>
      </c>
      <c r="I211" s="19">
        <f t="shared" si="47"/>
        <v>-98.839761576774478</v>
      </c>
      <c r="J211" s="19">
        <f t="shared" si="48"/>
        <v>66.473041866213507</v>
      </c>
      <c r="K211" s="19">
        <f t="shared" si="49"/>
        <v>22.356853372129272</v>
      </c>
    </row>
    <row r="212" spans="1:11" x14ac:dyDescent="0.2">
      <c r="A212" s="23" t="s">
        <v>38</v>
      </c>
      <c r="B212" s="17" t="s">
        <v>39</v>
      </c>
      <c r="C212" s="18">
        <v>370854.81</v>
      </c>
      <c r="D212" s="18">
        <v>19246</v>
      </c>
      <c r="E212" s="18">
        <v>6473</v>
      </c>
      <c r="F212" s="18">
        <v>4302.8</v>
      </c>
      <c r="G212" s="18">
        <f t="shared" si="45"/>
        <v>-366552.01</v>
      </c>
      <c r="H212" s="18">
        <f t="shared" si="46"/>
        <v>2170.1999999999998</v>
      </c>
      <c r="I212" s="19">
        <f t="shared" si="47"/>
        <v>-98.839761576774478</v>
      </c>
      <c r="J212" s="19">
        <f t="shared" si="48"/>
        <v>66.473041866213507</v>
      </c>
      <c r="K212" s="19">
        <f t="shared" si="49"/>
        <v>22.356853372129272</v>
      </c>
    </row>
    <row r="213" spans="1:11" x14ac:dyDescent="0.2">
      <c r="A213" s="24" t="s">
        <v>40</v>
      </c>
      <c r="B213" s="17" t="s">
        <v>41</v>
      </c>
      <c r="C213" s="18">
        <v>175401.35</v>
      </c>
      <c r="D213" s="18">
        <v>9436</v>
      </c>
      <c r="E213" s="18">
        <v>3203</v>
      </c>
      <c r="F213" s="18">
        <v>4302.8</v>
      </c>
      <c r="G213" s="18">
        <f t="shared" si="45"/>
        <v>-171098.55000000002</v>
      </c>
      <c r="H213" s="18">
        <f t="shared" si="46"/>
        <v>-1099.8000000000002</v>
      </c>
      <c r="I213" s="19">
        <f t="shared" si="47"/>
        <v>-97.546883191035874</v>
      </c>
      <c r="J213" s="19">
        <f t="shared" si="48"/>
        <v>134.33655947549173</v>
      </c>
      <c r="K213" s="19">
        <f t="shared" si="49"/>
        <v>45.599830436625695</v>
      </c>
    </row>
    <row r="214" spans="1:11" x14ac:dyDescent="0.2">
      <c r="A214" s="24" t="s">
        <v>42</v>
      </c>
      <c r="B214" s="17" t="s">
        <v>43</v>
      </c>
      <c r="C214" s="18">
        <v>195453.46</v>
      </c>
      <c r="D214" s="18">
        <v>9810</v>
      </c>
      <c r="E214" s="18">
        <v>3270</v>
      </c>
      <c r="F214" s="18">
        <v>0</v>
      </c>
      <c r="G214" s="18">
        <f t="shared" si="45"/>
        <v>-195453.46</v>
      </c>
      <c r="H214" s="18">
        <f t="shared" si="46"/>
        <v>3270</v>
      </c>
      <c r="I214" s="19">
        <f t="shared" si="47"/>
        <v>-100</v>
      </c>
      <c r="J214" s="19">
        <f t="shared" si="48"/>
        <v>0</v>
      </c>
      <c r="K214" s="19">
        <f t="shared" si="49"/>
        <v>0</v>
      </c>
    </row>
    <row r="215" spans="1:11" x14ac:dyDescent="0.2">
      <c r="A215" s="25" t="s">
        <v>44</v>
      </c>
      <c r="B215" s="17" t="s">
        <v>45</v>
      </c>
      <c r="C215" s="18">
        <v>4499.83</v>
      </c>
      <c r="D215" s="18">
        <v>0</v>
      </c>
      <c r="E215" s="18">
        <v>0</v>
      </c>
      <c r="F215" s="18">
        <v>0</v>
      </c>
      <c r="G215" s="18">
        <f t="shared" si="45"/>
        <v>-4499.83</v>
      </c>
      <c r="H215" s="18">
        <f t="shared" si="46"/>
        <v>0</v>
      </c>
      <c r="I215" s="19">
        <f t="shared" si="47"/>
        <v>-100</v>
      </c>
      <c r="J215" s="19">
        <f t="shared" si="48"/>
        <v>0</v>
      </c>
      <c r="K215" s="19">
        <f t="shared" si="49"/>
        <v>0</v>
      </c>
    </row>
    <row r="216" spans="1:11" x14ac:dyDescent="0.2">
      <c r="A216" s="22" t="s">
        <v>60</v>
      </c>
      <c r="B216" s="17" t="s">
        <v>61</v>
      </c>
      <c r="C216" s="18">
        <v>83471.850000000006</v>
      </c>
      <c r="D216" s="18">
        <v>0</v>
      </c>
      <c r="E216" s="18">
        <v>0</v>
      </c>
      <c r="F216" s="18">
        <v>0</v>
      </c>
      <c r="G216" s="18">
        <f t="shared" si="45"/>
        <v>-83471.850000000006</v>
      </c>
      <c r="H216" s="18">
        <f t="shared" si="46"/>
        <v>0</v>
      </c>
      <c r="I216" s="19">
        <f t="shared" si="47"/>
        <v>-100</v>
      </c>
      <c r="J216" s="19">
        <f t="shared" si="48"/>
        <v>0</v>
      </c>
      <c r="K216" s="19">
        <f t="shared" si="49"/>
        <v>0</v>
      </c>
    </row>
    <row r="217" spans="1:11" x14ac:dyDescent="0.2">
      <c r="A217" s="23" t="s">
        <v>62</v>
      </c>
      <c r="B217" s="17" t="s">
        <v>63</v>
      </c>
      <c r="C217" s="18">
        <v>83471.850000000006</v>
      </c>
      <c r="D217" s="18">
        <v>0</v>
      </c>
      <c r="E217" s="18">
        <v>0</v>
      </c>
      <c r="F217" s="18">
        <v>0</v>
      </c>
      <c r="G217" s="18">
        <f t="shared" si="45"/>
        <v>-83471.850000000006</v>
      </c>
      <c r="H217" s="18">
        <f t="shared" si="46"/>
        <v>0</v>
      </c>
      <c r="I217" s="19">
        <f t="shared" si="47"/>
        <v>-100</v>
      </c>
      <c r="J217" s="19">
        <f t="shared" si="48"/>
        <v>0</v>
      </c>
      <c r="K217" s="19">
        <f t="shared" si="49"/>
        <v>0</v>
      </c>
    </row>
    <row r="218" spans="1:11" x14ac:dyDescent="0.2">
      <c r="A218" s="16"/>
      <c r="B218" s="17" t="s">
        <v>64</v>
      </c>
      <c r="C218" s="18">
        <v>644709.34</v>
      </c>
      <c r="D218" s="18">
        <v>0</v>
      </c>
      <c r="E218" s="18">
        <v>0</v>
      </c>
      <c r="F218" s="18">
        <v>14943.2</v>
      </c>
      <c r="G218" s="18">
        <f t="shared" si="45"/>
        <v>-629766.14</v>
      </c>
      <c r="H218" s="18">
        <f t="shared" si="46"/>
        <v>-14943.2</v>
      </c>
      <c r="I218" s="19">
        <f t="shared" si="47"/>
        <v>-97.682180314000107</v>
      </c>
      <c r="J218" s="19">
        <f t="shared" si="48"/>
        <v>0</v>
      </c>
      <c r="K218" s="19">
        <f t="shared" si="49"/>
        <v>0</v>
      </c>
    </row>
    <row r="219" spans="1:11" x14ac:dyDescent="0.2">
      <c r="A219" s="16" t="s">
        <v>65</v>
      </c>
      <c r="B219" s="17" t="s">
        <v>66</v>
      </c>
      <c r="C219" s="18">
        <v>-644709.34</v>
      </c>
      <c r="D219" s="18">
        <v>0</v>
      </c>
      <c r="E219" s="18">
        <v>0</v>
      </c>
      <c r="F219" s="18">
        <v>-14943.2</v>
      </c>
      <c r="G219" s="18">
        <f t="shared" si="45"/>
        <v>629766.14</v>
      </c>
      <c r="H219" s="18">
        <f t="shared" si="46"/>
        <v>14943.2</v>
      </c>
      <c r="I219" s="19">
        <f t="shared" si="47"/>
        <v>-97.682180314000107</v>
      </c>
      <c r="J219" s="19">
        <f t="shared" si="48"/>
        <v>0</v>
      </c>
      <c r="K219" s="19">
        <f t="shared" si="49"/>
        <v>0</v>
      </c>
    </row>
    <row r="220" spans="1:11" x14ac:dyDescent="0.2">
      <c r="A220" s="22" t="s">
        <v>67</v>
      </c>
      <c r="B220" s="17" t="s">
        <v>68</v>
      </c>
      <c r="C220" s="18">
        <v>-644709.34</v>
      </c>
      <c r="D220" s="18">
        <v>0</v>
      </c>
      <c r="E220" s="18">
        <v>0</v>
      </c>
      <c r="F220" s="18">
        <v>-14943.2</v>
      </c>
      <c r="G220" s="18">
        <f t="shared" si="45"/>
        <v>629766.14</v>
      </c>
      <c r="H220" s="18">
        <f t="shared" si="46"/>
        <v>14943.2</v>
      </c>
      <c r="I220" s="19">
        <f t="shared" si="47"/>
        <v>-97.682180314000107</v>
      </c>
      <c r="J220" s="19">
        <f t="shared" si="48"/>
        <v>0</v>
      </c>
      <c r="K220" s="19">
        <f t="shared" si="49"/>
        <v>0</v>
      </c>
    </row>
    <row r="221" spans="1:11" s="31" customFormat="1" x14ac:dyDescent="0.2">
      <c r="A221" s="36" t="s">
        <v>118</v>
      </c>
      <c r="B221" s="28" t="s">
        <v>119</v>
      </c>
      <c r="C221" s="29"/>
      <c r="D221" s="29"/>
      <c r="E221" s="29"/>
      <c r="F221" s="29"/>
      <c r="G221" s="29"/>
      <c r="H221" s="29"/>
      <c r="I221" s="30"/>
      <c r="J221" s="30"/>
      <c r="K221" s="30"/>
    </row>
    <row r="222" spans="1:11" x14ac:dyDescent="0.2">
      <c r="A222" s="16" t="s">
        <v>26</v>
      </c>
      <c r="B222" s="17" t="s">
        <v>27</v>
      </c>
      <c r="C222" s="18">
        <v>1039504</v>
      </c>
      <c r="D222" s="18">
        <v>19246</v>
      </c>
      <c r="E222" s="18">
        <v>6473</v>
      </c>
      <c r="F222" s="18">
        <v>19246</v>
      </c>
      <c r="G222" s="18">
        <f t="shared" ref="G222:G240" si="50">F222-C222</f>
        <v>-1020258</v>
      </c>
      <c r="H222" s="18">
        <f t="shared" ref="H222:H240" si="51">E222-F222</f>
        <v>-12773</v>
      </c>
      <c r="I222" s="19">
        <f t="shared" ref="I222:I240" si="52">IF(ISERROR(F222/C222),0,F222/C222*100-100)</f>
        <v>-98.148540072957871</v>
      </c>
      <c r="J222" s="19">
        <f t="shared" ref="J222:J240" si="53">IF(ISERROR(F222/E222),0,F222/E222*100)</f>
        <v>297.32735980225556</v>
      </c>
      <c r="K222" s="19">
        <f t="shared" ref="K222:K240" si="54">IF(ISERROR(F222/D222),0,F222/D222*100)</f>
        <v>100</v>
      </c>
    </row>
    <row r="223" spans="1:11" x14ac:dyDescent="0.2">
      <c r="A223" s="22" t="s">
        <v>90</v>
      </c>
      <c r="B223" s="17" t="s">
        <v>91</v>
      </c>
      <c r="C223" s="18">
        <v>19311</v>
      </c>
      <c r="D223" s="18">
        <v>19246</v>
      </c>
      <c r="E223" s="18">
        <v>6473</v>
      </c>
      <c r="F223" s="18">
        <v>19246</v>
      </c>
      <c r="G223" s="18">
        <f t="shared" si="50"/>
        <v>-65</v>
      </c>
      <c r="H223" s="18">
        <f t="shared" si="51"/>
        <v>-12773</v>
      </c>
      <c r="I223" s="19">
        <f t="shared" si="52"/>
        <v>-0.3365957226451286</v>
      </c>
      <c r="J223" s="19">
        <f t="shared" si="53"/>
        <v>297.32735980225556</v>
      </c>
      <c r="K223" s="19">
        <f t="shared" si="54"/>
        <v>100</v>
      </c>
    </row>
    <row r="224" spans="1:11" x14ac:dyDescent="0.2">
      <c r="A224" s="23" t="s">
        <v>92</v>
      </c>
      <c r="B224" s="17" t="s">
        <v>93</v>
      </c>
      <c r="C224" s="18">
        <v>19311</v>
      </c>
      <c r="D224" s="18">
        <v>19246</v>
      </c>
      <c r="E224" s="18">
        <v>6473</v>
      </c>
      <c r="F224" s="18">
        <v>19246</v>
      </c>
      <c r="G224" s="18">
        <f t="shared" si="50"/>
        <v>-65</v>
      </c>
      <c r="H224" s="18">
        <f t="shared" si="51"/>
        <v>-12773</v>
      </c>
      <c r="I224" s="19">
        <f t="shared" si="52"/>
        <v>-0.3365957226451286</v>
      </c>
      <c r="J224" s="19">
        <f t="shared" si="53"/>
        <v>297.32735980225556</v>
      </c>
      <c r="K224" s="19">
        <f t="shared" si="54"/>
        <v>100</v>
      </c>
    </row>
    <row r="225" spans="1:11" x14ac:dyDescent="0.2">
      <c r="A225" s="24" t="s">
        <v>94</v>
      </c>
      <c r="B225" s="17" t="s">
        <v>95</v>
      </c>
      <c r="C225" s="18">
        <v>19311</v>
      </c>
      <c r="D225" s="18">
        <v>19246</v>
      </c>
      <c r="E225" s="18">
        <v>6473</v>
      </c>
      <c r="F225" s="18">
        <v>19246</v>
      </c>
      <c r="G225" s="18">
        <f t="shared" si="50"/>
        <v>-65</v>
      </c>
      <c r="H225" s="18">
        <f t="shared" si="51"/>
        <v>-12773</v>
      </c>
      <c r="I225" s="19">
        <f t="shared" si="52"/>
        <v>-0.3365957226451286</v>
      </c>
      <c r="J225" s="19">
        <f t="shared" si="53"/>
        <v>297.32735980225556</v>
      </c>
      <c r="K225" s="19">
        <f t="shared" si="54"/>
        <v>100</v>
      </c>
    </row>
    <row r="226" spans="1:11" ht="25.5" x14ac:dyDescent="0.2">
      <c r="A226" s="25" t="s">
        <v>96</v>
      </c>
      <c r="B226" s="17" t="s">
        <v>97</v>
      </c>
      <c r="C226" s="18">
        <v>19311</v>
      </c>
      <c r="D226" s="18">
        <v>19246</v>
      </c>
      <c r="E226" s="18">
        <v>6473</v>
      </c>
      <c r="F226" s="18">
        <v>19246</v>
      </c>
      <c r="G226" s="18">
        <f t="shared" si="50"/>
        <v>-65</v>
      </c>
      <c r="H226" s="18">
        <f t="shared" si="51"/>
        <v>-12773</v>
      </c>
      <c r="I226" s="19">
        <f t="shared" si="52"/>
        <v>-0.3365957226451286</v>
      </c>
      <c r="J226" s="19">
        <f t="shared" si="53"/>
        <v>297.32735980225556</v>
      </c>
      <c r="K226" s="19">
        <f t="shared" si="54"/>
        <v>100</v>
      </c>
    </row>
    <row r="227" spans="1:11" ht="25.5" x14ac:dyDescent="0.2">
      <c r="A227" s="26" t="s">
        <v>98</v>
      </c>
      <c r="B227" s="17" t="s">
        <v>99</v>
      </c>
      <c r="C227" s="18">
        <v>19311</v>
      </c>
      <c r="D227" s="18">
        <v>19246</v>
      </c>
      <c r="E227" s="18">
        <v>6473</v>
      </c>
      <c r="F227" s="18">
        <v>19246</v>
      </c>
      <c r="G227" s="18">
        <f t="shared" si="50"/>
        <v>-65</v>
      </c>
      <c r="H227" s="18">
        <f t="shared" si="51"/>
        <v>-12773</v>
      </c>
      <c r="I227" s="19">
        <f t="shared" si="52"/>
        <v>-0.3365957226451286</v>
      </c>
      <c r="J227" s="19">
        <f t="shared" si="53"/>
        <v>297.32735980225556</v>
      </c>
      <c r="K227" s="19">
        <f t="shared" si="54"/>
        <v>100</v>
      </c>
    </row>
    <row r="228" spans="1:11" x14ac:dyDescent="0.2">
      <c r="A228" s="22" t="s">
        <v>30</v>
      </c>
      <c r="B228" s="17" t="s">
        <v>31</v>
      </c>
      <c r="C228" s="18">
        <v>1020193</v>
      </c>
      <c r="D228" s="18">
        <v>0</v>
      </c>
      <c r="E228" s="18">
        <v>0</v>
      </c>
      <c r="F228" s="18">
        <v>0</v>
      </c>
      <c r="G228" s="18">
        <f t="shared" si="50"/>
        <v>-1020193</v>
      </c>
      <c r="H228" s="18">
        <f t="shared" si="51"/>
        <v>0</v>
      </c>
      <c r="I228" s="19">
        <f t="shared" si="52"/>
        <v>-100</v>
      </c>
      <c r="J228" s="19">
        <f t="shared" si="53"/>
        <v>0</v>
      </c>
      <c r="K228" s="19">
        <f t="shared" si="54"/>
        <v>0</v>
      </c>
    </row>
    <row r="229" spans="1:11" x14ac:dyDescent="0.2">
      <c r="A229" s="23" t="s">
        <v>32</v>
      </c>
      <c r="B229" s="17" t="s">
        <v>33</v>
      </c>
      <c r="C229" s="18">
        <v>1020193</v>
      </c>
      <c r="D229" s="18">
        <v>0</v>
      </c>
      <c r="E229" s="18">
        <v>0</v>
      </c>
      <c r="F229" s="18">
        <v>0</v>
      </c>
      <c r="G229" s="18">
        <f t="shared" si="50"/>
        <v>-1020193</v>
      </c>
      <c r="H229" s="18">
        <f t="shared" si="51"/>
        <v>0</v>
      </c>
      <c r="I229" s="19">
        <f t="shared" si="52"/>
        <v>-100</v>
      </c>
      <c r="J229" s="19">
        <f t="shared" si="53"/>
        <v>0</v>
      </c>
      <c r="K229" s="19">
        <f t="shared" si="54"/>
        <v>0</v>
      </c>
    </row>
    <row r="230" spans="1:11" x14ac:dyDescent="0.2">
      <c r="A230" s="16" t="s">
        <v>34</v>
      </c>
      <c r="B230" s="17" t="s">
        <v>35</v>
      </c>
      <c r="C230" s="18">
        <v>444332.59</v>
      </c>
      <c r="D230" s="18">
        <v>19246</v>
      </c>
      <c r="E230" s="18">
        <v>6473</v>
      </c>
      <c r="F230" s="18">
        <v>4302.8</v>
      </c>
      <c r="G230" s="18">
        <f t="shared" si="50"/>
        <v>-440029.79000000004</v>
      </c>
      <c r="H230" s="18">
        <f t="shared" si="51"/>
        <v>2170.1999999999998</v>
      </c>
      <c r="I230" s="19">
        <f t="shared" si="52"/>
        <v>-99.031626286966713</v>
      </c>
      <c r="J230" s="19">
        <f t="shared" si="53"/>
        <v>66.473041866213507</v>
      </c>
      <c r="K230" s="19">
        <f t="shared" si="54"/>
        <v>22.356853372129272</v>
      </c>
    </row>
    <row r="231" spans="1:11" x14ac:dyDescent="0.2">
      <c r="A231" s="22" t="s">
        <v>36</v>
      </c>
      <c r="B231" s="17" t="s">
        <v>37</v>
      </c>
      <c r="C231" s="18">
        <v>360860.74</v>
      </c>
      <c r="D231" s="18">
        <v>19246</v>
      </c>
      <c r="E231" s="18">
        <v>6473</v>
      </c>
      <c r="F231" s="18">
        <v>4302.8</v>
      </c>
      <c r="G231" s="18">
        <f t="shared" si="50"/>
        <v>-356557.94</v>
      </c>
      <c r="H231" s="18">
        <f t="shared" si="51"/>
        <v>2170.1999999999998</v>
      </c>
      <c r="I231" s="19">
        <f t="shared" si="52"/>
        <v>-98.80762867138165</v>
      </c>
      <c r="J231" s="19">
        <f t="shared" si="53"/>
        <v>66.473041866213507</v>
      </c>
      <c r="K231" s="19">
        <f t="shared" si="54"/>
        <v>22.356853372129272</v>
      </c>
    </row>
    <row r="232" spans="1:11" x14ac:dyDescent="0.2">
      <c r="A232" s="23" t="s">
        <v>38</v>
      </c>
      <c r="B232" s="17" t="s">
        <v>39</v>
      </c>
      <c r="C232" s="18">
        <v>360860.74</v>
      </c>
      <c r="D232" s="18">
        <v>19246</v>
      </c>
      <c r="E232" s="18">
        <v>6473</v>
      </c>
      <c r="F232" s="18">
        <v>4302.8</v>
      </c>
      <c r="G232" s="18">
        <f t="shared" si="50"/>
        <v>-356557.94</v>
      </c>
      <c r="H232" s="18">
        <f t="shared" si="51"/>
        <v>2170.1999999999998</v>
      </c>
      <c r="I232" s="19">
        <f t="shared" si="52"/>
        <v>-98.80762867138165</v>
      </c>
      <c r="J232" s="19">
        <f t="shared" si="53"/>
        <v>66.473041866213507</v>
      </c>
      <c r="K232" s="19">
        <f t="shared" si="54"/>
        <v>22.356853372129272</v>
      </c>
    </row>
    <row r="233" spans="1:11" x14ac:dyDescent="0.2">
      <c r="A233" s="24" t="s">
        <v>40</v>
      </c>
      <c r="B233" s="17" t="s">
        <v>41</v>
      </c>
      <c r="C233" s="18">
        <v>166699.38</v>
      </c>
      <c r="D233" s="18">
        <v>9436</v>
      </c>
      <c r="E233" s="18">
        <v>3203</v>
      </c>
      <c r="F233" s="18">
        <v>4302.8</v>
      </c>
      <c r="G233" s="18">
        <f t="shared" si="50"/>
        <v>-162396.58000000002</v>
      </c>
      <c r="H233" s="18">
        <f t="shared" si="51"/>
        <v>-1099.8000000000002</v>
      </c>
      <c r="I233" s="19">
        <f t="shared" si="52"/>
        <v>-97.41882663270853</v>
      </c>
      <c r="J233" s="19">
        <f t="shared" si="53"/>
        <v>134.33655947549173</v>
      </c>
      <c r="K233" s="19">
        <f t="shared" si="54"/>
        <v>45.599830436625695</v>
      </c>
    </row>
    <row r="234" spans="1:11" x14ac:dyDescent="0.2">
      <c r="A234" s="24" t="s">
        <v>42</v>
      </c>
      <c r="B234" s="17" t="s">
        <v>43</v>
      </c>
      <c r="C234" s="18">
        <v>194161.36</v>
      </c>
      <c r="D234" s="18">
        <v>9810</v>
      </c>
      <c r="E234" s="18">
        <v>3270</v>
      </c>
      <c r="F234" s="18">
        <v>0</v>
      </c>
      <c r="G234" s="18">
        <f t="shared" si="50"/>
        <v>-194161.36</v>
      </c>
      <c r="H234" s="18">
        <f t="shared" si="51"/>
        <v>3270</v>
      </c>
      <c r="I234" s="19">
        <f t="shared" si="52"/>
        <v>-100</v>
      </c>
      <c r="J234" s="19">
        <f t="shared" si="53"/>
        <v>0</v>
      </c>
      <c r="K234" s="19">
        <f t="shared" si="54"/>
        <v>0</v>
      </c>
    </row>
    <row r="235" spans="1:11" x14ac:dyDescent="0.2">
      <c r="A235" s="25" t="s">
        <v>44</v>
      </c>
      <c r="B235" s="17" t="s">
        <v>45</v>
      </c>
      <c r="C235" s="18">
        <v>4499.83</v>
      </c>
      <c r="D235" s="18">
        <v>0</v>
      </c>
      <c r="E235" s="18">
        <v>0</v>
      </c>
      <c r="F235" s="18">
        <v>0</v>
      </c>
      <c r="G235" s="18">
        <f t="shared" si="50"/>
        <v>-4499.83</v>
      </c>
      <c r="H235" s="18">
        <f t="shared" si="51"/>
        <v>0</v>
      </c>
      <c r="I235" s="19">
        <f t="shared" si="52"/>
        <v>-100</v>
      </c>
      <c r="J235" s="19">
        <f t="shared" si="53"/>
        <v>0</v>
      </c>
      <c r="K235" s="19">
        <f t="shared" si="54"/>
        <v>0</v>
      </c>
    </row>
    <row r="236" spans="1:11" x14ac:dyDescent="0.2">
      <c r="A236" s="22" t="s">
        <v>60</v>
      </c>
      <c r="B236" s="17" t="s">
        <v>61</v>
      </c>
      <c r="C236" s="18">
        <v>83471.850000000006</v>
      </c>
      <c r="D236" s="18">
        <v>0</v>
      </c>
      <c r="E236" s="18">
        <v>0</v>
      </c>
      <c r="F236" s="18">
        <v>0</v>
      </c>
      <c r="G236" s="18">
        <f t="shared" si="50"/>
        <v>-83471.850000000006</v>
      </c>
      <c r="H236" s="18">
        <f t="shared" si="51"/>
        <v>0</v>
      </c>
      <c r="I236" s="19">
        <f t="shared" si="52"/>
        <v>-100</v>
      </c>
      <c r="J236" s="19">
        <f t="shared" si="53"/>
        <v>0</v>
      </c>
      <c r="K236" s="19">
        <f t="shared" si="54"/>
        <v>0</v>
      </c>
    </row>
    <row r="237" spans="1:11" x14ac:dyDescent="0.2">
      <c r="A237" s="23" t="s">
        <v>62</v>
      </c>
      <c r="B237" s="17" t="s">
        <v>63</v>
      </c>
      <c r="C237" s="18">
        <v>83471.850000000006</v>
      </c>
      <c r="D237" s="18">
        <v>0</v>
      </c>
      <c r="E237" s="18">
        <v>0</v>
      </c>
      <c r="F237" s="18">
        <v>0</v>
      </c>
      <c r="G237" s="18">
        <f t="shared" si="50"/>
        <v>-83471.850000000006</v>
      </c>
      <c r="H237" s="18">
        <f t="shared" si="51"/>
        <v>0</v>
      </c>
      <c r="I237" s="19">
        <f t="shared" si="52"/>
        <v>-100</v>
      </c>
      <c r="J237" s="19">
        <f t="shared" si="53"/>
        <v>0</v>
      </c>
      <c r="K237" s="19">
        <f t="shared" si="54"/>
        <v>0</v>
      </c>
    </row>
    <row r="238" spans="1:11" x14ac:dyDescent="0.2">
      <c r="A238" s="16"/>
      <c r="B238" s="17" t="s">
        <v>64</v>
      </c>
      <c r="C238" s="18">
        <v>595171.41</v>
      </c>
      <c r="D238" s="18">
        <v>0</v>
      </c>
      <c r="E238" s="18">
        <v>0</v>
      </c>
      <c r="F238" s="18">
        <v>14943.2</v>
      </c>
      <c r="G238" s="18">
        <f t="shared" si="50"/>
        <v>-580228.21000000008</v>
      </c>
      <c r="H238" s="18">
        <f t="shared" si="51"/>
        <v>-14943.2</v>
      </c>
      <c r="I238" s="19">
        <f t="shared" si="52"/>
        <v>-97.489261118910264</v>
      </c>
      <c r="J238" s="19">
        <f t="shared" si="53"/>
        <v>0</v>
      </c>
      <c r="K238" s="19">
        <f t="shared" si="54"/>
        <v>0</v>
      </c>
    </row>
    <row r="239" spans="1:11" x14ac:dyDescent="0.2">
      <c r="A239" s="16" t="s">
        <v>65</v>
      </c>
      <c r="B239" s="17" t="s">
        <v>66</v>
      </c>
      <c r="C239" s="18">
        <v>-595171.41</v>
      </c>
      <c r="D239" s="18">
        <v>0</v>
      </c>
      <c r="E239" s="18">
        <v>0</v>
      </c>
      <c r="F239" s="18">
        <v>-14943.2</v>
      </c>
      <c r="G239" s="18">
        <f t="shared" si="50"/>
        <v>580228.21000000008</v>
      </c>
      <c r="H239" s="18">
        <f t="shared" si="51"/>
        <v>14943.2</v>
      </c>
      <c r="I239" s="19">
        <f t="shared" si="52"/>
        <v>-97.489261118910264</v>
      </c>
      <c r="J239" s="19">
        <f t="shared" si="53"/>
        <v>0</v>
      </c>
      <c r="K239" s="19">
        <f t="shared" si="54"/>
        <v>0</v>
      </c>
    </row>
    <row r="240" spans="1:11" x14ac:dyDescent="0.2">
      <c r="A240" s="22" t="s">
        <v>67</v>
      </c>
      <c r="B240" s="17" t="s">
        <v>68</v>
      </c>
      <c r="C240" s="18">
        <v>-595171.41</v>
      </c>
      <c r="D240" s="18">
        <v>0</v>
      </c>
      <c r="E240" s="18">
        <v>0</v>
      </c>
      <c r="F240" s="18">
        <v>-14943.2</v>
      </c>
      <c r="G240" s="18">
        <f t="shared" si="50"/>
        <v>580228.21000000008</v>
      </c>
      <c r="H240" s="18">
        <f t="shared" si="51"/>
        <v>14943.2</v>
      </c>
      <c r="I240" s="19">
        <f t="shared" si="52"/>
        <v>-97.489261118910264</v>
      </c>
      <c r="J240" s="19">
        <f t="shared" si="53"/>
        <v>0</v>
      </c>
      <c r="K240" s="19">
        <f t="shared" si="54"/>
        <v>0</v>
      </c>
    </row>
    <row r="241" spans="1:11" s="31" customFormat="1" ht="25.5" x14ac:dyDescent="0.2">
      <c r="A241" s="36" t="s">
        <v>120</v>
      </c>
      <c r="B241" s="28" t="s">
        <v>121</v>
      </c>
      <c r="C241" s="29"/>
      <c r="D241" s="29"/>
      <c r="E241" s="29"/>
      <c r="F241" s="29"/>
      <c r="G241" s="29"/>
      <c r="H241" s="29"/>
      <c r="I241" s="30"/>
      <c r="J241" s="30"/>
      <c r="K241" s="30"/>
    </row>
    <row r="242" spans="1:11" x14ac:dyDescent="0.2">
      <c r="A242" s="16" t="s">
        <v>26</v>
      </c>
      <c r="B242" s="17" t="s">
        <v>27</v>
      </c>
      <c r="C242" s="18">
        <v>59532</v>
      </c>
      <c r="D242" s="18">
        <v>0</v>
      </c>
      <c r="E242" s="18">
        <v>0</v>
      </c>
      <c r="F242" s="18">
        <v>0</v>
      </c>
      <c r="G242" s="18">
        <f t="shared" ref="G242:G252" si="55">F242-C242</f>
        <v>-59532</v>
      </c>
      <c r="H242" s="18">
        <f t="shared" ref="H242:H252" si="56">E242-F242</f>
        <v>0</v>
      </c>
      <c r="I242" s="19">
        <f t="shared" ref="I242:I252" si="57">IF(ISERROR(F242/C242),0,F242/C242*100-100)</f>
        <v>-100</v>
      </c>
      <c r="J242" s="19">
        <f t="shared" ref="J242:J252" si="58">IF(ISERROR(F242/E242),0,F242/E242*100)</f>
        <v>0</v>
      </c>
      <c r="K242" s="19">
        <f t="shared" ref="K242:K252" si="59">IF(ISERROR(F242/D242),0,F242/D242*100)</f>
        <v>0</v>
      </c>
    </row>
    <row r="243" spans="1:11" x14ac:dyDescent="0.2">
      <c r="A243" s="22" t="s">
        <v>30</v>
      </c>
      <c r="B243" s="17" t="s">
        <v>31</v>
      </c>
      <c r="C243" s="18">
        <v>59532</v>
      </c>
      <c r="D243" s="18">
        <v>0</v>
      </c>
      <c r="E243" s="18">
        <v>0</v>
      </c>
      <c r="F243" s="18">
        <v>0</v>
      </c>
      <c r="G243" s="18">
        <f t="shared" si="55"/>
        <v>-59532</v>
      </c>
      <c r="H243" s="18">
        <f t="shared" si="56"/>
        <v>0</v>
      </c>
      <c r="I243" s="19">
        <f t="shared" si="57"/>
        <v>-100</v>
      </c>
      <c r="J243" s="19">
        <f t="shared" si="58"/>
        <v>0</v>
      </c>
      <c r="K243" s="19">
        <f t="shared" si="59"/>
        <v>0</v>
      </c>
    </row>
    <row r="244" spans="1:11" x14ac:dyDescent="0.2">
      <c r="A244" s="23" t="s">
        <v>32</v>
      </c>
      <c r="B244" s="17" t="s">
        <v>33</v>
      </c>
      <c r="C244" s="18">
        <v>59532</v>
      </c>
      <c r="D244" s="18">
        <v>0</v>
      </c>
      <c r="E244" s="18">
        <v>0</v>
      </c>
      <c r="F244" s="18">
        <v>0</v>
      </c>
      <c r="G244" s="18">
        <f t="shared" si="55"/>
        <v>-59532</v>
      </c>
      <c r="H244" s="18">
        <f t="shared" si="56"/>
        <v>0</v>
      </c>
      <c r="I244" s="19">
        <f t="shared" si="57"/>
        <v>-100</v>
      </c>
      <c r="J244" s="19">
        <f t="shared" si="58"/>
        <v>0</v>
      </c>
      <c r="K244" s="19">
        <f t="shared" si="59"/>
        <v>0</v>
      </c>
    </row>
    <row r="245" spans="1:11" x14ac:dyDescent="0.2">
      <c r="A245" s="16" t="s">
        <v>34</v>
      </c>
      <c r="B245" s="17" t="s">
        <v>35</v>
      </c>
      <c r="C245" s="18">
        <v>9994.07</v>
      </c>
      <c r="D245" s="18">
        <v>0</v>
      </c>
      <c r="E245" s="18">
        <v>0</v>
      </c>
      <c r="F245" s="18">
        <v>0</v>
      </c>
      <c r="G245" s="18">
        <f t="shared" si="55"/>
        <v>-9994.07</v>
      </c>
      <c r="H245" s="18">
        <f t="shared" si="56"/>
        <v>0</v>
      </c>
      <c r="I245" s="19">
        <f t="shared" si="57"/>
        <v>-100</v>
      </c>
      <c r="J245" s="19">
        <f t="shared" si="58"/>
        <v>0</v>
      </c>
      <c r="K245" s="19">
        <f t="shared" si="59"/>
        <v>0</v>
      </c>
    </row>
    <row r="246" spans="1:11" x14ac:dyDescent="0.2">
      <c r="A246" s="22" t="s">
        <v>36</v>
      </c>
      <c r="B246" s="17" t="s">
        <v>37</v>
      </c>
      <c r="C246" s="18">
        <v>9994.07</v>
      </c>
      <c r="D246" s="18">
        <v>0</v>
      </c>
      <c r="E246" s="18">
        <v>0</v>
      </c>
      <c r="F246" s="18">
        <v>0</v>
      </c>
      <c r="G246" s="18">
        <f t="shared" si="55"/>
        <v>-9994.07</v>
      </c>
      <c r="H246" s="18">
        <f t="shared" si="56"/>
        <v>0</v>
      </c>
      <c r="I246" s="19">
        <f t="shared" si="57"/>
        <v>-100</v>
      </c>
      <c r="J246" s="19">
        <f t="shared" si="58"/>
        <v>0</v>
      </c>
      <c r="K246" s="19">
        <f t="shared" si="59"/>
        <v>0</v>
      </c>
    </row>
    <row r="247" spans="1:11" x14ac:dyDescent="0.2">
      <c r="A247" s="23" t="s">
        <v>38</v>
      </c>
      <c r="B247" s="17" t="s">
        <v>39</v>
      </c>
      <c r="C247" s="18">
        <v>9994.07</v>
      </c>
      <c r="D247" s="18">
        <v>0</v>
      </c>
      <c r="E247" s="18">
        <v>0</v>
      </c>
      <c r="F247" s="18">
        <v>0</v>
      </c>
      <c r="G247" s="18">
        <f t="shared" si="55"/>
        <v>-9994.07</v>
      </c>
      <c r="H247" s="18">
        <f t="shared" si="56"/>
        <v>0</v>
      </c>
      <c r="I247" s="19">
        <f t="shared" si="57"/>
        <v>-100</v>
      </c>
      <c r="J247" s="19">
        <f t="shared" si="58"/>
        <v>0</v>
      </c>
      <c r="K247" s="19">
        <f t="shared" si="59"/>
        <v>0</v>
      </c>
    </row>
    <row r="248" spans="1:11" x14ac:dyDescent="0.2">
      <c r="A248" s="24" t="s">
        <v>40</v>
      </c>
      <c r="B248" s="17" t="s">
        <v>41</v>
      </c>
      <c r="C248" s="18">
        <v>8701.9699999999993</v>
      </c>
      <c r="D248" s="18">
        <v>0</v>
      </c>
      <c r="E248" s="18">
        <v>0</v>
      </c>
      <c r="F248" s="18">
        <v>0</v>
      </c>
      <c r="G248" s="18">
        <f t="shared" si="55"/>
        <v>-8701.9699999999993</v>
      </c>
      <c r="H248" s="18">
        <f t="shared" si="56"/>
        <v>0</v>
      </c>
      <c r="I248" s="19">
        <f t="shared" si="57"/>
        <v>-100</v>
      </c>
      <c r="J248" s="19">
        <f t="shared" si="58"/>
        <v>0</v>
      </c>
      <c r="K248" s="19">
        <f t="shared" si="59"/>
        <v>0</v>
      </c>
    </row>
    <row r="249" spans="1:11" x14ac:dyDescent="0.2">
      <c r="A249" s="24" t="s">
        <v>42</v>
      </c>
      <c r="B249" s="17" t="s">
        <v>43</v>
      </c>
      <c r="C249" s="18">
        <v>1292.0999999999999</v>
      </c>
      <c r="D249" s="18">
        <v>0</v>
      </c>
      <c r="E249" s="18">
        <v>0</v>
      </c>
      <c r="F249" s="18">
        <v>0</v>
      </c>
      <c r="G249" s="18">
        <f t="shared" si="55"/>
        <v>-1292.0999999999999</v>
      </c>
      <c r="H249" s="18">
        <f t="shared" si="56"/>
        <v>0</v>
      </c>
      <c r="I249" s="19">
        <f t="shared" si="57"/>
        <v>-100</v>
      </c>
      <c r="J249" s="19">
        <f t="shared" si="58"/>
        <v>0</v>
      </c>
      <c r="K249" s="19">
        <f t="shared" si="59"/>
        <v>0</v>
      </c>
    </row>
    <row r="250" spans="1:11" x14ac:dyDescent="0.2">
      <c r="A250" s="16"/>
      <c r="B250" s="17" t="s">
        <v>64</v>
      </c>
      <c r="C250" s="18">
        <v>49537.93</v>
      </c>
      <c r="D250" s="18">
        <v>0</v>
      </c>
      <c r="E250" s="18">
        <v>0</v>
      </c>
      <c r="F250" s="18">
        <v>0</v>
      </c>
      <c r="G250" s="18">
        <f t="shared" si="55"/>
        <v>-49537.93</v>
      </c>
      <c r="H250" s="18">
        <f t="shared" si="56"/>
        <v>0</v>
      </c>
      <c r="I250" s="19">
        <f t="shared" si="57"/>
        <v>-100</v>
      </c>
      <c r="J250" s="19">
        <f t="shared" si="58"/>
        <v>0</v>
      </c>
      <c r="K250" s="19">
        <f t="shared" si="59"/>
        <v>0</v>
      </c>
    </row>
    <row r="251" spans="1:11" x14ac:dyDescent="0.2">
      <c r="A251" s="16" t="s">
        <v>65</v>
      </c>
      <c r="B251" s="17" t="s">
        <v>66</v>
      </c>
      <c r="C251" s="18">
        <v>-49537.93</v>
      </c>
      <c r="D251" s="18">
        <v>0</v>
      </c>
      <c r="E251" s="18">
        <v>0</v>
      </c>
      <c r="F251" s="18">
        <v>0</v>
      </c>
      <c r="G251" s="18">
        <f t="shared" si="55"/>
        <v>49537.93</v>
      </c>
      <c r="H251" s="18">
        <f t="shared" si="56"/>
        <v>0</v>
      </c>
      <c r="I251" s="19">
        <f t="shared" si="57"/>
        <v>-100</v>
      </c>
      <c r="J251" s="19">
        <f t="shared" si="58"/>
        <v>0</v>
      </c>
      <c r="K251" s="19">
        <f t="shared" si="59"/>
        <v>0</v>
      </c>
    </row>
    <row r="252" spans="1:11" x14ac:dyDescent="0.2">
      <c r="A252" s="22" t="s">
        <v>67</v>
      </c>
      <c r="B252" s="17" t="s">
        <v>68</v>
      </c>
      <c r="C252" s="18">
        <v>-49537.93</v>
      </c>
      <c r="D252" s="18">
        <v>0</v>
      </c>
      <c r="E252" s="18">
        <v>0</v>
      </c>
      <c r="F252" s="18">
        <v>0</v>
      </c>
      <c r="G252" s="18">
        <f t="shared" si="55"/>
        <v>49537.93</v>
      </c>
      <c r="H252" s="18">
        <f t="shared" si="56"/>
        <v>0</v>
      </c>
      <c r="I252" s="19">
        <f t="shared" si="57"/>
        <v>-100</v>
      </c>
      <c r="J252" s="19">
        <f t="shared" si="58"/>
        <v>0</v>
      </c>
      <c r="K252" s="19">
        <f t="shared" si="59"/>
        <v>0</v>
      </c>
    </row>
    <row r="253" spans="1:11" s="31" customFormat="1" ht="25.5" x14ac:dyDescent="0.2">
      <c r="A253" s="27" t="s">
        <v>122</v>
      </c>
      <c r="B253" s="28" t="s">
        <v>123</v>
      </c>
      <c r="C253" s="29"/>
      <c r="D253" s="29"/>
      <c r="E253" s="29"/>
      <c r="F253" s="29"/>
      <c r="G253" s="29"/>
      <c r="H253" s="29"/>
      <c r="I253" s="30"/>
      <c r="J253" s="30"/>
      <c r="K253" s="30"/>
    </row>
    <row r="254" spans="1:11" x14ac:dyDescent="0.2">
      <c r="A254" s="16" t="s">
        <v>26</v>
      </c>
      <c r="B254" s="17" t="s">
        <v>27</v>
      </c>
      <c r="C254" s="18">
        <v>156000</v>
      </c>
      <c r="D254" s="18">
        <v>692523</v>
      </c>
      <c r="E254" s="18">
        <v>296000</v>
      </c>
      <c r="F254" s="18">
        <v>632932.64</v>
      </c>
      <c r="G254" s="18">
        <f t="shared" ref="G254:G282" si="60">F254-C254</f>
        <v>476932.64</v>
      </c>
      <c r="H254" s="18">
        <f t="shared" ref="H254:H282" si="61">E254-F254</f>
        <v>-336932.64</v>
      </c>
      <c r="I254" s="19">
        <f t="shared" ref="I254:I282" si="62">IF(ISERROR(F254/C254),0,F254/C254*100-100)</f>
        <v>305.72605128205123</v>
      </c>
      <c r="J254" s="19">
        <f t="shared" ref="J254:J282" si="63">IF(ISERROR(F254/E254),0,F254/E254*100)</f>
        <v>213.82859459459459</v>
      </c>
      <c r="K254" s="19">
        <f t="shared" ref="K254:K282" si="64">IF(ISERROR(F254/D254),0,F254/D254*100)</f>
        <v>91.395179654682963</v>
      </c>
    </row>
    <row r="255" spans="1:11" x14ac:dyDescent="0.2">
      <c r="A255" s="22" t="s">
        <v>90</v>
      </c>
      <c r="B255" s="17" t="s">
        <v>91</v>
      </c>
      <c r="C255" s="18">
        <v>156000</v>
      </c>
      <c r="D255" s="18">
        <v>166968</v>
      </c>
      <c r="E255" s="18">
        <v>78000</v>
      </c>
      <c r="F255" s="18">
        <v>107377.64</v>
      </c>
      <c r="G255" s="18">
        <f t="shared" si="60"/>
        <v>-48622.36</v>
      </c>
      <c r="H255" s="18">
        <f t="shared" si="61"/>
        <v>-29377.64</v>
      </c>
      <c r="I255" s="19">
        <f t="shared" si="62"/>
        <v>-31.168179487179486</v>
      </c>
      <c r="J255" s="19">
        <f t="shared" si="63"/>
        <v>137.66364102564103</v>
      </c>
      <c r="K255" s="19">
        <f t="shared" si="64"/>
        <v>64.310310957788317</v>
      </c>
    </row>
    <row r="256" spans="1:11" x14ac:dyDescent="0.2">
      <c r="A256" s="23" t="s">
        <v>92</v>
      </c>
      <c r="B256" s="17" t="s">
        <v>93</v>
      </c>
      <c r="C256" s="18">
        <v>156000</v>
      </c>
      <c r="D256" s="18">
        <v>166968</v>
      </c>
      <c r="E256" s="18">
        <v>78000</v>
      </c>
      <c r="F256" s="18">
        <v>107377.64</v>
      </c>
      <c r="G256" s="18">
        <f t="shared" si="60"/>
        <v>-48622.36</v>
      </c>
      <c r="H256" s="18">
        <f t="shared" si="61"/>
        <v>-29377.64</v>
      </c>
      <c r="I256" s="19">
        <f t="shared" si="62"/>
        <v>-31.168179487179486</v>
      </c>
      <c r="J256" s="19">
        <f t="shared" si="63"/>
        <v>137.66364102564103</v>
      </c>
      <c r="K256" s="19">
        <f t="shared" si="64"/>
        <v>64.310310957788317</v>
      </c>
    </row>
    <row r="257" spans="1:11" x14ac:dyDescent="0.2">
      <c r="A257" s="24" t="s">
        <v>94</v>
      </c>
      <c r="B257" s="17" t="s">
        <v>95</v>
      </c>
      <c r="C257" s="18">
        <v>156000</v>
      </c>
      <c r="D257" s="18">
        <v>166968</v>
      </c>
      <c r="E257" s="18">
        <v>78000</v>
      </c>
      <c r="F257" s="18">
        <v>107377.64</v>
      </c>
      <c r="G257" s="18">
        <f t="shared" si="60"/>
        <v>-48622.36</v>
      </c>
      <c r="H257" s="18">
        <f t="shared" si="61"/>
        <v>-29377.64</v>
      </c>
      <c r="I257" s="19">
        <f t="shared" si="62"/>
        <v>-31.168179487179486</v>
      </c>
      <c r="J257" s="19">
        <f t="shared" si="63"/>
        <v>137.66364102564103</v>
      </c>
      <c r="K257" s="19">
        <f t="shared" si="64"/>
        <v>64.310310957788317</v>
      </c>
    </row>
    <row r="258" spans="1:11" ht="25.5" x14ac:dyDescent="0.2">
      <c r="A258" s="25" t="s">
        <v>96</v>
      </c>
      <c r="B258" s="17" t="s">
        <v>97</v>
      </c>
      <c r="C258" s="18">
        <v>156000</v>
      </c>
      <c r="D258" s="18">
        <v>166968</v>
      </c>
      <c r="E258" s="18">
        <v>78000</v>
      </c>
      <c r="F258" s="18">
        <v>107377.64</v>
      </c>
      <c r="G258" s="18">
        <f t="shared" si="60"/>
        <v>-48622.36</v>
      </c>
      <c r="H258" s="18">
        <f t="shared" si="61"/>
        <v>-29377.64</v>
      </c>
      <c r="I258" s="19">
        <f t="shared" si="62"/>
        <v>-31.168179487179486</v>
      </c>
      <c r="J258" s="19">
        <f t="shared" si="63"/>
        <v>137.66364102564103</v>
      </c>
      <c r="K258" s="19">
        <f t="shared" si="64"/>
        <v>64.310310957788317</v>
      </c>
    </row>
    <row r="259" spans="1:11" ht="25.5" x14ac:dyDescent="0.2">
      <c r="A259" s="26" t="s">
        <v>100</v>
      </c>
      <c r="B259" s="17" t="s">
        <v>101</v>
      </c>
      <c r="C259" s="18">
        <v>156000</v>
      </c>
      <c r="D259" s="18">
        <v>166968</v>
      </c>
      <c r="E259" s="18">
        <v>78000</v>
      </c>
      <c r="F259" s="18">
        <v>107377.64</v>
      </c>
      <c r="G259" s="18">
        <f t="shared" si="60"/>
        <v>-48622.36</v>
      </c>
      <c r="H259" s="18">
        <f t="shared" si="61"/>
        <v>-29377.64</v>
      </c>
      <c r="I259" s="19">
        <f t="shared" si="62"/>
        <v>-31.168179487179486</v>
      </c>
      <c r="J259" s="19">
        <f t="shared" si="63"/>
        <v>137.66364102564103</v>
      </c>
      <c r="K259" s="19">
        <f t="shared" si="64"/>
        <v>64.310310957788317</v>
      </c>
    </row>
    <row r="260" spans="1:11" x14ac:dyDescent="0.2">
      <c r="A260" s="22" t="s">
        <v>30</v>
      </c>
      <c r="B260" s="17" t="s">
        <v>31</v>
      </c>
      <c r="C260" s="18">
        <v>0</v>
      </c>
      <c r="D260" s="18">
        <v>525555</v>
      </c>
      <c r="E260" s="18">
        <v>218000</v>
      </c>
      <c r="F260" s="18">
        <v>525555</v>
      </c>
      <c r="G260" s="18">
        <f t="shared" si="60"/>
        <v>525555</v>
      </c>
      <c r="H260" s="18">
        <f t="shared" si="61"/>
        <v>-307555</v>
      </c>
      <c r="I260" s="19">
        <f t="shared" si="62"/>
        <v>0</v>
      </c>
      <c r="J260" s="19">
        <f t="shared" si="63"/>
        <v>241.0802752293578</v>
      </c>
      <c r="K260" s="19">
        <f t="shared" si="64"/>
        <v>100</v>
      </c>
    </row>
    <row r="261" spans="1:11" x14ac:dyDescent="0.2">
      <c r="A261" s="23" t="s">
        <v>32</v>
      </c>
      <c r="B261" s="17" t="s">
        <v>33</v>
      </c>
      <c r="C261" s="18">
        <v>0</v>
      </c>
      <c r="D261" s="18">
        <v>525555</v>
      </c>
      <c r="E261" s="18">
        <v>218000</v>
      </c>
      <c r="F261" s="18">
        <v>525555</v>
      </c>
      <c r="G261" s="18">
        <f t="shared" si="60"/>
        <v>525555</v>
      </c>
      <c r="H261" s="18">
        <f t="shared" si="61"/>
        <v>-307555</v>
      </c>
      <c r="I261" s="19">
        <f t="shared" si="62"/>
        <v>0</v>
      </c>
      <c r="J261" s="19">
        <f t="shared" si="63"/>
        <v>241.0802752293578</v>
      </c>
      <c r="K261" s="19">
        <f t="shared" si="64"/>
        <v>100</v>
      </c>
    </row>
    <row r="262" spans="1:11" x14ac:dyDescent="0.2">
      <c r="A262" s="16" t="s">
        <v>34</v>
      </c>
      <c r="B262" s="17" t="s">
        <v>35</v>
      </c>
      <c r="C262" s="18">
        <v>120063.96</v>
      </c>
      <c r="D262" s="18">
        <v>693062</v>
      </c>
      <c r="E262" s="18">
        <v>296000</v>
      </c>
      <c r="F262" s="18">
        <v>112182.86</v>
      </c>
      <c r="G262" s="18">
        <f t="shared" si="60"/>
        <v>-7881.1000000000058</v>
      </c>
      <c r="H262" s="18">
        <f t="shared" si="61"/>
        <v>183817.14</v>
      </c>
      <c r="I262" s="19">
        <f t="shared" si="62"/>
        <v>-6.5640846762009204</v>
      </c>
      <c r="J262" s="19">
        <f t="shared" si="63"/>
        <v>37.899614864864866</v>
      </c>
      <c r="K262" s="19">
        <f t="shared" si="64"/>
        <v>16.186554738248525</v>
      </c>
    </row>
    <row r="263" spans="1:11" x14ac:dyDescent="0.2">
      <c r="A263" s="22" t="s">
        <v>36</v>
      </c>
      <c r="B263" s="17" t="s">
        <v>37</v>
      </c>
      <c r="C263" s="18">
        <v>120063.96</v>
      </c>
      <c r="D263" s="18">
        <v>687062</v>
      </c>
      <c r="E263" s="18">
        <v>290000</v>
      </c>
      <c r="F263" s="18">
        <v>112182.86</v>
      </c>
      <c r="G263" s="18">
        <f t="shared" si="60"/>
        <v>-7881.1000000000058</v>
      </c>
      <c r="H263" s="18">
        <f t="shared" si="61"/>
        <v>177817.14</v>
      </c>
      <c r="I263" s="19">
        <f t="shared" si="62"/>
        <v>-6.5640846762009204</v>
      </c>
      <c r="J263" s="19">
        <f t="shared" si="63"/>
        <v>38.68374482758621</v>
      </c>
      <c r="K263" s="19">
        <f t="shared" si="64"/>
        <v>16.327909271652342</v>
      </c>
    </row>
    <row r="264" spans="1:11" x14ac:dyDescent="0.2">
      <c r="A264" s="23" t="s">
        <v>38</v>
      </c>
      <c r="B264" s="17" t="s">
        <v>39</v>
      </c>
      <c r="C264" s="18">
        <v>98519.57</v>
      </c>
      <c r="D264" s="18">
        <v>645593</v>
      </c>
      <c r="E264" s="18">
        <v>290000</v>
      </c>
      <c r="F264" s="18">
        <v>70714.36</v>
      </c>
      <c r="G264" s="18">
        <f t="shared" si="60"/>
        <v>-27805.210000000006</v>
      </c>
      <c r="H264" s="18">
        <f t="shared" si="61"/>
        <v>219285.64</v>
      </c>
      <c r="I264" s="19">
        <f t="shared" si="62"/>
        <v>-28.223032236133392</v>
      </c>
      <c r="J264" s="19">
        <f t="shared" si="63"/>
        <v>24.384262068965519</v>
      </c>
      <c r="K264" s="19">
        <f t="shared" si="64"/>
        <v>10.953396334842539</v>
      </c>
    </row>
    <row r="265" spans="1:11" x14ac:dyDescent="0.2">
      <c r="A265" s="24" t="s">
        <v>40</v>
      </c>
      <c r="B265" s="17" t="s">
        <v>41</v>
      </c>
      <c r="C265" s="18">
        <v>5055.57</v>
      </c>
      <c r="D265" s="18">
        <v>280000</v>
      </c>
      <c r="E265" s="18">
        <v>142000</v>
      </c>
      <c r="F265" s="18">
        <v>5595.5</v>
      </c>
      <c r="G265" s="18">
        <f t="shared" si="60"/>
        <v>539.93000000000029</v>
      </c>
      <c r="H265" s="18">
        <f t="shared" si="61"/>
        <v>136404.5</v>
      </c>
      <c r="I265" s="19">
        <f t="shared" si="62"/>
        <v>10.679903551923914</v>
      </c>
      <c r="J265" s="19">
        <f t="shared" si="63"/>
        <v>3.9404929577464789</v>
      </c>
      <c r="K265" s="19">
        <f t="shared" si="64"/>
        <v>1.9983928571428573</v>
      </c>
    </row>
    <row r="266" spans="1:11" x14ac:dyDescent="0.2">
      <c r="A266" s="24" t="s">
        <v>42</v>
      </c>
      <c r="B266" s="17" t="s">
        <v>43</v>
      </c>
      <c r="C266" s="18">
        <v>93464</v>
      </c>
      <c r="D266" s="18">
        <v>365593</v>
      </c>
      <c r="E266" s="18">
        <v>148000</v>
      </c>
      <c r="F266" s="18">
        <v>65118.86</v>
      </c>
      <c r="G266" s="18">
        <f t="shared" si="60"/>
        <v>-28345.14</v>
      </c>
      <c r="H266" s="18">
        <f t="shared" si="61"/>
        <v>82881.14</v>
      </c>
      <c r="I266" s="19">
        <f t="shared" si="62"/>
        <v>-30.327334588718642</v>
      </c>
      <c r="J266" s="19">
        <f t="shared" si="63"/>
        <v>43.999229729729727</v>
      </c>
      <c r="K266" s="19">
        <f t="shared" si="64"/>
        <v>17.811845412795101</v>
      </c>
    </row>
    <row r="267" spans="1:11" x14ac:dyDescent="0.2">
      <c r="A267" s="25" t="s">
        <v>44</v>
      </c>
      <c r="B267" s="17" t="s">
        <v>45</v>
      </c>
      <c r="C267" s="18">
        <v>0</v>
      </c>
      <c r="D267" s="18">
        <v>0</v>
      </c>
      <c r="E267" s="18">
        <v>0</v>
      </c>
      <c r="F267" s="18">
        <v>82.11</v>
      </c>
      <c r="G267" s="18">
        <f t="shared" si="60"/>
        <v>82.11</v>
      </c>
      <c r="H267" s="18">
        <f t="shared" si="61"/>
        <v>-82.11</v>
      </c>
      <c r="I267" s="19">
        <f t="shared" si="62"/>
        <v>0</v>
      </c>
      <c r="J267" s="19">
        <f t="shared" si="63"/>
        <v>0</v>
      </c>
      <c r="K267" s="19">
        <f t="shared" si="64"/>
        <v>0</v>
      </c>
    </row>
    <row r="268" spans="1:11" x14ac:dyDescent="0.2">
      <c r="A268" s="23" t="s">
        <v>46</v>
      </c>
      <c r="B268" s="17" t="s">
        <v>47</v>
      </c>
      <c r="C268" s="18">
        <v>3198.6</v>
      </c>
      <c r="D268" s="18">
        <v>0</v>
      </c>
      <c r="E268" s="18">
        <v>0</v>
      </c>
      <c r="F268" s="18">
        <v>0</v>
      </c>
      <c r="G268" s="18">
        <f t="shared" si="60"/>
        <v>-3198.6</v>
      </c>
      <c r="H268" s="18">
        <f t="shared" si="61"/>
        <v>0</v>
      </c>
      <c r="I268" s="19">
        <f t="shared" si="62"/>
        <v>-100</v>
      </c>
      <c r="J268" s="19">
        <f t="shared" si="63"/>
        <v>0</v>
      </c>
      <c r="K268" s="19">
        <f t="shared" si="64"/>
        <v>0</v>
      </c>
    </row>
    <row r="269" spans="1:11" x14ac:dyDescent="0.2">
      <c r="A269" s="24" t="s">
        <v>48</v>
      </c>
      <c r="B269" s="17" t="s">
        <v>49</v>
      </c>
      <c r="C269" s="18">
        <v>3198.6</v>
      </c>
      <c r="D269" s="18">
        <v>0</v>
      </c>
      <c r="E269" s="18">
        <v>0</v>
      </c>
      <c r="F269" s="18">
        <v>0</v>
      </c>
      <c r="G269" s="18">
        <f t="shared" si="60"/>
        <v>-3198.6</v>
      </c>
      <c r="H269" s="18">
        <f t="shared" si="61"/>
        <v>0</v>
      </c>
      <c r="I269" s="19">
        <f t="shared" si="62"/>
        <v>-100</v>
      </c>
      <c r="J269" s="19">
        <f t="shared" si="63"/>
        <v>0</v>
      </c>
      <c r="K269" s="19">
        <f t="shared" si="64"/>
        <v>0</v>
      </c>
    </row>
    <row r="270" spans="1:11" ht="25.5" x14ac:dyDescent="0.2">
      <c r="A270" s="23" t="s">
        <v>76</v>
      </c>
      <c r="B270" s="17" t="s">
        <v>77</v>
      </c>
      <c r="C270" s="18">
        <v>14261.53</v>
      </c>
      <c r="D270" s="18">
        <v>8134</v>
      </c>
      <c r="E270" s="18">
        <v>0</v>
      </c>
      <c r="F270" s="18">
        <v>8133.5</v>
      </c>
      <c r="G270" s="18">
        <f t="shared" si="60"/>
        <v>-6128.0300000000007</v>
      </c>
      <c r="H270" s="18">
        <f t="shared" si="61"/>
        <v>-8133.5</v>
      </c>
      <c r="I270" s="19">
        <f t="shared" si="62"/>
        <v>-42.968952139076244</v>
      </c>
      <c r="J270" s="19">
        <f t="shared" si="63"/>
        <v>0</v>
      </c>
      <c r="K270" s="19">
        <f t="shared" si="64"/>
        <v>99.993852962871898</v>
      </c>
    </row>
    <row r="271" spans="1:11" x14ac:dyDescent="0.2">
      <c r="A271" s="24" t="s">
        <v>78</v>
      </c>
      <c r="B271" s="17" t="s">
        <v>79</v>
      </c>
      <c r="C271" s="18">
        <v>14261.53</v>
      </c>
      <c r="D271" s="18">
        <v>8134</v>
      </c>
      <c r="E271" s="18">
        <v>0</v>
      </c>
      <c r="F271" s="18">
        <v>8133.5</v>
      </c>
      <c r="G271" s="18">
        <f t="shared" si="60"/>
        <v>-6128.0300000000007</v>
      </c>
      <c r="H271" s="18">
        <f t="shared" si="61"/>
        <v>-8133.5</v>
      </c>
      <c r="I271" s="19">
        <f t="shared" si="62"/>
        <v>-42.968952139076244</v>
      </c>
      <c r="J271" s="19">
        <f t="shared" si="63"/>
        <v>0</v>
      </c>
      <c r="K271" s="19">
        <f t="shared" si="64"/>
        <v>99.993852962871898</v>
      </c>
    </row>
    <row r="272" spans="1:11" ht="25.5" x14ac:dyDescent="0.2">
      <c r="A272" s="23" t="s">
        <v>52</v>
      </c>
      <c r="B272" s="17" t="s">
        <v>53</v>
      </c>
      <c r="C272" s="18">
        <v>4084.26</v>
      </c>
      <c r="D272" s="18">
        <v>33335</v>
      </c>
      <c r="E272" s="18">
        <v>0</v>
      </c>
      <c r="F272" s="18">
        <v>33335</v>
      </c>
      <c r="G272" s="18">
        <f t="shared" si="60"/>
        <v>29250.739999999998</v>
      </c>
      <c r="H272" s="18">
        <f t="shared" si="61"/>
        <v>-33335</v>
      </c>
      <c r="I272" s="19">
        <f t="shared" si="62"/>
        <v>716.18212356705988</v>
      </c>
      <c r="J272" s="19">
        <f t="shared" si="63"/>
        <v>0</v>
      </c>
      <c r="K272" s="19">
        <f t="shared" si="64"/>
        <v>100</v>
      </c>
    </row>
    <row r="273" spans="1:11" x14ac:dyDescent="0.2">
      <c r="A273" s="24" t="s">
        <v>54</v>
      </c>
      <c r="B273" s="17" t="s">
        <v>55</v>
      </c>
      <c r="C273" s="18">
        <v>4084.26</v>
      </c>
      <c r="D273" s="18">
        <v>33335</v>
      </c>
      <c r="E273" s="18">
        <v>0</v>
      </c>
      <c r="F273" s="18">
        <v>33335</v>
      </c>
      <c r="G273" s="18">
        <f t="shared" si="60"/>
        <v>29250.739999999998</v>
      </c>
      <c r="H273" s="18">
        <f t="shared" si="61"/>
        <v>-33335</v>
      </c>
      <c r="I273" s="19">
        <f t="shared" si="62"/>
        <v>716.18212356705988</v>
      </c>
      <c r="J273" s="19">
        <f t="shared" si="63"/>
        <v>0</v>
      </c>
      <c r="K273" s="19">
        <f t="shared" si="64"/>
        <v>100</v>
      </c>
    </row>
    <row r="274" spans="1:11" ht="25.5" x14ac:dyDescent="0.2">
      <c r="A274" s="25" t="s">
        <v>56</v>
      </c>
      <c r="B274" s="17" t="s">
        <v>57</v>
      </c>
      <c r="C274" s="18">
        <v>4084.26</v>
      </c>
      <c r="D274" s="18">
        <v>33335</v>
      </c>
      <c r="E274" s="18">
        <v>0</v>
      </c>
      <c r="F274" s="18">
        <v>33335</v>
      </c>
      <c r="G274" s="18">
        <f t="shared" si="60"/>
        <v>29250.739999999998</v>
      </c>
      <c r="H274" s="18">
        <f t="shared" si="61"/>
        <v>-33335</v>
      </c>
      <c r="I274" s="19">
        <f t="shared" si="62"/>
        <v>716.18212356705988</v>
      </c>
      <c r="J274" s="19">
        <f t="shared" si="63"/>
        <v>0</v>
      </c>
      <c r="K274" s="19">
        <f t="shared" si="64"/>
        <v>100</v>
      </c>
    </row>
    <row r="275" spans="1:11" ht="25.5" x14ac:dyDescent="0.2">
      <c r="A275" s="26" t="s">
        <v>58</v>
      </c>
      <c r="B275" s="17" t="s">
        <v>59</v>
      </c>
      <c r="C275" s="18">
        <v>0</v>
      </c>
      <c r="D275" s="18">
        <v>33335</v>
      </c>
      <c r="E275" s="18">
        <v>0</v>
      </c>
      <c r="F275" s="18">
        <v>33335</v>
      </c>
      <c r="G275" s="18">
        <f t="shared" si="60"/>
        <v>33335</v>
      </c>
      <c r="H275" s="18">
        <f t="shared" si="61"/>
        <v>-33335</v>
      </c>
      <c r="I275" s="19">
        <f t="shared" si="62"/>
        <v>0</v>
      </c>
      <c r="J275" s="19">
        <f t="shared" si="63"/>
        <v>0</v>
      </c>
      <c r="K275" s="19">
        <f t="shared" si="64"/>
        <v>100</v>
      </c>
    </row>
    <row r="276" spans="1:11" ht="25.5" x14ac:dyDescent="0.2">
      <c r="A276" s="26" t="s">
        <v>102</v>
      </c>
      <c r="B276" s="17" t="s">
        <v>103</v>
      </c>
      <c r="C276" s="18">
        <v>4084.26</v>
      </c>
      <c r="D276" s="18">
        <v>0</v>
      </c>
      <c r="E276" s="18">
        <v>0</v>
      </c>
      <c r="F276" s="18">
        <v>0</v>
      </c>
      <c r="G276" s="18">
        <f t="shared" si="60"/>
        <v>-4084.26</v>
      </c>
      <c r="H276" s="18">
        <f t="shared" si="61"/>
        <v>0</v>
      </c>
      <c r="I276" s="19">
        <f t="shared" si="62"/>
        <v>-100</v>
      </c>
      <c r="J276" s="19">
        <f t="shared" si="63"/>
        <v>0</v>
      </c>
      <c r="K276" s="19">
        <f t="shared" si="64"/>
        <v>0</v>
      </c>
    </row>
    <row r="277" spans="1:11" x14ac:dyDescent="0.2">
      <c r="A277" s="22" t="s">
        <v>60</v>
      </c>
      <c r="B277" s="17" t="s">
        <v>61</v>
      </c>
      <c r="C277" s="18">
        <v>0</v>
      </c>
      <c r="D277" s="18">
        <v>6000</v>
      </c>
      <c r="E277" s="18">
        <v>6000</v>
      </c>
      <c r="F277" s="18">
        <v>0</v>
      </c>
      <c r="G277" s="18">
        <f t="shared" si="60"/>
        <v>0</v>
      </c>
      <c r="H277" s="18">
        <f t="shared" si="61"/>
        <v>6000</v>
      </c>
      <c r="I277" s="19">
        <f t="shared" si="62"/>
        <v>0</v>
      </c>
      <c r="J277" s="19">
        <f t="shared" si="63"/>
        <v>0</v>
      </c>
      <c r="K277" s="19">
        <f t="shared" si="64"/>
        <v>0</v>
      </c>
    </row>
    <row r="278" spans="1:11" x14ac:dyDescent="0.2">
      <c r="A278" s="23" t="s">
        <v>62</v>
      </c>
      <c r="B278" s="17" t="s">
        <v>63</v>
      </c>
      <c r="C278" s="18">
        <v>0</v>
      </c>
      <c r="D278" s="18">
        <v>6000</v>
      </c>
      <c r="E278" s="18">
        <v>6000</v>
      </c>
      <c r="F278" s="18">
        <v>0</v>
      </c>
      <c r="G278" s="18">
        <f t="shared" si="60"/>
        <v>0</v>
      </c>
      <c r="H278" s="18">
        <f t="shared" si="61"/>
        <v>6000</v>
      </c>
      <c r="I278" s="19">
        <f t="shared" si="62"/>
        <v>0</v>
      </c>
      <c r="J278" s="19">
        <f t="shared" si="63"/>
        <v>0</v>
      </c>
      <c r="K278" s="19">
        <f t="shared" si="64"/>
        <v>0</v>
      </c>
    </row>
    <row r="279" spans="1:11" x14ac:dyDescent="0.2">
      <c r="A279" s="16"/>
      <c r="B279" s="17" t="s">
        <v>64</v>
      </c>
      <c r="C279" s="18">
        <v>35936.04</v>
      </c>
      <c r="D279" s="18">
        <v>-539</v>
      </c>
      <c r="E279" s="18">
        <v>0</v>
      </c>
      <c r="F279" s="18">
        <v>520749.78</v>
      </c>
      <c r="G279" s="18">
        <f t="shared" si="60"/>
        <v>484813.74000000005</v>
      </c>
      <c r="H279" s="18">
        <f t="shared" si="61"/>
        <v>-520749.78</v>
      </c>
      <c r="I279" s="19">
        <f t="shared" si="62"/>
        <v>1349.1017374201497</v>
      </c>
      <c r="J279" s="19">
        <f t="shared" si="63"/>
        <v>0</v>
      </c>
      <c r="K279" s="19">
        <f t="shared" si="64"/>
        <v>-96614.059369202238</v>
      </c>
    </row>
    <row r="280" spans="1:11" x14ac:dyDescent="0.2">
      <c r="A280" s="16" t="s">
        <v>65</v>
      </c>
      <c r="B280" s="17" t="s">
        <v>66</v>
      </c>
      <c r="C280" s="18">
        <v>-35936.04</v>
      </c>
      <c r="D280" s="18">
        <v>539</v>
      </c>
      <c r="E280" s="18">
        <v>0</v>
      </c>
      <c r="F280" s="18">
        <v>-520749.78</v>
      </c>
      <c r="G280" s="18">
        <f t="shared" si="60"/>
        <v>-484813.74000000005</v>
      </c>
      <c r="H280" s="18">
        <f t="shared" si="61"/>
        <v>520749.78</v>
      </c>
      <c r="I280" s="19">
        <f t="shared" si="62"/>
        <v>1349.1017374201497</v>
      </c>
      <c r="J280" s="19">
        <f t="shared" si="63"/>
        <v>0</v>
      </c>
      <c r="K280" s="19">
        <f t="shared" si="64"/>
        <v>-96614.059369202238</v>
      </c>
    </row>
    <row r="281" spans="1:11" x14ac:dyDescent="0.2">
      <c r="A281" s="22" t="s">
        <v>67</v>
      </c>
      <c r="B281" s="17" t="s">
        <v>68</v>
      </c>
      <c r="C281" s="18">
        <v>-35936.04</v>
      </c>
      <c r="D281" s="18">
        <v>539</v>
      </c>
      <c r="E281" s="18">
        <v>0</v>
      </c>
      <c r="F281" s="18">
        <v>-520749.78</v>
      </c>
      <c r="G281" s="18">
        <f t="shared" si="60"/>
        <v>-484813.74000000005</v>
      </c>
      <c r="H281" s="18">
        <f t="shared" si="61"/>
        <v>520749.78</v>
      </c>
      <c r="I281" s="19">
        <f t="shared" si="62"/>
        <v>1349.1017374201497</v>
      </c>
      <c r="J281" s="19">
        <f t="shared" si="63"/>
        <v>0</v>
      </c>
      <c r="K281" s="19">
        <f t="shared" si="64"/>
        <v>-96614.059369202238</v>
      </c>
    </row>
    <row r="282" spans="1:11" ht="25.5" x14ac:dyDescent="0.2">
      <c r="A282" s="23" t="s">
        <v>104</v>
      </c>
      <c r="B282" s="17" t="s">
        <v>105</v>
      </c>
      <c r="C282" s="18">
        <v>-36399</v>
      </c>
      <c r="D282" s="18">
        <v>539</v>
      </c>
      <c r="E282" s="18">
        <v>0</v>
      </c>
      <c r="F282" s="18">
        <v>-539</v>
      </c>
      <c r="G282" s="18">
        <f t="shared" si="60"/>
        <v>35860</v>
      </c>
      <c r="H282" s="18">
        <f t="shared" si="61"/>
        <v>539</v>
      </c>
      <c r="I282" s="19">
        <f t="shared" si="62"/>
        <v>-98.519190087639771</v>
      </c>
      <c r="J282" s="19">
        <f t="shared" si="63"/>
        <v>0</v>
      </c>
      <c r="K282" s="19">
        <f t="shared" si="64"/>
        <v>-100</v>
      </c>
    </row>
    <row r="283" spans="1:11" s="31" customFormat="1" ht="38.25" x14ac:dyDescent="0.2">
      <c r="A283" s="36" t="s">
        <v>124</v>
      </c>
      <c r="B283" s="28" t="s">
        <v>125</v>
      </c>
      <c r="C283" s="29"/>
      <c r="D283" s="29"/>
      <c r="E283" s="29"/>
      <c r="F283" s="29"/>
      <c r="G283" s="29"/>
      <c r="H283" s="29"/>
      <c r="I283" s="30"/>
      <c r="J283" s="30"/>
      <c r="K283" s="30"/>
    </row>
    <row r="284" spans="1:11" x14ac:dyDescent="0.2">
      <c r="A284" s="16" t="s">
        <v>26</v>
      </c>
      <c r="B284" s="17" t="s">
        <v>27</v>
      </c>
      <c r="C284" s="18">
        <v>156000</v>
      </c>
      <c r="D284" s="18">
        <v>157990</v>
      </c>
      <c r="E284" s="18">
        <v>78000</v>
      </c>
      <c r="F284" s="18">
        <v>98400</v>
      </c>
      <c r="G284" s="18">
        <f t="shared" ref="G284:G296" si="65">F284-C284</f>
        <v>-57600</v>
      </c>
      <c r="H284" s="18">
        <f t="shared" ref="H284:H296" si="66">E284-F284</f>
        <v>-20400</v>
      </c>
      <c r="I284" s="19">
        <f t="shared" ref="I284:I296" si="67">IF(ISERROR(F284/C284),0,F284/C284*100-100)</f>
        <v>-36.923076923076927</v>
      </c>
      <c r="J284" s="19">
        <f t="shared" ref="J284:J296" si="68">IF(ISERROR(F284/E284),0,F284/E284*100)</f>
        <v>126.15384615384615</v>
      </c>
      <c r="K284" s="19">
        <f t="shared" ref="K284:K296" si="69">IF(ISERROR(F284/D284),0,F284/D284*100)</f>
        <v>62.282422938160643</v>
      </c>
    </row>
    <row r="285" spans="1:11" x14ac:dyDescent="0.2">
      <c r="A285" s="22" t="s">
        <v>90</v>
      </c>
      <c r="B285" s="17" t="s">
        <v>91</v>
      </c>
      <c r="C285" s="18">
        <v>156000</v>
      </c>
      <c r="D285" s="18">
        <v>157990</v>
      </c>
      <c r="E285" s="18">
        <v>78000</v>
      </c>
      <c r="F285" s="18">
        <v>98400</v>
      </c>
      <c r="G285" s="18">
        <f t="shared" si="65"/>
        <v>-57600</v>
      </c>
      <c r="H285" s="18">
        <f t="shared" si="66"/>
        <v>-20400</v>
      </c>
      <c r="I285" s="19">
        <f t="shared" si="67"/>
        <v>-36.923076923076927</v>
      </c>
      <c r="J285" s="19">
        <f t="shared" si="68"/>
        <v>126.15384615384615</v>
      </c>
      <c r="K285" s="19">
        <f t="shared" si="69"/>
        <v>62.282422938160643</v>
      </c>
    </row>
    <row r="286" spans="1:11" x14ac:dyDescent="0.2">
      <c r="A286" s="23" t="s">
        <v>92</v>
      </c>
      <c r="B286" s="17" t="s">
        <v>93</v>
      </c>
      <c r="C286" s="18">
        <v>156000</v>
      </c>
      <c r="D286" s="18">
        <v>157990</v>
      </c>
      <c r="E286" s="18">
        <v>78000</v>
      </c>
      <c r="F286" s="18">
        <v>98400</v>
      </c>
      <c r="G286" s="18">
        <f t="shared" si="65"/>
        <v>-57600</v>
      </c>
      <c r="H286" s="18">
        <f t="shared" si="66"/>
        <v>-20400</v>
      </c>
      <c r="I286" s="19">
        <f t="shared" si="67"/>
        <v>-36.923076923076927</v>
      </c>
      <c r="J286" s="19">
        <f t="shared" si="68"/>
        <v>126.15384615384615</v>
      </c>
      <c r="K286" s="19">
        <f t="shared" si="69"/>
        <v>62.282422938160643</v>
      </c>
    </row>
    <row r="287" spans="1:11" x14ac:dyDescent="0.2">
      <c r="A287" s="24" t="s">
        <v>94</v>
      </c>
      <c r="B287" s="17" t="s">
        <v>95</v>
      </c>
      <c r="C287" s="18">
        <v>156000</v>
      </c>
      <c r="D287" s="18">
        <v>157990</v>
      </c>
      <c r="E287" s="18">
        <v>78000</v>
      </c>
      <c r="F287" s="18">
        <v>98400</v>
      </c>
      <c r="G287" s="18">
        <f t="shared" si="65"/>
        <v>-57600</v>
      </c>
      <c r="H287" s="18">
        <f t="shared" si="66"/>
        <v>-20400</v>
      </c>
      <c r="I287" s="19">
        <f t="shared" si="67"/>
        <v>-36.923076923076927</v>
      </c>
      <c r="J287" s="19">
        <f t="shared" si="68"/>
        <v>126.15384615384615</v>
      </c>
      <c r="K287" s="19">
        <f t="shared" si="69"/>
        <v>62.282422938160643</v>
      </c>
    </row>
    <row r="288" spans="1:11" ht="25.5" x14ac:dyDescent="0.2">
      <c r="A288" s="25" t="s">
        <v>96</v>
      </c>
      <c r="B288" s="17" t="s">
        <v>97</v>
      </c>
      <c r="C288" s="18">
        <v>156000</v>
      </c>
      <c r="D288" s="18">
        <v>157990</v>
      </c>
      <c r="E288" s="18">
        <v>78000</v>
      </c>
      <c r="F288" s="18">
        <v>98400</v>
      </c>
      <c r="G288" s="18">
        <f t="shared" si="65"/>
        <v>-57600</v>
      </c>
      <c r="H288" s="18">
        <f t="shared" si="66"/>
        <v>-20400</v>
      </c>
      <c r="I288" s="19">
        <f t="shared" si="67"/>
        <v>-36.923076923076927</v>
      </c>
      <c r="J288" s="19">
        <f t="shared" si="68"/>
        <v>126.15384615384615</v>
      </c>
      <c r="K288" s="19">
        <f t="shared" si="69"/>
        <v>62.282422938160643</v>
      </c>
    </row>
    <row r="289" spans="1:11" ht="25.5" x14ac:dyDescent="0.2">
      <c r="A289" s="26" t="s">
        <v>100</v>
      </c>
      <c r="B289" s="17" t="s">
        <v>101</v>
      </c>
      <c r="C289" s="18">
        <v>156000</v>
      </c>
      <c r="D289" s="18">
        <v>157990</v>
      </c>
      <c r="E289" s="18">
        <v>78000</v>
      </c>
      <c r="F289" s="18">
        <v>98400</v>
      </c>
      <c r="G289" s="18">
        <f t="shared" si="65"/>
        <v>-57600</v>
      </c>
      <c r="H289" s="18">
        <f t="shared" si="66"/>
        <v>-20400</v>
      </c>
      <c r="I289" s="19">
        <f t="shared" si="67"/>
        <v>-36.923076923076927</v>
      </c>
      <c r="J289" s="19">
        <f t="shared" si="68"/>
        <v>126.15384615384615</v>
      </c>
      <c r="K289" s="19">
        <f t="shared" si="69"/>
        <v>62.282422938160643</v>
      </c>
    </row>
    <row r="290" spans="1:11" x14ac:dyDescent="0.2">
      <c r="A290" s="16" t="s">
        <v>34</v>
      </c>
      <c r="B290" s="17" t="s">
        <v>35</v>
      </c>
      <c r="C290" s="18">
        <v>91055</v>
      </c>
      <c r="D290" s="18">
        <v>157990</v>
      </c>
      <c r="E290" s="18">
        <v>78000</v>
      </c>
      <c r="F290" s="18">
        <v>63861.25</v>
      </c>
      <c r="G290" s="18">
        <f t="shared" si="65"/>
        <v>-27193.75</v>
      </c>
      <c r="H290" s="18">
        <f t="shared" si="66"/>
        <v>14138.75</v>
      </c>
      <c r="I290" s="19">
        <f t="shared" si="67"/>
        <v>-29.865191367854592</v>
      </c>
      <c r="J290" s="19">
        <f t="shared" si="68"/>
        <v>81.873397435897431</v>
      </c>
      <c r="K290" s="19">
        <f t="shared" si="69"/>
        <v>40.421070953857843</v>
      </c>
    </row>
    <row r="291" spans="1:11" x14ac:dyDescent="0.2">
      <c r="A291" s="22" t="s">
        <v>36</v>
      </c>
      <c r="B291" s="17" t="s">
        <v>37</v>
      </c>
      <c r="C291" s="18">
        <v>91055</v>
      </c>
      <c r="D291" s="18">
        <v>157990</v>
      </c>
      <c r="E291" s="18">
        <v>78000</v>
      </c>
      <c r="F291" s="18">
        <v>63861.25</v>
      </c>
      <c r="G291" s="18">
        <f t="shared" si="65"/>
        <v>-27193.75</v>
      </c>
      <c r="H291" s="18">
        <f t="shared" si="66"/>
        <v>14138.75</v>
      </c>
      <c r="I291" s="19">
        <f t="shared" si="67"/>
        <v>-29.865191367854592</v>
      </c>
      <c r="J291" s="19">
        <f t="shared" si="68"/>
        <v>81.873397435897431</v>
      </c>
      <c r="K291" s="19">
        <f t="shared" si="69"/>
        <v>40.421070953857843</v>
      </c>
    </row>
    <row r="292" spans="1:11" x14ac:dyDescent="0.2">
      <c r="A292" s="23" t="s">
        <v>38</v>
      </c>
      <c r="B292" s="17" t="s">
        <v>39</v>
      </c>
      <c r="C292" s="18">
        <v>91055</v>
      </c>
      <c r="D292" s="18">
        <v>157990</v>
      </c>
      <c r="E292" s="18">
        <v>78000</v>
      </c>
      <c r="F292" s="18">
        <v>63861.25</v>
      </c>
      <c r="G292" s="18">
        <f t="shared" si="65"/>
        <v>-27193.75</v>
      </c>
      <c r="H292" s="18">
        <f t="shared" si="66"/>
        <v>14138.75</v>
      </c>
      <c r="I292" s="19">
        <f t="shared" si="67"/>
        <v>-29.865191367854592</v>
      </c>
      <c r="J292" s="19">
        <f t="shared" si="68"/>
        <v>81.873397435897431</v>
      </c>
      <c r="K292" s="19">
        <f t="shared" si="69"/>
        <v>40.421070953857843</v>
      </c>
    </row>
    <row r="293" spans="1:11" x14ac:dyDescent="0.2">
      <c r="A293" s="24" t="s">
        <v>42</v>
      </c>
      <c r="B293" s="17" t="s">
        <v>43</v>
      </c>
      <c r="C293" s="18">
        <v>91055</v>
      </c>
      <c r="D293" s="18">
        <v>157990</v>
      </c>
      <c r="E293" s="18">
        <v>78000</v>
      </c>
      <c r="F293" s="18">
        <v>63861.25</v>
      </c>
      <c r="G293" s="18">
        <f t="shared" si="65"/>
        <v>-27193.75</v>
      </c>
      <c r="H293" s="18">
        <f t="shared" si="66"/>
        <v>14138.75</v>
      </c>
      <c r="I293" s="19">
        <f t="shared" si="67"/>
        <v>-29.865191367854592</v>
      </c>
      <c r="J293" s="19">
        <f t="shared" si="68"/>
        <v>81.873397435897431</v>
      </c>
      <c r="K293" s="19">
        <f t="shared" si="69"/>
        <v>40.421070953857843</v>
      </c>
    </row>
    <row r="294" spans="1:11" x14ac:dyDescent="0.2">
      <c r="A294" s="16"/>
      <c r="B294" s="17" t="s">
        <v>64</v>
      </c>
      <c r="C294" s="18">
        <v>64945</v>
      </c>
      <c r="D294" s="18">
        <v>0</v>
      </c>
      <c r="E294" s="18">
        <v>0</v>
      </c>
      <c r="F294" s="18">
        <v>34538.75</v>
      </c>
      <c r="G294" s="18">
        <f t="shared" si="65"/>
        <v>-30406.25</v>
      </c>
      <c r="H294" s="18">
        <f t="shared" si="66"/>
        <v>-34538.75</v>
      </c>
      <c r="I294" s="19">
        <f t="shared" si="67"/>
        <v>-46.818461775348375</v>
      </c>
      <c r="J294" s="19">
        <f t="shared" si="68"/>
        <v>0</v>
      </c>
      <c r="K294" s="19">
        <f t="shared" si="69"/>
        <v>0</v>
      </c>
    </row>
    <row r="295" spans="1:11" x14ac:dyDescent="0.2">
      <c r="A295" s="16" t="s">
        <v>65</v>
      </c>
      <c r="B295" s="17" t="s">
        <v>66</v>
      </c>
      <c r="C295" s="18">
        <v>-64945</v>
      </c>
      <c r="D295" s="18">
        <v>0</v>
      </c>
      <c r="E295" s="18">
        <v>0</v>
      </c>
      <c r="F295" s="18">
        <v>-34538.75</v>
      </c>
      <c r="G295" s="18">
        <f t="shared" si="65"/>
        <v>30406.25</v>
      </c>
      <c r="H295" s="18">
        <f t="shared" si="66"/>
        <v>34538.75</v>
      </c>
      <c r="I295" s="19">
        <f t="shared" si="67"/>
        <v>-46.818461775348375</v>
      </c>
      <c r="J295" s="19">
        <f t="shared" si="68"/>
        <v>0</v>
      </c>
      <c r="K295" s="19">
        <f t="shared" si="69"/>
        <v>0</v>
      </c>
    </row>
    <row r="296" spans="1:11" x14ac:dyDescent="0.2">
      <c r="A296" s="22" t="s">
        <v>67</v>
      </c>
      <c r="B296" s="17" t="s">
        <v>68</v>
      </c>
      <c r="C296" s="18">
        <v>-64945</v>
      </c>
      <c r="D296" s="18">
        <v>0</v>
      </c>
      <c r="E296" s="18">
        <v>0</v>
      </c>
      <c r="F296" s="18">
        <v>-34538.75</v>
      </c>
      <c r="G296" s="18">
        <f t="shared" si="65"/>
        <v>30406.25</v>
      </c>
      <c r="H296" s="18">
        <f t="shared" si="66"/>
        <v>34538.75</v>
      </c>
      <c r="I296" s="19">
        <f t="shared" si="67"/>
        <v>-46.818461775348375</v>
      </c>
      <c r="J296" s="19">
        <f t="shared" si="68"/>
        <v>0</v>
      </c>
      <c r="K296" s="19">
        <f t="shared" si="69"/>
        <v>0</v>
      </c>
    </row>
    <row r="297" spans="1:11" s="31" customFormat="1" ht="25.5" x14ac:dyDescent="0.2">
      <c r="A297" s="36" t="s">
        <v>126</v>
      </c>
      <c r="B297" s="28" t="s">
        <v>127</v>
      </c>
      <c r="C297" s="29"/>
      <c r="D297" s="29"/>
      <c r="E297" s="29"/>
      <c r="F297" s="29"/>
      <c r="G297" s="29"/>
      <c r="H297" s="29"/>
      <c r="I297" s="30"/>
      <c r="J297" s="30"/>
      <c r="K297" s="30"/>
    </row>
    <row r="298" spans="1:11" x14ac:dyDescent="0.2">
      <c r="A298" s="16" t="s">
        <v>26</v>
      </c>
      <c r="B298" s="17" t="s">
        <v>27</v>
      </c>
      <c r="C298" s="18">
        <v>0</v>
      </c>
      <c r="D298" s="18">
        <v>8978</v>
      </c>
      <c r="E298" s="18">
        <v>0</v>
      </c>
      <c r="F298" s="18">
        <v>8977.64</v>
      </c>
      <c r="G298" s="18">
        <f t="shared" ref="G298:G321" si="70">F298-C298</f>
        <v>8977.64</v>
      </c>
      <c r="H298" s="18">
        <f t="shared" ref="H298:H321" si="71">E298-F298</f>
        <v>-8977.64</v>
      </c>
      <c r="I298" s="19">
        <f t="shared" ref="I298:I321" si="72">IF(ISERROR(F298/C298),0,F298/C298*100-100)</f>
        <v>0</v>
      </c>
      <c r="J298" s="19">
        <f t="shared" ref="J298:J321" si="73">IF(ISERROR(F298/E298),0,F298/E298*100)</f>
        <v>0</v>
      </c>
      <c r="K298" s="19">
        <f t="shared" ref="K298:K321" si="74">IF(ISERROR(F298/D298),0,F298/D298*100)</f>
        <v>99.995990198262405</v>
      </c>
    </row>
    <row r="299" spans="1:11" x14ac:dyDescent="0.2">
      <c r="A299" s="22" t="s">
        <v>90</v>
      </c>
      <c r="B299" s="17" t="s">
        <v>91</v>
      </c>
      <c r="C299" s="18">
        <v>0</v>
      </c>
      <c r="D299" s="18">
        <v>8978</v>
      </c>
      <c r="E299" s="18">
        <v>0</v>
      </c>
      <c r="F299" s="18">
        <v>8977.64</v>
      </c>
      <c r="G299" s="18">
        <f t="shared" si="70"/>
        <v>8977.64</v>
      </c>
      <c r="H299" s="18">
        <f t="shared" si="71"/>
        <v>-8977.64</v>
      </c>
      <c r="I299" s="19">
        <f t="shared" si="72"/>
        <v>0</v>
      </c>
      <c r="J299" s="19">
        <f t="shared" si="73"/>
        <v>0</v>
      </c>
      <c r="K299" s="19">
        <f t="shared" si="74"/>
        <v>99.995990198262405</v>
      </c>
    </row>
    <row r="300" spans="1:11" x14ac:dyDescent="0.2">
      <c r="A300" s="23" t="s">
        <v>92</v>
      </c>
      <c r="B300" s="17" t="s">
        <v>93</v>
      </c>
      <c r="C300" s="18">
        <v>0</v>
      </c>
      <c r="D300" s="18">
        <v>8978</v>
      </c>
      <c r="E300" s="18">
        <v>0</v>
      </c>
      <c r="F300" s="18">
        <v>8977.64</v>
      </c>
      <c r="G300" s="18">
        <f t="shared" si="70"/>
        <v>8977.64</v>
      </c>
      <c r="H300" s="18">
        <f t="shared" si="71"/>
        <v>-8977.64</v>
      </c>
      <c r="I300" s="19">
        <f t="shared" si="72"/>
        <v>0</v>
      </c>
      <c r="J300" s="19">
        <f t="shared" si="73"/>
        <v>0</v>
      </c>
      <c r="K300" s="19">
        <f t="shared" si="74"/>
        <v>99.995990198262405</v>
      </c>
    </row>
    <row r="301" spans="1:11" x14ac:dyDescent="0.2">
      <c r="A301" s="24" t="s">
        <v>94</v>
      </c>
      <c r="B301" s="17" t="s">
        <v>95</v>
      </c>
      <c r="C301" s="18">
        <v>0</v>
      </c>
      <c r="D301" s="18">
        <v>8978</v>
      </c>
      <c r="E301" s="18">
        <v>0</v>
      </c>
      <c r="F301" s="18">
        <v>8977.64</v>
      </c>
      <c r="G301" s="18">
        <f t="shared" si="70"/>
        <v>8977.64</v>
      </c>
      <c r="H301" s="18">
        <f t="shared" si="71"/>
        <v>-8977.64</v>
      </c>
      <c r="I301" s="19">
        <f t="shared" si="72"/>
        <v>0</v>
      </c>
      <c r="J301" s="19">
        <f t="shared" si="73"/>
        <v>0</v>
      </c>
      <c r="K301" s="19">
        <f t="shared" si="74"/>
        <v>99.995990198262405</v>
      </c>
    </row>
    <row r="302" spans="1:11" ht="25.5" x14ac:dyDescent="0.2">
      <c r="A302" s="25" t="s">
        <v>96</v>
      </c>
      <c r="B302" s="17" t="s">
        <v>97</v>
      </c>
      <c r="C302" s="18">
        <v>0</v>
      </c>
      <c r="D302" s="18">
        <v>8978</v>
      </c>
      <c r="E302" s="18">
        <v>0</v>
      </c>
      <c r="F302" s="18">
        <v>8977.64</v>
      </c>
      <c r="G302" s="18">
        <f t="shared" si="70"/>
        <v>8977.64</v>
      </c>
      <c r="H302" s="18">
        <f t="shared" si="71"/>
        <v>-8977.64</v>
      </c>
      <c r="I302" s="19">
        <f t="shared" si="72"/>
        <v>0</v>
      </c>
      <c r="J302" s="19">
        <f t="shared" si="73"/>
        <v>0</v>
      </c>
      <c r="K302" s="19">
        <f t="shared" si="74"/>
        <v>99.995990198262405</v>
      </c>
    </row>
    <row r="303" spans="1:11" ht="25.5" x14ac:dyDescent="0.2">
      <c r="A303" s="26" t="s">
        <v>100</v>
      </c>
      <c r="B303" s="17" t="s">
        <v>101</v>
      </c>
      <c r="C303" s="18">
        <v>0</v>
      </c>
      <c r="D303" s="18">
        <v>8978</v>
      </c>
      <c r="E303" s="18">
        <v>0</v>
      </c>
      <c r="F303" s="18">
        <v>8977.64</v>
      </c>
      <c r="G303" s="18">
        <f t="shared" si="70"/>
        <v>8977.64</v>
      </c>
      <c r="H303" s="18">
        <f t="shared" si="71"/>
        <v>-8977.64</v>
      </c>
      <c r="I303" s="19">
        <f t="shared" si="72"/>
        <v>0</v>
      </c>
      <c r="J303" s="19">
        <f t="shared" si="73"/>
        <v>0</v>
      </c>
      <c r="K303" s="19">
        <f t="shared" si="74"/>
        <v>99.995990198262405</v>
      </c>
    </row>
    <row r="304" spans="1:11" x14ac:dyDescent="0.2">
      <c r="A304" s="16" t="s">
        <v>34</v>
      </c>
      <c r="B304" s="17" t="s">
        <v>35</v>
      </c>
      <c r="C304" s="18">
        <v>29008.959999999999</v>
      </c>
      <c r="D304" s="18">
        <v>9517</v>
      </c>
      <c r="E304" s="18">
        <v>0</v>
      </c>
      <c r="F304" s="18">
        <v>8215.61</v>
      </c>
      <c r="G304" s="18">
        <f t="shared" si="70"/>
        <v>-20793.349999999999</v>
      </c>
      <c r="H304" s="18">
        <f t="shared" si="71"/>
        <v>-8215.61</v>
      </c>
      <c r="I304" s="19">
        <f t="shared" si="72"/>
        <v>-71.679060538537058</v>
      </c>
      <c r="J304" s="19">
        <f t="shared" si="73"/>
        <v>0</v>
      </c>
      <c r="K304" s="19">
        <f t="shared" si="74"/>
        <v>86.325627823894095</v>
      </c>
    </row>
    <row r="305" spans="1:11" x14ac:dyDescent="0.2">
      <c r="A305" s="22" t="s">
        <v>36</v>
      </c>
      <c r="B305" s="17" t="s">
        <v>37</v>
      </c>
      <c r="C305" s="18">
        <v>29008.959999999999</v>
      </c>
      <c r="D305" s="18">
        <v>9517</v>
      </c>
      <c r="E305" s="18">
        <v>0</v>
      </c>
      <c r="F305" s="18">
        <v>8215.61</v>
      </c>
      <c r="G305" s="18">
        <f t="shared" si="70"/>
        <v>-20793.349999999999</v>
      </c>
      <c r="H305" s="18">
        <f t="shared" si="71"/>
        <v>-8215.61</v>
      </c>
      <c r="I305" s="19">
        <f t="shared" si="72"/>
        <v>-71.679060538537058</v>
      </c>
      <c r="J305" s="19">
        <f t="shared" si="73"/>
        <v>0</v>
      </c>
      <c r="K305" s="19">
        <f t="shared" si="74"/>
        <v>86.325627823894095</v>
      </c>
    </row>
    <row r="306" spans="1:11" x14ac:dyDescent="0.2">
      <c r="A306" s="23" t="s">
        <v>38</v>
      </c>
      <c r="B306" s="17" t="s">
        <v>39</v>
      </c>
      <c r="C306" s="18">
        <v>7464.57</v>
      </c>
      <c r="D306" s="18">
        <v>1383</v>
      </c>
      <c r="E306" s="18">
        <v>0</v>
      </c>
      <c r="F306" s="18">
        <v>82.11</v>
      </c>
      <c r="G306" s="18">
        <f t="shared" si="70"/>
        <v>-7382.46</v>
      </c>
      <c r="H306" s="18">
        <f t="shared" si="71"/>
        <v>-82.11</v>
      </c>
      <c r="I306" s="19">
        <f t="shared" si="72"/>
        <v>-98.900003617087123</v>
      </c>
      <c r="J306" s="19">
        <f t="shared" si="73"/>
        <v>0</v>
      </c>
      <c r="K306" s="19">
        <f t="shared" si="74"/>
        <v>5.9370932754880696</v>
      </c>
    </row>
    <row r="307" spans="1:11" x14ac:dyDescent="0.2">
      <c r="A307" s="24" t="s">
        <v>40</v>
      </c>
      <c r="B307" s="17" t="s">
        <v>41</v>
      </c>
      <c r="C307" s="18">
        <v>5055.57</v>
      </c>
      <c r="D307" s="18">
        <v>0</v>
      </c>
      <c r="E307" s="18">
        <v>0</v>
      </c>
      <c r="F307" s="18">
        <v>0</v>
      </c>
      <c r="G307" s="18">
        <f t="shared" si="70"/>
        <v>-5055.57</v>
      </c>
      <c r="H307" s="18">
        <f t="shared" si="71"/>
        <v>0</v>
      </c>
      <c r="I307" s="19">
        <f t="shared" si="72"/>
        <v>-100</v>
      </c>
      <c r="J307" s="19">
        <f t="shared" si="73"/>
        <v>0</v>
      </c>
      <c r="K307" s="19">
        <f t="shared" si="74"/>
        <v>0</v>
      </c>
    </row>
    <row r="308" spans="1:11" x14ac:dyDescent="0.2">
      <c r="A308" s="24" t="s">
        <v>42</v>
      </c>
      <c r="B308" s="17" t="s">
        <v>43</v>
      </c>
      <c r="C308" s="18">
        <v>2409</v>
      </c>
      <c r="D308" s="18">
        <v>1383</v>
      </c>
      <c r="E308" s="18">
        <v>0</v>
      </c>
      <c r="F308" s="18">
        <v>82.11</v>
      </c>
      <c r="G308" s="18">
        <f t="shared" si="70"/>
        <v>-2326.89</v>
      </c>
      <c r="H308" s="18">
        <f t="shared" si="71"/>
        <v>-82.11</v>
      </c>
      <c r="I308" s="19">
        <f t="shared" si="72"/>
        <v>-96.591531755915312</v>
      </c>
      <c r="J308" s="19">
        <f t="shared" si="73"/>
        <v>0</v>
      </c>
      <c r="K308" s="19">
        <f t="shared" si="74"/>
        <v>5.9370932754880696</v>
      </c>
    </row>
    <row r="309" spans="1:11" x14ac:dyDescent="0.2">
      <c r="A309" s="25" t="s">
        <v>44</v>
      </c>
      <c r="B309" s="17" t="s">
        <v>45</v>
      </c>
      <c r="C309" s="18">
        <v>0</v>
      </c>
      <c r="D309" s="18">
        <v>0</v>
      </c>
      <c r="E309" s="18">
        <v>0</v>
      </c>
      <c r="F309" s="18">
        <v>82.11</v>
      </c>
      <c r="G309" s="18">
        <f t="shared" si="70"/>
        <v>82.11</v>
      </c>
      <c r="H309" s="18">
        <f t="shared" si="71"/>
        <v>-82.11</v>
      </c>
      <c r="I309" s="19">
        <f t="shared" si="72"/>
        <v>0</v>
      </c>
      <c r="J309" s="19">
        <f t="shared" si="73"/>
        <v>0</v>
      </c>
      <c r="K309" s="19">
        <f t="shared" si="74"/>
        <v>0</v>
      </c>
    </row>
    <row r="310" spans="1:11" x14ac:dyDescent="0.2">
      <c r="A310" s="23" t="s">
        <v>46</v>
      </c>
      <c r="B310" s="17" t="s">
        <v>47</v>
      </c>
      <c r="C310" s="18">
        <v>3198.6</v>
      </c>
      <c r="D310" s="18">
        <v>0</v>
      </c>
      <c r="E310" s="18">
        <v>0</v>
      </c>
      <c r="F310" s="18">
        <v>0</v>
      </c>
      <c r="G310" s="18">
        <f t="shared" si="70"/>
        <v>-3198.6</v>
      </c>
      <c r="H310" s="18">
        <f t="shared" si="71"/>
        <v>0</v>
      </c>
      <c r="I310" s="19">
        <f t="shared" si="72"/>
        <v>-100</v>
      </c>
      <c r="J310" s="19">
        <f t="shared" si="73"/>
        <v>0</v>
      </c>
      <c r="K310" s="19">
        <f t="shared" si="74"/>
        <v>0</v>
      </c>
    </row>
    <row r="311" spans="1:11" x14ac:dyDescent="0.2">
      <c r="A311" s="24" t="s">
        <v>48</v>
      </c>
      <c r="B311" s="17" t="s">
        <v>49</v>
      </c>
      <c r="C311" s="18">
        <v>3198.6</v>
      </c>
      <c r="D311" s="18">
        <v>0</v>
      </c>
      <c r="E311" s="18">
        <v>0</v>
      </c>
      <c r="F311" s="18">
        <v>0</v>
      </c>
      <c r="G311" s="18">
        <f t="shared" si="70"/>
        <v>-3198.6</v>
      </c>
      <c r="H311" s="18">
        <f t="shared" si="71"/>
        <v>0</v>
      </c>
      <c r="I311" s="19">
        <f t="shared" si="72"/>
        <v>-100</v>
      </c>
      <c r="J311" s="19">
        <f t="shared" si="73"/>
        <v>0</v>
      </c>
      <c r="K311" s="19">
        <f t="shared" si="74"/>
        <v>0</v>
      </c>
    </row>
    <row r="312" spans="1:11" ht="25.5" x14ac:dyDescent="0.2">
      <c r="A312" s="23" t="s">
        <v>76</v>
      </c>
      <c r="B312" s="17" t="s">
        <v>77</v>
      </c>
      <c r="C312" s="18">
        <v>14261.53</v>
      </c>
      <c r="D312" s="18">
        <v>8134</v>
      </c>
      <c r="E312" s="18">
        <v>0</v>
      </c>
      <c r="F312" s="18">
        <v>8133.5</v>
      </c>
      <c r="G312" s="18">
        <f t="shared" si="70"/>
        <v>-6128.0300000000007</v>
      </c>
      <c r="H312" s="18">
        <f t="shared" si="71"/>
        <v>-8133.5</v>
      </c>
      <c r="I312" s="19">
        <f t="shared" si="72"/>
        <v>-42.968952139076244</v>
      </c>
      <c r="J312" s="19">
        <f t="shared" si="73"/>
        <v>0</v>
      </c>
      <c r="K312" s="19">
        <f t="shared" si="74"/>
        <v>99.993852962871898</v>
      </c>
    </row>
    <row r="313" spans="1:11" x14ac:dyDescent="0.2">
      <c r="A313" s="24" t="s">
        <v>78</v>
      </c>
      <c r="B313" s="17" t="s">
        <v>79</v>
      </c>
      <c r="C313" s="18">
        <v>14261.53</v>
      </c>
      <c r="D313" s="18">
        <v>8134</v>
      </c>
      <c r="E313" s="18">
        <v>0</v>
      </c>
      <c r="F313" s="18">
        <v>8133.5</v>
      </c>
      <c r="G313" s="18">
        <f t="shared" si="70"/>
        <v>-6128.0300000000007</v>
      </c>
      <c r="H313" s="18">
        <f t="shared" si="71"/>
        <v>-8133.5</v>
      </c>
      <c r="I313" s="19">
        <f t="shared" si="72"/>
        <v>-42.968952139076244</v>
      </c>
      <c r="J313" s="19">
        <f t="shared" si="73"/>
        <v>0</v>
      </c>
      <c r="K313" s="19">
        <f t="shared" si="74"/>
        <v>99.993852962871898</v>
      </c>
    </row>
    <row r="314" spans="1:11" ht="25.5" x14ac:dyDescent="0.2">
      <c r="A314" s="23" t="s">
        <v>52</v>
      </c>
      <c r="B314" s="17" t="s">
        <v>53</v>
      </c>
      <c r="C314" s="18">
        <v>4084.26</v>
      </c>
      <c r="D314" s="18">
        <v>0</v>
      </c>
      <c r="E314" s="18">
        <v>0</v>
      </c>
      <c r="F314" s="18">
        <v>0</v>
      </c>
      <c r="G314" s="18">
        <f t="shared" si="70"/>
        <v>-4084.26</v>
      </c>
      <c r="H314" s="18">
        <f t="shared" si="71"/>
        <v>0</v>
      </c>
      <c r="I314" s="19">
        <f t="shared" si="72"/>
        <v>-100</v>
      </c>
      <c r="J314" s="19">
        <f t="shared" si="73"/>
        <v>0</v>
      </c>
      <c r="K314" s="19">
        <f t="shared" si="74"/>
        <v>0</v>
      </c>
    </row>
    <row r="315" spans="1:11" x14ac:dyDescent="0.2">
      <c r="A315" s="24" t="s">
        <v>54</v>
      </c>
      <c r="B315" s="17" t="s">
        <v>55</v>
      </c>
      <c r="C315" s="18">
        <v>4084.26</v>
      </c>
      <c r="D315" s="18">
        <v>0</v>
      </c>
      <c r="E315" s="18">
        <v>0</v>
      </c>
      <c r="F315" s="18">
        <v>0</v>
      </c>
      <c r="G315" s="18">
        <f t="shared" si="70"/>
        <v>-4084.26</v>
      </c>
      <c r="H315" s="18">
        <f t="shared" si="71"/>
        <v>0</v>
      </c>
      <c r="I315" s="19">
        <f t="shared" si="72"/>
        <v>-100</v>
      </c>
      <c r="J315" s="19">
        <f t="shared" si="73"/>
        <v>0</v>
      </c>
      <c r="K315" s="19">
        <f t="shared" si="74"/>
        <v>0</v>
      </c>
    </row>
    <row r="316" spans="1:11" ht="25.5" x14ac:dyDescent="0.2">
      <c r="A316" s="25" t="s">
        <v>56</v>
      </c>
      <c r="B316" s="17" t="s">
        <v>57</v>
      </c>
      <c r="C316" s="18">
        <v>4084.26</v>
      </c>
      <c r="D316" s="18">
        <v>0</v>
      </c>
      <c r="E316" s="18">
        <v>0</v>
      </c>
      <c r="F316" s="18">
        <v>0</v>
      </c>
      <c r="G316" s="18">
        <f t="shared" si="70"/>
        <v>-4084.26</v>
      </c>
      <c r="H316" s="18">
        <f t="shared" si="71"/>
        <v>0</v>
      </c>
      <c r="I316" s="19">
        <f t="shared" si="72"/>
        <v>-100</v>
      </c>
      <c r="J316" s="19">
        <f t="shared" si="73"/>
        <v>0</v>
      </c>
      <c r="K316" s="19">
        <f t="shared" si="74"/>
        <v>0</v>
      </c>
    </row>
    <row r="317" spans="1:11" ht="25.5" x14ac:dyDescent="0.2">
      <c r="A317" s="26" t="s">
        <v>102</v>
      </c>
      <c r="B317" s="17" t="s">
        <v>103</v>
      </c>
      <c r="C317" s="18">
        <v>4084.26</v>
      </c>
      <c r="D317" s="18">
        <v>0</v>
      </c>
      <c r="E317" s="18">
        <v>0</v>
      </c>
      <c r="F317" s="18">
        <v>0</v>
      </c>
      <c r="G317" s="18">
        <f t="shared" si="70"/>
        <v>-4084.26</v>
      </c>
      <c r="H317" s="18">
        <f t="shared" si="71"/>
        <v>0</v>
      </c>
      <c r="I317" s="19">
        <f t="shared" si="72"/>
        <v>-100</v>
      </c>
      <c r="J317" s="19">
        <f t="shared" si="73"/>
        <v>0</v>
      </c>
      <c r="K317" s="19">
        <f t="shared" si="74"/>
        <v>0</v>
      </c>
    </row>
    <row r="318" spans="1:11" x14ac:dyDescent="0.2">
      <c r="A318" s="16"/>
      <c r="B318" s="17" t="s">
        <v>64</v>
      </c>
      <c r="C318" s="18">
        <v>-29008.959999999999</v>
      </c>
      <c r="D318" s="18">
        <v>-539</v>
      </c>
      <c r="E318" s="18">
        <v>0</v>
      </c>
      <c r="F318" s="18">
        <v>762.03</v>
      </c>
      <c r="G318" s="18">
        <f t="shared" si="70"/>
        <v>29770.989999999998</v>
      </c>
      <c r="H318" s="18">
        <f t="shared" si="71"/>
        <v>-762.03</v>
      </c>
      <c r="I318" s="19">
        <f t="shared" si="72"/>
        <v>-102.62687804043992</v>
      </c>
      <c r="J318" s="19">
        <f t="shared" si="73"/>
        <v>0</v>
      </c>
      <c r="K318" s="19">
        <f t="shared" si="74"/>
        <v>-141.37847866419295</v>
      </c>
    </row>
    <row r="319" spans="1:11" x14ac:dyDescent="0.2">
      <c r="A319" s="16" t="s">
        <v>65</v>
      </c>
      <c r="B319" s="17" t="s">
        <v>66</v>
      </c>
      <c r="C319" s="18">
        <v>29008.959999999999</v>
      </c>
      <c r="D319" s="18">
        <v>539</v>
      </c>
      <c r="E319" s="18">
        <v>0</v>
      </c>
      <c r="F319" s="18">
        <v>-762.03</v>
      </c>
      <c r="G319" s="18">
        <f t="shared" si="70"/>
        <v>-29770.989999999998</v>
      </c>
      <c r="H319" s="18">
        <f t="shared" si="71"/>
        <v>762.03</v>
      </c>
      <c r="I319" s="19">
        <f t="shared" si="72"/>
        <v>-102.62687804043992</v>
      </c>
      <c r="J319" s="19">
        <f t="shared" si="73"/>
        <v>0</v>
      </c>
      <c r="K319" s="19">
        <f t="shared" si="74"/>
        <v>-141.37847866419295</v>
      </c>
    </row>
    <row r="320" spans="1:11" x14ac:dyDescent="0.2">
      <c r="A320" s="22" t="s">
        <v>67</v>
      </c>
      <c r="B320" s="17" t="s">
        <v>68</v>
      </c>
      <c r="C320" s="18">
        <v>29008.959999999999</v>
      </c>
      <c r="D320" s="18">
        <v>539</v>
      </c>
      <c r="E320" s="18">
        <v>0</v>
      </c>
      <c r="F320" s="18">
        <v>-762.03</v>
      </c>
      <c r="G320" s="18">
        <f t="shared" si="70"/>
        <v>-29770.989999999998</v>
      </c>
      <c r="H320" s="18">
        <f t="shared" si="71"/>
        <v>762.03</v>
      </c>
      <c r="I320" s="19">
        <f t="shared" si="72"/>
        <v>-102.62687804043992</v>
      </c>
      <c r="J320" s="19">
        <f t="shared" si="73"/>
        <v>0</v>
      </c>
      <c r="K320" s="19">
        <f t="shared" si="74"/>
        <v>-141.37847866419295</v>
      </c>
    </row>
    <row r="321" spans="1:11" ht="25.5" x14ac:dyDescent="0.2">
      <c r="A321" s="23" t="s">
        <v>104</v>
      </c>
      <c r="B321" s="17" t="s">
        <v>105</v>
      </c>
      <c r="C321" s="18">
        <v>-36399</v>
      </c>
      <c r="D321" s="18">
        <v>539</v>
      </c>
      <c r="E321" s="18">
        <v>0</v>
      </c>
      <c r="F321" s="18">
        <v>-539</v>
      </c>
      <c r="G321" s="18">
        <f t="shared" si="70"/>
        <v>35860</v>
      </c>
      <c r="H321" s="18">
        <f t="shared" si="71"/>
        <v>539</v>
      </c>
      <c r="I321" s="19">
        <f t="shared" si="72"/>
        <v>-98.519190087639771</v>
      </c>
      <c r="J321" s="19">
        <f t="shared" si="73"/>
        <v>0</v>
      </c>
      <c r="K321" s="19">
        <f t="shared" si="74"/>
        <v>-100</v>
      </c>
    </row>
    <row r="322" spans="1:11" s="31" customFormat="1" ht="25.5" x14ac:dyDescent="0.2">
      <c r="A322" s="36" t="s">
        <v>128</v>
      </c>
      <c r="B322" s="28" t="s">
        <v>129</v>
      </c>
      <c r="C322" s="29"/>
      <c r="D322" s="29"/>
      <c r="E322" s="29"/>
      <c r="F322" s="29"/>
      <c r="G322" s="29"/>
      <c r="H322" s="29"/>
      <c r="I322" s="30"/>
      <c r="J322" s="30"/>
      <c r="K322" s="30"/>
    </row>
    <row r="323" spans="1:11" x14ac:dyDescent="0.2">
      <c r="A323" s="16" t="s">
        <v>26</v>
      </c>
      <c r="B323" s="17" t="s">
        <v>27</v>
      </c>
      <c r="C323" s="18">
        <v>0</v>
      </c>
      <c r="D323" s="18">
        <v>525555</v>
      </c>
      <c r="E323" s="18">
        <v>218000</v>
      </c>
      <c r="F323" s="18">
        <v>525555</v>
      </c>
      <c r="G323" s="18">
        <f t="shared" ref="G323:G339" si="75">F323-C323</f>
        <v>525555</v>
      </c>
      <c r="H323" s="18">
        <f t="shared" ref="H323:H339" si="76">E323-F323</f>
        <v>-307555</v>
      </c>
      <c r="I323" s="19">
        <f t="shared" ref="I323:I339" si="77">IF(ISERROR(F323/C323),0,F323/C323*100-100)</f>
        <v>0</v>
      </c>
      <c r="J323" s="19">
        <f t="shared" ref="J323:J339" si="78">IF(ISERROR(F323/E323),0,F323/E323*100)</f>
        <v>241.0802752293578</v>
      </c>
      <c r="K323" s="19">
        <f t="shared" ref="K323:K339" si="79">IF(ISERROR(F323/D323),0,F323/D323*100)</f>
        <v>100</v>
      </c>
    </row>
    <row r="324" spans="1:11" x14ac:dyDescent="0.2">
      <c r="A324" s="22" t="s">
        <v>30</v>
      </c>
      <c r="B324" s="17" t="s">
        <v>31</v>
      </c>
      <c r="C324" s="18">
        <v>0</v>
      </c>
      <c r="D324" s="18">
        <v>525555</v>
      </c>
      <c r="E324" s="18">
        <v>218000</v>
      </c>
      <c r="F324" s="18">
        <v>525555</v>
      </c>
      <c r="G324" s="18">
        <f t="shared" si="75"/>
        <v>525555</v>
      </c>
      <c r="H324" s="18">
        <f t="shared" si="76"/>
        <v>-307555</v>
      </c>
      <c r="I324" s="19">
        <f t="shared" si="77"/>
        <v>0</v>
      </c>
      <c r="J324" s="19">
        <f t="shared" si="78"/>
        <v>241.0802752293578</v>
      </c>
      <c r="K324" s="19">
        <f t="shared" si="79"/>
        <v>100</v>
      </c>
    </row>
    <row r="325" spans="1:11" x14ac:dyDescent="0.2">
      <c r="A325" s="23" t="s">
        <v>32</v>
      </c>
      <c r="B325" s="17" t="s">
        <v>33</v>
      </c>
      <c r="C325" s="18">
        <v>0</v>
      </c>
      <c r="D325" s="18">
        <v>525555</v>
      </c>
      <c r="E325" s="18">
        <v>218000</v>
      </c>
      <c r="F325" s="18">
        <v>525555</v>
      </c>
      <c r="G325" s="18">
        <f t="shared" si="75"/>
        <v>525555</v>
      </c>
      <c r="H325" s="18">
        <f t="shared" si="76"/>
        <v>-307555</v>
      </c>
      <c r="I325" s="19">
        <f t="shared" si="77"/>
        <v>0</v>
      </c>
      <c r="J325" s="19">
        <f t="shared" si="78"/>
        <v>241.0802752293578</v>
      </c>
      <c r="K325" s="19">
        <f t="shared" si="79"/>
        <v>100</v>
      </c>
    </row>
    <row r="326" spans="1:11" x14ac:dyDescent="0.2">
      <c r="A326" s="16" t="s">
        <v>34</v>
      </c>
      <c r="B326" s="17" t="s">
        <v>35</v>
      </c>
      <c r="C326" s="18">
        <v>0</v>
      </c>
      <c r="D326" s="18">
        <v>525555</v>
      </c>
      <c r="E326" s="18">
        <v>218000</v>
      </c>
      <c r="F326" s="18">
        <v>40106</v>
      </c>
      <c r="G326" s="18">
        <f t="shared" si="75"/>
        <v>40106</v>
      </c>
      <c r="H326" s="18">
        <f t="shared" si="76"/>
        <v>177894</v>
      </c>
      <c r="I326" s="19">
        <f t="shared" si="77"/>
        <v>0</v>
      </c>
      <c r="J326" s="19">
        <f t="shared" si="78"/>
        <v>18.397247706422018</v>
      </c>
      <c r="K326" s="19">
        <f t="shared" si="79"/>
        <v>7.6311708574744799</v>
      </c>
    </row>
    <row r="327" spans="1:11" x14ac:dyDescent="0.2">
      <c r="A327" s="22" t="s">
        <v>36</v>
      </c>
      <c r="B327" s="17" t="s">
        <v>37</v>
      </c>
      <c r="C327" s="18">
        <v>0</v>
      </c>
      <c r="D327" s="18">
        <v>519555</v>
      </c>
      <c r="E327" s="18">
        <v>212000</v>
      </c>
      <c r="F327" s="18">
        <v>40106</v>
      </c>
      <c r="G327" s="18">
        <f t="shared" si="75"/>
        <v>40106</v>
      </c>
      <c r="H327" s="18">
        <f t="shared" si="76"/>
        <v>171894</v>
      </c>
      <c r="I327" s="19">
        <f t="shared" si="77"/>
        <v>0</v>
      </c>
      <c r="J327" s="19">
        <f t="shared" si="78"/>
        <v>18.917924528301885</v>
      </c>
      <c r="K327" s="19">
        <f t="shared" si="79"/>
        <v>7.7192982456140351</v>
      </c>
    </row>
    <row r="328" spans="1:11" x14ac:dyDescent="0.2">
      <c r="A328" s="23" t="s">
        <v>38</v>
      </c>
      <c r="B328" s="17" t="s">
        <v>39</v>
      </c>
      <c r="C328" s="18">
        <v>0</v>
      </c>
      <c r="D328" s="18">
        <v>486220</v>
      </c>
      <c r="E328" s="18">
        <v>212000</v>
      </c>
      <c r="F328" s="18">
        <v>6771</v>
      </c>
      <c r="G328" s="18">
        <f t="shared" si="75"/>
        <v>6771</v>
      </c>
      <c r="H328" s="18">
        <f t="shared" si="76"/>
        <v>205229</v>
      </c>
      <c r="I328" s="19">
        <f t="shared" si="77"/>
        <v>0</v>
      </c>
      <c r="J328" s="19">
        <f t="shared" si="78"/>
        <v>3.1938679245283019</v>
      </c>
      <c r="K328" s="19">
        <f t="shared" si="79"/>
        <v>1.3925794907654971</v>
      </c>
    </row>
    <row r="329" spans="1:11" x14ac:dyDescent="0.2">
      <c r="A329" s="24" t="s">
        <v>40</v>
      </c>
      <c r="B329" s="17" t="s">
        <v>41</v>
      </c>
      <c r="C329" s="18">
        <v>0</v>
      </c>
      <c r="D329" s="18">
        <v>280000</v>
      </c>
      <c r="E329" s="18">
        <v>142000</v>
      </c>
      <c r="F329" s="18">
        <v>5595.5</v>
      </c>
      <c r="G329" s="18">
        <f t="shared" si="75"/>
        <v>5595.5</v>
      </c>
      <c r="H329" s="18">
        <f t="shared" si="76"/>
        <v>136404.5</v>
      </c>
      <c r="I329" s="19">
        <f t="shared" si="77"/>
        <v>0</v>
      </c>
      <c r="J329" s="19">
        <f t="shared" si="78"/>
        <v>3.9404929577464789</v>
      </c>
      <c r="K329" s="19">
        <f t="shared" si="79"/>
        <v>1.9983928571428573</v>
      </c>
    </row>
    <row r="330" spans="1:11" x14ac:dyDescent="0.2">
      <c r="A330" s="24" t="s">
        <v>42</v>
      </c>
      <c r="B330" s="17" t="s">
        <v>43</v>
      </c>
      <c r="C330" s="18">
        <v>0</v>
      </c>
      <c r="D330" s="18">
        <v>206220</v>
      </c>
      <c r="E330" s="18">
        <v>70000</v>
      </c>
      <c r="F330" s="18">
        <v>1175.5</v>
      </c>
      <c r="G330" s="18">
        <f t="shared" si="75"/>
        <v>1175.5</v>
      </c>
      <c r="H330" s="18">
        <f t="shared" si="76"/>
        <v>68824.5</v>
      </c>
      <c r="I330" s="19">
        <f t="shared" si="77"/>
        <v>0</v>
      </c>
      <c r="J330" s="19">
        <f t="shared" si="78"/>
        <v>1.6792857142857145</v>
      </c>
      <c r="K330" s="19">
        <f t="shared" si="79"/>
        <v>0.57002230627485206</v>
      </c>
    </row>
    <row r="331" spans="1:11" ht="25.5" x14ac:dyDescent="0.2">
      <c r="A331" s="23" t="s">
        <v>52</v>
      </c>
      <c r="B331" s="17" t="s">
        <v>53</v>
      </c>
      <c r="C331" s="18">
        <v>0</v>
      </c>
      <c r="D331" s="18">
        <v>33335</v>
      </c>
      <c r="E331" s="18">
        <v>0</v>
      </c>
      <c r="F331" s="18">
        <v>33335</v>
      </c>
      <c r="G331" s="18">
        <f t="shared" si="75"/>
        <v>33335</v>
      </c>
      <c r="H331" s="18">
        <f t="shared" si="76"/>
        <v>-33335</v>
      </c>
      <c r="I331" s="19">
        <f t="shared" si="77"/>
        <v>0</v>
      </c>
      <c r="J331" s="19">
        <f t="shared" si="78"/>
        <v>0</v>
      </c>
      <c r="K331" s="19">
        <f t="shared" si="79"/>
        <v>100</v>
      </c>
    </row>
    <row r="332" spans="1:11" x14ac:dyDescent="0.2">
      <c r="A332" s="24" t="s">
        <v>54</v>
      </c>
      <c r="B332" s="17" t="s">
        <v>55</v>
      </c>
      <c r="C332" s="18">
        <v>0</v>
      </c>
      <c r="D332" s="18">
        <v>33335</v>
      </c>
      <c r="E332" s="18">
        <v>0</v>
      </c>
      <c r="F332" s="18">
        <v>33335</v>
      </c>
      <c r="G332" s="18">
        <f t="shared" si="75"/>
        <v>33335</v>
      </c>
      <c r="H332" s="18">
        <f t="shared" si="76"/>
        <v>-33335</v>
      </c>
      <c r="I332" s="19">
        <f t="shared" si="77"/>
        <v>0</v>
      </c>
      <c r="J332" s="19">
        <f t="shared" si="78"/>
        <v>0</v>
      </c>
      <c r="K332" s="19">
        <f t="shared" si="79"/>
        <v>100</v>
      </c>
    </row>
    <row r="333" spans="1:11" ht="25.5" x14ac:dyDescent="0.2">
      <c r="A333" s="25" t="s">
        <v>56</v>
      </c>
      <c r="B333" s="17" t="s">
        <v>57</v>
      </c>
      <c r="C333" s="18">
        <v>0</v>
      </c>
      <c r="D333" s="18">
        <v>33335</v>
      </c>
      <c r="E333" s="18">
        <v>0</v>
      </c>
      <c r="F333" s="18">
        <v>33335</v>
      </c>
      <c r="G333" s="18">
        <f t="shared" si="75"/>
        <v>33335</v>
      </c>
      <c r="H333" s="18">
        <f t="shared" si="76"/>
        <v>-33335</v>
      </c>
      <c r="I333" s="19">
        <f t="shared" si="77"/>
        <v>0</v>
      </c>
      <c r="J333" s="19">
        <f t="shared" si="78"/>
        <v>0</v>
      </c>
      <c r="K333" s="19">
        <f t="shared" si="79"/>
        <v>100</v>
      </c>
    </row>
    <row r="334" spans="1:11" ht="25.5" x14ac:dyDescent="0.2">
      <c r="A334" s="26" t="s">
        <v>58</v>
      </c>
      <c r="B334" s="17" t="s">
        <v>59</v>
      </c>
      <c r="C334" s="18">
        <v>0</v>
      </c>
      <c r="D334" s="18">
        <v>33335</v>
      </c>
      <c r="E334" s="18">
        <v>0</v>
      </c>
      <c r="F334" s="18">
        <v>33335</v>
      </c>
      <c r="G334" s="18">
        <f t="shared" si="75"/>
        <v>33335</v>
      </c>
      <c r="H334" s="18">
        <f t="shared" si="76"/>
        <v>-33335</v>
      </c>
      <c r="I334" s="19">
        <f t="shared" si="77"/>
        <v>0</v>
      </c>
      <c r="J334" s="19">
        <f t="shared" si="78"/>
        <v>0</v>
      </c>
      <c r="K334" s="19">
        <f t="shared" si="79"/>
        <v>100</v>
      </c>
    </row>
    <row r="335" spans="1:11" x14ac:dyDescent="0.2">
      <c r="A335" s="22" t="s">
        <v>60</v>
      </c>
      <c r="B335" s="17" t="s">
        <v>61</v>
      </c>
      <c r="C335" s="18">
        <v>0</v>
      </c>
      <c r="D335" s="18">
        <v>6000</v>
      </c>
      <c r="E335" s="18">
        <v>6000</v>
      </c>
      <c r="F335" s="18">
        <v>0</v>
      </c>
      <c r="G335" s="18">
        <f t="shared" si="75"/>
        <v>0</v>
      </c>
      <c r="H335" s="18">
        <f t="shared" si="76"/>
        <v>6000</v>
      </c>
      <c r="I335" s="19">
        <f t="shared" si="77"/>
        <v>0</v>
      </c>
      <c r="J335" s="19">
        <f t="shared" si="78"/>
        <v>0</v>
      </c>
      <c r="K335" s="19">
        <f t="shared" si="79"/>
        <v>0</v>
      </c>
    </row>
    <row r="336" spans="1:11" x14ac:dyDescent="0.2">
      <c r="A336" s="23" t="s">
        <v>62</v>
      </c>
      <c r="B336" s="17" t="s">
        <v>63</v>
      </c>
      <c r="C336" s="18">
        <v>0</v>
      </c>
      <c r="D336" s="18">
        <v>6000</v>
      </c>
      <c r="E336" s="18">
        <v>6000</v>
      </c>
      <c r="F336" s="18">
        <v>0</v>
      </c>
      <c r="G336" s="18">
        <f t="shared" si="75"/>
        <v>0</v>
      </c>
      <c r="H336" s="18">
        <f t="shared" si="76"/>
        <v>6000</v>
      </c>
      <c r="I336" s="19">
        <f t="shared" si="77"/>
        <v>0</v>
      </c>
      <c r="J336" s="19">
        <f t="shared" si="78"/>
        <v>0</v>
      </c>
      <c r="K336" s="19">
        <f t="shared" si="79"/>
        <v>0</v>
      </c>
    </row>
    <row r="337" spans="1:11" x14ac:dyDescent="0.2">
      <c r="A337" s="16"/>
      <c r="B337" s="17" t="s">
        <v>64</v>
      </c>
      <c r="C337" s="18">
        <v>0</v>
      </c>
      <c r="D337" s="18">
        <v>0</v>
      </c>
      <c r="E337" s="18">
        <v>0</v>
      </c>
      <c r="F337" s="18">
        <v>485449</v>
      </c>
      <c r="G337" s="18">
        <f t="shared" si="75"/>
        <v>485449</v>
      </c>
      <c r="H337" s="18">
        <f t="shared" si="76"/>
        <v>-485449</v>
      </c>
      <c r="I337" s="19">
        <f t="shared" si="77"/>
        <v>0</v>
      </c>
      <c r="J337" s="19">
        <f t="shared" si="78"/>
        <v>0</v>
      </c>
      <c r="K337" s="19">
        <f t="shared" si="79"/>
        <v>0</v>
      </c>
    </row>
    <row r="338" spans="1:11" x14ac:dyDescent="0.2">
      <c r="A338" s="16" t="s">
        <v>65</v>
      </c>
      <c r="B338" s="17" t="s">
        <v>66</v>
      </c>
      <c r="C338" s="18">
        <v>0</v>
      </c>
      <c r="D338" s="18">
        <v>0</v>
      </c>
      <c r="E338" s="18">
        <v>0</v>
      </c>
      <c r="F338" s="18">
        <v>-485449</v>
      </c>
      <c r="G338" s="18">
        <f t="shared" si="75"/>
        <v>-485449</v>
      </c>
      <c r="H338" s="18">
        <f t="shared" si="76"/>
        <v>485449</v>
      </c>
      <c r="I338" s="19">
        <f t="shared" si="77"/>
        <v>0</v>
      </c>
      <c r="J338" s="19">
        <f t="shared" si="78"/>
        <v>0</v>
      </c>
      <c r="K338" s="19">
        <f t="shared" si="79"/>
        <v>0</v>
      </c>
    </row>
    <row r="339" spans="1:11" x14ac:dyDescent="0.2">
      <c r="A339" s="22" t="s">
        <v>67</v>
      </c>
      <c r="B339" s="17" t="s">
        <v>68</v>
      </c>
      <c r="C339" s="18">
        <v>0</v>
      </c>
      <c r="D339" s="18">
        <v>0</v>
      </c>
      <c r="E339" s="18">
        <v>0</v>
      </c>
      <c r="F339" s="18">
        <v>-485449</v>
      </c>
      <c r="G339" s="18">
        <f t="shared" si="75"/>
        <v>-485449</v>
      </c>
      <c r="H339" s="18">
        <f t="shared" si="76"/>
        <v>485449</v>
      </c>
      <c r="I339" s="19">
        <f t="shared" si="77"/>
        <v>0</v>
      </c>
      <c r="J339" s="19">
        <f t="shared" si="78"/>
        <v>0</v>
      </c>
      <c r="K339" s="19">
        <f t="shared" si="79"/>
        <v>0</v>
      </c>
    </row>
    <row r="340" spans="1:11" s="31" customFormat="1" ht="38.25" x14ac:dyDescent="0.2">
      <c r="A340" s="27" t="s">
        <v>130</v>
      </c>
      <c r="B340" s="28" t="s">
        <v>131</v>
      </c>
      <c r="C340" s="29"/>
      <c r="D340" s="29"/>
      <c r="E340" s="29"/>
      <c r="F340" s="29"/>
      <c r="G340" s="29"/>
      <c r="H340" s="29"/>
      <c r="I340" s="30"/>
      <c r="J340" s="30"/>
      <c r="K340" s="30"/>
    </row>
    <row r="341" spans="1:11" x14ac:dyDescent="0.2">
      <c r="A341" s="16" t="s">
        <v>26</v>
      </c>
      <c r="B341" s="17" t="s">
        <v>27</v>
      </c>
      <c r="C341" s="18">
        <v>25451</v>
      </c>
      <c r="D341" s="18">
        <v>0</v>
      </c>
      <c r="E341" s="18">
        <v>0</v>
      </c>
      <c r="F341" s="18">
        <v>0</v>
      </c>
      <c r="G341" s="18">
        <f t="shared" ref="G341:G350" si="80">F341-C341</f>
        <v>-25451</v>
      </c>
      <c r="H341" s="18">
        <f t="shared" ref="H341:H350" si="81">E341-F341</f>
        <v>0</v>
      </c>
      <c r="I341" s="19">
        <f t="shared" ref="I341:I350" si="82">IF(ISERROR(F341/C341),0,F341/C341*100-100)</f>
        <v>-100</v>
      </c>
      <c r="J341" s="19">
        <f t="shared" ref="J341:J350" si="83">IF(ISERROR(F341/E341),0,F341/E341*100)</f>
        <v>0</v>
      </c>
      <c r="K341" s="19">
        <f t="shared" ref="K341:K350" si="84">IF(ISERROR(F341/D341),0,F341/D341*100)</f>
        <v>0</v>
      </c>
    </row>
    <row r="342" spans="1:11" x14ac:dyDescent="0.2">
      <c r="A342" s="22" t="s">
        <v>30</v>
      </c>
      <c r="B342" s="17" t="s">
        <v>31</v>
      </c>
      <c r="C342" s="18">
        <v>25451</v>
      </c>
      <c r="D342" s="18">
        <v>0</v>
      </c>
      <c r="E342" s="18">
        <v>0</v>
      </c>
      <c r="F342" s="18">
        <v>0</v>
      </c>
      <c r="G342" s="18">
        <f t="shared" si="80"/>
        <v>-25451</v>
      </c>
      <c r="H342" s="18">
        <f t="shared" si="81"/>
        <v>0</v>
      </c>
      <c r="I342" s="19">
        <f t="shared" si="82"/>
        <v>-100</v>
      </c>
      <c r="J342" s="19">
        <f t="shared" si="83"/>
        <v>0</v>
      </c>
      <c r="K342" s="19">
        <f t="shared" si="84"/>
        <v>0</v>
      </c>
    </row>
    <row r="343" spans="1:11" x14ac:dyDescent="0.2">
      <c r="A343" s="23" t="s">
        <v>32</v>
      </c>
      <c r="B343" s="17" t="s">
        <v>33</v>
      </c>
      <c r="C343" s="18">
        <v>25451</v>
      </c>
      <c r="D343" s="18">
        <v>0</v>
      </c>
      <c r="E343" s="18">
        <v>0</v>
      </c>
      <c r="F343" s="18">
        <v>0</v>
      </c>
      <c r="G343" s="18">
        <f t="shared" si="80"/>
        <v>-25451</v>
      </c>
      <c r="H343" s="18">
        <f t="shared" si="81"/>
        <v>0</v>
      </c>
      <c r="I343" s="19">
        <f t="shared" si="82"/>
        <v>-100</v>
      </c>
      <c r="J343" s="19">
        <f t="shared" si="83"/>
        <v>0</v>
      </c>
      <c r="K343" s="19">
        <f t="shared" si="84"/>
        <v>0</v>
      </c>
    </row>
    <row r="344" spans="1:11" x14ac:dyDescent="0.2">
      <c r="A344" s="16" t="s">
        <v>34</v>
      </c>
      <c r="B344" s="17" t="s">
        <v>35</v>
      </c>
      <c r="C344" s="18">
        <v>14944.53</v>
      </c>
      <c r="D344" s="18">
        <v>0</v>
      </c>
      <c r="E344" s="18">
        <v>0</v>
      </c>
      <c r="F344" s="18">
        <v>0</v>
      </c>
      <c r="G344" s="18">
        <f t="shared" si="80"/>
        <v>-14944.53</v>
      </c>
      <c r="H344" s="18">
        <f t="shared" si="81"/>
        <v>0</v>
      </c>
      <c r="I344" s="19">
        <f t="shared" si="82"/>
        <v>-100</v>
      </c>
      <c r="J344" s="19">
        <f t="shared" si="83"/>
        <v>0</v>
      </c>
      <c r="K344" s="19">
        <f t="shared" si="84"/>
        <v>0</v>
      </c>
    </row>
    <row r="345" spans="1:11" x14ac:dyDescent="0.2">
      <c r="A345" s="22" t="s">
        <v>36</v>
      </c>
      <c r="B345" s="17" t="s">
        <v>37</v>
      </c>
      <c r="C345" s="18">
        <v>14944.53</v>
      </c>
      <c r="D345" s="18">
        <v>0</v>
      </c>
      <c r="E345" s="18">
        <v>0</v>
      </c>
      <c r="F345" s="18">
        <v>0</v>
      </c>
      <c r="G345" s="18">
        <f t="shared" si="80"/>
        <v>-14944.53</v>
      </c>
      <c r="H345" s="18">
        <f t="shared" si="81"/>
        <v>0</v>
      </c>
      <c r="I345" s="19">
        <f t="shared" si="82"/>
        <v>-100</v>
      </c>
      <c r="J345" s="19">
        <f t="shared" si="83"/>
        <v>0</v>
      </c>
      <c r="K345" s="19">
        <f t="shared" si="84"/>
        <v>0</v>
      </c>
    </row>
    <row r="346" spans="1:11" x14ac:dyDescent="0.2">
      <c r="A346" s="23" t="s">
        <v>46</v>
      </c>
      <c r="B346" s="17" t="s">
        <v>47</v>
      </c>
      <c r="C346" s="18">
        <v>14944.53</v>
      </c>
      <c r="D346" s="18">
        <v>0</v>
      </c>
      <c r="E346" s="18">
        <v>0</v>
      </c>
      <c r="F346" s="18">
        <v>0</v>
      </c>
      <c r="G346" s="18">
        <f t="shared" si="80"/>
        <v>-14944.53</v>
      </c>
      <c r="H346" s="18">
        <f t="shared" si="81"/>
        <v>0</v>
      </c>
      <c r="I346" s="19">
        <f t="shared" si="82"/>
        <v>-100</v>
      </c>
      <c r="J346" s="19">
        <f t="shared" si="83"/>
        <v>0</v>
      </c>
      <c r="K346" s="19">
        <f t="shared" si="84"/>
        <v>0</v>
      </c>
    </row>
    <row r="347" spans="1:11" x14ac:dyDescent="0.2">
      <c r="A347" s="24" t="s">
        <v>48</v>
      </c>
      <c r="B347" s="17" t="s">
        <v>49</v>
      </c>
      <c r="C347" s="18">
        <v>14944.53</v>
      </c>
      <c r="D347" s="18">
        <v>0</v>
      </c>
      <c r="E347" s="18">
        <v>0</v>
      </c>
      <c r="F347" s="18">
        <v>0</v>
      </c>
      <c r="G347" s="18">
        <f t="shared" si="80"/>
        <v>-14944.53</v>
      </c>
      <c r="H347" s="18">
        <f t="shared" si="81"/>
        <v>0</v>
      </c>
      <c r="I347" s="19">
        <f t="shared" si="82"/>
        <v>-100</v>
      </c>
      <c r="J347" s="19">
        <f t="shared" si="83"/>
        <v>0</v>
      </c>
      <c r="K347" s="19">
        <f t="shared" si="84"/>
        <v>0</v>
      </c>
    </row>
    <row r="348" spans="1:11" x14ac:dyDescent="0.2">
      <c r="A348" s="16"/>
      <c r="B348" s="17" t="s">
        <v>64</v>
      </c>
      <c r="C348" s="18">
        <v>10506.47</v>
      </c>
      <c r="D348" s="18">
        <v>0</v>
      </c>
      <c r="E348" s="18">
        <v>0</v>
      </c>
      <c r="F348" s="18">
        <v>0</v>
      </c>
      <c r="G348" s="18">
        <f t="shared" si="80"/>
        <v>-10506.47</v>
      </c>
      <c r="H348" s="18">
        <f t="shared" si="81"/>
        <v>0</v>
      </c>
      <c r="I348" s="19">
        <f t="shared" si="82"/>
        <v>-100</v>
      </c>
      <c r="J348" s="19">
        <f t="shared" si="83"/>
        <v>0</v>
      </c>
      <c r="K348" s="19">
        <f t="shared" si="84"/>
        <v>0</v>
      </c>
    </row>
    <row r="349" spans="1:11" x14ac:dyDescent="0.2">
      <c r="A349" s="16" t="s">
        <v>65</v>
      </c>
      <c r="B349" s="17" t="s">
        <v>66</v>
      </c>
      <c r="C349" s="18">
        <v>-10506.47</v>
      </c>
      <c r="D349" s="18">
        <v>0</v>
      </c>
      <c r="E349" s="18">
        <v>0</v>
      </c>
      <c r="F349" s="18">
        <v>0</v>
      </c>
      <c r="G349" s="18">
        <f t="shared" si="80"/>
        <v>10506.47</v>
      </c>
      <c r="H349" s="18">
        <f t="shared" si="81"/>
        <v>0</v>
      </c>
      <c r="I349" s="19">
        <f t="shared" si="82"/>
        <v>-100</v>
      </c>
      <c r="J349" s="19">
        <f t="shared" si="83"/>
        <v>0</v>
      </c>
      <c r="K349" s="19">
        <f t="shared" si="84"/>
        <v>0</v>
      </c>
    </row>
    <row r="350" spans="1:11" x14ac:dyDescent="0.2">
      <c r="A350" s="22" t="s">
        <v>67</v>
      </c>
      <c r="B350" s="17" t="s">
        <v>68</v>
      </c>
      <c r="C350" s="18">
        <v>-10506.47</v>
      </c>
      <c r="D350" s="18">
        <v>0</v>
      </c>
      <c r="E350" s="18">
        <v>0</v>
      </c>
      <c r="F350" s="18">
        <v>0</v>
      </c>
      <c r="G350" s="18">
        <f t="shared" si="80"/>
        <v>10506.47</v>
      </c>
      <c r="H350" s="18">
        <f t="shared" si="81"/>
        <v>0</v>
      </c>
      <c r="I350" s="19">
        <f t="shared" si="82"/>
        <v>-100</v>
      </c>
      <c r="J350" s="19">
        <f t="shared" si="83"/>
        <v>0</v>
      </c>
      <c r="K350" s="19">
        <f t="shared" si="84"/>
        <v>0</v>
      </c>
    </row>
    <row r="351" spans="1:11" s="31" customFormat="1" ht="25.5" x14ac:dyDescent="0.2">
      <c r="A351" s="36" t="s">
        <v>132</v>
      </c>
      <c r="B351" s="28" t="s">
        <v>133</v>
      </c>
      <c r="C351" s="29"/>
      <c r="D351" s="29"/>
      <c r="E351" s="29"/>
      <c r="F351" s="29"/>
      <c r="G351" s="29"/>
      <c r="H351" s="29"/>
      <c r="I351" s="30"/>
      <c r="J351" s="30"/>
      <c r="K351" s="30"/>
    </row>
    <row r="352" spans="1:11" x14ac:dyDescent="0.2">
      <c r="A352" s="16" t="s">
        <v>26</v>
      </c>
      <c r="B352" s="17" t="s">
        <v>27</v>
      </c>
      <c r="C352" s="18">
        <v>25451</v>
      </c>
      <c r="D352" s="18">
        <v>0</v>
      </c>
      <c r="E352" s="18">
        <v>0</v>
      </c>
      <c r="F352" s="18">
        <v>0</v>
      </c>
      <c r="G352" s="18">
        <f t="shared" ref="G352:G361" si="85">F352-C352</f>
        <v>-25451</v>
      </c>
      <c r="H352" s="18">
        <f t="shared" ref="H352:H361" si="86">E352-F352</f>
        <v>0</v>
      </c>
      <c r="I352" s="19">
        <f t="shared" ref="I352:I361" si="87">IF(ISERROR(F352/C352),0,F352/C352*100-100)</f>
        <v>-100</v>
      </c>
      <c r="J352" s="19">
        <f t="shared" ref="J352:J361" si="88">IF(ISERROR(F352/E352),0,F352/E352*100)</f>
        <v>0</v>
      </c>
      <c r="K352" s="19">
        <f t="shared" ref="K352:K361" si="89">IF(ISERROR(F352/D352),0,F352/D352*100)</f>
        <v>0</v>
      </c>
    </row>
    <row r="353" spans="1:11" x14ac:dyDescent="0.2">
      <c r="A353" s="22" t="s">
        <v>30</v>
      </c>
      <c r="B353" s="17" t="s">
        <v>31</v>
      </c>
      <c r="C353" s="18">
        <v>25451</v>
      </c>
      <c r="D353" s="18">
        <v>0</v>
      </c>
      <c r="E353" s="18">
        <v>0</v>
      </c>
      <c r="F353" s="18">
        <v>0</v>
      </c>
      <c r="G353" s="18">
        <f t="shared" si="85"/>
        <v>-25451</v>
      </c>
      <c r="H353" s="18">
        <f t="shared" si="86"/>
        <v>0</v>
      </c>
      <c r="I353" s="19">
        <f t="shared" si="87"/>
        <v>-100</v>
      </c>
      <c r="J353" s="19">
        <f t="shared" si="88"/>
        <v>0</v>
      </c>
      <c r="K353" s="19">
        <f t="shared" si="89"/>
        <v>0</v>
      </c>
    </row>
    <row r="354" spans="1:11" x14ac:dyDescent="0.2">
      <c r="A354" s="23" t="s">
        <v>32</v>
      </c>
      <c r="B354" s="17" t="s">
        <v>33</v>
      </c>
      <c r="C354" s="18">
        <v>25451</v>
      </c>
      <c r="D354" s="18">
        <v>0</v>
      </c>
      <c r="E354" s="18">
        <v>0</v>
      </c>
      <c r="F354" s="18">
        <v>0</v>
      </c>
      <c r="G354" s="18">
        <f t="shared" si="85"/>
        <v>-25451</v>
      </c>
      <c r="H354" s="18">
        <f t="shared" si="86"/>
        <v>0</v>
      </c>
      <c r="I354" s="19">
        <f t="shared" si="87"/>
        <v>-100</v>
      </c>
      <c r="J354" s="19">
        <f t="shared" si="88"/>
        <v>0</v>
      </c>
      <c r="K354" s="19">
        <f t="shared" si="89"/>
        <v>0</v>
      </c>
    </row>
    <row r="355" spans="1:11" x14ac:dyDescent="0.2">
      <c r="A355" s="16" t="s">
        <v>34</v>
      </c>
      <c r="B355" s="17" t="s">
        <v>35</v>
      </c>
      <c r="C355" s="18">
        <v>14944.53</v>
      </c>
      <c r="D355" s="18">
        <v>0</v>
      </c>
      <c r="E355" s="18">
        <v>0</v>
      </c>
      <c r="F355" s="18">
        <v>0</v>
      </c>
      <c r="G355" s="18">
        <f t="shared" si="85"/>
        <v>-14944.53</v>
      </c>
      <c r="H355" s="18">
        <f t="shared" si="86"/>
        <v>0</v>
      </c>
      <c r="I355" s="19">
        <f t="shared" si="87"/>
        <v>-100</v>
      </c>
      <c r="J355" s="19">
        <f t="shared" si="88"/>
        <v>0</v>
      </c>
      <c r="K355" s="19">
        <f t="shared" si="89"/>
        <v>0</v>
      </c>
    </row>
    <row r="356" spans="1:11" x14ac:dyDescent="0.2">
      <c r="A356" s="22" t="s">
        <v>36</v>
      </c>
      <c r="B356" s="17" t="s">
        <v>37</v>
      </c>
      <c r="C356" s="18">
        <v>14944.53</v>
      </c>
      <c r="D356" s="18">
        <v>0</v>
      </c>
      <c r="E356" s="18">
        <v>0</v>
      </c>
      <c r="F356" s="18">
        <v>0</v>
      </c>
      <c r="G356" s="18">
        <f t="shared" si="85"/>
        <v>-14944.53</v>
      </c>
      <c r="H356" s="18">
        <f t="shared" si="86"/>
        <v>0</v>
      </c>
      <c r="I356" s="19">
        <f t="shared" si="87"/>
        <v>-100</v>
      </c>
      <c r="J356" s="19">
        <f t="shared" si="88"/>
        <v>0</v>
      </c>
      <c r="K356" s="19">
        <f t="shared" si="89"/>
        <v>0</v>
      </c>
    </row>
    <row r="357" spans="1:11" x14ac:dyDescent="0.2">
      <c r="A357" s="23" t="s">
        <v>46</v>
      </c>
      <c r="B357" s="17" t="s">
        <v>47</v>
      </c>
      <c r="C357" s="18">
        <v>14944.53</v>
      </c>
      <c r="D357" s="18">
        <v>0</v>
      </c>
      <c r="E357" s="18">
        <v>0</v>
      </c>
      <c r="F357" s="18">
        <v>0</v>
      </c>
      <c r="G357" s="18">
        <f t="shared" si="85"/>
        <v>-14944.53</v>
      </c>
      <c r="H357" s="18">
        <f t="shared" si="86"/>
        <v>0</v>
      </c>
      <c r="I357" s="19">
        <f t="shared" si="87"/>
        <v>-100</v>
      </c>
      <c r="J357" s="19">
        <f t="shared" si="88"/>
        <v>0</v>
      </c>
      <c r="K357" s="19">
        <f t="shared" si="89"/>
        <v>0</v>
      </c>
    </row>
    <row r="358" spans="1:11" x14ac:dyDescent="0.2">
      <c r="A358" s="24" t="s">
        <v>48</v>
      </c>
      <c r="B358" s="17" t="s">
        <v>49</v>
      </c>
      <c r="C358" s="18">
        <v>14944.53</v>
      </c>
      <c r="D358" s="18">
        <v>0</v>
      </c>
      <c r="E358" s="18">
        <v>0</v>
      </c>
      <c r="F358" s="18">
        <v>0</v>
      </c>
      <c r="G358" s="18">
        <f t="shared" si="85"/>
        <v>-14944.53</v>
      </c>
      <c r="H358" s="18">
        <f t="shared" si="86"/>
        <v>0</v>
      </c>
      <c r="I358" s="19">
        <f t="shared" si="87"/>
        <v>-100</v>
      </c>
      <c r="J358" s="19">
        <f t="shared" si="88"/>
        <v>0</v>
      </c>
      <c r="K358" s="19">
        <f t="shared" si="89"/>
        <v>0</v>
      </c>
    </row>
    <row r="359" spans="1:11" x14ac:dyDescent="0.2">
      <c r="A359" s="16"/>
      <c r="B359" s="17" t="s">
        <v>64</v>
      </c>
      <c r="C359" s="18">
        <v>10506.47</v>
      </c>
      <c r="D359" s="18">
        <v>0</v>
      </c>
      <c r="E359" s="18">
        <v>0</v>
      </c>
      <c r="F359" s="18">
        <v>0</v>
      </c>
      <c r="G359" s="18">
        <f t="shared" si="85"/>
        <v>-10506.47</v>
      </c>
      <c r="H359" s="18">
        <f t="shared" si="86"/>
        <v>0</v>
      </c>
      <c r="I359" s="19">
        <f t="shared" si="87"/>
        <v>-100</v>
      </c>
      <c r="J359" s="19">
        <f t="shared" si="88"/>
        <v>0</v>
      </c>
      <c r="K359" s="19">
        <f t="shared" si="89"/>
        <v>0</v>
      </c>
    </row>
    <row r="360" spans="1:11" x14ac:dyDescent="0.2">
      <c r="A360" s="16" t="s">
        <v>65</v>
      </c>
      <c r="B360" s="17" t="s">
        <v>66</v>
      </c>
      <c r="C360" s="18">
        <v>-10506.47</v>
      </c>
      <c r="D360" s="18">
        <v>0</v>
      </c>
      <c r="E360" s="18">
        <v>0</v>
      </c>
      <c r="F360" s="18">
        <v>0</v>
      </c>
      <c r="G360" s="18">
        <f t="shared" si="85"/>
        <v>10506.47</v>
      </c>
      <c r="H360" s="18">
        <f t="shared" si="86"/>
        <v>0</v>
      </c>
      <c r="I360" s="19">
        <f t="shared" si="87"/>
        <v>-100</v>
      </c>
      <c r="J360" s="19">
        <f t="shared" si="88"/>
        <v>0</v>
      </c>
      <c r="K360" s="19">
        <f t="shared" si="89"/>
        <v>0</v>
      </c>
    </row>
    <row r="361" spans="1:11" x14ac:dyDescent="0.2">
      <c r="A361" s="22" t="s">
        <v>67</v>
      </c>
      <c r="B361" s="17" t="s">
        <v>68</v>
      </c>
      <c r="C361" s="18">
        <v>-10506.47</v>
      </c>
      <c r="D361" s="18">
        <v>0</v>
      </c>
      <c r="E361" s="18">
        <v>0</v>
      </c>
      <c r="F361" s="18">
        <v>0</v>
      </c>
      <c r="G361" s="18">
        <f t="shared" si="85"/>
        <v>10506.47</v>
      </c>
      <c r="H361" s="18">
        <f t="shared" si="86"/>
        <v>0</v>
      </c>
      <c r="I361" s="19">
        <f t="shared" si="87"/>
        <v>-100</v>
      </c>
      <c r="J361" s="19">
        <f t="shared" si="88"/>
        <v>0</v>
      </c>
      <c r="K361" s="19">
        <f t="shared" si="89"/>
        <v>0</v>
      </c>
    </row>
    <row r="362" spans="1:11" s="31" customFormat="1" x14ac:dyDescent="0.2">
      <c r="A362" s="27" t="s">
        <v>134</v>
      </c>
      <c r="B362" s="28" t="s">
        <v>135</v>
      </c>
      <c r="C362" s="29"/>
      <c r="D362" s="29"/>
      <c r="E362" s="29"/>
      <c r="F362" s="29"/>
      <c r="G362" s="29"/>
      <c r="H362" s="29"/>
      <c r="I362" s="30"/>
      <c r="J362" s="30"/>
      <c r="K362" s="30"/>
    </row>
    <row r="363" spans="1:11" x14ac:dyDescent="0.2">
      <c r="A363" s="16" t="s">
        <v>26</v>
      </c>
      <c r="B363" s="17" t="s">
        <v>27</v>
      </c>
      <c r="C363" s="18">
        <v>102201</v>
      </c>
      <c r="D363" s="18">
        <v>91000</v>
      </c>
      <c r="E363" s="18">
        <v>0</v>
      </c>
      <c r="F363" s="18">
        <v>57025</v>
      </c>
      <c r="G363" s="18">
        <f t="shared" ref="G363:G375" si="90">F363-C363</f>
        <v>-45176</v>
      </c>
      <c r="H363" s="18">
        <f t="shared" ref="H363:H375" si="91">E363-F363</f>
        <v>-57025</v>
      </c>
      <c r="I363" s="19">
        <f t="shared" ref="I363:I375" si="92">IF(ISERROR(F363/C363),0,F363/C363*100-100)</f>
        <v>-44.203089989334742</v>
      </c>
      <c r="J363" s="19">
        <f t="shared" ref="J363:J375" si="93">IF(ISERROR(F363/E363),0,F363/E363*100)</f>
        <v>0</v>
      </c>
      <c r="K363" s="19">
        <f t="shared" ref="K363:K375" si="94">IF(ISERROR(F363/D363),0,F363/D363*100)</f>
        <v>62.664835164835168</v>
      </c>
    </row>
    <row r="364" spans="1:11" x14ac:dyDescent="0.2">
      <c r="A364" s="22" t="s">
        <v>88</v>
      </c>
      <c r="B364" s="17" t="s">
        <v>89</v>
      </c>
      <c r="C364" s="18">
        <v>17632</v>
      </c>
      <c r="D364" s="18">
        <v>33975</v>
      </c>
      <c r="E364" s="18">
        <v>0</v>
      </c>
      <c r="F364" s="18">
        <v>0</v>
      </c>
      <c r="G364" s="18">
        <f t="shared" si="90"/>
        <v>-17632</v>
      </c>
      <c r="H364" s="18">
        <f t="shared" si="91"/>
        <v>0</v>
      </c>
      <c r="I364" s="19">
        <f t="shared" si="92"/>
        <v>-100</v>
      </c>
      <c r="J364" s="19">
        <f t="shared" si="93"/>
        <v>0</v>
      </c>
      <c r="K364" s="19">
        <f t="shared" si="94"/>
        <v>0</v>
      </c>
    </row>
    <row r="365" spans="1:11" x14ac:dyDescent="0.2">
      <c r="A365" s="22" t="s">
        <v>30</v>
      </c>
      <c r="B365" s="17" t="s">
        <v>31</v>
      </c>
      <c r="C365" s="18">
        <v>84569</v>
      </c>
      <c r="D365" s="18">
        <v>57025</v>
      </c>
      <c r="E365" s="18">
        <v>0</v>
      </c>
      <c r="F365" s="18">
        <v>57025</v>
      </c>
      <c r="G365" s="18">
        <f t="shared" si="90"/>
        <v>-27544</v>
      </c>
      <c r="H365" s="18">
        <f t="shared" si="91"/>
        <v>-57025</v>
      </c>
      <c r="I365" s="19">
        <f t="shared" si="92"/>
        <v>-32.569854201894316</v>
      </c>
      <c r="J365" s="19">
        <f t="shared" si="93"/>
        <v>0</v>
      </c>
      <c r="K365" s="19">
        <f t="shared" si="94"/>
        <v>100</v>
      </c>
    </row>
    <row r="366" spans="1:11" x14ac:dyDescent="0.2">
      <c r="A366" s="23" t="s">
        <v>32</v>
      </c>
      <c r="B366" s="17" t="s">
        <v>33</v>
      </c>
      <c r="C366" s="18">
        <v>84569</v>
      </c>
      <c r="D366" s="18">
        <v>57025</v>
      </c>
      <c r="E366" s="18">
        <v>0</v>
      </c>
      <c r="F366" s="18">
        <v>57025</v>
      </c>
      <c r="G366" s="18">
        <f t="shared" si="90"/>
        <v>-27544</v>
      </c>
      <c r="H366" s="18">
        <f t="shared" si="91"/>
        <v>-57025</v>
      </c>
      <c r="I366" s="19">
        <f t="shared" si="92"/>
        <v>-32.569854201894316</v>
      </c>
      <c r="J366" s="19">
        <f t="shared" si="93"/>
        <v>0</v>
      </c>
      <c r="K366" s="19">
        <f t="shared" si="94"/>
        <v>100</v>
      </c>
    </row>
    <row r="367" spans="1:11" x14ac:dyDescent="0.2">
      <c r="A367" s="16" t="s">
        <v>34</v>
      </c>
      <c r="B367" s="17" t="s">
        <v>35</v>
      </c>
      <c r="C367" s="18">
        <v>16467.16</v>
      </c>
      <c r="D367" s="18">
        <v>112086</v>
      </c>
      <c r="E367" s="18">
        <v>0</v>
      </c>
      <c r="F367" s="18">
        <v>3335.33</v>
      </c>
      <c r="G367" s="18">
        <f t="shared" si="90"/>
        <v>-13131.83</v>
      </c>
      <c r="H367" s="18">
        <f t="shared" si="91"/>
        <v>-3335.33</v>
      </c>
      <c r="I367" s="19">
        <f t="shared" si="92"/>
        <v>-79.745566327162663</v>
      </c>
      <c r="J367" s="19">
        <f t="shared" si="93"/>
        <v>0</v>
      </c>
      <c r="K367" s="19">
        <f t="shared" si="94"/>
        <v>2.9756883107613796</v>
      </c>
    </row>
    <row r="368" spans="1:11" x14ac:dyDescent="0.2">
      <c r="A368" s="22" t="s">
        <v>36</v>
      </c>
      <c r="B368" s="17" t="s">
        <v>37</v>
      </c>
      <c r="C368" s="18">
        <v>16467.16</v>
      </c>
      <c r="D368" s="18">
        <v>112086</v>
      </c>
      <c r="E368" s="18">
        <v>0</v>
      </c>
      <c r="F368" s="18">
        <v>3335.33</v>
      </c>
      <c r="G368" s="18">
        <f t="shared" si="90"/>
        <v>-13131.83</v>
      </c>
      <c r="H368" s="18">
        <f t="shared" si="91"/>
        <v>-3335.33</v>
      </c>
      <c r="I368" s="19">
        <f t="shared" si="92"/>
        <v>-79.745566327162663</v>
      </c>
      <c r="J368" s="19">
        <f t="shared" si="93"/>
        <v>0</v>
      </c>
      <c r="K368" s="19">
        <f t="shared" si="94"/>
        <v>2.9756883107613796</v>
      </c>
    </row>
    <row r="369" spans="1:11" x14ac:dyDescent="0.2">
      <c r="A369" s="23" t="s">
        <v>38</v>
      </c>
      <c r="B369" s="17" t="s">
        <v>39</v>
      </c>
      <c r="C369" s="18">
        <v>16467.16</v>
      </c>
      <c r="D369" s="18">
        <v>112086</v>
      </c>
      <c r="E369" s="18">
        <v>0</v>
      </c>
      <c r="F369" s="18">
        <v>3335.33</v>
      </c>
      <c r="G369" s="18">
        <f t="shared" si="90"/>
        <v>-13131.83</v>
      </c>
      <c r="H369" s="18">
        <f t="shared" si="91"/>
        <v>-3335.33</v>
      </c>
      <c r="I369" s="19">
        <f t="shared" si="92"/>
        <v>-79.745566327162663</v>
      </c>
      <c r="J369" s="19">
        <f t="shared" si="93"/>
        <v>0</v>
      </c>
      <c r="K369" s="19">
        <f t="shared" si="94"/>
        <v>2.9756883107613796</v>
      </c>
    </row>
    <row r="370" spans="1:11" x14ac:dyDescent="0.2">
      <c r="A370" s="24" t="s">
        <v>40</v>
      </c>
      <c r="B370" s="17" t="s">
        <v>41</v>
      </c>
      <c r="C370" s="18">
        <v>16467.16</v>
      </c>
      <c r="D370" s="18">
        <v>48361</v>
      </c>
      <c r="E370" s="18">
        <v>0</v>
      </c>
      <c r="F370" s="18">
        <v>0</v>
      </c>
      <c r="G370" s="18">
        <f t="shared" si="90"/>
        <v>-16467.16</v>
      </c>
      <c r="H370" s="18">
        <f t="shared" si="91"/>
        <v>0</v>
      </c>
      <c r="I370" s="19">
        <f t="shared" si="92"/>
        <v>-100</v>
      </c>
      <c r="J370" s="19">
        <f t="shared" si="93"/>
        <v>0</v>
      </c>
      <c r="K370" s="19">
        <f t="shared" si="94"/>
        <v>0</v>
      </c>
    </row>
    <row r="371" spans="1:11" x14ac:dyDescent="0.2">
      <c r="A371" s="24" t="s">
        <v>42</v>
      </c>
      <c r="B371" s="17" t="s">
        <v>43</v>
      </c>
      <c r="C371" s="18">
        <v>0</v>
      </c>
      <c r="D371" s="18">
        <v>63725</v>
      </c>
      <c r="E371" s="18">
        <v>0</v>
      </c>
      <c r="F371" s="18">
        <v>3335.33</v>
      </c>
      <c r="G371" s="18">
        <f t="shared" si="90"/>
        <v>3335.33</v>
      </c>
      <c r="H371" s="18">
        <f t="shared" si="91"/>
        <v>-3335.33</v>
      </c>
      <c r="I371" s="19">
        <f t="shared" si="92"/>
        <v>0</v>
      </c>
      <c r="J371" s="19">
        <f t="shared" si="93"/>
        <v>0</v>
      </c>
      <c r="K371" s="19">
        <f t="shared" si="94"/>
        <v>5.2339427226363275</v>
      </c>
    </row>
    <row r="372" spans="1:11" x14ac:dyDescent="0.2">
      <c r="A372" s="16"/>
      <c r="B372" s="17" t="s">
        <v>64</v>
      </c>
      <c r="C372" s="18">
        <v>85733.84</v>
      </c>
      <c r="D372" s="18">
        <v>-21086</v>
      </c>
      <c r="E372" s="18">
        <v>0</v>
      </c>
      <c r="F372" s="18">
        <v>53689.67</v>
      </c>
      <c r="G372" s="18">
        <f t="shared" si="90"/>
        <v>-32044.17</v>
      </c>
      <c r="H372" s="18">
        <f t="shared" si="91"/>
        <v>-53689.67</v>
      </c>
      <c r="I372" s="19">
        <f t="shared" si="92"/>
        <v>-37.376338211376051</v>
      </c>
      <c r="J372" s="19">
        <f t="shared" si="93"/>
        <v>0</v>
      </c>
      <c r="K372" s="19">
        <f t="shared" si="94"/>
        <v>-254.62235606563596</v>
      </c>
    </row>
    <row r="373" spans="1:11" x14ac:dyDescent="0.2">
      <c r="A373" s="16" t="s">
        <v>65</v>
      </c>
      <c r="B373" s="17" t="s">
        <v>66</v>
      </c>
      <c r="C373" s="18">
        <v>-85733.84</v>
      </c>
      <c r="D373" s="18">
        <v>21086</v>
      </c>
      <c r="E373" s="18">
        <v>0</v>
      </c>
      <c r="F373" s="18">
        <v>-53689.67</v>
      </c>
      <c r="G373" s="18">
        <f t="shared" si="90"/>
        <v>32044.17</v>
      </c>
      <c r="H373" s="18">
        <f t="shared" si="91"/>
        <v>53689.67</v>
      </c>
      <c r="I373" s="19">
        <f t="shared" si="92"/>
        <v>-37.376338211376051</v>
      </c>
      <c r="J373" s="19">
        <f t="shared" si="93"/>
        <v>0</v>
      </c>
      <c r="K373" s="19">
        <f t="shared" si="94"/>
        <v>-254.62235606563596</v>
      </c>
    </row>
    <row r="374" spans="1:11" x14ac:dyDescent="0.2">
      <c r="A374" s="22" t="s">
        <v>67</v>
      </c>
      <c r="B374" s="17" t="s">
        <v>68</v>
      </c>
      <c r="C374" s="18">
        <v>-85733.84</v>
      </c>
      <c r="D374" s="18">
        <v>21086</v>
      </c>
      <c r="E374" s="18">
        <v>0</v>
      </c>
      <c r="F374" s="18">
        <v>-53689.67</v>
      </c>
      <c r="G374" s="18">
        <f t="shared" si="90"/>
        <v>32044.17</v>
      </c>
      <c r="H374" s="18">
        <f t="shared" si="91"/>
        <v>53689.67</v>
      </c>
      <c r="I374" s="19">
        <f t="shared" si="92"/>
        <v>-37.376338211376051</v>
      </c>
      <c r="J374" s="19">
        <f t="shared" si="93"/>
        <v>0</v>
      </c>
      <c r="K374" s="19">
        <f t="shared" si="94"/>
        <v>-254.62235606563596</v>
      </c>
    </row>
    <row r="375" spans="1:11" ht="25.5" x14ac:dyDescent="0.2">
      <c r="A375" s="23" t="s">
        <v>104</v>
      </c>
      <c r="B375" s="17" t="s">
        <v>105</v>
      </c>
      <c r="C375" s="18">
        <v>-1660</v>
      </c>
      <c r="D375" s="18">
        <v>21086</v>
      </c>
      <c r="E375" s="18">
        <v>0</v>
      </c>
      <c r="F375" s="18">
        <v>-21086</v>
      </c>
      <c r="G375" s="18">
        <f t="shared" si="90"/>
        <v>-19426</v>
      </c>
      <c r="H375" s="18">
        <f t="shared" si="91"/>
        <v>21086</v>
      </c>
      <c r="I375" s="19">
        <f t="shared" si="92"/>
        <v>1170.2409638554218</v>
      </c>
      <c r="J375" s="19">
        <f t="shared" si="93"/>
        <v>0</v>
      </c>
      <c r="K375" s="19">
        <f t="shared" si="94"/>
        <v>-100</v>
      </c>
    </row>
    <row r="376" spans="1:11" s="31" customFormat="1" ht="25.5" x14ac:dyDescent="0.2">
      <c r="A376" s="36" t="s">
        <v>136</v>
      </c>
      <c r="B376" s="28" t="s">
        <v>137</v>
      </c>
      <c r="C376" s="29"/>
      <c r="D376" s="29"/>
      <c r="E376" s="29"/>
      <c r="F376" s="29"/>
      <c r="G376" s="29"/>
      <c r="H376" s="29"/>
      <c r="I376" s="30"/>
      <c r="J376" s="30"/>
      <c r="K376" s="30"/>
    </row>
    <row r="377" spans="1:11" x14ac:dyDescent="0.2">
      <c r="A377" s="16" t="s">
        <v>26</v>
      </c>
      <c r="B377" s="17" t="s">
        <v>27</v>
      </c>
      <c r="C377" s="18">
        <v>102201</v>
      </c>
      <c r="D377" s="18">
        <v>91000</v>
      </c>
      <c r="E377" s="18">
        <v>0</v>
      </c>
      <c r="F377" s="18">
        <v>57025</v>
      </c>
      <c r="G377" s="18">
        <f t="shared" ref="G377:G389" si="95">F377-C377</f>
        <v>-45176</v>
      </c>
      <c r="H377" s="18">
        <f t="shared" ref="H377:H389" si="96">E377-F377</f>
        <v>-57025</v>
      </c>
      <c r="I377" s="19">
        <f t="shared" ref="I377:I389" si="97">IF(ISERROR(F377/C377),0,F377/C377*100-100)</f>
        <v>-44.203089989334742</v>
      </c>
      <c r="J377" s="19">
        <f t="shared" ref="J377:J389" si="98">IF(ISERROR(F377/E377),0,F377/E377*100)</f>
        <v>0</v>
      </c>
      <c r="K377" s="19">
        <f t="shared" ref="K377:K389" si="99">IF(ISERROR(F377/D377),0,F377/D377*100)</f>
        <v>62.664835164835168</v>
      </c>
    </row>
    <row r="378" spans="1:11" x14ac:dyDescent="0.2">
      <c r="A378" s="22" t="s">
        <v>88</v>
      </c>
      <c r="B378" s="17" t="s">
        <v>89</v>
      </c>
      <c r="C378" s="18">
        <v>17632</v>
      </c>
      <c r="D378" s="18">
        <v>33975</v>
      </c>
      <c r="E378" s="18">
        <v>0</v>
      </c>
      <c r="F378" s="18">
        <v>0</v>
      </c>
      <c r="G378" s="18">
        <f t="shared" si="95"/>
        <v>-17632</v>
      </c>
      <c r="H378" s="18">
        <f t="shared" si="96"/>
        <v>0</v>
      </c>
      <c r="I378" s="19">
        <f t="shared" si="97"/>
        <v>-100</v>
      </c>
      <c r="J378" s="19">
        <f t="shared" si="98"/>
        <v>0</v>
      </c>
      <c r="K378" s="19">
        <f t="shared" si="99"/>
        <v>0</v>
      </c>
    </row>
    <row r="379" spans="1:11" x14ac:dyDescent="0.2">
      <c r="A379" s="22" t="s">
        <v>30</v>
      </c>
      <c r="B379" s="17" t="s">
        <v>31</v>
      </c>
      <c r="C379" s="18">
        <v>84569</v>
      </c>
      <c r="D379" s="18">
        <v>57025</v>
      </c>
      <c r="E379" s="18">
        <v>0</v>
      </c>
      <c r="F379" s="18">
        <v>57025</v>
      </c>
      <c r="G379" s="18">
        <f t="shared" si="95"/>
        <v>-27544</v>
      </c>
      <c r="H379" s="18">
        <f t="shared" si="96"/>
        <v>-57025</v>
      </c>
      <c r="I379" s="19">
        <f t="shared" si="97"/>
        <v>-32.569854201894316</v>
      </c>
      <c r="J379" s="19">
        <f t="shared" si="98"/>
        <v>0</v>
      </c>
      <c r="K379" s="19">
        <f t="shared" si="99"/>
        <v>100</v>
      </c>
    </row>
    <row r="380" spans="1:11" x14ac:dyDescent="0.2">
      <c r="A380" s="23" t="s">
        <v>32</v>
      </c>
      <c r="B380" s="17" t="s">
        <v>33</v>
      </c>
      <c r="C380" s="18">
        <v>84569</v>
      </c>
      <c r="D380" s="18">
        <v>57025</v>
      </c>
      <c r="E380" s="18">
        <v>0</v>
      </c>
      <c r="F380" s="18">
        <v>57025</v>
      </c>
      <c r="G380" s="18">
        <f t="shared" si="95"/>
        <v>-27544</v>
      </c>
      <c r="H380" s="18">
        <f t="shared" si="96"/>
        <v>-57025</v>
      </c>
      <c r="I380" s="19">
        <f t="shared" si="97"/>
        <v>-32.569854201894316</v>
      </c>
      <c r="J380" s="19">
        <f t="shared" si="98"/>
        <v>0</v>
      </c>
      <c r="K380" s="19">
        <f t="shared" si="99"/>
        <v>100</v>
      </c>
    </row>
    <row r="381" spans="1:11" x14ac:dyDescent="0.2">
      <c r="A381" s="16" t="s">
        <v>34</v>
      </c>
      <c r="B381" s="17" t="s">
        <v>35</v>
      </c>
      <c r="C381" s="18">
        <v>16467.16</v>
      </c>
      <c r="D381" s="18">
        <v>112086</v>
      </c>
      <c r="E381" s="18">
        <v>0</v>
      </c>
      <c r="F381" s="18">
        <v>3335.33</v>
      </c>
      <c r="G381" s="18">
        <f t="shared" si="95"/>
        <v>-13131.83</v>
      </c>
      <c r="H381" s="18">
        <f t="shared" si="96"/>
        <v>-3335.33</v>
      </c>
      <c r="I381" s="19">
        <f t="shared" si="97"/>
        <v>-79.745566327162663</v>
      </c>
      <c r="J381" s="19">
        <f t="shared" si="98"/>
        <v>0</v>
      </c>
      <c r="K381" s="19">
        <f t="shared" si="99"/>
        <v>2.9756883107613796</v>
      </c>
    </row>
    <row r="382" spans="1:11" x14ac:dyDescent="0.2">
      <c r="A382" s="22" t="s">
        <v>36</v>
      </c>
      <c r="B382" s="17" t="s">
        <v>37</v>
      </c>
      <c r="C382" s="18">
        <v>16467.16</v>
      </c>
      <c r="D382" s="18">
        <v>112086</v>
      </c>
      <c r="E382" s="18">
        <v>0</v>
      </c>
      <c r="F382" s="18">
        <v>3335.33</v>
      </c>
      <c r="G382" s="18">
        <f t="shared" si="95"/>
        <v>-13131.83</v>
      </c>
      <c r="H382" s="18">
        <f t="shared" si="96"/>
        <v>-3335.33</v>
      </c>
      <c r="I382" s="19">
        <f t="shared" si="97"/>
        <v>-79.745566327162663</v>
      </c>
      <c r="J382" s="19">
        <f t="shared" si="98"/>
        <v>0</v>
      </c>
      <c r="K382" s="19">
        <f t="shared" si="99"/>
        <v>2.9756883107613796</v>
      </c>
    </row>
    <row r="383" spans="1:11" x14ac:dyDescent="0.2">
      <c r="A383" s="23" t="s">
        <v>38</v>
      </c>
      <c r="B383" s="17" t="s">
        <v>39</v>
      </c>
      <c r="C383" s="18">
        <v>16467.16</v>
      </c>
      <c r="D383" s="18">
        <v>112086</v>
      </c>
      <c r="E383" s="18">
        <v>0</v>
      </c>
      <c r="F383" s="18">
        <v>3335.33</v>
      </c>
      <c r="G383" s="18">
        <f t="shared" si="95"/>
        <v>-13131.83</v>
      </c>
      <c r="H383" s="18">
        <f t="shared" si="96"/>
        <v>-3335.33</v>
      </c>
      <c r="I383" s="19">
        <f t="shared" si="97"/>
        <v>-79.745566327162663</v>
      </c>
      <c r="J383" s="19">
        <f t="shared" si="98"/>
        <v>0</v>
      </c>
      <c r="K383" s="19">
        <f t="shared" si="99"/>
        <v>2.9756883107613796</v>
      </c>
    </row>
    <row r="384" spans="1:11" x14ac:dyDescent="0.2">
      <c r="A384" s="24" t="s">
        <v>40</v>
      </c>
      <c r="B384" s="17" t="s">
        <v>41</v>
      </c>
      <c r="C384" s="18">
        <v>16467.16</v>
      </c>
      <c r="D384" s="18">
        <v>48361</v>
      </c>
      <c r="E384" s="18">
        <v>0</v>
      </c>
      <c r="F384" s="18">
        <v>0</v>
      </c>
      <c r="G384" s="18">
        <f t="shared" si="95"/>
        <v>-16467.16</v>
      </c>
      <c r="H384" s="18">
        <f t="shared" si="96"/>
        <v>0</v>
      </c>
      <c r="I384" s="19">
        <f t="shared" si="97"/>
        <v>-100</v>
      </c>
      <c r="J384" s="19">
        <f t="shared" si="98"/>
        <v>0</v>
      </c>
      <c r="K384" s="19">
        <f t="shared" si="99"/>
        <v>0</v>
      </c>
    </row>
    <row r="385" spans="1:11" x14ac:dyDescent="0.2">
      <c r="A385" s="24" t="s">
        <v>42</v>
      </c>
      <c r="B385" s="17" t="s">
        <v>43</v>
      </c>
      <c r="C385" s="18">
        <v>0</v>
      </c>
      <c r="D385" s="18">
        <v>63725</v>
      </c>
      <c r="E385" s="18">
        <v>0</v>
      </c>
      <c r="F385" s="18">
        <v>3335.33</v>
      </c>
      <c r="G385" s="18">
        <f t="shared" si="95"/>
        <v>3335.33</v>
      </c>
      <c r="H385" s="18">
        <f t="shared" si="96"/>
        <v>-3335.33</v>
      </c>
      <c r="I385" s="19">
        <f t="shared" si="97"/>
        <v>0</v>
      </c>
      <c r="J385" s="19">
        <f t="shared" si="98"/>
        <v>0</v>
      </c>
      <c r="K385" s="19">
        <f t="shared" si="99"/>
        <v>5.2339427226363275</v>
      </c>
    </row>
    <row r="386" spans="1:11" x14ac:dyDescent="0.2">
      <c r="A386" s="16"/>
      <c r="B386" s="17" t="s">
        <v>64</v>
      </c>
      <c r="C386" s="18">
        <v>85733.84</v>
      </c>
      <c r="D386" s="18">
        <v>-21086</v>
      </c>
      <c r="E386" s="18">
        <v>0</v>
      </c>
      <c r="F386" s="18">
        <v>53689.67</v>
      </c>
      <c r="G386" s="18">
        <f t="shared" si="95"/>
        <v>-32044.17</v>
      </c>
      <c r="H386" s="18">
        <f t="shared" si="96"/>
        <v>-53689.67</v>
      </c>
      <c r="I386" s="19">
        <f t="shared" si="97"/>
        <v>-37.376338211376051</v>
      </c>
      <c r="J386" s="19">
        <f t="shared" si="98"/>
        <v>0</v>
      </c>
      <c r="K386" s="19">
        <f t="shared" si="99"/>
        <v>-254.62235606563596</v>
      </c>
    </row>
    <row r="387" spans="1:11" x14ac:dyDescent="0.2">
      <c r="A387" s="16" t="s">
        <v>65</v>
      </c>
      <c r="B387" s="17" t="s">
        <v>66</v>
      </c>
      <c r="C387" s="18">
        <v>-85733.84</v>
      </c>
      <c r="D387" s="18">
        <v>21086</v>
      </c>
      <c r="E387" s="18">
        <v>0</v>
      </c>
      <c r="F387" s="18">
        <v>-53689.67</v>
      </c>
      <c r="G387" s="18">
        <f t="shared" si="95"/>
        <v>32044.17</v>
      </c>
      <c r="H387" s="18">
        <f t="shared" si="96"/>
        <v>53689.67</v>
      </c>
      <c r="I387" s="19">
        <f t="shared" si="97"/>
        <v>-37.376338211376051</v>
      </c>
      <c r="J387" s="19">
        <f t="shared" si="98"/>
        <v>0</v>
      </c>
      <c r="K387" s="19">
        <f t="shared" si="99"/>
        <v>-254.62235606563596</v>
      </c>
    </row>
    <row r="388" spans="1:11" x14ac:dyDescent="0.2">
      <c r="A388" s="22" t="s">
        <v>67</v>
      </c>
      <c r="B388" s="17" t="s">
        <v>68</v>
      </c>
      <c r="C388" s="18">
        <v>-85733.84</v>
      </c>
      <c r="D388" s="18">
        <v>21086</v>
      </c>
      <c r="E388" s="18">
        <v>0</v>
      </c>
      <c r="F388" s="18">
        <v>-53689.67</v>
      </c>
      <c r="G388" s="18">
        <f t="shared" si="95"/>
        <v>32044.17</v>
      </c>
      <c r="H388" s="18">
        <f t="shared" si="96"/>
        <v>53689.67</v>
      </c>
      <c r="I388" s="19">
        <f t="shared" si="97"/>
        <v>-37.376338211376051</v>
      </c>
      <c r="J388" s="19">
        <f t="shared" si="98"/>
        <v>0</v>
      </c>
      <c r="K388" s="19">
        <f t="shared" si="99"/>
        <v>-254.62235606563596</v>
      </c>
    </row>
    <row r="389" spans="1:11" ht="25.5" x14ac:dyDescent="0.2">
      <c r="A389" s="23" t="s">
        <v>104</v>
      </c>
      <c r="B389" s="17" t="s">
        <v>105</v>
      </c>
      <c r="C389" s="18">
        <v>-1660</v>
      </c>
      <c r="D389" s="18">
        <v>21086</v>
      </c>
      <c r="E389" s="18">
        <v>0</v>
      </c>
      <c r="F389" s="18">
        <v>-21086</v>
      </c>
      <c r="G389" s="18">
        <f t="shared" si="95"/>
        <v>-19426</v>
      </c>
      <c r="H389" s="18">
        <f t="shared" si="96"/>
        <v>21086</v>
      </c>
      <c r="I389" s="19">
        <f t="shared" si="97"/>
        <v>1170.2409638554218</v>
      </c>
      <c r="J389" s="19">
        <f t="shared" si="98"/>
        <v>0</v>
      </c>
      <c r="K389" s="19">
        <f t="shared" si="99"/>
        <v>-100</v>
      </c>
    </row>
    <row r="390" spans="1:11" s="31" customFormat="1" ht="25.5" x14ac:dyDescent="0.2">
      <c r="A390" s="27" t="s">
        <v>138</v>
      </c>
      <c r="B390" s="28" t="s">
        <v>139</v>
      </c>
      <c r="C390" s="29"/>
      <c r="D390" s="29"/>
      <c r="E390" s="29"/>
      <c r="F390" s="29"/>
      <c r="G390" s="29"/>
      <c r="H390" s="29"/>
      <c r="I390" s="30"/>
      <c r="J390" s="30"/>
      <c r="K390" s="30"/>
    </row>
    <row r="391" spans="1:11" x14ac:dyDescent="0.2">
      <c r="A391" s="16" t="s">
        <v>26</v>
      </c>
      <c r="B391" s="17" t="s">
        <v>27</v>
      </c>
      <c r="C391" s="18">
        <v>68000</v>
      </c>
      <c r="D391" s="18">
        <v>1477744</v>
      </c>
      <c r="E391" s="18">
        <v>126468</v>
      </c>
      <c r="F391" s="18">
        <v>1477744</v>
      </c>
      <c r="G391" s="18">
        <f t="shared" ref="G391:G408" si="100">F391-C391</f>
        <v>1409744</v>
      </c>
      <c r="H391" s="18">
        <f t="shared" ref="H391:H408" si="101">E391-F391</f>
        <v>-1351276</v>
      </c>
      <c r="I391" s="19">
        <f t="shared" ref="I391:I408" si="102">IF(ISERROR(F391/C391),0,F391/C391*100-100)</f>
        <v>2073.1529411764704</v>
      </c>
      <c r="J391" s="19">
        <f t="shared" ref="J391:J408" si="103">IF(ISERROR(F391/E391),0,F391/E391*100)</f>
        <v>1168.4726571148433</v>
      </c>
      <c r="K391" s="19">
        <f t="shared" ref="K391:K408" si="104">IF(ISERROR(F391/D391),0,F391/D391*100)</f>
        <v>100</v>
      </c>
    </row>
    <row r="392" spans="1:11" x14ac:dyDescent="0.2">
      <c r="A392" s="22" t="s">
        <v>30</v>
      </c>
      <c r="B392" s="17" t="s">
        <v>31</v>
      </c>
      <c r="C392" s="18">
        <v>68000</v>
      </c>
      <c r="D392" s="18">
        <v>1477744</v>
      </c>
      <c r="E392" s="18">
        <v>126468</v>
      </c>
      <c r="F392" s="18">
        <v>1477744</v>
      </c>
      <c r="G392" s="18">
        <f t="shared" si="100"/>
        <v>1409744</v>
      </c>
      <c r="H392" s="18">
        <f t="shared" si="101"/>
        <v>-1351276</v>
      </c>
      <c r="I392" s="19">
        <f t="shared" si="102"/>
        <v>2073.1529411764704</v>
      </c>
      <c r="J392" s="19">
        <f t="shared" si="103"/>
        <v>1168.4726571148433</v>
      </c>
      <c r="K392" s="19">
        <f t="shared" si="104"/>
        <v>100</v>
      </c>
    </row>
    <row r="393" spans="1:11" x14ac:dyDescent="0.2">
      <c r="A393" s="23" t="s">
        <v>32</v>
      </c>
      <c r="B393" s="17" t="s">
        <v>33</v>
      </c>
      <c r="C393" s="18">
        <v>68000</v>
      </c>
      <c r="D393" s="18">
        <v>1477744</v>
      </c>
      <c r="E393" s="18">
        <v>126468</v>
      </c>
      <c r="F393" s="18">
        <v>1477744</v>
      </c>
      <c r="G393" s="18">
        <f t="shared" si="100"/>
        <v>1409744</v>
      </c>
      <c r="H393" s="18">
        <f t="shared" si="101"/>
        <v>-1351276</v>
      </c>
      <c r="I393" s="19">
        <f t="shared" si="102"/>
        <v>2073.1529411764704</v>
      </c>
      <c r="J393" s="19">
        <f t="shared" si="103"/>
        <v>1168.4726571148433</v>
      </c>
      <c r="K393" s="19">
        <f t="shared" si="104"/>
        <v>100</v>
      </c>
    </row>
    <row r="394" spans="1:11" x14ac:dyDescent="0.2">
      <c r="A394" s="16" t="s">
        <v>34</v>
      </c>
      <c r="B394" s="17" t="s">
        <v>35</v>
      </c>
      <c r="C394" s="18">
        <v>8141.79</v>
      </c>
      <c r="D394" s="18">
        <v>1477744</v>
      </c>
      <c r="E394" s="18">
        <v>126468</v>
      </c>
      <c r="F394" s="18">
        <v>160726.5</v>
      </c>
      <c r="G394" s="18">
        <f t="shared" si="100"/>
        <v>152584.71</v>
      </c>
      <c r="H394" s="18">
        <f t="shared" si="101"/>
        <v>-34258.5</v>
      </c>
      <c r="I394" s="19">
        <f t="shared" si="102"/>
        <v>1874.0929205985417</v>
      </c>
      <c r="J394" s="19">
        <f t="shared" si="103"/>
        <v>127.0886706518645</v>
      </c>
      <c r="K394" s="19">
        <f t="shared" si="104"/>
        <v>10.876477928518065</v>
      </c>
    </row>
    <row r="395" spans="1:11" x14ac:dyDescent="0.2">
      <c r="A395" s="22" t="s">
        <v>36</v>
      </c>
      <c r="B395" s="17" t="s">
        <v>37</v>
      </c>
      <c r="C395" s="18">
        <v>8141.79</v>
      </c>
      <c r="D395" s="18">
        <v>1425544</v>
      </c>
      <c r="E395" s="18">
        <v>126468</v>
      </c>
      <c r="F395" s="18">
        <v>155836.73000000001</v>
      </c>
      <c r="G395" s="18">
        <f t="shared" si="100"/>
        <v>147694.94</v>
      </c>
      <c r="H395" s="18">
        <f t="shared" si="101"/>
        <v>-29368.73000000001</v>
      </c>
      <c r="I395" s="19">
        <f t="shared" si="102"/>
        <v>1814.0352428642841</v>
      </c>
      <c r="J395" s="19">
        <f t="shared" si="103"/>
        <v>123.22226175791506</v>
      </c>
      <c r="K395" s="19">
        <f t="shared" si="104"/>
        <v>10.931737638403305</v>
      </c>
    </row>
    <row r="396" spans="1:11" x14ac:dyDescent="0.2">
      <c r="A396" s="23" t="s">
        <v>38</v>
      </c>
      <c r="B396" s="17" t="s">
        <v>39</v>
      </c>
      <c r="C396" s="18">
        <v>8141.79</v>
      </c>
      <c r="D396" s="18">
        <v>1403044</v>
      </c>
      <c r="E396" s="18">
        <v>115218</v>
      </c>
      <c r="F396" s="18">
        <v>133336.73000000001</v>
      </c>
      <c r="G396" s="18">
        <f t="shared" si="100"/>
        <v>125194.94000000002</v>
      </c>
      <c r="H396" s="18">
        <f t="shared" si="101"/>
        <v>-18118.73000000001</v>
      </c>
      <c r="I396" s="19">
        <f t="shared" si="102"/>
        <v>1537.6832367329546</v>
      </c>
      <c r="J396" s="19">
        <f t="shared" si="103"/>
        <v>115.72560711000017</v>
      </c>
      <c r="K396" s="19">
        <f t="shared" si="104"/>
        <v>9.5033890597871498</v>
      </c>
    </row>
    <row r="397" spans="1:11" x14ac:dyDescent="0.2">
      <c r="A397" s="24" t="s">
        <v>40</v>
      </c>
      <c r="B397" s="17" t="s">
        <v>41</v>
      </c>
      <c r="C397" s="18">
        <v>8141.79</v>
      </c>
      <c r="D397" s="18">
        <v>288514</v>
      </c>
      <c r="E397" s="18">
        <v>35218</v>
      </c>
      <c r="F397" s="18">
        <v>67012.37</v>
      </c>
      <c r="G397" s="18">
        <f t="shared" si="100"/>
        <v>58870.579999999994</v>
      </c>
      <c r="H397" s="18">
        <f t="shared" si="101"/>
        <v>-31794.369999999995</v>
      </c>
      <c r="I397" s="19">
        <f t="shared" si="102"/>
        <v>723.06679489399744</v>
      </c>
      <c r="J397" s="19">
        <f t="shared" si="103"/>
        <v>190.27874950309501</v>
      </c>
      <c r="K397" s="19">
        <f t="shared" si="104"/>
        <v>23.226730765231494</v>
      </c>
    </row>
    <row r="398" spans="1:11" x14ac:dyDescent="0.2">
      <c r="A398" s="24" t="s">
        <v>42</v>
      </c>
      <c r="B398" s="17" t="s">
        <v>43</v>
      </c>
      <c r="C398" s="18">
        <v>0</v>
      </c>
      <c r="D398" s="18">
        <v>1114530</v>
      </c>
      <c r="E398" s="18">
        <v>80000</v>
      </c>
      <c r="F398" s="18">
        <v>66324.36</v>
      </c>
      <c r="G398" s="18">
        <f t="shared" si="100"/>
        <v>66324.36</v>
      </c>
      <c r="H398" s="18">
        <f t="shared" si="101"/>
        <v>13675.64</v>
      </c>
      <c r="I398" s="19">
        <f t="shared" si="102"/>
        <v>0</v>
      </c>
      <c r="J398" s="19">
        <f t="shared" si="103"/>
        <v>82.905450000000002</v>
      </c>
      <c r="K398" s="19">
        <f t="shared" si="104"/>
        <v>5.9508815375090851</v>
      </c>
    </row>
    <row r="399" spans="1:11" x14ac:dyDescent="0.2">
      <c r="A399" s="25" t="s">
        <v>44</v>
      </c>
      <c r="B399" s="17" t="s">
        <v>45</v>
      </c>
      <c r="C399" s="18">
        <v>0</v>
      </c>
      <c r="D399" s="18">
        <v>0</v>
      </c>
      <c r="E399" s="18">
        <v>0</v>
      </c>
      <c r="F399" s="18">
        <v>22915.46</v>
      </c>
      <c r="G399" s="18">
        <f t="shared" si="100"/>
        <v>22915.46</v>
      </c>
      <c r="H399" s="18">
        <f t="shared" si="101"/>
        <v>-22915.46</v>
      </c>
      <c r="I399" s="19">
        <f t="shared" si="102"/>
        <v>0</v>
      </c>
      <c r="J399" s="19">
        <f t="shared" si="103"/>
        <v>0</v>
      </c>
      <c r="K399" s="19">
        <f t="shared" si="104"/>
        <v>0</v>
      </c>
    </row>
    <row r="400" spans="1:11" ht="25.5" x14ac:dyDescent="0.2">
      <c r="A400" s="23" t="s">
        <v>52</v>
      </c>
      <c r="B400" s="17" t="s">
        <v>53</v>
      </c>
      <c r="C400" s="18">
        <v>0</v>
      </c>
      <c r="D400" s="18">
        <v>22500</v>
      </c>
      <c r="E400" s="18">
        <v>11250</v>
      </c>
      <c r="F400" s="18">
        <v>22500</v>
      </c>
      <c r="G400" s="18">
        <f t="shared" si="100"/>
        <v>22500</v>
      </c>
      <c r="H400" s="18">
        <f t="shared" si="101"/>
        <v>-11250</v>
      </c>
      <c r="I400" s="19">
        <f t="shared" si="102"/>
        <v>0</v>
      </c>
      <c r="J400" s="19">
        <f t="shared" si="103"/>
        <v>200</v>
      </c>
      <c r="K400" s="19">
        <f t="shared" si="104"/>
        <v>100</v>
      </c>
    </row>
    <row r="401" spans="1:11" x14ac:dyDescent="0.2">
      <c r="A401" s="24" t="s">
        <v>54</v>
      </c>
      <c r="B401" s="17" t="s">
        <v>55</v>
      </c>
      <c r="C401" s="18">
        <v>0</v>
      </c>
      <c r="D401" s="18">
        <v>22500</v>
      </c>
      <c r="E401" s="18">
        <v>11250</v>
      </c>
      <c r="F401" s="18">
        <v>22500</v>
      </c>
      <c r="G401" s="18">
        <f t="shared" si="100"/>
        <v>22500</v>
      </c>
      <c r="H401" s="18">
        <f t="shared" si="101"/>
        <v>-11250</v>
      </c>
      <c r="I401" s="19">
        <f t="shared" si="102"/>
        <v>0</v>
      </c>
      <c r="J401" s="19">
        <f t="shared" si="103"/>
        <v>200</v>
      </c>
      <c r="K401" s="19">
        <f t="shared" si="104"/>
        <v>100</v>
      </c>
    </row>
    <row r="402" spans="1:11" ht="25.5" x14ac:dyDescent="0.2">
      <c r="A402" s="25" t="s">
        <v>56</v>
      </c>
      <c r="B402" s="17" t="s">
        <v>57</v>
      </c>
      <c r="C402" s="18">
        <v>0</v>
      </c>
      <c r="D402" s="18">
        <v>22500</v>
      </c>
      <c r="E402" s="18">
        <v>11250</v>
      </c>
      <c r="F402" s="18">
        <v>22500</v>
      </c>
      <c r="G402" s="18">
        <f t="shared" si="100"/>
        <v>22500</v>
      </c>
      <c r="H402" s="18">
        <f t="shared" si="101"/>
        <v>-11250</v>
      </c>
      <c r="I402" s="19">
        <f t="shared" si="102"/>
        <v>0</v>
      </c>
      <c r="J402" s="19">
        <f t="shared" si="103"/>
        <v>200</v>
      </c>
      <c r="K402" s="19">
        <f t="shared" si="104"/>
        <v>100</v>
      </c>
    </row>
    <row r="403" spans="1:11" ht="25.5" x14ac:dyDescent="0.2">
      <c r="A403" s="26" t="s">
        <v>58</v>
      </c>
      <c r="B403" s="17" t="s">
        <v>59</v>
      </c>
      <c r="C403" s="18">
        <v>0</v>
      </c>
      <c r="D403" s="18">
        <v>22500</v>
      </c>
      <c r="E403" s="18">
        <v>11250</v>
      </c>
      <c r="F403" s="18">
        <v>22500</v>
      </c>
      <c r="G403" s="18">
        <f t="shared" si="100"/>
        <v>22500</v>
      </c>
      <c r="H403" s="18">
        <f t="shared" si="101"/>
        <v>-11250</v>
      </c>
      <c r="I403" s="19">
        <f t="shared" si="102"/>
        <v>0</v>
      </c>
      <c r="J403" s="19">
        <f t="shared" si="103"/>
        <v>200</v>
      </c>
      <c r="K403" s="19">
        <f t="shared" si="104"/>
        <v>100</v>
      </c>
    </row>
    <row r="404" spans="1:11" x14ac:dyDescent="0.2">
      <c r="A404" s="22" t="s">
        <v>60</v>
      </c>
      <c r="B404" s="17" t="s">
        <v>61</v>
      </c>
      <c r="C404" s="18">
        <v>0</v>
      </c>
      <c r="D404" s="18">
        <v>52200</v>
      </c>
      <c r="E404" s="18">
        <v>0</v>
      </c>
      <c r="F404" s="18">
        <v>4889.7700000000004</v>
      </c>
      <c r="G404" s="18">
        <f t="shared" si="100"/>
        <v>4889.7700000000004</v>
      </c>
      <c r="H404" s="18">
        <f t="shared" si="101"/>
        <v>-4889.7700000000004</v>
      </c>
      <c r="I404" s="19">
        <f t="shared" si="102"/>
        <v>0</v>
      </c>
      <c r="J404" s="19">
        <f t="shared" si="103"/>
        <v>0</v>
      </c>
      <c r="K404" s="19">
        <f t="shared" si="104"/>
        <v>9.3673754789272028</v>
      </c>
    </row>
    <row r="405" spans="1:11" x14ac:dyDescent="0.2">
      <c r="A405" s="23" t="s">
        <v>62</v>
      </c>
      <c r="B405" s="17" t="s">
        <v>63</v>
      </c>
      <c r="C405" s="18">
        <v>0</v>
      </c>
      <c r="D405" s="18">
        <v>52200</v>
      </c>
      <c r="E405" s="18">
        <v>0</v>
      </c>
      <c r="F405" s="18">
        <v>4889.7700000000004</v>
      </c>
      <c r="G405" s="18">
        <f t="shared" si="100"/>
        <v>4889.7700000000004</v>
      </c>
      <c r="H405" s="18">
        <f t="shared" si="101"/>
        <v>-4889.7700000000004</v>
      </c>
      <c r="I405" s="19">
        <f t="shared" si="102"/>
        <v>0</v>
      </c>
      <c r="J405" s="19">
        <f t="shared" si="103"/>
        <v>0</v>
      </c>
      <c r="K405" s="19">
        <f t="shared" si="104"/>
        <v>9.3673754789272028</v>
      </c>
    </row>
    <row r="406" spans="1:11" x14ac:dyDescent="0.2">
      <c r="A406" s="16"/>
      <c r="B406" s="17" t="s">
        <v>64</v>
      </c>
      <c r="C406" s="18">
        <v>59858.21</v>
      </c>
      <c r="D406" s="18">
        <v>0</v>
      </c>
      <c r="E406" s="18">
        <v>0</v>
      </c>
      <c r="F406" s="18">
        <v>1317017.5</v>
      </c>
      <c r="G406" s="18">
        <f t="shared" si="100"/>
        <v>1257159.29</v>
      </c>
      <c r="H406" s="18">
        <f t="shared" si="101"/>
        <v>-1317017.5</v>
      </c>
      <c r="I406" s="19">
        <f t="shared" si="102"/>
        <v>2100.228673727464</v>
      </c>
      <c r="J406" s="19">
        <f t="shared" si="103"/>
        <v>0</v>
      </c>
      <c r="K406" s="19">
        <f t="shared" si="104"/>
        <v>0</v>
      </c>
    </row>
    <row r="407" spans="1:11" x14ac:dyDescent="0.2">
      <c r="A407" s="16" t="s">
        <v>65</v>
      </c>
      <c r="B407" s="17" t="s">
        <v>66</v>
      </c>
      <c r="C407" s="18">
        <v>-59858.21</v>
      </c>
      <c r="D407" s="18">
        <v>0</v>
      </c>
      <c r="E407" s="18">
        <v>0</v>
      </c>
      <c r="F407" s="18">
        <v>-1317017.5</v>
      </c>
      <c r="G407" s="18">
        <f t="shared" si="100"/>
        <v>-1257159.29</v>
      </c>
      <c r="H407" s="18">
        <f t="shared" si="101"/>
        <v>1317017.5</v>
      </c>
      <c r="I407" s="19">
        <f t="shared" si="102"/>
        <v>2100.228673727464</v>
      </c>
      <c r="J407" s="19">
        <f t="shared" si="103"/>
        <v>0</v>
      </c>
      <c r="K407" s="19">
        <f t="shared" si="104"/>
        <v>0</v>
      </c>
    </row>
    <row r="408" spans="1:11" x14ac:dyDescent="0.2">
      <c r="A408" s="22" t="s">
        <v>67</v>
      </c>
      <c r="B408" s="17" t="s">
        <v>68</v>
      </c>
      <c r="C408" s="18">
        <v>-59858.21</v>
      </c>
      <c r="D408" s="18">
        <v>0</v>
      </c>
      <c r="E408" s="18">
        <v>0</v>
      </c>
      <c r="F408" s="18">
        <v>-1317017.5</v>
      </c>
      <c r="G408" s="18">
        <f t="shared" si="100"/>
        <v>-1257159.29</v>
      </c>
      <c r="H408" s="18">
        <f t="shared" si="101"/>
        <v>1317017.5</v>
      </c>
      <c r="I408" s="19">
        <f t="shared" si="102"/>
        <v>2100.228673727464</v>
      </c>
      <c r="J408" s="19">
        <f t="shared" si="103"/>
        <v>0</v>
      </c>
      <c r="K408" s="19">
        <f t="shared" si="104"/>
        <v>0</v>
      </c>
    </row>
    <row r="409" spans="1:11" s="31" customFormat="1" ht="25.5" x14ac:dyDescent="0.2">
      <c r="A409" s="36" t="s">
        <v>140</v>
      </c>
      <c r="B409" s="28" t="s">
        <v>141</v>
      </c>
      <c r="C409" s="29"/>
      <c r="D409" s="29"/>
      <c r="E409" s="29"/>
      <c r="F409" s="29"/>
      <c r="G409" s="29"/>
      <c r="H409" s="29"/>
      <c r="I409" s="30"/>
      <c r="J409" s="30"/>
      <c r="K409" s="30"/>
    </row>
    <row r="410" spans="1:11" x14ac:dyDescent="0.2">
      <c r="A410" s="16" t="s">
        <v>26</v>
      </c>
      <c r="B410" s="17" t="s">
        <v>27</v>
      </c>
      <c r="C410" s="18">
        <v>0</v>
      </c>
      <c r="D410" s="18">
        <v>1409744</v>
      </c>
      <c r="E410" s="18">
        <v>92468</v>
      </c>
      <c r="F410" s="18">
        <v>1409744</v>
      </c>
      <c r="G410" s="18">
        <f t="shared" ref="G410:G423" si="105">F410-C410</f>
        <v>1409744</v>
      </c>
      <c r="H410" s="18">
        <f t="shared" ref="H410:H423" si="106">E410-F410</f>
        <v>-1317276</v>
      </c>
      <c r="I410" s="19">
        <f t="shared" ref="I410:I423" si="107">IF(ISERROR(F410/C410),0,F410/C410*100-100)</f>
        <v>0</v>
      </c>
      <c r="J410" s="19">
        <f t="shared" ref="J410:J423" si="108">IF(ISERROR(F410/E410),0,F410/E410*100)</f>
        <v>1524.5749881039928</v>
      </c>
      <c r="K410" s="19">
        <f t="shared" ref="K410:K423" si="109">IF(ISERROR(F410/D410),0,F410/D410*100)</f>
        <v>100</v>
      </c>
    </row>
    <row r="411" spans="1:11" x14ac:dyDescent="0.2">
      <c r="A411" s="22" t="s">
        <v>30</v>
      </c>
      <c r="B411" s="17" t="s">
        <v>31</v>
      </c>
      <c r="C411" s="18">
        <v>0</v>
      </c>
      <c r="D411" s="18">
        <v>1409744</v>
      </c>
      <c r="E411" s="18">
        <v>92468</v>
      </c>
      <c r="F411" s="18">
        <v>1409744</v>
      </c>
      <c r="G411" s="18">
        <f t="shared" si="105"/>
        <v>1409744</v>
      </c>
      <c r="H411" s="18">
        <f t="shared" si="106"/>
        <v>-1317276</v>
      </c>
      <c r="I411" s="19">
        <f t="shared" si="107"/>
        <v>0</v>
      </c>
      <c r="J411" s="19">
        <f t="shared" si="108"/>
        <v>1524.5749881039928</v>
      </c>
      <c r="K411" s="19">
        <f t="shared" si="109"/>
        <v>100</v>
      </c>
    </row>
    <row r="412" spans="1:11" x14ac:dyDescent="0.2">
      <c r="A412" s="23" t="s">
        <v>32</v>
      </c>
      <c r="B412" s="17" t="s">
        <v>33</v>
      </c>
      <c r="C412" s="18">
        <v>0</v>
      </c>
      <c r="D412" s="18">
        <v>1409744</v>
      </c>
      <c r="E412" s="18">
        <v>92468</v>
      </c>
      <c r="F412" s="18">
        <v>1409744</v>
      </c>
      <c r="G412" s="18">
        <f t="shared" si="105"/>
        <v>1409744</v>
      </c>
      <c r="H412" s="18">
        <f t="shared" si="106"/>
        <v>-1317276</v>
      </c>
      <c r="I412" s="19">
        <f t="shared" si="107"/>
        <v>0</v>
      </c>
      <c r="J412" s="19">
        <f t="shared" si="108"/>
        <v>1524.5749881039928</v>
      </c>
      <c r="K412" s="19">
        <f t="shared" si="109"/>
        <v>100</v>
      </c>
    </row>
    <row r="413" spans="1:11" x14ac:dyDescent="0.2">
      <c r="A413" s="16" t="s">
        <v>34</v>
      </c>
      <c r="B413" s="17" t="s">
        <v>35</v>
      </c>
      <c r="C413" s="18">
        <v>0</v>
      </c>
      <c r="D413" s="18">
        <v>1409744</v>
      </c>
      <c r="E413" s="18">
        <v>92468</v>
      </c>
      <c r="F413" s="18">
        <v>116809.26</v>
      </c>
      <c r="G413" s="18">
        <f t="shared" si="105"/>
        <v>116809.26</v>
      </c>
      <c r="H413" s="18">
        <f t="shared" si="106"/>
        <v>-24341.259999999995</v>
      </c>
      <c r="I413" s="19">
        <f t="shared" si="107"/>
        <v>0</v>
      </c>
      <c r="J413" s="19">
        <f t="shared" si="108"/>
        <v>126.32398235065104</v>
      </c>
      <c r="K413" s="19">
        <f t="shared" si="109"/>
        <v>8.2858490619573484</v>
      </c>
    </row>
    <row r="414" spans="1:11" x14ac:dyDescent="0.2">
      <c r="A414" s="22" t="s">
        <v>36</v>
      </c>
      <c r="B414" s="17" t="s">
        <v>37</v>
      </c>
      <c r="C414" s="18">
        <v>0</v>
      </c>
      <c r="D414" s="18">
        <v>1357544</v>
      </c>
      <c r="E414" s="18">
        <v>92468</v>
      </c>
      <c r="F414" s="18">
        <v>111919.49</v>
      </c>
      <c r="G414" s="18">
        <f t="shared" si="105"/>
        <v>111919.49</v>
      </c>
      <c r="H414" s="18">
        <f t="shared" si="106"/>
        <v>-19451.490000000005</v>
      </c>
      <c r="I414" s="19">
        <f t="shared" si="107"/>
        <v>0</v>
      </c>
      <c r="J414" s="19">
        <f t="shared" si="108"/>
        <v>121.03591512739543</v>
      </c>
      <c r="K414" s="19">
        <f t="shared" si="109"/>
        <v>8.2442624327461953</v>
      </c>
    </row>
    <row r="415" spans="1:11" x14ac:dyDescent="0.2">
      <c r="A415" s="23" t="s">
        <v>38</v>
      </c>
      <c r="B415" s="17" t="s">
        <v>39</v>
      </c>
      <c r="C415" s="18">
        <v>0</v>
      </c>
      <c r="D415" s="18">
        <v>1357544</v>
      </c>
      <c r="E415" s="18">
        <v>92468</v>
      </c>
      <c r="F415" s="18">
        <v>111919.49</v>
      </c>
      <c r="G415" s="18">
        <f t="shared" si="105"/>
        <v>111919.49</v>
      </c>
      <c r="H415" s="18">
        <f t="shared" si="106"/>
        <v>-19451.490000000005</v>
      </c>
      <c r="I415" s="19">
        <f t="shared" si="107"/>
        <v>0</v>
      </c>
      <c r="J415" s="19">
        <f t="shared" si="108"/>
        <v>121.03591512739543</v>
      </c>
      <c r="K415" s="19">
        <f t="shared" si="109"/>
        <v>8.2442624327461953</v>
      </c>
    </row>
    <row r="416" spans="1:11" x14ac:dyDescent="0.2">
      <c r="A416" s="24" t="s">
        <v>40</v>
      </c>
      <c r="B416" s="17" t="s">
        <v>41</v>
      </c>
      <c r="C416" s="18">
        <v>0</v>
      </c>
      <c r="D416" s="18">
        <v>243014</v>
      </c>
      <c r="E416" s="18">
        <v>12468</v>
      </c>
      <c r="F416" s="18">
        <v>45595.13</v>
      </c>
      <c r="G416" s="18">
        <f t="shared" si="105"/>
        <v>45595.13</v>
      </c>
      <c r="H416" s="18">
        <f t="shared" si="106"/>
        <v>-33127.129999999997</v>
      </c>
      <c r="I416" s="19">
        <f t="shared" si="107"/>
        <v>0</v>
      </c>
      <c r="J416" s="19">
        <f t="shared" si="108"/>
        <v>365.69722489573303</v>
      </c>
      <c r="K416" s="19">
        <f t="shared" si="109"/>
        <v>18.762347025274263</v>
      </c>
    </row>
    <row r="417" spans="1:11" x14ac:dyDescent="0.2">
      <c r="A417" s="24" t="s">
        <v>42</v>
      </c>
      <c r="B417" s="17" t="s">
        <v>43</v>
      </c>
      <c r="C417" s="18">
        <v>0</v>
      </c>
      <c r="D417" s="18">
        <v>1114530</v>
      </c>
      <c r="E417" s="18">
        <v>80000</v>
      </c>
      <c r="F417" s="18">
        <v>66324.36</v>
      </c>
      <c r="G417" s="18">
        <f t="shared" si="105"/>
        <v>66324.36</v>
      </c>
      <c r="H417" s="18">
        <f t="shared" si="106"/>
        <v>13675.64</v>
      </c>
      <c r="I417" s="19">
        <f t="shared" si="107"/>
        <v>0</v>
      </c>
      <c r="J417" s="19">
        <f t="shared" si="108"/>
        <v>82.905450000000002</v>
      </c>
      <c r="K417" s="19">
        <f t="shared" si="109"/>
        <v>5.9508815375090851</v>
      </c>
    </row>
    <row r="418" spans="1:11" x14ac:dyDescent="0.2">
      <c r="A418" s="25" t="s">
        <v>44</v>
      </c>
      <c r="B418" s="17" t="s">
        <v>45</v>
      </c>
      <c r="C418" s="18">
        <v>0</v>
      </c>
      <c r="D418" s="18">
        <v>0</v>
      </c>
      <c r="E418" s="18">
        <v>0</v>
      </c>
      <c r="F418" s="18">
        <v>22915.46</v>
      </c>
      <c r="G418" s="18">
        <f t="shared" si="105"/>
        <v>22915.46</v>
      </c>
      <c r="H418" s="18">
        <f t="shared" si="106"/>
        <v>-22915.46</v>
      </c>
      <c r="I418" s="19">
        <f t="shared" si="107"/>
        <v>0</v>
      </c>
      <c r="J418" s="19">
        <f t="shared" si="108"/>
        <v>0</v>
      </c>
      <c r="K418" s="19">
        <f t="shared" si="109"/>
        <v>0</v>
      </c>
    </row>
    <row r="419" spans="1:11" x14ac:dyDescent="0.2">
      <c r="A419" s="22" t="s">
        <v>60</v>
      </c>
      <c r="B419" s="17" t="s">
        <v>61</v>
      </c>
      <c r="C419" s="18">
        <v>0</v>
      </c>
      <c r="D419" s="18">
        <v>52200</v>
      </c>
      <c r="E419" s="18">
        <v>0</v>
      </c>
      <c r="F419" s="18">
        <v>4889.7700000000004</v>
      </c>
      <c r="G419" s="18">
        <f t="shared" si="105"/>
        <v>4889.7700000000004</v>
      </c>
      <c r="H419" s="18">
        <f t="shared" si="106"/>
        <v>-4889.7700000000004</v>
      </c>
      <c r="I419" s="19">
        <f t="shared" si="107"/>
        <v>0</v>
      </c>
      <c r="J419" s="19">
        <f t="shared" si="108"/>
        <v>0</v>
      </c>
      <c r="K419" s="19">
        <f t="shared" si="109"/>
        <v>9.3673754789272028</v>
      </c>
    </row>
    <row r="420" spans="1:11" x14ac:dyDescent="0.2">
      <c r="A420" s="23" t="s">
        <v>62</v>
      </c>
      <c r="B420" s="17" t="s">
        <v>63</v>
      </c>
      <c r="C420" s="18">
        <v>0</v>
      </c>
      <c r="D420" s="18">
        <v>52200</v>
      </c>
      <c r="E420" s="18">
        <v>0</v>
      </c>
      <c r="F420" s="18">
        <v>4889.7700000000004</v>
      </c>
      <c r="G420" s="18">
        <f t="shared" si="105"/>
        <v>4889.7700000000004</v>
      </c>
      <c r="H420" s="18">
        <f t="shared" si="106"/>
        <v>-4889.7700000000004</v>
      </c>
      <c r="I420" s="19">
        <f t="shared" si="107"/>
        <v>0</v>
      </c>
      <c r="J420" s="19">
        <f t="shared" si="108"/>
        <v>0</v>
      </c>
      <c r="K420" s="19">
        <f t="shared" si="109"/>
        <v>9.3673754789272028</v>
      </c>
    </row>
    <row r="421" spans="1:11" x14ac:dyDescent="0.2">
      <c r="A421" s="16"/>
      <c r="B421" s="17" t="s">
        <v>64</v>
      </c>
      <c r="C421" s="18">
        <v>0</v>
      </c>
      <c r="D421" s="18">
        <v>0</v>
      </c>
      <c r="E421" s="18">
        <v>0</v>
      </c>
      <c r="F421" s="18">
        <v>1292934.74</v>
      </c>
      <c r="G421" s="18">
        <f t="shared" si="105"/>
        <v>1292934.74</v>
      </c>
      <c r="H421" s="18">
        <f t="shared" si="106"/>
        <v>-1292934.74</v>
      </c>
      <c r="I421" s="19">
        <f t="shared" si="107"/>
        <v>0</v>
      </c>
      <c r="J421" s="19">
        <f t="shared" si="108"/>
        <v>0</v>
      </c>
      <c r="K421" s="19">
        <f t="shared" si="109"/>
        <v>0</v>
      </c>
    </row>
    <row r="422" spans="1:11" x14ac:dyDescent="0.2">
      <c r="A422" s="16" t="s">
        <v>65</v>
      </c>
      <c r="B422" s="17" t="s">
        <v>66</v>
      </c>
      <c r="C422" s="18">
        <v>0</v>
      </c>
      <c r="D422" s="18">
        <v>0</v>
      </c>
      <c r="E422" s="18">
        <v>0</v>
      </c>
      <c r="F422" s="18">
        <v>-1292934.74</v>
      </c>
      <c r="G422" s="18">
        <f t="shared" si="105"/>
        <v>-1292934.74</v>
      </c>
      <c r="H422" s="18">
        <f t="shared" si="106"/>
        <v>1292934.74</v>
      </c>
      <c r="I422" s="19">
        <f t="shared" si="107"/>
        <v>0</v>
      </c>
      <c r="J422" s="19">
        <f t="shared" si="108"/>
        <v>0</v>
      </c>
      <c r="K422" s="19">
        <f t="shared" si="109"/>
        <v>0</v>
      </c>
    </row>
    <row r="423" spans="1:11" x14ac:dyDescent="0.2">
      <c r="A423" s="22" t="s">
        <v>67</v>
      </c>
      <c r="B423" s="17" t="s">
        <v>68</v>
      </c>
      <c r="C423" s="18">
        <v>0</v>
      </c>
      <c r="D423" s="18">
        <v>0</v>
      </c>
      <c r="E423" s="18">
        <v>0</v>
      </c>
      <c r="F423" s="18">
        <v>-1292934.74</v>
      </c>
      <c r="G423" s="18">
        <f t="shared" si="105"/>
        <v>-1292934.74</v>
      </c>
      <c r="H423" s="18">
        <f t="shared" si="106"/>
        <v>1292934.74</v>
      </c>
      <c r="I423" s="19">
        <f t="shared" si="107"/>
        <v>0</v>
      </c>
      <c r="J423" s="19">
        <f t="shared" si="108"/>
        <v>0</v>
      </c>
      <c r="K423" s="19">
        <f t="shared" si="109"/>
        <v>0</v>
      </c>
    </row>
    <row r="424" spans="1:11" s="31" customFormat="1" ht="25.5" x14ac:dyDescent="0.2">
      <c r="A424" s="36" t="s">
        <v>142</v>
      </c>
      <c r="B424" s="28" t="s">
        <v>143</v>
      </c>
      <c r="C424" s="29"/>
      <c r="D424" s="29"/>
      <c r="E424" s="29"/>
      <c r="F424" s="29"/>
      <c r="G424" s="29"/>
      <c r="H424" s="29"/>
      <c r="I424" s="30"/>
      <c r="J424" s="30"/>
      <c r="K424" s="30"/>
    </row>
    <row r="425" spans="1:11" x14ac:dyDescent="0.2">
      <c r="A425" s="16" t="s">
        <v>26</v>
      </c>
      <c r="B425" s="17" t="s">
        <v>27</v>
      </c>
      <c r="C425" s="18">
        <v>68000</v>
      </c>
      <c r="D425" s="18">
        <v>68000</v>
      </c>
      <c r="E425" s="18">
        <v>34000</v>
      </c>
      <c r="F425" s="18">
        <v>68000</v>
      </c>
      <c r="G425" s="18">
        <f t="shared" ref="G425:G438" si="110">F425-C425</f>
        <v>0</v>
      </c>
      <c r="H425" s="18">
        <f t="shared" ref="H425:H438" si="111">E425-F425</f>
        <v>-34000</v>
      </c>
      <c r="I425" s="19">
        <f t="shared" ref="I425:I438" si="112">IF(ISERROR(F425/C425),0,F425/C425*100-100)</f>
        <v>0</v>
      </c>
      <c r="J425" s="19">
        <f t="shared" ref="J425:J438" si="113">IF(ISERROR(F425/E425),0,F425/E425*100)</f>
        <v>200</v>
      </c>
      <c r="K425" s="19">
        <f t="shared" ref="K425:K438" si="114">IF(ISERROR(F425/D425),0,F425/D425*100)</f>
        <v>100</v>
      </c>
    </row>
    <row r="426" spans="1:11" x14ac:dyDescent="0.2">
      <c r="A426" s="22" t="s">
        <v>30</v>
      </c>
      <c r="B426" s="17" t="s">
        <v>31</v>
      </c>
      <c r="C426" s="18">
        <v>68000</v>
      </c>
      <c r="D426" s="18">
        <v>68000</v>
      </c>
      <c r="E426" s="18">
        <v>34000</v>
      </c>
      <c r="F426" s="18">
        <v>68000</v>
      </c>
      <c r="G426" s="18">
        <f t="shared" si="110"/>
        <v>0</v>
      </c>
      <c r="H426" s="18">
        <f t="shared" si="111"/>
        <v>-34000</v>
      </c>
      <c r="I426" s="19">
        <f t="shared" si="112"/>
        <v>0</v>
      </c>
      <c r="J426" s="19">
        <f t="shared" si="113"/>
        <v>200</v>
      </c>
      <c r="K426" s="19">
        <f t="shared" si="114"/>
        <v>100</v>
      </c>
    </row>
    <row r="427" spans="1:11" x14ac:dyDescent="0.2">
      <c r="A427" s="23" t="s">
        <v>32</v>
      </c>
      <c r="B427" s="17" t="s">
        <v>33</v>
      </c>
      <c r="C427" s="18">
        <v>68000</v>
      </c>
      <c r="D427" s="18">
        <v>68000</v>
      </c>
      <c r="E427" s="18">
        <v>34000</v>
      </c>
      <c r="F427" s="18">
        <v>68000</v>
      </c>
      <c r="G427" s="18">
        <f t="shared" si="110"/>
        <v>0</v>
      </c>
      <c r="H427" s="18">
        <f t="shared" si="111"/>
        <v>-34000</v>
      </c>
      <c r="I427" s="19">
        <f t="shared" si="112"/>
        <v>0</v>
      </c>
      <c r="J427" s="19">
        <f t="shared" si="113"/>
        <v>200</v>
      </c>
      <c r="K427" s="19">
        <f t="shared" si="114"/>
        <v>100</v>
      </c>
    </row>
    <row r="428" spans="1:11" x14ac:dyDescent="0.2">
      <c r="A428" s="16" t="s">
        <v>34</v>
      </c>
      <c r="B428" s="17" t="s">
        <v>35</v>
      </c>
      <c r="C428" s="18">
        <v>8141.79</v>
      </c>
      <c r="D428" s="18">
        <v>68000</v>
      </c>
      <c r="E428" s="18">
        <v>34000</v>
      </c>
      <c r="F428" s="18">
        <v>43917.24</v>
      </c>
      <c r="G428" s="18">
        <f t="shared" si="110"/>
        <v>35775.449999999997</v>
      </c>
      <c r="H428" s="18">
        <f t="shared" si="111"/>
        <v>-9917.239999999998</v>
      </c>
      <c r="I428" s="19">
        <f t="shared" si="112"/>
        <v>439.40521678893697</v>
      </c>
      <c r="J428" s="19">
        <f t="shared" si="113"/>
        <v>129.16835294117647</v>
      </c>
      <c r="K428" s="19">
        <f t="shared" si="114"/>
        <v>64.584176470588233</v>
      </c>
    </row>
    <row r="429" spans="1:11" x14ac:dyDescent="0.2">
      <c r="A429" s="22" t="s">
        <v>36</v>
      </c>
      <c r="B429" s="17" t="s">
        <v>37</v>
      </c>
      <c r="C429" s="18">
        <v>8141.79</v>
      </c>
      <c r="D429" s="18">
        <v>68000</v>
      </c>
      <c r="E429" s="18">
        <v>34000</v>
      </c>
      <c r="F429" s="18">
        <v>43917.24</v>
      </c>
      <c r="G429" s="18">
        <f t="shared" si="110"/>
        <v>35775.449999999997</v>
      </c>
      <c r="H429" s="18">
        <f t="shared" si="111"/>
        <v>-9917.239999999998</v>
      </c>
      <c r="I429" s="19">
        <f t="shared" si="112"/>
        <v>439.40521678893697</v>
      </c>
      <c r="J429" s="19">
        <f t="shared" si="113"/>
        <v>129.16835294117647</v>
      </c>
      <c r="K429" s="19">
        <f t="shared" si="114"/>
        <v>64.584176470588233</v>
      </c>
    </row>
    <row r="430" spans="1:11" x14ac:dyDescent="0.2">
      <c r="A430" s="23" t="s">
        <v>38</v>
      </c>
      <c r="B430" s="17" t="s">
        <v>39</v>
      </c>
      <c r="C430" s="18">
        <v>8141.79</v>
      </c>
      <c r="D430" s="18">
        <v>45500</v>
      </c>
      <c r="E430" s="18">
        <v>22750</v>
      </c>
      <c r="F430" s="18">
        <v>21417.24</v>
      </c>
      <c r="G430" s="18">
        <f t="shared" si="110"/>
        <v>13275.45</v>
      </c>
      <c r="H430" s="18">
        <f t="shared" si="111"/>
        <v>1332.7599999999984</v>
      </c>
      <c r="I430" s="19">
        <f t="shared" si="112"/>
        <v>163.05321065760722</v>
      </c>
      <c r="J430" s="19">
        <f t="shared" si="113"/>
        <v>94.141714285714301</v>
      </c>
      <c r="K430" s="19">
        <f t="shared" si="114"/>
        <v>47.07085714285715</v>
      </c>
    </row>
    <row r="431" spans="1:11" x14ac:dyDescent="0.2">
      <c r="A431" s="24" t="s">
        <v>40</v>
      </c>
      <c r="B431" s="17" t="s">
        <v>41</v>
      </c>
      <c r="C431" s="18">
        <v>8141.79</v>
      </c>
      <c r="D431" s="18">
        <v>45500</v>
      </c>
      <c r="E431" s="18">
        <v>22750</v>
      </c>
      <c r="F431" s="18">
        <v>21417.24</v>
      </c>
      <c r="G431" s="18">
        <f t="shared" si="110"/>
        <v>13275.45</v>
      </c>
      <c r="H431" s="18">
        <f t="shared" si="111"/>
        <v>1332.7599999999984</v>
      </c>
      <c r="I431" s="19">
        <f t="shared" si="112"/>
        <v>163.05321065760722</v>
      </c>
      <c r="J431" s="19">
        <f t="shared" si="113"/>
        <v>94.141714285714301</v>
      </c>
      <c r="K431" s="19">
        <f t="shared" si="114"/>
        <v>47.07085714285715</v>
      </c>
    </row>
    <row r="432" spans="1:11" ht="25.5" x14ac:dyDescent="0.2">
      <c r="A432" s="23" t="s">
        <v>52</v>
      </c>
      <c r="B432" s="17" t="s">
        <v>53</v>
      </c>
      <c r="C432" s="18">
        <v>0</v>
      </c>
      <c r="D432" s="18">
        <v>22500</v>
      </c>
      <c r="E432" s="18">
        <v>11250</v>
      </c>
      <c r="F432" s="18">
        <v>22500</v>
      </c>
      <c r="G432" s="18">
        <f t="shared" si="110"/>
        <v>22500</v>
      </c>
      <c r="H432" s="18">
        <f t="shared" si="111"/>
        <v>-11250</v>
      </c>
      <c r="I432" s="19">
        <f t="shared" si="112"/>
        <v>0</v>
      </c>
      <c r="J432" s="19">
        <f t="shared" si="113"/>
        <v>200</v>
      </c>
      <c r="K432" s="19">
        <f t="shared" si="114"/>
        <v>100</v>
      </c>
    </row>
    <row r="433" spans="1:11" x14ac:dyDescent="0.2">
      <c r="A433" s="24" t="s">
        <v>54</v>
      </c>
      <c r="B433" s="17" t="s">
        <v>55</v>
      </c>
      <c r="C433" s="18">
        <v>0</v>
      </c>
      <c r="D433" s="18">
        <v>22500</v>
      </c>
      <c r="E433" s="18">
        <v>11250</v>
      </c>
      <c r="F433" s="18">
        <v>22500</v>
      </c>
      <c r="G433" s="18">
        <f t="shared" si="110"/>
        <v>22500</v>
      </c>
      <c r="H433" s="18">
        <f t="shared" si="111"/>
        <v>-11250</v>
      </c>
      <c r="I433" s="19">
        <f t="shared" si="112"/>
        <v>0</v>
      </c>
      <c r="J433" s="19">
        <f t="shared" si="113"/>
        <v>200</v>
      </c>
      <c r="K433" s="19">
        <f t="shared" si="114"/>
        <v>100</v>
      </c>
    </row>
    <row r="434" spans="1:11" ht="25.5" x14ac:dyDescent="0.2">
      <c r="A434" s="25" t="s">
        <v>56</v>
      </c>
      <c r="B434" s="17" t="s">
        <v>57</v>
      </c>
      <c r="C434" s="18">
        <v>0</v>
      </c>
      <c r="D434" s="18">
        <v>22500</v>
      </c>
      <c r="E434" s="18">
        <v>11250</v>
      </c>
      <c r="F434" s="18">
        <v>22500</v>
      </c>
      <c r="G434" s="18">
        <f t="shared" si="110"/>
        <v>22500</v>
      </c>
      <c r="H434" s="18">
        <f t="shared" si="111"/>
        <v>-11250</v>
      </c>
      <c r="I434" s="19">
        <f t="shared" si="112"/>
        <v>0</v>
      </c>
      <c r="J434" s="19">
        <f t="shared" si="113"/>
        <v>200</v>
      </c>
      <c r="K434" s="19">
        <f t="shared" si="114"/>
        <v>100</v>
      </c>
    </row>
    <row r="435" spans="1:11" ht="25.5" x14ac:dyDescent="0.2">
      <c r="A435" s="26" t="s">
        <v>58</v>
      </c>
      <c r="B435" s="17" t="s">
        <v>59</v>
      </c>
      <c r="C435" s="18">
        <v>0</v>
      </c>
      <c r="D435" s="18">
        <v>22500</v>
      </c>
      <c r="E435" s="18">
        <v>11250</v>
      </c>
      <c r="F435" s="18">
        <v>22500</v>
      </c>
      <c r="G435" s="18">
        <f t="shared" si="110"/>
        <v>22500</v>
      </c>
      <c r="H435" s="18">
        <f t="shared" si="111"/>
        <v>-11250</v>
      </c>
      <c r="I435" s="19">
        <f t="shared" si="112"/>
        <v>0</v>
      </c>
      <c r="J435" s="19">
        <f t="shared" si="113"/>
        <v>200</v>
      </c>
      <c r="K435" s="19">
        <f t="shared" si="114"/>
        <v>100</v>
      </c>
    </row>
    <row r="436" spans="1:11" x14ac:dyDescent="0.2">
      <c r="A436" s="16"/>
      <c r="B436" s="17" t="s">
        <v>64</v>
      </c>
      <c r="C436" s="18">
        <v>59858.21</v>
      </c>
      <c r="D436" s="18">
        <v>0</v>
      </c>
      <c r="E436" s="18">
        <v>0</v>
      </c>
      <c r="F436" s="18">
        <v>24082.76</v>
      </c>
      <c r="G436" s="18">
        <f t="shared" si="110"/>
        <v>-35775.449999999997</v>
      </c>
      <c r="H436" s="18">
        <f t="shared" si="111"/>
        <v>-24082.76</v>
      </c>
      <c r="I436" s="19">
        <f t="shared" si="112"/>
        <v>-59.766989357015518</v>
      </c>
      <c r="J436" s="19">
        <f t="shared" si="113"/>
        <v>0</v>
      </c>
      <c r="K436" s="19">
        <f t="shared" si="114"/>
        <v>0</v>
      </c>
    </row>
    <row r="437" spans="1:11" x14ac:dyDescent="0.2">
      <c r="A437" s="16" t="s">
        <v>65</v>
      </c>
      <c r="B437" s="17" t="s">
        <v>66</v>
      </c>
      <c r="C437" s="18">
        <v>-59858.21</v>
      </c>
      <c r="D437" s="18">
        <v>0</v>
      </c>
      <c r="E437" s="18">
        <v>0</v>
      </c>
      <c r="F437" s="18">
        <v>-24082.76</v>
      </c>
      <c r="G437" s="18">
        <f t="shared" si="110"/>
        <v>35775.449999999997</v>
      </c>
      <c r="H437" s="18">
        <f t="shared" si="111"/>
        <v>24082.76</v>
      </c>
      <c r="I437" s="19">
        <f t="shared" si="112"/>
        <v>-59.766989357015518</v>
      </c>
      <c r="J437" s="19">
        <f t="shared" si="113"/>
        <v>0</v>
      </c>
      <c r="K437" s="19">
        <f t="shared" si="114"/>
        <v>0</v>
      </c>
    </row>
    <row r="438" spans="1:11" x14ac:dyDescent="0.2">
      <c r="A438" s="22" t="s">
        <v>67</v>
      </c>
      <c r="B438" s="17" t="s">
        <v>68</v>
      </c>
      <c r="C438" s="18">
        <v>-59858.21</v>
      </c>
      <c r="D438" s="18">
        <v>0</v>
      </c>
      <c r="E438" s="18">
        <v>0</v>
      </c>
      <c r="F438" s="18">
        <v>-24082.76</v>
      </c>
      <c r="G438" s="18">
        <f t="shared" si="110"/>
        <v>35775.449999999997</v>
      </c>
      <c r="H438" s="18">
        <f t="shared" si="111"/>
        <v>24082.76</v>
      </c>
      <c r="I438" s="19">
        <f t="shared" si="112"/>
        <v>-59.766989357015518</v>
      </c>
      <c r="J438" s="19">
        <f t="shared" si="113"/>
        <v>0</v>
      </c>
      <c r="K438" s="19">
        <f t="shared" si="11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8"/>
  <sheetViews>
    <sheetView zoomScaleNormal="100" workbookViewId="0">
      <selection activeCell="A13" sqref="A13:K121"/>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973</v>
      </c>
      <c r="B13" s="21" t="s">
        <v>974</v>
      </c>
      <c r="C13" s="18"/>
      <c r="D13" s="18"/>
      <c r="E13" s="18"/>
      <c r="F13" s="18"/>
      <c r="G13" s="18"/>
      <c r="H13" s="18"/>
      <c r="I13" s="19"/>
      <c r="J13" s="19"/>
      <c r="K13" s="19"/>
    </row>
    <row r="14" spans="1:11" x14ac:dyDescent="0.2">
      <c r="A14" s="16" t="s">
        <v>26</v>
      </c>
      <c r="B14" s="17" t="s">
        <v>27</v>
      </c>
      <c r="C14" s="18">
        <v>440939265</v>
      </c>
      <c r="D14" s="18">
        <v>515136361</v>
      </c>
      <c r="E14" s="18">
        <v>341051723</v>
      </c>
      <c r="F14" s="18">
        <v>515136361</v>
      </c>
      <c r="G14" s="18">
        <f t="shared" ref="G14:G28" si="0">F14-C14</f>
        <v>74197096</v>
      </c>
      <c r="H14" s="18">
        <f t="shared" ref="H14:H28" si="1">E14-F14</f>
        <v>-174084638</v>
      </c>
      <c r="I14" s="19">
        <f t="shared" ref="I14:I28" si="2">IF(ISERROR(F14/C14),0,F14/C14*100-100)</f>
        <v>16.82705576243022</v>
      </c>
      <c r="J14" s="19">
        <f t="shared" ref="J14:J28" si="3">IF(ISERROR(F14/E14),0,F14/E14*100)</f>
        <v>151.04347119806224</v>
      </c>
      <c r="K14" s="19">
        <f t="shared" ref="K14:K28" si="4">IF(ISERROR(F14/D14),0,F14/D14*100)</f>
        <v>100</v>
      </c>
    </row>
    <row r="15" spans="1:11" x14ac:dyDescent="0.2">
      <c r="A15" s="22" t="s">
        <v>30</v>
      </c>
      <c r="B15" s="17" t="s">
        <v>31</v>
      </c>
      <c r="C15" s="18">
        <v>440939265</v>
      </c>
      <c r="D15" s="18">
        <v>515136361</v>
      </c>
      <c r="E15" s="18">
        <v>341051723</v>
      </c>
      <c r="F15" s="18">
        <v>515136361</v>
      </c>
      <c r="G15" s="18">
        <f t="shared" si="0"/>
        <v>74197096</v>
      </c>
      <c r="H15" s="18">
        <f t="shared" si="1"/>
        <v>-174084638</v>
      </c>
      <c r="I15" s="19">
        <f t="shared" si="2"/>
        <v>16.82705576243022</v>
      </c>
      <c r="J15" s="19">
        <f t="shared" si="3"/>
        <v>151.04347119806224</v>
      </c>
      <c r="K15" s="19">
        <f t="shared" si="4"/>
        <v>100</v>
      </c>
    </row>
    <row r="16" spans="1:11" x14ac:dyDescent="0.2">
      <c r="A16" s="23" t="s">
        <v>32</v>
      </c>
      <c r="B16" s="17" t="s">
        <v>33</v>
      </c>
      <c r="C16" s="18">
        <v>440939265</v>
      </c>
      <c r="D16" s="18">
        <v>515136361</v>
      </c>
      <c r="E16" s="18">
        <v>341051723</v>
      </c>
      <c r="F16" s="18">
        <v>515136361</v>
      </c>
      <c r="G16" s="18">
        <f t="shared" si="0"/>
        <v>74197096</v>
      </c>
      <c r="H16" s="18">
        <f t="shared" si="1"/>
        <v>-174084638</v>
      </c>
      <c r="I16" s="19">
        <f t="shared" si="2"/>
        <v>16.82705576243022</v>
      </c>
      <c r="J16" s="19">
        <f t="shared" si="3"/>
        <v>151.04347119806224</v>
      </c>
      <c r="K16" s="19">
        <f t="shared" si="4"/>
        <v>100</v>
      </c>
    </row>
    <row r="17" spans="1:11" x14ac:dyDescent="0.2">
      <c r="A17" s="16" t="s">
        <v>34</v>
      </c>
      <c r="B17" s="17" t="s">
        <v>35</v>
      </c>
      <c r="C17" s="18">
        <v>286398013.99000001</v>
      </c>
      <c r="D17" s="18">
        <v>515136361</v>
      </c>
      <c r="E17" s="18">
        <v>341051723</v>
      </c>
      <c r="F17" s="18">
        <v>341113166</v>
      </c>
      <c r="G17" s="18">
        <f t="shared" si="0"/>
        <v>54715152.00999999</v>
      </c>
      <c r="H17" s="18">
        <f t="shared" si="1"/>
        <v>-61443</v>
      </c>
      <c r="I17" s="19">
        <f t="shared" si="2"/>
        <v>19.104584996148205</v>
      </c>
      <c r="J17" s="19">
        <f t="shared" si="3"/>
        <v>100.01801574243916</v>
      </c>
      <c r="K17" s="19">
        <f t="shared" si="4"/>
        <v>66.218033092795011</v>
      </c>
    </row>
    <row r="18" spans="1:11" x14ac:dyDescent="0.2">
      <c r="A18" s="22" t="s">
        <v>36</v>
      </c>
      <c r="B18" s="17" t="s">
        <v>37</v>
      </c>
      <c r="C18" s="18">
        <v>285215133.99000001</v>
      </c>
      <c r="D18" s="18">
        <v>515136361</v>
      </c>
      <c r="E18" s="18">
        <v>341051723</v>
      </c>
      <c r="F18" s="18">
        <v>341113166</v>
      </c>
      <c r="G18" s="18">
        <f t="shared" si="0"/>
        <v>55898032.00999999</v>
      </c>
      <c r="H18" s="18">
        <f t="shared" si="1"/>
        <v>-61443</v>
      </c>
      <c r="I18" s="19">
        <f t="shared" si="2"/>
        <v>19.598550479428582</v>
      </c>
      <c r="J18" s="19">
        <f t="shared" si="3"/>
        <v>100.01801574243916</v>
      </c>
      <c r="K18" s="19">
        <f t="shared" si="4"/>
        <v>66.218033092795011</v>
      </c>
    </row>
    <row r="19" spans="1:11" ht="25.5" x14ac:dyDescent="0.2">
      <c r="A19" s="23" t="s">
        <v>52</v>
      </c>
      <c r="B19" s="17" t="s">
        <v>53</v>
      </c>
      <c r="C19" s="18">
        <v>285215133.99000001</v>
      </c>
      <c r="D19" s="18">
        <v>515136361</v>
      </c>
      <c r="E19" s="18">
        <v>341051723</v>
      </c>
      <c r="F19" s="18">
        <v>341113166</v>
      </c>
      <c r="G19" s="18">
        <f t="shared" si="0"/>
        <v>55898032.00999999</v>
      </c>
      <c r="H19" s="18">
        <f t="shared" si="1"/>
        <v>-61443</v>
      </c>
      <c r="I19" s="19">
        <f t="shared" si="2"/>
        <v>19.598550479428582</v>
      </c>
      <c r="J19" s="19">
        <f t="shared" si="3"/>
        <v>100.01801574243916</v>
      </c>
      <c r="K19" s="19">
        <f t="shared" si="4"/>
        <v>66.218033092795011</v>
      </c>
    </row>
    <row r="20" spans="1:11" ht="25.5" x14ac:dyDescent="0.2">
      <c r="A20" s="24" t="s">
        <v>164</v>
      </c>
      <c r="B20" s="17" t="s">
        <v>165</v>
      </c>
      <c r="C20" s="18">
        <v>285215133.99000001</v>
      </c>
      <c r="D20" s="18">
        <v>515136361</v>
      </c>
      <c r="E20" s="18">
        <v>341051723</v>
      </c>
      <c r="F20" s="18">
        <v>341113166</v>
      </c>
      <c r="G20" s="18">
        <f t="shared" si="0"/>
        <v>55898032.00999999</v>
      </c>
      <c r="H20" s="18">
        <f t="shared" si="1"/>
        <v>-61443</v>
      </c>
      <c r="I20" s="19">
        <f t="shared" si="2"/>
        <v>19.598550479428582</v>
      </c>
      <c r="J20" s="19">
        <f t="shared" si="3"/>
        <v>100.01801574243916</v>
      </c>
      <c r="K20" s="19">
        <f t="shared" si="4"/>
        <v>66.218033092795011</v>
      </c>
    </row>
    <row r="21" spans="1:11" ht="25.5" x14ac:dyDescent="0.2">
      <c r="A21" s="25" t="s">
        <v>166</v>
      </c>
      <c r="B21" s="17" t="s">
        <v>167</v>
      </c>
      <c r="C21" s="18">
        <v>285215133.99000001</v>
      </c>
      <c r="D21" s="18">
        <v>515136361</v>
      </c>
      <c r="E21" s="18">
        <v>341051723</v>
      </c>
      <c r="F21" s="18">
        <v>341113166</v>
      </c>
      <c r="G21" s="18">
        <f t="shared" si="0"/>
        <v>55898032.00999999</v>
      </c>
      <c r="H21" s="18">
        <f t="shared" si="1"/>
        <v>-61443</v>
      </c>
      <c r="I21" s="19">
        <f t="shared" si="2"/>
        <v>19.598550479428582</v>
      </c>
      <c r="J21" s="19">
        <f t="shared" si="3"/>
        <v>100.01801574243916</v>
      </c>
      <c r="K21" s="19">
        <f t="shared" si="4"/>
        <v>66.218033092795011</v>
      </c>
    </row>
    <row r="22" spans="1:11" x14ac:dyDescent="0.2">
      <c r="A22" s="22" t="s">
        <v>60</v>
      </c>
      <c r="B22" s="17" t="s">
        <v>61</v>
      </c>
      <c r="C22" s="18">
        <v>1182880</v>
      </c>
      <c r="D22" s="18">
        <v>0</v>
      </c>
      <c r="E22" s="18">
        <v>0</v>
      </c>
      <c r="F22" s="18">
        <v>0</v>
      </c>
      <c r="G22" s="18">
        <f t="shared" si="0"/>
        <v>-1182880</v>
      </c>
      <c r="H22" s="18">
        <f t="shared" si="1"/>
        <v>0</v>
      </c>
      <c r="I22" s="19">
        <f t="shared" si="2"/>
        <v>-100</v>
      </c>
      <c r="J22" s="19">
        <f t="shared" si="3"/>
        <v>0</v>
      </c>
      <c r="K22" s="19">
        <f t="shared" si="4"/>
        <v>0</v>
      </c>
    </row>
    <row r="23" spans="1:11" x14ac:dyDescent="0.2">
      <c r="A23" s="23" t="s">
        <v>195</v>
      </c>
      <c r="B23" s="17" t="s">
        <v>196</v>
      </c>
      <c r="C23" s="18">
        <v>1182880</v>
      </c>
      <c r="D23" s="18">
        <v>0</v>
      </c>
      <c r="E23" s="18">
        <v>0</v>
      </c>
      <c r="F23" s="18">
        <v>0</v>
      </c>
      <c r="G23" s="18">
        <f t="shared" si="0"/>
        <v>-1182880</v>
      </c>
      <c r="H23" s="18">
        <f t="shared" si="1"/>
        <v>0</v>
      </c>
      <c r="I23" s="19">
        <f t="shared" si="2"/>
        <v>-100</v>
      </c>
      <c r="J23" s="19">
        <f t="shared" si="3"/>
        <v>0</v>
      </c>
      <c r="K23" s="19">
        <f t="shared" si="4"/>
        <v>0</v>
      </c>
    </row>
    <row r="24" spans="1:11" ht="25.5" x14ac:dyDescent="0.2">
      <c r="A24" s="24" t="s">
        <v>197</v>
      </c>
      <c r="B24" s="17" t="s">
        <v>198</v>
      </c>
      <c r="C24" s="18">
        <v>1182880</v>
      </c>
      <c r="D24" s="18">
        <v>0</v>
      </c>
      <c r="E24" s="18">
        <v>0</v>
      </c>
      <c r="F24" s="18">
        <v>0</v>
      </c>
      <c r="G24" s="18">
        <f t="shared" si="0"/>
        <v>-1182880</v>
      </c>
      <c r="H24" s="18">
        <f t="shared" si="1"/>
        <v>0</v>
      </c>
      <c r="I24" s="19">
        <f t="shared" si="2"/>
        <v>-100</v>
      </c>
      <c r="J24" s="19">
        <f t="shared" si="3"/>
        <v>0</v>
      </c>
      <c r="K24" s="19">
        <f t="shared" si="4"/>
        <v>0</v>
      </c>
    </row>
    <row r="25" spans="1:11" ht="25.5" x14ac:dyDescent="0.2">
      <c r="A25" s="25" t="s">
        <v>199</v>
      </c>
      <c r="B25" s="17" t="s">
        <v>200</v>
      </c>
      <c r="C25" s="18">
        <v>1182880</v>
      </c>
      <c r="D25" s="18">
        <v>0</v>
      </c>
      <c r="E25" s="18">
        <v>0</v>
      </c>
      <c r="F25" s="18">
        <v>0</v>
      </c>
      <c r="G25" s="18">
        <f t="shared" si="0"/>
        <v>-1182880</v>
      </c>
      <c r="H25" s="18">
        <f t="shared" si="1"/>
        <v>0</v>
      </c>
      <c r="I25" s="19">
        <f t="shared" si="2"/>
        <v>-100</v>
      </c>
      <c r="J25" s="19">
        <f t="shared" si="3"/>
        <v>0</v>
      </c>
      <c r="K25" s="19">
        <f t="shared" si="4"/>
        <v>0</v>
      </c>
    </row>
    <row r="26" spans="1:11" x14ac:dyDescent="0.2">
      <c r="A26" s="16"/>
      <c r="B26" s="17" t="s">
        <v>64</v>
      </c>
      <c r="C26" s="18">
        <v>154541251.00999999</v>
      </c>
      <c r="D26" s="18">
        <v>0</v>
      </c>
      <c r="E26" s="18">
        <v>0</v>
      </c>
      <c r="F26" s="18">
        <v>174023195</v>
      </c>
      <c r="G26" s="18">
        <f t="shared" si="0"/>
        <v>19481943.99000001</v>
      </c>
      <c r="H26" s="18">
        <f t="shared" si="1"/>
        <v>-174023195</v>
      </c>
      <c r="I26" s="19">
        <f t="shared" si="2"/>
        <v>12.606306641544791</v>
      </c>
      <c r="J26" s="19">
        <f t="shared" si="3"/>
        <v>0</v>
      </c>
      <c r="K26" s="19">
        <f t="shared" si="4"/>
        <v>0</v>
      </c>
    </row>
    <row r="27" spans="1:11" x14ac:dyDescent="0.2">
      <c r="A27" s="16" t="s">
        <v>65</v>
      </c>
      <c r="B27" s="17" t="s">
        <v>66</v>
      </c>
      <c r="C27" s="18">
        <v>-154541251.00999999</v>
      </c>
      <c r="D27" s="18">
        <v>0</v>
      </c>
      <c r="E27" s="18">
        <v>0</v>
      </c>
      <c r="F27" s="18">
        <v>-174023195</v>
      </c>
      <c r="G27" s="18">
        <f t="shared" si="0"/>
        <v>-19481943.99000001</v>
      </c>
      <c r="H27" s="18">
        <f t="shared" si="1"/>
        <v>174023195</v>
      </c>
      <c r="I27" s="19">
        <f t="shared" si="2"/>
        <v>12.606306641544791</v>
      </c>
      <c r="J27" s="19">
        <f t="shared" si="3"/>
        <v>0</v>
      </c>
      <c r="K27" s="19">
        <f t="shared" si="4"/>
        <v>0</v>
      </c>
    </row>
    <row r="28" spans="1:11" x14ac:dyDescent="0.2">
      <c r="A28" s="22" t="s">
        <v>67</v>
      </c>
      <c r="B28" s="17" t="s">
        <v>68</v>
      </c>
      <c r="C28" s="18">
        <v>-154541251.00999999</v>
      </c>
      <c r="D28" s="18">
        <v>0</v>
      </c>
      <c r="E28" s="18">
        <v>0</v>
      </c>
      <c r="F28" s="18">
        <v>-174023195</v>
      </c>
      <c r="G28" s="18">
        <f t="shared" si="0"/>
        <v>-19481943.99000001</v>
      </c>
      <c r="H28" s="18">
        <f t="shared" si="1"/>
        <v>174023195</v>
      </c>
      <c r="I28" s="19">
        <f t="shared" si="2"/>
        <v>12.606306641544791</v>
      </c>
      <c r="J28" s="19">
        <f t="shared" si="3"/>
        <v>0</v>
      </c>
      <c r="K28" s="19">
        <f t="shared" si="4"/>
        <v>0</v>
      </c>
    </row>
    <row r="29" spans="1:11" x14ac:dyDescent="0.2">
      <c r="A29" s="16"/>
      <c r="B29" s="17"/>
      <c r="C29" s="18"/>
      <c r="D29" s="18"/>
      <c r="E29" s="18"/>
      <c r="F29" s="18"/>
      <c r="G29" s="18"/>
      <c r="H29" s="18"/>
      <c r="I29" s="19"/>
      <c r="J29" s="19"/>
      <c r="K29" s="19"/>
    </row>
    <row r="30" spans="1:11" x14ac:dyDescent="0.2">
      <c r="A30" s="27"/>
      <c r="B30" s="28" t="s">
        <v>69</v>
      </c>
      <c r="C30" s="29"/>
      <c r="D30" s="29"/>
      <c r="E30" s="29"/>
      <c r="F30" s="29"/>
      <c r="G30" s="29"/>
      <c r="H30" s="29"/>
      <c r="I30" s="30"/>
      <c r="J30" s="30"/>
      <c r="K30" s="30"/>
    </row>
    <row r="31" spans="1:11" x14ac:dyDescent="0.2">
      <c r="A31" s="16" t="s">
        <v>26</v>
      </c>
      <c r="B31" s="17" t="s">
        <v>27</v>
      </c>
      <c r="C31" s="18">
        <v>440939265</v>
      </c>
      <c r="D31" s="18">
        <v>515136361</v>
      </c>
      <c r="E31" s="18">
        <v>341051723</v>
      </c>
      <c r="F31" s="18">
        <v>515136361</v>
      </c>
      <c r="G31" s="18">
        <f t="shared" ref="G31:G45" si="5">F31-C31</f>
        <v>74197096</v>
      </c>
      <c r="H31" s="18">
        <f t="shared" ref="H31:H45" si="6">E31-F31</f>
        <v>-174084638</v>
      </c>
      <c r="I31" s="19">
        <f t="shared" ref="I31:I45" si="7">IF(ISERROR(F31/C31),0,F31/C31*100-100)</f>
        <v>16.82705576243022</v>
      </c>
      <c r="J31" s="19">
        <f t="shared" ref="J31:J45" si="8">IF(ISERROR(F31/E31),0,F31/E31*100)</f>
        <v>151.04347119806224</v>
      </c>
      <c r="K31" s="19">
        <f t="shared" ref="K31:K45" si="9">IF(ISERROR(F31/D31),0,F31/D31*100)</f>
        <v>100</v>
      </c>
    </row>
    <row r="32" spans="1:11" x14ac:dyDescent="0.2">
      <c r="A32" s="22" t="s">
        <v>30</v>
      </c>
      <c r="B32" s="17" t="s">
        <v>31</v>
      </c>
      <c r="C32" s="18">
        <v>440939265</v>
      </c>
      <c r="D32" s="18">
        <v>515136361</v>
      </c>
      <c r="E32" s="18">
        <v>341051723</v>
      </c>
      <c r="F32" s="18">
        <v>515136361</v>
      </c>
      <c r="G32" s="18">
        <f t="shared" si="5"/>
        <v>74197096</v>
      </c>
      <c r="H32" s="18">
        <f t="shared" si="6"/>
        <v>-174084638</v>
      </c>
      <c r="I32" s="19">
        <f t="shared" si="7"/>
        <v>16.82705576243022</v>
      </c>
      <c r="J32" s="19">
        <f t="shared" si="8"/>
        <v>151.04347119806224</v>
      </c>
      <c r="K32" s="19">
        <f t="shared" si="9"/>
        <v>100</v>
      </c>
    </row>
    <row r="33" spans="1:11" x14ac:dyDescent="0.2">
      <c r="A33" s="23" t="s">
        <v>32</v>
      </c>
      <c r="B33" s="17" t="s">
        <v>33</v>
      </c>
      <c r="C33" s="18">
        <v>440939265</v>
      </c>
      <c r="D33" s="18">
        <v>515136361</v>
      </c>
      <c r="E33" s="18">
        <v>341051723</v>
      </c>
      <c r="F33" s="18">
        <v>515136361</v>
      </c>
      <c r="G33" s="18">
        <f t="shared" si="5"/>
        <v>74197096</v>
      </c>
      <c r="H33" s="18">
        <f t="shared" si="6"/>
        <v>-174084638</v>
      </c>
      <c r="I33" s="19">
        <f t="shared" si="7"/>
        <v>16.82705576243022</v>
      </c>
      <c r="J33" s="19">
        <f t="shared" si="8"/>
        <v>151.04347119806224</v>
      </c>
      <c r="K33" s="19">
        <f t="shared" si="9"/>
        <v>100</v>
      </c>
    </row>
    <row r="34" spans="1:11" x14ac:dyDescent="0.2">
      <c r="A34" s="16" t="s">
        <v>34</v>
      </c>
      <c r="B34" s="17" t="s">
        <v>35</v>
      </c>
      <c r="C34" s="18">
        <v>286398013.99000001</v>
      </c>
      <c r="D34" s="18">
        <v>515136361</v>
      </c>
      <c r="E34" s="18">
        <v>341051723</v>
      </c>
      <c r="F34" s="18">
        <v>341113166</v>
      </c>
      <c r="G34" s="18">
        <f t="shared" si="5"/>
        <v>54715152.00999999</v>
      </c>
      <c r="H34" s="18">
        <f t="shared" si="6"/>
        <v>-61443</v>
      </c>
      <c r="I34" s="19">
        <f t="shared" si="7"/>
        <v>19.104584996148205</v>
      </c>
      <c r="J34" s="19">
        <f t="shared" si="8"/>
        <v>100.01801574243916</v>
      </c>
      <c r="K34" s="19">
        <f t="shared" si="9"/>
        <v>66.218033092795011</v>
      </c>
    </row>
    <row r="35" spans="1:11" x14ac:dyDescent="0.2">
      <c r="A35" s="22" t="s">
        <v>36</v>
      </c>
      <c r="B35" s="17" t="s">
        <v>37</v>
      </c>
      <c r="C35" s="18">
        <v>285215133.99000001</v>
      </c>
      <c r="D35" s="18">
        <v>515136361</v>
      </c>
      <c r="E35" s="18">
        <v>341051723</v>
      </c>
      <c r="F35" s="18">
        <v>341113166</v>
      </c>
      <c r="G35" s="18">
        <f t="shared" si="5"/>
        <v>55898032.00999999</v>
      </c>
      <c r="H35" s="18">
        <f t="shared" si="6"/>
        <v>-61443</v>
      </c>
      <c r="I35" s="19">
        <f t="shared" si="7"/>
        <v>19.598550479428582</v>
      </c>
      <c r="J35" s="19">
        <f t="shared" si="8"/>
        <v>100.01801574243916</v>
      </c>
      <c r="K35" s="19">
        <f t="shared" si="9"/>
        <v>66.218033092795011</v>
      </c>
    </row>
    <row r="36" spans="1:11" ht="25.5" x14ac:dyDescent="0.2">
      <c r="A36" s="23" t="s">
        <v>52</v>
      </c>
      <c r="B36" s="17" t="s">
        <v>53</v>
      </c>
      <c r="C36" s="18">
        <v>285215133.99000001</v>
      </c>
      <c r="D36" s="18">
        <v>515136361</v>
      </c>
      <c r="E36" s="18">
        <v>341051723</v>
      </c>
      <c r="F36" s="18">
        <v>341113166</v>
      </c>
      <c r="G36" s="18">
        <f t="shared" si="5"/>
        <v>55898032.00999999</v>
      </c>
      <c r="H36" s="18">
        <f t="shared" si="6"/>
        <v>-61443</v>
      </c>
      <c r="I36" s="19">
        <f t="shared" si="7"/>
        <v>19.598550479428582</v>
      </c>
      <c r="J36" s="19">
        <f t="shared" si="8"/>
        <v>100.01801574243916</v>
      </c>
      <c r="K36" s="19">
        <f t="shared" si="9"/>
        <v>66.218033092795011</v>
      </c>
    </row>
    <row r="37" spans="1:11" s="31" customFormat="1" ht="25.5" x14ac:dyDescent="0.2">
      <c r="A37" s="24" t="s">
        <v>164</v>
      </c>
      <c r="B37" s="17" t="s">
        <v>165</v>
      </c>
      <c r="C37" s="18">
        <v>285215133.99000001</v>
      </c>
      <c r="D37" s="18">
        <v>515136361</v>
      </c>
      <c r="E37" s="18">
        <v>341051723</v>
      </c>
      <c r="F37" s="18">
        <v>341113166</v>
      </c>
      <c r="G37" s="18">
        <f t="shared" si="5"/>
        <v>55898032.00999999</v>
      </c>
      <c r="H37" s="18">
        <f t="shared" si="6"/>
        <v>-61443</v>
      </c>
      <c r="I37" s="19">
        <f t="shared" si="7"/>
        <v>19.598550479428582</v>
      </c>
      <c r="J37" s="19">
        <f t="shared" si="8"/>
        <v>100.01801574243916</v>
      </c>
      <c r="K37" s="19">
        <f t="shared" si="9"/>
        <v>66.218033092795011</v>
      </c>
    </row>
    <row r="38" spans="1:11" ht="25.5" x14ac:dyDescent="0.2">
      <c r="A38" s="25" t="s">
        <v>166</v>
      </c>
      <c r="B38" s="17" t="s">
        <v>167</v>
      </c>
      <c r="C38" s="18">
        <v>285215133.99000001</v>
      </c>
      <c r="D38" s="18">
        <v>515136361</v>
      </c>
      <c r="E38" s="18">
        <v>341051723</v>
      </c>
      <c r="F38" s="18">
        <v>341113166</v>
      </c>
      <c r="G38" s="18">
        <f t="shared" si="5"/>
        <v>55898032.00999999</v>
      </c>
      <c r="H38" s="18">
        <f t="shared" si="6"/>
        <v>-61443</v>
      </c>
      <c r="I38" s="19">
        <f t="shared" si="7"/>
        <v>19.598550479428582</v>
      </c>
      <c r="J38" s="19">
        <f t="shared" si="8"/>
        <v>100.01801574243916</v>
      </c>
      <c r="K38" s="19">
        <f t="shared" si="9"/>
        <v>66.218033092795011</v>
      </c>
    </row>
    <row r="39" spans="1:11" x14ac:dyDescent="0.2">
      <c r="A39" s="22" t="s">
        <v>60</v>
      </c>
      <c r="B39" s="17" t="s">
        <v>61</v>
      </c>
      <c r="C39" s="18">
        <v>1182880</v>
      </c>
      <c r="D39" s="18">
        <v>0</v>
      </c>
      <c r="E39" s="18">
        <v>0</v>
      </c>
      <c r="F39" s="18">
        <v>0</v>
      </c>
      <c r="G39" s="18">
        <f t="shared" si="5"/>
        <v>-1182880</v>
      </c>
      <c r="H39" s="18">
        <f t="shared" si="6"/>
        <v>0</v>
      </c>
      <c r="I39" s="19">
        <f t="shared" si="7"/>
        <v>-100</v>
      </c>
      <c r="J39" s="19">
        <f t="shared" si="8"/>
        <v>0</v>
      </c>
      <c r="K39" s="19">
        <f t="shared" si="9"/>
        <v>0</v>
      </c>
    </row>
    <row r="40" spans="1:11" x14ac:dyDescent="0.2">
      <c r="A40" s="23" t="s">
        <v>195</v>
      </c>
      <c r="B40" s="17" t="s">
        <v>196</v>
      </c>
      <c r="C40" s="18">
        <v>1182880</v>
      </c>
      <c r="D40" s="18">
        <v>0</v>
      </c>
      <c r="E40" s="18">
        <v>0</v>
      </c>
      <c r="F40" s="18">
        <v>0</v>
      </c>
      <c r="G40" s="18">
        <f t="shared" si="5"/>
        <v>-1182880</v>
      </c>
      <c r="H40" s="18">
        <f t="shared" si="6"/>
        <v>0</v>
      </c>
      <c r="I40" s="19">
        <f t="shared" si="7"/>
        <v>-100</v>
      </c>
      <c r="J40" s="19">
        <f t="shared" si="8"/>
        <v>0</v>
      </c>
      <c r="K40" s="19">
        <f t="shared" si="9"/>
        <v>0</v>
      </c>
    </row>
    <row r="41" spans="1:11" ht="25.5" x14ac:dyDescent="0.2">
      <c r="A41" s="24" t="s">
        <v>197</v>
      </c>
      <c r="B41" s="17" t="s">
        <v>198</v>
      </c>
      <c r="C41" s="18">
        <v>1182880</v>
      </c>
      <c r="D41" s="18">
        <v>0</v>
      </c>
      <c r="E41" s="18">
        <v>0</v>
      </c>
      <c r="F41" s="18">
        <v>0</v>
      </c>
      <c r="G41" s="18">
        <f t="shared" si="5"/>
        <v>-1182880</v>
      </c>
      <c r="H41" s="18">
        <f t="shared" si="6"/>
        <v>0</v>
      </c>
      <c r="I41" s="19">
        <f t="shared" si="7"/>
        <v>-100</v>
      </c>
      <c r="J41" s="19">
        <f t="shared" si="8"/>
        <v>0</v>
      </c>
      <c r="K41" s="19">
        <f t="shared" si="9"/>
        <v>0</v>
      </c>
    </row>
    <row r="42" spans="1:11" ht="25.5" x14ac:dyDescent="0.2">
      <c r="A42" s="25" t="s">
        <v>199</v>
      </c>
      <c r="B42" s="17" t="s">
        <v>200</v>
      </c>
      <c r="C42" s="18">
        <v>1182880</v>
      </c>
      <c r="D42" s="18">
        <v>0</v>
      </c>
      <c r="E42" s="18">
        <v>0</v>
      </c>
      <c r="F42" s="18">
        <v>0</v>
      </c>
      <c r="G42" s="18">
        <f t="shared" si="5"/>
        <v>-1182880</v>
      </c>
      <c r="H42" s="18">
        <f t="shared" si="6"/>
        <v>0</v>
      </c>
      <c r="I42" s="19">
        <f t="shared" si="7"/>
        <v>-100</v>
      </c>
      <c r="J42" s="19">
        <f t="shared" si="8"/>
        <v>0</v>
      </c>
      <c r="K42" s="19">
        <f t="shared" si="9"/>
        <v>0</v>
      </c>
    </row>
    <row r="43" spans="1:11" x14ac:dyDescent="0.2">
      <c r="A43" s="16"/>
      <c r="B43" s="17" t="s">
        <v>64</v>
      </c>
      <c r="C43" s="18">
        <v>154541251.00999999</v>
      </c>
      <c r="D43" s="18">
        <v>0</v>
      </c>
      <c r="E43" s="18">
        <v>0</v>
      </c>
      <c r="F43" s="18">
        <v>174023195</v>
      </c>
      <c r="G43" s="18">
        <f t="shared" si="5"/>
        <v>19481943.99000001</v>
      </c>
      <c r="H43" s="18">
        <f t="shared" si="6"/>
        <v>-174023195</v>
      </c>
      <c r="I43" s="19">
        <f t="shared" si="7"/>
        <v>12.606306641544791</v>
      </c>
      <c r="J43" s="19">
        <f t="shared" si="8"/>
        <v>0</v>
      </c>
      <c r="K43" s="19">
        <f t="shared" si="9"/>
        <v>0</v>
      </c>
    </row>
    <row r="44" spans="1:11" x14ac:dyDescent="0.2">
      <c r="A44" s="16" t="s">
        <v>65</v>
      </c>
      <c r="B44" s="17" t="s">
        <v>66</v>
      </c>
      <c r="C44" s="18">
        <v>-154541251.00999999</v>
      </c>
      <c r="D44" s="18">
        <v>0</v>
      </c>
      <c r="E44" s="18">
        <v>0</v>
      </c>
      <c r="F44" s="18">
        <v>-174023195</v>
      </c>
      <c r="G44" s="18">
        <f t="shared" si="5"/>
        <v>-19481943.99000001</v>
      </c>
      <c r="H44" s="18">
        <f t="shared" si="6"/>
        <v>174023195</v>
      </c>
      <c r="I44" s="19">
        <f t="shared" si="7"/>
        <v>12.606306641544791</v>
      </c>
      <c r="J44" s="19">
        <f t="shared" si="8"/>
        <v>0</v>
      </c>
      <c r="K44" s="19">
        <f t="shared" si="9"/>
        <v>0</v>
      </c>
    </row>
    <row r="45" spans="1:11" x14ac:dyDescent="0.2">
      <c r="A45" s="22" t="s">
        <v>67</v>
      </c>
      <c r="B45" s="17" t="s">
        <v>68</v>
      </c>
      <c r="C45" s="18">
        <v>-154541251.00999999</v>
      </c>
      <c r="D45" s="18">
        <v>0</v>
      </c>
      <c r="E45" s="18">
        <v>0</v>
      </c>
      <c r="F45" s="18">
        <v>-174023195</v>
      </c>
      <c r="G45" s="18">
        <f t="shared" si="5"/>
        <v>-19481943.99000001</v>
      </c>
      <c r="H45" s="18">
        <f t="shared" si="6"/>
        <v>174023195</v>
      </c>
      <c r="I45" s="19">
        <f t="shared" si="7"/>
        <v>12.606306641544791</v>
      </c>
      <c r="J45" s="19">
        <f t="shared" si="8"/>
        <v>0</v>
      </c>
      <c r="K45" s="19">
        <f t="shared" si="9"/>
        <v>0</v>
      </c>
    </row>
    <row r="46" spans="1:11" x14ac:dyDescent="0.2">
      <c r="A46" s="27" t="s">
        <v>82</v>
      </c>
      <c r="B46" s="28" t="s">
        <v>975</v>
      </c>
      <c r="C46" s="29"/>
      <c r="D46" s="29"/>
      <c r="E46" s="29"/>
      <c r="F46" s="29"/>
      <c r="G46" s="29"/>
      <c r="H46" s="29"/>
      <c r="I46" s="30"/>
      <c r="J46" s="30"/>
      <c r="K46" s="30"/>
    </row>
    <row r="47" spans="1:11" x14ac:dyDescent="0.2">
      <c r="A47" s="16" t="s">
        <v>26</v>
      </c>
      <c r="B47" s="17" t="s">
        <v>27</v>
      </c>
      <c r="C47" s="18">
        <v>55629175</v>
      </c>
      <c r="D47" s="18">
        <v>61879130</v>
      </c>
      <c r="E47" s="18">
        <v>38039911</v>
      </c>
      <c r="F47" s="18">
        <v>61879130</v>
      </c>
      <c r="G47" s="18">
        <f t="shared" ref="G47:G57" si="10">F47-C47</f>
        <v>6249955</v>
      </c>
      <c r="H47" s="18">
        <f t="shared" ref="H47:H57" si="11">E47-F47</f>
        <v>-23839219</v>
      </c>
      <c r="I47" s="19">
        <f t="shared" ref="I47:I57" si="12">IF(ISERROR(F47/C47),0,F47/C47*100-100)</f>
        <v>11.235030898804439</v>
      </c>
      <c r="J47" s="19">
        <f t="shared" ref="J47:J57" si="13">IF(ISERROR(F47/E47),0,F47/E47*100)</f>
        <v>162.66896628648792</v>
      </c>
      <c r="K47" s="19">
        <f t="shared" ref="K47:K57" si="14">IF(ISERROR(F47/D47),0,F47/D47*100)</f>
        <v>100</v>
      </c>
    </row>
    <row r="48" spans="1:11" x14ac:dyDescent="0.2">
      <c r="A48" s="22" t="s">
        <v>30</v>
      </c>
      <c r="B48" s="17" t="s">
        <v>31</v>
      </c>
      <c r="C48" s="18">
        <v>55629175</v>
      </c>
      <c r="D48" s="18">
        <v>61879130</v>
      </c>
      <c r="E48" s="18">
        <v>38039911</v>
      </c>
      <c r="F48" s="18">
        <v>61879130</v>
      </c>
      <c r="G48" s="18">
        <f t="shared" si="10"/>
        <v>6249955</v>
      </c>
      <c r="H48" s="18">
        <f t="shared" si="11"/>
        <v>-23839219</v>
      </c>
      <c r="I48" s="19">
        <f t="shared" si="12"/>
        <v>11.235030898804439</v>
      </c>
      <c r="J48" s="19">
        <f t="shared" si="13"/>
        <v>162.66896628648792</v>
      </c>
      <c r="K48" s="19">
        <f t="shared" si="14"/>
        <v>100</v>
      </c>
    </row>
    <row r="49" spans="1:11" x14ac:dyDescent="0.2">
      <c r="A49" s="23" t="s">
        <v>32</v>
      </c>
      <c r="B49" s="17" t="s">
        <v>33</v>
      </c>
      <c r="C49" s="18">
        <v>55629175</v>
      </c>
      <c r="D49" s="18">
        <v>61879130</v>
      </c>
      <c r="E49" s="18">
        <v>38039911</v>
      </c>
      <c r="F49" s="18">
        <v>61879130</v>
      </c>
      <c r="G49" s="18">
        <f t="shared" si="10"/>
        <v>6249955</v>
      </c>
      <c r="H49" s="18">
        <f t="shared" si="11"/>
        <v>-23839219</v>
      </c>
      <c r="I49" s="19">
        <f t="shared" si="12"/>
        <v>11.235030898804439</v>
      </c>
      <c r="J49" s="19">
        <f t="shared" si="13"/>
        <v>162.66896628648792</v>
      </c>
      <c r="K49" s="19">
        <f t="shared" si="14"/>
        <v>100</v>
      </c>
    </row>
    <row r="50" spans="1:11" x14ac:dyDescent="0.2">
      <c r="A50" s="16" t="s">
        <v>34</v>
      </c>
      <c r="B50" s="17" t="s">
        <v>35</v>
      </c>
      <c r="C50" s="18">
        <v>33094044</v>
      </c>
      <c r="D50" s="18">
        <v>61879130</v>
      </c>
      <c r="E50" s="18">
        <v>38039911</v>
      </c>
      <c r="F50" s="18">
        <v>38101363</v>
      </c>
      <c r="G50" s="18">
        <f t="shared" si="10"/>
        <v>5007319</v>
      </c>
      <c r="H50" s="18">
        <f t="shared" si="11"/>
        <v>-61452</v>
      </c>
      <c r="I50" s="19">
        <f t="shared" si="12"/>
        <v>15.130574552931634</v>
      </c>
      <c r="J50" s="19">
        <f t="shared" si="13"/>
        <v>100.16154611928509</v>
      </c>
      <c r="K50" s="19">
        <f t="shared" si="14"/>
        <v>61.573850505008721</v>
      </c>
    </row>
    <row r="51" spans="1:11" x14ac:dyDescent="0.2">
      <c r="A51" s="22" t="s">
        <v>36</v>
      </c>
      <c r="B51" s="17" t="s">
        <v>37</v>
      </c>
      <c r="C51" s="18">
        <v>33094044</v>
      </c>
      <c r="D51" s="18">
        <v>61879130</v>
      </c>
      <c r="E51" s="18">
        <v>38039911</v>
      </c>
      <c r="F51" s="18">
        <v>38101363</v>
      </c>
      <c r="G51" s="18">
        <f t="shared" si="10"/>
        <v>5007319</v>
      </c>
      <c r="H51" s="18">
        <f t="shared" si="11"/>
        <v>-61452</v>
      </c>
      <c r="I51" s="19">
        <f t="shared" si="12"/>
        <v>15.130574552931634</v>
      </c>
      <c r="J51" s="19">
        <f t="shared" si="13"/>
        <v>100.16154611928509</v>
      </c>
      <c r="K51" s="19">
        <f t="shared" si="14"/>
        <v>61.573850505008721</v>
      </c>
    </row>
    <row r="52" spans="1:11" ht="25.5" x14ac:dyDescent="0.2">
      <c r="A52" s="23" t="s">
        <v>52</v>
      </c>
      <c r="B52" s="17" t="s">
        <v>53</v>
      </c>
      <c r="C52" s="18">
        <v>33094044</v>
      </c>
      <c r="D52" s="18">
        <v>61879130</v>
      </c>
      <c r="E52" s="18">
        <v>38039911</v>
      </c>
      <c r="F52" s="18">
        <v>38101363</v>
      </c>
      <c r="G52" s="18">
        <f t="shared" si="10"/>
        <v>5007319</v>
      </c>
      <c r="H52" s="18">
        <f t="shared" si="11"/>
        <v>-61452</v>
      </c>
      <c r="I52" s="19">
        <f t="shared" si="12"/>
        <v>15.130574552931634</v>
      </c>
      <c r="J52" s="19">
        <f t="shared" si="13"/>
        <v>100.16154611928509</v>
      </c>
      <c r="K52" s="19">
        <f t="shared" si="14"/>
        <v>61.573850505008721</v>
      </c>
    </row>
    <row r="53" spans="1:11" ht="25.5" x14ac:dyDescent="0.2">
      <c r="A53" s="24" t="s">
        <v>164</v>
      </c>
      <c r="B53" s="17" t="s">
        <v>165</v>
      </c>
      <c r="C53" s="18">
        <v>33094044</v>
      </c>
      <c r="D53" s="18">
        <v>61879130</v>
      </c>
      <c r="E53" s="18">
        <v>38039911</v>
      </c>
      <c r="F53" s="18">
        <v>38101363</v>
      </c>
      <c r="G53" s="18">
        <f t="shared" si="10"/>
        <v>5007319</v>
      </c>
      <c r="H53" s="18">
        <f t="shared" si="11"/>
        <v>-61452</v>
      </c>
      <c r="I53" s="19">
        <f t="shared" si="12"/>
        <v>15.130574552931634</v>
      </c>
      <c r="J53" s="19">
        <f t="shared" si="13"/>
        <v>100.16154611928509</v>
      </c>
      <c r="K53" s="19">
        <f t="shared" si="14"/>
        <v>61.573850505008721</v>
      </c>
    </row>
    <row r="54" spans="1:11" ht="25.5" x14ac:dyDescent="0.2">
      <c r="A54" s="25" t="s">
        <v>166</v>
      </c>
      <c r="B54" s="17" t="s">
        <v>167</v>
      </c>
      <c r="C54" s="18">
        <v>33094044</v>
      </c>
      <c r="D54" s="18">
        <v>61879130</v>
      </c>
      <c r="E54" s="18">
        <v>38039911</v>
      </c>
      <c r="F54" s="18">
        <v>38101363</v>
      </c>
      <c r="G54" s="18">
        <f t="shared" si="10"/>
        <v>5007319</v>
      </c>
      <c r="H54" s="18">
        <f t="shared" si="11"/>
        <v>-61452</v>
      </c>
      <c r="I54" s="19">
        <f t="shared" si="12"/>
        <v>15.130574552931634</v>
      </c>
      <c r="J54" s="19">
        <f t="shared" si="13"/>
        <v>100.16154611928509</v>
      </c>
      <c r="K54" s="19">
        <f t="shared" si="14"/>
        <v>61.573850505008721</v>
      </c>
    </row>
    <row r="55" spans="1:11" x14ac:dyDescent="0.2">
      <c r="A55" s="16"/>
      <c r="B55" s="17" t="s">
        <v>64</v>
      </c>
      <c r="C55" s="18">
        <v>22535131</v>
      </c>
      <c r="D55" s="18">
        <v>0</v>
      </c>
      <c r="E55" s="18">
        <v>0</v>
      </c>
      <c r="F55" s="18">
        <v>23777767</v>
      </c>
      <c r="G55" s="18">
        <f t="shared" si="10"/>
        <v>1242636</v>
      </c>
      <c r="H55" s="18">
        <f t="shared" si="11"/>
        <v>-23777767</v>
      </c>
      <c r="I55" s="19">
        <f t="shared" si="12"/>
        <v>5.514216890951289</v>
      </c>
      <c r="J55" s="19">
        <f t="shared" si="13"/>
        <v>0</v>
      </c>
      <c r="K55" s="19">
        <f t="shared" si="14"/>
        <v>0</v>
      </c>
    </row>
    <row r="56" spans="1:11" x14ac:dyDescent="0.2">
      <c r="A56" s="16" t="s">
        <v>65</v>
      </c>
      <c r="B56" s="17" t="s">
        <v>66</v>
      </c>
      <c r="C56" s="18">
        <v>-22535131</v>
      </c>
      <c r="D56" s="18">
        <v>0</v>
      </c>
      <c r="E56" s="18">
        <v>0</v>
      </c>
      <c r="F56" s="18">
        <v>-23777767</v>
      </c>
      <c r="G56" s="18">
        <f t="shared" si="10"/>
        <v>-1242636</v>
      </c>
      <c r="H56" s="18">
        <f t="shared" si="11"/>
        <v>23777767</v>
      </c>
      <c r="I56" s="19">
        <f t="shared" si="12"/>
        <v>5.514216890951289</v>
      </c>
      <c r="J56" s="19">
        <f t="shared" si="13"/>
        <v>0</v>
      </c>
      <c r="K56" s="19">
        <f t="shared" si="14"/>
        <v>0</v>
      </c>
    </row>
    <row r="57" spans="1:11" x14ac:dyDescent="0.2">
      <c r="A57" s="22" t="s">
        <v>67</v>
      </c>
      <c r="B57" s="17" t="s">
        <v>68</v>
      </c>
      <c r="C57" s="18">
        <v>-22535131</v>
      </c>
      <c r="D57" s="18">
        <v>0</v>
      </c>
      <c r="E57" s="18">
        <v>0</v>
      </c>
      <c r="F57" s="18">
        <v>-23777767</v>
      </c>
      <c r="G57" s="18">
        <f t="shared" si="10"/>
        <v>-1242636</v>
      </c>
      <c r="H57" s="18">
        <f t="shared" si="11"/>
        <v>23777767</v>
      </c>
      <c r="I57" s="19">
        <f t="shared" si="12"/>
        <v>5.514216890951289</v>
      </c>
      <c r="J57" s="19">
        <f t="shared" si="13"/>
        <v>0</v>
      </c>
      <c r="K57" s="19">
        <f t="shared" si="14"/>
        <v>0</v>
      </c>
    </row>
    <row r="58" spans="1:11" ht="38.25" x14ac:dyDescent="0.2">
      <c r="A58" s="27" t="s">
        <v>84</v>
      </c>
      <c r="B58" s="28" t="s">
        <v>976</v>
      </c>
      <c r="C58" s="29"/>
      <c r="D58" s="29"/>
      <c r="E58" s="29"/>
      <c r="F58" s="29"/>
      <c r="G58" s="29"/>
      <c r="H58" s="29"/>
      <c r="I58" s="30"/>
      <c r="J58" s="30"/>
      <c r="K58" s="30"/>
    </row>
    <row r="59" spans="1:11" x14ac:dyDescent="0.2">
      <c r="A59" s="16" t="s">
        <v>26</v>
      </c>
      <c r="B59" s="17" t="s">
        <v>27</v>
      </c>
      <c r="C59" s="18">
        <v>978480</v>
      </c>
      <c r="D59" s="18">
        <v>984463</v>
      </c>
      <c r="E59" s="18">
        <v>492231</v>
      </c>
      <c r="F59" s="18">
        <v>984463</v>
      </c>
      <c r="G59" s="18">
        <f t="shared" ref="G59:G69" si="15">F59-C59</f>
        <v>5983</v>
      </c>
      <c r="H59" s="18">
        <f t="shared" ref="H59:H69" si="16">E59-F59</f>
        <v>-492232</v>
      </c>
      <c r="I59" s="19">
        <f t="shared" ref="I59:I69" si="17">IF(ISERROR(F59/C59),0,F59/C59*100-100)</f>
        <v>0.61145858883165261</v>
      </c>
      <c r="J59" s="19">
        <f t="shared" ref="J59:J69" si="18">IF(ISERROR(F59/E59),0,F59/E59*100)</f>
        <v>200.00020315664798</v>
      </c>
      <c r="K59" s="19">
        <f t="shared" ref="K59:K69" si="19">IF(ISERROR(F59/D59),0,F59/D59*100)</f>
        <v>100</v>
      </c>
    </row>
    <row r="60" spans="1:11" s="31" customFormat="1" x14ac:dyDescent="0.2">
      <c r="A60" s="22" t="s">
        <v>30</v>
      </c>
      <c r="B60" s="17" t="s">
        <v>31</v>
      </c>
      <c r="C60" s="18">
        <v>978480</v>
      </c>
      <c r="D60" s="18">
        <v>984463</v>
      </c>
      <c r="E60" s="18">
        <v>492231</v>
      </c>
      <c r="F60" s="18">
        <v>984463</v>
      </c>
      <c r="G60" s="18">
        <f t="shared" si="15"/>
        <v>5983</v>
      </c>
      <c r="H60" s="18">
        <f t="shared" si="16"/>
        <v>-492232</v>
      </c>
      <c r="I60" s="19">
        <f t="shared" si="17"/>
        <v>0.61145858883165261</v>
      </c>
      <c r="J60" s="19">
        <f t="shared" si="18"/>
        <v>200.00020315664798</v>
      </c>
      <c r="K60" s="19">
        <f t="shared" si="19"/>
        <v>100</v>
      </c>
    </row>
    <row r="61" spans="1:11" x14ac:dyDescent="0.2">
      <c r="A61" s="23" t="s">
        <v>32</v>
      </c>
      <c r="B61" s="17" t="s">
        <v>33</v>
      </c>
      <c r="C61" s="18">
        <v>978480</v>
      </c>
      <c r="D61" s="18">
        <v>984463</v>
      </c>
      <c r="E61" s="18">
        <v>492231</v>
      </c>
      <c r="F61" s="18">
        <v>984463</v>
      </c>
      <c r="G61" s="18">
        <f t="shared" si="15"/>
        <v>5983</v>
      </c>
      <c r="H61" s="18">
        <f t="shared" si="16"/>
        <v>-492232</v>
      </c>
      <c r="I61" s="19">
        <f t="shared" si="17"/>
        <v>0.61145858883165261</v>
      </c>
      <c r="J61" s="19">
        <f t="shared" si="18"/>
        <v>200.00020315664798</v>
      </c>
      <c r="K61" s="19">
        <f t="shared" si="19"/>
        <v>100</v>
      </c>
    </row>
    <row r="62" spans="1:11" x14ac:dyDescent="0.2">
      <c r="A62" s="16" t="s">
        <v>34</v>
      </c>
      <c r="B62" s="17" t="s">
        <v>35</v>
      </c>
      <c r="C62" s="18">
        <v>541890</v>
      </c>
      <c r="D62" s="18">
        <v>984463</v>
      </c>
      <c r="E62" s="18">
        <v>492231</v>
      </c>
      <c r="F62" s="18">
        <v>492222</v>
      </c>
      <c r="G62" s="18">
        <f t="shared" si="15"/>
        <v>-49668</v>
      </c>
      <c r="H62" s="18">
        <f t="shared" si="16"/>
        <v>9</v>
      </c>
      <c r="I62" s="19">
        <f t="shared" si="17"/>
        <v>-9.1656978353540381</v>
      </c>
      <c r="J62" s="19">
        <f t="shared" si="18"/>
        <v>99.998171590168027</v>
      </c>
      <c r="K62" s="19">
        <f t="shared" si="19"/>
        <v>49.99903500690224</v>
      </c>
    </row>
    <row r="63" spans="1:11" x14ac:dyDescent="0.2">
      <c r="A63" s="22" t="s">
        <v>36</v>
      </c>
      <c r="B63" s="17" t="s">
        <v>37</v>
      </c>
      <c r="C63" s="18">
        <v>541890</v>
      </c>
      <c r="D63" s="18">
        <v>984463</v>
      </c>
      <c r="E63" s="18">
        <v>492231</v>
      </c>
      <c r="F63" s="18">
        <v>492222</v>
      </c>
      <c r="G63" s="18">
        <f t="shared" si="15"/>
        <v>-49668</v>
      </c>
      <c r="H63" s="18">
        <f t="shared" si="16"/>
        <v>9</v>
      </c>
      <c r="I63" s="19">
        <f t="shared" si="17"/>
        <v>-9.1656978353540381</v>
      </c>
      <c r="J63" s="19">
        <f t="shared" si="18"/>
        <v>99.998171590168027</v>
      </c>
      <c r="K63" s="19">
        <f t="shared" si="19"/>
        <v>49.99903500690224</v>
      </c>
    </row>
    <row r="64" spans="1:11" ht="25.5" x14ac:dyDescent="0.2">
      <c r="A64" s="23" t="s">
        <v>52</v>
      </c>
      <c r="B64" s="17" t="s">
        <v>53</v>
      </c>
      <c r="C64" s="18">
        <v>541890</v>
      </c>
      <c r="D64" s="18">
        <v>984463</v>
      </c>
      <c r="E64" s="18">
        <v>492231</v>
      </c>
      <c r="F64" s="18">
        <v>492222</v>
      </c>
      <c r="G64" s="18">
        <f t="shared" si="15"/>
        <v>-49668</v>
      </c>
      <c r="H64" s="18">
        <f t="shared" si="16"/>
        <v>9</v>
      </c>
      <c r="I64" s="19">
        <f t="shared" si="17"/>
        <v>-9.1656978353540381</v>
      </c>
      <c r="J64" s="19">
        <f t="shared" si="18"/>
        <v>99.998171590168027</v>
      </c>
      <c r="K64" s="19">
        <f t="shared" si="19"/>
        <v>49.99903500690224</v>
      </c>
    </row>
    <row r="65" spans="1:11" ht="25.5" x14ac:dyDescent="0.2">
      <c r="A65" s="24" t="s">
        <v>164</v>
      </c>
      <c r="B65" s="17" t="s">
        <v>165</v>
      </c>
      <c r="C65" s="18">
        <v>541890</v>
      </c>
      <c r="D65" s="18">
        <v>984463</v>
      </c>
      <c r="E65" s="18">
        <v>492231</v>
      </c>
      <c r="F65" s="18">
        <v>492222</v>
      </c>
      <c r="G65" s="18">
        <f t="shared" si="15"/>
        <v>-49668</v>
      </c>
      <c r="H65" s="18">
        <f t="shared" si="16"/>
        <v>9</v>
      </c>
      <c r="I65" s="19">
        <f t="shared" si="17"/>
        <v>-9.1656978353540381</v>
      </c>
      <c r="J65" s="19">
        <f t="shared" si="18"/>
        <v>99.998171590168027</v>
      </c>
      <c r="K65" s="19">
        <f t="shared" si="19"/>
        <v>49.99903500690224</v>
      </c>
    </row>
    <row r="66" spans="1:11" ht="25.5" x14ac:dyDescent="0.2">
      <c r="A66" s="25" t="s">
        <v>166</v>
      </c>
      <c r="B66" s="17" t="s">
        <v>167</v>
      </c>
      <c r="C66" s="18">
        <v>541890</v>
      </c>
      <c r="D66" s="18">
        <v>984463</v>
      </c>
      <c r="E66" s="18">
        <v>492231</v>
      </c>
      <c r="F66" s="18">
        <v>492222</v>
      </c>
      <c r="G66" s="18">
        <f t="shared" si="15"/>
        <v>-49668</v>
      </c>
      <c r="H66" s="18">
        <f t="shared" si="16"/>
        <v>9</v>
      </c>
      <c r="I66" s="19">
        <f t="shared" si="17"/>
        <v>-9.1656978353540381</v>
      </c>
      <c r="J66" s="19">
        <f t="shared" si="18"/>
        <v>99.998171590168027</v>
      </c>
      <c r="K66" s="19">
        <f t="shared" si="19"/>
        <v>49.99903500690224</v>
      </c>
    </row>
    <row r="67" spans="1:11" x14ac:dyDescent="0.2">
      <c r="A67" s="16"/>
      <c r="B67" s="17" t="s">
        <v>64</v>
      </c>
      <c r="C67" s="18">
        <v>436590</v>
      </c>
      <c r="D67" s="18">
        <v>0</v>
      </c>
      <c r="E67" s="18">
        <v>0</v>
      </c>
      <c r="F67" s="18">
        <v>492241</v>
      </c>
      <c r="G67" s="18">
        <f t="shared" si="15"/>
        <v>55651</v>
      </c>
      <c r="H67" s="18">
        <f t="shared" si="16"/>
        <v>-492241</v>
      </c>
      <c r="I67" s="19">
        <f t="shared" si="17"/>
        <v>12.746741794360844</v>
      </c>
      <c r="J67" s="19">
        <f t="shared" si="18"/>
        <v>0</v>
      </c>
      <c r="K67" s="19">
        <f t="shared" si="19"/>
        <v>0</v>
      </c>
    </row>
    <row r="68" spans="1:11" x14ac:dyDescent="0.2">
      <c r="A68" s="16" t="s">
        <v>65</v>
      </c>
      <c r="B68" s="17" t="s">
        <v>66</v>
      </c>
      <c r="C68" s="18">
        <v>-436590</v>
      </c>
      <c r="D68" s="18">
        <v>0</v>
      </c>
      <c r="E68" s="18">
        <v>0</v>
      </c>
      <c r="F68" s="18">
        <v>-492241</v>
      </c>
      <c r="G68" s="18">
        <f t="shared" si="15"/>
        <v>-55651</v>
      </c>
      <c r="H68" s="18">
        <f t="shared" si="16"/>
        <v>492241</v>
      </c>
      <c r="I68" s="19">
        <f t="shared" si="17"/>
        <v>12.746741794360844</v>
      </c>
      <c r="J68" s="19">
        <f t="shared" si="18"/>
        <v>0</v>
      </c>
      <c r="K68" s="19">
        <f t="shared" si="19"/>
        <v>0</v>
      </c>
    </row>
    <row r="69" spans="1:11" x14ac:dyDescent="0.2">
      <c r="A69" s="22" t="s">
        <v>67</v>
      </c>
      <c r="B69" s="17" t="s">
        <v>68</v>
      </c>
      <c r="C69" s="18">
        <v>-436590</v>
      </c>
      <c r="D69" s="18">
        <v>0</v>
      </c>
      <c r="E69" s="18">
        <v>0</v>
      </c>
      <c r="F69" s="18">
        <v>-492241</v>
      </c>
      <c r="G69" s="18">
        <f t="shared" si="15"/>
        <v>-55651</v>
      </c>
      <c r="H69" s="18">
        <f t="shared" si="16"/>
        <v>492241</v>
      </c>
      <c r="I69" s="19">
        <f t="shared" si="17"/>
        <v>12.746741794360844</v>
      </c>
      <c r="J69" s="19">
        <f t="shared" si="18"/>
        <v>0</v>
      </c>
      <c r="K69" s="19">
        <f t="shared" si="19"/>
        <v>0</v>
      </c>
    </row>
    <row r="70" spans="1:11" ht="38.25" x14ac:dyDescent="0.2">
      <c r="A70" s="27" t="s">
        <v>497</v>
      </c>
      <c r="B70" s="28" t="s">
        <v>977</v>
      </c>
      <c r="C70" s="29"/>
      <c r="D70" s="29"/>
      <c r="E70" s="29"/>
      <c r="F70" s="29"/>
      <c r="G70" s="29"/>
      <c r="H70" s="29"/>
      <c r="I70" s="30"/>
      <c r="J70" s="30"/>
      <c r="K70" s="30"/>
    </row>
    <row r="71" spans="1:11" x14ac:dyDescent="0.2">
      <c r="A71" s="16" t="s">
        <v>26</v>
      </c>
      <c r="B71" s="17" t="s">
        <v>27</v>
      </c>
      <c r="C71" s="18">
        <v>327716473</v>
      </c>
      <c r="D71" s="18">
        <v>396969832</v>
      </c>
      <c r="E71" s="18">
        <v>265844453</v>
      </c>
      <c r="F71" s="18">
        <v>396969832</v>
      </c>
      <c r="G71" s="18">
        <f t="shared" ref="G71:G81" si="20">F71-C71</f>
        <v>69253359</v>
      </c>
      <c r="H71" s="18">
        <f t="shared" ref="H71:H81" si="21">E71-F71</f>
        <v>-131125379</v>
      </c>
      <c r="I71" s="19">
        <f t="shared" ref="I71:I81" si="22">IF(ISERROR(F71/C71),0,F71/C71*100-100)</f>
        <v>21.132095791840172</v>
      </c>
      <c r="J71" s="19">
        <f t="shared" ref="J71:J81" si="23">IF(ISERROR(F71/E71),0,F71/E71*100)</f>
        <v>149.3240981785691</v>
      </c>
      <c r="K71" s="19">
        <f t="shared" ref="K71:K81" si="24">IF(ISERROR(F71/D71),0,F71/D71*100)</f>
        <v>100</v>
      </c>
    </row>
    <row r="72" spans="1:11" x14ac:dyDescent="0.2">
      <c r="A72" s="22" t="s">
        <v>30</v>
      </c>
      <c r="B72" s="17" t="s">
        <v>31</v>
      </c>
      <c r="C72" s="18">
        <v>327716473</v>
      </c>
      <c r="D72" s="18">
        <v>396969832</v>
      </c>
      <c r="E72" s="18">
        <v>265844453</v>
      </c>
      <c r="F72" s="18">
        <v>396969832</v>
      </c>
      <c r="G72" s="18">
        <f t="shared" si="20"/>
        <v>69253359</v>
      </c>
      <c r="H72" s="18">
        <f t="shared" si="21"/>
        <v>-131125379</v>
      </c>
      <c r="I72" s="19">
        <f t="shared" si="22"/>
        <v>21.132095791840172</v>
      </c>
      <c r="J72" s="19">
        <f t="shared" si="23"/>
        <v>149.3240981785691</v>
      </c>
      <c r="K72" s="19">
        <f t="shared" si="24"/>
        <v>100</v>
      </c>
    </row>
    <row r="73" spans="1:11" x14ac:dyDescent="0.2">
      <c r="A73" s="23" t="s">
        <v>32</v>
      </c>
      <c r="B73" s="17" t="s">
        <v>33</v>
      </c>
      <c r="C73" s="18">
        <v>327716473</v>
      </c>
      <c r="D73" s="18">
        <v>396969832</v>
      </c>
      <c r="E73" s="18">
        <v>265844453</v>
      </c>
      <c r="F73" s="18">
        <v>396969832</v>
      </c>
      <c r="G73" s="18">
        <f t="shared" si="20"/>
        <v>69253359</v>
      </c>
      <c r="H73" s="18">
        <f t="shared" si="21"/>
        <v>-131125379</v>
      </c>
      <c r="I73" s="19">
        <f t="shared" si="22"/>
        <v>21.132095791840172</v>
      </c>
      <c r="J73" s="19">
        <f t="shared" si="23"/>
        <v>149.3240981785691</v>
      </c>
      <c r="K73" s="19">
        <f t="shared" si="24"/>
        <v>100</v>
      </c>
    </row>
    <row r="74" spans="1:11" x14ac:dyDescent="0.2">
      <c r="A74" s="16" t="s">
        <v>34</v>
      </c>
      <c r="B74" s="17" t="s">
        <v>35</v>
      </c>
      <c r="C74" s="18">
        <v>212441315</v>
      </c>
      <c r="D74" s="18">
        <v>396969832</v>
      </c>
      <c r="E74" s="18">
        <v>265844453</v>
      </c>
      <c r="F74" s="18">
        <v>265844453</v>
      </c>
      <c r="G74" s="18">
        <f t="shared" si="20"/>
        <v>53403138</v>
      </c>
      <c r="H74" s="18">
        <f t="shared" si="21"/>
        <v>0</v>
      </c>
      <c r="I74" s="19">
        <f t="shared" si="22"/>
        <v>25.137830652196811</v>
      </c>
      <c r="J74" s="19">
        <f t="shared" si="23"/>
        <v>100</v>
      </c>
      <c r="K74" s="19">
        <f t="shared" si="24"/>
        <v>66.968427212876975</v>
      </c>
    </row>
    <row r="75" spans="1:11" x14ac:dyDescent="0.2">
      <c r="A75" s="22" t="s">
        <v>36</v>
      </c>
      <c r="B75" s="17" t="s">
        <v>37</v>
      </c>
      <c r="C75" s="18">
        <v>212441315</v>
      </c>
      <c r="D75" s="18">
        <v>396969832</v>
      </c>
      <c r="E75" s="18">
        <v>265844453</v>
      </c>
      <c r="F75" s="18">
        <v>265844453</v>
      </c>
      <c r="G75" s="18">
        <f t="shared" si="20"/>
        <v>53403138</v>
      </c>
      <c r="H75" s="18">
        <f t="shared" si="21"/>
        <v>0</v>
      </c>
      <c r="I75" s="19">
        <f t="shared" si="22"/>
        <v>25.137830652196811</v>
      </c>
      <c r="J75" s="19">
        <f t="shared" si="23"/>
        <v>100</v>
      </c>
      <c r="K75" s="19">
        <f t="shared" si="24"/>
        <v>66.968427212876975</v>
      </c>
    </row>
    <row r="76" spans="1:11" ht="25.5" x14ac:dyDescent="0.2">
      <c r="A76" s="23" t="s">
        <v>52</v>
      </c>
      <c r="B76" s="17" t="s">
        <v>53</v>
      </c>
      <c r="C76" s="18">
        <v>212441315</v>
      </c>
      <c r="D76" s="18">
        <v>396969832</v>
      </c>
      <c r="E76" s="18">
        <v>265844453</v>
      </c>
      <c r="F76" s="18">
        <v>265844453</v>
      </c>
      <c r="G76" s="18">
        <f t="shared" si="20"/>
        <v>53403138</v>
      </c>
      <c r="H76" s="18">
        <f t="shared" si="21"/>
        <v>0</v>
      </c>
      <c r="I76" s="19">
        <f t="shared" si="22"/>
        <v>25.137830652196811</v>
      </c>
      <c r="J76" s="19">
        <f t="shared" si="23"/>
        <v>100</v>
      </c>
      <c r="K76" s="19">
        <f t="shared" si="24"/>
        <v>66.968427212876975</v>
      </c>
    </row>
    <row r="77" spans="1:11" ht="25.5" x14ac:dyDescent="0.2">
      <c r="A77" s="24" t="s">
        <v>164</v>
      </c>
      <c r="B77" s="17" t="s">
        <v>165</v>
      </c>
      <c r="C77" s="18">
        <v>212441315</v>
      </c>
      <c r="D77" s="18">
        <v>396969832</v>
      </c>
      <c r="E77" s="18">
        <v>265844453</v>
      </c>
      <c r="F77" s="18">
        <v>265844453</v>
      </c>
      <c r="G77" s="18">
        <f t="shared" si="20"/>
        <v>53403138</v>
      </c>
      <c r="H77" s="18">
        <f t="shared" si="21"/>
        <v>0</v>
      </c>
      <c r="I77" s="19">
        <f t="shared" si="22"/>
        <v>25.137830652196811</v>
      </c>
      <c r="J77" s="19">
        <f t="shared" si="23"/>
        <v>100</v>
      </c>
      <c r="K77" s="19">
        <f t="shared" si="24"/>
        <v>66.968427212876975</v>
      </c>
    </row>
    <row r="78" spans="1:11" ht="25.5" x14ac:dyDescent="0.2">
      <c r="A78" s="25" t="s">
        <v>166</v>
      </c>
      <c r="B78" s="17" t="s">
        <v>167</v>
      </c>
      <c r="C78" s="18">
        <v>212441315</v>
      </c>
      <c r="D78" s="18">
        <v>396969832</v>
      </c>
      <c r="E78" s="18">
        <v>265844453</v>
      </c>
      <c r="F78" s="18">
        <v>265844453</v>
      </c>
      <c r="G78" s="18">
        <f t="shared" si="20"/>
        <v>53403138</v>
      </c>
      <c r="H78" s="18">
        <f t="shared" si="21"/>
        <v>0</v>
      </c>
      <c r="I78" s="19">
        <f t="shared" si="22"/>
        <v>25.137830652196811</v>
      </c>
      <c r="J78" s="19">
        <f t="shared" si="23"/>
        <v>100</v>
      </c>
      <c r="K78" s="19">
        <f t="shared" si="24"/>
        <v>66.968427212876975</v>
      </c>
    </row>
    <row r="79" spans="1:11" x14ac:dyDescent="0.2">
      <c r="A79" s="16"/>
      <c r="B79" s="17" t="s">
        <v>64</v>
      </c>
      <c r="C79" s="18">
        <v>115275158</v>
      </c>
      <c r="D79" s="18">
        <v>0</v>
      </c>
      <c r="E79" s="18">
        <v>0</v>
      </c>
      <c r="F79" s="18">
        <v>131125379</v>
      </c>
      <c r="G79" s="18">
        <f t="shared" si="20"/>
        <v>15850221</v>
      </c>
      <c r="H79" s="18">
        <f t="shared" si="21"/>
        <v>-131125379</v>
      </c>
      <c r="I79" s="19">
        <f t="shared" si="22"/>
        <v>13.749901778490738</v>
      </c>
      <c r="J79" s="19">
        <f t="shared" si="23"/>
        <v>0</v>
      </c>
      <c r="K79" s="19">
        <f t="shared" si="24"/>
        <v>0</v>
      </c>
    </row>
    <row r="80" spans="1:11" x14ac:dyDescent="0.2">
      <c r="A80" s="16" t="s">
        <v>65</v>
      </c>
      <c r="B80" s="17" t="s">
        <v>66</v>
      </c>
      <c r="C80" s="18">
        <v>-115275158</v>
      </c>
      <c r="D80" s="18">
        <v>0</v>
      </c>
      <c r="E80" s="18">
        <v>0</v>
      </c>
      <c r="F80" s="18">
        <v>-131125379</v>
      </c>
      <c r="G80" s="18">
        <f t="shared" si="20"/>
        <v>-15850221</v>
      </c>
      <c r="H80" s="18">
        <f t="shared" si="21"/>
        <v>131125379</v>
      </c>
      <c r="I80" s="19">
        <f t="shared" si="22"/>
        <v>13.749901778490738</v>
      </c>
      <c r="J80" s="19">
        <f t="shared" si="23"/>
        <v>0</v>
      </c>
      <c r="K80" s="19">
        <f t="shared" si="24"/>
        <v>0</v>
      </c>
    </row>
    <row r="81" spans="1:11" x14ac:dyDescent="0.2">
      <c r="A81" s="22" t="s">
        <v>67</v>
      </c>
      <c r="B81" s="17" t="s">
        <v>68</v>
      </c>
      <c r="C81" s="18">
        <v>-115275158</v>
      </c>
      <c r="D81" s="18">
        <v>0</v>
      </c>
      <c r="E81" s="18">
        <v>0</v>
      </c>
      <c r="F81" s="18">
        <v>-131125379</v>
      </c>
      <c r="G81" s="18">
        <f t="shared" si="20"/>
        <v>-15850221</v>
      </c>
      <c r="H81" s="18">
        <f t="shared" si="21"/>
        <v>131125379</v>
      </c>
      <c r="I81" s="19">
        <f t="shared" si="22"/>
        <v>13.749901778490738</v>
      </c>
      <c r="J81" s="19">
        <f t="shared" si="23"/>
        <v>0</v>
      </c>
      <c r="K81" s="19">
        <f t="shared" si="24"/>
        <v>0</v>
      </c>
    </row>
    <row r="82" spans="1:11" ht="51" x14ac:dyDescent="0.2">
      <c r="A82" s="27" t="s">
        <v>390</v>
      </c>
      <c r="B82" s="28" t="s">
        <v>978</v>
      </c>
      <c r="C82" s="29"/>
      <c r="D82" s="29"/>
      <c r="E82" s="29"/>
      <c r="F82" s="29"/>
      <c r="G82" s="29"/>
      <c r="H82" s="29"/>
      <c r="I82" s="30"/>
      <c r="J82" s="30"/>
      <c r="K82" s="30"/>
    </row>
    <row r="83" spans="1:11" s="31" customFormat="1" x14ac:dyDescent="0.2">
      <c r="A83" s="16" t="s">
        <v>26</v>
      </c>
      <c r="B83" s="17" t="s">
        <v>27</v>
      </c>
      <c r="C83" s="18">
        <v>45853488</v>
      </c>
      <c r="D83" s="18">
        <v>55302936</v>
      </c>
      <c r="E83" s="18">
        <v>36675128</v>
      </c>
      <c r="F83" s="18">
        <v>55302936</v>
      </c>
      <c r="G83" s="18">
        <f t="shared" ref="G83:G93" si="25">F83-C83</f>
        <v>9449448</v>
      </c>
      <c r="H83" s="18">
        <f t="shared" ref="H83:H93" si="26">E83-F83</f>
        <v>-18627808</v>
      </c>
      <c r="I83" s="19">
        <f t="shared" ref="I83:I93" si="27">IF(ISERROR(F83/C83),0,F83/C83*100-100)</f>
        <v>20.607915367310767</v>
      </c>
      <c r="J83" s="19">
        <f t="shared" ref="J83:J93" si="28">IF(ISERROR(F83/E83),0,F83/E83*100)</f>
        <v>150.79139192097708</v>
      </c>
      <c r="K83" s="19">
        <f t="shared" ref="K83:K93" si="29">IF(ISERROR(F83/D83),0,F83/D83*100)</f>
        <v>100</v>
      </c>
    </row>
    <row r="84" spans="1:11" x14ac:dyDescent="0.2">
      <c r="A84" s="22" t="s">
        <v>30</v>
      </c>
      <c r="B84" s="17" t="s">
        <v>31</v>
      </c>
      <c r="C84" s="18">
        <v>45853488</v>
      </c>
      <c r="D84" s="18">
        <v>55302936</v>
      </c>
      <c r="E84" s="18">
        <v>36675128</v>
      </c>
      <c r="F84" s="18">
        <v>55302936</v>
      </c>
      <c r="G84" s="18">
        <f t="shared" si="25"/>
        <v>9449448</v>
      </c>
      <c r="H84" s="18">
        <f t="shared" si="26"/>
        <v>-18627808</v>
      </c>
      <c r="I84" s="19">
        <f t="shared" si="27"/>
        <v>20.607915367310767</v>
      </c>
      <c r="J84" s="19">
        <f t="shared" si="28"/>
        <v>150.79139192097708</v>
      </c>
      <c r="K84" s="19">
        <f t="shared" si="29"/>
        <v>100</v>
      </c>
    </row>
    <row r="85" spans="1:11" x14ac:dyDescent="0.2">
      <c r="A85" s="23" t="s">
        <v>32</v>
      </c>
      <c r="B85" s="17" t="s">
        <v>33</v>
      </c>
      <c r="C85" s="18">
        <v>45853488</v>
      </c>
      <c r="D85" s="18">
        <v>55302936</v>
      </c>
      <c r="E85" s="18">
        <v>36675128</v>
      </c>
      <c r="F85" s="18">
        <v>55302936</v>
      </c>
      <c r="G85" s="18">
        <f t="shared" si="25"/>
        <v>9449448</v>
      </c>
      <c r="H85" s="18">
        <f t="shared" si="26"/>
        <v>-18627808</v>
      </c>
      <c r="I85" s="19">
        <f t="shared" si="27"/>
        <v>20.607915367310767</v>
      </c>
      <c r="J85" s="19">
        <f t="shared" si="28"/>
        <v>150.79139192097708</v>
      </c>
      <c r="K85" s="19">
        <f t="shared" si="29"/>
        <v>100</v>
      </c>
    </row>
    <row r="86" spans="1:11" x14ac:dyDescent="0.2">
      <c r="A86" s="16" t="s">
        <v>34</v>
      </c>
      <c r="B86" s="17" t="s">
        <v>35</v>
      </c>
      <c r="C86" s="18">
        <v>29763018</v>
      </c>
      <c r="D86" s="18">
        <v>55302936</v>
      </c>
      <c r="E86" s="18">
        <v>36675128</v>
      </c>
      <c r="F86" s="18">
        <v>36675128</v>
      </c>
      <c r="G86" s="18">
        <f t="shared" si="25"/>
        <v>6912110</v>
      </c>
      <c r="H86" s="18">
        <f t="shared" si="26"/>
        <v>0</v>
      </c>
      <c r="I86" s="19">
        <f t="shared" si="27"/>
        <v>23.223820917623343</v>
      </c>
      <c r="J86" s="19">
        <f t="shared" si="28"/>
        <v>100</v>
      </c>
      <c r="K86" s="19">
        <f t="shared" si="29"/>
        <v>66.316782891960742</v>
      </c>
    </row>
    <row r="87" spans="1:11" x14ac:dyDescent="0.2">
      <c r="A87" s="22" t="s">
        <v>36</v>
      </c>
      <c r="B87" s="17" t="s">
        <v>37</v>
      </c>
      <c r="C87" s="18">
        <v>29763018</v>
      </c>
      <c r="D87" s="18">
        <v>55302936</v>
      </c>
      <c r="E87" s="18">
        <v>36675128</v>
      </c>
      <c r="F87" s="18">
        <v>36675128</v>
      </c>
      <c r="G87" s="18">
        <f t="shared" si="25"/>
        <v>6912110</v>
      </c>
      <c r="H87" s="18">
        <f t="shared" si="26"/>
        <v>0</v>
      </c>
      <c r="I87" s="19">
        <f t="shared" si="27"/>
        <v>23.223820917623343</v>
      </c>
      <c r="J87" s="19">
        <f t="shared" si="28"/>
        <v>100</v>
      </c>
      <c r="K87" s="19">
        <f t="shared" si="29"/>
        <v>66.316782891960742</v>
      </c>
    </row>
    <row r="88" spans="1:11" ht="25.5" x14ac:dyDescent="0.2">
      <c r="A88" s="23" t="s">
        <v>52</v>
      </c>
      <c r="B88" s="17" t="s">
        <v>53</v>
      </c>
      <c r="C88" s="18">
        <v>29763018</v>
      </c>
      <c r="D88" s="18">
        <v>55302936</v>
      </c>
      <c r="E88" s="18">
        <v>36675128</v>
      </c>
      <c r="F88" s="18">
        <v>36675128</v>
      </c>
      <c r="G88" s="18">
        <f t="shared" si="25"/>
        <v>6912110</v>
      </c>
      <c r="H88" s="18">
        <f t="shared" si="26"/>
        <v>0</v>
      </c>
      <c r="I88" s="19">
        <f t="shared" si="27"/>
        <v>23.223820917623343</v>
      </c>
      <c r="J88" s="19">
        <f t="shared" si="28"/>
        <v>100</v>
      </c>
      <c r="K88" s="19">
        <f t="shared" si="29"/>
        <v>66.316782891960742</v>
      </c>
    </row>
    <row r="89" spans="1:11" ht="25.5" x14ac:dyDescent="0.2">
      <c r="A89" s="24" t="s">
        <v>164</v>
      </c>
      <c r="B89" s="17" t="s">
        <v>165</v>
      </c>
      <c r="C89" s="18">
        <v>29763018</v>
      </c>
      <c r="D89" s="18">
        <v>55302936</v>
      </c>
      <c r="E89" s="18">
        <v>36675128</v>
      </c>
      <c r="F89" s="18">
        <v>36675128</v>
      </c>
      <c r="G89" s="18">
        <f t="shared" si="25"/>
        <v>6912110</v>
      </c>
      <c r="H89" s="18">
        <f t="shared" si="26"/>
        <v>0</v>
      </c>
      <c r="I89" s="19">
        <f t="shared" si="27"/>
        <v>23.223820917623343</v>
      </c>
      <c r="J89" s="19">
        <f t="shared" si="28"/>
        <v>100</v>
      </c>
      <c r="K89" s="19">
        <f t="shared" si="29"/>
        <v>66.316782891960742</v>
      </c>
    </row>
    <row r="90" spans="1:11" ht="25.5" x14ac:dyDescent="0.2">
      <c r="A90" s="25" t="s">
        <v>166</v>
      </c>
      <c r="B90" s="17" t="s">
        <v>167</v>
      </c>
      <c r="C90" s="18">
        <v>29763018</v>
      </c>
      <c r="D90" s="18">
        <v>55302936</v>
      </c>
      <c r="E90" s="18">
        <v>36675128</v>
      </c>
      <c r="F90" s="18">
        <v>36675128</v>
      </c>
      <c r="G90" s="18">
        <f t="shared" si="25"/>
        <v>6912110</v>
      </c>
      <c r="H90" s="18">
        <f t="shared" si="26"/>
        <v>0</v>
      </c>
      <c r="I90" s="19">
        <f t="shared" si="27"/>
        <v>23.223820917623343</v>
      </c>
      <c r="J90" s="19">
        <f t="shared" si="28"/>
        <v>100</v>
      </c>
      <c r="K90" s="19">
        <f t="shared" si="29"/>
        <v>66.316782891960742</v>
      </c>
    </row>
    <row r="91" spans="1:11" x14ac:dyDescent="0.2">
      <c r="A91" s="16"/>
      <c r="B91" s="17" t="s">
        <v>64</v>
      </c>
      <c r="C91" s="18">
        <v>16090470</v>
      </c>
      <c r="D91" s="18">
        <v>0</v>
      </c>
      <c r="E91" s="18">
        <v>0</v>
      </c>
      <c r="F91" s="18">
        <v>18627808</v>
      </c>
      <c r="G91" s="18">
        <f t="shared" si="25"/>
        <v>2537338</v>
      </c>
      <c r="H91" s="18">
        <f t="shared" si="26"/>
        <v>-18627808</v>
      </c>
      <c r="I91" s="19">
        <f t="shared" si="27"/>
        <v>15.769197543639194</v>
      </c>
      <c r="J91" s="19">
        <f t="shared" si="28"/>
        <v>0</v>
      </c>
      <c r="K91" s="19">
        <f t="shared" si="29"/>
        <v>0</v>
      </c>
    </row>
    <row r="92" spans="1:11" x14ac:dyDescent="0.2">
      <c r="A92" s="16" t="s">
        <v>65</v>
      </c>
      <c r="B92" s="17" t="s">
        <v>66</v>
      </c>
      <c r="C92" s="18">
        <v>-16090470</v>
      </c>
      <c r="D92" s="18">
        <v>0</v>
      </c>
      <c r="E92" s="18">
        <v>0</v>
      </c>
      <c r="F92" s="18">
        <v>-18627808</v>
      </c>
      <c r="G92" s="18">
        <f t="shared" si="25"/>
        <v>-2537338</v>
      </c>
      <c r="H92" s="18">
        <f t="shared" si="26"/>
        <v>18627808</v>
      </c>
      <c r="I92" s="19">
        <f t="shared" si="27"/>
        <v>15.769197543639194</v>
      </c>
      <c r="J92" s="19">
        <f t="shared" si="28"/>
        <v>0</v>
      </c>
      <c r="K92" s="19">
        <f t="shared" si="29"/>
        <v>0</v>
      </c>
    </row>
    <row r="93" spans="1:11" x14ac:dyDescent="0.2">
      <c r="A93" s="22" t="s">
        <v>67</v>
      </c>
      <c r="B93" s="17" t="s">
        <v>68</v>
      </c>
      <c r="C93" s="18">
        <v>-16090470</v>
      </c>
      <c r="D93" s="18">
        <v>0</v>
      </c>
      <c r="E93" s="18">
        <v>0</v>
      </c>
      <c r="F93" s="18">
        <v>-18627808</v>
      </c>
      <c r="G93" s="18">
        <f t="shared" si="25"/>
        <v>-2537338</v>
      </c>
      <c r="H93" s="18">
        <f t="shared" si="26"/>
        <v>18627808</v>
      </c>
      <c r="I93" s="19">
        <f t="shared" si="27"/>
        <v>15.769197543639194</v>
      </c>
      <c r="J93" s="19">
        <f t="shared" si="28"/>
        <v>0</v>
      </c>
      <c r="K93" s="19">
        <f t="shared" si="29"/>
        <v>0</v>
      </c>
    </row>
    <row r="94" spans="1:11" x14ac:dyDescent="0.2">
      <c r="A94" s="27" t="s">
        <v>205</v>
      </c>
      <c r="B94" s="28" t="s">
        <v>979</v>
      </c>
      <c r="C94" s="29"/>
      <c r="D94" s="29"/>
      <c r="E94" s="29"/>
      <c r="F94" s="29"/>
      <c r="G94" s="29"/>
      <c r="H94" s="29"/>
      <c r="I94" s="30"/>
      <c r="J94" s="30"/>
      <c r="K94" s="30"/>
    </row>
    <row r="95" spans="1:11" x14ac:dyDescent="0.2">
      <c r="A95" s="16" t="s">
        <v>26</v>
      </c>
      <c r="B95" s="17" t="s">
        <v>27</v>
      </c>
      <c r="C95" s="18">
        <v>1412878</v>
      </c>
      <c r="D95" s="18">
        <v>0</v>
      </c>
      <c r="E95" s="18">
        <v>0</v>
      </c>
      <c r="F95" s="18">
        <v>0</v>
      </c>
      <c r="G95" s="18">
        <f t="shared" ref="G95:G109" si="30">F95-C95</f>
        <v>-1412878</v>
      </c>
      <c r="H95" s="18">
        <f t="shared" ref="H95:H109" si="31">E95-F95</f>
        <v>0</v>
      </c>
      <c r="I95" s="19">
        <f t="shared" ref="I95:I109" si="32">IF(ISERROR(F95/C95),0,F95/C95*100-100)</f>
        <v>-100</v>
      </c>
      <c r="J95" s="19">
        <f t="shared" ref="J95:J109" si="33">IF(ISERROR(F95/E95),0,F95/E95*100)</f>
        <v>0</v>
      </c>
      <c r="K95" s="19">
        <f t="shared" ref="K95:K109" si="34">IF(ISERROR(F95/D95),0,F95/D95*100)</f>
        <v>0</v>
      </c>
    </row>
    <row r="96" spans="1:11" x14ac:dyDescent="0.2">
      <c r="A96" s="22" t="s">
        <v>30</v>
      </c>
      <c r="B96" s="17" t="s">
        <v>31</v>
      </c>
      <c r="C96" s="18">
        <v>1412878</v>
      </c>
      <c r="D96" s="18">
        <v>0</v>
      </c>
      <c r="E96" s="18">
        <v>0</v>
      </c>
      <c r="F96" s="18">
        <v>0</v>
      </c>
      <c r="G96" s="18">
        <f t="shared" si="30"/>
        <v>-1412878</v>
      </c>
      <c r="H96" s="18">
        <f t="shared" si="31"/>
        <v>0</v>
      </c>
      <c r="I96" s="19">
        <f t="shared" si="32"/>
        <v>-100</v>
      </c>
      <c r="J96" s="19">
        <f t="shared" si="33"/>
        <v>0</v>
      </c>
      <c r="K96" s="19">
        <f t="shared" si="34"/>
        <v>0</v>
      </c>
    </row>
    <row r="97" spans="1:11" x14ac:dyDescent="0.2">
      <c r="A97" s="23" t="s">
        <v>32</v>
      </c>
      <c r="B97" s="17" t="s">
        <v>33</v>
      </c>
      <c r="C97" s="18">
        <v>1412878</v>
      </c>
      <c r="D97" s="18">
        <v>0</v>
      </c>
      <c r="E97" s="18">
        <v>0</v>
      </c>
      <c r="F97" s="18">
        <v>0</v>
      </c>
      <c r="G97" s="18">
        <f t="shared" si="30"/>
        <v>-1412878</v>
      </c>
      <c r="H97" s="18">
        <f t="shared" si="31"/>
        <v>0</v>
      </c>
      <c r="I97" s="19">
        <f t="shared" si="32"/>
        <v>-100</v>
      </c>
      <c r="J97" s="19">
        <f t="shared" si="33"/>
        <v>0</v>
      </c>
      <c r="K97" s="19">
        <f t="shared" si="34"/>
        <v>0</v>
      </c>
    </row>
    <row r="98" spans="1:11" x14ac:dyDescent="0.2">
      <c r="A98" s="16" t="s">
        <v>34</v>
      </c>
      <c r="B98" s="17" t="s">
        <v>35</v>
      </c>
      <c r="C98" s="18">
        <v>1209218</v>
      </c>
      <c r="D98" s="18">
        <v>0</v>
      </c>
      <c r="E98" s="18">
        <v>0</v>
      </c>
      <c r="F98" s="18">
        <v>0</v>
      </c>
      <c r="G98" s="18">
        <f t="shared" si="30"/>
        <v>-1209218</v>
      </c>
      <c r="H98" s="18">
        <f t="shared" si="31"/>
        <v>0</v>
      </c>
      <c r="I98" s="19">
        <f t="shared" si="32"/>
        <v>-100</v>
      </c>
      <c r="J98" s="19">
        <f t="shared" si="33"/>
        <v>0</v>
      </c>
      <c r="K98" s="19">
        <f t="shared" si="34"/>
        <v>0</v>
      </c>
    </row>
    <row r="99" spans="1:11" x14ac:dyDescent="0.2">
      <c r="A99" s="22" t="s">
        <v>36</v>
      </c>
      <c r="B99" s="17" t="s">
        <v>37</v>
      </c>
      <c r="C99" s="18">
        <v>26338</v>
      </c>
      <c r="D99" s="18">
        <v>0</v>
      </c>
      <c r="E99" s="18">
        <v>0</v>
      </c>
      <c r="F99" s="18">
        <v>0</v>
      </c>
      <c r="G99" s="18">
        <f t="shared" si="30"/>
        <v>-26338</v>
      </c>
      <c r="H99" s="18">
        <f t="shared" si="31"/>
        <v>0</v>
      </c>
      <c r="I99" s="19">
        <f t="shared" si="32"/>
        <v>-100</v>
      </c>
      <c r="J99" s="19">
        <f t="shared" si="33"/>
        <v>0</v>
      </c>
      <c r="K99" s="19">
        <f t="shared" si="34"/>
        <v>0</v>
      </c>
    </row>
    <row r="100" spans="1:11" ht="25.5" x14ac:dyDescent="0.2">
      <c r="A100" s="23" t="s">
        <v>52</v>
      </c>
      <c r="B100" s="17" t="s">
        <v>53</v>
      </c>
      <c r="C100" s="18">
        <v>26338</v>
      </c>
      <c r="D100" s="18">
        <v>0</v>
      </c>
      <c r="E100" s="18">
        <v>0</v>
      </c>
      <c r="F100" s="18">
        <v>0</v>
      </c>
      <c r="G100" s="18">
        <f t="shared" si="30"/>
        <v>-26338</v>
      </c>
      <c r="H100" s="18">
        <f t="shared" si="31"/>
        <v>0</v>
      </c>
      <c r="I100" s="19">
        <f t="shared" si="32"/>
        <v>-100</v>
      </c>
      <c r="J100" s="19">
        <f t="shared" si="33"/>
        <v>0</v>
      </c>
      <c r="K100" s="19">
        <f t="shared" si="34"/>
        <v>0</v>
      </c>
    </row>
    <row r="101" spans="1:11" ht="25.5" x14ac:dyDescent="0.2">
      <c r="A101" s="24" t="s">
        <v>164</v>
      </c>
      <c r="B101" s="17" t="s">
        <v>165</v>
      </c>
      <c r="C101" s="18">
        <v>26338</v>
      </c>
      <c r="D101" s="18">
        <v>0</v>
      </c>
      <c r="E101" s="18">
        <v>0</v>
      </c>
      <c r="F101" s="18">
        <v>0</v>
      </c>
      <c r="G101" s="18">
        <f t="shared" si="30"/>
        <v>-26338</v>
      </c>
      <c r="H101" s="18">
        <f t="shared" si="31"/>
        <v>0</v>
      </c>
      <c r="I101" s="19">
        <f t="shared" si="32"/>
        <v>-100</v>
      </c>
      <c r="J101" s="19">
        <f t="shared" si="33"/>
        <v>0</v>
      </c>
      <c r="K101" s="19">
        <f t="shared" si="34"/>
        <v>0</v>
      </c>
    </row>
    <row r="102" spans="1:11" ht="25.5" x14ac:dyDescent="0.2">
      <c r="A102" s="25" t="s">
        <v>166</v>
      </c>
      <c r="B102" s="17" t="s">
        <v>167</v>
      </c>
      <c r="C102" s="18">
        <v>26338</v>
      </c>
      <c r="D102" s="18">
        <v>0</v>
      </c>
      <c r="E102" s="18">
        <v>0</v>
      </c>
      <c r="F102" s="18">
        <v>0</v>
      </c>
      <c r="G102" s="18">
        <f t="shared" si="30"/>
        <v>-26338</v>
      </c>
      <c r="H102" s="18">
        <f t="shared" si="31"/>
        <v>0</v>
      </c>
      <c r="I102" s="19">
        <f t="shared" si="32"/>
        <v>-100</v>
      </c>
      <c r="J102" s="19">
        <f t="shared" si="33"/>
        <v>0</v>
      </c>
      <c r="K102" s="19">
        <f t="shared" si="34"/>
        <v>0</v>
      </c>
    </row>
    <row r="103" spans="1:11" x14ac:dyDescent="0.2">
      <c r="A103" s="22" t="s">
        <v>60</v>
      </c>
      <c r="B103" s="17" t="s">
        <v>61</v>
      </c>
      <c r="C103" s="18">
        <v>1182880</v>
      </c>
      <c r="D103" s="18">
        <v>0</v>
      </c>
      <c r="E103" s="18">
        <v>0</v>
      </c>
      <c r="F103" s="18">
        <v>0</v>
      </c>
      <c r="G103" s="18">
        <f t="shared" si="30"/>
        <v>-1182880</v>
      </c>
      <c r="H103" s="18">
        <f t="shared" si="31"/>
        <v>0</v>
      </c>
      <c r="I103" s="19">
        <f t="shared" si="32"/>
        <v>-100</v>
      </c>
      <c r="J103" s="19">
        <f t="shared" si="33"/>
        <v>0</v>
      </c>
      <c r="K103" s="19">
        <f t="shared" si="34"/>
        <v>0</v>
      </c>
    </row>
    <row r="104" spans="1:11" x14ac:dyDescent="0.2">
      <c r="A104" s="23" t="s">
        <v>195</v>
      </c>
      <c r="B104" s="17" t="s">
        <v>196</v>
      </c>
      <c r="C104" s="18">
        <v>1182880</v>
      </c>
      <c r="D104" s="18">
        <v>0</v>
      </c>
      <c r="E104" s="18">
        <v>0</v>
      </c>
      <c r="F104" s="18">
        <v>0</v>
      </c>
      <c r="G104" s="18">
        <f t="shared" si="30"/>
        <v>-1182880</v>
      </c>
      <c r="H104" s="18">
        <f t="shared" si="31"/>
        <v>0</v>
      </c>
      <c r="I104" s="19">
        <f t="shared" si="32"/>
        <v>-100</v>
      </c>
      <c r="J104" s="19">
        <f t="shared" si="33"/>
        <v>0</v>
      </c>
      <c r="K104" s="19">
        <f t="shared" si="34"/>
        <v>0</v>
      </c>
    </row>
    <row r="105" spans="1:11" ht="25.5" x14ac:dyDescent="0.2">
      <c r="A105" s="24" t="s">
        <v>197</v>
      </c>
      <c r="B105" s="17" t="s">
        <v>198</v>
      </c>
      <c r="C105" s="18">
        <v>1182880</v>
      </c>
      <c r="D105" s="18">
        <v>0</v>
      </c>
      <c r="E105" s="18">
        <v>0</v>
      </c>
      <c r="F105" s="18">
        <v>0</v>
      </c>
      <c r="G105" s="18">
        <f t="shared" si="30"/>
        <v>-1182880</v>
      </c>
      <c r="H105" s="18">
        <f t="shared" si="31"/>
        <v>0</v>
      </c>
      <c r="I105" s="19">
        <f t="shared" si="32"/>
        <v>-100</v>
      </c>
      <c r="J105" s="19">
        <f t="shared" si="33"/>
        <v>0</v>
      </c>
      <c r="K105" s="19">
        <f t="shared" si="34"/>
        <v>0</v>
      </c>
    </row>
    <row r="106" spans="1:11" ht="25.5" x14ac:dyDescent="0.2">
      <c r="A106" s="25" t="s">
        <v>199</v>
      </c>
      <c r="B106" s="17" t="s">
        <v>200</v>
      </c>
      <c r="C106" s="18">
        <v>1182880</v>
      </c>
      <c r="D106" s="18">
        <v>0</v>
      </c>
      <c r="E106" s="18">
        <v>0</v>
      </c>
      <c r="F106" s="18">
        <v>0</v>
      </c>
      <c r="G106" s="18">
        <f t="shared" si="30"/>
        <v>-1182880</v>
      </c>
      <c r="H106" s="18">
        <f t="shared" si="31"/>
        <v>0</v>
      </c>
      <c r="I106" s="19">
        <f t="shared" si="32"/>
        <v>-100</v>
      </c>
      <c r="J106" s="19">
        <f t="shared" si="33"/>
        <v>0</v>
      </c>
      <c r="K106" s="19">
        <f t="shared" si="34"/>
        <v>0</v>
      </c>
    </row>
    <row r="107" spans="1:11" x14ac:dyDescent="0.2">
      <c r="A107" s="16"/>
      <c r="B107" s="17" t="s">
        <v>64</v>
      </c>
      <c r="C107" s="18">
        <v>203660</v>
      </c>
      <c r="D107" s="18">
        <v>0</v>
      </c>
      <c r="E107" s="18">
        <v>0</v>
      </c>
      <c r="F107" s="18">
        <v>0</v>
      </c>
      <c r="G107" s="18">
        <f t="shared" si="30"/>
        <v>-203660</v>
      </c>
      <c r="H107" s="18">
        <f t="shared" si="31"/>
        <v>0</v>
      </c>
      <c r="I107" s="19">
        <f t="shared" si="32"/>
        <v>-100</v>
      </c>
      <c r="J107" s="19">
        <f t="shared" si="33"/>
        <v>0</v>
      </c>
      <c r="K107" s="19">
        <f t="shared" si="34"/>
        <v>0</v>
      </c>
    </row>
    <row r="108" spans="1:11" x14ac:dyDescent="0.2">
      <c r="A108" s="16" t="s">
        <v>65</v>
      </c>
      <c r="B108" s="17" t="s">
        <v>66</v>
      </c>
      <c r="C108" s="18">
        <v>-203660</v>
      </c>
      <c r="D108" s="18">
        <v>0</v>
      </c>
      <c r="E108" s="18">
        <v>0</v>
      </c>
      <c r="F108" s="18">
        <v>0</v>
      </c>
      <c r="G108" s="18">
        <f t="shared" si="30"/>
        <v>203660</v>
      </c>
      <c r="H108" s="18">
        <f t="shared" si="31"/>
        <v>0</v>
      </c>
      <c r="I108" s="19">
        <f t="shared" si="32"/>
        <v>-100</v>
      </c>
      <c r="J108" s="19">
        <f t="shared" si="33"/>
        <v>0</v>
      </c>
      <c r="K108" s="19">
        <f t="shared" si="34"/>
        <v>0</v>
      </c>
    </row>
    <row r="109" spans="1:11" x14ac:dyDescent="0.2">
      <c r="A109" s="22" t="s">
        <v>67</v>
      </c>
      <c r="B109" s="17" t="s">
        <v>68</v>
      </c>
      <c r="C109" s="18">
        <v>-203660</v>
      </c>
      <c r="D109" s="18">
        <v>0</v>
      </c>
      <c r="E109" s="18">
        <v>0</v>
      </c>
      <c r="F109" s="18">
        <v>0</v>
      </c>
      <c r="G109" s="18">
        <f t="shared" si="30"/>
        <v>203660</v>
      </c>
      <c r="H109" s="18">
        <f t="shared" si="31"/>
        <v>0</v>
      </c>
      <c r="I109" s="19">
        <f t="shared" si="32"/>
        <v>-100</v>
      </c>
      <c r="J109" s="19">
        <f t="shared" si="33"/>
        <v>0</v>
      </c>
      <c r="K109" s="19">
        <f t="shared" si="34"/>
        <v>0</v>
      </c>
    </row>
    <row r="110" spans="1:11" x14ac:dyDescent="0.2">
      <c r="A110" s="27" t="s">
        <v>72</v>
      </c>
      <c r="B110" s="28" t="s">
        <v>73</v>
      </c>
      <c r="C110" s="29"/>
      <c r="D110" s="29"/>
      <c r="E110" s="29"/>
      <c r="F110" s="29"/>
      <c r="G110" s="29"/>
      <c r="H110" s="29"/>
      <c r="I110" s="30"/>
      <c r="J110" s="30"/>
      <c r="K110" s="30"/>
    </row>
    <row r="111" spans="1:11" x14ac:dyDescent="0.2">
      <c r="A111" s="16" t="s">
        <v>26</v>
      </c>
      <c r="B111" s="17" t="s">
        <v>27</v>
      </c>
      <c r="C111" s="18">
        <v>9348771</v>
      </c>
      <c r="D111" s="18">
        <v>0</v>
      </c>
      <c r="E111" s="18">
        <v>0</v>
      </c>
      <c r="F111" s="18">
        <v>0</v>
      </c>
      <c r="G111" s="18">
        <f t="shared" ref="G111:G121" si="35">F111-C111</f>
        <v>-9348771</v>
      </c>
      <c r="H111" s="18">
        <f t="shared" ref="H111:H121" si="36">E111-F111</f>
        <v>0</v>
      </c>
      <c r="I111" s="19">
        <f t="shared" ref="I111:I121" si="37">IF(ISERROR(F111/C111),0,F111/C111*100-100)</f>
        <v>-100</v>
      </c>
      <c r="J111" s="19">
        <f t="shared" ref="J111:J121" si="38">IF(ISERROR(F111/E111),0,F111/E111*100)</f>
        <v>0</v>
      </c>
      <c r="K111" s="19">
        <f t="shared" ref="K111:K121" si="39">IF(ISERROR(F111/D111),0,F111/D111*100)</f>
        <v>0</v>
      </c>
    </row>
    <row r="112" spans="1:11" x14ac:dyDescent="0.2">
      <c r="A112" s="22" t="s">
        <v>30</v>
      </c>
      <c r="B112" s="17" t="s">
        <v>31</v>
      </c>
      <c r="C112" s="18">
        <v>9348771</v>
      </c>
      <c r="D112" s="18">
        <v>0</v>
      </c>
      <c r="E112" s="18">
        <v>0</v>
      </c>
      <c r="F112" s="18">
        <v>0</v>
      </c>
      <c r="G112" s="18">
        <f t="shared" si="35"/>
        <v>-9348771</v>
      </c>
      <c r="H112" s="18">
        <f t="shared" si="36"/>
        <v>0</v>
      </c>
      <c r="I112" s="19">
        <f t="shared" si="37"/>
        <v>-100</v>
      </c>
      <c r="J112" s="19">
        <f t="shared" si="38"/>
        <v>0</v>
      </c>
      <c r="K112" s="19">
        <f t="shared" si="39"/>
        <v>0</v>
      </c>
    </row>
    <row r="113" spans="1:11" x14ac:dyDescent="0.2">
      <c r="A113" s="23" t="s">
        <v>32</v>
      </c>
      <c r="B113" s="17" t="s">
        <v>33</v>
      </c>
      <c r="C113" s="18">
        <v>9348771</v>
      </c>
      <c r="D113" s="18">
        <v>0</v>
      </c>
      <c r="E113" s="18">
        <v>0</v>
      </c>
      <c r="F113" s="18">
        <v>0</v>
      </c>
      <c r="G113" s="18">
        <f t="shared" si="35"/>
        <v>-9348771</v>
      </c>
      <c r="H113" s="18">
        <f t="shared" si="36"/>
        <v>0</v>
      </c>
      <c r="I113" s="19">
        <f t="shared" si="37"/>
        <v>-100</v>
      </c>
      <c r="J113" s="19">
        <f t="shared" si="38"/>
        <v>0</v>
      </c>
      <c r="K113" s="19">
        <f t="shared" si="39"/>
        <v>0</v>
      </c>
    </row>
    <row r="114" spans="1:11" x14ac:dyDescent="0.2">
      <c r="A114" s="16" t="s">
        <v>34</v>
      </c>
      <c r="B114" s="17" t="s">
        <v>35</v>
      </c>
      <c r="C114" s="18">
        <v>9348528.9900000002</v>
      </c>
      <c r="D114" s="18">
        <v>0</v>
      </c>
      <c r="E114" s="18">
        <v>0</v>
      </c>
      <c r="F114" s="18">
        <v>0</v>
      </c>
      <c r="G114" s="18">
        <f t="shared" si="35"/>
        <v>-9348528.9900000002</v>
      </c>
      <c r="H114" s="18">
        <f t="shared" si="36"/>
        <v>0</v>
      </c>
      <c r="I114" s="19">
        <f t="shared" si="37"/>
        <v>-100</v>
      </c>
      <c r="J114" s="19">
        <f t="shared" si="38"/>
        <v>0</v>
      </c>
      <c r="K114" s="19">
        <f t="shared" si="39"/>
        <v>0</v>
      </c>
    </row>
    <row r="115" spans="1:11" x14ac:dyDescent="0.2">
      <c r="A115" s="22" t="s">
        <v>36</v>
      </c>
      <c r="B115" s="17" t="s">
        <v>37</v>
      </c>
      <c r="C115" s="18">
        <v>9348528.9900000002</v>
      </c>
      <c r="D115" s="18">
        <v>0</v>
      </c>
      <c r="E115" s="18">
        <v>0</v>
      </c>
      <c r="F115" s="18">
        <v>0</v>
      </c>
      <c r="G115" s="18">
        <f t="shared" si="35"/>
        <v>-9348528.9900000002</v>
      </c>
      <c r="H115" s="18">
        <f t="shared" si="36"/>
        <v>0</v>
      </c>
      <c r="I115" s="19">
        <f t="shared" si="37"/>
        <v>-100</v>
      </c>
      <c r="J115" s="19">
        <f t="shared" si="38"/>
        <v>0</v>
      </c>
      <c r="K115" s="19">
        <f t="shared" si="39"/>
        <v>0</v>
      </c>
    </row>
    <row r="116" spans="1:11" ht="25.5" x14ac:dyDescent="0.2">
      <c r="A116" s="23" t="s">
        <v>52</v>
      </c>
      <c r="B116" s="17" t="s">
        <v>53</v>
      </c>
      <c r="C116" s="18">
        <v>9348528.9900000002</v>
      </c>
      <c r="D116" s="18">
        <v>0</v>
      </c>
      <c r="E116" s="18">
        <v>0</v>
      </c>
      <c r="F116" s="18">
        <v>0</v>
      </c>
      <c r="G116" s="18">
        <f t="shared" si="35"/>
        <v>-9348528.9900000002</v>
      </c>
      <c r="H116" s="18">
        <f t="shared" si="36"/>
        <v>0</v>
      </c>
      <c r="I116" s="19">
        <f t="shared" si="37"/>
        <v>-100</v>
      </c>
      <c r="J116" s="19">
        <f t="shared" si="38"/>
        <v>0</v>
      </c>
      <c r="K116" s="19">
        <f t="shared" si="39"/>
        <v>0</v>
      </c>
    </row>
    <row r="117" spans="1:11" ht="25.5" x14ac:dyDescent="0.2">
      <c r="A117" s="24" t="s">
        <v>164</v>
      </c>
      <c r="B117" s="17" t="s">
        <v>165</v>
      </c>
      <c r="C117" s="18">
        <v>9348528.9900000002</v>
      </c>
      <c r="D117" s="18">
        <v>0</v>
      </c>
      <c r="E117" s="18">
        <v>0</v>
      </c>
      <c r="F117" s="18">
        <v>0</v>
      </c>
      <c r="G117" s="18">
        <f t="shared" si="35"/>
        <v>-9348528.9900000002</v>
      </c>
      <c r="H117" s="18">
        <f t="shared" si="36"/>
        <v>0</v>
      </c>
      <c r="I117" s="19">
        <f t="shared" si="37"/>
        <v>-100</v>
      </c>
      <c r="J117" s="19">
        <f t="shared" si="38"/>
        <v>0</v>
      </c>
      <c r="K117" s="19">
        <f t="shared" si="39"/>
        <v>0</v>
      </c>
    </row>
    <row r="118" spans="1:11" ht="25.5" x14ac:dyDescent="0.2">
      <c r="A118" s="25" t="s">
        <v>166</v>
      </c>
      <c r="B118" s="17" t="s">
        <v>167</v>
      </c>
      <c r="C118" s="18">
        <v>9348528.9900000002</v>
      </c>
      <c r="D118" s="18">
        <v>0</v>
      </c>
      <c r="E118" s="18">
        <v>0</v>
      </c>
      <c r="F118" s="18">
        <v>0</v>
      </c>
      <c r="G118" s="18">
        <f t="shared" si="35"/>
        <v>-9348528.9900000002</v>
      </c>
      <c r="H118" s="18">
        <f t="shared" si="36"/>
        <v>0</v>
      </c>
      <c r="I118" s="19">
        <f t="shared" si="37"/>
        <v>-100</v>
      </c>
      <c r="J118" s="19">
        <f t="shared" si="38"/>
        <v>0</v>
      </c>
      <c r="K118" s="19">
        <f t="shared" si="39"/>
        <v>0</v>
      </c>
    </row>
    <row r="119" spans="1:11" x14ac:dyDescent="0.2">
      <c r="A119" s="16"/>
      <c r="B119" s="17" t="s">
        <v>64</v>
      </c>
      <c r="C119" s="18">
        <v>242.01</v>
      </c>
      <c r="D119" s="18">
        <v>0</v>
      </c>
      <c r="E119" s="18">
        <v>0</v>
      </c>
      <c r="F119" s="18">
        <v>0</v>
      </c>
      <c r="G119" s="18">
        <f t="shared" si="35"/>
        <v>-242.01</v>
      </c>
      <c r="H119" s="18">
        <f t="shared" si="36"/>
        <v>0</v>
      </c>
      <c r="I119" s="19">
        <f t="shared" si="37"/>
        <v>-100</v>
      </c>
      <c r="J119" s="19">
        <f t="shared" si="38"/>
        <v>0</v>
      </c>
      <c r="K119" s="19">
        <f t="shared" si="39"/>
        <v>0</v>
      </c>
    </row>
    <row r="120" spans="1:11" x14ac:dyDescent="0.2">
      <c r="A120" s="16" t="s">
        <v>65</v>
      </c>
      <c r="B120" s="17" t="s">
        <v>66</v>
      </c>
      <c r="C120" s="18">
        <v>-242.01</v>
      </c>
      <c r="D120" s="18">
        <v>0</v>
      </c>
      <c r="E120" s="18">
        <v>0</v>
      </c>
      <c r="F120" s="18">
        <v>0</v>
      </c>
      <c r="G120" s="18">
        <f t="shared" si="35"/>
        <v>242.01</v>
      </c>
      <c r="H120" s="18">
        <f t="shared" si="36"/>
        <v>0</v>
      </c>
      <c r="I120" s="19">
        <f t="shared" si="37"/>
        <v>-100</v>
      </c>
      <c r="J120" s="19">
        <f t="shared" si="38"/>
        <v>0</v>
      </c>
      <c r="K120" s="19">
        <f t="shared" si="39"/>
        <v>0</v>
      </c>
    </row>
    <row r="121" spans="1:11" x14ac:dyDescent="0.2">
      <c r="A121" s="22" t="s">
        <v>67</v>
      </c>
      <c r="B121" s="17" t="s">
        <v>68</v>
      </c>
      <c r="C121" s="18">
        <v>-242.01</v>
      </c>
      <c r="D121" s="18">
        <v>0</v>
      </c>
      <c r="E121" s="18">
        <v>0</v>
      </c>
      <c r="F121" s="18">
        <v>0</v>
      </c>
      <c r="G121" s="18">
        <f t="shared" si="35"/>
        <v>242.01</v>
      </c>
      <c r="H121" s="18">
        <f t="shared" si="36"/>
        <v>0</v>
      </c>
      <c r="I121" s="19">
        <f t="shared" si="37"/>
        <v>-100</v>
      </c>
      <c r="J121" s="19">
        <f t="shared" si="38"/>
        <v>0</v>
      </c>
      <c r="K121" s="19">
        <f t="shared" si="39"/>
        <v>0</v>
      </c>
    </row>
    <row r="122" spans="1:11" x14ac:dyDescent="0.2">
      <c r="A122" s="20"/>
      <c r="B122" s="21"/>
      <c r="C122" s="18"/>
      <c r="D122" s="18"/>
      <c r="E122" s="18"/>
      <c r="F122" s="18"/>
      <c r="G122" s="18"/>
      <c r="H122" s="18"/>
      <c r="I122" s="19"/>
      <c r="J122" s="19"/>
      <c r="K122" s="19"/>
    </row>
    <row r="123" spans="1:11" x14ac:dyDescent="0.2">
      <c r="A123" s="16"/>
      <c r="B123" s="17"/>
      <c r="C123" s="18"/>
      <c r="D123" s="18"/>
      <c r="E123" s="18"/>
      <c r="F123" s="18"/>
      <c r="G123" s="18"/>
      <c r="H123" s="18"/>
      <c r="I123" s="19"/>
      <c r="J123" s="19"/>
      <c r="K123" s="19"/>
    </row>
    <row r="124" spans="1:11" x14ac:dyDescent="0.2">
      <c r="A124" s="22"/>
      <c r="B124" s="17"/>
      <c r="C124" s="18"/>
      <c r="D124" s="18"/>
      <c r="E124" s="18"/>
      <c r="F124" s="18"/>
      <c r="G124" s="18"/>
      <c r="H124" s="18"/>
      <c r="I124" s="19"/>
      <c r="J124" s="19"/>
      <c r="K124" s="19"/>
    </row>
    <row r="125" spans="1:11" x14ac:dyDescent="0.2">
      <c r="A125" s="22"/>
      <c r="B125" s="17"/>
      <c r="C125" s="18"/>
      <c r="D125" s="18"/>
      <c r="E125" s="18"/>
      <c r="F125" s="18"/>
      <c r="G125" s="18"/>
      <c r="H125" s="18"/>
      <c r="I125" s="19"/>
      <c r="J125" s="19"/>
      <c r="K125" s="19"/>
    </row>
    <row r="126" spans="1:11" x14ac:dyDescent="0.2">
      <c r="A126" s="23"/>
      <c r="B126" s="17"/>
      <c r="C126" s="18"/>
      <c r="D126" s="18"/>
      <c r="E126" s="18"/>
      <c r="F126" s="18"/>
      <c r="G126" s="18"/>
      <c r="H126" s="18"/>
      <c r="I126" s="19"/>
      <c r="J126" s="19"/>
      <c r="K126" s="19"/>
    </row>
    <row r="127" spans="1:11" x14ac:dyDescent="0.2">
      <c r="A127" s="16"/>
      <c r="B127" s="17"/>
      <c r="C127" s="18"/>
      <c r="D127" s="18"/>
      <c r="E127" s="18"/>
      <c r="F127" s="18"/>
      <c r="G127" s="18"/>
      <c r="H127" s="18"/>
      <c r="I127" s="19"/>
      <c r="J127" s="19"/>
      <c r="K127" s="19"/>
    </row>
    <row r="128" spans="1:11" x14ac:dyDescent="0.2">
      <c r="A128" s="22"/>
      <c r="B128" s="17"/>
      <c r="C128" s="18"/>
      <c r="D128" s="18"/>
      <c r="E128" s="18"/>
      <c r="F128" s="18"/>
      <c r="G128" s="18"/>
      <c r="H128" s="18"/>
      <c r="I128" s="19"/>
      <c r="J128" s="19"/>
      <c r="K128" s="19"/>
    </row>
    <row r="129" spans="1:11" x14ac:dyDescent="0.2">
      <c r="A129" s="23"/>
      <c r="B129" s="17"/>
      <c r="C129" s="18"/>
      <c r="D129" s="18"/>
      <c r="E129" s="18"/>
      <c r="F129" s="18"/>
      <c r="G129" s="18"/>
      <c r="H129" s="18"/>
      <c r="I129" s="19"/>
      <c r="J129" s="19"/>
      <c r="K129" s="19"/>
    </row>
    <row r="130" spans="1:11" x14ac:dyDescent="0.2">
      <c r="A130" s="24"/>
      <c r="B130" s="17"/>
      <c r="C130" s="18"/>
      <c r="D130" s="18"/>
      <c r="E130" s="18"/>
      <c r="F130" s="18"/>
      <c r="G130" s="18"/>
      <c r="H130" s="18"/>
      <c r="I130" s="19"/>
      <c r="J130" s="19"/>
      <c r="K130" s="19"/>
    </row>
    <row r="131" spans="1:11" x14ac:dyDescent="0.2">
      <c r="A131" s="24"/>
      <c r="B131" s="17"/>
      <c r="C131" s="18"/>
      <c r="D131" s="18"/>
      <c r="E131" s="18"/>
      <c r="F131" s="18"/>
      <c r="G131" s="18"/>
      <c r="H131" s="18"/>
      <c r="I131" s="19"/>
      <c r="J131" s="19"/>
      <c r="K131" s="19"/>
    </row>
    <row r="132" spans="1:11" x14ac:dyDescent="0.2">
      <c r="A132" s="25"/>
      <c r="B132" s="17"/>
      <c r="C132" s="18"/>
      <c r="D132" s="18"/>
      <c r="E132" s="18"/>
      <c r="F132" s="18"/>
      <c r="G132" s="18"/>
      <c r="H132" s="18"/>
      <c r="I132" s="19"/>
      <c r="J132" s="19"/>
      <c r="K132" s="19"/>
    </row>
    <row r="133" spans="1:11" x14ac:dyDescent="0.2">
      <c r="A133" s="23"/>
      <c r="B133" s="17"/>
      <c r="C133" s="18"/>
      <c r="D133" s="18"/>
      <c r="E133" s="18"/>
      <c r="F133" s="18"/>
      <c r="G133" s="18"/>
      <c r="H133" s="18"/>
      <c r="I133" s="19"/>
      <c r="J133" s="19"/>
      <c r="K133" s="19"/>
    </row>
    <row r="134" spans="1:11" x14ac:dyDescent="0.2">
      <c r="A134" s="24"/>
      <c r="B134" s="17"/>
      <c r="C134" s="18"/>
      <c r="D134" s="18"/>
      <c r="E134" s="18"/>
      <c r="F134" s="18"/>
      <c r="G134" s="18"/>
      <c r="H134" s="18"/>
      <c r="I134" s="19"/>
      <c r="J134" s="19"/>
      <c r="K134" s="19"/>
    </row>
    <row r="135" spans="1:11" x14ac:dyDescent="0.2">
      <c r="A135" s="24"/>
      <c r="B135" s="17"/>
      <c r="C135" s="18"/>
      <c r="D135" s="18"/>
      <c r="E135" s="18"/>
      <c r="F135" s="18"/>
      <c r="G135" s="18"/>
      <c r="H135" s="18"/>
      <c r="I135" s="19"/>
      <c r="J135" s="19"/>
      <c r="K135" s="19"/>
    </row>
    <row r="136" spans="1:11" x14ac:dyDescent="0.2">
      <c r="A136" s="23"/>
      <c r="B136" s="17"/>
      <c r="C136" s="18"/>
      <c r="D136" s="18"/>
      <c r="E136" s="18"/>
      <c r="F136" s="18"/>
      <c r="G136" s="18"/>
      <c r="H136" s="18"/>
      <c r="I136" s="19"/>
      <c r="J136" s="19"/>
      <c r="K136" s="19"/>
    </row>
    <row r="137" spans="1:11" x14ac:dyDescent="0.2">
      <c r="A137" s="24"/>
      <c r="B137" s="17"/>
      <c r="C137" s="18"/>
      <c r="D137" s="18"/>
      <c r="E137" s="18"/>
      <c r="F137" s="18"/>
      <c r="G137" s="18"/>
      <c r="H137" s="18"/>
      <c r="I137" s="19"/>
      <c r="J137" s="19"/>
      <c r="K137" s="19"/>
    </row>
    <row r="138" spans="1:11" x14ac:dyDescent="0.2">
      <c r="A138" s="25"/>
      <c r="B138" s="17"/>
      <c r="C138" s="18"/>
      <c r="D138" s="18"/>
      <c r="E138" s="18"/>
      <c r="F138" s="18"/>
      <c r="G138" s="18"/>
      <c r="H138" s="18"/>
      <c r="I138" s="19"/>
      <c r="J138" s="19"/>
      <c r="K138" s="19"/>
    </row>
    <row r="139" spans="1:11" x14ac:dyDescent="0.2">
      <c r="A139" s="26"/>
      <c r="B139" s="17"/>
      <c r="C139" s="18"/>
      <c r="D139" s="18"/>
      <c r="E139" s="18"/>
      <c r="F139" s="18"/>
      <c r="G139" s="18"/>
      <c r="H139" s="18"/>
      <c r="I139" s="19"/>
      <c r="J139" s="19"/>
      <c r="K139" s="19"/>
    </row>
    <row r="140" spans="1:11" x14ac:dyDescent="0.2">
      <c r="A140" s="22"/>
      <c r="B140" s="17"/>
      <c r="C140" s="18"/>
      <c r="D140" s="18"/>
      <c r="E140" s="18"/>
      <c r="F140" s="18"/>
      <c r="G140" s="18"/>
      <c r="H140" s="18"/>
      <c r="I140" s="19"/>
      <c r="J140" s="19"/>
      <c r="K140" s="19"/>
    </row>
    <row r="141" spans="1:11" x14ac:dyDescent="0.2">
      <c r="A141" s="23"/>
      <c r="B141" s="17"/>
      <c r="C141" s="18"/>
      <c r="D141" s="18"/>
      <c r="E141" s="18"/>
      <c r="F141" s="18"/>
      <c r="G141" s="18"/>
      <c r="H141" s="18"/>
      <c r="I141" s="19"/>
      <c r="J141" s="19"/>
      <c r="K141" s="19"/>
    </row>
    <row r="142" spans="1:11" x14ac:dyDescent="0.2">
      <c r="A142" s="16"/>
      <c r="B142" s="17"/>
      <c r="C142" s="18"/>
      <c r="D142" s="18"/>
      <c r="E142" s="18"/>
      <c r="F142" s="18"/>
      <c r="G142" s="18"/>
      <c r="H142" s="18"/>
      <c r="I142" s="19"/>
      <c r="J142" s="19"/>
      <c r="K142" s="19"/>
    </row>
    <row r="143" spans="1:11" x14ac:dyDescent="0.2">
      <c r="A143" s="16"/>
      <c r="B143" s="17"/>
      <c r="C143" s="18"/>
      <c r="D143" s="18"/>
      <c r="E143" s="18"/>
      <c r="F143" s="18"/>
      <c r="G143" s="18"/>
      <c r="H143" s="18"/>
      <c r="I143" s="19"/>
      <c r="J143" s="19"/>
      <c r="K143" s="19"/>
    </row>
    <row r="144" spans="1:11" x14ac:dyDescent="0.2">
      <c r="A144" s="22"/>
      <c r="B144" s="17"/>
      <c r="C144" s="18"/>
      <c r="D144" s="18"/>
      <c r="E144" s="18"/>
      <c r="F144" s="18"/>
      <c r="G144" s="18"/>
      <c r="H144" s="18"/>
      <c r="I144" s="19"/>
      <c r="J144" s="19"/>
      <c r="K144" s="19"/>
    </row>
    <row r="145" spans="1:11" x14ac:dyDescent="0.2">
      <c r="A145" s="16"/>
      <c r="B145" s="17"/>
      <c r="C145" s="18"/>
      <c r="D145" s="18"/>
      <c r="E145" s="18"/>
      <c r="F145" s="18"/>
      <c r="G145" s="18"/>
      <c r="H145" s="18"/>
      <c r="I145" s="19"/>
      <c r="J145" s="19"/>
      <c r="K145" s="19"/>
    </row>
    <row r="146" spans="1:11" x14ac:dyDescent="0.2">
      <c r="A146" s="27"/>
      <c r="B146" s="28"/>
      <c r="C146" s="29"/>
      <c r="D146" s="29"/>
      <c r="E146" s="29"/>
      <c r="F146" s="29"/>
      <c r="G146" s="29"/>
      <c r="H146" s="29"/>
      <c r="I146" s="30"/>
      <c r="J146" s="30"/>
      <c r="K146" s="30"/>
    </row>
    <row r="147" spans="1:11" x14ac:dyDescent="0.2">
      <c r="A147" s="16"/>
      <c r="B147" s="17"/>
      <c r="C147" s="18"/>
      <c r="D147" s="18"/>
      <c r="E147" s="18"/>
      <c r="F147" s="18"/>
      <c r="G147" s="18"/>
      <c r="H147" s="18"/>
      <c r="I147" s="19"/>
      <c r="J147" s="19"/>
      <c r="K147" s="19"/>
    </row>
    <row r="148" spans="1:11" x14ac:dyDescent="0.2">
      <c r="A148" s="22"/>
      <c r="B148" s="17"/>
      <c r="C148" s="18"/>
      <c r="D148" s="18"/>
      <c r="E148" s="18"/>
      <c r="F148" s="18"/>
      <c r="G148" s="18"/>
      <c r="H148" s="18"/>
      <c r="I148" s="19"/>
      <c r="J148" s="19"/>
      <c r="K148" s="19"/>
    </row>
    <row r="149" spans="1:11" x14ac:dyDescent="0.2">
      <c r="A149" s="22"/>
      <c r="B149" s="17"/>
      <c r="C149" s="18"/>
      <c r="D149" s="18"/>
      <c r="E149" s="18"/>
      <c r="F149" s="18"/>
      <c r="G149" s="18"/>
      <c r="H149" s="18"/>
      <c r="I149" s="19"/>
      <c r="J149" s="19"/>
      <c r="K149" s="19"/>
    </row>
    <row r="150" spans="1:11" x14ac:dyDescent="0.2">
      <c r="A150" s="23"/>
      <c r="B150" s="17"/>
      <c r="C150" s="18"/>
      <c r="D150" s="18"/>
      <c r="E150" s="18"/>
      <c r="F150" s="18"/>
      <c r="G150" s="18"/>
      <c r="H150" s="18"/>
      <c r="I150" s="19"/>
      <c r="J150" s="19"/>
      <c r="K150" s="19"/>
    </row>
    <row r="151" spans="1:11" x14ac:dyDescent="0.2">
      <c r="A151" s="16"/>
      <c r="B151" s="17"/>
      <c r="C151" s="18"/>
      <c r="D151" s="18"/>
      <c r="E151" s="18"/>
      <c r="F151" s="18"/>
      <c r="G151" s="18"/>
      <c r="H151" s="18"/>
      <c r="I151" s="19"/>
      <c r="J151" s="19"/>
      <c r="K151" s="19"/>
    </row>
    <row r="152" spans="1:11" x14ac:dyDescent="0.2">
      <c r="A152" s="22"/>
      <c r="B152" s="17"/>
      <c r="C152" s="18"/>
      <c r="D152" s="18"/>
      <c r="E152" s="18"/>
      <c r="F152" s="18"/>
      <c r="G152" s="18"/>
      <c r="H152" s="18"/>
      <c r="I152" s="19"/>
      <c r="J152" s="19"/>
      <c r="K152" s="19"/>
    </row>
    <row r="153" spans="1:11" x14ac:dyDescent="0.2">
      <c r="A153" s="23"/>
      <c r="B153" s="17"/>
      <c r="C153" s="18"/>
      <c r="D153" s="18"/>
      <c r="E153" s="18"/>
      <c r="F153" s="18"/>
      <c r="G153" s="18"/>
      <c r="H153" s="18"/>
      <c r="I153" s="19"/>
      <c r="J153" s="19"/>
      <c r="K153" s="19"/>
    </row>
    <row r="154" spans="1:11" x14ac:dyDescent="0.2">
      <c r="A154" s="24"/>
      <c r="B154" s="17"/>
      <c r="C154" s="18"/>
      <c r="D154" s="18"/>
      <c r="E154" s="18"/>
      <c r="F154" s="18"/>
      <c r="G154" s="18"/>
      <c r="H154" s="18"/>
      <c r="I154" s="19"/>
      <c r="J154" s="19"/>
      <c r="K154" s="19"/>
    </row>
    <row r="155" spans="1:11" x14ac:dyDescent="0.2">
      <c r="A155" s="24"/>
      <c r="B155" s="17"/>
      <c r="C155" s="18"/>
      <c r="D155" s="18"/>
      <c r="E155" s="18"/>
      <c r="F155" s="18"/>
      <c r="G155" s="18"/>
      <c r="H155" s="18"/>
      <c r="I155" s="19"/>
      <c r="J155" s="19"/>
      <c r="K155" s="19"/>
    </row>
    <row r="156" spans="1:11" x14ac:dyDescent="0.2">
      <c r="A156" s="25"/>
      <c r="B156" s="17"/>
      <c r="C156" s="18"/>
      <c r="D156" s="18"/>
      <c r="E156" s="18"/>
      <c r="F156" s="18"/>
      <c r="G156" s="18"/>
      <c r="H156" s="18"/>
      <c r="I156" s="19"/>
      <c r="J156" s="19"/>
      <c r="K156" s="19"/>
    </row>
    <row r="157" spans="1:11" x14ac:dyDescent="0.2">
      <c r="A157" s="23"/>
      <c r="B157" s="17"/>
      <c r="C157" s="18"/>
      <c r="D157" s="18"/>
      <c r="E157" s="18"/>
      <c r="F157" s="18"/>
      <c r="G157" s="18"/>
      <c r="H157" s="18"/>
      <c r="I157" s="19"/>
      <c r="J157" s="19"/>
      <c r="K157" s="19"/>
    </row>
    <row r="158" spans="1:11" x14ac:dyDescent="0.2">
      <c r="A158" s="24"/>
      <c r="B158" s="17"/>
      <c r="C158" s="18"/>
      <c r="D158" s="18"/>
      <c r="E158" s="18"/>
      <c r="F158" s="18"/>
      <c r="G158" s="18"/>
      <c r="H158" s="18"/>
      <c r="I158" s="19"/>
      <c r="J158" s="19"/>
      <c r="K158" s="19"/>
    </row>
    <row r="159" spans="1:11" x14ac:dyDescent="0.2">
      <c r="A159" s="24"/>
      <c r="B159" s="17"/>
      <c r="C159" s="18"/>
      <c r="D159" s="18"/>
      <c r="E159" s="18"/>
      <c r="F159" s="18"/>
      <c r="G159" s="18"/>
      <c r="H159" s="18"/>
      <c r="I159" s="19"/>
      <c r="J159" s="19"/>
      <c r="K159" s="19"/>
    </row>
    <row r="160" spans="1:11" x14ac:dyDescent="0.2">
      <c r="A160" s="23"/>
      <c r="B160" s="17"/>
      <c r="C160" s="18"/>
      <c r="D160" s="18"/>
      <c r="E160" s="18"/>
      <c r="F160" s="18"/>
      <c r="G160" s="18"/>
      <c r="H160" s="18"/>
      <c r="I160" s="19"/>
      <c r="J160" s="19"/>
      <c r="K160" s="19"/>
    </row>
    <row r="161" spans="1:11" x14ac:dyDescent="0.2">
      <c r="A161" s="24"/>
      <c r="B161" s="17"/>
      <c r="C161" s="18"/>
      <c r="D161" s="18"/>
      <c r="E161" s="18"/>
      <c r="F161" s="18"/>
      <c r="G161" s="18"/>
      <c r="H161" s="18"/>
      <c r="I161" s="19"/>
      <c r="J161" s="19"/>
      <c r="K161" s="19"/>
    </row>
    <row r="162" spans="1:11" x14ac:dyDescent="0.2">
      <c r="A162" s="25"/>
      <c r="B162" s="17"/>
      <c r="C162" s="18"/>
      <c r="D162" s="18"/>
      <c r="E162" s="18"/>
      <c r="F162" s="18"/>
      <c r="G162" s="18"/>
      <c r="H162" s="18"/>
      <c r="I162" s="19"/>
      <c r="J162" s="19"/>
      <c r="K162" s="19"/>
    </row>
    <row r="163" spans="1:11" x14ac:dyDescent="0.2">
      <c r="A163" s="26"/>
      <c r="B163" s="17"/>
      <c r="C163" s="18"/>
      <c r="D163" s="18"/>
      <c r="E163" s="18"/>
      <c r="F163" s="18"/>
      <c r="G163" s="18"/>
      <c r="H163" s="18"/>
      <c r="I163" s="19"/>
      <c r="J163" s="19"/>
      <c r="K163" s="19"/>
    </row>
    <row r="164" spans="1:11" x14ac:dyDescent="0.2">
      <c r="A164" s="22"/>
      <c r="B164" s="17"/>
      <c r="C164" s="18"/>
      <c r="D164" s="18"/>
      <c r="E164" s="18"/>
      <c r="F164" s="18"/>
      <c r="G164" s="18"/>
      <c r="H164" s="18"/>
      <c r="I164" s="19"/>
      <c r="J164" s="19"/>
      <c r="K164" s="19"/>
    </row>
    <row r="165" spans="1:11" x14ac:dyDescent="0.2">
      <c r="A165" s="23"/>
      <c r="B165" s="17"/>
      <c r="C165" s="18"/>
      <c r="D165" s="18"/>
      <c r="E165" s="18"/>
      <c r="F165" s="18"/>
      <c r="G165" s="18"/>
      <c r="H165" s="18"/>
      <c r="I165" s="19"/>
      <c r="J165" s="19"/>
      <c r="K165" s="19"/>
    </row>
    <row r="166" spans="1:11" x14ac:dyDescent="0.2">
      <c r="A166" s="16"/>
      <c r="B166" s="17"/>
      <c r="C166" s="18"/>
      <c r="D166" s="18"/>
      <c r="E166" s="18"/>
      <c r="F166" s="18"/>
      <c r="G166" s="18"/>
      <c r="H166" s="18"/>
      <c r="I166" s="19"/>
      <c r="J166" s="19"/>
      <c r="K166" s="19"/>
    </row>
    <row r="167" spans="1:11" x14ac:dyDescent="0.2">
      <c r="A167" s="16"/>
      <c r="B167" s="17"/>
      <c r="C167" s="18"/>
      <c r="D167" s="18"/>
      <c r="E167" s="18"/>
      <c r="F167" s="18"/>
      <c r="G167" s="18"/>
      <c r="H167" s="18"/>
      <c r="I167" s="19"/>
      <c r="J167" s="19"/>
      <c r="K167" s="19"/>
    </row>
    <row r="168" spans="1:11" x14ac:dyDescent="0.2">
      <c r="A168" s="22"/>
      <c r="B168" s="17"/>
      <c r="C168" s="18"/>
      <c r="D168" s="18"/>
      <c r="E168" s="18"/>
      <c r="F168" s="18"/>
      <c r="G168" s="18"/>
      <c r="H168" s="18"/>
      <c r="I168" s="19"/>
      <c r="J168" s="19"/>
      <c r="K168" s="19"/>
    </row>
    <row r="169" spans="1:11" x14ac:dyDescent="0.2">
      <c r="A169" s="27"/>
      <c r="B169" s="28"/>
      <c r="C169" s="29"/>
      <c r="D169" s="29"/>
      <c r="E169" s="29"/>
      <c r="F169" s="29"/>
      <c r="G169" s="29"/>
      <c r="H169" s="29"/>
      <c r="I169" s="30"/>
      <c r="J169" s="30"/>
      <c r="K169" s="30"/>
    </row>
    <row r="170" spans="1:11" x14ac:dyDescent="0.2">
      <c r="A170" s="16"/>
      <c r="B170" s="17"/>
      <c r="C170" s="18"/>
      <c r="D170" s="18"/>
      <c r="E170" s="18"/>
      <c r="F170" s="18"/>
      <c r="G170" s="18"/>
      <c r="H170" s="18"/>
      <c r="I170" s="19"/>
      <c r="J170" s="19"/>
      <c r="K170" s="19"/>
    </row>
    <row r="171" spans="1:11" x14ac:dyDescent="0.2">
      <c r="A171" s="22"/>
      <c r="B171" s="17"/>
      <c r="C171" s="18"/>
      <c r="D171" s="18"/>
      <c r="E171" s="18"/>
      <c r="F171" s="18"/>
      <c r="G171" s="18"/>
      <c r="H171" s="18"/>
      <c r="I171" s="19"/>
      <c r="J171" s="19"/>
      <c r="K171" s="19"/>
    </row>
    <row r="172" spans="1:11" x14ac:dyDescent="0.2">
      <c r="A172" s="22"/>
      <c r="B172" s="17"/>
      <c r="C172" s="18"/>
      <c r="D172" s="18"/>
      <c r="E172" s="18"/>
      <c r="F172" s="18"/>
      <c r="G172" s="18"/>
      <c r="H172" s="18"/>
      <c r="I172" s="19"/>
      <c r="J172" s="19"/>
      <c r="K172" s="19"/>
    </row>
    <row r="173" spans="1:11" x14ac:dyDescent="0.2">
      <c r="A173" s="23"/>
      <c r="B173" s="17"/>
      <c r="C173" s="18"/>
      <c r="D173" s="18"/>
      <c r="E173" s="18"/>
      <c r="F173" s="18"/>
      <c r="G173" s="18"/>
      <c r="H173" s="18"/>
      <c r="I173" s="19"/>
      <c r="J173" s="19"/>
      <c r="K173" s="19"/>
    </row>
    <row r="174" spans="1:11" x14ac:dyDescent="0.2">
      <c r="A174" s="16"/>
      <c r="B174" s="17"/>
      <c r="C174" s="18"/>
      <c r="D174" s="18"/>
      <c r="E174" s="18"/>
      <c r="F174" s="18"/>
      <c r="G174" s="18"/>
      <c r="H174" s="18"/>
      <c r="I174" s="19"/>
      <c r="J174" s="19"/>
      <c r="K174" s="19"/>
    </row>
    <row r="175" spans="1:11" x14ac:dyDescent="0.2">
      <c r="A175" s="22"/>
      <c r="B175" s="17"/>
      <c r="C175" s="18"/>
      <c r="D175" s="18"/>
      <c r="E175" s="18"/>
      <c r="F175" s="18"/>
      <c r="G175" s="18"/>
      <c r="H175" s="18"/>
      <c r="I175" s="19"/>
      <c r="J175" s="19"/>
      <c r="K175" s="19"/>
    </row>
    <row r="176" spans="1:11" x14ac:dyDescent="0.2">
      <c r="A176" s="23"/>
      <c r="B176" s="17"/>
      <c r="C176" s="18"/>
      <c r="D176" s="18"/>
      <c r="E176" s="18"/>
      <c r="F176" s="18"/>
      <c r="G176" s="18"/>
      <c r="H176" s="18"/>
      <c r="I176" s="19"/>
      <c r="J176" s="19"/>
      <c r="K176" s="19"/>
    </row>
    <row r="177" spans="1:11" x14ac:dyDescent="0.2">
      <c r="A177" s="24"/>
      <c r="B177" s="17"/>
      <c r="C177" s="18"/>
      <c r="D177" s="18"/>
      <c r="E177" s="18"/>
      <c r="F177" s="18"/>
      <c r="G177" s="18"/>
      <c r="H177" s="18"/>
      <c r="I177" s="19"/>
      <c r="J177" s="19"/>
      <c r="K177" s="19"/>
    </row>
    <row r="178" spans="1:11" x14ac:dyDescent="0.2">
      <c r="A178" s="24"/>
      <c r="B178" s="17"/>
      <c r="C178" s="18"/>
      <c r="D178" s="18"/>
      <c r="E178" s="18"/>
      <c r="F178" s="18"/>
      <c r="G178" s="18"/>
      <c r="H178" s="18"/>
      <c r="I178" s="19"/>
      <c r="J178" s="19"/>
      <c r="K178" s="19"/>
    </row>
    <row r="179" spans="1:11" x14ac:dyDescent="0.2">
      <c r="A179" s="25"/>
      <c r="B179" s="17"/>
      <c r="C179" s="18"/>
      <c r="D179" s="18"/>
      <c r="E179" s="18"/>
      <c r="F179" s="18"/>
      <c r="G179" s="18"/>
      <c r="H179" s="18"/>
      <c r="I179" s="19"/>
      <c r="J179" s="19"/>
      <c r="K179" s="19"/>
    </row>
    <row r="180" spans="1:11" x14ac:dyDescent="0.2">
      <c r="A180" s="23"/>
      <c r="B180" s="17"/>
      <c r="C180" s="18"/>
      <c r="D180" s="18"/>
      <c r="E180" s="18"/>
      <c r="F180" s="18"/>
      <c r="G180" s="18"/>
      <c r="H180" s="18"/>
      <c r="I180" s="19"/>
      <c r="J180" s="19"/>
      <c r="K180" s="19"/>
    </row>
    <row r="181" spans="1:11" x14ac:dyDescent="0.2">
      <c r="A181" s="24"/>
      <c r="B181" s="17"/>
      <c r="C181" s="18"/>
      <c r="D181" s="18"/>
      <c r="E181" s="18"/>
      <c r="F181" s="18"/>
      <c r="G181" s="18"/>
      <c r="H181" s="18"/>
      <c r="I181" s="19"/>
      <c r="J181" s="19"/>
      <c r="K181" s="19"/>
    </row>
    <row r="182" spans="1:11" x14ac:dyDescent="0.2">
      <c r="A182" s="24"/>
      <c r="B182" s="17"/>
      <c r="C182" s="18"/>
      <c r="D182" s="18"/>
      <c r="E182" s="18"/>
      <c r="F182" s="18"/>
      <c r="G182" s="18"/>
      <c r="H182" s="18"/>
      <c r="I182" s="19"/>
      <c r="J182" s="19"/>
      <c r="K182" s="19"/>
    </row>
    <row r="183" spans="1:11" x14ac:dyDescent="0.2">
      <c r="A183" s="23"/>
      <c r="B183" s="17"/>
      <c r="C183" s="18"/>
      <c r="D183" s="18"/>
      <c r="E183" s="18"/>
      <c r="F183" s="18"/>
      <c r="G183" s="18"/>
      <c r="H183" s="18"/>
      <c r="I183" s="19"/>
      <c r="J183" s="19"/>
      <c r="K183" s="19"/>
    </row>
    <row r="184" spans="1:11" x14ac:dyDescent="0.2">
      <c r="A184" s="24"/>
      <c r="B184" s="17"/>
      <c r="C184" s="18"/>
      <c r="D184" s="18"/>
      <c r="E184" s="18"/>
      <c r="F184" s="18"/>
      <c r="G184" s="18"/>
      <c r="H184" s="18"/>
      <c r="I184" s="19"/>
      <c r="J184" s="19"/>
      <c r="K184" s="19"/>
    </row>
    <row r="185" spans="1:11" x14ac:dyDescent="0.2">
      <c r="A185" s="25"/>
      <c r="B185" s="17"/>
      <c r="C185" s="18"/>
      <c r="D185" s="18"/>
      <c r="E185" s="18"/>
      <c r="F185" s="18"/>
      <c r="G185" s="18"/>
      <c r="H185" s="18"/>
      <c r="I185" s="19"/>
      <c r="J185" s="19"/>
      <c r="K185" s="19"/>
    </row>
    <row r="186" spans="1:11" x14ac:dyDescent="0.2">
      <c r="A186" s="26"/>
      <c r="B186" s="17"/>
      <c r="C186" s="18"/>
      <c r="D186" s="18"/>
      <c r="E186" s="18"/>
      <c r="F186" s="18"/>
      <c r="G186" s="18"/>
      <c r="H186" s="18"/>
      <c r="I186" s="19"/>
      <c r="J186" s="19"/>
      <c r="K186" s="19"/>
    </row>
    <row r="187" spans="1:11" x14ac:dyDescent="0.2">
      <c r="A187" s="22"/>
      <c r="B187" s="17"/>
      <c r="C187" s="18"/>
      <c r="D187" s="18"/>
      <c r="E187" s="18"/>
      <c r="F187" s="18"/>
      <c r="G187" s="18"/>
      <c r="H187" s="18"/>
      <c r="I187" s="19"/>
      <c r="J187" s="19"/>
      <c r="K187" s="19"/>
    </row>
    <row r="188" spans="1:11" x14ac:dyDescent="0.2">
      <c r="A188" s="23"/>
      <c r="B188" s="17"/>
      <c r="C188" s="18"/>
      <c r="D188" s="18"/>
      <c r="E188" s="18"/>
      <c r="F188" s="18"/>
      <c r="G188" s="18"/>
      <c r="H188" s="18"/>
      <c r="I188" s="19"/>
      <c r="J188" s="19"/>
      <c r="K188" s="19"/>
    </row>
    <row r="189" spans="1:11" x14ac:dyDescent="0.2">
      <c r="A189" s="16"/>
      <c r="B189" s="17"/>
      <c r="C189" s="18"/>
      <c r="D189" s="18"/>
      <c r="E189" s="18"/>
      <c r="F189" s="18"/>
      <c r="G189" s="18"/>
      <c r="H189" s="18"/>
      <c r="I189" s="19"/>
      <c r="J189" s="19"/>
      <c r="K189" s="19"/>
    </row>
    <row r="190" spans="1:11" x14ac:dyDescent="0.2">
      <c r="A190" s="16"/>
      <c r="B190" s="17"/>
      <c r="C190" s="18"/>
      <c r="D190" s="18"/>
      <c r="E190" s="18"/>
      <c r="F190" s="18"/>
      <c r="G190" s="18"/>
      <c r="H190" s="18"/>
      <c r="I190" s="19"/>
      <c r="J190" s="19"/>
      <c r="K190" s="19"/>
    </row>
    <row r="191" spans="1:11" x14ac:dyDescent="0.2">
      <c r="A191" s="22"/>
      <c r="B191" s="17"/>
      <c r="C191" s="18"/>
      <c r="D191" s="18"/>
      <c r="E191" s="18"/>
      <c r="F191" s="18"/>
      <c r="G191" s="18"/>
      <c r="H191" s="18"/>
      <c r="I191" s="19"/>
      <c r="J191" s="19"/>
      <c r="K191" s="19"/>
    </row>
    <row r="192" spans="1:11" x14ac:dyDescent="0.2">
      <c r="A192" s="27"/>
      <c r="B192" s="28"/>
      <c r="C192" s="29"/>
      <c r="D192" s="29"/>
      <c r="E192" s="29"/>
      <c r="F192" s="29"/>
      <c r="G192" s="29"/>
      <c r="H192" s="29"/>
      <c r="I192" s="30"/>
      <c r="J192" s="30"/>
      <c r="K192" s="30"/>
    </row>
    <row r="193" spans="1:11" x14ac:dyDescent="0.2">
      <c r="A193" s="16"/>
      <c r="B193" s="17"/>
      <c r="C193" s="18"/>
      <c r="D193" s="18"/>
      <c r="E193" s="18"/>
      <c r="F193" s="18"/>
      <c r="G193" s="18"/>
      <c r="H193" s="18"/>
      <c r="I193" s="19"/>
      <c r="J193" s="19"/>
      <c r="K193" s="19"/>
    </row>
    <row r="194" spans="1:11" x14ac:dyDescent="0.2">
      <c r="A194" s="22"/>
      <c r="B194" s="17"/>
      <c r="C194" s="18"/>
      <c r="D194" s="18"/>
      <c r="E194" s="18"/>
      <c r="F194" s="18"/>
      <c r="G194" s="18"/>
      <c r="H194" s="18"/>
      <c r="I194" s="19"/>
      <c r="J194" s="19"/>
      <c r="K194" s="19"/>
    </row>
    <row r="195" spans="1:11" x14ac:dyDescent="0.2">
      <c r="A195" s="23"/>
      <c r="B195" s="17"/>
      <c r="C195" s="18"/>
      <c r="D195" s="18"/>
      <c r="E195" s="18"/>
      <c r="F195" s="18"/>
      <c r="G195" s="18"/>
      <c r="H195" s="18"/>
      <c r="I195" s="19"/>
      <c r="J195" s="19"/>
      <c r="K195" s="19"/>
    </row>
    <row r="196" spans="1:11" x14ac:dyDescent="0.2">
      <c r="A196" s="16"/>
      <c r="B196" s="17"/>
      <c r="C196" s="18"/>
      <c r="D196" s="18"/>
      <c r="E196" s="18"/>
      <c r="F196" s="18"/>
      <c r="G196" s="18"/>
      <c r="H196" s="18"/>
      <c r="I196" s="19"/>
      <c r="J196" s="19"/>
      <c r="K196" s="19"/>
    </row>
    <row r="197" spans="1:11" x14ac:dyDescent="0.2">
      <c r="A197" s="16"/>
      <c r="B197" s="17"/>
      <c r="C197" s="18"/>
      <c r="D197" s="18"/>
      <c r="E197" s="18"/>
      <c r="F197" s="18"/>
      <c r="G197" s="18"/>
      <c r="H197" s="18"/>
      <c r="I197" s="19"/>
      <c r="J197" s="19"/>
      <c r="K197" s="19"/>
    </row>
    <row r="198" spans="1:11" x14ac:dyDescent="0.2">
      <c r="A198" s="22"/>
      <c r="B198" s="17"/>
      <c r="C198" s="18"/>
      <c r="D198" s="18"/>
      <c r="E198" s="18"/>
      <c r="F198" s="18"/>
      <c r="G198" s="18"/>
      <c r="H198" s="18"/>
      <c r="I198" s="19"/>
      <c r="J198" s="19"/>
      <c r="K198"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6"/>
  <sheetViews>
    <sheetView zoomScaleNormal="100" workbookViewId="0">
      <selection activeCell="A13" sqref="A13:K49"/>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980</v>
      </c>
      <c r="B13" s="21" t="s">
        <v>981</v>
      </c>
      <c r="C13" s="18"/>
      <c r="D13" s="18"/>
      <c r="E13" s="18"/>
      <c r="F13" s="18"/>
      <c r="G13" s="18"/>
      <c r="H13" s="18"/>
      <c r="I13" s="19"/>
      <c r="J13" s="19"/>
      <c r="K13" s="19"/>
    </row>
    <row r="14" spans="1:11" x14ac:dyDescent="0.2">
      <c r="A14" s="16" t="s">
        <v>26</v>
      </c>
      <c r="B14" s="17" t="s">
        <v>27</v>
      </c>
      <c r="C14" s="18">
        <v>188059821</v>
      </c>
      <c r="D14" s="18">
        <v>82638689</v>
      </c>
      <c r="E14" s="18">
        <v>40846366</v>
      </c>
      <c r="F14" s="18">
        <v>82638689</v>
      </c>
      <c r="G14" s="18">
        <f t="shared" ref="G14:G24" si="0">F14-C14</f>
        <v>-105421132</v>
      </c>
      <c r="H14" s="18">
        <f t="shared" ref="H14:H24" si="1">E14-F14</f>
        <v>-41792323</v>
      </c>
      <c r="I14" s="19">
        <f t="shared" ref="I14:I24" si="2">IF(ISERROR(F14/C14),0,F14/C14*100-100)</f>
        <v>-56.057232980137741</v>
      </c>
      <c r="J14" s="19">
        <f t="shared" ref="J14:J24" si="3">IF(ISERROR(F14/E14),0,F14/E14*100)</f>
        <v>202.31589023121418</v>
      </c>
      <c r="K14" s="19">
        <f t="shared" ref="K14:K24" si="4">IF(ISERROR(F14/D14),0,F14/D14*100)</f>
        <v>100</v>
      </c>
    </row>
    <row r="15" spans="1:11" x14ac:dyDescent="0.2">
      <c r="A15" s="22" t="s">
        <v>30</v>
      </c>
      <c r="B15" s="17" t="s">
        <v>31</v>
      </c>
      <c r="C15" s="18">
        <v>188059821</v>
      </c>
      <c r="D15" s="18">
        <v>82638689</v>
      </c>
      <c r="E15" s="18">
        <v>40846366</v>
      </c>
      <c r="F15" s="18">
        <v>82638689</v>
      </c>
      <c r="G15" s="18">
        <f t="shared" si="0"/>
        <v>-105421132</v>
      </c>
      <c r="H15" s="18">
        <f t="shared" si="1"/>
        <v>-41792323</v>
      </c>
      <c r="I15" s="19">
        <f t="shared" si="2"/>
        <v>-56.057232980137741</v>
      </c>
      <c r="J15" s="19">
        <f t="shared" si="3"/>
        <v>202.31589023121418</v>
      </c>
      <c r="K15" s="19">
        <f t="shared" si="4"/>
        <v>100</v>
      </c>
    </row>
    <row r="16" spans="1:11" x14ac:dyDescent="0.2">
      <c r="A16" s="23" t="s">
        <v>32</v>
      </c>
      <c r="B16" s="17" t="s">
        <v>33</v>
      </c>
      <c r="C16" s="18">
        <v>188059821</v>
      </c>
      <c r="D16" s="18">
        <v>82638689</v>
      </c>
      <c r="E16" s="18">
        <v>40846366</v>
      </c>
      <c r="F16" s="18">
        <v>82638689</v>
      </c>
      <c r="G16" s="18">
        <f t="shared" si="0"/>
        <v>-105421132</v>
      </c>
      <c r="H16" s="18">
        <f t="shared" si="1"/>
        <v>-41792323</v>
      </c>
      <c r="I16" s="19">
        <f t="shared" si="2"/>
        <v>-56.057232980137741</v>
      </c>
      <c r="J16" s="19">
        <f t="shared" si="3"/>
        <v>202.31589023121418</v>
      </c>
      <c r="K16" s="19">
        <f t="shared" si="4"/>
        <v>100</v>
      </c>
    </row>
    <row r="17" spans="1:11" x14ac:dyDescent="0.2">
      <c r="A17" s="16" t="s">
        <v>34</v>
      </c>
      <c r="B17" s="17" t="s">
        <v>35</v>
      </c>
      <c r="C17" s="18">
        <v>94451338</v>
      </c>
      <c r="D17" s="18">
        <v>82638689</v>
      </c>
      <c r="E17" s="18">
        <v>40846366</v>
      </c>
      <c r="F17" s="18">
        <v>41786439</v>
      </c>
      <c r="G17" s="18">
        <f t="shared" si="0"/>
        <v>-52664899</v>
      </c>
      <c r="H17" s="18">
        <f t="shared" si="1"/>
        <v>-940073</v>
      </c>
      <c r="I17" s="19">
        <f t="shared" si="2"/>
        <v>-55.758764370283458</v>
      </c>
      <c r="J17" s="19">
        <f t="shared" si="3"/>
        <v>102.30148503296475</v>
      </c>
      <c r="K17" s="19">
        <f t="shared" si="4"/>
        <v>50.565224963818103</v>
      </c>
    </row>
    <row r="18" spans="1:11" x14ac:dyDescent="0.2">
      <c r="A18" s="22" t="s">
        <v>36</v>
      </c>
      <c r="B18" s="17" t="s">
        <v>37</v>
      </c>
      <c r="C18" s="18">
        <v>94451338</v>
      </c>
      <c r="D18" s="18">
        <v>82638689</v>
      </c>
      <c r="E18" s="18">
        <v>40846366</v>
      </c>
      <c r="F18" s="18">
        <v>41786439</v>
      </c>
      <c r="G18" s="18">
        <f t="shared" si="0"/>
        <v>-52664899</v>
      </c>
      <c r="H18" s="18">
        <f t="shared" si="1"/>
        <v>-940073</v>
      </c>
      <c r="I18" s="19">
        <f t="shared" si="2"/>
        <v>-55.758764370283458</v>
      </c>
      <c r="J18" s="19">
        <f t="shared" si="3"/>
        <v>102.30148503296475</v>
      </c>
      <c r="K18" s="19">
        <f t="shared" si="4"/>
        <v>50.565224963818103</v>
      </c>
    </row>
    <row r="19" spans="1:11" ht="25.5" x14ac:dyDescent="0.2">
      <c r="A19" s="23" t="s">
        <v>52</v>
      </c>
      <c r="B19" s="17" t="s">
        <v>53</v>
      </c>
      <c r="C19" s="18">
        <v>94451338</v>
      </c>
      <c r="D19" s="18">
        <v>82638689</v>
      </c>
      <c r="E19" s="18">
        <v>40846366</v>
      </c>
      <c r="F19" s="18">
        <v>41786439</v>
      </c>
      <c r="G19" s="18">
        <f t="shared" si="0"/>
        <v>-52664899</v>
      </c>
      <c r="H19" s="18">
        <f t="shared" si="1"/>
        <v>-940073</v>
      </c>
      <c r="I19" s="19">
        <f t="shared" si="2"/>
        <v>-55.758764370283458</v>
      </c>
      <c r="J19" s="19">
        <f t="shared" si="3"/>
        <v>102.30148503296475</v>
      </c>
      <c r="K19" s="19">
        <f t="shared" si="4"/>
        <v>50.565224963818103</v>
      </c>
    </row>
    <row r="20" spans="1:11" ht="25.5" x14ac:dyDescent="0.2">
      <c r="A20" s="24" t="s">
        <v>164</v>
      </c>
      <c r="B20" s="17" t="s">
        <v>165</v>
      </c>
      <c r="C20" s="18">
        <v>94451338</v>
      </c>
      <c r="D20" s="18">
        <v>82638689</v>
      </c>
      <c r="E20" s="18">
        <v>40846366</v>
      </c>
      <c r="F20" s="18">
        <v>41786439</v>
      </c>
      <c r="G20" s="18">
        <f t="shared" si="0"/>
        <v>-52664899</v>
      </c>
      <c r="H20" s="18">
        <f t="shared" si="1"/>
        <v>-940073</v>
      </c>
      <c r="I20" s="19">
        <f t="shared" si="2"/>
        <v>-55.758764370283458</v>
      </c>
      <c r="J20" s="19">
        <f t="shared" si="3"/>
        <v>102.30148503296475</v>
      </c>
      <c r="K20" s="19">
        <f t="shared" si="4"/>
        <v>50.565224963818103</v>
      </c>
    </row>
    <row r="21" spans="1:11" ht="25.5" x14ac:dyDescent="0.2">
      <c r="A21" s="25" t="s">
        <v>166</v>
      </c>
      <c r="B21" s="17" t="s">
        <v>167</v>
      </c>
      <c r="C21" s="18">
        <v>94451338</v>
      </c>
      <c r="D21" s="18">
        <v>82638689</v>
      </c>
      <c r="E21" s="18">
        <v>40846366</v>
      </c>
      <c r="F21" s="18">
        <v>41786439</v>
      </c>
      <c r="G21" s="18">
        <f t="shared" si="0"/>
        <v>-52664899</v>
      </c>
      <c r="H21" s="18">
        <f t="shared" si="1"/>
        <v>-940073</v>
      </c>
      <c r="I21" s="19">
        <f t="shared" si="2"/>
        <v>-55.758764370283458</v>
      </c>
      <c r="J21" s="19">
        <f t="shared" si="3"/>
        <v>102.30148503296475</v>
      </c>
      <c r="K21" s="19">
        <f t="shared" si="4"/>
        <v>50.565224963818103</v>
      </c>
    </row>
    <row r="22" spans="1:11" x14ac:dyDescent="0.2">
      <c r="A22" s="16"/>
      <c r="B22" s="17" t="s">
        <v>64</v>
      </c>
      <c r="C22" s="18">
        <v>93608483</v>
      </c>
      <c r="D22" s="18">
        <v>0</v>
      </c>
      <c r="E22" s="18">
        <v>0</v>
      </c>
      <c r="F22" s="18">
        <v>40852250</v>
      </c>
      <c r="G22" s="18">
        <f t="shared" si="0"/>
        <v>-52756233</v>
      </c>
      <c r="H22" s="18">
        <f t="shared" si="1"/>
        <v>-40852250</v>
      </c>
      <c r="I22" s="19">
        <f t="shared" si="2"/>
        <v>-56.358389014807557</v>
      </c>
      <c r="J22" s="19">
        <f t="shared" si="3"/>
        <v>0</v>
      </c>
      <c r="K22" s="19">
        <f t="shared" si="4"/>
        <v>0</v>
      </c>
    </row>
    <row r="23" spans="1:11" x14ac:dyDescent="0.2">
      <c r="A23" s="16" t="s">
        <v>65</v>
      </c>
      <c r="B23" s="17" t="s">
        <v>66</v>
      </c>
      <c r="C23" s="18">
        <v>-93608483</v>
      </c>
      <c r="D23" s="18">
        <v>0</v>
      </c>
      <c r="E23" s="18">
        <v>0</v>
      </c>
      <c r="F23" s="18">
        <v>-40852250</v>
      </c>
      <c r="G23" s="18">
        <f t="shared" si="0"/>
        <v>52756233</v>
      </c>
      <c r="H23" s="18">
        <f t="shared" si="1"/>
        <v>40852250</v>
      </c>
      <c r="I23" s="19">
        <f t="shared" si="2"/>
        <v>-56.358389014807557</v>
      </c>
      <c r="J23" s="19">
        <f t="shared" si="3"/>
        <v>0</v>
      </c>
      <c r="K23" s="19">
        <f t="shared" si="4"/>
        <v>0</v>
      </c>
    </row>
    <row r="24" spans="1:11" x14ac:dyDescent="0.2">
      <c r="A24" s="22" t="s">
        <v>67</v>
      </c>
      <c r="B24" s="17" t="s">
        <v>68</v>
      </c>
      <c r="C24" s="18">
        <v>-93608483</v>
      </c>
      <c r="D24" s="18">
        <v>0</v>
      </c>
      <c r="E24" s="18">
        <v>0</v>
      </c>
      <c r="F24" s="18">
        <v>-40852250</v>
      </c>
      <c r="G24" s="18">
        <f t="shared" si="0"/>
        <v>52756233</v>
      </c>
      <c r="H24" s="18">
        <f t="shared" si="1"/>
        <v>40852250</v>
      </c>
      <c r="I24" s="19">
        <f t="shared" si="2"/>
        <v>-56.358389014807557</v>
      </c>
      <c r="J24" s="19">
        <f t="shared" si="3"/>
        <v>0</v>
      </c>
      <c r="K24" s="19">
        <f t="shared" si="4"/>
        <v>0</v>
      </c>
    </row>
    <row r="25" spans="1:11" x14ac:dyDescent="0.2">
      <c r="A25" s="16"/>
      <c r="B25" s="17"/>
      <c r="C25" s="18"/>
      <c r="D25" s="18"/>
      <c r="E25" s="18"/>
      <c r="F25" s="18"/>
      <c r="G25" s="18"/>
      <c r="H25" s="18"/>
      <c r="I25" s="19"/>
      <c r="J25" s="19"/>
      <c r="K25" s="19"/>
    </row>
    <row r="26" spans="1:11" x14ac:dyDescent="0.2">
      <c r="A26" s="27"/>
      <c r="B26" s="28" t="s">
        <v>69</v>
      </c>
      <c r="C26" s="29"/>
      <c r="D26" s="29"/>
      <c r="E26" s="29"/>
      <c r="F26" s="29"/>
      <c r="G26" s="29"/>
      <c r="H26" s="29"/>
      <c r="I26" s="30"/>
      <c r="J26" s="30"/>
      <c r="K26" s="30"/>
    </row>
    <row r="27" spans="1:11" x14ac:dyDescent="0.2">
      <c r="A27" s="16" t="s">
        <v>26</v>
      </c>
      <c r="B27" s="17" t="s">
        <v>27</v>
      </c>
      <c r="C27" s="18">
        <v>188059821</v>
      </c>
      <c r="D27" s="18">
        <v>82638689</v>
      </c>
      <c r="E27" s="18">
        <v>40846366</v>
      </c>
      <c r="F27" s="18">
        <v>82638689</v>
      </c>
      <c r="G27" s="18">
        <f t="shared" ref="G27:G37" si="5">F27-C27</f>
        <v>-105421132</v>
      </c>
      <c r="H27" s="18">
        <f t="shared" ref="H27:H37" si="6">E27-F27</f>
        <v>-41792323</v>
      </c>
      <c r="I27" s="19">
        <f t="shared" ref="I27:I37" si="7">IF(ISERROR(F27/C27),0,F27/C27*100-100)</f>
        <v>-56.057232980137741</v>
      </c>
      <c r="J27" s="19">
        <f t="shared" ref="J27:J37" si="8">IF(ISERROR(F27/E27),0,F27/E27*100)</f>
        <v>202.31589023121418</v>
      </c>
      <c r="K27" s="19">
        <f t="shared" ref="K27:K37" si="9">IF(ISERROR(F27/D27),0,F27/D27*100)</f>
        <v>100</v>
      </c>
    </row>
    <row r="28" spans="1:11" x14ac:dyDescent="0.2">
      <c r="A28" s="22" t="s">
        <v>30</v>
      </c>
      <c r="B28" s="17" t="s">
        <v>31</v>
      </c>
      <c r="C28" s="18">
        <v>188059821</v>
      </c>
      <c r="D28" s="18">
        <v>82638689</v>
      </c>
      <c r="E28" s="18">
        <v>40846366</v>
      </c>
      <c r="F28" s="18">
        <v>82638689</v>
      </c>
      <c r="G28" s="18">
        <f t="shared" si="5"/>
        <v>-105421132</v>
      </c>
      <c r="H28" s="18">
        <f t="shared" si="6"/>
        <v>-41792323</v>
      </c>
      <c r="I28" s="19">
        <f t="shared" si="7"/>
        <v>-56.057232980137741</v>
      </c>
      <c r="J28" s="19">
        <f t="shared" si="8"/>
        <v>202.31589023121418</v>
      </c>
      <c r="K28" s="19">
        <f t="shared" si="9"/>
        <v>100</v>
      </c>
    </row>
    <row r="29" spans="1:11" x14ac:dyDescent="0.2">
      <c r="A29" s="23" t="s">
        <v>32</v>
      </c>
      <c r="B29" s="17" t="s">
        <v>33</v>
      </c>
      <c r="C29" s="18">
        <v>188059821</v>
      </c>
      <c r="D29" s="18">
        <v>82638689</v>
      </c>
      <c r="E29" s="18">
        <v>40846366</v>
      </c>
      <c r="F29" s="18">
        <v>82638689</v>
      </c>
      <c r="G29" s="18">
        <f t="shared" si="5"/>
        <v>-105421132</v>
      </c>
      <c r="H29" s="18">
        <f t="shared" si="6"/>
        <v>-41792323</v>
      </c>
      <c r="I29" s="19">
        <f t="shared" si="7"/>
        <v>-56.057232980137741</v>
      </c>
      <c r="J29" s="19">
        <f t="shared" si="8"/>
        <v>202.31589023121418</v>
      </c>
      <c r="K29" s="19">
        <f t="shared" si="9"/>
        <v>100</v>
      </c>
    </row>
    <row r="30" spans="1:11" x14ac:dyDescent="0.2">
      <c r="A30" s="16" t="s">
        <v>34</v>
      </c>
      <c r="B30" s="17" t="s">
        <v>35</v>
      </c>
      <c r="C30" s="18">
        <v>94451338</v>
      </c>
      <c r="D30" s="18">
        <v>82638689</v>
      </c>
      <c r="E30" s="18">
        <v>40846366</v>
      </c>
      <c r="F30" s="18">
        <v>41786439</v>
      </c>
      <c r="G30" s="18">
        <f t="shared" si="5"/>
        <v>-52664899</v>
      </c>
      <c r="H30" s="18">
        <f t="shared" si="6"/>
        <v>-940073</v>
      </c>
      <c r="I30" s="19">
        <f t="shared" si="7"/>
        <v>-55.758764370283458</v>
      </c>
      <c r="J30" s="19">
        <f t="shared" si="8"/>
        <v>102.30148503296475</v>
      </c>
      <c r="K30" s="19">
        <f t="shared" si="9"/>
        <v>50.565224963818103</v>
      </c>
    </row>
    <row r="31" spans="1:11" x14ac:dyDescent="0.2">
      <c r="A31" s="22" t="s">
        <v>36</v>
      </c>
      <c r="B31" s="17" t="s">
        <v>37</v>
      </c>
      <c r="C31" s="18">
        <v>94451338</v>
      </c>
      <c r="D31" s="18">
        <v>82638689</v>
      </c>
      <c r="E31" s="18">
        <v>40846366</v>
      </c>
      <c r="F31" s="18">
        <v>41786439</v>
      </c>
      <c r="G31" s="18">
        <f t="shared" si="5"/>
        <v>-52664899</v>
      </c>
      <c r="H31" s="18">
        <f t="shared" si="6"/>
        <v>-940073</v>
      </c>
      <c r="I31" s="19">
        <f t="shared" si="7"/>
        <v>-55.758764370283458</v>
      </c>
      <c r="J31" s="19">
        <f t="shared" si="8"/>
        <v>102.30148503296475</v>
      </c>
      <c r="K31" s="19">
        <f t="shared" si="9"/>
        <v>50.565224963818103</v>
      </c>
    </row>
    <row r="32" spans="1:11" ht="25.5" x14ac:dyDescent="0.2">
      <c r="A32" s="23" t="s">
        <v>52</v>
      </c>
      <c r="B32" s="17" t="s">
        <v>53</v>
      </c>
      <c r="C32" s="18">
        <v>94451338</v>
      </c>
      <c r="D32" s="18">
        <v>82638689</v>
      </c>
      <c r="E32" s="18">
        <v>40846366</v>
      </c>
      <c r="F32" s="18">
        <v>41786439</v>
      </c>
      <c r="G32" s="18">
        <f t="shared" si="5"/>
        <v>-52664899</v>
      </c>
      <c r="H32" s="18">
        <f t="shared" si="6"/>
        <v>-940073</v>
      </c>
      <c r="I32" s="19">
        <f t="shared" si="7"/>
        <v>-55.758764370283458</v>
      </c>
      <c r="J32" s="19">
        <f t="shared" si="8"/>
        <v>102.30148503296475</v>
      </c>
      <c r="K32" s="19">
        <f t="shared" si="9"/>
        <v>50.565224963818103</v>
      </c>
    </row>
    <row r="33" spans="1:11" ht="25.5" x14ac:dyDescent="0.2">
      <c r="A33" s="24" t="s">
        <v>164</v>
      </c>
      <c r="B33" s="17" t="s">
        <v>165</v>
      </c>
      <c r="C33" s="18">
        <v>94451338</v>
      </c>
      <c r="D33" s="18">
        <v>82638689</v>
      </c>
      <c r="E33" s="18">
        <v>40846366</v>
      </c>
      <c r="F33" s="18">
        <v>41786439</v>
      </c>
      <c r="G33" s="18">
        <f t="shared" si="5"/>
        <v>-52664899</v>
      </c>
      <c r="H33" s="18">
        <f t="shared" si="6"/>
        <v>-940073</v>
      </c>
      <c r="I33" s="19">
        <f t="shared" si="7"/>
        <v>-55.758764370283458</v>
      </c>
      <c r="J33" s="19">
        <f t="shared" si="8"/>
        <v>102.30148503296475</v>
      </c>
      <c r="K33" s="19">
        <f t="shared" si="9"/>
        <v>50.565224963818103</v>
      </c>
    </row>
    <row r="34" spans="1:11" ht="25.5" x14ac:dyDescent="0.2">
      <c r="A34" s="25" t="s">
        <v>166</v>
      </c>
      <c r="B34" s="17" t="s">
        <v>167</v>
      </c>
      <c r="C34" s="18">
        <v>94451338</v>
      </c>
      <c r="D34" s="18">
        <v>82638689</v>
      </c>
      <c r="E34" s="18">
        <v>40846366</v>
      </c>
      <c r="F34" s="18">
        <v>41786439</v>
      </c>
      <c r="G34" s="18">
        <f t="shared" si="5"/>
        <v>-52664899</v>
      </c>
      <c r="H34" s="18">
        <f t="shared" si="6"/>
        <v>-940073</v>
      </c>
      <c r="I34" s="19">
        <f t="shared" si="7"/>
        <v>-55.758764370283458</v>
      </c>
      <c r="J34" s="19">
        <f t="shared" si="8"/>
        <v>102.30148503296475</v>
      </c>
      <c r="K34" s="19">
        <f t="shared" si="9"/>
        <v>50.565224963818103</v>
      </c>
    </row>
    <row r="35" spans="1:11" x14ac:dyDescent="0.2">
      <c r="A35" s="16"/>
      <c r="B35" s="17" t="s">
        <v>64</v>
      </c>
      <c r="C35" s="18">
        <v>93608483</v>
      </c>
      <c r="D35" s="18">
        <v>0</v>
      </c>
      <c r="E35" s="18">
        <v>0</v>
      </c>
      <c r="F35" s="18">
        <v>40852250</v>
      </c>
      <c r="G35" s="18">
        <f t="shared" si="5"/>
        <v>-52756233</v>
      </c>
      <c r="H35" s="18">
        <f t="shared" si="6"/>
        <v>-40852250</v>
      </c>
      <c r="I35" s="19">
        <f t="shared" si="7"/>
        <v>-56.358389014807557</v>
      </c>
      <c r="J35" s="19">
        <f t="shared" si="8"/>
        <v>0</v>
      </c>
      <c r="K35" s="19">
        <f t="shared" si="9"/>
        <v>0</v>
      </c>
    </row>
    <row r="36" spans="1:11" x14ac:dyDescent="0.2">
      <c r="A36" s="16" t="s">
        <v>65</v>
      </c>
      <c r="B36" s="17" t="s">
        <v>66</v>
      </c>
      <c r="C36" s="18">
        <v>-93608483</v>
      </c>
      <c r="D36" s="18">
        <v>0</v>
      </c>
      <c r="E36" s="18">
        <v>0</v>
      </c>
      <c r="F36" s="18">
        <v>-40852250</v>
      </c>
      <c r="G36" s="18">
        <f t="shared" si="5"/>
        <v>52756233</v>
      </c>
      <c r="H36" s="18">
        <f t="shared" si="6"/>
        <v>40852250</v>
      </c>
      <c r="I36" s="19">
        <f t="shared" si="7"/>
        <v>-56.358389014807557</v>
      </c>
      <c r="J36" s="19">
        <f t="shared" si="8"/>
        <v>0</v>
      </c>
      <c r="K36" s="19">
        <f t="shared" si="9"/>
        <v>0</v>
      </c>
    </row>
    <row r="37" spans="1:11" s="31" customFormat="1" x14ac:dyDescent="0.2">
      <c r="A37" s="22" t="s">
        <v>67</v>
      </c>
      <c r="B37" s="17" t="s">
        <v>68</v>
      </c>
      <c r="C37" s="18">
        <v>-93608483</v>
      </c>
      <c r="D37" s="18">
        <v>0</v>
      </c>
      <c r="E37" s="18">
        <v>0</v>
      </c>
      <c r="F37" s="18">
        <v>-40852250</v>
      </c>
      <c r="G37" s="18">
        <f t="shared" si="5"/>
        <v>52756233</v>
      </c>
      <c r="H37" s="18">
        <f t="shared" si="6"/>
        <v>40852250</v>
      </c>
      <c r="I37" s="19">
        <f t="shared" si="7"/>
        <v>-56.358389014807557</v>
      </c>
      <c r="J37" s="19">
        <f t="shared" si="8"/>
        <v>0</v>
      </c>
      <c r="K37" s="19">
        <f t="shared" si="9"/>
        <v>0</v>
      </c>
    </row>
    <row r="38" spans="1:11" x14ac:dyDescent="0.2">
      <c r="A38" s="27" t="s">
        <v>82</v>
      </c>
      <c r="B38" s="28" t="s">
        <v>982</v>
      </c>
      <c r="C38" s="29"/>
      <c r="D38" s="29"/>
      <c r="E38" s="29"/>
      <c r="F38" s="29"/>
      <c r="G38" s="29"/>
      <c r="H38" s="29"/>
      <c r="I38" s="30"/>
      <c r="J38" s="30"/>
      <c r="K38" s="30"/>
    </row>
    <row r="39" spans="1:11" x14ac:dyDescent="0.2">
      <c r="A39" s="16" t="s">
        <v>26</v>
      </c>
      <c r="B39" s="17" t="s">
        <v>27</v>
      </c>
      <c r="C39" s="18">
        <v>188059821</v>
      </c>
      <c r="D39" s="18">
        <v>82638689</v>
      </c>
      <c r="E39" s="18">
        <v>40846366</v>
      </c>
      <c r="F39" s="18">
        <v>82638689</v>
      </c>
      <c r="G39" s="18">
        <f t="shared" ref="G39:G49" si="10">F39-C39</f>
        <v>-105421132</v>
      </c>
      <c r="H39" s="18">
        <f t="shared" ref="H39:H49" si="11">E39-F39</f>
        <v>-41792323</v>
      </c>
      <c r="I39" s="19">
        <f t="shared" ref="I39:I49" si="12">IF(ISERROR(F39/C39),0,F39/C39*100-100)</f>
        <v>-56.057232980137741</v>
      </c>
      <c r="J39" s="19">
        <f t="shared" ref="J39:J49" si="13">IF(ISERROR(F39/E39),0,F39/E39*100)</f>
        <v>202.31589023121418</v>
      </c>
      <c r="K39" s="19">
        <f t="shared" ref="K39:K49" si="14">IF(ISERROR(F39/D39),0,F39/D39*100)</f>
        <v>100</v>
      </c>
    </row>
    <row r="40" spans="1:11" x14ac:dyDescent="0.2">
      <c r="A40" s="22" t="s">
        <v>30</v>
      </c>
      <c r="B40" s="17" t="s">
        <v>31</v>
      </c>
      <c r="C40" s="18">
        <v>188059821</v>
      </c>
      <c r="D40" s="18">
        <v>82638689</v>
      </c>
      <c r="E40" s="18">
        <v>40846366</v>
      </c>
      <c r="F40" s="18">
        <v>82638689</v>
      </c>
      <c r="G40" s="18">
        <f t="shared" si="10"/>
        <v>-105421132</v>
      </c>
      <c r="H40" s="18">
        <f t="shared" si="11"/>
        <v>-41792323</v>
      </c>
      <c r="I40" s="19">
        <f t="shared" si="12"/>
        <v>-56.057232980137741</v>
      </c>
      <c r="J40" s="19">
        <f t="shared" si="13"/>
        <v>202.31589023121418</v>
      </c>
      <c r="K40" s="19">
        <f t="shared" si="14"/>
        <v>100</v>
      </c>
    </row>
    <row r="41" spans="1:11" x14ac:dyDescent="0.2">
      <c r="A41" s="23" t="s">
        <v>32</v>
      </c>
      <c r="B41" s="17" t="s">
        <v>33</v>
      </c>
      <c r="C41" s="18">
        <v>188059821</v>
      </c>
      <c r="D41" s="18">
        <v>82638689</v>
      </c>
      <c r="E41" s="18">
        <v>40846366</v>
      </c>
      <c r="F41" s="18">
        <v>82638689</v>
      </c>
      <c r="G41" s="18">
        <f t="shared" si="10"/>
        <v>-105421132</v>
      </c>
      <c r="H41" s="18">
        <f t="shared" si="11"/>
        <v>-41792323</v>
      </c>
      <c r="I41" s="19">
        <f t="shared" si="12"/>
        <v>-56.057232980137741</v>
      </c>
      <c r="J41" s="19">
        <f t="shared" si="13"/>
        <v>202.31589023121418</v>
      </c>
      <c r="K41" s="19">
        <f t="shared" si="14"/>
        <v>100</v>
      </c>
    </row>
    <row r="42" spans="1:11" x14ac:dyDescent="0.2">
      <c r="A42" s="16" t="s">
        <v>34</v>
      </c>
      <c r="B42" s="17" t="s">
        <v>35</v>
      </c>
      <c r="C42" s="18">
        <v>94451338</v>
      </c>
      <c r="D42" s="18">
        <v>82638689</v>
      </c>
      <c r="E42" s="18">
        <v>40846366</v>
      </c>
      <c r="F42" s="18">
        <v>41786439</v>
      </c>
      <c r="G42" s="18">
        <f t="shared" si="10"/>
        <v>-52664899</v>
      </c>
      <c r="H42" s="18">
        <f t="shared" si="11"/>
        <v>-940073</v>
      </c>
      <c r="I42" s="19">
        <f t="shared" si="12"/>
        <v>-55.758764370283458</v>
      </c>
      <c r="J42" s="19">
        <f t="shared" si="13"/>
        <v>102.30148503296475</v>
      </c>
      <c r="K42" s="19">
        <f t="shared" si="14"/>
        <v>50.565224963818103</v>
      </c>
    </row>
    <row r="43" spans="1:11" x14ac:dyDescent="0.2">
      <c r="A43" s="22" t="s">
        <v>36</v>
      </c>
      <c r="B43" s="17" t="s">
        <v>37</v>
      </c>
      <c r="C43" s="18">
        <v>94451338</v>
      </c>
      <c r="D43" s="18">
        <v>82638689</v>
      </c>
      <c r="E43" s="18">
        <v>40846366</v>
      </c>
      <c r="F43" s="18">
        <v>41786439</v>
      </c>
      <c r="G43" s="18">
        <f t="shared" si="10"/>
        <v>-52664899</v>
      </c>
      <c r="H43" s="18">
        <f t="shared" si="11"/>
        <v>-940073</v>
      </c>
      <c r="I43" s="19">
        <f t="shared" si="12"/>
        <v>-55.758764370283458</v>
      </c>
      <c r="J43" s="19">
        <f t="shared" si="13"/>
        <v>102.30148503296475</v>
      </c>
      <c r="K43" s="19">
        <f t="shared" si="14"/>
        <v>50.565224963818103</v>
      </c>
    </row>
    <row r="44" spans="1:11" ht="25.5" x14ac:dyDescent="0.2">
      <c r="A44" s="23" t="s">
        <v>52</v>
      </c>
      <c r="B44" s="17" t="s">
        <v>53</v>
      </c>
      <c r="C44" s="18">
        <v>94451338</v>
      </c>
      <c r="D44" s="18">
        <v>82638689</v>
      </c>
      <c r="E44" s="18">
        <v>40846366</v>
      </c>
      <c r="F44" s="18">
        <v>41786439</v>
      </c>
      <c r="G44" s="18">
        <f t="shared" si="10"/>
        <v>-52664899</v>
      </c>
      <c r="H44" s="18">
        <f t="shared" si="11"/>
        <v>-940073</v>
      </c>
      <c r="I44" s="19">
        <f t="shared" si="12"/>
        <v>-55.758764370283458</v>
      </c>
      <c r="J44" s="19">
        <f t="shared" si="13"/>
        <v>102.30148503296475</v>
      </c>
      <c r="K44" s="19">
        <f t="shared" si="14"/>
        <v>50.565224963818103</v>
      </c>
    </row>
    <row r="45" spans="1:11" ht="25.5" x14ac:dyDescent="0.2">
      <c r="A45" s="24" t="s">
        <v>164</v>
      </c>
      <c r="B45" s="17" t="s">
        <v>165</v>
      </c>
      <c r="C45" s="18">
        <v>94451338</v>
      </c>
      <c r="D45" s="18">
        <v>82638689</v>
      </c>
      <c r="E45" s="18">
        <v>40846366</v>
      </c>
      <c r="F45" s="18">
        <v>41786439</v>
      </c>
      <c r="G45" s="18">
        <f t="shared" si="10"/>
        <v>-52664899</v>
      </c>
      <c r="H45" s="18">
        <f t="shared" si="11"/>
        <v>-940073</v>
      </c>
      <c r="I45" s="19">
        <f t="shared" si="12"/>
        <v>-55.758764370283458</v>
      </c>
      <c r="J45" s="19">
        <f t="shared" si="13"/>
        <v>102.30148503296475</v>
      </c>
      <c r="K45" s="19">
        <f t="shared" si="14"/>
        <v>50.565224963818103</v>
      </c>
    </row>
    <row r="46" spans="1:11" ht="25.5" x14ac:dyDescent="0.2">
      <c r="A46" s="25" t="s">
        <v>166</v>
      </c>
      <c r="B46" s="17" t="s">
        <v>167</v>
      </c>
      <c r="C46" s="18">
        <v>94451338</v>
      </c>
      <c r="D46" s="18">
        <v>82638689</v>
      </c>
      <c r="E46" s="18">
        <v>40846366</v>
      </c>
      <c r="F46" s="18">
        <v>41786439</v>
      </c>
      <c r="G46" s="18">
        <f t="shared" si="10"/>
        <v>-52664899</v>
      </c>
      <c r="H46" s="18">
        <f t="shared" si="11"/>
        <v>-940073</v>
      </c>
      <c r="I46" s="19">
        <f t="shared" si="12"/>
        <v>-55.758764370283458</v>
      </c>
      <c r="J46" s="19">
        <f t="shared" si="13"/>
        <v>102.30148503296475</v>
      </c>
      <c r="K46" s="19">
        <f t="shared" si="14"/>
        <v>50.565224963818103</v>
      </c>
    </row>
    <row r="47" spans="1:11" x14ac:dyDescent="0.2">
      <c r="A47" s="16"/>
      <c r="B47" s="17" t="s">
        <v>64</v>
      </c>
      <c r="C47" s="18">
        <v>93608483</v>
      </c>
      <c r="D47" s="18">
        <v>0</v>
      </c>
      <c r="E47" s="18">
        <v>0</v>
      </c>
      <c r="F47" s="18">
        <v>40852250</v>
      </c>
      <c r="G47" s="18">
        <f t="shared" si="10"/>
        <v>-52756233</v>
      </c>
      <c r="H47" s="18">
        <f t="shared" si="11"/>
        <v>-40852250</v>
      </c>
      <c r="I47" s="19">
        <f t="shared" si="12"/>
        <v>-56.358389014807557</v>
      </c>
      <c r="J47" s="19">
        <f t="shared" si="13"/>
        <v>0</v>
      </c>
      <c r="K47" s="19">
        <f t="shared" si="14"/>
        <v>0</v>
      </c>
    </row>
    <row r="48" spans="1:11" x14ac:dyDescent="0.2">
      <c r="A48" s="16" t="s">
        <v>65</v>
      </c>
      <c r="B48" s="17" t="s">
        <v>66</v>
      </c>
      <c r="C48" s="18">
        <v>-93608483</v>
      </c>
      <c r="D48" s="18">
        <v>0</v>
      </c>
      <c r="E48" s="18">
        <v>0</v>
      </c>
      <c r="F48" s="18">
        <v>-40852250</v>
      </c>
      <c r="G48" s="18">
        <f t="shared" si="10"/>
        <v>52756233</v>
      </c>
      <c r="H48" s="18">
        <f t="shared" si="11"/>
        <v>40852250</v>
      </c>
      <c r="I48" s="19">
        <f t="shared" si="12"/>
        <v>-56.358389014807557</v>
      </c>
      <c r="J48" s="19">
        <f t="shared" si="13"/>
        <v>0</v>
      </c>
      <c r="K48" s="19">
        <f t="shared" si="14"/>
        <v>0</v>
      </c>
    </row>
    <row r="49" spans="1:11" x14ac:dyDescent="0.2">
      <c r="A49" s="22" t="s">
        <v>67</v>
      </c>
      <c r="B49" s="17" t="s">
        <v>68</v>
      </c>
      <c r="C49" s="18">
        <v>-93608483</v>
      </c>
      <c r="D49" s="18">
        <v>0</v>
      </c>
      <c r="E49" s="18">
        <v>0</v>
      </c>
      <c r="F49" s="18">
        <v>-40852250</v>
      </c>
      <c r="G49" s="18">
        <f t="shared" si="10"/>
        <v>52756233</v>
      </c>
      <c r="H49" s="18">
        <f t="shared" si="11"/>
        <v>40852250</v>
      </c>
      <c r="I49" s="19">
        <f t="shared" si="12"/>
        <v>-56.358389014807557</v>
      </c>
      <c r="J49" s="19">
        <f t="shared" si="13"/>
        <v>0</v>
      </c>
      <c r="K49" s="19">
        <f t="shared" si="14"/>
        <v>0</v>
      </c>
    </row>
    <row r="50" spans="1:11" x14ac:dyDescent="0.2">
      <c r="A50" s="20"/>
      <c r="B50" s="21"/>
      <c r="C50" s="18"/>
      <c r="D50" s="18"/>
      <c r="E50" s="18"/>
      <c r="F50" s="18"/>
      <c r="G50" s="18"/>
      <c r="H50" s="18"/>
      <c r="I50" s="19"/>
      <c r="J50" s="19"/>
      <c r="K50" s="19"/>
    </row>
    <row r="51" spans="1:11" x14ac:dyDescent="0.2">
      <c r="A51" s="16"/>
      <c r="B51" s="17"/>
      <c r="C51" s="18"/>
      <c r="D51" s="18"/>
      <c r="E51" s="18"/>
      <c r="F51" s="18"/>
      <c r="G51" s="18"/>
      <c r="H51" s="18"/>
      <c r="I51" s="19"/>
      <c r="J51" s="19"/>
      <c r="K51" s="19"/>
    </row>
    <row r="52" spans="1:11" x14ac:dyDescent="0.2">
      <c r="A52" s="22"/>
      <c r="B52" s="17"/>
      <c r="C52" s="18"/>
      <c r="D52" s="18"/>
      <c r="E52" s="18"/>
      <c r="F52" s="18"/>
      <c r="G52" s="18"/>
      <c r="H52" s="18"/>
      <c r="I52" s="19"/>
      <c r="J52" s="19"/>
      <c r="K52" s="19"/>
    </row>
    <row r="53" spans="1:11" x14ac:dyDescent="0.2">
      <c r="A53" s="22"/>
      <c r="B53" s="17"/>
      <c r="C53" s="18"/>
      <c r="D53" s="18"/>
      <c r="E53" s="18"/>
      <c r="F53" s="18"/>
      <c r="G53" s="18"/>
      <c r="H53" s="18"/>
      <c r="I53" s="19"/>
      <c r="J53" s="19"/>
      <c r="K53" s="19"/>
    </row>
    <row r="54" spans="1:11" x14ac:dyDescent="0.2">
      <c r="A54" s="23"/>
      <c r="B54" s="17"/>
      <c r="C54" s="18"/>
      <c r="D54" s="18"/>
      <c r="E54" s="18"/>
      <c r="F54" s="18"/>
      <c r="G54" s="18"/>
      <c r="H54" s="18"/>
      <c r="I54" s="19"/>
      <c r="J54" s="19"/>
      <c r="K54" s="19"/>
    </row>
    <row r="55" spans="1:11" x14ac:dyDescent="0.2">
      <c r="A55" s="16"/>
      <c r="B55" s="17"/>
      <c r="C55" s="18"/>
      <c r="D55" s="18"/>
      <c r="E55" s="18"/>
      <c r="F55" s="18"/>
      <c r="G55" s="18"/>
      <c r="H55" s="18"/>
      <c r="I55" s="19"/>
      <c r="J55" s="19"/>
      <c r="K55" s="19"/>
    </row>
    <row r="56" spans="1:11" x14ac:dyDescent="0.2">
      <c r="A56" s="22"/>
      <c r="B56" s="17"/>
      <c r="C56" s="18"/>
      <c r="D56" s="18"/>
      <c r="E56" s="18"/>
      <c r="F56" s="18"/>
      <c r="G56" s="18"/>
      <c r="H56" s="18"/>
      <c r="I56" s="19"/>
      <c r="J56" s="19"/>
      <c r="K56" s="19"/>
    </row>
    <row r="57" spans="1:11" x14ac:dyDescent="0.2">
      <c r="A57" s="23"/>
      <c r="B57" s="17"/>
      <c r="C57" s="18"/>
      <c r="D57" s="18"/>
      <c r="E57" s="18"/>
      <c r="F57" s="18"/>
      <c r="G57" s="18"/>
      <c r="H57" s="18"/>
      <c r="I57" s="19"/>
      <c r="J57" s="19"/>
      <c r="K57" s="19"/>
    </row>
    <row r="58" spans="1:11" x14ac:dyDescent="0.2">
      <c r="A58" s="24"/>
      <c r="B58" s="17"/>
      <c r="C58" s="18"/>
      <c r="D58" s="18"/>
      <c r="E58" s="18"/>
      <c r="F58" s="18"/>
      <c r="G58" s="18"/>
      <c r="H58" s="18"/>
      <c r="I58" s="19"/>
      <c r="J58" s="19"/>
      <c r="K58" s="19"/>
    </row>
    <row r="59" spans="1:11" x14ac:dyDescent="0.2">
      <c r="A59" s="24"/>
      <c r="B59" s="17"/>
      <c r="C59" s="18"/>
      <c r="D59" s="18"/>
      <c r="E59" s="18"/>
      <c r="F59" s="18"/>
      <c r="G59" s="18"/>
      <c r="H59" s="18"/>
      <c r="I59" s="19"/>
      <c r="J59" s="19"/>
      <c r="K59" s="19"/>
    </row>
    <row r="60" spans="1:11" s="31" customFormat="1" x14ac:dyDescent="0.2">
      <c r="A60" s="25"/>
      <c r="B60" s="17"/>
      <c r="C60" s="18"/>
      <c r="D60" s="18"/>
      <c r="E60" s="18"/>
      <c r="F60" s="18"/>
      <c r="G60" s="18"/>
      <c r="H60" s="18"/>
      <c r="I60" s="19"/>
      <c r="J60" s="19"/>
      <c r="K60" s="19"/>
    </row>
    <row r="61" spans="1:11" x14ac:dyDescent="0.2">
      <c r="A61" s="23"/>
      <c r="B61" s="17"/>
      <c r="C61" s="18"/>
      <c r="D61" s="18"/>
      <c r="E61" s="18"/>
      <c r="F61" s="18"/>
      <c r="G61" s="18"/>
      <c r="H61" s="18"/>
      <c r="I61" s="19"/>
      <c r="J61" s="19"/>
      <c r="K61" s="19"/>
    </row>
    <row r="62" spans="1:11" x14ac:dyDescent="0.2">
      <c r="A62" s="24"/>
      <c r="B62" s="17"/>
      <c r="C62" s="18"/>
      <c r="D62" s="18"/>
      <c r="E62" s="18"/>
      <c r="F62" s="18"/>
      <c r="G62" s="18"/>
      <c r="H62" s="18"/>
      <c r="I62" s="19"/>
      <c r="J62" s="19"/>
      <c r="K62" s="19"/>
    </row>
    <row r="63" spans="1:11" x14ac:dyDescent="0.2">
      <c r="A63" s="24"/>
      <c r="B63" s="17"/>
      <c r="C63" s="18"/>
      <c r="D63" s="18"/>
      <c r="E63" s="18"/>
      <c r="F63" s="18"/>
      <c r="G63" s="18"/>
      <c r="H63" s="18"/>
      <c r="I63" s="19"/>
      <c r="J63" s="19"/>
      <c r="K63" s="19"/>
    </row>
    <row r="64" spans="1:11" x14ac:dyDescent="0.2">
      <c r="A64" s="23"/>
      <c r="B64" s="17"/>
      <c r="C64" s="18"/>
      <c r="D64" s="18"/>
      <c r="E64" s="18"/>
      <c r="F64" s="18"/>
      <c r="G64" s="18"/>
      <c r="H64" s="18"/>
      <c r="I64" s="19"/>
      <c r="J64" s="19"/>
      <c r="K64" s="19"/>
    </row>
    <row r="65" spans="1:11" x14ac:dyDescent="0.2">
      <c r="A65" s="24"/>
      <c r="B65" s="17"/>
      <c r="C65" s="18"/>
      <c r="D65" s="18"/>
      <c r="E65" s="18"/>
      <c r="F65" s="18"/>
      <c r="G65" s="18"/>
      <c r="H65" s="18"/>
      <c r="I65" s="19"/>
      <c r="J65" s="19"/>
      <c r="K65" s="19"/>
    </row>
    <row r="66" spans="1:11" x14ac:dyDescent="0.2">
      <c r="A66" s="25"/>
      <c r="B66" s="17"/>
      <c r="C66" s="18"/>
      <c r="D66" s="18"/>
      <c r="E66" s="18"/>
      <c r="F66" s="18"/>
      <c r="G66" s="18"/>
      <c r="H66" s="18"/>
      <c r="I66" s="19"/>
      <c r="J66" s="19"/>
      <c r="K66" s="19"/>
    </row>
    <row r="67" spans="1:11" x14ac:dyDescent="0.2">
      <c r="A67" s="26"/>
      <c r="B67" s="17"/>
      <c r="C67" s="18"/>
      <c r="D67" s="18"/>
      <c r="E67" s="18"/>
      <c r="F67" s="18"/>
      <c r="G67" s="18"/>
      <c r="H67" s="18"/>
      <c r="I67" s="19"/>
      <c r="J67" s="19"/>
      <c r="K67" s="19"/>
    </row>
    <row r="68" spans="1:11" x14ac:dyDescent="0.2">
      <c r="A68" s="22"/>
      <c r="B68" s="17"/>
      <c r="C68" s="18"/>
      <c r="D68" s="18"/>
      <c r="E68" s="18"/>
      <c r="F68" s="18"/>
      <c r="G68" s="18"/>
      <c r="H68" s="18"/>
      <c r="I68" s="19"/>
      <c r="J68" s="19"/>
      <c r="K68" s="19"/>
    </row>
    <row r="69" spans="1:11" x14ac:dyDescent="0.2">
      <c r="A69" s="23"/>
      <c r="B69" s="17"/>
      <c r="C69" s="18"/>
      <c r="D69" s="18"/>
      <c r="E69" s="18"/>
      <c r="F69" s="18"/>
      <c r="G69" s="18"/>
      <c r="H69" s="18"/>
      <c r="I69" s="19"/>
      <c r="J69" s="19"/>
      <c r="K69" s="19"/>
    </row>
    <row r="70" spans="1:11" x14ac:dyDescent="0.2">
      <c r="A70" s="16"/>
      <c r="B70" s="17"/>
      <c r="C70" s="18"/>
      <c r="D70" s="18"/>
      <c r="E70" s="18"/>
      <c r="F70" s="18"/>
      <c r="G70" s="18"/>
      <c r="H70" s="18"/>
      <c r="I70" s="19"/>
      <c r="J70" s="19"/>
      <c r="K70" s="19"/>
    </row>
    <row r="71" spans="1:11" x14ac:dyDescent="0.2">
      <c r="A71" s="16"/>
      <c r="B71" s="17"/>
      <c r="C71" s="18"/>
      <c r="D71" s="18"/>
      <c r="E71" s="18"/>
      <c r="F71" s="18"/>
      <c r="G71" s="18"/>
      <c r="H71" s="18"/>
      <c r="I71" s="19"/>
      <c r="J71" s="19"/>
      <c r="K71" s="19"/>
    </row>
    <row r="72" spans="1:11" x14ac:dyDescent="0.2">
      <c r="A72" s="22"/>
      <c r="B72" s="17"/>
      <c r="C72" s="18"/>
      <c r="D72" s="18"/>
      <c r="E72" s="18"/>
      <c r="F72" s="18"/>
      <c r="G72" s="18"/>
      <c r="H72" s="18"/>
      <c r="I72" s="19"/>
      <c r="J72" s="19"/>
      <c r="K72" s="19"/>
    </row>
    <row r="73" spans="1:11" x14ac:dyDescent="0.2">
      <c r="A73" s="16"/>
      <c r="B73" s="17"/>
      <c r="C73" s="18"/>
      <c r="D73" s="18"/>
      <c r="E73" s="18"/>
      <c r="F73" s="18"/>
      <c r="G73" s="18"/>
      <c r="H73" s="18"/>
      <c r="I73" s="19"/>
      <c r="J73" s="19"/>
      <c r="K73" s="19"/>
    </row>
    <row r="74" spans="1:11" x14ac:dyDescent="0.2">
      <c r="A74" s="27"/>
      <c r="B74" s="28"/>
      <c r="C74" s="29"/>
      <c r="D74" s="29"/>
      <c r="E74" s="29"/>
      <c r="F74" s="29"/>
      <c r="G74" s="29"/>
      <c r="H74" s="29"/>
      <c r="I74" s="30"/>
      <c r="J74" s="30"/>
      <c r="K74" s="30"/>
    </row>
    <row r="75" spans="1:11" x14ac:dyDescent="0.2">
      <c r="A75" s="16"/>
      <c r="B75" s="17"/>
      <c r="C75" s="18"/>
      <c r="D75" s="18"/>
      <c r="E75" s="18"/>
      <c r="F75" s="18"/>
      <c r="G75" s="18"/>
      <c r="H75" s="18"/>
      <c r="I75" s="19"/>
      <c r="J75" s="19"/>
      <c r="K75" s="19"/>
    </row>
    <row r="76" spans="1:11" x14ac:dyDescent="0.2">
      <c r="A76" s="22"/>
      <c r="B76" s="17"/>
      <c r="C76" s="18"/>
      <c r="D76" s="18"/>
      <c r="E76" s="18"/>
      <c r="F76" s="18"/>
      <c r="G76" s="18"/>
      <c r="H76" s="18"/>
      <c r="I76" s="19"/>
      <c r="J76" s="19"/>
      <c r="K76" s="19"/>
    </row>
    <row r="77" spans="1:11" x14ac:dyDescent="0.2">
      <c r="A77" s="22"/>
      <c r="B77" s="17"/>
      <c r="C77" s="18"/>
      <c r="D77" s="18"/>
      <c r="E77" s="18"/>
      <c r="F77" s="18"/>
      <c r="G77" s="18"/>
      <c r="H77" s="18"/>
      <c r="I77" s="19"/>
      <c r="J77" s="19"/>
      <c r="K77" s="19"/>
    </row>
    <row r="78" spans="1:11" x14ac:dyDescent="0.2">
      <c r="A78" s="23"/>
      <c r="B78" s="17"/>
      <c r="C78" s="18"/>
      <c r="D78" s="18"/>
      <c r="E78" s="18"/>
      <c r="F78" s="18"/>
      <c r="G78" s="18"/>
      <c r="H78" s="18"/>
      <c r="I78" s="19"/>
      <c r="J78" s="19"/>
      <c r="K78" s="19"/>
    </row>
    <row r="79" spans="1:11" x14ac:dyDescent="0.2">
      <c r="A79" s="16"/>
      <c r="B79" s="17"/>
      <c r="C79" s="18"/>
      <c r="D79" s="18"/>
      <c r="E79" s="18"/>
      <c r="F79" s="18"/>
      <c r="G79" s="18"/>
      <c r="H79" s="18"/>
      <c r="I79" s="19"/>
      <c r="J79" s="19"/>
      <c r="K79" s="19"/>
    </row>
    <row r="80" spans="1:11" x14ac:dyDescent="0.2">
      <c r="A80" s="22"/>
      <c r="B80" s="17"/>
      <c r="C80" s="18"/>
      <c r="D80" s="18"/>
      <c r="E80" s="18"/>
      <c r="F80" s="18"/>
      <c r="G80" s="18"/>
      <c r="H80" s="18"/>
      <c r="I80" s="19"/>
      <c r="J80" s="19"/>
      <c r="K80" s="19"/>
    </row>
    <row r="81" spans="1:11" x14ac:dyDescent="0.2">
      <c r="A81" s="23"/>
      <c r="B81" s="17"/>
      <c r="C81" s="18"/>
      <c r="D81" s="18"/>
      <c r="E81" s="18"/>
      <c r="F81" s="18"/>
      <c r="G81" s="18"/>
      <c r="H81" s="18"/>
      <c r="I81" s="19"/>
      <c r="J81" s="19"/>
      <c r="K81" s="19"/>
    </row>
    <row r="82" spans="1:11" x14ac:dyDescent="0.2">
      <c r="A82" s="24"/>
      <c r="B82" s="17"/>
      <c r="C82" s="18"/>
      <c r="D82" s="18"/>
      <c r="E82" s="18"/>
      <c r="F82" s="18"/>
      <c r="G82" s="18"/>
      <c r="H82" s="18"/>
      <c r="I82" s="19"/>
      <c r="J82" s="19"/>
      <c r="K82" s="19"/>
    </row>
    <row r="83" spans="1:11" s="31" customFormat="1" x14ac:dyDescent="0.2">
      <c r="A83" s="24"/>
      <c r="B83" s="17"/>
      <c r="C83" s="18"/>
      <c r="D83" s="18"/>
      <c r="E83" s="18"/>
      <c r="F83" s="18"/>
      <c r="G83" s="18"/>
      <c r="H83" s="18"/>
      <c r="I83" s="19"/>
      <c r="J83" s="19"/>
      <c r="K83" s="19"/>
    </row>
    <row r="84" spans="1:11" x14ac:dyDescent="0.2">
      <c r="A84" s="25"/>
      <c r="B84" s="17"/>
      <c r="C84" s="18"/>
      <c r="D84" s="18"/>
      <c r="E84" s="18"/>
      <c r="F84" s="18"/>
      <c r="G84" s="18"/>
      <c r="H84" s="18"/>
      <c r="I84" s="19"/>
      <c r="J84" s="19"/>
      <c r="K84" s="19"/>
    </row>
    <row r="85" spans="1:11" x14ac:dyDescent="0.2">
      <c r="A85" s="23"/>
      <c r="B85" s="17"/>
      <c r="C85" s="18"/>
      <c r="D85" s="18"/>
      <c r="E85" s="18"/>
      <c r="F85" s="18"/>
      <c r="G85" s="18"/>
      <c r="H85" s="18"/>
      <c r="I85" s="19"/>
      <c r="J85" s="19"/>
      <c r="K85" s="19"/>
    </row>
    <row r="86" spans="1:11" x14ac:dyDescent="0.2">
      <c r="A86" s="24"/>
      <c r="B86" s="17"/>
      <c r="C86" s="18"/>
      <c r="D86" s="18"/>
      <c r="E86" s="18"/>
      <c r="F86" s="18"/>
      <c r="G86" s="18"/>
      <c r="H86" s="18"/>
      <c r="I86" s="19"/>
      <c r="J86" s="19"/>
      <c r="K86" s="19"/>
    </row>
    <row r="87" spans="1:11" x14ac:dyDescent="0.2">
      <c r="A87" s="24"/>
      <c r="B87" s="17"/>
      <c r="C87" s="18"/>
      <c r="D87" s="18"/>
      <c r="E87" s="18"/>
      <c r="F87" s="18"/>
      <c r="G87" s="18"/>
      <c r="H87" s="18"/>
      <c r="I87" s="19"/>
      <c r="J87" s="19"/>
      <c r="K87" s="19"/>
    </row>
    <row r="88" spans="1:11" x14ac:dyDescent="0.2">
      <c r="A88" s="23"/>
      <c r="B88" s="17"/>
      <c r="C88" s="18"/>
      <c r="D88" s="18"/>
      <c r="E88" s="18"/>
      <c r="F88" s="18"/>
      <c r="G88" s="18"/>
      <c r="H88" s="18"/>
      <c r="I88" s="19"/>
      <c r="J88" s="19"/>
      <c r="K88" s="19"/>
    </row>
    <row r="89" spans="1:11" x14ac:dyDescent="0.2">
      <c r="A89" s="24"/>
      <c r="B89" s="17"/>
      <c r="C89" s="18"/>
      <c r="D89" s="18"/>
      <c r="E89" s="18"/>
      <c r="F89" s="18"/>
      <c r="G89" s="18"/>
      <c r="H89" s="18"/>
      <c r="I89" s="19"/>
      <c r="J89" s="19"/>
      <c r="K89" s="19"/>
    </row>
    <row r="90" spans="1:11" x14ac:dyDescent="0.2">
      <c r="A90" s="25"/>
      <c r="B90" s="17"/>
      <c r="C90" s="18"/>
      <c r="D90" s="18"/>
      <c r="E90" s="18"/>
      <c r="F90" s="18"/>
      <c r="G90" s="18"/>
      <c r="H90" s="18"/>
      <c r="I90" s="19"/>
      <c r="J90" s="19"/>
      <c r="K90" s="19"/>
    </row>
    <row r="91" spans="1:11" x14ac:dyDescent="0.2">
      <c r="A91" s="26"/>
      <c r="B91" s="17"/>
      <c r="C91" s="18"/>
      <c r="D91" s="18"/>
      <c r="E91" s="18"/>
      <c r="F91" s="18"/>
      <c r="G91" s="18"/>
      <c r="H91" s="18"/>
      <c r="I91" s="19"/>
      <c r="J91" s="19"/>
      <c r="K91" s="19"/>
    </row>
    <row r="92" spans="1:11" x14ac:dyDescent="0.2">
      <c r="A92" s="22"/>
      <c r="B92" s="17"/>
      <c r="C92" s="18"/>
      <c r="D92" s="18"/>
      <c r="E92" s="18"/>
      <c r="F92" s="18"/>
      <c r="G92" s="18"/>
      <c r="H92" s="18"/>
      <c r="I92" s="19"/>
      <c r="J92" s="19"/>
      <c r="K92" s="19"/>
    </row>
    <row r="93" spans="1:11" x14ac:dyDescent="0.2">
      <c r="A93" s="23"/>
      <c r="B93" s="17"/>
      <c r="C93" s="18"/>
      <c r="D93" s="18"/>
      <c r="E93" s="18"/>
      <c r="F93" s="18"/>
      <c r="G93" s="18"/>
      <c r="H93" s="18"/>
      <c r="I93" s="19"/>
      <c r="J93" s="19"/>
      <c r="K93" s="19"/>
    </row>
    <row r="94" spans="1:11" x14ac:dyDescent="0.2">
      <c r="A94" s="16"/>
      <c r="B94" s="17"/>
      <c r="C94" s="18"/>
      <c r="D94" s="18"/>
      <c r="E94" s="18"/>
      <c r="F94" s="18"/>
      <c r="G94" s="18"/>
      <c r="H94" s="18"/>
      <c r="I94" s="19"/>
      <c r="J94" s="19"/>
      <c r="K94" s="19"/>
    </row>
    <row r="95" spans="1:11" x14ac:dyDescent="0.2">
      <c r="A95" s="16"/>
      <c r="B95" s="17"/>
      <c r="C95" s="18"/>
      <c r="D95" s="18"/>
      <c r="E95" s="18"/>
      <c r="F95" s="18"/>
      <c r="G95" s="18"/>
      <c r="H95" s="18"/>
      <c r="I95" s="19"/>
      <c r="J95" s="19"/>
      <c r="K95" s="19"/>
    </row>
    <row r="96" spans="1:11" x14ac:dyDescent="0.2">
      <c r="A96" s="22"/>
      <c r="B96" s="17"/>
      <c r="C96" s="18"/>
      <c r="D96" s="18"/>
      <c r="E96" s="18"/>
      <c r="F96" s="18"/>
      <c r="G96" s="18"/>
      <c r="H96" s="18"/>
      <c r="I96" s="19"/>
      <c r="J96" s="19"/>
      <c r="K96" s="19"/>
    </row>
    <row r="97" spans="1:11" x14ac:dyDescent="0.2">
      <c r="A97" s="27"/>
      <c r="B97" s="28"/>
      <c r="C97" s="29"/>
      <c r="D97" s="29"/>
      <c r="E97" s="29"/>
      <c r="F97" s="29"/>
      <c r="G97" s="29"/>
      <c r="H97" s="29"/>
      <c r="I97" s="30"/>
      <c r="J97" s="30"/>
      <c r="K97" s="30"/>
    </row>
    <row r="98" spans="1:11" x14ac:dyDescent="0.2">
      <c r="A98" s="16"/>
      <c r="B98" s="17"/>
      <c r="C98" s="18"/>
      <c r="D98" s="18"/>
      <c r="E98" s="18"/>
      <c r="F98" s="18"/>
      <c r="G98" s="18"/>
      <c r="H98" s="18"/>
      <c r="I98" s="19"/>
      <c r="J98" s="19"/>
      <c r="K98" s="19"/>
    </row>
    <row r="99" spans="1:11" x14ac:dyDescent="0.2">
      <c r="A99" s="22"/>
      <c r="B99" s="17"/>
      <c r="C99" s="18"/>
      <c r="D99" s="18"/>
      <c r="E99" s="18"/>
      <c r="F99" s="18"/>
      <c r="G99" s="18"/>
      <c r="H99" s="18"/>
      <c r="I99" s="19"/>
      <c r="J99" s="19"/>
      <c r="K99" s="19"/>
    </row>
    <row r="100" spans="1:11" x14ac:dyDescent="0.2">
      <c r="A100" s="22"/>
      <c r="B100" s="17"/>
      <c r="C100" s="18"/>
      <c r="D100" s="18"/>
      <c r="E100" s="18"/>
      <c r="F100" s="18"/>
      <c r="G100" s="18"/>
      <c r="H100" s="18"/>
      <c r="I100" s="19"/>
      <c r="J100" s="19"/>
      <c r="K100" s="19"/>
    </row>
    <row r="101" spans="1:11" x14ac:dyDescent="0.2">
      <c r="A101" s="23"/>
      <c r="B101" s="17"/>
      <c r="C101" s="18"/>
      <c r="D101" s="18"/>
      <c r="E101" s="18"/>
      <c r="F101" s="18"/>
      <c r="G101" s="18"/>
      <c r="H101" s="18"/>
      <c r="I101" s="19"/>
      <c r="J101" s="19"/>
      <c r="K101" s="19"/>
    </row>
    <row r="102" spans="1:11" x14ac:dyDescent="0.2">
      <c r="A102" s="16"/>
      <c r="B102" s="17"/>
      <c r="C102" s="18"/>
      <c r="D102" s="18"/>
      <c r="E102" s="18"/>
      <c r="F102" s="18"/>
      <c r="G102" s="18"/>
      <c r="H102" s="18"/>
      <c r="I102" s="19"/>
      <c r="J102" s="19"/>
      <c r="K102" s="19"/>
    </row>
    <row r="103" spans="1:11" x14ac:dyDescent="0.2">
      <c r="A103" s="22"/>
      <c r="B103" s="17"/>
      <c r="C103" s="18"/>
      <c r="D103" s="18"/>
      <c r="E103" s="18"/>
      <c r="F103" s="18"/>
      <c r="G103" s="18"/>
      <c r="H103" s="18"/>
      <c r="I103" s="19"/>
      <c r="J103" s="19"/>
      <c r="K103" s="19"/>
    </row>
    <row r="104" spans="1:11" x14ac:dyDescent="0.2">
      <c r="A104" s="23"/>
      <c r="B104" s="17"/>
      <c r="C104" s="18"/>
      <c r="D104" s="18"/>
      <c r="E104" s="18"/>
      <c r="F104" s="18"/>
      <c r="G104" s="18"/>
      <c r="H104" s="18"/>
      <c r="I104" s="19"/>
      <c r="J104" s="19"/>
      <c r="K104" s="19"/>
    </row>
    <row r="105" spans="1:11" x14ac:dyDescent="0.2">
      <c r="A105" s="24"/>
      <c r="B105" s="17"/>
      <c r="C105" s="18"/>
      <c r="D105" s="18"/>
      <c r="E105" s="18"/>
      <c r="F105" s="18"/>
      <c r="G105" s="18"/>
      <c r="H105" s="18"/>
      <c r="I105" s="19"/>
      <c r="J105" s="19"/>
      <c r="K105" s="19"/>
    </row>
    <row r="106" spans="1:11" x14ac:dyDescent="0.2">
      <c r="A106" s="24"/>
      <c r="B106" s="17"/>
      <c r="C106" s="18"/>
      <c r="D106" s="18"/>
      <c r="E106" s="18"/>
      <c r="F106" s="18"/>
      <c r="G106" s="18"/>
      <c r="H106" s="18"/>
      <c r="I106" s="19"/>
      <c r="J106" s="19"/>
      <c r="K106" s="19"/>
    </row>
    <row r="107" spans="1:11" x14ac:dyDescent="0.2">
      <c r="A107" s="25"/>
      <c r="B107" s="17"/>
      <c r="C107" s="18"/>
      <c r="D107" s="18"/>
      <c r="E107" s="18"/>
      <c r="F107" s="18"/>
      <c r="G107" s="18"/>
      <c r="H107" s="18"/>
      <c r="I107" s="19"/>
      <c r="J107" s="19"/>
      <c r="K107" s="19"/>
    </row>
    <row r="108" spans="1:11" x14ac:dyDescent="0.2">
      <c r="A108" s="23"/>
      <c r="B108" s="17"/>
      <c r="C108" s="18"/>
      <c r="D108" s="18"/>
      <c r="E108" s="18"/>
      <c r="F108" s="18"/>
      <c r="G108" s="18"/>
      <c r="H108" s="18"/>
      <c r="I108" s="19"/>
      <c r="J108" s="19"/>
      <c r="K108" s="19"/>
    </row>
    <row r="109" spans="1:11" x14ac:dyDescent="0.2">
      <c r="A109" s="24"/>
      <c r="B109" s="17"/>
      <c r="C109" s="18"/>
      <c r="D109" s="18"/>
      <c r="E109" s="18"/>
      <c r="F109" s="18"/>
      <c r="G109" s="18"/>
      <c r="H109" s="18"/>
      <c r="I109" s="19"/>
      <c r="J109" s="19"/>
      <c r="K109" s="19"/>
    </row>
    <row r="110" spans="1:11" x14ac:dyDescent="0.2">
      <c r="A110" s="24"/>
      <c r="B110" s="17"/>
      <c r="C110" s="18"/>
      <c r="D110" s="18"/>
      <c r="E110" s="18"/>
      <c r="F110" s="18"/>
      <c r="G110" s="18"/>
      <c r="H110" s="18"/>
      <c r="I110" s="19"/>
      <c r="J110" s="19"/>
      <c r="K110" s="19"/>
    </row>
    <row r="111" spans="1:11" x14ac:dyDescent="0.2">
      <c r="A111" s="23"/>
      <c r="B111" s="17"/>
      <c r="C111" s="18"/>
      <c r="D111" s="18"/>
      <c r="E111" s="18"/>
      <c r="F111" s="18"/>
      <c r="G111" s="18"/>
      <c r="H111" s="18"/>
      <c r="I111" s="19"/>
      <c r="J111" s="19"/>
      <c r="K111" s="19"/>
    </row>
    <row r="112" spans="1:11" x14ac:dyDescent="0.2">
      <c r="A112" s="24"/>
      <c r="B112" s="17"/>
      <c r="C112" s="18"/>
      <c r="D112" s="18"/>
      <c r="E112" s="18"/>
      <c r="F112" s="18"/>
      <c r="G112" s="18"/>
      <c r="H112" s="18"/>
      <c r="I112" s="19"/>
      <c r="J112" s="19"/>
      <c r="K112" s="19"/>
    </row>
    <row r="113" spans="1:11" x14ac:dyDescent="0.2">
      <c r="A113" s="25"/>
      <c r="B113" s="17"/>
      <c r="C113" s="18"/>
      <c r="D113" s="18"/>
      <c r="E113" s="18"/>
      <c r="F113" s="18"/>
      <c r="G113" s="18"/>
      <c r="H113" s="18"/>
      <c r="I113" s="19"/>
      <c r="J113" s="19"/>
      <c r="K113" s="19"/>
    </row>
    <row r="114" spans="1:11" x14ac:dyDescent="0.2">
      <c r="A114" s="26"/>
      <c r="B114" s="17"/>
      <c r="C114" s="18"/>
      <c r="D114" s="18"/>
      <c r="E114" s="18"/>
      <c r="F114" s="18"/>
      <c r="G114" s="18"/>
      <c r="H114" s="18"/>
      <c r="I114" s="19"/>
      <c r="J114" s="19"/>
      <c r="K114" s="19"/>
    </row>
    <row r="115" spans="1:11" x14ac:dyDescent="0.2">
      <c r="A115" s="22"/>
      <c r="B115" s="17"/>
      <c r="C115" s="18"/>
      <c r="D115" s="18"/>
      <c r="E115" s="18"/>
      <c r="F115" s="18"/>
      <c r="G115" s="18"/>
      <c r="H115" s="18"/>
      <c r="I115" s="19"/>
      <c r="J115" s="19"/>
      <c r="K115" s="19"/>
    </row>
    <row r="116" spans="1:11" x14ac:dyDescent="0.2">
      <c r="A116" s="23"/>
      <c r="B116" s="17"/>
      <c r="C116" s="18"/>
      <c r="D116" s="18"/>
      <c r="E116" s="18"/>
      <c r="F116" s="18"/>
      <c r="G116" s="18"/>
      <c r="H116" s="18"/>
      <c r="I116" s="19"/>
      <c r="J116" s="19"/>
      <c r="K116" s="19"/>
    </row>
    <row r="117" spans="1:11" x14ac:dyDescent="0.2">
      <c r="A117" s="16"/>
      <c r="B117" s="17"/>
      <c r="C117" s="18"/>
      <c r="D117" s="18"/>
      <c r="E117" s="18"/>
      <c r="F117" s="18"/>
      <c r="G117" s="18"/>
      <c r="H117" s="18"/>
      <c r="I117" s="19"/>
      <c r="J117" s="19"/>
      <c r="K117" s="19"/>
    </row>
    <row r="118" spans="1:11" x14ac:dyDescent="0.2">
      <c r="A118" s="16"/>
      <c r="B118" s="17"/>
      <c r="C118" s="18"/>
      <c r="D118" s="18"/>
      <c r="E118" s="18"/>
      <c r="F118" s="18"/>
      <c r="G118" s="18"/>
      <c r="H118" s="18"/>
      <c r="I118" s="19"/>
      <c r="J118" s="19"/>
      <c r="K118" s="19"/>
    </row>
    <row r="119" spans="1:11" x14ac:dyDescent="0.2">
      <c r="A119" s="22"/>
      <c r="B119" s="17"/>
      <c r="C119" s="18"/>
      <c r="D119" s="18"/>
      <c r="E119" s="18"/>
      <c r="F119" s="18"/>
      <c r="G119" s="18"/>
      <c r="H119" s="18"/>
      <c r="I119" s="19"/>
      <c r="J119" s="19"/>
      <c r="K119" s="19"/>
    </row>
    <row r="120" spans="1:11" x14ac:dyDescent="0.2">
      <c r="A120" s="27"/>
      <c r="B120" s="28"/>
      <c r="C120" s="29"/>
      <c r="D120" s="29"/>
      <c r="E120" s="29"/>
      <c r="F120" s="29"/>
      <c r="G120" s="29"/>
      <c r="H120" s="29"/>
      <c r="I120" s="30"/>
      <c r="J120" s="30"/>
      <c r="K120" s="30"/>
    </row>
    <row r="121" spans="1:11" x14ac:dyDescent="0.2">
      <c r="A121" s="16"/>
      <c r="B121" s="17"/>
      <c r="C121" s="18"/>
      <c r="D121" s="18"/>
      <c r="E121" s="18"/>
      <c r="F121" s="18"/>
      <c r="G121" s="18"/>
      <c r="H121" s="18"/>
      <c r="I121" s="19"/>
      <c r="J121" s="19"/>
      <c r="K121" s="19"/>
    </row>
    <row r="122" spans="1:11" x14ac:dyDescent="0.2">
      <c r="A122" s="22"/>
      <c r="B122" s="17"/>
      <c r="C122" s="18"/>
      <c r="D122" s="18"/>
      <c r="E122" s="18"/>
      <c r="F122" s="18"/>
      <c r="G122" s="18"/>
      <c r="H122" s="18"/>
      <c r="I122" s="19"/>
      <c r="J122" s="19"/>
      <c r="K122" s="19"/>
    </row>
    <row r="123" spans="1:11" x14ac:dyDescent="0.2">
      <c r="A123" s="23"/>
      <c r="B123" s="17"/>
      <c r="C123" s="18"/>
      <c r="D123" s="18"/>
      <c r="E123" s="18"/>
      <c r="F123" s="18"/>
      <c r="G123" s="18"/>
      <c r="H123" s="18"/>
      <c r="I123" s="19"/>
      <c r="J123" s="19"/>
      <c r="K123" s="19"/>
    </row>
    <row r="124" spans="1:11" x14ac:dyDescent="0.2">
      <c r="A124" s="16"/>
      <c r="B124" s="17"/>
      <c r="C124" s="18"/>
      <c r="D124" s="18"/>
      <c r="E124" s="18"/>
      <c r="F124" s="18"/>
      <c r="G124" s="18"/>
      <c r="H124" s="18"/>
      <c r="I124" s="19"/>
      <c r="J124" s="19"/>
      <c r="K124" s="19"/>
    </row>
    <row r="125" spans="1:11" x14ac:dyDescent="0.2">
      <c r="A125" s="16"/>
      <c r="B125" s="17"/>
      <c r="C125" s="18"/>
      <c r="D125" s="18"/>
      <c r="E125" s="18"/>
      <c r="F125" s="18"/>
      <c r="G125" s="18"/>
      <c r="H125" s="18"/>
      <c r="I125" s="19"/>
      <c r="J125" s="19"/>
      <c r="K125" s="19"/>
    </row>
    <row r="126" spans="1:11" x14ac:dyDescent="0.2">
      <c r="A126" s="22"/>
      <c r="B126" s="17"/>
      <c r="C126" s="18"/>
      <c r="D126" s="18"/>
      <c r="E126" s="18"/>
      <c r="F126" s="18"/>
      <c r="G126" s="18"/>
      <c r="H126" s="18"/>
      <c r="I126" s="19"/>
      <c r="J126" s="19"/>
      <c r="K126"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7"/>
  <sheetViews>
    <sheetView zoomScaleNormal="100" workbookViewId="0">
      <selection activeCell="A13" sqref="A13:K110"/>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ht="25.5" x14ac:dyDescent="0.2">
      <c r="A13" s="20" t="s">
        <v>983</v>
      </c>
      <c r="B13" s="21" t="s">
        <v>984</v>
      </c>
      <c r="C13" s="18"/>
      <c r="D13" s="18"/>
      <c r="E13" s="18"/>
      <c r="F13" s="18"/>
      <c r="G13" s="18"/>
      <c r="H13" s="18"/>
      <c r="I13" s="19"/>
      <c r="J13" s="19"/>
      <c r="K13" s="19"/>
    </row>
    <row r="14" spans="1:11" x14ac:dyDescent="0.2">
      <c r="A14" s="16" t="s">
        <v>26</v>
      </c>
      <c r="B14" s="17" t="s">
        <v>27</v>
      </c>
      <c r="C14" s="18">
        <v>0</v>
      </c>
      <c r="D14" s="18">
        <v>823974722</v>
      </c>
      <c r="E14" s="18">
        <v>0</v>
      </c>
      <c r="F14" s="18">
        <v>0</v>
      </c>
      <c r="G14" s="18">
        <f t="shared" ref="G14:G20" si="0">F14-C14</f>
        <v>0</v>
      </c>
      <c r="H14" s="18">
        <f t="shared" ref="H14:H20" si="1">E14-F14</f>
        <v>0</v>
      </c>
      <c r="I14" s="19">
        <f t="shared" ref="I14:I20" si="2">IF(ISERROR(F14/C14),0,F14/C14*100-100)</f>
        <v>0</v>
      </c>
      <c r="J14" s="19">
        <f t="shared" ref="J14:J20" si="3">IF(ISERROR(F14/E14),0,F14/E14*100)</f>
        <v>0</v>
      </c>
      <c r="K14" s="19">
        <f t="shared" ref="K14:K20" si="4">IF(ISERROR(F14/D14),0,F14/D14*100)</f>
        <v>0</v>
      </c>
    </row>
    <row r="15" spans="1:11" x14ac:dyDescent="0.2">
      <c r="A15" s="22" t="s">
        <v>30</v>
      </c>
      <c r="B15" s="17" t="s">
        <v>31</v>
      </c>
      <c r="C15" s="18">
        <v>0</v>
      </c>
      <c r="D15" s="18">
        <v>823974722</v>
      </c>
      <c r="E15" s="18">
        <v>0</v>
      </c>
      <c r="F15" s="18">
        <v>0</v>
      </c>
      <c r="G15" s="18">
        <f t="shared" si="0"/>
        <v>0</v>
      </c>
      <c r="H15" s="18">
        <f t="shared" si="1"/>
        <v>0</v>
      </c>
      <c r="I15" s="19">
        <f t="shared" si="2"/>
        <v>0</v>
      </c>
      <c r="J15" s="19">
        <f t="shared" si="3"/>
        <v>0</v>
      </c>
      <c r="K15" s="19">
        <f t="shared" si="4"/>
        <v>0</v>
      </c>
    </row>
    <row r="16" spans="1:11" x14ac:dyDescent="0.2">
      <c r="A16" s="23" t="s">
        <v>32</v>
      </c>
      <c r="B16" s="17" t="s">
        <v>33</v>
      </c>
      <c r="C16" s="18">
        <v>0</v>
      </c>
      <c r="D16" s="18">
        <v>823974722</v>
      </c>
      <c r="E16" s="18">
        <v>0</v>
      </c>
      <c r="F16" s="18">
        <v>0</v>
      </c>
      <c r="G16" s="18">
        <f t="shared" si="0"/>
        <v>0</v>
      </c>
      <c r="H16" s="18">
        <f t="shared" si="1"/>
        <v>0</v>
      </c>
      <c r="I16" s="19">
        <f t="shared" si="2"/>
        <v>0</v>
      </c>
      <c r="J16" s="19">
        <f t="shared" si="3"/>
        <v>0</v>
      </c>
      <c r="K16" s="19">
        <f t="shared" si="4"/>
        <v>0</v>
      </c>
    </row>
    <row r="17" spans="1:11" x14ac:dyDescent="0.2">
      <c r="A17" s="16" t="s">
        <v>34</v>
      </c>
      <c r="B17" s="17" t="s">
        <v>35</v>
      </c>
      <c r="C17" s="18">
        <v>0</v>
      </c>
      <c r="D17" s="18">
        <v>823974722</v>
      </c>
      <c r="E17" s="18">
        <v>0</v>
      </c>
      <c r="F17" s="18">
        <v>0</v>
      </c>
      <c r="G17" s="18">
        <f t="shared" si="0"/>
        <v>0</v>
      </c>
      <c r="H17" s="18">
        <f t="shared" si="1"/>
        <v>0</v>
      </c>
      <c r="I17" s="19">
        <f t="shared" si="2"/>
        <v>0</v>
      </c>
      <c r="J17" s="19">
        <f t="shared" si="3"/>
        <v>0</v>
      </c>
      <c r="K17" s="19">
        <f t="shared" si="4"/>
        <v>0</v>
      </c>
    </row>
    <row r="18" spans="1:11" x14ac:dyDescent="0.2">
      <c r="A18" s="22" t="s">
        <v>36</v>
      </c>
      <c r="B18" s="17" t="s">
        <v>37</v>
      </c>
      <c r="C18" s="18">
        <v>0</v>
      </c>
      <c r="D18" s="18">
        <v>823974722</v>
      </c>
      <c r="E18" s="18">
        <v>0</v>
      </c>
      <c r="F18" s="18">
        <v>0</v>
      </c>
      <c r="G18" s="18">
        <f t="shared" si="0"/>
        <v>0</v>
      </c>
      <c r="H18" s="18">
        <f t="shared" si="1"/>
        <v>0</v>
      </c>
      <c r="I18" s="19">
        <f t="shared" si="2"/>
        <v>0</v>
      </c>
      <c r="J18" s="19">
        <f t="shared" si="3"/>
        <v>0</v>
      </c>
      <c r="K18" s="19">
        <f t="shared" si="4"/>
        <v>0</v>
      </c>
    </row>
    <row r="19" spans="1:11" x14ac:dyDescent="0.2">
      <c r="A19" s="23" t="s">
        <v>46</v>
      </c>
      <c r="B19" s="17" t="s">
        <v>47</v>
      </c>
      <c r="C19" s="18">
        <v>0</v>
      </c>
      <c r="D19" s="18">
        <v>823974722</v>
      </c>
      <c r="E19" s="18">
        <v>0</v>
      </c>
      <c r="F19" s="18">
        <v>0</v>
      </c>
      <c r="G19" s="18">
        <f t="shared" si="0"/>
        <v>0</v>
      </c>
      <c r="H19" s="18">
        <f t="shared" si="1"/>
        <v>0</v>
      </c>
      <c r="I19" s="19">
        <f t="shared" si="2"/>
        <v>0</v>
      </c>
      <c r="J19" s="19">
        <f t="shared" si="3"/>
        <v>0</v>
      </c>
      <c r="K19" s="19">
        <f t="shared" si="4"/>
        <v>0</v>
      </c>
    </row>
    <row r="20" spans="1:11" x14ac:dyDescent="0.2">
      <c r="A20" s="24" t="s">
        <v>48</v>
      </c>
      <c r="B20" s="17" t="s">
        <v>49</v>
      </c>
      <c r="C20" s="18">
        <v>0</v>
      </c>
      <c r="D20" s="18">
        <v>823974722</v>
      </c>
      <c r="E20" s="18">
        <v>0</v>
      </c>
      <c r="F20" s="18">
        <v>0</v>
      </c>
      <c r="G20" s="18">
        <f t="shared" si="0"/>
        <v>0</v>
      </c>
      <c r="H20" s="18">
        <f t="shared" si="1"/>
        <v>0</v>
      </c>
      <c r="I20" s="19">
        <f t="shared" si="2"/>
        <v>0</v>
      </c>
      <c r="J20" s="19">
        <f t="shared" si="3"/>
        <v>0</v>
      </c>
      <c r="K20" s="19">
        <f t="shared" si="4"/>
        <v>0</v>
      </c>
    </row>
    <row r="21" spans="1:11" x14ac:dyDescent="0.2">
      <c r="A21" s="16"/>
      <c r="B21" s="17"/>
      <c r="C21" s="18"/>
      <c r="D21" s="18"/>
      <c r="E21" s="18"/>
      <c r="F21" s="18"/>
      <c r="G21" s="18"/>
      <c r="H21" s="18"/>
      <c r="I21" s="19"/>
      <c r="J21" s="19"/>
      <c r="K21" s="19"/>
    </row>
    <row r="22" spans="1:11" x14ac:dyDescent="0.2">
      <c r="A22" s="27"/>
      <c r="B22" s="28" t="s">
        <v>69</v>
      </c>
      <c r="C22" s="29"/>
      <c r="D22" s="29"/>
      <c r="E22" s="29"/>
      <c r="F22" s="29"/>
      <c r="G22" s="29"/>
      <c r="H22" s="29"/>
      <c r="I22" s="30"/>
      <c r="J22" s="30"/>
      <c r="K22" s="30"/>
    </row>
    <row r="23" spans="1:11" x14ac:dyDescent="0.2">
      <c r="A23" s="16" t="s">
        <v>26</v>
      </c>
      <c r="B23" s="17" t="s">
        <v>27</v>
      </c>
      <c r="C23" s="18">
        <v>0</v>
      </c>
      <c r="D23" s="18">
        <v>589088141</v>
      </c>
      <c r="E23" s="18">
        <v>0</v>
      </c>
      <c r="F23" s="18">
        <v>0</v>
      </c>
      <c r="G23" s="18">
        <f t="shared" ref="G23:G29" si="5">F23-C23</f>
        <v>0</v>
      </c>
      <c r="H23" s="18">
        <f t="shared" ref="H23:H29" si="6">E23-F23</f>
        <v>0</v>
      </c>
      <c r="I23" s="19">
        <f t="shared" ref="I23:I29" si="7">IF(ISERROR(F23/C23),0,F23/C23*100-100)</f>
        <v>0</v>
      </c>
      <c r="J23" s="19">
        <f t="shared" ref="J23:J29" si="8">IF(ISERROR(F23/E23),0,F23/E23*100)</f>
        <v>0</v>
      </c>
      <c r="K23" s="19">
        <f t="shared" ref="K23:K29" si="9">IF(ISERROR(F23/D23),0,F23/D23*100)</f>
        <v>0</v>
      </c>
    </row>
    <row r="24" spans="1:11" x14ac:dyDescent="0.2">
      <c r="A24" s="22" t="s">
        <v>30</v>
      </c>
      <c r="B24" s="17" t="s">
        <v>31</v>
      </c>
      <c r="C24" s="18">
        <v>0</v>
      </c>
      <c r="D24" s="18">
        <v>589088141</v>
      </c>
      <c r="E24" s="18">
        <v>0</v>
      </c>
      <c r="F24" s="18">
        <v>0</v>
      </c>
      <c r="G24" s="18">
        <f t="shared" si="5"/>
        <v>0</v>
      </c>
      <c r="H24" s="18">
        <f t="shared" si="6"/>
        <v>0</v>
      </c>
      <c r="I24" s="19">
        <f t="shared" si="7"/>
        <v>0</v>
      </c>
      <c r="J24" s="19">
        <f t="shared" si="8"/>
        <v>0</v>
      </c>
      <c r="K24" s="19">
        <f t="shared" si="9"/>
        <v>0</v>
      </c>
    </row>
    <row r="25" spans="1:11" x14ac:dyDescent="0.2">
      <c r="A25" s="23" t="s">
        <v>32</v>
      </c>
      <c r="B25" s="17" t="s">
        <v>33</v>
      </c>
      <c r="C25" s="18">
        <v>0</v>
      </c>
      <c r="D25" s="18">
        <v>589088141</v>
      </c>
      <c r="E25" s="18">
        <v>0</v>
      </c>
      <c r="F25" s="18">
        <v>0</v>
      </c>
      <c r="G25" s="18">
        <f t="shared" si="5"/>
        <v>0</v>
      </c>
      <c r="H25" s="18">
        <f t="shared" si="6"/>
        <v>0</v>
      </c>
      <c r="I25" s="19">
        <f t="shared" si="7"/>
        <v>0</v>
      </c>
      <c r="J25" s="19">
        <f t="shared" si="8"/>
        <v>0</v>
      </c>
      <c r="K25" s="19">
        <f t="shared" si="9"/>
        <v>0</v>
      </c>
    </row>
    <row r="26" spans="1:11" x14ac:dyDescent="0.2">
      <c r="A26" s="16" t="s">
        <v>34</v>
      </c>
      <c r="B26" s="17" t="s">
        <v>35</v>
      </c>
      <c r="C26" s="18">
        <v>0</v>
      </c>
      <c r="D26" s="18">
        <v>589088141</v>
      </c>
      <c r="E26" s="18">
        <v>0</v>
      </c>
      <c r="F26" s="18">
        <v>0</v>
      </c>
      <c r="G26" s="18">
        <f t="shared" si="5"/>
        <v>0</v>
      </c>
      <c r="H26" s="18">
        <f t="shared" si="6"/>
        <v>0</v>
      </c>
      <c r="I26" s="19">
        <f t="shared" si="7"/>
        <v>0</v>
      </c>
      <c r="J26" s="19">
        <f t="shared" si="8"/>
        <v>0</v>
      </c>
      <c r="K26" s="19">
        <f t="shared" si="9"/>
        <v>0</v>
      </c>
    </row>
    <row r="27" spans="1:11" x14ac:dyDescent="0.2">
      <c r="A27" s="22" t="s">
        <v>36</v>
      </c>
      <c r="B27" s="17" t="s">
        <v>37</v>
      </c>
      <c r="C27" s="18">
        <v>0</v>
      </c>
      <c r="D27" s="18">
        <v>589088141</v>
      </c>
      <c r="E27" s="18">
        <v>0</v>
      </c>
      <c r="F27" s="18">
        <v>0</v>
      </c>
      <c r="G27" s="18">
        <f t="shared" si="5"/>
        <v>0</v>
      </c>
      <c r="H27" s="18">
        <f t="shared" si="6"/>
        <v>0</v>
      </c>
      <c r="I27" s="19">
        <f t="shared" si="7"/>
        <v>0</v>
      </c>
      <c r="J27" s="19">
        <f t="shared" si="8"/>
        <v>0</v>
      </c>
      <c r="K27" s="19">
        <f t="shared" si="9"/>
        <v>0</v>
      </c>
    </row>
    <row r="28" spans="1:11" x14ac:dyDescent="0.2">
      <c r="A28" s="23" t="s">
        <v>46</v>
      </c>
      <c r="B28" s="17" t="s">
        <v>47</v>
      </c>
      <c r="C28" s="18">
        <v>0</v>
      </c>
      <c r="D28" s="18">
        <v>589088141</v>
      </c>
      <c r="E28" s="18">
        <v>0</v>
      </c>
      <c r="F28" s="18">
        <v>0</v>
      </c>
      <c r="G28" s="18">
        <f t="shared" si="5"/>
        <v>0</v>
      </c>
      <c r="H28" s="18">
        <f t="shared" si="6"/>
        <v>0</v>
      </c>
      <c r="I28" s="19">
        <f t="shared" si="7"/>
        <v>0</v>
      </c>
      <c r="J28" s="19">
        <f t="shared" si="8"/>
        <v>0</v>
      </c>
      <c r="K28" s="19">
        <f t="shared" si="9"/>
        <v>0</v>
      </c>
    </row>
    <row r="29" spans="1:11" x14ac:dyDescent="0.2">
      <c r="A29" s="24" t="s">
        <v>48</v>
      </c>
      <c r="B29" s="17" t="s">
        <v>49</v>
      </c>
      <c r="C29" s="18">
        <v>0</v>
      </c>
      <c r="D29" s="18">
        <v>589088141</v>
      </c>
      <c r="E29" s="18">
        <v>0</v>
      </c>
      <c r="F29" s="18">
        <v>0</v>
      </c>
      <c r="G29" s="18">
        <f t="shared" si="5"/>
        <v>0</v>
      </c>
      <c r="H29" s="18">
        <f t="shared" si="6"/>
        <v>0</v>
      </c>
      <c r="I29" s="19">
        <f t="shared" si="7"/>
        <v>0</v>
      </c>
      <c r="J29" s="19">
        <f t="shared" si="8"/>
        <v>0</v>
      </c>
      <c r="K29" s="19">
        <f t="shared" si="9"/>
        <v>0</v>
      </c>
    </row>
    <row r="30" spans="1:11" x14ac:dyDescent="0.2">
      <c r="A30" s="27" t="s">
        <v>82</v>
      </c>
      <c r="B30" s="28" t="s">
        <v>985</v>
      </c>
      <c r="C30" s="29"/>
      <c r="D30" s="29"/>
      <c r="E30" s="29"/>
      <c r="F30" s="29"/>
      <c r="G30" s="29"/>
      <c r="H30" s="29"/>
      <c r="I30" s="30"/>
      <c r="J30" s="30"/>
      <c r="K30" s="30"/>
    </row>
    <row r="31" spans="1:11" x14ac:dyDescent="0.2">
      <c r="A31" s="16" t="s">
        <v>26</v>
      </c>
      <c r="B31" s="17" t="s">
        <v>27</v>
      </c>
      <c r="C31" s="18">
        <v>0</v>
      </c>
      <c r="D31" s="18">
        <v>12645565</v>
      </c>
      <c r="E31" s="18">
        <v>0</v>
      </c>
      <c r="F31" s="18">
        <v>0</v>
      </c>
      <c r="G31" s="18">
        <f t="shared" ref="G31:G37" si="10">F31-C31</f>
        <v>0</v>
      </c>
      <c r="H31" s="18">
        <f t="shared" ref="H31:H37" si="11">E31-F31</f>
        <v>0</v>
      </c>
      <c r="I31" s="19">
        <f t="shared" ref="I31:I37" si="12">IF(ISERROR(F31/C31),0,F31/C31*100-100)</f>
        <v>0</v>
      </c>
      <c r="J31" s="19">
        <f t="shared" ref="J31:J37" si="13">IF(ISERROR(F31/E31),0,F31/E31*100)</f>
        <v>0</v>
      </c>
      <c r="K31" s="19">
        <f t="shared" ref="K31:K37" si="14">IF(ISERROR(F31/D31),0,F31/D31*100)</f>
        <v>0</v>
      </c>
    </row>
    <row r="32" spans="1:11" x14ac:dyDescent="0.2">
      <c r="A32" s="22" t="s">
        <v>30</v>
      </c>
      <c r="B32" s="17" t="s">
        <v>31</v>
      </c>
      <c r="C32" s="18">
        <v>0</v>
      </c>
      <c r="D32" s="18">
        <v>12645565</v>
      </c>
      <c r="E32" s="18">
        <v>0</v>
      </c>
      <c r="F32" s="18">
        <v>0</v>
      </c>
      <c r="G32" s="18">
        <f t="shared" si="10"/>
        <v>0</v>
      </c>
      <c r="H32" s="18">
        <f t="shared" si="11"/>
        <v>0</v>
      </c>
      <c r="I32" s="19">
        <f t="shared" si="12"/>
        <v>0</v>
      </c>
      <c r="J32" s="19">
        <f t="shared" si="13"/>
        <v>0</v>
      </c>
      <c r="K32" s="19">
        <f t="shared" si="14"/>
        <v>0</v>
      </c>
    </row>
    <row r="33" spans="1:11" x14ac:dyDescent="0.2">
      <c r="A33" s="23" t="s">
        <v>32</v>
      </c>
      <c r="B33" s="17" t="s">
        <v>33</v>
      </c>
      <c r="C33" s="18">
        <v>0</v>
      </c>
      <c r="D33" s="18">
        <v>12645565</v>
      </c>
      <c r="E33" s="18">
        <v>0</v>
      </c>
      <c r="F33" s="18">
        <v>0</v>
      </c>
      <c r="G33" s="18">
        <f t="shared" si="10"/>
        <v>0</v>
      </c>
      <c r="H33" s="18">
        <f t="shared" si="11"/>
        <v>0</v>
      </c>
      <c r="I33" s="19">
        <f t="shared" si="12"/>
        <v>0</v>
      </c>
      <c r="J33" s="19">
        <f t="shared" si="13"/>
        <v>0</v>
      </c>
      <c r="K33" s="19">
        <f t="shared" si="14"/>
        <v>0</v>
      </c>
    </row>
    <row r="34" spans="1:11" x14ac:dyDescent="0.2">
      <c r="A34" s="16" t="s">
        <v>34</v>
      </c>
      <c r="B34" s="17" t="s">
        <v>35</v>
      </c>
      <c r="C34" s="18">
        <v>0</v>
      </c>
      <c r="D34" s="18">
        <v>12645565</v>
      </c>
      <c r="E34" s="18">
        <v>0</v>
      </c>
      <c r="F34" s="18">
        <v>0</v>
      </c>
      <c r="G34" s="18">
        <f t="shared" si="10"/>
        <v>0</v>
      </c>
      <c r="H34" s="18">
        <f t="shared" si="11"/>
        <v>0</v>
      </c>
      <c r="I34" s="19">
        <f t="shared" si="12"/>
        <v>0</v>
      </c>
      <c r="J34" s="19">
        <f t="shared" si="13"/>
        <v>0</v>
      </c>
      <c r="K34" s="19">
        <f t="shared" si="14"/>
        <v>0</v>
      </c>
    </row>
    <row r="35" spans="1:11" x14ac:dyDescent="0.2">
      <c r="A35" s="22" t="s">
        <v>36</v>
      </c>
      <c r="B35" s="17" t="s">
        <v>37</v>
      </c>
      <c r="C35" s="18">
        <v>0</v>
      </c>
      <c r="D35" s="18">
        <v>12645565</v>
      </c>
      <c r="E35" s="18">
        <v>0</v>
      </c>
      <c r="F35" s="18">
        <v>0</v>
      </c>
      <c r="G35" s="18">
        <f t="shared" si="10"/>
        <v>0</v>
      </c>
      <c r="H35" s="18">
        <f t="shared" si="11"/>
        <v>0</v>
      </c>
      <c r="I35" s="19">
        <f t="shared" si="12"/>
        <v>0</v>
      </c>
      <c r="J35" s="19">
        <f t="shared" si="13"/>
        <v>0</v>
      </c>
      <c r="K35" s="19">
        <f t="shared" si="14"/>
        <v>0</v>
      </c>
    </row>
    <row r="36" spans="1:11" x14ac:dyDescent="0.2">
      <c r="A36" s="23" t="s">
        <v>46</v>
      </c>
      <c r="B36" s="17" t="s">
        <v>47</v>
      </c>
      <c r="C36" s="18">
        <v>0</v>
      </c>
      <c r="D36" s="18">
        <v>12645565</v>
      </c>
      <c r="E36" s="18">
        <v>0</v>
      </c>
      <c r="F36" s="18">
        <v>0</v>
      </c>
      <c r="G36" s="18">
        <f t="shared" si="10"/>
        <v>0</v>
      </c>
      <c r="H36" s="18">
        <f t="shared" si="11"/>
        <v>0</v>
      </c>
      <c r="I36" s="19">
        <f t="shared" si="12"/>
        <v>0</v>
      </c>
      <c r="J36" s="19">
        <f t="shared" si="13"/>
        <v>0</v>
      </c>
      <c r="K36" s="19">
        <f t="shared" si="14"/>
        <v>0</v>
      </c>
    </row>
    <row r="37" spans="1:11" s="31" customFormat="1" x14ac:dyDescent="0.2">
      <c r="A37" s="24" t="s">
        <v>48</v>
      </c>
      <c r="B37" s="17" t="s">
        <v>49</v>
      </c>
      <c r="C37" s="18">
        <v>0</v>
      </c>
      <c r="D37" s="18">
        <v>12645565</v>
      </c>
      <c r="E37" s="18">
        <v>0</v>
      </c>
      <c r="F37" s="18">
        <v>0</v>
      </c>
      <c r="G37" s="18">
        <f t="shared" si="10"/>
        <v>0</v>
      </c>
      <c r="H37" s="18">
        <f t="shared" si="11"/>
        <v>0</v>
      </c>
      <c r="I37" s="19">
        <f t="shared" si="12"/>
        <v>0</v>
      </c>
      <c r="J37" s="19">
        <f t="shared" si="13"/>
        <v>0</v>
      </c>
      <c r="K37" s="19">
        <f t="shared" si="14"/>
        <v>0</v>
      </c>
    </row>
    <row r="38" spans="1:11" x14ac:dyDescent="0.2">
      <c r="A38" s="27" t="s">
        <v>84</v>
      </c>
      <c r="B38" s="28" t="s">
        <v>986</v>
      </c>
      <c r="C38" s="29"/>
      <c r="D38" s="29"/>
      <c r="E38" s="29"/>
      <c r="F38" s="29"/>
      <c r="G38" s="29"/>
      <c r="H38" s="29"/>
      <c r="I38" s="30"/>
      <c r="J38" s="30"/>
      <c r="K38" s="30"/>
    </row>
    <row r="39" spans="1:11" x14ac:dyDescent="0.2">
      <c r="A39" s="16" t="s">
        <v>26</v>
      </c>
      <c r="B39" s="17" t="s">
        <v>27</v>
      </c>
      <c r="C39" s="18">
        <v>0</v>
      </c>
      <c r="D39" s="18">
        <v>75156617</v>
      </c>
      <c r="E39" s="18">
        <v>0</v>
      </c>
      <c r="F39" s="18">
        <v>0</v>
      </c>
      <c r="G39" s="18">
        <f t="shared" ref="G39:G45" si="15">F39-C39</f>
        <v>0</v>
      </c>
      <c r="H39" s="18">
        <f t="shared" ref="H39:H45" si="16">E39-F39</f>
        <v>0</v>
      </c>
      <c r="I39" s="19">
        <f t="shared" ref="I39:I45" si="17">IF(ISERROR(F39/C39),0,F39/C39*100-100)</f>
        <v>0</v>
      </c>
      <c r="J39" s="19">
        <f t="shared" ref="J39:J45" si="18">IF(ISERROR(F39/E39),0,F39/E39*100)</f>
        <v>0</v>
      </c>
      <c r="K39" s="19">
        <f t="shared" ref="K39:K45" si="19">IF(ISERROR(F39/D39),0,F39/D39*100)</f>
        <v>0</v>
      </c>
    </row>
    <row r="40" spans="1:11" x14ac:dyDescent="0.2">
      <c r="A40" s="22" t="s">
        <v>30</v>
      </c>
      <c r="B40" s="17" t="s">
        <v>31</v>
      </c>
      <c r="C40" s="18">
        <v>0</v>
      </c>
      <c r="D40" s="18">
        <v>75156617</v>
      </c>
      <c r="E40" s="18">
        <v>0</v>
      </c>
      <c r="F40" s="18">
        <v>0</v>
      </c>
      <c r="G40" s="18">
        <f t="shared" si="15"/>
        <v>0</v>
      </c>
      <c r="H40" s="18">
        <f t="shared" si="16"/>
        <v>0</v>
      </c>
      <c r="I40" s="19">
        <f t="shared" si="17"/>
        <v>0</v>
      </c>
      <c r="J40" s="19">
        <f t="shared" si="18"/>
        <v>0</v>
      </c>
      <c r="K40" s="19">
        <f t="shared" si="19"/>
        <v>0</v>
      </c>
    </row>
    <row r="41" spans="1:11" x14ac:dyDescent="0.2">
      <c r="A41" s="23" t="s">
        <v>32</v>
      </c>
      <c r="B41" s="17" t="s">
        <v>33</v>
      </c>
      <c r="C41" s="18">
        <v>0</v>
      </c>
      <c r="D41" s="18">
        <v>75156617</v>
      </c>
      <c r="E41" s="18">
        <v>0</v>
      </c>
      <c r="F41" s="18">
        <v>0</v>
      </c>
      <c r="G41" s="18">
        <f t="shared" si="15"/>
        <v>0</v>
      </c>
      <c r="H41" s="18">
        <f t="shared" si="16"/>
        <v>0</v>
      </c>
      <c r="I41" s="19">
        <f t="shared" si="17"/>
        <v>0</v>
      </c>
      <c r="J41" s="19">
        <f t="shared" si="18"/>
        <v>0</v>
      </c>
      <c r="K41" s="19">
        <f t="shared" si="19"/>
        <v>0</v>
      </c>
    </row>
    <row r="42" spans="1:11" x14ac:dyDescent="0.2">
      <c r="A42" s="16" t="s">
        <v>34</v>
      </c>
      <c r="B42" s="17" t="s">
        <v>35</v>
      </c>
      <c r="C42" s="18">
        <v>0</v>
      </c>
      <c r="D42" s="18">
        <v>75156617</v>
      </c>
      <c r="E42" s="18">
        <v>0</v>
      </c>
      <c r="F42" s="18">
        <v>0</v>
      </c>
      <c r="G42" s="18">
        <f t="shared" si="15"/>
        <v>0</v>
      </c>
      <c r="H42" s="18">
        <f t="shared" si="16"/>
        <v>0</v>
      </c>
      <c r="I42" s="19">
        <f t="shared" si="17"/>
        <v>0</v>
      </c>
      <c r="J42" s="19">
        <f t="shared" si="18"/>
        <v>0</v>
      </c>
      <c r="K42" s="19">
        <f t="shared" si="19"/>
        <v>0</v>
      </c>
    </row>
    <row r="43" spans="1:11" x14ac:dyDescent="0.2">
      <c r="A43" s="22" t="s">
        <v>36</v>
      </c>
      <c r="B43" s="17" t="s">
        <v>37</v>
      </c>
      <c r="C43" s="18">
        <v>0</v>
      </c>
      <c r="D43" s="18">
        <v>75156617</v>
      </c>
      <c r="E43" s="18">
        <v>0</v>
      </c>
      <c r="F43" s="18">
        <v>0</v>
      </c>
      <c r="G43" s="18">
        <f t="shared" si="15"/>
        <v>0</v>
      </c>
      <c r="H43" s="18">
        <f t="shared" si="16"/>
        <v>0</v>
      </c>
      <c r="I43" s="19">
        <f t="shared" si="17"/>
        <v>0</v>
      </c>
      <c r="J43" s="19">
        <f t="shared" si="18"/>
        <v>0</v>
      </c>
      <c r="K43" s="19">
        <f t="shared" si="19"/>
        <v>0</v>
      </c>
    </row>
    <row r="44" spans="1:11" x14ac:dyDescent="0.2">
      <c r="A44" s="23" t="s">
        <v>46</v>
      </c>
      <c r="B44" s="17" t="s">
        <v>47</v>
      </c>
      <c r="C44" s="18">
        <v>0</v>
      </c>
      <c r="D44" s="18">
        <v>75156617</v>
      </c>
      <c r="E44" s="18">
        <v>0</v>
      </c>
      <c r="F44" s="18">
        <v>0</v>
      </c>
      <c r="G44" s="18">
        <f t="shared" si="15"/>
        <v>0</v>
      </c>
      <c r="H44" s="18">
        <f t="shared" si="16"/>
        <v>0</v>
      </c>
      <c r="I44" s="19">
        <f t="shared" si="17"/>
        <v>0</v>
      </c>
      <c r="J44" s="19">
        <f t="shared" si="18"/>
        <v>0</v>
      </c>
      <c r="K44" s="19">
        <f t="shared" si="19"/>
        <v>0</v>
      </c>
    </row>
    <row r="45" spans="1:11" x14ac:dyDescent="0.2">
      <c r="A45" s="24" t="s">
        <v>48</v>
      </c>
      <c r="B45" s="17" t="s">
        <v>49</v>
      </c>
      <c r="C45" s="18">
        <v>0</v>
      </c>
      <c r="D45" s="18">
        <v>75156617</v>
      </c>
      <c r="E45" s="18">
        <v>0</v>
      </c>
      <c r="F45" s="18">
        <v>0</v>
      </c>
      <c r="G45" s="18">
        <f t="shared" si="15"/>
        <v>0</v>
      </c>
      <c r="H45" s="18">
        <f t="shared" si="16"/>
        <v>0</v>
      </c>
      <c r="I45" s="19">
        <f t="shared" si="17"/>
        <v>0</v>
      </c>
      <c r="J45" s="19">
        <f t="shared" si="18"/>
        <v>0</v>
      </c>
      <c r="K45" s="19">
        <f t="shared" si="19"/>
        <v>0</v>
      </c>
    </row>
    <row r="46" spans="1:11" ht="25.5" x14ac:dyDescent="0.2">
      <c r="A46" s="27" t="s">
        <v>390</v>
      </c>
      <c r="B46" s="28" t="s">
        <v>987</v>
      </c>
      <c r="C46" s="29"/>
      <c r="D46" s="29"/>
      <c r="E46" s="29"/>
      <c r="F46" s="29"/>
      <c r="G46" s="29"/>
      <c r="H46" s="29"/>
      <c r="I46" s="30"/>
      <c r="J46" s="30"/>
      <c r="K46" s="30"/>
    </row>
    <row r="47" spans="1:11" x14ac:dyDescent="0.2">
      <c r="A47" s="16" t="s">
        <v>26</v>
      </c>
      <c r="B47" s="17" t="s">
        <v>27</v>
      </c>
      <c r="C47" s="18">
        <v>0</v>
      </c>
      <c r="D47" s="18">
        <v>287504</v>
      </c>
      <c r="E47" s="18">
        <v>0</v>
      </c>
      <c r="F47" s="18">
        <v>0</v>
      </c>
      <c r="G47" s="18">
        <f t="shared" ref="G47:G53" si="20">F47-C47</f>
        <v>0</v>
      </c>
      <c r="H47" s="18">
        <f t="shared" ref="H47:H53" si="21">E47-F47</f>
        <v>0</v>
      </c>
      <c r="I47" s="19">
        <f t="shared" ref="I47:I53" si="22">IF(ISERROR(F47/C47),0,F47/C47*100-100)</f>
        <v>0</v>
      </c>
      <c r="J47" s="19">
        <f t="shared" ref="J47:J53" si="23">IF(ISERROR(F47/E47),0,F47/E47*100)</f>
        <v>0</v>
      </c>
      <c r="K47" s="19">
        <f t="shared" ref="K47:K53" si="24">IF(ISERROR(F47/D47),0,F47/D47*100)</f>
        <v>0</v>
      </c>
    </row>
    <row r="48" spans="1:11" x14ac:dyDescent="0.2">
      <c r="A48" s="22" t="s">
        <v>30</v>
      </c>
      <c r="B48" s="17" t="s">
        <v>31</v>
      </c>
      <c r="C48" s="18">
        <v>0</v>
      </c>
      <c r="D48" s="18">
        <v>287504</v>
      </c>
      <c r="E48" s="18">
        <v>0</v>
      </c>
      <c r="F48" s="18">
        <v>0</v>
      </c>
      <c r="G48" s="18">
        <f t="shared" si="20"/>
        <v>0</v>
      </c>
      <c r="H48" s="18">
        <f t="shared" si="21"/>
        <v>0</v>
      </c>
      <c r="I48" s="19">
        <f t="shared" si="22"/>
        <v>0</v>
      </c>
      <c r="J48" s="19">
        <f t="shared" si="23"/>
        <v>0</v>
      </c>
      <c r="K48" s="19">
        <f t="shared" si="24"/>
        <v>0</v>
      </c>
    </row>
    <row r="49" spans="1:11" x14ac:dyDescent="0.2">
      <c r="A49" s="23" t="s">
        <v>32</v>
      </c>
      <c r="B49" s="17" t="s">
        <v>33</v>
      </c>
      <c r="C49" s="18">
        <v>0</v>
      </c>
      <c r="D49" s="18">
        <v>287504</v>
      </c>
      <c r="E49" s="18">
        <v>0</v>
      </c>
      <c r="F49" s="18">
        <v>0</v>
      </c>
      <c r="G49" s="18">
        <f t="shared" si="20"/>
        <v>0</v>
      </c>
      <c r="H49" s="18">
        <f t="shared" si="21"/>
        <v>0</v>
      </c>
      <c r="I49" s="19">
        <f t="shared" si="22"/>
        <v>0</v>
      </c>
      <c r="J49" s="19">
        <f t="shared" si="23"/>
        <v>0</v>
      </c>
      <c r="K49" s="19">
        <f t="shared" si="24"/>
        <v>0</v>
      </c>
    </row>
    <row r="50" spans="1:11" x14ac:dyDescent="0.2">
      <c r="A50" s="16" t="s">
        <v>34</v>
      </c>
      <c r="B50" s="17" t="s">
        <v>35</v>
      </c>
      <c r="C50" s="18">
        <v>0</v>
      </c>
      <c r="D50" s="18">
        <v>287504</v>
      </c>
      <c r="E50" s="18">
        <v>0</v>
      </c>
      <c r="F50" s="18">
        <v>0</v>
      </c>
      <c r="G50" s="18">
        <f t="shared" si="20"/>
        <v>0</v>
      </c>
      <c r="H50" s="18">
        <f t="shared" si="21"/>
        <v>0</v>
      </c>
      <c r="I50" s="19">
        <f t="shared" si="22"/>
        <v>0</v>
      </c>
      <c r="J50" s="19">
        <f t="shared" si="23"/>
        <v>0</v>
      </c>
      <c r="K50" s="19">
        <f t="shared" si="24"/>
        <v>0</v>
      </c>
    </row>
    <row r="51" spans="1:11" x14ac:dyDescent="0.2">
      <c r="A51" s="22" t="s">
        <v>36</v>
      </c>
      <c r="B51" s="17" t="s">
        <v>37</v>
      </c>
      <c r="C51" s="18">
        <v>0</v>
      </c>
      <c r="D51" s="18">
        <v>287504</v>
      </c>
      <c r="E51" s="18">
        <v>0</v>
      </c>
      <c r="F51" s="18">
        <v>0</v>
      </c>
      <c r="G51" s="18">
        <f t="shared" si="20"/>
        <v>0</v>
      </c>
      <c r="H51" s="18">
        <f t="shared" si="21"/>
        <v>0</v>
      </c>
      <c r="I51" s="19">
        <f t="shared" si="22"/>
        <v>0</v>
      </c>
      <c r="J51" s="19">
        <f t="shared" si="23"/>
        <v>0</v>
      </c>
      <c r="K51" s="19">
        <f t="shared" si="24"/>
        <v>0</v>
      </c>
    </row>
    <row r="52" spans="1:11" x14ac:dyDescent="0.2">
      <c r="A52" s="23" t="s">
        <v>46</v>
      </c>
      <c r="B52" s="17" t="s">
        <v>47</v>
      </c>
      <c r="C52" s="18">
        <v>0</v>
      </c>
      <c r="D52" s="18">
        <v>287504</v>
      </c>
      <c r="E52" s="18">
        <v>0</v>
      </c>
      <c r="F52" s="18">
        <v>0</v>
      </c>
      <c r="G52" s="18">
        <f t="shared" si="20"/>
        <v>0</v>
      </c>
      <c r="H52" s="18">
        <f t="shared" si="21"/>
        <v>0</v>
      </c>
      <c r="I52" s="19">
        <f t="shared" si="22"/>
        <v>0</v>
      </c>
      <c r="J52" s="19">
        <f t="shared" si="23"/>
        <v>0</v>
      </c>
      <c r="K52" s="19">
        <f t="shared" si="24"/>
        <v>0</v>
      </c>
    </row>
    <row r="53" spans="1:11" x14ac:dyDescent="0.2">
      <c r="A53" s="24" t="s">
        <v>48</v>
      </c>
      <c r="B53" s="17" t="s">
        <v>49</v>
      </c>
      <c r="C53" s="18">
        <v>0</v>
      </c>
      <c r="D53" s="18">
        <v>287504</v>
      </c>
      <c r="E53" s="18">
        <v>0</v>
      </c>
      <c r="F53" s="18">
        <v>0</v>
      </c>
      <c r="G53" s="18">
        <f t="shared" si="20"/>
        <v>0</v>
      </c>
      <c r="H53" s="18">
        <f t="shared" si="21"/>
        <v>0</v>
      </c>
      <c r="I53" s="19">
        <f t="shared" si="22"/>
        <v>0</v>
      </c>
      <c r="J53" s="19">
        <f t="shared" si="23"/>
        <v>0</v>
      </c>
      <c r="K53" s="19">
        <f t="shared" si="24"/>
        <v>0</v>
      </c>
    </row>
    <row r="54" spans="1:11" ht="25.5" x14ac:dyDescent="0.2">
      <c r="A54" s="27" t="s">
        <v>205</v>
      </c>
      <c r="B54" s="28" t="s">
        <v>988</v>
      </c>
      <c r="C54" s="29"/>
      <c r="D54" s="29"/>
      <c r="E54" s="29"/>
      <c r="F54" s="29"/>
      <c r="G54" s="29"/>
      <c r="H54" s="29"/>
      <c r="I54" s="30"/>
      <c r="J54" s="30"/>
      <c r="K54" s="30"/>
    </row>
    <row r="55" spans="1:11" x14ac:dyDescent="0.2">
      <c r="A55" s="16" t="s">
        <v>26</v>
      </c>
      <c r="B55" s="17" t="s">
        <v>27</v>
      </c>
      <c r="C55" s="18">
        <v>0</v>
      </c>
      <c r="D55" s="18">
        <v>43084094</v>
      </c>
      <c r="E55" s="18">
        <v>0</v>
      </c>
      <c r="F55" s="18">
        <v>0</v>
      </c>
      <c r="G55" s="18">
        <f t="shared" ref="G55:G61" si="25">F55-C55</f>
        <v>0</v>
      </c>
      <c r="H55" s="18">
        <f t="shared" ref="H55:H61" si="26">E55-F55</f>
        <v>0</v>
      </c>
      <c r="I55" s="19">
        <f t="shared" ref="I55:I61" si="27">IF(ISERROR(F55/C55),0,F55/C55*100-100)</f>
        <v>0</v>
      </c>
      <c r="J55" s="19">
        <f t="shared" ref="J55:J61" si="28">IF(ISERROR(F55/E55),0,F55/E55*100)</f>
        <v>0</v>
      </c>
      <c r="K55" s="19">
        <f t="shared" ref="K55:K61" si="29">IF(ISERROR(F55/D55),0,F55/D55*100)</f>
        <v>0</v>
      </c>
    </row>
    <row r="56" spans="1:11" x14ac:dyDescent="0.2">
      <c r="A56" s="22" t="s">
        <v>30</v>
      </c>
      <c r="B56" s="17" t="s">
        <v>31</v>
      </c>
      <c r="C56" s="18">
        <v>0</v>
      </c>
      <c r="D56" s="18">
        <v>43084094</v>
      </c>
      <c r="E56" s="18">
        <v>0</v>
      </c>
      <c r="F56" s="18">
        <v>0</v>
      </c>
      <c r="G56" s="18">
        <f t="shared" si="25"/>
        <v>0</v>
      </c>
      <c r="H56" s="18">
        <f t="shared" si="26"/>
        <v>0</v>
      </c>
      <c r="I56" s="19">
        <f t="shared" si="27"/>
        <v>0</v>
      </c>
      <c r="J56" s="19">
        <f t="shared" si="28"/>
        <v>0</v>
      </c>
      <c r="K56" s="19">
        <f t="shared" si="29"/>
        <v>0</v>
      </c>
    </row>
    <row r="57" spans="1:11" x14ac:dyDescent="0.2">
      <c r="A57" s="23" t="s">
        <v>32</v>
      </c>
      <c r="B57" s="17" t="s">
        <v>33</v>
      </c>
      <c r="C57" s="18">
        <v>0</v>
      </c>
      <c r="D57" s="18">
        <v>43084094</v>
      </c>
      <c r="E57" s="18">
        <v>0</v>
      </c>
      <c r="F57" s="18">
        <v>0</v>
      </c>
      <c r="G57" s="18">
        <f t="shared" si="25"/>
        <v>0</v>
      </c>
      <c r="H57" s="18">
        <f t="shared" si="26"/>
        <v>0</v>
      </c>
      <c r="I57" s="19">
        <f t="shared" si="27"/>
        <v>0</v>
      </c>
      <c r="J57" s="19">
        <f t="shared" si="28"/>
        <v>0</v>
      </c>
      <c r="K57" s="19">
        <f t="shared" si="29"/>
        <v>0</v>
      </c>
    </row>
    <row r="58" spans="1:11" x14ac:dyDescent="0.2">
      <c r="A58" s="16" t="s">
        <v>34</v>
      </c>
      <c r="B58" s="17" t="s">
        <v>35</v>
      </c>
      <c r="C58" s="18">
        <v>0</v>
      </c>
      <c r="D58" s="18">
        <v>43084094</v>
      </c>
      <c r="E58" s="18">
        <v>0</v>
      </c>
      <c r="F58" s="18">
        <v>0</v>
      </c>
      <c r="G58" s="18">
        <f t="shared" si="25"/>
        <v>0</v>
      </c>
      <c r="H58" s="18">
        <f t="shared" si="26"/>
        <v>0</v>
      </c>
      <c r="I58" s="19">
        <f t="shared" si="27"/>
        <v>0</v>
      </c>
      <c r="J58" s="19">
        <f t="shared" si="28"/>
        <v>0</v>
      </c>
      <c r="K58" s="19">
        <f t="shared" si="29"/>
        <v>0</v>
      </c>
    </row>
    <row r="59" spans="1:11" x14ac:dyDescent="0.2">
      <c r="A59" s="22" t="s">
        <v>36</v>
      </c>
      <c r="B59" s="17" t="s">
        <v>37</v>
      </c>
      <c r="C59" s="18">
        <v>0</v>
      </c>
      <c r="D59" s="18">
        <v>43084094</v>
      </c>
      <c r="E59" s="18">
        <v>0</v>
      </c>
      <c r="F59" s="18">
        <v>0</v>
      </c>
      <c r="G59" s="18">
        <f t="shared" si="25"/>
        <v>0</v>
      </c>
      <c r="H59" s="18">
        <f t="shared" si="26"/>
        <v>0</v>
      </c>
      <c r="I59" s="19">
        <f t="shared" si="27"/>
        <v>0</v>
      </c>
      <c r="J59" s="19">
        <f t="shared" si="28"/>
        <v>0</v>
      </c>
      <c r="K59" s="19">
        <f t="shared" si="29"/>
        <v>0</v>
      </c>
    </row>
    <row r="60" spans="1:11" s="31" customFormat="1" x14ac:dyDescent="0.2">
      <c r="A60" s="23" t="s">
        <v>46</v>
      </c>
      <c r="B60" s="17" t="s">
        <v>47</v>
      </c>
      <c r="C60" s="18">
        <v>0</v>
      </c>
      <c r="D60" s="18">
        <v>43084094</v>
      </c>
      <c r="E60" s="18">
        <v>0</v>
      </c>
      <c r="F60" s="18">
        <v>0</v>
      </c>
      <c r="G60" s="18">
        <f t="shared" si="25"/>
        <v>0</v>
      </c>
      <c r="H60" s="18">
        <f t="shared" si="26"/>
        <v>0</v>
      </c>
      <c r="I60" s="19">
        <f t="shared" si="27"/>
        <v>0</v>
      </c>
      <c r="J60" s="19">
        <f t="shared" si="28"/>
        <v>0</v>
      </c>
      <c r="K60" s="19">
        <f t="shared" si="29"/>
        <v>0</v>
      </c>
    </row>
    <row r="61" spans="1:11" x14ac:dyDescent="0.2">
      <c r="A61" s="24" t="s">
        <v>48</v>
      </c>
      <c r="B61" s="17" t="s">
        <v>49</v>
      </c>
      <c r="C61" s="18">
        <v>0</v>
      </c>
      <c r="D61" s="18">
        <v>43084094</v>
      </c>
      <c r="E61" s="18">
        <v>0</v>
      </c>
      <c r="F61" s="18">
        <v>0</v>
      </c>
      <c r="G61" s="18">
        <f t="shared" si="25"/>
        <v>0</v>
      </c>
      <c r="H61" s="18">
        <f t="shared" si="26"/>
        <v>0</v>
      </c>
      <c r="I61" s="19">
        <f t="shared" si="27"/>
        <v>0</v>
      </c>
      <c r="J61" s="19">
        <f t="shared" si="28"/>
        <v>0</v>
      </c>
      <c r="K61" s="19">
        <f t="shared" si="29"/>
        <v>0</v>
      </c>
    </row>
    <row r="62" spans="1:11" ht="38.25" x14ac:dyDescent="0.2">
      <c r="A62" s="27" t="s">
        <v>989</v>
      </c>
      <c r="B62" s="28" t="s">
        <v>990</v>
      </c>
      <c r="C62" s="29"/>
      <c r="D62" s="29"/>
      <c r="E62" s="29"/>
      <c r="F62" s="29"/>
      <c r="G62" s="29"/>
      <c r="H62" s="29"/>
      <c r="I62" s="30"/>
      <c r="J62" s="30"/>
      <c r="K62" s="30"/>
    </row>
    <row r="63" spans="1:11" x14ac:dyDescent="0.2">
      <c r="A63" s="16" t="s">
        <v>26</v>
      </c>
      <c r="B63" s="17" t="s">
        <v>27</v>
      </c>
      <c r="C63" s="18">
        <v>0</v>
      </c>
      <c r="D63" s="18">
        <v>132098987</v>
      </c>
      <c r="E63" s="18">
        <v>0</v>
      </c>
      <c r="F63" s="18">
        <v>0</v>
      </c>
      <c r="G63" s="18">
        <f t="shared" ref="G63:G69" si="30">F63-C63</f>
        <v>0</v>
      </c>
      <c r="H63" s="18">
        <f t="shared" ref="H63:H69" si="31">E63-F63</f>
        <v>0</v>
      </c>
      <c r="I63" s="19">
        <f t="shared" ref="I63:I69" si="32">IF(ISERROR(F63/C63),0,F63/C63*100-100)</f>
        <v>0</v>
      </c>
      <c r="J63" s="19">
        <f t="shared" ref="J63:J69" si="33">IF(ISERROR(F63/E63),0,F63/E63*100)</f>
        <v>0</v>
      </c>
      <c r="K63" s="19">
        <f t="shared" ref="K63:K69" si="34">IF(ISERROR(F63/D63),0,F63/D63*100)</f>
        <v>0</v>
      </c>
    </row>
    <row r="64" spans="1:11" x14ac:dyDescent="0.2">
      <c r="A64" s="22" t="s">
        <v>30</v>
      </c>
      <c r="B64" s="17" t="s">
        <v>31</v>
      </c>
      <c r="C64" s="18">
        <v>0</v>
      </c>
      <c r="D64" s="18">
        <v>132098987</v>
      </c>
      <c r="E64" s="18">
        <v>0</v>
      </c>
      <c r="F64" s="18">
        <v>0</v>
      </c>
      <c r="G64" s="18">
        <f t="shared" si="30"/>
        <v>0</v>
      </c>
      <c r="H64" s="18">
        <f t="shared" si="31"/>
        <v>0</v>
      </c>
      <c r="I64" s="19">
        <f t="shared" si="32"/>
        <v>0</v>
      </c>
      <c r="J64" s="19">
        <f t="shared" si="33"/>
        <v>0</v>
      </c>
      <c r="K64" s="19">
        <f t="shared" si="34"/>
        <v>0</v>
      </c>
    </row>
    <row r="65" spans="1:11" x14ac:dyDescent="0.2">
      <c r="A65" s="23" t="s">
        <v>32</v>
      </c>
      <c r="B65" s="17" t="s">
        <v>33</v>
      </c>
      <c r="C65" s="18">
        <v>0</v>
      </c>
      <c r="D65" s="18">
        <v>132098987</v>
      </c>
      <c r="E65" s="18">
        <v>0</v>
      </c>
      <c r="F65" s="18">
        <v>0</v>
      </c>
      <c r="G65" s="18">
        <f t="shared" si="30"/>
        <v>0</v>
      </c>
      <c r="H65" s="18">
        <f t="shared" si="31"/>
        <v>0</v>
      </c>
      <c r="I65" s="19">
        <f t="shared" si="32"/>
        <v>0</v>
      </c>
      <c r="J65" s="19">
        <f t="shared" si="33"/>
        <v>0</v>
      </c>
      <c r="K65" s="19">
        <f t="shared" si="34"/>
        <v>0</v>
      </c>
    </row>
    <row r="66" spans="1:11" x14ac:dyDescent="0.2">
      <c r="A66" s="16" t="s">
        <v>34</v>
      </c>
      <c r="B66" s="17" t="s">
        <v>35</v>
      </c>
      <c r="C66" s="18">
        <v>0</v>
      </c>
      <c r="D66" s="18">
        <v>132098987</v>
      </c>
      <c r="E66" s="18">
        <v>0</v>
      </c>
      <c r="F66" s="18">
        <v>0</v>
      </c>
      <c r="G66" s="18">
        <f t="shared" si="30"/>
        <v>0</v>
      </c>
      <c r="H66" s="18">
        <f t="shared" si="31"/>
        <v>0</v>
      </c>
      <c r="I66" s="19">
        <f t="shared" si="32"/>
        <v>0</v>
      </c>
      <c r="J66" s="19">
        <f t="shared" si="33"/>
        <v>0</v>
      </c>
      <c r="K66" s="19">
        <f t="shared" si="34"/>
        <v>0</v>
      </c>
    </row>
    <row r="67" spans="1:11" x14ac:dyDescent="0.2">
      <c r="A67" s="22" t="s">
        <v>36</v>
      </c>
      <c r="B67" s="17" t="s">
        <v>37</v>
      </c>
      <c r="C67" s="18">
        <v>0</v>
      </c>
      <c r="D67" s="18">
        <v>132098987</v>
      </c>
      <c r="E67" s="18">
        <v>0</v>
      </c>
      <c r="F67" s="18">
        <v>0</v>
      </c>
      <c r="G67" s="18">
        <f t="shared" si="30"/>
        <v>0</v>
      </c>
      <c r="H67" s="18">
        <f t="shared" si="31"/>
        <v>0</v>
      </c>
      <c r="I67" s="19">
        <f t="shared" si="32"/>
        <v>0</v>
      </c>
      <c r="J67" s="19">
        <f t="shared" si="33"/>
        <v>0</v>
      </c>
      <c r="K67" s="19">
        <f t="shared" si="34"/>
        <v>0</v>
      </c>
    </row>
    <row r="68" spans="1:11" x14ac:dyDescent="0.2">
      <c r="A68" s="23" t="s">
        <v>46</v>
      </c>
      <c r="B68" s="17" t="s">
        <v>47</v>
      </c>
      <c r="C68" s="18">
        <v>0</v>
      </c>
      <c r="D68" s="18">
        <v>132098987</v>
      </c>
      <c r="E68" s="18">
        <v>0</v>
      </c>
      <c r="F68" s="18">
        <v>0</v>
      </c>
      <c r="G68" s="18">
        <f t="shared" si="30"/>
        <v>0</v>
      </c>
      <c r="H68" s="18">
        <f t="shared" si="31"/>
        <v>0</v>
      </c>
      <c r="I68" s="19">
        <f t="shared" si="32"/>
        <v>0</v>
      </c>
      <c r="J68" s="19">
        <f t="shared" si="33"/>
        <v>0</v>
      </c>
      <c r="K68" s="19">
        <f t="shared" si="34"/>
        <v>0</v>
      </c>
    </row>
    <row r="69" spans="1:11" x14ac:dyDescent="0.2">
      <c r="A69" s="24" t="s">
        <v>48</v>
      </c>
      <c r="B69" s="17" t="s">
        <v>49</v>
      </c>
      <c r="C69" s="18">
        <v>0</v>
      </c>
      <c r="D69" s="18">
        <v>132098987</v>
      </c>
      <c r="E69" s="18">
        <v>0</v>
      </c>
      <c r="F69" s="18">
        <v>0</v>
      </c>
      <c r="G69" s="18">
        <f t="shared" si="30"/>
        <v>0</v>
      </c>
      <c r="H69" s="18">
        <f t="shared" si="31"/>
        <v>0</v>
      </c>
      <c r="I69" s="19">
        <f t="shared" si="32"/>
        <v>0</v>
      </c>
      <c r="J69" s="19">
        <f t="shared" si="33"/>
        <v>0</v>
      </c>
      <c r="K69" s="19">
        <f t="shared" si="34"/>
        <v>0</v>
      </c>
    </row>
    <row r="70" spans="1:11" ht="25.5" x14ac:dyDescent="0.2">
      <c r="A70" s="27" t="s">
        <v>991</v>
      </c>
      <c r="B70" s="28" t="s">
        <v>992</v>
      </c>
      <c r="C70" s="29"/>
      <c r="D70" s="29"/>
      <c r="E70" s="29"/>
      <c r="F70" s="29"/>
      <c r="G70" s="29"/>
      <c r="H70" s="29"/>
      <c r="I70" s="30"/>
      <c r="J70" s="30"/>
      <c r="K70" s="30"/>
    </row>
    <row r="71" spans="1:11" x14ac:dyDescent="0.2">
      <c r="A71" s="16" t="s">
        <v>26</v>
      </c>
      <c r="B71" s="17" t="s">
        <v>27</v>
      </c>
      <c r="C71" s="18">
        <v>0</v>
      </c>
      <c r="D71" s="18">
        <v>66874999</v>
      </c>
      <c r="E71" s="18">
        <v>0</v>
      </c>
      <c r="F71" s="18">
        <v>0</v>
      </c>
      <c r="G71" s="18">
        <f t="shared" ref="G71:G77" si="35">F71-C71</f>
        <v>0</v>
      </c>
      <c r="H71" s="18">
        <f t="shared" ref="H71:H77" si="36">E71-F71</f>
        <v>0</v>
      </c>
      <c r="I71" s="19">
        <f t="shared" ref="I71:I77" si="37">IF(ISERROR(F71/C71),0,F71/C71*100-100)</f>
        <v>0</v>
      </c>
      <c r="J71" s="19">
        <f t="shared" ref="J71:J77" si="38">IF(ISERROR(F71/E71),0,F71/E71*100)</f>
        <v>0</v>
      </c>
      <c r="K71" s="19">
        <f t="shared" ref="K71:K77" si="39">IF(ISERROR(F71/D71),0,F71/D71*100)</f>
        <v>0</v>
      </c>
    </row>
    <row r="72" spans="1:11" x14ac:dyDescent="0.2">
      <c r="A72" s="22" t="s">
        <v>30</v>
      </c>
      <c r="B72" s="17" t="s">
        <v>31</v>
      </c>
      <c r="C72" s="18">
        <v>0</v>
      </c>
      <c r="D72" s="18">
        <v>66874999</v>
      </c>
      <c r="E72" s="18">
        <v>0</v>
      </c>
      <c r="F72" s="18">
        <v>0</v>
      </c>
      <c r="G72" s="18">
        <f t="shared" si="35"/>
        <v>0</v>
      </c>
      <c r="H72" s="18">
        <f t="shared" si="36"/>
        <v>0</v>
      </c>
      <c r="I72" s="19">
        <f t="shared" si="37"/>
        <v>0</v>
      </c>
      <c r="J72" s="19">
        <f t="shared" si="38"/>
        <v>0</v>
      </c>
      <c r="K72" s="19">
        <f t="shared" si="39"/>
        <v>0</v>
      </c>
    </row>
    <row r="73" spans="1:11" x14ac:dyDescent="0.2">
      <c r="A73" s="23" t="s">
        <v>32</v>
      </c>
      <c r="B73" s="17" t="s">
        <v>33</v>
      </c>
      <c r="C73" s="18">
        <v>0</v>
      </c>
      <c r="D73" s="18">
        <v>66874999</v>
      </c>
      <c r="E73" s="18">
        <v>0</v>
      </c>
      <c r="F73" s="18">
        <v>0</v>
      </c>
      <c r="G73" s="18">
        <f t="shared" si="35"/>
        <v>0</v>
      </c>
      <c r="H73" s="18">
        <f t="shared" si="36"/>
        <v>0</v>
      </c>
      <c r="I73" s="19">
        <f t="shared" si="37"/>
        <v>0</v>
      </c>
      <c r="J73" s="19">
        <f t="shared" si="38"/>
        <v>0</v>
      </c>
      <c r="K73" s="19">
        <f t="shared" si="39"/>
        <v>0</v>
      </c>
    </row>
    <row r="74" spans="1:11" x14ac:dyDescent="0.2">
      <c r="A74" s="16" t="s">
        <v>34</v>
      </c>
      <c r="B74" s="17" t="s">
        <v>35</v>
      </c>
      <c r="C74" s="18">
        <v>0</v>
      </c>
      <c r="D74" s="18">
        <v>66874999</v>
      </c>
      <c r="E74" s="18">
        <v>0</v>
      </c>
      <c r="F74" s="18">
        <v>0</v>
      </c>
      <c r="G74" s="18">
        <f t="shared" si="35"/>
        <v>0</v>
      </c>
      <c r="H74" s="18">
        <f t="shared" si="36"/>
        <v>0</v>
      </c>
      <c r="I74" s="19">
        <f t="shared" si="37"/>
        <v>0</v>
      </c>
      <c r="J74" s="19">
        <f t="shared" si="38"/>
        <v>0</v>
      </c>
      <c r="K74" s="19">
        <f t="shared" si="39"/>
        <v>0</v>
      </c>
    </row>
    <row r="75" spans="1:11" x14ac:dyDescent="0.2">
      <c r="A75" s="22" t="s">
        <v>36</v>
      </c>
      <c r="B75" s="17" t="s">
        <v>37</v>
      </c>
      <c r="C75" s="18">
        <v>0</v>
      </c>
      <c r="D75" s="18">
        <v>66874999</v>
      </c>
      <c r="E75" s="18">
        <v>0</v>
      </c>
      <c r="F75" s="18">
        <v>0</v>
      </c>
      <c r="G75" s="18">
        <f t="shared" si="35"/>
        <v>0</v>
      </c>
      <c r="H75" s="18">
        <f t="shared" si="36"/>
        <v>0</v>
      </c>
      <c r="I75" s="19">
        <f t="shared" si="37"/>
        <v>0</v>
      </c>
      <c r="J75" s="19">
        <f t="shared" si="38"/>
        <v>0</v>
      </c>
      <c r="K75" s="19">
        <f t="shared" si="39"/>
        <v>0</v>
      </c>
    </row>
    <row r="76" spans="1:11" x14ac:dyDescent="0.2">
      <c r="A76" s="23" t="s">
        <v>46</v>
      </c>
      <c r="B76" s="17" t="s">
        <v>47</v>
      </c>
      <c r="C76" s="18">
        <v>0</v>
      </c>
      <c r="D76" s="18">
        <v>66874999</v>
      </c>
      <c r="E76" s="18">
        <v>0</v>
      </c>
      <c r="F76" s="18">
        <v>0</v>
      </c>
      <c r="G76" s="18">
        <f t="shared" si="35"/>
        <v>0</v>
      </c>
      <c r="H76" s="18">
        <f t="shared" si="36"/>
        <v>0</v>
      </c>
      <c r="I76" s="19">
        <f t="shared" si="37"/>
        <v>0</v>
      </c>
      <c r="J76" s="19">
        <f t="shared" si="38"/>
        <v>0</v>
      </c>
      <c r="K76" s="19">
        <f t="shared" si="39"/>
        <v>0</v>
      </c>
    </row>
    <row r="77" spans="1:11" x14ac:dyDescent="0.2">
      <c r="A77" s="24" t="s">
        <v>48</v>
      </c>
      <c r="B77" s="17" t="s">
        <v>49</v>
      </c>
      <c r="C77" s="18">
        <v>0</v>
      </c>
      <c r="D77" s="18">
        <v>66874999</v>
      </c>
      <c r="E77" s="18">
        <v>0</v>
      </c>
      <c r="F77" s="18">
        <v>0</v>
      </c>
      <c r="G77" s="18">
        <f t="shared" si="35"/>
        <v>0</v>
      </c>
      <c r="H77" s="18">
        <f t="shared" si="36"/>
        <v>0</v>
      </c>
      <c r="I77" s="19">
        <f t="shared" si="37"/>
        <v>0</v>
      </c>
      <c r="J77" s="19">
        <f t="shared" si="38"/>
        <v>0</v>
      </c>
      <c r="K77" s="19">
        <f t="shared" si="39"/>
        <v>0</v>
      </c>
    </row>
    <row r="78" spans="1:11" x14ac:dyDescent="0.2">
      <c r="A78" s="27" t="s">
        <v>993</v>
      </c>
      <c r="B78" s="28" t="s">
        <v>994</v>
      </c>
      <c r="C78" s="29"/>
      <c r="D78" s="29"/>
      <c r="E78" s="29"/>
      <c r="F78" s="29"/>
      <c r="G78" s="29"/>
      <c r="H78" s="29"/>
      <c r="I78" s="30"/>
      <c r="J78" s="30"/>
      <c r="K78" s="30"/>
    </row>
    <row r="79" spans="1:11" x14ac:dyDescent="0.2">
      <c r="A79" s="16" t="s">
        <v>26</v>
      </c>
      <c r="B79" s="17" t="s">
        <v>27</v>
      </c>
      <c r="C79" s="18">
        <v>0</v>
      </c>
      <c r="D79" s="18">
        <v>244318982</v>
      </c>
      <c r="E79" s="18">
        <v>0</v>
      </c>
      <c r="F79" s="18">
        <v>0</v>
      </c>
      <c r="G79" s="18">
        <f t="shared" ref="G79:G85" si="40">F79-C79</f>
        <v>0</v>
      </c>
      <c r="H79" s="18">
        <f t="shared" ref="H79:H85" si="41">E79-F79</f>
        <v>0</v>
      </c>
      <c r="I79" s="19">
        <f t="shared" ref="I79:I85" si="42">IF(ISERROR(F79/C79),0,F79/C79*100-100)</f>
        <v>0</v>
      </c>
      <c r="J79" s="19">
        <f t="shared" ref="J79:J85" si="43">IF(ISERROR(F79/E79),0,F79/E79*100)</f>
        <v>0</v>
      </c>
      <c r="K79" s="19">
        <f t="shared" ref="K79:K85" si="44">IF(ISERROR(F79/D79),0,F79/D79*100)</f>
        <v>0</v>
      </c>
    </row>
    <row r="80" spans="1:11" x14ac:dyDescent="0.2">
      <c r="A80" s="22" t="s">
        <v>30</v>
      </c>
      <c r="B80" s="17" t="s">
        <v>31</v>
      </c>
      <c r="C80" s="18">
        <v>0</v>
      </c>
      <c r="D80" s="18">
        <v>244318982</v>
      </c>
      <c r="E80" s="18">
        <v>0</v>
      </c>
      <c r="F80" s="18">
        <v>0</v>
      </c>
      <c r="G80" s="18">
        <f t="shared" si="40"/>
        <v>0</v>
      </c>
      <c r="H80" s="18">
        <f t="shared" si="41"/>
        <v>0</v>
      </c>
      <c r="I80" s="19">
        <f t="shared" si="42"/>
        <v>0</v>
      </c>
      <c r="J80" s="19">
        <f t="shared" si="43"/>
        <v>0</v>
      </c>
      <c r="K80" s="19">
        <f t="shared" si="44"/>
        <v>0</v>
      </c>
    </row>
    <row r="81" spans="1:11" x14ac:dyDescent="0.2">
      <c r="A81" s="23" t="s">
        <v>32</v>
      </c>
      <c r="B81" s="17" t="s">
        <v>33</v>
      </c>
      <c r="C81" s="18">
        <v>0</v>
      </c>
      <c r="D81" s="18">
        <v>244318982</v>
      </c>
      <c r="E81" s="18">
        <v>0</v>
      </c>
      <c r="F81" s="18">
        <v>0</v>
      </c>
      <c r="G81" s="18">
        <f t="shared" si="40"/>
        <v>0</v>
      </c>
      <c r="H81" s="18">
        <f t="shared" si="41"/>
        <v>0</v>
      </c>
      <c r="I81" s="19">
        <f t="shared" si="42"/>
        <v>0</v>
      </c>
      <c r="J81" s="19">
        <f t="shared" si="43"/>
        <v>0</v>
      </c>
      <c r="K81" s="19">
        <f t="shared" si="44"/>
        <v>0</v>
      </c>
    </row>
    <row r="82" spans="1:11" x14ac:dyDescent="0.2">
      <c r="A82" s="16" t="s">
        <v>34</v>
      </c>
      <c r="B82" s="17" t="s">
        <v>35</v>
      </c>
      <c r="C82" s="18">
        <v>0</v>
      </c>
      <c r="D82" s="18">
        <v>244318982</v>
      </c>
      <c r="E82" s="18">
        <v>0</v>
      </c>
      <c r="F82" s="18">
        <v>0</v>
      </c>
      <c r="G82" s="18">
        <f t="shared" si="40"/>
        <v>0</v>
      </c>
      <c r="H82" s="18">
        <f t="shared" si="41"/>
        <v>0</v>
      </c>
      <c r="I82" s="19">
        <f t="shared" si="42"/>
        <v>0</v>
      </c>
      <c r="J82" s="19">
        <f t="shared" si="43"/>
        <v>0</v>
      </c>
      <c r="K82" s="19">
        <f t="shared" si="44"/>
        <v>0</v>
      </c>
    </row>
    <row r="83" spans="1:11" s="31" customFormat="1" x14ac:dyDescent="0.2">
      <c r="A83" s="22" t="s">
        <v>36</v>
      </c>
      <c r="B83" s="17" t="s">
        <v>37</v>
      </c>
      <c r="C83" s="18">
        <v>0</v>
      </c>
      <c r="D83" s="18">
        <v>244318982</v>
      </c>
      <c r="E83" s="18">
        <v>0</v>
      </c>
      <c r="F83" s="18">
        <v>0</v>
      </c>
      <c r="G83" s="18">
        <f t="shared" si="40"/>
        <v>0</v>
      </c>
      <c r="H83" s="18">
        <f t="shared" si="41"/>
        <v>0</v>
      </c>
      <c r="I83" s="19">
        <f t="shared" si="42"/>
        <v>0</v>
      </c>
      <c r="J83" s="19">
        <f t="shared" si="43"/>
        <v>0</v>
      </c>
      <c r="K83" s="19">
        <f t="shared" si="44"/>
        <v>0</v>
      </c>
    </row>
    <row r="84" spans="1:11" x14ac:dyDescent="0.2">
      <c r="A84" s="23" t="s">
        <v>46</v>
      </c>
      <c r="B84" s="17" t="s">
        <v>47</v>
      </c>
      <c r="C84" s="18">
        <v>0</v>
      </c>
      <c r="D84" s="18">
        <v>244318982</v>
      </c>
      <c r="E84" s="18">
        <v>0</v>
      </c>
      <c r="F84" s="18">
        <v>0</v>
      </c>
      <c r="G84" s="18">
        <f t="shared" si="40"/>
        <v>0</v>
      </c>
      <c r="H84" s="18">
        <f t="shared" si="41"/>
        <v>0</v>
      </c>
      <c r="I84" s="19">
        <f t="shared" si="42"/>
        <v>0</v>
      </c>
      <c r="J84" s="19">
        <f t="shared" si="43"/>
        <v>0</v>
      </c>
      <c r="K84" s="19">
        <f t="shared" si="44"/>
        <v>0</v>
      </c>
    </row>
    <row r="85" spans="1:11" x14ac:dyDescent="0.2">
      <c r="A85" s="24" t="s">
        <v>48</v>
      </c>
      <c r="B85" s="17" t="s">
        <v>49</v>
      </c>
      <c r="C85" s="18">
        <v>0</v>
      </c>
      <c r="D85" s="18">
        <v>244318982</v>
      </c>
      <c r="E85" s="18">
        <v>0</v>
      </c>
      <c r="F85" s="18">
        <v>0</v>
      </c>
      <c r="G85" s="18">
        <f t="shared" si="40"/>
        <v>0</v>
      </c>
      <c r="H85" s="18">
        <f t="shared" si="41"/>
        <v>0</v>
      </c>
      <c r="I85" s="19">
        <f t="shared" si="42"/>
        <v>0</v>
      </c>
      <c r="J85" s="19">
        <f t="shared" si="43"/>
        <v>0</v>
      </c>
      <c r="K85" s="19">
        <f t="shared" si="44"/>
        <v>0</v>
      </c>
    </row>
    <row r="86" spans="1:11" ht="25.5" x14ac:dyDescent="0.2">
      <c r="A86" s="27" t="s">
        <v>107</v>
      </c>
      <c r="B86" s="28" t="s">
        <v>995</v>
      </c>
      <c r="C86" s="29"/>
      <c r="D86" s="29"/>
      <c r="E86" s="29"/>
      <c r="F86" s="29"/>
      <c r="G86" s="29"/>
      <c r="H86" s="29"/>
      <c r="I86" s="30"/>
      <c r="J86" s="30"/>
      <c r="K86" s="30"/>
    </row>
    <row r="87" spans="1:11" x14ac:dyDescent="0.2">
      <c r="A87" s="16" t="s">
        <v>26</v>
      </c>
      <c r="B87" s="17" t="s">
        <v>27</v>
      </c>
      <c r="C87" s="18">
        <v>0</v>
      </c>
      <c r="D87" s="18">
        <v>14621393</v>
      </c>
      <c r="E87" s="18">
        <v>0</v>
      </c>
      <c r="F87" s="18">
        <v>0</v>
      </c>
      <c r="G87" s="18">
        <f t="shared" ref="G87:G93" si="45">F87-C87</f>
        <v>0</v>
      </c>
      <c r="H87" s="18">
        <f t="shared" ref="H87:H93" si="46">E87-F87</f>
        <v>0</v>
      </c>
      <c r="I87" s="19">
        <f t="shared" ref="I87:I93" si="47">IF(ISERROR(F87/C87),0,F87/C87*100-100)</f>
        <v>0</v>
      </c>
      <c r="J87" s="19">
        <f t="shared" ref="J87:J93" si="48">IF(ISERROR(F87/E87),0,F87/E87*100)</f>
        <v>0</v>
      </c>
      <c r="K87" s="19">
        <f t="shared" ref="K87:K93" si="49">IF(ISERROR(F87/D87),0,F87/D87*100)</f>
        <v>0</v>
      </c>
    </row>
    <row r="88" spans="1:11" x14ac:dyDescent="0.2">
      <c r="A88" s="22" t="s">
        <v>30</v>
      </c>
      <c r="B88" s="17" t="s">
        <v>31</v>
      </c>
      <c r="C88" s="18">
        <v>0</v>
      </c>
      <c r="D88" s="18">
        <v>14621393</v>
      </c>
      <c r="E88" s="18">
        <v>0</v>
      </c>
      <c r="F88" s="18">
        <v>0</v>
      </c>
      <c r="G88" s="18">
        <f t="shared" si="45"/>
        <v>0</v>
      </c>
      <c r="H88" s="18">
        <f t="shared" si="46"/>
        <v>0</v>
      </c>
      <c r="I88" s="19">
        <f t="shared" si="47"/>
        <v>0</v>
      </c>
      <c r="J88" s="19">
        <f t="shared" si="48"/>
        <v>0</v>
      </c>
      <c r="K88" s="19">
        <f t="shared" si="49"/>
        <v>0</v>
      </c>
    </row>
    <row r="89" spans="1:11" x14ac:dyDescent="0.2">
      <c r="A89" s="23" t="s">
        <v>32</v>
      </c>
      <c r="B89" s="17" t="s">
        <v>33</v>
      </c>
      <c r="C89" s="18">
        <v>0</v>
      </c>
      <c r="D89" s="18">
        <v>14621393</v>
      </c>
      <c r="E89" s="18">
        <v>0</v>
      </c>
      <c r="F89" s="18">
        <v>0</v>
      </c>
      <c r="G89" s="18">
        <f t="shared" si="45"/>
        <v>0</v>
      </c>
      <c r="H89" s="18">
        <f t="shared" si="46"/>
        <v>0</v>
      </c>
      <c r="I89" s="19">
        <f t="shared" si="47"/>
        <v>0</v>
      </c>
      <c r="J89" s="19">
        <f t="shared" si="48"/>
        <v>0</v>
      </c>
      <c r="K89" s="19">
        <f t="shared" si="49"/>
        <v>0</v>
      </c>
    </row>
    <row r="90" spans="1:11" x14ac:dyDescent="0.2">
      <c r="A90" s="16" t="s">
        <v>34</v>
      </c>
      <c r="B90" s="17" t="s">
        <v>35</v>
      </c>
      <c r="C90" s="18">
        <v>0</v>
      </c>
      <c r="D90" s="18">
        <v>14621393</v>
      </c>
      <c r="E90" s="18">
        <v>0</v>
      </c>
      <c r="F90" s="18">
        <v>0</v>
      </c>
      <c r="G90" s="18">
        <f t="shared" si="45"/>
        <v>0</v>
      </c>
      <c r="H90" s="18">
        <f t="shared" si="46"/>
        <v>0</v>
      </c>
      <c r="I90" s="19">
        <f t="shared" si="47"/>
        <v>0</v>
      </c>
      <c r="J90" s="19">
        <f t="shared" si="48"/>
        <v>0</v>
      </c>
      <c r="K90" s="19">
        <f t="shared" si="49"/>
        <v>0</v>
      </c>
    </row>
    <row r="91" spans="1:11" x14ac:dyDescent="0.2">
      <c r="A91" s="22" t="s">
        <v>36</v>
      </c>
      <c r="B91" s="17" t="s">
        <v>37</v>
      </c>
      <c r="C91" s="18">
        <v>0</v>
      </c>
      <c r="D91" s="18">
        <v>14621393</v>
      </c>
      <c r="E91" s="18">
        <v>0</v>
      </c>
      <c r="F91" s="18">
        <v>0</v>
      </c>
      <c r="G91" s="18">
        <f t="shared" si="45"/>
        <v>0</v>
      </c>
      <c r="H91" s="18">
        <f t="shared" si="46"/>
        <v>0</v>
      </c>
      <c r="I91" s="19">
        <f t="shared" si="47"/>
        <v>0</v>
      </c>
      <c r="J91" s="19">
        <f t="shared" si="48"/>
        <v>0</v>
      </c>
      <c r="K91" s="19">
        <f t="shared" si="49"/>
        <v>0</v>
      </c>
    </row>
    <row r="92" spans="1:11" x14ac:dyDescent="0.2">
      <c r="A92" s="23" t="s">
        <v>46</v>
      </c>
      <c r="B92" s="17" t="s">
        <v>47</v>
      </c>
      <c r="C92" s="18">
        <v>0</v>
      </c>
      <c r="D92" s="18">
        <v>14621393</v>
      </c>
      <c r="E92" s="18">
        <v>0</v>
      </c>
      <c r="F92" s="18">
        <v>0</v>
      </c>
      <c r="G92" s="18">
        <f t="shared" si="45"/>
        <v>0</v>
      </c>
      <c r="H92" s="18">
        <f t="shared" si="46"/>
        <v>0</v>
      </c>
      <c r="I92" s="19">
        <f t="shared" si="47"/>
        <v>0</v>
      </c>
      <c r="J92" s="19">
        <f t="shared" si="48"/>
        <v>0</v>
      </c>
      <c r="K92" s="19">
        <f t="shared" si="49"/>
        <v>0</v>
      </c>
    </row>
    <row r="93" spans="1:11" x14ac:dyDescent="0.2">
      <c r="A93" s="24" t="s">
        <v>48</v>
      </c>
      <c r="B93" s="17" t="s">
        <v>49</v>
      </c>
      <c r="C93" s="18">
        <v>0</v>
      </c>
      <c r="D93" s="18">
        <v>14621393</v>
      </c>
      <c r="E93" s="18">
        <v>0</v>
      </c>
      <c r="F93" s="18">
        <v>0</v>
      </c>
      <c r="G93" s="18">
        <f t="shared" si="45"/>
        <v>0</v>
      </c>
      <c r="H93" s="18">
        <f t="shared" si="46"/>
        <v>0</v>
      </c>
      <c r="I93" s="19">
        <f t="shared" si="47"/>
        <v>0</v>
      </c>
      <c r="J93" s="19">
        <f t="shared" si="48"/>
        <v>0</v>
      </c>
      <c r="K93" s="19">
        <f t="shared" si="49"/>
        <v>0</v>
      </c>
    </row>
    <row r="94" spans="1:11" x14ac:dyDescent="0.2">
      <c r="A94" s="16"/>
      <c r="B94" s="17"/>
      <c r="C94" s="18"/>
      <c r="D94" s="18"/>
      <c r="E94" s="18"/>
      <c r="F94" s="18"/>
      <c r="G94" s="18"/>
      <c r="H94" s="18"/>
      <c r="I94" s="19"/>
      <c r="J94" s="19"/>
      <c r="K94" s="19"/>
    </row>
    <row r="95" spans="1:11" ht="38.25" x14ac:dyDescent="0.2">
      <c r="A95" s="27"/>
      <c r="B95" s="28" t="s">
        <v>109</v>
      </c>
      <c r="C95" s="29"/>
      <c r="D95" s="29"/>
      <c r="E95" s="29"/>
      <c r="F95" s="29"/>
      <c r="G95" s="29"/>
      <c r="H95" s="29"/>
      <c r="I95" s="30"/>
      <c r="J95" s="30"/>
      <c r="K95" s="30"/>
    </row>
    <row r="96" spans="1:11" x14ac:dyDescent="0.2">
      <c r="A96" s="16" t="s">
        <v>26</v>
      </c>
      <c r="B96" s="17" t="s">
        <v>27</v>
      </c>
      <c r="C96" s="18">
        <v>0</v>
      </c>
      <c r="D96" s="18">
        <v>234886581</v>
      </c>
      <c r="E96" s="18">
        <v>0</v>
      </c>
      <c r="F96" s="18">
        <v>0</v>
      </c>
      <c r="G96" s="18">
        <f t="shared" ref="G96:G102" si="50">F96-C96</f>
        <v>0</v>
      </c>
      <c r="H96" s="18">
        <f t="shared" ref="H96:H102" si="51">E96-F96</f>
        <v>0</v>
      </c>
      <c r="I96" s="19">
        <f t="shared" ref="I96:I102" si="52">IF(ISERROR(F96/C96),0,F96/C96*100-100)</f>
        <v>0</v>
      </c>
      <c r="J96" s="19">
        <f t="shared" ref="J96:J102" si="53">IF(ISERROR(F96/E96),0,F96/E96*100)</f>
        <v>0</v>
      </c>
      <c r="K96" s="19">
        <f t="shared" ref="K96:K102" si="54">IF(ISERROR(F96/D96),0,F96/D96*100)</f>
        <v>0</v>
      </c>
    </row>
    <row r="97" spans="1:11" x14ac:dyDescent="0.2">
      <c r="A97" s="22" t="s">
        <v>30</v>
      </c>
      <c r="B97" s="17" t="s">
        <v>31</v>
      </c>
      <c r="C97" s="18">
        <v>0</v>
      </c>
      <c r="D97" s="18">
        <v>234886581</v>
      </c>
      <c r="E97" s="18">
        <v>0</v>
      </c>
      <c r="F97" s="18">
        <v>0</v>
      </c>
      <c r="G97" s="18">
        <f t="shared" si="50"/>
        <v>0</v>
      </c>
      <c r="H97" s="18">
        <f t="shared" si="51"/>
        <v>0</v>
      </c>
      <c r="I97" s="19">
        <f t="shared" si="52"/>
        <v>0</v>
      </c>
      <c r="J97" s="19">
        <f t="shared" si="53"/>
        <v>0</v>
      </c>
      <c r="K97" s="19">
        <f t="shared" si="54"/>
        <v>0</v>
      </c>
    </row>
    <row r="98" spans="1:11" x14ac:dyDescent="0.2">
      <c r="A98" s="23" t="s">
        <v>32</v>
      </c>
      <c r="B98" s="17" t="s">
        <v>33</v>
      </c>
      <c r="C98" s="18">
        <v>0</v>
      </c>
      <c r="D98" s="18">
        <v>234886581</v>
      </c>
      <c r="E98" s="18">
        <v>0</v>
      </c>
      <c r="F98" s="18">
        <v>0</v>
      </c>
      <c r="G98" s="18">
        <f t="shared" si="50"/>
        <v>0</v>
      </c>
      <c r="H98" s="18">
        <f t="shared" si="51"/>
        <v>0</v>
      </c>
      <c r="I98" s="19">
        <f t="shared" si="52"/>
        <v>0</v>
      </c>
      <c r="J98" s="19">
        <f t="shared" si="53"/>
        <v>0</v>
      </c>
      <c r="K98" s="19">
        <f t="shared" si="54"/>
        <v>0</v>
      </c>
    </row>
    <row r="99" spans="1:11" x14ac:dyDescent="0.2">
      <c r="A99" s="16" t="s">
        <v>34</v>
      </c>
      <c r="B99" s="17" t="s">
        <v>35</v>
      </c>
      <c r="C99" s="18">
        <v>0</v>
      </c>
      <c r="D99" s="18">
        <v>234886581</v>
      </c>
      <c r="E99" s="18">
        <v>0</v>
      </c>
      <c r="F99" s="18">
        <v>0</v>
      </c>
      <c r="G99" s="18">
        <f t="shared" si="50"/>
        <v>0</v>
      </c>
      <c r="H99" s="18">
        <f t="shared" si="51"/>
        <v>0</v>
      </c>
      <c r="I99" s="19">
        <f t="shared" si="52"/>
        <v>0</v>
      </c>
      <c r="J99" s="19">
        <f t="shared" si="53"/>
        <v>0</v>
      </c>
      <c r="K99" s="19">
        <f t="shared" si="54"/>
        <v>0</v>
      </c>
    </row>
    <row r="100" spans="1:11" x14ac:dyDescent="0.2">
      <c r="A100" s="22" t="s">
        <v>36</v>
      </c>
      <c r="B100" s="17" t="s">
        <v>37</v>
      </c>
      <c r="C100" s="18">
        <v>0</v>
      </c>
      <c r="D100" s="18">
        <v>234886581</v>
      </c>
      <c r="E100" s="18">
        <v>0</v>
      </c>
      <c r="F100" s="18">
        <v>0</v>
      </c>
      <c r="G100" s="18">
        <f t="shared" si="50"/>
        <v>0</v>
      </c>
      <c r="H100" s="18">
        <f t="shared" si="51"/>
        <v>0</v>
      </c>
      <c r="I100" s="19">
        <f t="shared" si="52"/>
        <v>0</v>
      </c>
      <c r="J100" s="19">
        <f t="shared" si="53"/>
        <v>0</v>
      </c>
      <c r="K100" s="19">
        <f t="shared" si="54"/>
        <v>0</v>
      </c>
    </row>
    <row r="101" spans="1:11" x14ac:dyDescent="0.2">
      <c r="A101" s="23" t="s">
        <v>46</v>
      </c>
      <c r="B101" s="17" t="s">
        <v>47</v>
      </c>
      <c r="C101" s="18">
        <v>0</v>
      </c>
      <c r="D101" s="18">
        <v>234886581</v>
      </c>
      <c r="E101" s="18">
        <v>0</v>
      </c>
      <c r="F101" s="18">
        <v>0</v>
      </c>
      <c r="G101" s="18">
        <f t="shared" si="50"/>
        <v>0</v>
      </c>
      <c r="H101" s="18">
        <f t="shared" si="51"/>
        <v>0</v>
      </c>
      <c r="I101" s="19">
        <f t="shared" si="52"/>
        <v>0</v>
      </c>
      <c r="J101" s="19">
        <f t="shared" si="53"/>
        <v>0</v>
      </c>
      <c r="K101" s="19">
        <f t="shared" si="54"/>
        <v>0</v>
      </c>
    </row>
    <row r="102" spans="1:11" x14ac:dyDescent="0.2">
      <c r="A102" s="24" t="s">
        <v>48</v>
      </c>
      <c r="B102" s="17" t="s">
        <v>49</v>
      </c>
      <c r="C102" s="18">
        <v>0</v>
      </c>
      <c r="D102" s="18">
        <v>234886581</v>
      </c>
      <c r="E102" s="18">
        <v>0</v>
      </c>
      <c r="F102" s="18">
        <v>0</v>
      </c>
      <c r="G102" s="18">
        <f t="shared" si="50"/>
        <v>0</v>
      </c>
      <c r="H102" s="18">
        <f t="shared" si="51"/>
        <v>0</v>
      </c>
      <c r="I102" s="19">
        <f t="shared" si="52"/>
        <v>0</v>
      </c>
      <c r="J102" s="19">
        <f t="shared" si="53"/>
        <v>0</v>
      </c>
      <c r="K102" s="19">
        <f t="shared" si="54"/>
        <v>0</v>
      </c>
    </row>
    <row r="103" spans="1:11" ht="38.25" x14ac:dyDescent="0.2">
      <c r="A103" s="27" t="s">
        <v>996</v>
      </c>
      <c r="B103" s="28" t="s">
        <v>997</v>
      </c>
      <c r="C103" s="29"/>
      <c r="D103" s="29"/>
      <c r="E103" s="29"/>
      <c r="F103" s="29"/>
      <c r="G103" s="29"/>
      <c r="H103" s="29"/>
      <c r="I103" s="30"/>
      <c r="J103" s="30"/>
      <c r="K103" s="30"/>
    </row>
    <row r="104" spans="1:11" x14ac:dyDescent="0.2">
      <c r="A104" s="16" t="s">
        <v>26</v>
      </c>
      <c r="B104" s="17" t="s">
        <v>27</v>
      </c>
      <c r="C104" s="18">
        <v>0</v>
      </c>
      <c r="D104" s="18">
        <v>234886581</v>
      </c>
      <c r="E104" s="18">
        <v>0</v>
      </c>
      <c r="F104" s="18">
        <v>0</v>
      </c>
      <c r="G104" s="18">
        <f t="shared" ref="G104:G110" si="55">F104-C104</f>
        <v>0</v>
      </c>
      <c r="H104" s="18">
        <f t="shared" ref="H104:H110" si="56">E104-F104</f>
        <v>0</v>
      </c>
      <c r="I104" s="19">
        <f t="shared" ref="I104:I110" si="57">IF(ISERROR(F104/C104),0,F104/C104*100-100)</f>
        <v>0</v>
      </c>
      <c r="J104" s="19">
        <f t="shared" ref="J104:J110" si="58">IF(ISERROR(F104/E104),0,F104/E104*100)</f>
        <v>0</v>
      </c>
      <c r="K104" s="19">
        <f t="shared" ref="K104:K110" si="59">IF(ISERROR(F104/D104),0,F104/D104*100)</f>
        <v>0</v>
      </c>
    </row>
    <row r="105" spans="1:11" x14ac:dyDescent="0.2">
      <c r="A105" s="22" t="s">
        <v>30</v>
      </c>
      <c r="B105" s="17" t="s">
        <v>31</v>
      </c>
      <c r="C105" s="18">
        <v>0</v>
      </c>
      <c r="D105" s="18">
        <v>234886581</v>
      </c>
      <c r="E105" s="18">
        <v>0</v>
      </c>
      <c r="F105" s="18">
        <v>0</v>
      </c>
      <c r="G105" s="18">
        <f t="shared" si="55"/>
        <v>0</v>
      </c>
      <c r="H105" s="18">
        <f t="shared" si="56"/>
        <v>0</v>
      </c>
      <c r="I105" s="19">
        <f t="shared" si="57"/>
        <v>0</v>
      </c>
      <c r="J105" s="19">
        <f t="shared" si="58"/>
        <v>0</v>
      </c>
      <c r="K105" s="19">
        <f t="shared" si="59"/>
        <v>0</v>
      </c>
    </row>
    <row r="106" spans="1:11" x14ac:dyDescent="0.2">
      <c r="A106" s="23" t="s">
        <v>32</v>
      </c>
      <c r="B106" s="17" t="s">
        <v>33</v>
      </c>
      <c r="C106" s="18">
        <v>0</v>
      </c>
      <c r="D106" s="18">
        <v>234886581</v>
      </c>
      <c r="E106" s="18">
        <v>0</v>
      </c>
      <c r="F106" s="18">
        <v>0</v>
      </c>
      <c r="G106" s="18">
        <f t="shared" si="55"/>
        <v>0</v>
      </c>
      <c r="H106" s="18">
        <f t="shared" si="56"/>
        <v>0</v>
      </c>
      <c r="I106" s="19">
        <f t="shared" si="57"/>
        <v>0</v>
      </c>
      <c r="J106" s="19">
        <f t="shared" si="58"/>
        <v>0</v>
      </c>
      <c r="K106" s="19">
        <f t="shared" si="59"/>
        <v>0</v>
      </c>
    </row>
    <row r="107" spans="1:11" x14ac:dyDescent="0.2">
      <c r="A107" s="16" t="s">
        <v>34</v>
      </c>
      <c r="B107" s="17" t="s">
        <v>35</v>
      </c>
      <c r="C107" s="18">
        <v>0</v>
      </c>
      <c r="D107" s="18">
        <v>234886581</v>
      </c>
      <c r="E107" s="18">
        <v>0</v>
      </c>
      <c r="F107" s="18">
        <v>0</v>
      </c>
      <c r="G107" s="18">
        <f t="shared" si="55"/>
        <v>0</v>
      </c>
      <c r="H107" s="18">
        <f t="shared" si="56"/>
        <v>0</v>
      </c>
      <c r="I107" s="19">
        <f t="shared" si="57"/>
        <v>0</v>
      </c>
      <c r="J107" s="19">
        <f t="shared" si="58"/>
        <v>0</v>
      </c>
      <c r="K107" s="19">
        <f t="shared" si="59"/>
        <v>0</v>
      </c>
    </row>
    <row r="108" spans="1:11" x14ac:dyDescent="0.2">
      <c r="A108" s="22" t="s">
        <v>36</v>
      </c>
      <c r="B108" s="17" t="s">
        <v>37</v>
      </c>
      <c r="C108" s="18">
        <v>0</v>
      </c>
      <c r="D108" s="18">
        <v>234886581</v>
      </c>
      <c r="E108" s="18">
        <v>0</v>
      </c>
      <c r="F108" s="18">
        <v>0</v>
      </c>
      <c r="G108" s="18">
        <f t="shared" si="55"/>
        <v>0</v>
      </c>
      <c r="H108" s="18">
        <f t="shared" si="56"/>
        <v>0</v>
      </c>
      <c r="I108" s="19">
        <f t="shared" si="57"/>
        <v>0</v>
      </c>
      <c r="J108" s="19">
        <f t="shared" si="58"/>
        <v>0</v>
      </c>
      <c r="K108" s="19">
        <f t="shared" si="59"/>
        <v>0</v>
      </c>
    </row>
    <row r="109" spans="1:11" x14ac:dyDescent="0.2">
      <c r="A109" s="23" t="s">
        <v>46</v>
      </c>
      <c r="B109" s="17" t="s">
        <v>47</v>
      </c>
      <c r="C109" s="18">
        <v>0</v>
      </c>
      <c r="D109" s="18">
        <v>234886581</v>
      </c>
      <c r="E109" s="18">
        <v>0</v>
      </c>
      <c r="F109" s="18">
        <v>0</v>
      </c>
      <c r="G109" s="18">
        <f t="shared" si="55"/>
        <v>0</v>
      </c>
      <c r="H109" s="18">
        <f t="shared" si="56"/>
        <v>0</v>
      </c>
      <c r="I109" s="19">
        <f t="shared" si="57"/>
        <v>0</v>
      </c>
      <c r="J109" s="19">
        <f t="shared" si="58"/>
        <v>0</v>
      </c>
      <c r="K109" s="19">
        <f t="shared" si="59"/>
        <v>0</v>
      </c>
    </row>
    <row r="110" spans="1:11" x14ac:dyDescent="0.2">
      <c r="A110" s="24" t="s">
        <v>48</v>
      </c>
      <c r="B110" s="17" t="s">
        <v>49</v>
      </c>
      <c r="C110" s="18">
        <v>0</v>
      </c>
      <c r="D110" s="18">
        <v>234886581</v>
      </c>
      <c r="E110" s="18">
        <v>0</v>
      </c>
      <c r="F110" s="18">
        <v>0</v>
      </c>
      <c r="G110" s="18">
        <f t="shared" si="55"/>
        <v>0</v>
      </c>
      <c r="H110" s="18">
        <f t="shared" si="56"/>
        <v>0</v>
      </c>
      <c r="I110" s="19">
        <f t="shared" si="57"/>
        <v>0</v>
      </c>
      <c r="J110" s="19">
        <f t="shared" si="58"/>
        <v>0</v>
      </c>
      <c r="K110" s="19">
        <f t="shared" si="59"/>
        <v>0</v>
      </c>
    </row>
    <row r="111" spans="1:11" x14ac:dyDescent="0.2">
      <c r="A111" s="20"/>
      <c r="B111" s="21"/>
      <c r="C111" s="18"/>
      <c r="D111" s="18"/>
      <c r="E111" s="18"/>
      <c r="F111" s="18"/>
      <c r="G111" s="18"/>
      <c r="H111" s="18"/>
      <c r="I111" s="19"/>
      <c r="J111" s="19"/>
      <c r="K111" s="19"/>
    </row>
    <row r="112" spans="1:11" x14ac:dyDescent="0.2">
      <c r="A112" s="16"/>
      <c r="B112" s="17"/>
      <c r="C112" s="18"/>
      <c r="D112" s="18"/>
      <c r="E112" s="18"/>
      <c r="F112" s="18"/>
      <c r="G112" s="18"/>
      <c r="H112" s="18"/>
      <c r="I112" s="19"/>
      <c r="J112" s="19"/>
      <c r="K112" s="19"/>
    </row>
    <row r="113" spans="1:11" x14ac:dyDescent="0.2">
      <c r="A113" s="22"/>
      <c r="B113" s="17"/>
      <c r="C113" s="18"/>
      <c r="D113" s="18"/>
      <c r="E113" s="18"/>
      <c r="F113" s="18"/>
      <c r="G113" s="18"/>
      <c r="H113" s="18"/>
      <c r="I113" s="19"/>
      <c r="J113" s="19"/>
      <c r="K113" s="19"/>
    </row>
    <row r="114" spans="1:11" x14ac:dyDescent="0.2">
      <c r="A114" s="22"/>
      <c r="B114" s="17"/>
      <c r="C114" s="18"/>
      <c r="D114" s="18"/>
      <c r="E114" s="18"/>
      <c r="F114" s="18"/>
      <c r="G114" s="18"/>
      <c r="H114" s="18"/>
      <c r="I114" s="19"/>
      <c r="J114" s="19"/>
      <c r="K114" s="19"/>
    </row>
    <row r="115" spans="1:11" x14ac:dyDescent="0.2">
      <c r="A115" s="23"/>
      <c r="B115" s="17"/>
      <c r="C115" s="18"/>
      <c r="D115" s="18"/>
      <c r="E115" s="18"/>
      <c r="F115" s="18"/>
      <c r="G115" s="18"/>
      <c r="H115" s="18"/>
      <c r="I115" s="19"/>
      <c r="J115" s="19"/>
      <c r="K115" s="19"/>
    </row>
    <row r="116" spans="1:11" x14ac:dyDescent="0.2">
      <c r="A116" s="16"/>
      <c r="B116" s="17"/>
      <c r="C116" s="18"/>
      <c r="D116" s="18"/>
      <c r="E116" s="18"/>
      <c r="F116" s="18"/>
      <c r="G116" s="18"/>
      <c r="H116" s="18"/>
      <c r="I116" s="19"/>
      <c r="J116" s="19"/>
      <c r="K116" s="19"/>
    </row>
    <row r="117" spans="1:11" x14ac:dyDescent="0.2">
      <c r="A117" s="22"/>
      <c r="B117" s="17"/>
      <c r="C117" s="18"/>
      <c r="D117" s="18"/>
      <c r="E117" s="18"/>
      <c r="F117" s="18"/>
      <c r="G117" s="18"/>
      <c r="H117" s="18"/>
      <c r="I117" s="19"/>
      <c r="J117" s="19"/>
      <c r="K117" s="19"/>
    </row>
    <row r="118" spans="1:11" x14ac:dyDescent="0.2">
      <c r="A118" s="23"/>
      <c r="B118" s="17"/>
      <c r="C118" s="18"/>
      <c r="D118" s="18"/>
      <c r="E118" s="18"/>
      <c r="F118" s="18"/>
      <c r="G118" s="18"/>
      <c r="H118" s="18"/>
      <c r="I118" s="19"/>
      <c r="J118" s="19"/>
      <c r="K118" s="19"/>
    </row>
    <row r="119" spans="1:11" x14ac:dyDescent="0.2">
      <c r="A119" s="24"/>
      <c r="B119" s="17"/>
      <c r="C119" s="18"/>
      <c r="D119" s="18"/>
      <c r="E119" s="18"/>
      <c r="F119" s="18"/>
      <c r="G119" s="18"/>
      <c r="H119" s="18"/>
      <c r="I119" s="19"/>
      <c r="J119" s="19"/>
      <c r="K119" s="19"/>
    </row>
    <row r="120" spans="1:11" x14ac:dyDescent="0.2">
      <c r="A120" s="24"/>
      <c r="B120" s="17"/>
      <c r="C120" s="18"/>
      <c r="D120" s="18"/>
      <c r="E120" s="18"/>
      <c r="F120" s="18"/>
      <c r="G120" s="18"/>
      <c r="H120" s="18"/>
      <c r="I120" s="19"/>
      <c r="J120" s="19"/>
      <c r="K120" s="19"/>
    </row>
    <row r="121" spans="1:11" x14ac:dyDescent="0.2">
      <c r="A121" s="25"/>
      <c r="B121" s="17"/>
      <c r="C121" s="18"/>
      <c r="D121" s="18"/>
      <c r="E121" s="18"/>
      <c r="F121" s="18"/>
      <c r="G121" s="18"/>
      <c r="H121" s="18"/>
      <c r="I121" s="19"/>
      <c r="J121" s="19"/>
      <c r="K121" s="19"/>
    </row>
    <row r="122" spans="1:11" x14ac:dyDescent="0.2">
      <c r="A122" s="23"/>
      <c r="B122" s="17"/>
      <c r="C122" s="18"/>
      <c r="D122" s="18"/>
      <c r="E122" s="18"/>
      <c r="F122" s="18"/>
      <c r="G122" s="18"/>
      <c r="H122" s="18"/>
      <c r="I122" s="19"/>
      <c r="J122" s="19"/>
      <c r="K122" s="19"/>
    </row>
    <row r="123" spans="1:11" x14ac:dyDescent="0.2">
      <c r="A123" s="24"/>
      <c r="B123" s="17"/>
      <c r="C123" s="18"/>
      <c r="D123" s="18"/>
      <c r="E123" s="18"/>
      <c r="F123" s="18"/>
      <c r="G123" s="18"/>
      <c r="H123" s="18"/>
      <c r="I123" s="19"/>
      <c r="J123" s="19"/>
      <c r="K123" s="19"/>
    </row>
    <row r="124" spans="1:11" x14ac:dyDescent="0.2">
      <c r="A124" s="24"/>
      <c r="B124" s="17"/>
      <c r="C124" s="18"/>
      <c r="D124" s="18"/>
      <c r="E124" s="18"/>
      <c r="F124" s="18"/>
      <c r="G124" s="18"/>
      <c r="H124" s="18"/>
      <c r="I124" s="19"/>
      <c r="J124" s="19"/>
      <c r="K124" s="19"/>
    </row>
    <row r="125" spans="1:11" x14ac:dyDescent="0.2">
      <c r="A125" s="23"/>
      <c r="B125" s="17"/>
      <c r="C125" s="18"/>
      <c r="D125" s="18"/>
      <c r="E125" s="18"/>
      <c r="F125" s="18"/>
      <c r="G125" s="18"/>
      <c r="H125" s="18"/>
      <c r="I125" s="19"/>
      <c r="J125" s="19"/>
      <c r="K125" s="19"/>
    </row>
    <row r="126" spans="1:11" x14ac:dyDescent="0.2">
      <c r="A126" s="24"/>
      <c r="B126" s="17"/>
      <c r="C126" s="18"/>
      <c r="D126" s="18"/>
      <c r="E126" s="18"/>
      <c r="F126" s="18"/>
      <c r="G126" s="18"/>
      <c r="H126" s="18"/>
      <c r="I126" s="19"/>
      <c r="J126" s="19"/>
      <c r="K126" s="19"/>
    </row>
    <row r="127" spans="1:11" x14ac:dyDescent="0.2">
      <c r="A127" s="25"/>
      <c r="B127" s="17"/>
      <c r="C127" s="18"/>
      <c r="D127" s="18"/>
      <c r="E127" s="18"/>
      <c r="F127" s="18"/>
      <c r="G127" s="18"/>
      <c r="H127" s="18"/>
      <c r="I127" s="19"/>
      <c r="J127" s="19"/>
      <c r="K127" s="19"/>
    </row>
    <row r="128" spans="1:11" x14ac:dyDescent="0.2">
      <c r="A128" s="26"/>
      <c r="B128" s="17"/>
      <c r="C128" s="18"/>
      <c r="D128" s="18"/>
      <c r="E128" s="18"/>
      <c r="F128" s="18"/>
      <c r="G128" s="18"/>
      <c r="H128" s="18"/>
      <c r="I128" s="19"/>
      <c r="J128" s="19"/>
      <c r="K128" s="19"/>
    </row>
    <row r="129" spans="1:11" x14ac:dyDescent="0.2">
      <c r="A129" s="22"/>
      <c r="B129" s="17"/>
      <c r="C129" s="18"/>
      <c r="D129" s="18"/>
      <c r="E129" s="18"/>
      <c r="F129" s="18"/>
      <c r="G129" s="18"/>
      <c r="H129" s="18"/>
      <c r="I129" s="19"/>
      <c r="J129" s="19"/>
      <c r="K129" s="19"/>
    </row>
    <row r="130" spans="1:11" x14ac:dyDescent="0.2">
      <c r="A130" s="23"/>
      <c r="B130" s="17"/>
      <c r="C130" s="18"/>
      <c r="D130" s="18"/>
      <c r="E130" s="18"/>
      <c r="F130" s="18"/>
      <c r="G130" s="18"/>
      <c r="H130" s="18"/>
      <c r="I130" s="19"/>
      <c r="J130" s="19"/>
      <c r="K130" s="19"/>
    </row>
    <row r="131" spans="1:11" x14ac:dyDescent="0.2">
      <c r="A131" s="16"/>
      <c r="B131" s="17"/>
      <c r="C131" s="18"/>
      <c r="D131" s="18"/>
      <c r="E131" s="18"/>
      <c r="F131" s="18"/>
      <c r="G131" s="18"/>
      <c r="H131" s="18"/>
      <c r="I131" s="19"/>
      <c r="J131" s="19"/>
      <c r="K131" s="19"/>
    </row>
    <row r="132" spans="1:11" x14ac:dyDescent="0.2">
      <c r="A132" s="16"/>
      <c r="B132" s="17"/>
      <c r="C132" s="18"/>
      <c r="D132" s="18"/>
      <c r="E132" s="18"/>
      <c r="F132" s="18"/>
      <c r="G132" s="18"/>
      <c r="H132" s="18"/>
      <c r="I132" s="19"/>
      <c r="J132" s="19"/>
      <c r="K132" s="19"/>
    </row>
    <row r="133" spans="1:11" x14ac:dyDescent="0.2">
      <c r="A133" s="22"/>
      <c r="B133" s="17"/>
      <c r="C133" s="18"/>
      <c r="D133" s="18"/>
      <c r="E133" s="18"/>
      <c r="F133" s="18"/>
      <c r="G133" s="18"/>
      <c r="H133" s="18"/>
      <c r="I133" s="19"/>
      <c r="J133" s="19"/>
      <c r="K133" s="19"/>
    </row>
    <row r="134" spans="1:11" x14ac:dyDescent="0.2">
      <c r="A134" s="16"/>
      <c r="B134" s="17"/>
      <c r="C134" s="18"/>
      <c r="D134" s="18"/>
      <c r="E134" s="18"/>
      <c r="F134" s="18"/>
      <c r="G134" s="18"/>
      <c r="H134" s="18"/>
      <c r="I134" s="19"/>
      <c r="J134" s="19"/>
      <c r="K134" s="19"/>
    </row>
    <row r="135" spans="1:11" x14ac:dyDescent="0.2">
      <c r="A135" s="27"/>
      <c r="B135" s="28"/>
      <c r="C135" s="29"/>
      <c r="D135" s="29"/>
      <c r="E135" s="29"/>
      <c r="F135" s="29"/>
      <c r="G135" s="29"/>
      <c r="H135" s="29"/>
      <c r="I135" s="30"/>
      <c r="J135" s="30"/>
      <c r="K135" s="30"/>
    </row>
    <row r="136" spans="1:11" x14ac:dyDescent="0.2">
      <c r="A136" s="16"/>
      <c r="B136" s="17"/>
      <c r="C136" s="18"/>
      <c r="D136" s="18"/>
      <c r="E136" s="18"/>
      <c r="F136" s="18"/>
      <c r="G136" s="18"/>
      <c r="H136" s="18"/>
      <c r="I136" s="19"/>
      <c r="J136" s="19"/>
      <c r="K136" s="19"/>
    </row>
    <row r="137" spans="1:11" x14ac:dyDescent="0.2">
      <c r="A137" s="22"/>
      <c r="B137" s="17"/>
      <c r="C137" s="18"/>
      <c r="D137" s="18"/>
      <c r="E137" s="18"/>
      <c r="F137" s="18"/>
      <c r="G137" s="18"/>
      <c r="H137" s="18"/>
      <c r="I137" s="19"/>
      <c r="J137" s="19"/>
      <c r="K137" s="19"/>
    </row>
    <row r="138" spans="1:11" x14ac:dyDescent="0.2">
      <c r="A138" s="22"/>
      <c r="B138" s="17"/>
      <c r="C138" s="18"/>
      <c r="D138" s="18"/>
      <c r="E138" s="18"/>
      <c r="F138" s="18"/>
      <c r="G138" s="18"/>
      <c r="H138" s="18"/>
      <c r="I138" s="19"/>
      <c r="J138" s="19"/>
      <c r="K138" s="19"/>
    </row>
    <row r="139" spans="1:11" x14ac:dyDescent="0.2">
      <c r="A139" s="23"/>
      <c r="B139" s="17"/>
      <c r="C139" s="18"/>
      <c r="D139" s="18"/>
      <c r="E139" s="18"/>
      <c r="F139" s="18"/>
      <c r="G139" s="18"/>
      <c r="H139" s="18"/>
      <c r="I139" s="19"/>
      <c r="J139" s="19"/>
      <c r="K139" s="19"/>
    </row>
    <row r="140" spans="1:11" x14ac:dyDescent="0.2">
      <c r="A140" s="16"/>
      <c r="B140" s="17"/>
      <c r="C140" s="18"/>
      <c r="D140" s="18"/>
      <c r="E140" s="18"/>
      <c r="F140" s="18"/>
      <c r="G140" s="18"/>
      <c r="H140" s="18"/>
      <c r="I140" s="19"/>
      <c r="J140" s="19"/>
      <c r="K140" s="19"/>
    </row>
    <row r="141" spans="1:11" x14ac:dyDescent="0.2">
      <c r="A141" s="22"/>
      <c r="B141" s="17"/>
      <c r="C141" s="18"/>
      <c r="D141" s="18"/>
      <c r="E141" s="18"/>
      <c r="F141" s="18"/>
      <c r="G141" s="18"/>
      <c r="H141" s="18"/>
      <c r="I141" s="19"/>
      <c r="J141" s="19"/>
      <c r="K141" s="19"/>
    </row>
    <row r="142" spans="1:11" x14ac:dyDescent="0.2">
      <c r="A142" s="23"/>
      <c r="B142" s="17"/>
      <c r="C142" s="18"/>
      <c r="D142" s="18"/>
      <c r="E142" s="18"/>
      <c r="F142" s="18"/>
      <c r="G142" s="18"/>
      <c r="H142" s="18"/>
      <c r="I142" s="19"/>
      <c r="J142" s="19"/>
      <c r="K142" s="19"/>
    </row>
    <row r="143" spans="1:11" x14ac:dyDescent="0.2">
      <c r="A143" s="24"/>
      <c r="B143" s="17"/>
      <c r="C143" s="18"/>
      <c r="D143" s="18"/>
      <c r="E143" s="18"/>
      <c r="F143" s="18"/>
      <c r="G143" s="18"/>
      <c r="H143" s="18"/>
      <c r="I143" s="19"/>
      <c r="J143" s="19"/>
      <c r="K143" s="19"/>
    </row>
    <row r="144" spans="1:11" x14ac:dyDescent="0.2">
      <c r="A144" s="24"/>
      <c r="B144" s="17"/>
      <c r="C144" s="18"/>
      <c r="D144" s="18"/>
      <c r="E144" s="18"/>
      <c r="F144" s="18"/>
      <c r="G144" s="18"/>
      <c r="H144" s="18"/>
      <c r="I144" s="19"/>
      <c r="J144" s="19"/>
      <c r="K144" s="19"/>
    </row>
    <row r="145" spans="1:11" x14ac:dyDescent="0.2">
      <c r="A145" s="25"/>
      <c r="B145" s="17"/>
      <c r="C145" s="18"/>
      <c r="D145" s="18"/>
      <c r="E145" s="18"/>
      <c r="F145" s="18"/>
      <c r="G145" s="18"/>
      <c r="H145" s="18"/>
      <c r="I145" s="19"/>
      <c r="J145" s="19"/>
      <c r="K145" s="19"/>
    </row>
    <row r="146" spans="1:11" x14ac:dyDescent="0.2">
      <c r="A146" s="23"/>
      <c r="B146" s="17"/>
      <c r="C146" s="18"/>
      <c r="D146" s="18"/>
      <c r="E146" s="18"/>
      <c r="F146" s="18"/>
      <c r="G146" s="18"/>
      <c r="H146" s="18"/>
      <c r="I146" s="19"/>
      <c r="J146" s="19"/>
      <c r="K146" s="19"/>
    </row>
    <row r="147" spans="1:11" x14ac:dyDescent="0.2">
      <c r="A147" s="24"/>
      <c r="B147" s="17"/>
      <c r="C147" s="18"/>
      <c r="D147" s="18"/>
      <c r="E147" s="18"/>
      <c r="F147" s="18"/>
      <c r="G147" s="18"/>
      <c r="H147" s="18"/>
      <c r="I147" s="19"/>
      <c r="J147" s="19"/>
      <c r="K147" s="19"/>
    </row>
    <row r="148" spans="1:11" x14ac:dyDescent="0.2">
      <c r="A148" s="24"/>
      <c r="B148" s="17"/>
      <c r="C148" s="18"/>
      <c r="D148" s="18"/>
      <c r="E148" s="18"/>
      <c r="F148" s="18"/>
      <c r="G148" s="18"/>
      <c r="H148" s="18"/>
      <c r="I148" s="19"/>
      <c r="J148" s="19"/>
      <c r="K148" s="19"/>
    </row>
    <row r="149" spans="1:11" x14ac:dyDescent="0.2">
      <c r="A149" s="23"/>
      <c r="B149" s="17"/>
      <c r="C149" s="18"/>
      <c r="D149" s="18"/>
      <c r="E149" s="18"/>
      <c r="F149" s="18"/>
      <c r="G149" s="18"/>
      <c r="H149" s="18"/>
      <c r="I149" s="19"/>
      <c r="J149" s="19"/>
      <c r="K149" s="19"/>
    </row>
    <row r="150" spans="1:11" x14ac:dyDescent="0.2">
      <c r="A150" s="24"/>
      <c r="B150" s="17"/>
      <c r="C150" s="18"/>
      <c r="D150" s="18"/>
      <c r="E150" s="18"/>
      <c r="F150" s="18"/>
      <c r="G150" s="18"/>
      <c r="H150" s="18"/>
      <c r="I150" s="19"/>
      <c r="J150" s="19"/>
      <c r="K150" s="19"/>
    </row>
    <row r="151" spans="1:11" x14ac:dyDescent="0.2">
      <c r="A151" s="25"/>
      <c r="B151" s="17"/>
      <c r="C151" s="18"/>
      <c r="D151" s="18"/>
      <c r="E151" s="18"/>
      <c r="F151" s="18"/>
      <c r="G151" s="18"/>
      <c r="H151" s="18"/>
      <c r="I151" s="19"/>
      <c r="J151" s="19"/>
      <c r="K151" s="19"/>
    </row>
    <row r="152" spans="1:11" x14ac:dyDescent="0.2">
      <c r="A152" s="26"/>
      <c r="B152" s="17"/>
      <c r="C152" s="18"/>
      <c r="D152" s="18"/>
      <c r="E152" s="18"/>
      <c r="F152" s="18"/>
      <c r="G152" s="18"/>
      <c r="H152" s="18"/>
      <c r="I152" s="19"/>
      <c r="J152" s="19"/>
      <c r="K152" s="19"/>
    </row>
    <row r="153" spans="1:11" x14ac:dyDescent="0.2">
      <c r="A153" s="22"/>
      <c r="B153" s="17"/>
      <c r="C153" s="18"/>
      <c r="D153" s="18"/>
      <c r="E153" s="18"/>
      <c r="F153" s="18"/>
      <c r="G153" s="18"/>
      <c r="H153" s="18"/>
      <c r="I153" s="19"/>
      <c r="J153" s="19"/>
      <c r="K153" s="19"/>
    </row>
    <row r="154" spans="1:11" x14ac:dyDescent="0.2">
      <c r="A154" s="23"/>
      <c r="B154" s="17"/>
      <c r="C154" s="18"/>
      <c r="D154" s="18"/>
      <c r="E154" s="18"/>
      <c r="F154" s="18"/>
      <c r="G154" s="18"/>
      <c r="H154" s="18"/>
      <c r="I154" s="19"/>
      <c r="J154" s="19"/>
      <c r="K154" s="19"/>
    </row>
    <row r="155" spans="1:11" x14ac:dyDescent="0.2">
      <c r="A155" s="16"/>
      <c r="B155" s="17"/>
      <c r="C155" s="18"/>
      <c r="D155" s="18"/>
      <c r="E155" s="18"/>
      <c r="F155" s="18"/>
      <c r="G155" s="18"/>
      <c r="H155" s="18"/>
      <c r="I155" s="19"/>
      <c r="J155" s="19"/>
      <c r="K155" s="19"/>
    </row>
    <row r="156" spans="1:11" x14ac:dyDescent="0.2">
      <c r="A156" s="16"/>
      <c r="B156" s="17"/>
      <c r="C156" s="18"/>
      <c r="D156" s="18"/>
      <c r="E156" s="18"/>
      <c r="F156" s="18"/>
      <c r="G156" s="18"/>
      <c r="H156" s="18"/>
      <c r="I156" s="19"/>
      <c r="J156" s="19"/>
      <c r="K156" s="19"/>
    </row>
    <row r="157" spans="1:11" x14ac:dyDescent="0.2">
      <c r="A157" s="22"/>
      <c r="B157" s="17"/>
      <c r="C157" s="18"/>
      <c r="D157" s="18"/>
      <c r="E157" s="18"/>
      <c r="F157" s="18"/>
      <c r="G157" s="18"/>
      <c r="H157" s="18"/>
      <c r="I157" s="19"/>
      <c r="J157" s="19"/>
      <c r="K157" s="19"/>
    </row>
    <row r="158" spans="1:11" x14ac:dyDescent="0.2">
      <c r="A158" s="27"/>
      <c r="B158" s="28"/>
      <c r="C158" s="29"/>
      <c r="D158" s="29"/>
      <c r="E158" s="29"/>
      <c r="F158" s="29"/>
      <c r="G158" s="29"/>
      <c r="H158" s="29"/>
      <c r="I158" s="30"/>
      <c r="J158" s="30"/>
      <c r="K158" s="30"/>
    </row>
    <row r="159" spans="1:11" x14ac:dyDescent="0.2">
      <c r="A159" s="16"/>
      <c r="B159" s="17"/>
      <c r="C159" s="18"/>
      <c r="D159" s="18"/>
      <c r="E159" s="18"/>
      <c r="F159" s="18"/>
      <c r="G159" s="18"/>
      <c r="H159" s="18"/>
      <c r="I159" s="19"/>
      <c r="J159" s="19"/>
      <c r="K159" s="19"/>
    </row>
    <row r="160" spans="1:11" x14ac:dyDescent="0.2">
      <c r="A160" s="22"/>
      <c r="B160" s="17"/>
      <c r="C160" s="18"/>
      <c r="D160" s="18"/>
      <c r="E160" s="18"/>
      <c r="F160" s="18"/>
      <c r="G160" s="18"/>
      <c r="H160" s="18"/>
      <c r="I160" s="19"/>
      <c r="J160" s="19"/>
      <c r="K160" s="19"/>
    </row>
    <row r="161" spans="1:11" x14ac:dyDescent="0.2">
      <c r="A161" s="22"/>
      <c r="B161" s="17"/>
      <c r="C161" s="18"/>
      <c r="D161" s="18"/>
      <c r="E161" s="18"/>
      <c r="F161" s="18"/>
      <c r="G161" s="18"/>
      <c r="H161" s="18"/>
      <c r="I161" s="19"/>
      <c r="J161" s="19"/>
      <c r="K161" s="19"/>
    </row>
    <row r="162" spans="1:11" x14ac:dyDescent="0.2">
      <c r="A162" s="23"/>
      <c r="B162" s="17"/>
      <c r="C162" s="18"/>
      <c r="D162" s="18"/>
      <c r="E162" s="18"/>
      <c r="F162" s="18"/>
      <c r="G162" s="18"/>
      <c r="H162" s="18"/>
      <c r="I162" s="19"/>
      <c r="J162" s="19"/>
      <c r="K162" s="19"/>
    </row>
    <row r="163" spans="1:11" x14ac:dyDescent="0.2">
      <c r="A163" s="16"/>
      <c r="B163" s="17"/>
      <c r="C163" s="18"/>
      <c r="D163" s="18"/>
      <c r="E163" s="18"/>
      <c r="F163" s="18"/>
      <c r="G163" s="18"/>
      <c r="H163" s="18"/>
      <c r="I163" s="19"/>
      <c r="J163" s="19"/>
      <c r="K163" s="19"/>
    </row>
    <row r="164" spans="1:11" x14ac:dyDescent="0.2">
      <c r="A164" s="22"/>
      <c r="B164" s="17"/>
      <c r="C164" s="18"/>
      <c r="D164" s="18"/>
      <c r="E164" s="18"/>
      <c r="F164" s="18"/>
      <c r="G164" s="18"/>
      <c r="H164" s="18"/>
      <c r="I164" s="19"/>
      <c r="J164" s="19"/>
      <c r="K164" s="19"/>
    </row>
    <row r="165" spans="1:11" x14ac:dyDescent="0.2">
      <c r="A165" s="23"/>
      <c r="B165" s="17"/>
      <c r="C165" s="18"/>
      <c r="D165" s="18"/>
      <c r="E165" s="18"/>
      <c r="F165" s="18"/>
      <c r="G165" s="18"/>
      <c r="H165" s="18"/>
      <c r="I165" s="19"/>
      <c r="J165" s="19"/>
      <c r="K165" s="19"/>
    </row>
    <row r="166" spans="1:11" x14ac:dyDescent="0.2">
      <c r="A166" s="24"/>
      <c r="B166" s="17"/>
      <c r="C166" s="18"/>
      <c r="D166" s="18"/>
      <c r="E166" s="18"/>
      <c r="F166" s="18"/>
      <c r="G166" s="18"/>
      <c r="H166" s="18"/>
      <c r="I166" s="19"/>
      <c r="J166" s="19"/>
      <c r="K166" s="19"/>
    </row>
    <row r="167" spans="1:11" x14ac:dyDescent="0.2">
      <c r="A167" s="24"/>
      <c r="B167" s="17"/>
      <c r="C167" s="18"/>
      <c r="D167" s="18"/>
      <c r="E167" s="18"/>
      <c r="F167" s="18"/>
      <c r="G167" s="18"/>
      <c r="H167" s="18"/>
      <c r="I167" s="19"/>
      <c r="J167" s="19"/>
      <c r="K167" s="19"/>
    </row>
    <row r="168" spans="1:11" x14ac:dyDescent="0.2">
      <c r="A168" s="25"/>
      <c r="B168" s="17"/>
      <c r="C168" s="18"/>
      <c r="D168" s="18"/>
      <c r="E168" s="18"/>
      <c r="F168" s="18"/>
      <c r="G168" s="18"/>
      <c r="H168" s="18"/>
      <c r="I168" s="19"/>
      <c r="J168" s="19"/>
      <c r="K168" s="19"/>
    </row>
    <row r="169" spans="1:11" x14ac:dyDescent="0.2">
      <c r="A169" s="23"/>
      <c r="B169" s="17"/>
      <c r="C169" s="18"/>
      <c r="D169" s="18"/>
      <c r="E169" s="18"/>
      <c r="F169" s="18"/>
      <c r="G169" s="18"/>
      <c r="H169" s="18"/>
      <c r="I169" s="19"/>
      <c r="J169" s="19"/>
      <c r="K169" s="19"/>
    </row>
    <row r="170" spans="1:11" x14ac:dyDescent="0.2">
      <c r="A170" s="24"/>
      <c r="B170" s="17"/>
      <c r="C170" s="18"/>
      <c r="D170" s="18"/>
      <c r="E170" s="18"/>
      <c r="F170" s="18"/>
      <c r="G170" s="18"/>
      <c r="H170" s="18"/>
      <c r="I170" s="19"/>
      <c r="J170" s="19"/>
      <c r="K170" s="19"/>
    </row>
    <row r="171" spans="1:11" x14ac:dyDescent="0.2">
      <c r="A171" s="24"/>
      <c r="B171" s="17"/>
      <c r="C171" s="18"/>
      <c r="D171" s="18"/>
      <c r="E171" s="18"/>
      <c r="F171" s="18"/>
      <c r="G171" s="18"/>
      <c r="H171" s="18"/>
      <c r="I171" s="19"/>
      <c r="J171" s="19"/>
      <c r="K171" s="19"/>
    </row>
    <row r="172" spans="1:11" x14ac:dyDescent="0.2">
      <c r="A172" s="23"/>
      <c r="B172" s="17"/>
      <c r="C172" s="18"/>
      <c r="D172" s="18"/>
      <c r="E172" s="18"/>
      <c r="F172" s="18"/>
      <c r="G172" s="18"/>
      <c r="H172" s="18"/>
      <c r="I172" s="19"/>
      <c r="J172" s="19"/>
      <c r="K172" s="19"/>
    </row>
    <row r="173" spans="1:11" x14ac:dyDescent="0.2">
      <c r="A173" s="24"/>
      <c r="B173" s="17"/>
      <c r="C173" s="18"/>
      <c r="D173" s="18"/>
      <c r="E173" s="18"/>
      <c r="F173" s="18"/>
      <c r="G173" s="18"/>
      <c r="H173" s="18"/>
      <c r="I173" s="19"/>
      <c r="J173" s="19"/>
      <c r="K173" s="19"/>
    </row>
    <row r="174" spans="1:11" x14ac:dyDescent="0.2">
      <c r="A174" s="25"/>
      <c r="B174" s="17"/>
      <c r="C174" s="18"/>
      <c r="D174" s="18"/>
      <c r="E174" s="18"/>
      <c r="F174" s="18"/>
      <c r="G174" s="18"/>
      <c r="H174" s="18"/>
      <c r="I174" s="19"/>
      <c r="J174" s="19"/>
      <c r="K174" s="19"/>
    </row>
    <row r="175" spans="1:11" x14ac:dyDescent="0.2">
      <c r="A175" s="26"/>
      <c r="B175" s="17"/>
      <c r="C175" s="18"/>
      <c r="D175" s="18"/>
      <c r="E175" s="18"/>
      <c r="F175" s="18"/>
      <c r="G175" s="18"/>
      <c r="H175" s="18"/>
      <c r="I175" s="19"/>
      <c r="J175" s="19"/>
      <c r="K175" s="19"/>
    </row>
    <row r="176" spans="1:11" x14ac:dyDescent="0.2">
      <c r="A176" s="22"/>
      <c r="B176" s="17"/>
      <c r="C176" s="18"/>
      <c r="D176" s="18"/>
      <c r="E176" s="18"/>
      <c r="F176" s="18"/>
      <c r="G176" s="18"/>
      <c r="H176" s="18"/>
      <c r="I176" s="19"/>
      <c r="J176" s="19"/>
      <c r="K176" s="19"/>
    </row>
    <row r="177" spans="1:11" x14ac:dyDescent="0.2">
      <c r="A177" s="23"/>
      <c r="B177" s="17"/>
      <c r="C177" s="18"/>
      <c r="D177" s="18"/>
      <c r="E177" s="18"/>
      <c r="F177" s="18"/>
      <c r="G177" s="18"/>
      <c r="H177" s="18"/>
      <c r="I177" s="19"/>
      <c r="J177" s="19"/>
      <c r="K177" s="19"/>
    </row>
    <row r="178" spans="1:11" x14ac:dyDescent="0.2">
      <c r="A178" s="16"/>
      <c r="B178" s="17"/>
      <c r="C178" s="18"/>
      <c r="D178" s="18"/>
      <c r="E178" s="18"/>
      <c r="F178" s="18"/>
      <c r="G178" s="18"/>
      <c r="H178" s="18"/>
      <c r="I178" s="19"/>
      <c r="J178" s="19"/>
      <c r="K178" s="19"/>
    </row>
    <row r="179" spans="1:11" x14ac:dyDescent="0.2">
      <c r="A179" s="16"/>
      <c r="B179" s="17"/>
      <c r="C179" s="18"/>
      <c r="D179" s="18"/>
      <c r="E179" s="18"/>
      <c r="F179" s="18"/>
      <c r="G179" s="18"/>
      <c r="H179" s="18"/>
      <c r="I179" s="19"/>
      <c r="J179" s="19"/>
      <c r="K179" s="19"/>
    </row>
    <row r="180" spans="1:11" x14ac:dyDescent="0.2">
      <c r="A180" s="22"/>
      <c r="B180" s="17"/>
      <c r="C180" s="18"/>
      <c r="D180" s="18"/>
      <c r="E180" s="18"/>
      <c r="F180" s="18"/>
      <c r="G180" s="18"/>
      <c r="H180" s="18"/>
      <c r="I180" s="19"/>
      <c r="J180" s="19"/>
      <c r="K180" s="19"/>
    </row>
    <row r="181" spans="1:11" x14ac:dyDescent="0.2">
      <c r="A181" s="27"/>
      <c r="B181" s="28"/>
      <c r="C181" s="29"/>
      <c r="D181" s="29"/>
      <c r="E181" s="29"/>
      <c r="F181" s="29"/>
      <c r="G181" s="29"/>
      <c r="H181" s="29"/>
      <c r="I181" s="30"/>
      <c r="J181" s="30"/>
      <c r="K181" s="30"/>
    </row>
    <row r="182" spans="1:11" x14ac:dyDescent="0.2">
      <c r="A182" s="16"/>
      <c r="B182" s="17"/>
      <c r="C182" s="18"/>
      <c r="D182" s="18"/>
      <c r="E182" s="18"/>
      <c r="F182" s="18"/>
      <c r="G182" s="18"/>
      <c r="H182" s="18"/>
      <c r="I182" s="19"/>
      <c r="J182" s="19"/>
      <c r="K182" s="19"/>
    </row>
    <row r="183" spans="1:11" x14ac:dyDescent="0.2">
      <c r="A183" s="22"/>
      <c r="B183" s="17"/>
      <c r="C183" s="18"/>
      <c r="D183" s="18"/>
      <c r="E183" s="18"/>
      <c r="F183" s="18"/>
      <c r="G183" s="18"/>
      <c r="H183" s="18"/>
      <c r="I183" s="19"/>
      <c r="J183" s="19"/>
      <c r="K183" s="19"/>
    </row>
    <row r="184" spans="1:11" x14ac:dyDescent="0.2">
      <c r="A184" s="23"/>
      <c r="B184" s="17"/>
      <c r="C184" s="18"/>
      <c r="D184" s="18"/>
      <c r="E184" s="18"/>
      <c r="F184" s="18"/>
      <c r="G184" s="18"/>
      <c r="H184" s="18"/>
      <c r="I184" s="19"/>
      <c r="J184" s="19"/>
      <c r="K184" s="19"/>
    </row>
    <row r="185" spans="1:11" x14ac:dyDescent="0.2">
      <c r="A185" s="16"/>
      <c r="B185" s="17"/>
      <c r="C185" s="18"/>
      <c r="D185" s="18"/>
      <c r="E185" s="18"/>
      <c r="F185" s="18"/>
      <c r="G185" s="18"/>
      <c r="H185" s="18"/>
      <c r="I185" s="19"/>
      <c r="J185" s="19"/>
      <c r="K185" s="19"/>
    </row>
    <row r="186" spans="1:11" x14ac:dyDescent="0.2">
      <c r="A186" s="16"/>
      <c r="B186" s="17"/>
      <c r="C186" s="18"/>
      <c r="D186" s="18"/>
      <c r="E186" s="18"/>
      <c r="F186" s="18"/>
      <c r="G186" s="18"/>
      <c r="H186" s="18"/>
      <c r="I186" s="19"/>
      <c r="J186" s="19"/>
      <c r="K186" s="19"/>
    </row>
    <row r="187" spans="1:11" x14ac:dyDescent="0.2">
      <c r="A187" s="22"/>
      <c r="B187" s="17"/>
      <c r="C187" s="18"/>
      <c r="D187" s="18"/>
      <c r="E187" s="18"/>
      <c r="F187" s="18"/>
      <c r="G187" s="18"/>
      <c r="H187" s="18"/>
      <c r="I187" s="19"/>
      <c r="J187" s="19"/>
      <c r="K187"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4"/>
  <sheetViews>
    <sheetView zoomScaleNormal="100" workbookViewId="0">
      <selection activeCell="B182" sqref="B182"/>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144</v>
      </c>
      <c r="B13" s="21" t="s">
        <v>145</v>
      </c>
      <c r="C13" s="18"/>
      <c r="D13" s="18"/>
      <c r="E13" s="18"/>
      <c r="F13" s="18"/>
      <c r="G13" s="18"/>
      <c r="H13" s="18"/>
      <c r="I13" s="19"/>
      <c r="J13" s="19"/>
      <c r="K13" s="19"/>
    </row>
    <row r="14" spans="1:11" x14ac:dyDescent="0.2">
      <c r="A14" s="16" t="s">
        <v>26</v>
      </c>
      <c r="B14" s="17" t="s">
        <v>27</v>
      </c>
      <c r="C14" s="18">
        <v>14275103.5</v>
      </c>
      <c r="D14" s="18">
        <v>18384685</v>
      </c>
      <c r="E14" s="18">
        <v>7875561</v>
      </c>
      <c r="F14" s="18">
        <v>18186922.600000001</v>
      </c>
      <c r="G14" s="18">
        <f t="shared" ref="G14:G35" si="0">F14-C14</f>
        <v>3911819.1000000015</v>
      </c>
      <c r="H14" s="18">
        <f t="shared" ref="H14:H35" si="1">E14-F14</f>
        <v>-10311361.600000001</v>
      </c>
      <c r="I14" s="19">
        <f t="shared" ref="I14:I35" si="2">IF(ISERROR(F14/C14),0,F14/C14*100-100)</f>
        <v>27.40308748024141</v>
      </c>
      <c r="J14" s="19">
        <f t="shared" ref="J14:J35" si="3">IF(ISERROR(F14/E14),0,F14/E14*100)</f>
        <v>230.92859797543315</v>
      </c>
      <c r="K14" s="19">
        <f t="shared" ref="K14:K35" si="4">IF(ISERROR(F14/D14),0,F14/D14*100)</f>
        <v>98.924309010461712</v>
      </c>
    </row>
    <row r="15" spans="1:11" ht="25.5" x14ac:dyDescent="0.2">
      <c r="A15" s="22" t="s">
        <v>28</v>
      </c>
      <c r="B15" s="17" t="s">
        <v>29</v>
      </c>
      <c r="C15" s="18">
        <v>82980.5</v>
      </c>
      <c r="D15" s="18">
        <v>90881</v>
      </c>
      <c r="E15" s="18">
        <v>1500</v>
      </c>
      <c r="F15" s="18">
        <v>52050.6</v>
      </c>
      <c r="G15" s="18">
        <f t="shared" si="0"/>
        <v>-30929.9</v>
      </c>
      <c r="H15" s="18">
        <f t="shared" si="1"/>
        <v>-50550.6</v>
      </c>
      <c r="I15" s="19">
        <f t="shared" si="2"/>
        <v>-37.273696832388339</v>
      </c>
      <c r="J15" s="19">
        <f t="shared" si="3"/>
        <v>3470.04</v>
      </c>
      <c r="K15" s="19">
        <f t="shared" si="4"/>
        <v>57.273357467457444</v>
      </c>
    </row>
    <row r="16" spans="1:11" x14ac:dyDescent="0.2">
      <c r="A16" s="22" t="s">
        <v>88</v>
      </c>
      <c r="B16" s="17" t="s">
        <v>89</v>
      </c>
      <c r="C16" s="18">
        <v>0</v>
      </c>
      <c r="D16" s="18">
        <v>594932</v>
      </c>
      <c r="E16" s="18">
        <v>0</v>
      </c>
      <c r="F16" s="18">
        <v>436000</v>
      </c>
      <c r="G16" s="18">
        <f t="shared" si="0"/>
        <v>436000</v>
      </c>
      <c r="H16" s="18">
        <f t="shared" si="1"/>
        <v>-436000</v>
      </c>
      <c r="I16" s="19">
        <f t="shared" si="2"/>
        <v>0</v>
      </c>
      <c r="J16" s="19">
        <f t="shared" si="3"/>
        <v>0</v>
      </c>
      <c r="K16" s="19">
        <f t="shared" si="4"/>
        <v>73.285686431390474</v>
      </c>
    </row>
    <row r="17" spans="1:11" x14ac:dyDescent="0.2">
      <c r="A17" s="22" t="s">
        <v>30</v>
      </c>
      <c r="B17" s="17" t="s">
        <v>31</v>
      </c>
      <c r="C17" s="18">
        <v>14192123</v>
      </c>
      <c r="D17" s="18">
        <v>17698872</v>
      </c>
      <c r="E17" s="18">
        <v>7874061</v>
      </c>
      <c r="F17" s="18">
        <v>17698872</v>
      </c>
      <c r="G17" s="18">
        <f t="shared" si="0"/>
        <v>3506749</v>
      </c>
      <c r="H17" s="18">
        <f t="shared" si="1"/>
        <v>-9824811</v>
      </c>
      <c r="I17" s="19">
        <f t="shared" si="2"/>
        <v>24.709122095404609</v>
      </c>
      <c r="J17" s="19">
        <f t="shared" si="3"/>
        <v>224.77438262162309</v>
      </c>
      <c r="K17" s="19">
        <f t="shared" si="4"/>
        <v>100</v>
      </c>
    </row>
    <row r="18" spans="1:11" x14ac:dyDescent="0.2">
      <c r="A18" s="23" t="s">
        <v>32</v>
      </c>
      <c r="B18" s="17" t="s">
        <v>33</v>
      </c>
      <c r="C18" s="18">
        <v>14192123</v>
      </c>
      <c r="D18" s="18">
        <v>17698872</v>
      </c>
      <c r="E18" s="18">
        <v>7874061</v>
      </c>
      <c r="F18" s="18">
        <v>17698872</v>
      </c>
      <c r="G18" s="18">
        <f t="shared" si="0"/>
        <v>3506749</v>
      </c>
      <c r="H18" s="18">
        <f t="shared" si="1"/>
        <v>-9824811</v>
      </c>
      <c r="I18" s="19">
        <f t="shared" si="2"/>
        <v>24.709122095404609</v>
      </c>
      <c r="J18" s="19">
        <f t="shared" si="3"/>
        <v>224.77438262162309</v>
      </c>
      <c r="K18" s="19">
        <f t="shared" si="4"/>
        <v>100</v>
      </c>
    </row>
    <row r="19" spans="1:11" x14ac:dyDescent="0.2">
      <c r="A19" s="16" t="s">
        <v>34</v>
      </c>
      <c r="B19" s="17" t="s">
        <v>35</v>
      </c>
      <c r="C19" s="18">
        <v>6295156.6500000004</v>
      </c>
      <c r="D19" s="18">
        <v>18901225</v>
      </c>
      <c r="E19" s="18">
        <v>7875561</v>
      </c>
      <c r="F19" s="18">
        <v>7852557.0700000003</v>
      </c>
      <c r="G19" s="18">
        <f t="shared" si="0"/>
        <v>1557400.42</v>
      </c>
      <c r="H19" s="18">
        <f t="shared" si="1"/>
        <v>23003.929999999702</v>
      </c>
      <c r="I19" s="19">
        <f t="shared" si="2"/>
        <v>24.739661085320236</v>
      </c>
      <c r="J19" s="19">
        <f t="shared" si="3"/>
        <v>99.707907411294258</v>
      </c>
      <c r="K19" s="19">
        <f t="shared" si="4"/>
        <v>41.545228259014962</v>
      </c>
    </row>
    <row r="20" spans="1:11" x14ac:dyDescent="0.2">
      <c r="A20" s="22" t="s">
        <v>36</v>
      </c>
      <c r="B20" s="17" t="s">
        <v>37</v>
      </c>
      <c r="C20" s="18">
        <v>6091915.3799999999</v>
      </c>
      <c r="D20" s="18">
        <v>17232094</v>
      </c>
      <c r="E20" s="18">
        <v>7853561</v>
      </c>
      <c r="F20" s="18">
        <v>7774527.25</v>
      </c>
      <c r="G20" s="18">
        <f t="shared" si="0"/>
        <v>1682611.87</v>
      </c>
      <c r="H20" s="18">
        <f t="shared" si="1"/>
        <v>79033.75</v>
      </c>
      <c r="I20" s="19">
        <f t="shared" si="2"/>
        <v>27.62040778708257</v>
      </c>
      <c r="J20" s="19">
        <f t="shared" si="3"/>
        <v>98.993657144828944</v>
      </c>
      <c r="K20" s="19">
        <f t="shared" si="4"/>
        <v>45.116555480721033</v>
      </c>
    </row>
    <row r="21" spans="1:11" x14ac:dyDescent="0.2">
      <c r="A21" s="23" t="s">
        <v>38</v>
      </c>
      <c r="B21" s="17" t="s">
        <v>39</v>
      </c>
      <c r="C21" s="18">
        <v>4098813.94</v>
      </c>
      <c r="D21" s="18">
        <v>11334500</v>
      </c>
      <c r="E21" s="18">
        <v>4900072</v>
      </c>
      <c r="F21" s="18">
        <v>4927941.88</v>
      </c>
      <c r="G21" s="18">
        <f t="shared" si="0"/>
        <v>829127.94</v>
      </c>
      <c r="H21" s="18">
        <f t="shared" si="1"/>
        <v>-27869.879999999888</v>
      </c>
      <c r="I21" s="19">
        <f t="shared" si="2"/>
        <v>20.228484438110399</v>
      </c>
      <c r="J21" s="19">
        <f t="shared" si="3"/>
        <v>100.56876470386558</v>
      </c>
      <c r="K21" s="19">
        <f t="shared" si="4"/>
        <v>43.47736450659491</v>
      </c>
    </row>
    <row r="22" spans="1:11" x14ac:dyDescent="0.2">
      <c r="A22" s="24" t="s">
        <v>40</v>
      </c>
      <c r="B22" s="17" t="s">
        <v>41</v>
      </c>
      <c r="C22" s="18">
        <v>3234135.76</v>
      </c>
      <c r="D22" s="18">
        <v>8176671</v>
      </c>
      <c r="E22" s="18">
        <v>4038904</v>
      </c>
      <c r="F22" s="18">
        <v>3579775.59</v>
      </c>
      <c r="G22" s="18">
        <f t="shared" si="0"/>
        <v>345639.83000000007</v>
      </c>
      <c r="H22" s="18">
        <f t="shared" si="1"/>
        <v>459128.41000000015</v>
      </c>
      <c r="I22" s="19">
        <f t="shared" si="2"/>
        <v>10.687239363136698</v>
      </c>
      <c r="J22" s="19">
        <f t="shared" si="3"/>
        <v>88.632351499317636</v>
      </c>
      <c r="K22" s="19">
        <f t="shared" si="4"/>
        <v>43.780354987989611</v>
      </c>
    </row>
    <row r="23" spans="1:11" x14ac:dyDescent="0.2">
      <c r="A23" s="24" t="s">
        <v>42</v>
      </c>
      <c r="B23" s="17" t="s">
        <v>43</v>
      </c>
      <c r="C23" s="18">
        <v>864678.18</v>
      </c>
      <c r="D23" s="18">
        <v>3157829</v>
      </c>
      <c r="E23" s="18">
        <v>861168</v>
      </c>
      <c r="F23" s="18">
        <v>1348166.29</v>
      </c>
      <c r="G23" s="18">
        <f t="shared" si="0"/>
        <v>483488.11</v>
      </c>
      <c r="H23" s="18">
        <f t="shared" si="1"/>
        <v>-486998.29000000004</v>
      </c>
      <c r="I23" s="19">
        <f t="shared" si="2"/>
        <v>55.91538229864895</v>
      </c>
      <c r="J23" s="19">
        <f t="shared" si="3"/>
        <v>156.55090412091485</v>
      </c>
      <c r="K23" s="19">
        <f t="shared" si="4"/>
        <v>42.692821238895455</v>
      </c>
    </row>
    <row r="24" spans="1:11" x14ac:dyDescent="0.2">
      <c r="A24" s="25" t="s">
        <v>44</v>
      </c>
      <c r="B24" s="17" t="s">
        <v>45</v>
      </c>
      <c r="C24" s="18">
        <v>563.75</v>
      </c>
      <c r="D24" s="18">
        <v>0</v>
      </c>
      <c r="E24" s="18">
        <v>0</v>
      </c>
      <c r="F24" s="18">
        <v>4046.05</v>
      </c>
      <c r="G24" s="18">
        <f t="shared" si="0"/>
        <v>3482.3</v>
      </c>
      <c r="H24" s="18">
        <f t="shared" si="1"/>
        <v>-4046.05</v>
      </c>
      <c r="I24" s="19">
        <f t="shared" si="2"/>
        <v>617.70288248337033</v>
      </c>
      <c r="J24" s="19">
        <f t="shared" si="3"/>
        <v>0</v>
      </c>
      <c r="K24" s="19">
        <f t="shared" si="4"/>
        <v>0</v>
      </c>
    </row>
    <row r="25" spans="1:11" x14ac:dyDescent="0.2">
      <c r="A25" s="23" t="s">
        <v>46</v>
      </c>
      <c r="B25" s="17" t="s">
        <v>47</v>
      </c>
      <c r="C25" s="18">
        <v>1984801.5</v>
      </c>
      <c r="D25" s="18">
        <v>5888210</v>
      </c>
      <c r="E25" s="18">
        <v>2944105</v>
      </c>
      <c r="F25" s="18">
        <v>2837675.52</v>
      </c>
      <c r="G25" s="18">
        <f t="shared" si="0"/>
        <v>852874.02</v>
      </c>
      <c r="H25" s="18">
        <f t="shared" si="1"/>
        <v>106429.47999999998</v>
      </c>
      <c r="I25" s="19">
        <f t="shared" si="2"/>
        <v>42.970242616201176</v>
      </c>
      <c r="J25" s="19">
        <f t="shared" si="3"/>
        <v>96.384997138349348</v>
      </c>
      <c r="K25" s="19">
        <f t="shared" si="4"/>
        <v>48.192498569174674</v>
      </c>
    </row>
    <row r="26" spans="1:11" x14ac:dyDescent="0.2">
      <c r="A26" s="24" t="s">
        <v>48</v>
      </c>
      <c r="B26" s="17" t="s">
        <v>49</v>
      </c>
      <c r="C26" s="18">
        <v>1984801.5</v>
      </c>
      <c r="D26" s="18">
        <v>5888210</v>
      </c>
      <c r="E26" s="18">
        <v>2944105</v>
      </c>
      <c r="F26" s="18">
        <v>2837675.52</v>
      </c>
      <c r="G26" s="18">
        <f t="shared" si="0"/>
        <v>852874.02</v>
      </c>
      <c r="H26" s="18">
        <f t="shared" si="1"/>
        <v>106429.47999999998</v>
      </c>
      <c r="I26" s="19">
        <f t="shared" si="2"/>
        <v>42.970242616201176</v>
      </c>
      <c r="J26" s="19">
        <f t="shared" si="3"/>
        <v>96.384997138349348</v>
      </c>
      <c r="K26" s="19">
        <f t="shared" si="4"/>
        <v>48.192498569174674</v>
      </c>
    </row>
    <row r="27" spans="1:11" ht="25.5" x14ac:dyDescent="0.2">
      <c r="A27" s="23" t="s">
        <v>76</v>
      </c>
      <c r="B27" s="17" t="s">
        <v>77</v>
      </c>
      <c r="C27" s="18">
        <v>8299.94</v>
      </c>
      <c r="D27" s="18">
        <v>9384</v>
      </c>
      <c r="E27" s="18">
        <v>9384</v>
      </c>
      <c r="F27" s="18">
        <v>8909.85</v>
      </c>
      <c r="G27" s="18">
        <f t="shared" si="0"/>
        <v>609.90999999999985</v>
      </c>
      <c r="H27" s="18">
        <f t="shared" si="1"/>
        <v>474.14999999999964</v>
      </c>
      <c r="I27" s="19">
        <f t="shared" si="2"/>
        <v>7.3483663737328158</v>
      </c>
      <c r="J27" s="19">
        <f t="shared" si="3"/>
        <v>94.947250639386198</v>
      </c>
      <c r="K27" s="19">
        <f t="shared" si="4"/>
        <v>94.947250639386198</v>
      </c>
    </row>
    <row r="28" spans="1:11" x14ac:dyDescent="0.2">
      <c r="A28" s="24" t="s">
        <v>78</v>
      </c>
      <c r="B28" s="17" t="s">
        <v>79</v>
      </c>
      <c r="C28" s="18">
        <v>8299.94</v>
      </c>
      <c r="D28" s="18">
        <v>9384</v>
      </c>
      <c r="E28" s="18">
        <v>9384</v>
      </c>
      <c r="F28" s="18">
        <v>8909.85</v>
      </c>
      <c r="G28" s="18">
        <f t="shared" si="0"/>
        <v>609.90999999999985</v>
      </c>
      <c r="H28" s="18">
        <f t="shared" si="1"/>
        <v>474.14999999999964</v>
      </c>
      <c r="I28" s="19">
        <f t="shared" si="2"/>
        <v>7.3483663737328158</v>
      </c>
      <c r="J28" s="19">
        <f t="shared" si="3"/>
        <v>94.947250639386198</v>
      </c>
      <c r="K28" s="19">
        <f t="shared" si="4"/>
        <v>94.947250639386198</v>
      </c>
    </row>
    <row r="29" spans="1:11" x14ac:dyDescent="0.2">
      <c r="A29" s="22" t="s">
        <v>60</v>
      </c>
      <c r="B29" s="17" t="s">
        <v>61</v>
      </c>
      <c r="C29" s="18">
        <v>203241.27</v>
      </c>
      <c r="D29" s="18">
        <v>1669131</v>
      </c>
      <c r="E29" s="18">
        <v>22000</v>
      </c>
      <c r="F29" s="18">
        <v>78029.820000000007</v>
      </c>
      <c r="G29" s="18">
        <f t="shared" si="0"/>
        <v>-125211.44999999998</v>
      </c>
      <c r="H29" s="18">
        <f t="shared" si="1"/>
        <v>-56029.820000000007</v>
      </c>
      <c r="I29" s="19">
        <f t="shared" si="2"/>
        <v>-61.607295604873947</v>
      </c>
      <c r="J29" s="19">
        <f t="shared" si="3"/>
        <v>354.68100000000004</v>
      </c>
      <c r="K29" s="19">
        <f t="shared" si="4"/>
        <v>4.6748769269757737</v>
      </c>
    </row>
    <row r="30" spans="1:11" x14ac:dyDescent="0.2">
      <c r="A30" s="23" t="s">
        <v>62</v>
      </c>
      <c r="B30" s="17" t="s">
        <v>63</v>
      </c>
      <c r="C30" s="18">
        <v>203241.27</v>
      </c>
      <c r="D30" s="18">
        <v>1669131</v>
      </c>
      <c r="E30" s="18">
        <v>22000</v>
      </c>
      <c r="F30" s="18">
        <v>78029.820000000007</v>
      </c>
      <c r="G30" s="18">
        <f t="shared" si="0"/>
        <v>-125211.44999999998</v>
      </c>
      <c r="H30" s="18">
        <f t="shared" si="1"/>
        <v>-56029.820000000007</v>
      </c>
      <c r="I30" s="19">
        <f t="shared" si="2"/>
        <v>-61.607295604873947</v>
      </c>
      <c r="J30" s="19">
        <f t="shared" si="3"/>
        <v>354.68100000000004</v>
      </c>
      <c r="K30" s="19">
        <f t="shared" si="4"/>
        <v>4.6748769269757737</v>
      </c>
    </row>
    <row r="31" spans="1:11" x14ac:dyDescent="0.2">
      <c r="A31" s="16"/>
      <c r="B31" s="17" t="s">
        <v>64</v>
      </c>
      <c r="C31" s="18">
        <v>7979946.8499999996</v>
      </c>
      <c r="D31" s="18">
        <v>-516540</v>
      </c>
      <c r="E31" s="18">
        <v>0</v>
      </c>
      <c r="F31" s="18">
        <v>10334365.529999999</v>
      </c>
      <c r="G31" s="18">
        <f t="shared" si="0"/>
        <v>2354418.6799999997</v>
      </c>
      <c r="H31" s="18">
        <f t="shared" si="1"/>
        <v>-10334365.529999999</v>
      </c>
      <c r="I31" s="19">
        <f t="shared" si="2"/>
        <v>29.504189993445891</v>
      </c>
      <c r="J31" s="19">
        <f t="shared" si="3"/>
        <v>0</v>
      </c>
      <c r="K31" s="19">
        <f t="shared" si="4"/>
        <v>-2000.6902718085723</v>
      </c>
    </row>
    <row r="32" spans="1:11" x14ac:dyDescent="0.2">
      <c r="A32" s="16" t="s">
        <v>65</v>
      </c>
      <c r="B32" s="17" t="s">
        <v>66</v>
      </c>
      <c r="C32" s="18">
        <v>-7979946.8499999996</v>
      </c>
      <c r="D32" s="18">
        <v>516540</v>
      </c>
      <c r="E32" s="18">
        <v>0</v>
      </c>
      <c r="F32" s="18">
        <v>-10334365.529999999</v>
      </c>
      <c r="G32" s="18">
        <f t="shared" si="0"/>
        <v>-2354418.6799999997</v>
      </c>
      <c r="H32" s="18">
        <f t="shared" si="1"/>
        <v>10334365.529999999</v>
      </c>
      <c r="I32" s="19">
        <f t="shared" si="2"/>
        <v>29.504189993445891</v>
      </c>
      <c r="J32" s="19">
        <f t="shared" si="3"/>
        <v>0</v>
      </c>
      <c r="K32" s="19">
        <f t="shared" si="4"/>
        <v>-2000.6902718085723</v>
      </c>
    </row>
    <row r="33" spans="1:11" x14ac:dyDescent="0.2">
      <c r="A33" s="22" t="s">
        <v>67</v>
      </c>
      <c r="B33" s="17" t="s">
        <v>68</v>
      </c>
      <c r="C33" s="18">
        <v>-7979946.8499999996</v>
      </c>
      <c r="D33" s="18">
        <v>516540</v>
      </c>
      <c r="E33" s="18">
        <v>0</v>
      </c>
      <c r="F33" s="18">
        <v>-10334365.529999999</v>
      </c>
      <c r="G33" s="18">
        <f t="shared" si="0"/>
        <v>-2354418.6799999997</v>
      </c>
      <c r="H33" s="18">
        <f t="shared" si="1"/>
        <v>10334365.529999999</v>
      </c>
      <c r="I33" s="19">
        <f t="shared" si="2"/>
        <v>29.504189993445891</v>
      </c>
      <c r="J33" s="19">
        <f t="shared" si="3"/>
        <v>0</v>
      </c>
      <c r="K33" s="19">
        <f t="shared" si="4"/>
        <v>-2000.6902718085723</v>
      </c>
    </row>
    <row r="34" spans="1:11" ht="25.5" x14ac:dyDescent="0.2">
      <c r="A34" s="23" t="s">
        <v>146</v>
      </c>
      <c r="B34" s="17" t="s">
        <v>147</v>
      </c>
      <c r="C34" s="18">
        <v>-489479.39</v>
      </c>
      <c r="D34" s="18">
        <v>501331</v>
      </c>
      <c r="E34" s="18">
        <v>0</v>
      </c>
      <c r="F34" s="18">
        <v>-660262.87</v>
      </c>
      <c r="G34" s="18">
        <f t="shared" si="0"/>
        <v>-170783.47999999998</v>
      </c>
      <c r="H34" s="18">
        <f t="shared" si="1"/>
        <v>660262.87</v>
      </c>
      <c r="I34" s="19">
        <f t="shared" si="2"/>
        <v>34.890841879981906</v>
      </c>
      <c r="J34" s="19">
        <f t="shared" si="3"/>
        <v>0</v>
      </c>
      <c r="K34" s="19">
        <f t="shared" si="4"/>
        <v>-131.7019833204011</v>
      </c>
    </row>
    <row r="35" spans="1:11" ht="25.5" x14ac:dyDescent="0.2">
      <c r="A35" s="23" t="s">
        <v>104</v>
      </c>
      <c r="B35" s="17" t="s">
        <v>105</v>
      </c>
      <c r="C35" s="18">
        <v>0</v>
      </c>
      <c r="D35" s="18">
        <v>15209</v>
      </c>
      <c r="E35" s="18">
        <v>0</v>
      </c>
      <c r="F35" s="18">
        <v>-15208.16</v>
      </c>
      <c r="G35" s="18">
        <f t="shared" si="0"/>
        <v>-15208.16</v>
      </c>
      <c r="H35" s="18">
        <f t="shared" si="1"/>
        <v>15208.16</v>
      </c>
      <c r="I35" s="19">
        <f t="shared" si="2"/>
        <v>0</v>
      </c>
      <c r="J35" s="19">
        <f t="shared" si="3"/>
        <v>0</v>
      </c>
      <c r="K35" s="19">
        <f t="shared" si="4"/>
        <v>-99.994476954434873</v>
      </c>
    </row>
    <row r="36" spans="1:11" x14ac:dyDescent="0.2">
      <c r="A36" s="16"/>
      <c r="B36" s="17"/>
      <c r="C36" s="18"/>
      <c r="D36" s="18"/>
      <c r="E36" s="18"/>
      <c r="F36" s="18"/>
      <c r="G36" s="18"/>
      <c r="H36" s="18"/>
      <c r="I36" s="19"/>
      <c r="J36" s="19"/>
      <c r="K36" s="19"/>
    </row>
    <row r="37" spans="1:11" s="31" customFormat="1" x14ac:dyDescent="0.2">
      <c r="A37" s="27"/>
      <c r="B37" s="28" t="s">
        <v>69</v>
      </c>
      <c r="C37" s="29"/>
      <c r="D37" s="29"/>
      <c r="E37" s="29"/>
      <c r="F37" s="29"/>
      <c r="G37" s="29"/>
      <c r="H37" s="29"/>
      <c r="I37" s="30"/>
      <c r="J37" s="30"/>
      <c r="K37" s="30"/>
    </row>
    <row r="38" spans="1:11" x14ac:dyDescent="0.2">
      <c r="A38" s="16" t="s">
        <v>26</v>
      </c>
      <c r="B38" s="17" t="s">
        <v>27</v>
      </c>
      <c r="C38" s="18">
        <v>14101286.5</v>
      </c>
      <c r="D38" s="18">
        <v>16303728</v>
      </c>
      <c r="E38" s="18">
        <v>7875561</v>
      </c>
      <c r="F38" s="18">
        <v>16264897.6</v>
      </c>
      <c r="G38" s="18">
        <f t="shared" ref="G38:G57" si="5">F38-C38</f>
        <v>2163611.0999999996</v>
      </c>
      <c r="H38" s="18">
        <f t="shared" ref="H38:H57" si="6">E38-F38</f>
        <v>-8389336.5999999996</v>
      </c>
      <c r="I38" s="19">
        <f t="shared" ref="I38:I57" si="7">IF(ISERROR(F38/C38),0,F38/C38*100-100)</f>
        <v>15.343359628924631</v>
      </c>
      <c r="J38" s="19">
        <f t="shared" ref="J38:J57" si="8">IF(ISERROR(F38/E38),0,F38/E38*100)</f>
        <v>206.52366986935914</v>
      </c>
      <c r="K38" s="19">
        <f t="shared" ref="K38:K57" si="9">IF(ISERROR(F38/D38),0,F38/D38*100)</f>
        <v>99.761831159106677</v>
      </c>
    </row>
    <row r="39" spans="1:11" ht="25.5" x14ac:dyDescent="0.2">
      <c r="A39" s="22" t="s">
        <v>28</v>
      </c>
      <c r="B39" s="17" t="s">
        <v>29</v>
      </c>
      <c r="C39" s="18">
        <v>82980.5</v>
      </c>
      <c r="D39" s="18">
        <v>90881</v>
      </c>
      <c r="E39" s="18">
        <v>1500</v>
      </c>
      <c r="F39" s="18">
        <v>52050.6</v>
      </c>
      <c r="G39" s="18">
        <f t="shared" si="5"/>
        <v>-30929.9</v>
      </c>
      <c r="H39" s="18">
        <f t="shared" si="6"/>
        <v>-50550.6</v>
      </c>
      <c r="I39" s="19">
        <f t="shared" si="7"/>
        <v>-37.273696832388339</v>
      </c>
      <c r="J39" s="19">
        <f t="shared" si="8"/>
        <v>3470.04</v>
      </c>
      <c r="K39" s="19">
        <f t="shared" si="9"/>
        <v>57.273357467457444</v>
      </c>
    </row>
    <row r="40" spans="1:11" x14ac:dyDescent="0.2">
      <c r="A40" s="22" t="s">
        <v>30</v>
      </c>
      <c r="B40" s="17" t="s">
        <v>31</v>
      </c>
      <c r="C40" s="18">
        <v>14018306</v>
      </c>
      <c r="D40" s="18">
        <v>16212847</v>
      </c>
      <c r="E40" s="18">
        <v>7874061</v>
      </c>
      <c r="F40" s="18">
        <v>16212847</v>
      </c>
      <c r="G40" s="18">
        <f t="shared" si="5"/>
        <v>2194541</v>
      </c>
      <c r="H40" s="18">
        <f t="shared" si="6"/>
        <v>-8338786</v>
      </c>
      <c r="I40" s="19">
        <f t="shared" si="7"/>
        <v>15.654823057793152</v>
      </c>
      <c r="J40" s="19">
        <f t="shared" si="8"/>
        <v>205.90197358135782</v>
      </c>
      <c r="K40" s="19">
        <f t="shared" si="9"/>
        <v>100</v>
      </c>
    </row>
    <row r="41" spans="1:11" x14ac:dyDescent="0.2">
      <c r="A41" s="23" t="s">
        <v>32</v>
      </c>
      <c r="B41" s="17" t="s">
        <v>33</v>
      </c>
      <c r="C41" s="18">
        <v>14018306</v>
      </c>
      <c r="D41" s="18">
        <v>16212847</v>
      </c>
      <c r="E41" s="18">
        <v>7874061</v>
      </c>
      <c r="F41" s="18">
        <v>16212847</v>
      </c>
      <c r="G41" s="18">
        <f t="shared" si="5"/>
        <v>2194541</v>
      </c>
      <c r="H41" s="18">
        <f t="shared" si="6"/>
        <v>-8338786</v>
      </c>
      <c r="I41" s="19">
        <f t="shared" si="7"/>
        <v>15.654823057793152</v>
      </c>
      <c r="J41" s="19">
        <f t="shared" si="8"/>
        <v>205.90197358135782</v>
      </c>
      <c r="K41" s="19">
        <f t="shared" si="9"/>
        <v>100</v>
      </c>
    </row>
    <row r="42" spans="1:11" x14ac:dyDescent="0.2">
      <c r="A42" s="16" t="s">
        <v>34</v>
      </c>
      <c r="B42" s="17" t="s">
        <v>35</v>
      </c>
      <c r="C42" s="18">
        <v>6270357</v>
      </c>
      <c r="D42" s="18">
        <v>16805059</v>
      </c>
      <c r="E42" s="18">
        <v>7875561</v>
      </c>
      <c r="F42" s="18">
        <v>7802566.6100000003</v>
      </c>
      <c r="G42" s="18">
        <f t="shared" si="5"/>
        <v>1532209.6100000003</v>
      </c>
      <c r="H42" s="18">
        <f t="shared" si="6"/>
        <v>72994.389999999665</v>
      </c>
      <c r="I42" s="19">
        <f t="shared" si="7"/>
        <v>24.435763545839578</v>
      </c>
      <c r="J42" s="19">
        <f t="shared" si="8"/>
        <v>99.073153137916151</v>
      </c>
      <c r="K42" s="19">
        <f t="shared" si="9"/>
        <v>46.429867398858882</v>
      </c>
    </row>
    <row r="43" spans="1:11" x14ac:dyDescent="0.2">
      <c r="A43" s="22" t="s">
        <v>36</v>
      </c>
      <c r="B43" s="17" t="s">
        <v>37</v>
      </c>
      <c r="C43" s="18">
        <v>6067115.7300000004</v>
      </c>
      <c r="D43" s="18">
        <v>16365440</v>
      </c>
      <c r="E43" s="18">
        <v>7853561</v>
      </c>
      <c r="F43" s="18">
        <v>7741494.9299999997</v>
      </c>
      <c r="G43" s="18">
        <f t="shared" si="5"/>
        <v>1674379.1999999993</v>
      </c>
      <c r="H43" s="18">
        <f t="shared" si="6"/>
        <v>112066.0700000003</v>
      </c>
      <c r="I43" s="19">
        <f t="shared" si="7"/>
        <v>27.597614328019418</v>
      </c>
      <c r="J43" s="19">
        <f t="shared" si="8"/>
        <v>98.573054057898062</v>
      </c>
      <c r="K43" s="19">
        <f t="shared" si="9"/>
        <v>47.303921739959328</v>
      </c>
    </row>
    <row r="44" spans="1:11" x14ac:dyDescent="0.2">
      <c r="A44" s="23" t="s">
        <v>38</v>
      </c>
      <c r="B44" s="17" t="s">
        <v>39</v>
      </c>
      <c r="C44" s="18">
        <v>4074014.29</v>
      </c>
      <c r="D44" s="18">
        <v>10467846</v>
      </c>
      <c r="E44" s="18">
        <v>4900072</v>
      </c>
      <c r="F44" s="18">
        <v>4894909.5599999996</v>
      </c>
      <c r="G44" s="18">
        <f t="shared" si="5"/>
        <v>820895.26999999955</v>
      </c>
      <c r="H44" s="18">
        <f t="shared" si="6"/>
        <v>5162.4400000004098</v>
      </c>
      <c r="I44" s="19">
        <f t="shared" si="7"/>
        <v>20.149543216256106</v>
      </c>
      <c r="J44" s="19">
        <f t="shared" si="8"/>
        <v>99.894645629696868</v>
      </c>
      <c r="K44" s="19">
        <f t="shared" si="9"/>
        <v>46.761383000858054</v>
      </c>
    </row>
    <row r="45" spans="1:11" x14ac:dyDescent="0.2">
      <c r="A45" s="24" t="s">
        <v>40</v>
      </c>
      <c r="B45" s="17" t="s">
        <v>41</v>
      </c>
      <c r="C45" s="18">
        <v>3230635.76</v>
      </c>
      <c r="D45" s="18">
        <v>8168876</v>
      </c>
      <c r="E45" s="18">
        <v>4038904</v>
      </c>
      <c r="F45" s="18">
        <v>3576589.59</v>
      </c>
      <c r="G45" s="18">
        <f t="shared" si="5"/>
        <v>345953.83000000007</v>
      </c>
      <c r="H45" s="18">
        <f t="shared" si="6"/>
        <v>462314.41000000015</v>
      </c>
      <c r="I45" s="19">
        <f t="shared" si="7"/>
        <v>10.708537133260748</v>
      </c>
      <c r="J45" s="19">
        <f t="shared" si="8"/>
        <v>88.553468713294492</v>
      </c>
      <c r="K45" s="19">
        <f t="shared" si="9"/>
        <v>43.783129894492212</v>
      </c>
    </row>
    <row r="46" spans="1:11" x14ac:dyDescent="0.2">
      <c r="A46" s="24" t="s">
        <v>42</v>
      </c>
      <c r="B46" s="17" t="s">
        <v>43</v>
      </c>
      <c r="C46" s="18">
        <v>843378.53</v>
      </c>
      <c r="D46" s="18">
        <v>2298970</v>
      </c>
      <c r="E46" s="18">
        <v>861168</v>
      </c>
      <c r="F46" s="18">
        <v>1318319.97</v>
      </c>
      <c r="G46" s="18">
        <f t="shared" si="5"/>
        <v>474941.43999999994</v>
      </c>
      <c r="H46" s="18">
        <f t="shared" si="6"/>
        <v>-457151.97</v>
      </c>
      <c r="I46" s="19">
        <f t="shared" si="7"/>
        <v>56.314148760699425</v>
      </c>
      <c r="J46" s="19">
        <f t="shared" si="8"/>
        <v>153.0851088289393</v>
      </c>
      <c r="K46" s="19">
        <f t="shared" si="9"/>
        <v>57.343939677333765</v>
      </c>
    </row>
    <row r="47" spans="1:11" x14ac:dyDescent="0.2">
      <c r="A47" s="25" t="s">
        <v>44</v>
      </c>
      <c r="B47" s="17" t="s">
        <v>45</v>
      </c>
      <c r="C47" s="18">
        <v>563.75</v>
      </c>
      <c r="D47" s="18">
        <v>0</v>
      </c>
      <c r="E47" s="18">
        <v>0</v>
      </c>
      <c r="F47" s="18">
        <v>4046.05</v>
      </c>
      <c r="G47" s="18">
        <f t="shared" si="5"/>
        <v>3482.3</v>
      </c>
      <c r="H47" s="18">
        <f t="shared" si="6"/>
        <v>-4046.05</v>
      </c>
      <c r="I47" s="19">
        <f t="shared" si="7"/>
        <v>617.70288248337033</v>
      </c>
      <c r="J47" s="19">
        <f t="shared" si="8"/>
        <v>0</v>
      </c>
      <c r="K47" s="19">
        <f t="shared" si="9"/>
        <v>0</v>
      </c>
    </row>
    <row r="48" spans="1:11" x14ac:dyDescent="0.2">
      <c r="A48" s="23" t="s">
        <v>46</v>
      </c>
      <c r="B48" s="17" t="s">
        <v>47</v>
      </c>
      <c r="C48" s="18">
        <v>1984801.5</v>
      </c>
      <c r="D48" s="18">
        <v>5888210</v>
      </c>
      <c r="E48" s="18">
        <v>2944105</v>
      </c>
      <c r="F48" s="18">
        <v>2837675.52</v>
      </c>
      <c r="G48" s="18">
        <f t="shared" si="5"/>
        <v>852874.02</v>
      </c>
      <c r="H48" s="18">
        <f t="shared" si="6"/>
        <v>106429.47999999998</v>
      </c>
      <c r="I48" s="19">
        <f t="shared" si="7"/>
        <v>42.970242616201176</v>
      </c>
      <c r="J48" s="19">
        <f t="shared" si="8"/>
        <v>96.384997138349348</v>
      </c>
      <c r="K48" s="19">
        <f t="shared" si="9"/>
        <v>48.192498569174674</v>
      </c>
    </row>
    <row r="49" spans="1:11" x14ac:dyDescent="0.2">
      <c r="A49" s="24" t="s">
        <v>48</v>
      </c>
      <c r="B49" s="17" t="s">
        <v>49</v>
      </c>
      <c r="C49" s="18">
        <v>1984801.5</v>
      </c>
      <c r="D49" s="18">
        <v>5888210</v>
      </c>
      <c r="E49" s="18">
        <v>2944105</v>
      </c>
      <c r="F49" s="18">
        <v>2837675.52</v>
      </c>
      <c r="G49" s="18">
        <f t="shared" si="5"/>
        <v>852874.02</v>
      </c>
      <c r="H49" s="18">
        <f t="shared" si="6"/>
        <v>106429.47999999998</v>
      </c>
      <c r="I49" s="19">
        <f t="shared" si="7"/>
        <v>42.970242616201176</v>
      </c>
      <c r="J49" s="19">
        <f t="shared" si="8"/>
        <v>96.384997138349348</v>
      </c>
      <c r="K49" s="19">
        <f t="shared" si="9"/>
        <v>48.192498569174674</v>
      </c>
    </row>
    <row r="50" spans="1:11" ht="25.5" x14ac:dyDescent="0.2">
      <c r="A50" s="23" t="s">
        <v>76</v>
      </c>
      <c r="B50" s="17" t="s">
        <v>77</v>
      </c>
      <c r="C50" s="18">
        <v>8299.94</v>
      </c>
      <c r="D50" s="18">
        <v>9384</v>
      </c>
      <c r="E50" s="18">
        <v>9384</v>
      </c>
      <c r="F50" s="18">
        <v>8909.85</v>
      </c>
      <c r="G50" s="18">
        <f t="shared" si="5"/>
        <v>609.90999999999985</v>
      </c>
      <c r="H50" s="18">
        <f t="shared" si="6"/>
        <v>474.14999999999964</v>
      </c>
      <c r="I50" s="19">
        <f t="shared" si="7"/>
        <v>7.3483663737328158</v>
      </c>
      <c r="J50" s="19">
        <f t="shared" si="8"/>
        <v>94.947250639386198</v>
      </c>
      <c r="K50" s="19">
        <f t="shared" si="9"/>
        <v>94.947250639386198</v>
      </c>
    </row>
    <row r="51" spans="1:11" x14ac:dyDescent="0.2">
      <c r="A51" s="24" t="s">
        <v>78</v>
      </c>
      <c r="B51" s="17" t="s">
        <v>79</v>
      </c>
      <c r="C51" s="18">
        <v>8299.94</v>
      </c>
      <c r="D51" s="18">
        <v>9384</v>
      </c>
      <c r="E51" s="18">
        <v>9384</v>
      </c>
      <c r="F51" s="18">
        <v>8909.85</v>
      </c>
      <c r="G51" s="18">
        <f t="shared" si="5"/>
        <v>609.90999999999985</v>
      </c>
      <c r="H51" s="18">
        <f t="shared" si="6"/>
        <v>474.14999999999964</v>
      </c>
      <c r="I51" s="19">
        <f t="shared" si="7"/>
        <v>7.3483663737328158</v>
      </c>
      <c r="J51" s="19">
        <f t="shared" si="8"/>
        <v>94.947250639386198</v>
      </c>
      <c r="K51" s="19">
        <f t="shared" si="9"/>
        <v>94.947250639386198</v>
      </c>
    </row>
    <row r="52" spans="1:11" x14ac:dyDescent="0.2">
      <c r="A52" s="22" t="s">
        <v>60</v>
      </c>
      <c r="B52" s="17" t="s">
        <v>61</v>
      </c>
      <c r="C52" s="18">
        <v>203241.27</v>
      </c>
      <c r="D52" s="18">
        <v>439619</v>
      </c>
      <c r="E52" s="18">
        <v>22000</v>
      </c>
      <c r="F52" s="18">
        <v>61071.68</v>
      </c>
      <c r="G52" s="18">
        <f t="shared" si="5"/>
        <v>-142169.59</v>
      </c>
      <c r="H52" s="18">
        <f t="shared" si="6"/>
        <v>-39071.68</v>
      </c>
      <c r="I52" s="19">
        <f t="shared" si="7"/>
        <v>-69.951142304906867</v>
      </c>
      <c r="J52" s="19">
        <f t="shared" si="8"/>
        <v>277.59854545454544</v>
      </c>
      <c r="K52" s="19">
        <f t="shared" si="9"/>
        <v>13.891956444102735</v>
      </c>
    </row>
    <row r="53" spans="1:11" x14ac:dyDescent="0.2">
      <c r="A53" s="23" t="s">
        <v>62</v>
      </c>
      <c r="B53" s="17" t="s">
        <v>63</v>
      </c>
      <c r="C53" s="18">
        <v>203241.27</v>
      </c>
      <c r="D53" s="18">
        <v>439619</v>
      </c>
      <c r="E53" s="18">
        <v>22000</v>
      </c>
      <c r="F53" s="18">
        <v>61071.68</v>
      </c>
      <c r="G53" s="18">
        <f t="shared" si="5"/>
        <v>-142169.59</v>
      </c>
      <c r="H53" s="18">
        <f t="shared" si="6"/>
        <v>-39071.68</v>
      </c>
      <c r="I53" s="19">
        <f t="shared" si="7"/>
        <v>-69.951142304906867</v>
      </c>
      <c r="J53" s="19">
        <f t="shared" si="8"/>
        <v>277.59854545454544</v>
      </c>
      <c r="K53" s="19">
        <f t="shared" si="9"/>
        <v>13.891956444102735</v>
      </c>
    </row>
    <row r="54" spans="1:11" x14ac:dyDescent="0.2">
      <c r="A54" s="16"/>
      <c r="B54" s="17" t="s">
        <v>64</v>
      </c>
      <c r="C54" s="18">
        <v>7830929.5</v>
      </c>
      <c r="D54" s="18">
        <v>-501331</v>
      </c>
      <c r="E54" s="18">
        <v>0</v>
      </c>
      <c r="F54" s="18">
        <v>8462330.9900000002</v>
      </c>
      <c r="G54" s="18">
        <f t="shared" si="5"/>
        <v>631401.49000000022</v>
      </c>
      <c r="H54" s="18">
        <f t="shared" si="6"/>
        <v>-8462330.9900000002</v>
      </c>
      <c r="I54" s="19">
        <f t="shared" si="7"/>
        <v>8.0629188399665708</v>
      </c>
      <c r="J54" s="19">
        <f t="shared" si="8"/>
        <v>0</v>
      </c>
      <c r="K54" s="19">
        <f t="shared" si="9"/>
        <v>-1687.9728143681523</v>
      </c>
    </row>
    <row r="55" spans="1:11" x14ac:dyDescent="0.2">
      <c r="A55" s="16" t="s">
        <v>65</v>
      </c>
      <c r="B55" s="17" t="s">
        <v>66</v>
      </c>
      <c r="C55" s="18">
        <v>-7830929.5</v>
      </c>
      <c r="D55" s="18">
        <v>501331</v>
      </c>
      <c r="E55" s="18">
        <v>0</v>
      </c>
      <c r="F55" s="18">
        <v>-8462330.9900000002</v>
      </c>
      <c r="G55" s="18">
        <f t="shared" si="5"/>
        <v>-631401.49000000022</v>
      </c>
      <c r="H55" s="18">
        <f t="shared" si="6"/>
        <v>8462330.9900000002</v>
      </c>
      <c r="I55" s="19">
        <f t="shared" si="7"/>
        <v>8.0629188399665708</v>
      </c>
      <c r="J55" s="19">
        <f t="shared" si="8"/>
        <v>0</v>
      </c>
      <c r="K55" s="19">
        <f t="shared" si="9"/>
        <v>-1687.9728143681523</v>
      </c>
    </row>
    <row r="56" spans="1:11" x14ac:dyDescent="0.2">
      <c r="A56" s="22" t="s">
        <v>67</v>
      </c>
      <c r="B56" s="17" t="s">
        <v>68</v>
      </c>
      <c r="C56" s="18">
        <v>-7830929.5</v>
      </c>
      <c r="D56" s="18">
        <v>501331</v>
      </c>
      <c r="E56" s="18">
        <v>0</v>
      </c>
      <c r="F56" s="18">
        <v>-8462330.9900000002</v>
      </c>
      <c r="G56" s="18">
        <f t="shared" si="5"/>
        <v>-631401.49000000022</v>
      </c>
      <c r="H56" s="18">
        <f t="shared" si="6"/>
        <v>8462330.9900000002</v>
      </c>
      <c r="I56" s="19">
        <f t="shared" si="7"/>
        <v>8.0629188399665708</v>
      </c>
      <c r="J56" s="19">
        <f t="shared" si="8"/>
        <v>0</v>
      </c>
      <c r="K56" s="19">
        <f t="shared" si="9"/>
        <v>-1687.9728143681523</v>
      </c>
    </row>
    <row r="57" spans="1:11" ht="25.5" x14ac:dyDescent="0.2">
      <c r="A57" s="23" t="s">
        <v>146</v>
      </c>
      <c r="B57" s="17" t="s">
        <v>147</v>
      </c>
      <c r="C57" s="18">
        <v>-489479.39</v>
      </c>
      <c r="D57" s="18">
        <v>501331</v>
      </c>
      <c r="E57" s="18">
        <v>0</v>
      </c>
      <c r="F57" s="18">
        <v>-501330.87</v>
      </c>
      <c r="G57" s="18">
        <f t="shared" si="5"/>
        <v>-11851.479999999981</v>
      </c>
      <c r="H57" s="18">
        <f t="shared" si="6"/>
        <v>501330.87</v>
      </c>
      <c r="I57" s="19">
        <f t="shared" si="7"/>
        <v>2.4212418831362754</v>
      </c>
      <c r="J57" s="19">
        <f t="shared" si="8"/>
        <v>0</v>
      </c>
      <c r="K57" s="19">
        <f t="shared" si="9"/>
        <v>-99.999974069028241</v>
      </c>
    </row>
    <row r="58" spans="1:11" s="31" customFormat="1" x14ac:dyDescent="0.2">
      <c r="A58" s="27" t="s">
        <v>82</v>
      </c>
      <c r="B58" s="28" t="s">
        <v>145</v>
      </c>
      <c r="C58" s="29"/>
      <c r="D58" s="29"/>
      <c r="E58" s="29"/>
      <c r="F58" s="29"/>
      <c r="G58" s="29"/>
      <c r="H58" s="29"/>
      <c r="I58" s="30"/>
      <c r="J58" s="30"/>
      <c r="K58" s="30"/>
    </row>
    <row r="59" spans="1:11" x14ac:dyDescent="0.2">
      <c r="A59" s="16" t="s">
        <v>26</v>
      </c>
      <c r="B59" s="17" t="s">
        <v>27</v>
      </c>
      <c r="C59" s="18">
        <v>14074156.5</v>
      </c>
      <c r="D59" s="18">
        <v>16303728</v>
      </c>
      <c r="E59" s="18">
        <v>7875561</v>
      </c>
      <c r="F59" s="18">
        <v>16264897.6</v>
      </c>
      <c r="G59" s="18">
        <f t="shared" ref="G59:G78" si="10">F59-C59</f>
        <v>2190741.0999999996</v>
      </c>
      <c r="H59" s="18">
        <f t="shared" ref="H59:H78" si="11">E59-F59</f>
        <v>-8389336.5999999996</v>
      </c>
      <c r="I59" s="19">
        <f t="shared" ref="I59:I78" si="12">IF(ISERROR(F59/C59),0,F59/C59*100-100)</f>
        <v>15.565700864559801</v>
      </c>
      <c r="J59" s="19">
        <f t="shared" ref="J59:J78" si="13">IF(ISERROR(F59/E59),0,F59/E59*100)</f>
        <v>206.52366986935914</v>
      </c>
      <c r="K59" s="19">
        <f t="shared" ref="K59:K78" si="14">IF(ISERROR(F59/D59),0,F59/D59*100)</f>
        <v>99.761831159106677</v>
      </c>
    </row>
    <row r="60" spans="1:11" ht="25.5" x14ac:dyDescent="0.2">
      <c r="A60" s="22" t="s">
        <v>28</v>
      </c>
      <c r="B60" s="17" t="s">
        <v>29</v>
      </c>
      <c r="C60" s="18">
        <v>82980.5</v>
      </c>
      <c r="D60" s="18">
        <v>90881</v>
      </c>
      <c r="E60" s="18">
        <v>1500</v>
      </c>
      <c r="F60" s="18">
        <v>52050.6</v>
      </c>
      <c r="G60" s="18">
        <f t="shared" si="10"/>
        <v>-30929.9</v>
      </c>
      <c r="H60" s="18">
        <f t="shared" si="11"/>
        <v>-50550.6</v>
      </c>
      <c r="I60" s="19">
        <f t="shared" si="12"/>
        <v>-37.273696832388339</v>
      </c>
      <c r="J60" s="19">
        <f t="shared" si="13"/>
        <v>3470.04</v>
      </c>
      <c r="K60" s="19">
        <f t="shared" si="14"/>
        <v>57.273357467457444</v>
      </c>
    </row>
    <row r="61" spans="1:11" x14ac:dyDescent="0.2">
      <c r="A61" s="22" t="s">
        <v>30</v>
      </c>
      <c r="B61" s="17" t="s">
        <v>31</v>
      </c>
      <c r="C61" s="18">
        <v>13991176</v>
      </c>
      <c r="D61" s="18">
        <v>16212847</v>
      </c>
      <c r="E61" s="18">
        <v>7874061</v>
      </c>
      <c r="F61" s="18">
        <v>16212847</v>
      </c>
      <c r="G61" s="18">
        <f t="shared" si="10"/>
        <v>2221671</v>
      </c>
      <c r="H61" s="18">
        <f t="shared" si="11"/>
        <v>-8338786</v>
      </c>
      <c r="I61" s="19">
        <f t="shared" si="12"/>
        <v>15.879086933078398</v>
      </c>
      <c r="J61" s="19">
        <f t="shared" si="13"/>
        <v>205.90197358135782</v>
      </c>
      <c r="K61" s="19">
        <f t="shared" si="14"/>
        <v>100</v>
      </c>
    </row>
    <row r="62" spans="1:11" x14ac:dyDescent="0.2">
      <c r="A62" s="23" t="s">
        <v>32</v>
      </c>
      <c r="B62" s="17" t="s">
        <v>33</v>
      </c>
      <c r="C62" s="18">
        <v>13991176</v>
      </c>
      <c r="D62" s="18">
        <v>16212847</v>
      </c>
      <c r="E62" s="18">
        <v>7874061</v>
      </c>
      <c r="F62" s="18">
        <v>16212847</v>
      </c>
      <c r="G62" s="18">
        <f t="shared" si="10"/>
        <v>2221671</v>
      </c>
      <c r="H62" s="18">
        <f t="shared" si="11"/>
        <v>-8338786</v>
      </c>
      <c r="I62" s="19">
        <f t="shared" si="12"/>
        <v>15.879086933078398</v>
      </c>
      <c r="J62" s="19">
        <f t="shared" si="13"/>
        <v>205.90197358135782</v>
      </c>
      <c r="K62" s="19">
        <f t="shared" si="14"/>
        <v>100</v>
      </c>
    </row>
    <row r="63" spans="1:11" x14ac:dyDescent="0.2">
      <c r="A63" s="16" t="s">
        <v>34</v>
      </c>
      <c r="B63" s="17" t="s">
        <v>35</v>
      </c>
      <c r="C63" s="18">
        <v>6246682.2800000003</v>
      </c>
      <c r="D63" s="18">
        <v>16805059</v>
      </c>
      <c r="E63" s="18">
        <v>7875561</v>
      </c>
      <c r="F63" s="18">
        <v>7802566.6100000003</v>
      </c>
      <c r="G63" s="18">
        <f t="shared" si="10"/>
        <v>1555884.33</v>
      </c>
      <c r="H63" s="18">
        <f t="shared" si="11"/>
        <v>72994.389999999665</v>
      </c>
      <c r="I63" s="19">
        <f t="shared" si="12"/>
        <v>24.907370989260571</v>
      </c>
      <c r="J63" s="19">
        <f t="shared" si="13"/>
        <v>99.073153137916151</v>
      </c>
      <c r="K63" s="19">
        <f t="shared" si="14"/>
        <v>46.429867398858882</v>
      </c>
    </row>
    <row r="64" spans="1:11" x14ac:dyDescent="0.2">
      <c r="A64" s="22" t="s">
        <v>36</v>
      </c>
      <c r="B64" s="17" t="s">
        <v>37</v>
      </c>
      <c r="C64" s="18">
        <v>6043441.0099999998</v>
      </c>
      <c r="D64" s="18">
        <v>16365440</v>
      </c>
      <c r="E64" s="18">
        <v>7853561</v>
      </c>
      <c r="F64" s="18">
        <v>7741494.9299999997</v>
      </c>
      <c r="G64" s="18">
        <f t="shared" si="10"/>
        <v>1698053.92</v>
      </c>
      <c r="H64" s="18">
        <f t="shared" si="11"/>
        <v>112066.0700000003</v>
      </c>
      <c r="I64" s="19">
        <f t="shared" si="12"/>
        <v>28.097468266675463</v>
      </c>
      <c r="J64" s="19">
        <f t="shared" si="13"/>
        <v>98.573054057898062</v>
      </c>
      <c r="K64" s="19">
        <f t="shared" si="14"/>
        <v>47.303921739959328</v>
      </c>
    </row>
    <row r="65" spans="1:11" x14ac:dyDescent="0.2">
      <c r="A65" s="23" t="s">
        <v>38</v>
      </c>
      <c r="B65" s="17" t="s">
        <v>39</v>
      </c>
      <c r="C65" s="18">
        <v>4050339.57</v>
      </c>
      <c r="D65" s="18">
        <v>10467846</v>
      </c>
      <c r="E65" s="18">
        <v>4900072</v>
      </c>
      <c r="F65" s="18">
        <v>4894909.5599999996</v>
      </c>
      <c r="G65" s="18">
        <f t="shared" si="10"/>
        <v>844569.98999999976</v>
      </c>
      <c r="H65" s="18">
        <f t="shared" si="11"/>
        <v>5162.4400000004098</v>
      </c>
      <c r="I65" s="19">
        <f t="shared" si="12"/>
        <v>20.851831689756324</v>
      </c>
      <c r="J65" s="19">
        <f t="shared" si="13"/>
        <v>99.894645629696868</v>
      </c>
      <c r="K65" s="19">
        <f t="shared" si="14"/>
        <v>46.761383000858054</v>
      </c>
    </row>
    <row r="66" spans="1:11" x14ac:dyDescent="0.2">
      <c r="A66" s="24" t="s">
        <v>40</v>
      </c>
      <c r="B66" s="17" t="s">
        <v>41</v>
      </c>
      <c r="C66" s="18">
        <v>3230635.76</v>
      </c>
      <c r="D66" s="18">
        <v>8168876</v>
      </c>
      <c r="E66" s="18">
        <v>4038904</v>
      </c>
      <c r="F66" s="18">
        <v>3576589.59</v>
      </c>
      <c r="G66" s="18">
        <f t="shared" si="10"/>
        <v>345953.83000000007</v>
      </c>
      <c r="H66" s="18">
        <f t="shared" si="11"/>
        <v>462314.41000000015</v>
      </c>
      <c r="I66" s="19">
        <f t="shared" si="12"/>
        <v>10.708537133260748</v>
      </c>
      <c r="J66" s="19">
        <f t="shared" si="13"/>
        <v>88.553468713294492</v>
      </c>
      <c r="K66" s="19">
        <f t="shared" si="14"/>
        <v>43.783129894492212</v>
      </c>
    </row>
    <row r="67" spans="1:11" x14ac:dyDescent="0.2">
      <c r="A67" s="24" t="s">
        <v>42</v>
      </c>
      <c r="B67" s="17" t="s">
        <v>43</v>
      </c>
      <c r="C67" s="18">
        <v>819703.81</v>
      </c>
      <c r="D67" s="18">
        <v>2298970</v>
      </c>
      <c r="E67" s="18">
        <v>861168</v>
      </c>
      <c r="F67" s="18">
        <v>1318319.97</v>
      </c>
      <c r="G67" s="18">
        <f t="shared" si="10"/>
        <v>498616.15999999992</v>
      </c>
      <c r="H67" s="18">
        <f t="shared" si="11"/>
        <v>-457151.97</v>
      </c>
      <c r="I67" s="19">
        <f t="shared" si="12"/>
        <v>60.828820595575849</v>
      </c>
      <c r="J67" s="19">
        <f t="shared" si="13"/>
        <v>153.0851088289393</v>
      </c>
      <c r="K67" s="19">
        <f t="shared" si="14"/>
        <v>57.343939677333765</v>
      </c>
    </row>
    <row r="68" spans="1:11" x14ac:dyDescent="0.2">
      <c r="A68" s="25" t="s">
        <v>44</v>
      </c>
      <c r="B68" s="17" t="s">
        <v>45</v>
      </c>
      <c r="C68" s="18">
        <v>563.75</v>
      </c>
      <c r="D68" s="18">
        <v>0</v>
      </c>
      <c r="E68" s="18">
        <v>0</v>
      </c>
      <c r="F68" s="18">
        <v>4046.05</v>
      </c>
      <c r="G68" s="18">
        <f t="shared" si="10"/>
        <v>3482.3</v>
      </c>
      <c r="H68" s="18">
        <f t="shared" si="11"/>
        <v>-4046.05</v>
      </c>
      <c r="I68" s="19">
        <f t="shared" si="12"/>
        <v>617.70288248337033</v>
      </c>
      <c r="J68" s="19">
        <f t="shared" si="13"/>
        <v>0</v>
      </c>
      <c r="K68" s="19">
        <f t="shared" si="14"/>
        <v>0</v>
      </c>
    </row>
    <row r="69" spans="1:11" x14ac:dyDescent="0.2">
      <c r="A69" s="23" t="s">
        <v>46</v>
      </c>
      <c r="B69" s="17" t="s">
        <v>47</v>
      </c>
      <c r="C69" s="18">
        <v>1984801.5</v>
      </c>
      <c r="D69" s="18">
        <v>5888210</v>
      </c>
      <c r="E69" s="18">
        <v>2944105</v>
      </c>
      <c r="F69" s="18">
        <v>2837675.52</v>
      </c>
      <c r="G69" s="18">
        <f t="shared" si="10"/>
        <v>852874.02</v>
      </c>
      <c r="H69" s="18">
        <f t="shared" si="11"/>
        <v>106429.47999999998</v>
      </c>
      <c r="I69" s="19">
        <f t="shared" si="12"/>
        <v>42.970242616201176</v>
      </c>
      <c r="J69" s="19">
        <f t="shared" si="13"/>
        <v>96.384997138349348</v>
      </c>
      <c r="K69" s="19">
        <f t="shared" si="14"/>
        <v>48.192498569174674</v>
      </c>
    </row>
    <row r="70" spans="1:11" x14ac:dyDescent="0.2">
      <c r="A70" s="24" t="s">
        <v>48</v>
      </c>
      <c r="B70" s="17" t="s">
        <v>49</v>
      </c>
      <c r="C70" s="18">
        <v>1984801.5</v>
      </c>
      <c r="D70" s="18">
        <v>5888210</v>
      </c>
      <c r="E70" s="18">
        <v>2944105</v>
      </c>
      <c r="F70" s="18">
        <v>2837675.52</v>
      </c>
      <c r="G70" s="18">
        <f t="shared" si="10"/>
        <v>852874.02</v>
      </c>
      <c r="H70" s="18">
        <f t="shared" si="11"/>
        <v>106429.47999999998</v>
      </c>
      <c r="I70" s="19">
        <f t="shared" si="12"/>
        <v>42.970242616201176</v>
      </c>
      <c r="J70" s="19">
        <f t="shared" si="13"/>
        <v>96.384997138349348</v>
      </c>
      <c r="K70" s="19">
        <f t="shared" si="14"/>
        <v>48.192498569174674</v>
      </c>
    </row>
    <row r="71" spans="1:11" ht="25.5" x14ac:dyDescent="0.2">
      <c r="A71" s="23" t="s">
        <v>76</v>
      </c>
      <c r="B71" s="17" t="s">
        <v>77</v>
      </c>
      <c r="C71" s="18">
        <v>8299.94</v>
      </c>
      <c r="D71" s="18">
        <v>9384</v>
      </c>
      <c r="E71" s="18">
        <v>9384</v>
      </c>
      <c r="F71" s="18">
        <v>8909.85</v>
      </c>
      <c r="G71" s="18">
        <f t="shared" si="10"/>
        <v>609.90999999999985</v>
      </c>
      <c r="H71" s="18">
        <f t="shared" si="11"/>
        <v>474.14999999999964</v>
      </c>
      <c r="I71" s="19">
        <f t="shared" si="12"/>
        <v>7.3483663737328158</v>
      </c>
      <c r="J71" s="19">
        <f t="shared" si="13"/>
        <v>94.947250639386198</v>
      </c>
      <c r="K71" s="19">
        <f t="shared" si="14"/>
        <v>94.947250639386198</v>
      </c>
    </row>
    <row r="72" spans="1:11" x14ac:dyDescent="0.2">
      <c r="A72" s="24" t="s">
        <v>78</v>
      </c>
      <c r="B72" s="17" t="s">
        <v>79</v>
      </c>
      <c r="C72" s="18">
        <v>8299.94</v>
      </c>
      <c r="D72" s="18">
        <v>9384</v>
      </c>
      <c r="E72" s="18">
        <v>9384</v>
      </c>
      <c r="F72" s="18">
        <v>8909.85</v>
      </c>
      <c r="G72" s="18">
        <f t="shared" si="10"/>
        <v>609.90999999999985</v>
      </c>
      <c r="H72" s="18">
        <f t="shared" si="11"/>
        <v>474.14999999999964</v>
      </c>
      <c r="I72" s="19">
        <f t="shared" si="12"/>
        <v>7.3483663737328158</v>
      </c>
      <c r="J72" s="19">
        <f t="shared" si="13"/>
        <v>94.947250639386198</v>
      </c>
      <c r="K72" s="19">
        <f t="shared" si="14"/>
        <v>94.947250639386198</v>
      </c>
    </row>
    <row r="73" spans="1:11" x14ac:dyDescent="0.2">
      <c r="A73" s="22" t="s">
        <v>60</v>
      </c>
      <c r="B73" s="17" t="s">
        <v>61</v>
      </c>
      <c r="C73" s="18">
        <v>203241.27</v>
      </c>
      <c r="D73" s="18">
        <v>439619</v>
      </c>
      <c r="E73" s="18">
        <v>22000</v>
      </c>
      <c r="F73" s="18">
        <v>61071.68</v>
      </c>
      <c r="G73" s="18">
        <f t="shared" si="10"/>
        <v>-142169.59</v>
      </c>
      <c r="H73" s="18">
        <f t="shared" si="11"/>
        <v>-39071.68</v>
      </c>
      <c r="I73" s="19">
        <f t="shared" si="12"/>
        <v>-69.951142304906867</v>
      </c>
      <c r="J73" s="19">
        <f t="shared" si="13"/>
        <v>277.59854545454544</v>
      </c>
      <c r="K73" s="19">
        <f t="shared" si="14"/>
        <v>13.891956444102735</v>
      </c>
    </row>
    <row r="74" spans="1:11" x14ac:dyDescent="0.2">
      <c r="A74" s="23" t="s">
        <v>62</v>
      </c>
      <c r="B74" s="17" t="s">
        <v>63</v>
      </c>
      <c r="C74" s="18">
        <v>203241.27</v>
      </c>
      <c r="D74" s="18">
        <v>439619</v>
      </c>
      <c r="E74" s="18">
        <v>22000</v>
      </c>
      <c r="F74" s="18">
        <v>61071.68</v>
      </c>
      <c r="G74" s="18">
        <f t="shared" si="10"/>
        <v>-142169.59</v>
      </c>
      <c r="H74" s="18">
        <f t="shared" si="11"/>
        <v>-39071.68</v>
      </c>
      <c r="I74" s="19">
        <f t="shared" si="12"/>
        <v>-69.951142304906867</v>
      </c>
      <c r="J74" s="19">
        <f t="shared" si="13"/>
        <v>277.59854545454544</v>
      </c>
      <c r="K74" s="19">
        <f t="shared" si="14"/>
        <v>13.891956444102735</v>
      </c>
    </row>
    <row r="75" spans="1:11" x14ac:dyDescent="0.2">
      <c r="A75" s="16"/>
      <c r="B75" s="17" t="s">
        <v>64</v>
      </c>
      <c r="C75" s="18">
        <v>7827474.2199999997</v>
      </c>
      <c r="D75" s="18">
        <v>-501331</v>
      </c>
      <c r="E75" s="18">
        <v>0</v>
      </c>
      <c r="F75" s="18">
        <v>8462330.9900000002</v>
      </c>
      <c r="G75" s="18">
        <f t="shared" si="10"/>
        <v>634856.77000000048</v>
      </c>
      <c r="H75" s="18">
        <f t="shared" si="11"/>
        <v>-8462330.9900000002</v>
      </c>
      <c r="I75" s="19">
        <f t="shared" si="12"/>
        <v>8.110621027379139</v>
      </c>
      <c r="J75" s="19">
        <f t="shared" si="13"/>
        <v>0</v>
      </c>
      <c r="K75" s="19">
        <f t="shared" si="14"/>
        <v>-1687.9728143681523</v>
      </c>
    </row>
    <row r="76" spans="1:11" x14ac:dyDescent="0.2">
      <c r="A76" s="16" t="s">
        <v>65</v>
      </c>
      <c r="B76" s="17" t="s">
        <v>66</v>
      </c>
      <c r="C76" s="18">
        <v>-7827474.2199999997</v>
      </c>
      <c r="D76" s="18">
        <v>501331</v>
      </c>
      <c r="E76" s="18">
        <v>0</v>
      </c>
      <c r="F76" s="18">
        <v>-8462330.9900000002</v>
      </c>
      <c r="G76" s="18">
        <f t="shared" si="10"/>
        <v>-634856.77000000048</v>
      </c>
      <c r="H76" s="18">
        <f t="shared" si="11"/>
        <v>8462330.9900000002</v>
      </c>
      <c r="I76" s="19">
        <f t="shared" si="12"/>
        <v>8.110621027379139</v>
      </c>
      <c r="J76" s="19">
        <f t="shared" si="13"/>
        <v>0</v>
      </c>
      <c r="K76" s="19">
        <f t="shared" si="14"/>
        <v>-1687.9728143681523</v>
      </c>
    </row>
    <row r="77" spans="1:11" x14ac:dyDescent="0.2">
      <c r="A77" s="22" t="s">
        <v>67</v>
      </c>
      <c r="B77" s="17" t="s">
        <v>68</v>
      </c>
      <c r="C77" s="18">
        <v>-7827474.2199999997</v>
      </c>
      <c r="D77" s="18">
        <v>501331</v>
      </c>
      <c r="E77" s="18">
        <v>0</v>
      </c>
      <c r="F77" s="18">
        <v>-8462330.9900000002</v>
      </c>
      <c r="G77" s="18">
        <f t="shared" si="10"/>
        <v>-634856.77000000048</v>
      </c>
      <c r="H77" s="18">
        <f t="shared" si="11"/>
        <v>8462330.9900000002</v>
      </c>
      <c r="I77" s="19">
        <f t="shared" si="12"/>
        <v>8.110621027379139</v>
      </c>
      <c r="J77" s="19">
        <f t="shared" si="13"/>
        <v>0</v>
      </c>
      <c r="K77" s="19">
        <f t="shared" si="14"/>
        <v>-1687.9728143681523</v>
      </c>
    </row>
    <row r="78" spans="1:11" ht="25.5" x14ac:dyDescent="0.2">
      <c r="A78" s="23" t="s">
        <v>146</v>
      </c>
      <c r="B78" s="17" t="s">
        <v>147</v>
      </c>
      <c r="C78" s="18">
        <v>-489479.39</v>
      </c>
      <c r="D78" s="18">
        <v>501331</v>
      </c>
      <c r="E78" s="18">
        <v>0</v>
      </c>
      <c r="F78" s="18">
        <v>-501330.87</v>
      </c>
      <c r="G78" s="18">
        <f t="shared" si="10"/>
        <v>-11851.479999999981</v>
      </c>
      <c r="H78" s="18">
        <f t="shared" si="11"/>
        <v>501330.87</v>
      </c>
      <c r="I78" s="19">
        <f t="shared" si="12"/>
        <v>2.4212418831362754</v>
      </c>
      <c r="J78" s="19">
        <f t="shared" si="13"/>
        <v>0</v>
      </c>
      <c r="K78" s="19">
        <f t="shared" si="14"/>
        <v>-99.999974069028241</v>
      </c>
    </row>
    <row r="79" spans="1:11" s="31" customFormat="1" x14ac:dyDescent="0.2">
      <c r="A79" s="27" t="s">
        <v>72</v>
      </c>
      <c r="B79" s="28" t="s">
        <v>73</v>
      </c>
      <c r="C79" s="29"/>
      <c r="D79" s="29"/>
      <c r="E79" s="29"/>
      <c r="F79" s="29"/>
      <c r="G79" s="29"/>
      <c r="H79" s="29"/>
      <c r="I79" s="30"/>
      <c r="J79" s="30"/>
      <c r="K79" s="30"/>
    </row>
    <row r="80" spans="1:11" x14ac:dyDescent="0.2">
      <c r="A80" s="16" t="s">
        <v>26</v>
      </c>
      <c r="B80" s="17" t="s">
        <v>27</v>
      </c>
      <c r="C80" s="18">
        <v>27130</v>
      </c>
      <c r="D80" s="18">
        <v>0</v>
      </c>
      <c r="E80" s="18">
        <v>0</v>
      </c>
      <c r="F80" s="18">
        <v>0</v>
      </c>
      <c r="G80" s="18">
        <f t="shared" ref="G80:G89" si="15">F80-C80</f>
        <v>-27130</v>
      </c>
      <c r="H80" s="18">
        <f t="shared" ref="H80:H89" si="16">E80-F80</f>
        <v>0</v>
      </c>
      <c r="I80" s="19">
        <f t="shared" ref="I80:I89" si="17">IF(ISERROR(F80/C80),0,F80/C80*100-100)</f>
        <v>-100</v>
      </c>
      <c r="J80" s="19">
        <f t="shared" ref="J80:J89" si="18">IF(ISERROR(F80/E80),0,F80/E80*100)</f>
        <v>0</v>
      </c>
      <c r="K80" s="19">
        <f t="shared" ref="K80:K89" si="19">IF(ISERROR(F80/D80),0,F80/D80*100)</f>
        <v>0</v>
      </c>
    </row>
    <row r="81" spans="1:11" x14ac:dyDescent="0.2">
      <c r="A81" s="22" t="s">
        <v>30</v>
      </c>
      <c r="B81" s="17" t="s">
        <v>31</v>
      </c>
      <c r="C81" s="18">
        <v>27130</v>
      </c>
      <c r="D81" s="18">
        <v>0</v>
      </c>
      <c r="E81" s="18">
        <v>0</v>
      </c>
      <c r="F81" s="18">
        <v>0</v>
      </c>
      <c r="G81" s="18">
        <f t="shared" si="15"/>
        <v>-27130</v>
      </c>
      <c r="H81" s="18">
        <f t="shared" si="16"/>
        <v>0</v>
      </c>
      <c r="I81" s="19">
        <f t="shared" si="17"/>
        <v>-100</v>
      </c>
      <c r="J81" s="19">
        <f t="shared" si="18"/>
        <v>0</v>
      </c>
      <c r="K81" s="19">
        <f t="shared" si="19"/>
        <v>0</v>
      </c>
    </row>
    <row r="82" spans="1:11" x14ac:dyDescent="0.2">
      <c r="A82" s="23" t="s">
        <v>32</v>
      </c>
      <c r="B82" s="17" t="s">
        <v>33</v>
      </c>
      <c r="C82" s="18">
        <v>27130</v>
      </c>
      <c r="D82" s="18">
        <v>0</v>
      </c>
      <c r="E82" s="18">
        <v>0</v>
      </c>
      <c r="F82" s="18">
        <v>0</v>
      </c>
      <c r="G82" s="18">
        <f t="shared" si="15"/>
        <v>-27130</v>
      </c>
      <c r="H82" s="18">
        <f t="shared" si="16"/>
        <v>0</v>
      </c>
      <c r="I82" s="19">
        <f t="shared" si="17"/>
        <v>-100</v>
      </c>
      <c r="J82" s="19">
        <f t="shared" si="18"/>
        <v>0</v>
      </c>
      <c r="K82" s="19">
        <f t="shared" si="19"/>
        <v>0</v>
      </c>
    </row>
    <row r="83" spans="1:11" x14ac:dyDescent="0.2">
      <c r="A83" s="16" t="s">
        <v>34</v>
      </c>
      <c r="B83" s="17" t="s">
        <v>35</v>
      </c>
      <c r="C83" s="18">
        <v>23674.720000000001</v>
      </c>
      <c r="D83" s="18">
        <v>0</v>
      </c>
      <c r="E83" s="18">
        <v>0</v>
      </c>
      <c r="F83" s="18">
        <v>0</v>
      </c>
      <c r="G83" s="18">
        <f t="shared" si="15"/>
        <v>-23674.720000000001</v>
      </c>
      <c r="H83" s="18">
        <f t="shared" si="16"/>
        <v>0</v>
      </c>
      <c r="I83" s="19">
        <f t="shared" si="17"/>
        <v>-100</v>
      </c>
      <c r="J83" s="19">
        <f t="shared" si="18"/>
        <v>0</v>
      </c>
      <c r="K83" s="19">
        <f t="shared" si="19"/>
        <v>0</v>
      </c>
    </row>
    <row r="84" spans="1:11" x14ac:dyDescent="0.2">
      <c r="A84" s="22" t="s">
        <v>36</v>
      </c>
      <c r="B84" s="17" t="s">
        <v>37</v>
      </c>
      <c r="C84" s="18">
        <v>23674.720000000001</v>
      </c>
      <c r="D84" s="18">
        <v>0</v>
      </c>
      <c r="E84" s="18">
        <v>0</v>
      </c>
      <c r="F84" s="18">
        <v>0</v>
      </c>
      <c r="G84" s="18">
        <f t="shared" si="15"/>
        <v>-23674.720000000001</v>
      </c>
      <c r="H84" s="18">
        <f t="shared" si="16"/>
        <v>0</v>
      </c>
      <c r="I84" s="19">
        <f t="shared" si="17"/>
        <v>-100</v>
      </c>
      <c r="J84" s="19">
        <f t="shared" si="18"/>
        <v>0</v>
      </c>
      <c r="K84" s="19">
        <f t="shared" si="19"/>
        <v>0</v>
      </c>
    </row>
    <row r="85" spans="1:11" x14ac:dyDescent="0.2">
      <c r="A85" s="23" t="s">
        <v>38</v>
      </c>
      <c r="B85" s="17" t="s">
        <v>39</v>
      </c>
      <c r="C85" s="18">
        <v>23674.720000000001</v>
      </c>
      <c r="D85" s="18">
        <v>0</v>
      </c>
      <c r="E85" s="18">
        <v>0</v>
      </c>
      <c r="F85" s="18">
        <v>0</v>
      </c>
      <c r="G85" s="18">
        <f t="shared" si="15"/>
        <v>-23674.720000000001</v>
      </c>
      <c r="H85" s="18">
        <f t="shared" si="16"/>
        <v>0</v>
      </c>
      <c r="I85" s="19">
        <f t="shared" si="17"/>
        <v>-100</v>
      </c>
      <c r="J85" s="19">
        <f t="shared" si="18"/>
        <v>0</v>
      </c>
      <c r="K85" s="19">
        <f t="shared" si="19"/>
        <v>0</v>
      </c>
    </row>
    <row r="86" spans="1:11" x14ac:dyDescent="0.2">
      <c r="A86" s="24" t="s">
        <v>42</v>
      </c>
      <c r="B86" s="17" t="s">
        <v>43</v>
      </c>
      <c r="C86" s="18">
        <v>23674.720000000001</v>
      </c>
      <c r="D86" s="18">
        <v>0</v>
      </c>
      <c r="E86" s="18">
        <v>0</v>
      </c>
      <c r="F86" s="18">
        <v>0</v>
      </c>
      <c r="G86" s="18">
        <f t="shared" si="15"/>
        <v>-23674.720000000001</v>
      </c>
      <c r="H86" s="18">
        <f t="shared" si="16"/>
        <v>0</v>
      </c>
      <c r="I86" s="19">
        <f t="shared" si="17"/>
        <v>-100</v>
      </c>
      <c r="J86" s="19">
        <f t="shared" si="18"/>
        <v>0</v>
      </c>
      <c r="K86" s="19">
        <f t="shared" si="19"/>
        <v>0</v>
      </c>
    </row>
    <row r="87" spans="1:11" x14ac:dyDescent="0.2">
      <c r="A87" s="16"/>
      <c r="B87" s="17" t="s">
        <v>64</v>
      </c>
      <c r="C87" s="18">
        <v>3455.28</v>
      </c>
      <c r="D87" s="18">
        <v>0</v>
      </c>
      <c r="E87" s="18">
        <v>0</v>
      </c>
      <c r="F87" s="18">
        <v>0</v>
      </c>
      <c r="G87" s="18">
        <f t="shared" si="15"/>
        <v>-3455.28</v>
      </c>
      <c r="H87" s="18">
        <f t="shared" si="16"/>
        <v>0</v>
      </c>
      <c r="I87" s="19">
        <f t="shared" si="17"/>
        <v>-100</v>
      </c>
      <c r="J87" s="19">
        <f t="shared" si="18"/>
        <v>0</v>
      </c>
      <c r="K87" s="19">
        <f t="shared" si="19"/>
        <v>0</v>
      </c>
    </row>
    <row r="88" spans="1:11" x14ac:dyDescent="0.2">
      <c r="A88" s="16" t="s">
        <v>65</v>
      </c>
      <c r="B88" s="17" t="s">
        <v>66</v>
      </c>
      <c r="C88" s="18">
        <v>-3455.28</v>
      </c>
      <c r="D88" s="18">
        <v>0</v>
      </c>
      <c r="E88" s="18">
        <v>0</v>
      </c>
      <c r="F88" s="18">
        <v>0</v>
      </c>
      <c r="G88" s="18">
        <f t="shared" si="15"/>
        <v>3455.28</v>
      </c>
      <c r="H88" s="18">
        <f t="shared" si="16"/>
        <v>0</v>
      </c>
      <c r="I88" s="19">
        <f t="shared" si="17"/>
        <v>-100</v>
      </c>
      <c r="J88" s="19">
        <f t="shared" si="18"/>
        <v>0</v>
      </c>
      <c r="K88" s="19">
        <f t="shared" si="19"/>
        <v>0</v>
      </c>
    </row>
    <row r="89" spans="1:11" x14ac:dyDescent="0.2">
      <c r="A89" s="22" t="s">
        <v>67</v>
      </c>
      <c r="B89" s="17" t="s">
        <v>68</v>
      </c>
      <c r="C89" s="18">
        <v>-3455.28</v>
      </c>
      <c r="D89" s="18">
        <v>0</v>
      </c>
      <c r="E89" s="18">
        <v>0</v>
      </c>
      <c r="F89" s="18">
        <v>0</v>
      </c>
      <c r="G89" s="18">
        <f t="shared" si="15"/>
        <v>3455.28</v>
      </c>
      <c r="H89" s="18">
        <f t="shared" si="16"/>
        <v>0</v>
      </c>
      <c r="I89" s="19">
        <f t="shared" si="17"/>
        <v>-100</v>
      </c>
      <c r="J89" s="19">
        <f t="shared" si="18"/>
        <v>0</v>
      </c>
      <c r="K89" s="19">
        <f t="shared" si="19"/>
        <v>0</v>
      </c>
    </row>
    <row r="90" spans="1:11" x14ac:dyDescent="0.2">
      <c r="A90" s="16"/>
      <c r="B90" s="17"/>
      <c r="C90" s="18"/>
      <c r="D90" s="18"/>
      <c r="E90" s="18"/>
      <c r="F90" s="18"/>
      <c r="G90" s="18"/>
      <c r="H90" s="18"/>
      <c r="I90" s="19"/>
      <c r="J90" s="19"/>
      <c r="K90" s="19"/>
    </row>
    <row r="91" spans="1:11" s="31" customFormat="1" ht="38.25" x14ac:dyDescent="0.2">
      <c r="A91" s="27"/>
      <c r="B91" s="28" t="s">
        <v>109</v>
      </c>
      <c r="C91" s="29"/>
      <c r="D91" s="29"/>
      <c r="E91" s="29"/>
      <c r="F91" s="29"/>
      <c r="G91" s="29"/>
      <c r="H91" s="29"/>
      <c r="I91" s="30"/>
      <c r="J91" s="30"/>
      <c r="K91" s="30"/>
    </row>
    <row r="92" spans="1:11" x14ac:dyDescent="0.2">
      <c r="A92" s="16" t="s">
        <v>26</v>
      </c>
      <c r="B92" s="17" t="s">
        <v>27</v>
      </c>
      <c r="C92" s="18">
        <v>173817</v>
      </c>
      <c r="D92" s="18">
        <v>2080957</v>
      </c>
      <c r="E92" s="18">
        <v>0</v>
      </c>
      <c r="F92" s="18">
        <v>1922025</v>
      </c>
      <c r="G92" s="18">
        <f t="shared" ref="G92:G107" si="20">F92-C92</f>
        <v>1748208</v>
      </c>
      <c r="H92" s="18">
        <f t="shared" ref="H92:H107" si="21">E92-F92</f>
        <v>-1922025</v>
      </c>
      <c r="I92" s="19">
        <f t="shared" ref="I92:I107" si="22">IF(ISERROR(F92/C92),0,F92/C92*100-100)</f>
        <v>1005.7750392654343</v>
      </c>
      <c r="J92" s="19">
        <f t="shared" ref="J92:J107" si="23">IF(ISERROR(F92/E92),0,F92/E92*100)</f>
        <v>0</v>
      </c>
      <c r="K92" s="19">
        <f t="shared" ref="K92:K107" si="24">IF(ISERROR(F92/D92),0,F92/D92*100)</f>
        <v>92.362552421794391</v>
      </c>
    </row>
    <row r="93" spans="1:11" x14ac:dyDescent="0.2">
      <c r="A93" s="22" t="s">
        <v>88</v>
      </c>
      <c r="B93" s="17" t="s">
        <v>89</v>
      </c>
      <c r="C93" s="18">
        <v>0</v>
      </c>
      <c r="D93" s="18">
        <v>594932</v>
      </c>
      <c r="E93" s="18">
        <v>0</v>
      </c>
      <c r="F93" s="18">
        <v>436000</v>
      </c>
      <c r="G93" s="18">
        <f t="shared" si="20"/>
        <v>436000</v>
      </c>
      <c r="H93" s="18">
        <f t="shared" si="21"/>
        <v>-436000</v>
      </c>
      <c r="I93" s="19">
        <f t="shared" si="22"/>
        <v>0</v>
      </c>
      <c r="J93" s="19">
        <f t="shared" si="23"/>
        <v>0</v>
      </c>
      <c r="K93" s="19">
        <f t="shared" si="24"/>
        <v>73.285686431390474</v>
      </c>
    </row>
    <row r="94" spans="1:11" x14ac:dyDescent="0.2">
      <c r="A94" s="22" t="s">
        <v>30</v>
      </c>
      <c r="B94" s="17" t="s">
        <v>31</v>
      </c>
      <c r="C94" s="18">
        <v>173817</v>
      </c>
      <c r="D94" s="18">
        <v>1486025</v>
      </c>
      <c r="E94" s="18">
        <v>0</v>
      </c>
      <c r="F94" s="18">
        <v>1486025</v>
      </c>
      <c r="G94" s="18">
        <f t="shared" si="20"/>
        <v>1312208</v>
      </c>
      <c r="H94" s="18">
        <f t="shared" si="21"/>
        <v>-1486025</v>
      </c>
      <c r="I94" s="19">
        <f t="shared" si="22"/>
        <v>754.93651368968506</v>
      </c>
      <c r="J94" s="19">
        <f t="shared" si="23"/>
        <v>0</v>
      </c>
      <c r="K94" s="19">
        <f t="shared" si="24"/>
        <v>100</v>
      </c>
    </row>
    <row r="95" spans="1:11" x14ac:dyDescent="0.2">
      <c r="A95" s="23" t="s">
        <v>32</v>
      </c>
      <c r="B95" s="17" t="s">
        <v>33</v>
      </c>
      <c r="C95" s="18">
        <v>173817</v>
      </c>
      <c r="D95" s="18">
        <v>1486025</v>
      </c>
      <c r="E95" s="18">
        <v>0</v>
      </c>
      <c r="F95" s="18">
        <v>1486025</v>
      </c>
      <c r="G95" s="18">
        <f t="shared" si="20"/>
        <v>1312208</v>
      </c>
      <c r="H95" s="18">
        <f t="shared" si="21"/>
        <v>-1486025</v>
      </c>
      <c r="I95" s="19">
        <f t="shared" si="22"/>
        <v>754.93651368968506</v>
      </c>
      <c r="J95" s="19">
        <f t="shared" si="23"/>
        <v>0</v>
      </c>
      <c r="K95" s="19">
        <f t="shared" si="24"/>
        <v>100</v>
      </c>
    </row>
    <row r="96" spans="1:11" x14ac:dyDescent="0.2">
      <c r="A96" s="16" t="s">
        <v>34</v>
      </c>
      <c r="B96" s="17" t="s">
        <v>35</v>
      </c>
      <c r="C96" s="18">
        <v>24799.65</v>
      </c>
      <c r="D96" s="18">
        <v>2096166</v>
      </c>
      <c r="E96" s="18">
        <v>0</v>
      </c>
      <c r="F96" s="18">
        <v>49990.46</v>
      </c>
      <c r="G96" s="18">
        <f t="shared" si="20"/>
        <v>25190.809999999998</v>
      </c>
      <c r="H96" s="18">
        <f t="shared" si="21"/>
        <v>-49990.46</v>
      </c>
      <c r="I96" s="19">
        <f t="shared" si="22"/>
        <v>101.5772803245207</v>
      </c>
      <c r="J96" s="19">
        <f t="shared" si="23"/>
        <v>0</v>
      </c>
      <c r="K96" s="19">
        <f t="shared" si="24"/>
        <v>2.3848521538847591</v>
      </c>
    </row>
    <row r="97" spans="1:11" x14ac:dyDescent="0.2">
      <c r="A97" s="22" t="s">
        <v>36</v>
      </c>
      <c r="B97" s="17" t="s">
        <v>37</v>
      </c>
      <c r="C97" s="18">
        <v>24799.65</v>
      </c>
      <c r="D97" s="18">
        <v>866654</v>
      </c>
      <c r="E97" s="18">
        <v>0</v>
      </c>
      <c r="F97" s="18">
        <v>33032.32</v>
      </c>
      <c r="G97" s="18">
        <f t="shared" si="20"/>
        <v>8232.6699999999983</v>
      </c>
      <c r="H97" s="18">
        <f t="shared" si="21"/>
        <v>-33032.32</v>
      </c>
      <c r="I97" s="19">
        <f t="shared" si="22"/>
        <v>33.196718502075612</v>
      </c>
      <c r="J97" s="19">
        <f t="shared" si="23"/>
        <v>0</v>
      </c>
      <c r="K97" s="19">
        <f t="shared" si="24"/>
        <v>3.8114772446674223</v>
      </c>
    </row>
    <row r="98" spans="1:11" x14ac:dyDescent="0.2">
      <c r="A98" s="23" t="s">
        <v>38</v>
      </c>
      <c r="B98" s="17" t="s">
        <v>39</v>
      </c>
      <c r="C98" s="18">
        <v>24799.65</v>
      </c>
      <c r="D98" s="18">
        <v>866654</v>
      </c>
      <c r="E98" s="18">
        <v>0</v>
      </c>
      <c r="F98" s="18">
        <v>33032.32</v>
      </c>
      <c r="G98" s="18">
        <f t="shared" si="20"/>
        <v>8232.6699999999983</v>
      </c>
      <c r="H98" s="18">
        <f t="shared" si="21"/>
        <v>-33032.32</v>
      </c>
      <c r="I98" s="19">
        <f t="shared" si="22"/>
        <v>33.196718502075612</v>
      </c>
      <c r="J98" s="19">
        <f t="shared" si="23"/>
        <v>0</v>
      </c>
      <c r="K98" s="19">
        <f t="shared" si="24"/>
        <v>3.8114772446674223</v>
      </c>
    </row>
    <row r="99" spans="1:11" x14ac:dyDescent="0.2">
      <c r="A99" s="24" t="s">
        <v>40</v>
      </c>
      <c r="B99" s="17" t="s">
        <v>41</v>
      </c>
      <c r="C99" s="18">
        <v>3500</v>
      </c>
      <c r="D99" s="18">
        <v>7795</v>
      </c>
      <c r="E99" s="18">
        <v>0</v>
      </c>
      <c r="F99" s="18">
        <v>3186</v>
      </c>
      <c r="G99" s="18">
        <f t="shared" si="20"/>
        <v>-314</v>
      </c>
      <c r="H99" s="18">
        <f t="shared" si="21"/>
        <v>-3186</v>
      </c>
      <c r="I99" s="19">
        <f t="shared" si="22"/>
        <v>-8.9714285714285751</v>
      </c>
      <c r="J99" s="19">
        <f t="shared" si="23"/>
        <v>0</v>
      </c>
      <c r="K99" s="19">
        <f t="shared" si="24"/>
        <v>40.872354073123795</v>
      </c>
    </row>
    <row r="100" spans="1:11" x14ac:dyDescent="0.2">
      <c r="A100" s="24" t="s">
        <v>42</v>
      </c>
      <c r="B100" s="17" t="s">
        <v>43</v>
      </c>
      <c r="C100" s="18">
        <v>21299.65</v>
      </c>
      <c r="D100" s="18">
        <v>858859</v>
      </c>
      <c r="E100" s="18">
        <v>0</v>
      </c>
      <c r="F100" s="18">
        <v>29846.32</v>
      </c>
      <c r="G100" s="18">
        <f t="shared" si="20"/>
        <v>8546.6699999999983</v>
      </c>
      <c r="H100" s="18">
        <f t="shared" si="21"/>
        <v>-29846.32</v>
      </c>
      <c r="I100" s="19">
        <f t="shared" si="22"/>
        <v>40.125870612897387</v>
      </c>
      <c r="J100" s="19">
        <f t="shared" si="23"/>
        <v>0</v>
      </c>
      <c r="K100" s="19">
        <f t="shared" si="24"/>
        <v>3.4751129114324937</v>
      </c>
    </row>
    <row r="101" spans="1:11" x14ac:dyDescent="0.2">
      <c r="A101" s="22" t="s">
        <v>60</v>
      </c>
      <c r="B101" s="17" t="s">
        <v>61</v>
      </c>
      <c r="C101" s="18">
        <v>0</v>
      </c>
      <c r="D101" s="18">
        <v>1229512</v>
      </c>
      <c r="E101" s="18">
        <v>0</v>
      </c>
      <c r="F101" s="18">
        <v>16958.14</v>
      </c>
      <c r="G101" s="18">
        <f t="shared" si="20"/>
        <v>16958.14</v>
      </c>
      <c r="H101" s="18">
        <f t="shared" si="21"/>
        <v>-16958.14</v>
      </c>
      <c r="I101" s="19">
        <f t="shared" si="22"/>
        <v>0</v>
      </c>
      <c r="J101" s="19">
        <f t="shared" si="23"/>
        <v>0</v>
      </c>
      <c r="K101" s="19">
        <f t="shared" si="24"/>
        <v>1.3792577868292462</v>
      </c>
    </row>
    <row r="102" spans="1:11" x14ac:dyDescent="0.2">
      <c r="A102" s="23" t="s">
        <v>62</v>
      </c>
      <c r="B102" s="17" t="s">
        <v>63</v>
      </c>
      <c r="C102" s="18">
        <v>0</v>
      </c>
      <c r="D102" s="18">
        <v>1229512</v>
      </c>
      <c r="E102" s="18">
        <v>0</v>
      </c>
      <c r="F102" s="18">
        <v>16958.14</v>
      </c>
      <c r="G102" s="18">
        <f t="shared" si="20"/>
        <v>16958.14</v>
      </c>
      <c r="H102" s="18">
        <f t="shared" si="21"/>
        <v>-16958.14</v>
      </c>
      <c r="I102" s="19">
        <f t="shared" si="22"/>
        <v>0</v>
      </c>
      <c r="J102" s="19">
        <f t="shared" si="23"/>
        <v>0</v>
      </c>
      <c r="K102" s="19">
        <f t="shared" si="24"/>
        <v>1.3792577868292462</v>
      </c>
    </row>
    <row r="103" spans="1:11" x14ac:dyDescent="0.2">
      <c r="A103" s="16"/>
      <c r="B103" s="17" t="s">
        <v>64</v>
      </c>
      <c r="C103" s="18">
        <v>149017.35</v>
      </c>
      <c r="D103" s="18">
        <v>-15209</v>
      </c>
      <c r="E103" s="18">
        <v>0</v>
      </c>
      <c r="F103" s="18">
        <v>1872034.54</v>
      </c>
      <c r="G103" s="18">
        <f t="shared" si="20"/>
        <v>1723017.19</v>
      </c>
      <c r="H103" s="18">
        <f t="shared" si="21"/>
        <v>-1872034.54</v>
      </c>
      <c r="I103" s="19">
        <f t="shared" si="22"/>
        <v>1156.2527383556344</v>
      </c>
      <c r="J103" s="19">
        <f t="shared" si="23"/>
        <v>0</v>
      </c>
      <c r="K103" s="19">
        <f t="shared" si="24"/>
        <v>-12308.728647511341</v>
      </c>
    </row>
    <row r="104" spans="1:11" x14ac:dyDescent="0.2">
      <c r="A104" s="16" t="s">
        <v>65</v>
      </c>
      <c r="B104" s="17" t="s">
        <v>66</v>
      </c>
      <c r="C104" s="18">
        <v>-149017.35</v>
      </c>
      <c r="D104" s="18">
        <v>15209</v>
      </c>
      <c r="E104" s="18">
        <v>0</v>
      </c>
      <c r="F104" s="18">
        <v>-1872034.54</v>
      </c>
      <c r="G104" s="18">
        <f t="shared" si="20"/>
        <v>-1723017.19</v>
      </c>
      <c r="H104" s="18">
        <f t="shared" si="21"/>
        <v>1872034.54</v>
      </c>
      <c r="I104" s="19">
        <f t="shared" si="22"/>
        <v>1156.2527383556344</v>
      </c>
      <c r="J104" s="19">
        <f t="shared" si="23"/>
        <v>0</v>
      </c>
      <c r="K104" s="19">
        <f t="shared" si="24"/>
        <v>-12308.728647511341</v>
      </c>
    </row>
    <row r="105" spans="1:11" x14ac:dyDescent="0.2">
      <c r="A105" s="22" t="s">
        <v>67</v>
      </c>
      <c r="B105" s="17" t="s">
        <v>68</v>
      </c>
      <c r="C105" s="18">
        <v>-149017.35</v>
      </c>
      <c r="D105" s="18">
        <v>15209</v>
      </c>
      <c r="E105" s="18">
        <v>0</v>
      </c>
      <c r="F105" s="18">
        <v>-1872034.54</v>
      </c>
      <c r="G105" s="18">
        <f t="shared" si="20"/>
        <v>-1723017.19</v>
      </c>
      <c r="H105" s="18">
        <f t="shared" si="21"/>
        <v>1872034.54</v>
      </c>
      <c r="I105" s="19">
        <f t="shared" si="22"/>
        <v>1156.2527383556344</v>
      </c>
      <c r="J105" s="19">
        <f t="shared" si="23"/>
        <v>0</v>
      </c>
      <c r="K105" s="19">
        <f t="shared" si="24"/>
        <v>-12308.728647511341</v>
      </c>
    </row>
    <row r="106" spans="1:11" ht="25.5" x14ac:dyDescent="0.2">
      <c r="A106" s="23" t="s">
        <v>146</v>
      </c>
      <c r="B106" s="17" t="s">
        <v>147</v>
      </c>
      <c r="C106" s="18">
        <v>0</v>
      </c>
      <c r="D106" s="18">
        <v>0</v>
      </c>
      <c r="E106" s="18">
        <v>0</v>
      </c>
      <c r="F106" s="18">
        <v>-158932</v>
      </c>
      <c r="G106" s="18">
        <f t="shared" si="20"/>
        <v>-158932</v>
      </c>
      <c r="H106" s="18">
        <f t="shared" si="21"/>
        <v>158932</v>
      </c>
      <c r="I106" s="19">
        <f t="shared" si="22"/>
        <v>0</v>
      </c>
      <c r="J106" s="19">
        <f t="shared" si="23"/>
        <v>0</v>
      </c>
      <c r="K106" s="19">
        <f t="shared" si="24"/>
        <v>0</v>
      </c>
    </row>
    <row r="107" spans="1:11" ht="25.5" x14ac:dyDescent="0.2">
      <c r="A107" s="23" t="s">
        <v>104</v>
      </c>
      <c r="B107" s="17" t="s">
        <v>105</v>
      </c>
      <c r="C107" s="18">
        <v>0</v>
      </c>
      <c r="D107" s="18">
        <v>15209</v>
      </c>
      <c r="E107" s="18">
        <v>0</v>
      </c>
      <c r="F107" s="18">
        <v>-15208.16</v>
      </c>
      <c r="G107" s="18">
        <f t="shared" si="20"/>
        <v>-15208.16</v>
      </c>
      <c r="H107" s="18">
        <f t="shared" si="21"/>
        <v>15208.16</v>
      </c>
      <c r="I107" s="19">
        <f t="shared" si="22"/>
        <v>0</v>
      </c>
      <c r="J107" s="19">
        <f t="shared" si="23"/>
        <v>0</v>
      </c>
      <c r="K107" s="19">
        <f t="shared" si="24"/>
        <v>-99.994476954434873</v>
      </c>
    </row>
    <row r="108" spans="1:11" s="31" customFormat="1" ht="25.5" x14ac:dyDescent="0.2">
      <c r="A108" s="27" t="s">
        <v>122</v>
      </c>
      <c r="B108" s="28" t="s">
        <v>123</v>
      </c>
      <c r="C108" s="29"/>
      <c r="D108" s="29"/>
      <c r="E108" s="29"/>
      <c r="F108" s="29"/>
      <c r="G108" s="29"/>
      <c r="H108" s="29"/>
      <c r="I108" s="30"/>
      <c r="J108" s="30"/>
      <c r="K108" s="30"/>
    </row>
    <row r="109" spans="1:11" x14ac:dyDescent="0.2">
      <c r="A109" s="16" t="s">
        <v>26</v>
      </c>
      <c r="B109" s="17" t="s">
        <v>27</v>
      </c>
      <c r="C109" s="18">
        <v>0</v>
      </c>
      <c r="D109" s="18">
        <v>1884610</v>
      </c>
      <c r="E109" s="18">
        <v>0</v>
      </c>
      <c r="F109" s="18">
        <v>1725678</v>
      </c>
      <c r="G109" s="18">
        <f t="shared" ref="G109:G123" si="25">F109-C109</f>
        <v>1725678</v>
      </c>
      <c r="H109" s="18">
        <f t="shared" ref="H109:H123" si="26">E109-F109</f>
        <v>-1725678</v>
      </c>
      <c r="I109" s="19">
        <f t="shared" ref="I109:I123" si="27">IF(ISERROR(F109/C109),0,F109/C109*100-100)</f>
        <v>0</v>
      </c>
      <c r="J109" s="19">
        <f t="shared" ref="J109:J123" si="28">IF(ISERROR(F109/E109),0,F109/E109*100)</f>
        <v>0</v>
      </c>
      <c r="K109" s="19">
        <f t="shared" ref="K109:K123" si="29">IF(ISERROR(F109/D109),0,F109/D109*100)</f>
        <v>91.56684937467169</v>
      </c>
    </row>
    <row r="110" spans="1:11" x14ac:dyDescent="0.2">
      <c r="A110" s="22" t="s">
        <v>88</v>
      </c>
      <c r="B110" s="17" t="s">
        <v>89</v>
      </c>
      <c r="C110" s="18">
        <v>0</v>
      </c>
      <c r="D110" s="18">
        <v>594932</v>
      </c>
      <c r="E110" s="18">
        <v>0</v>
      </c>
      <c r="F110" s="18">
        <v>436000</v>
      </c>
      <c r="G110" s="18">
        <f t="shared" si="25"/>
        <v>436000</v>
      </c>
      <c r="H110" s="18">
        <f t="shared" si="26"/>
        <v>-436000</v>
      </c>
      <c r="I110" s="19">
        <f t="shared" si="27"/>
        <v>0</v>
      </c>
      <c r="J110" s="19">
        <f t="shared" si="28"/>
        <v>0</v>
      </c>
      <c r="K110" s="19">
        <f t="shared" si="29"/>
        <v>73.285686431390474</v>
      </c>
    </row>
    <row r="111" spans="1:11" x14ac:dyDescent="0.2">
      <c r="A111" s="22" t="s">
        <v>30</v>
      </c>
      <c r="B111" s="17" t="s">
        <v>31</v>
      </c>
      <c r="C111" s="18">
        <v>0</v>
      </c>
      <c r="D111" s="18">
        <v>1289678</v>
      </c>
      <c r="E111" s="18">
        <v>0</v>
      </c>
      <c r="F111" s="18">
        <v>1289678</v>
      </c>
      <c r="G111" s="18">
        <f t="shared" si="25"/>
        <v>1289678</v>
      </c>
      <c r="H111" s="18">
        <f t="shared" si="26"/>
        <v>-1289678</v>
      </c>
      <c r="I111" s="19">
        <f t="shared" si="27"/>
        <v>0</v>
      </c>
      <c r="J111" s="19">
        <f t="shared" si="28"/>
        <v>0</v>
      </c>
      <c r="K111" s="19">
        <f t="shared" si="29"/>
        <v>100</v>
      </c>
    </row>
    <row r="112" spans="1:11" x14ac:dyDescent="0.2">
      <c r="A112" s="23" t="s">
        <v>32</v>
      </c>
      <c r="B112" s="17" t="s">
        <v>33</v>
      </c>
      <c r="C112" s="18">
        <v>0</v>
      </c>
      <c r="D112" s="18">
        <v>1289678</v>
      </c>
      <c r="E112" s="18">
        <v>0</v>
      </c>
      <c r="F112" s="18">
        <v>1289678</v>
      </c>
      <c r="G112" s="18">
        <f t="shared" si="25"/>
        <v>1289678</v>
      </c>
      <c r="H112" s="18">
        <f t="shared" si="26"/>
        <v>-1289678</v>
      </c>
      <c r="I112" s="19">
        <f t="shared" si="27"/>
        <v>0</v>
      </c>
      <c r="J112" s="19">
        <f t="shared" si="28"/>
        <v>0</v>
      </c>
      <c r="K112" s="19">
        <f t="shared" si="29"/>
        <v>100</v>
      </c>
    </row>
    <row r="113" spans="1:11" x14ac:dyDescent="0.2">
      <c r="A113" s="16" t="s">
        <v>34</v>
      </c>
      <c r="B113" s="17" t="s">
        <v>35</v>
      </c>
      <c r="C113" s="18">
        <v>0</v>
      </c>
      <c r="D113" s="18">
        <v>1899819</v>
      </c>
      <c r="E113" s="18">
        <v>0</v>
      </c>
      <c r="F113" s="18">
        <v>19571.740000000002</v>
      </c>
      <c r="G113" s="18">
        <f t="shared" si="25"/>
        <v>19571.740000000002</v>
      </c>
      <c r="H113" s="18">
        <f t="shared" si="26"/>
        <v>-19571.740000000002</v>
      </c>
      <c r="I113" s="19">
        <f t="shared" si="27"/>
        <v>0</v>
      </c>
      <c r="J113" s="19">
        <f t="shared" si="28"/>
        <v>0</v>
      </c>
      <c r="K113" s="19">
        <f t="shared" si="29"/>
        <v>1.030189718073143</v>
      </c>
    </row>
    <row r="114" spans="1:11" x14ac:dyDescent="0.2">
      <c r="A114" s="22" t="s">
        <v>36</v>
      </c>
      <c r="B114" s="17" t="s">
        <v>37</v>
      </c>
      <c r="C114" s="18">
        <v>0</v>
      </c>
      <c r="D114" s="18">
        <v>670307</v>
      </c>
      <c r="E114" s="18">
        <v>0</v>
      </c>
      <c r="F114" s="18">
        <v>2613.6</v>
      </c>
      <c r="G114" s="18">
        <f t="shared" si="25"/>
        <v>2613.6</v>
      </c>
      <c r="H114" s="18">
        <f t="shared" si="26"/>
        <v>-2613.6</v>
      </c>
      <c r="I114" s="19">
        <f t="shared" si="27"/>
        <v>0</v>
      </c>
      <c r="J114" s="19">
        <f t="shared" si="28"/>
        <v>0</v>
      </c>
      <c r="K114" s="19">
        <f t="shared" si="29"/>
        <v>0.38991089157654629</v>
      </c>
    </row>
    <row r="115" spans="1:11" x14ac:dyDescent="0.2">
      <c r="A115" s="23" t="s">
        <v>38</v>
      </c>
      <c r="B115" s="17" t="s">
        <v>39</v>
      </c>
      <c r="C115" s="18">
        <v>0</v>
      </c>
      <c r="D115" s="18">
        <v>670307</v>
      </c>
      <c r="E115" s="18">
        <v>0</v>
      </c>
      <c r="F115" s="18">
        <v>2613.6</v>
      </c>
      <c r="G115" s="18">
        <f t="shared" si="25"/>
        <v>2613.6</v>
      </c>
      <c r="H115" s="18">
        <f t="shared" si="26"/>
        <v>-2613.6</v>
      </c>
      <c r="I115" s="19">
        <f t="shared" si="27"/>
        <v>0</v>
      </c>
      <c r="J115" s="19">
        <f t="shared" si="28"/>
        <v>0</v>
      </c>
      <c r="K115" s="19">
        <f t="shared" si="29"/>
        <v>0.38991089157654629</v>
      </c>
    </row>
    <row r="116" spans="1:11" x14ac:dyDescent="0.2">
      <c r="A116" s="24" t="s">
        <v>42</v>
      </c>
      <c r="B116" s="17" t="s">
        <v>43</v>
      </c>
      <c r="C116" s="18">
        <v>0</v>
      </c>
      <c r="D116" s="18">
        <v>670307</v>
      </c>
      <c r="E116" s="18">
        <v>0</v>
      </c>
      <c r="F116" s="18">
        <v>2613.6</v>
      </c>
      <c r="G116" s="18">
        <f t="shared" si="25"/>
        <v>2613.6</v>
      </c>
      <c r="H116" s="18">
        <f t="shared" si="26"/>
        <v>-2613.6</v>
      </c>
      <c r="I116" s="19">
        <f t="shared" si="27"/>
        <v>0</v>
      </c>
      <c r="J116" s="19">
        <f t="shared" si="28"/>
        <v>0</v>
      </c>
      <c r="K116" s="19">
        <f t="shared" si="29"/>
        <v>0.38991089157654629</v>
      </c>
    </row>
    <row r="117" spans="1:11" x14ac:dyDescent="0.2">
      <c r="A117" s="22" t="s">
        <v>60</v>
      </c>
      <c r="B117" s="17" t="s">
        <v>61</v>
      </c>
      <c r="C117" s="18">
        <v>0</v>
      </c>
      <c r="D117" s="18">
        <v>1229512</v>
      </c>
      <c r="E117" s="18">
        <v>0</v>
      </c>
      <c r="F117" s="18">
        <v>16958.14</v>
      </c>
      <c r="G117" s="18">
        <f t="shared" si="25"/>
        <v>16958.14</v>
      </c>
      <c r="H117" s="18">
        <f t="shared" si="26"/>
        <v>-16958.14</v>
      </c>
      <c r="I117" s="19">
        <f t="shared" si="27"/>
        <v>0</v>
      </c>
      <c r="J117" s="19">
        <f t="shared" si="28"/>
        <v>0</v>
      </c>
      <c r="K117" s="19">
        <f t="shared" si="29"/>
        <v>1.3792577868292462</v>
      </c>
    </row>
    <row r="118" spans="1:11" x14ac:dyDescent="0.2">
      <c r="A118" s="23" t="s">
        <v>62</v>
      </c>
      <c r="B118" s="17" t="s">
        <v>63</v>
      </c>
      <c r="C118" s="18">
        <v>0</v>
      </c>
      <c r="D118" s="18">
        <v>1229512</v>
      </c>
      <c r="E118" s="18">
        <v>0</v>
      </c>
      <c r="F118" s="18">
        <v>16958.14</v>
      </c>
      <c r="G118" s="18">
        <f t="shared" si="25"/>
        <v>16958.14</v>
      </c>
      <c r="H118" s="18">
        <f t="shared" si="26"/>
        <v>-16958.14</v>
      </c>
      <c r="I118" s="19">
        <f t="shared" si="27"/>
        <v>0</v>
      </c>
      <c r="J118" s="19">
        <f t="shared" si="28"/>
        <v>0</v>
      </c>
      <c r="K118" s="19">
        <f t="shared" si="29"/>
        <v>1.3792577868292462</v>
      </c>
    </row>
    <row r="119" spans="1:11" x14ac:dyDescent="0.2">
      <c r="A119" s="16"/>
      <c r="B119" s="17" t="s">
        <v>64</v>
      </c>
      <c r="C119" s="18">
        <v>0</v>
      </c>
      <c r="D119" s="18">
        <v>-15209</v>
      </c>
      <c r="E119" s="18">
        <v>0</v>
      </c>
      <c r="F119" s="18">
        <v>1706106.26</v>
      </c>
      <c r="G119" s="18">
        <f t="shared" si="25"/>
        <v>1706106.26</v>
      </c>
      <c r="H119" s="18">
        <f t="shared" si="26"/>
        <v>-1706106.26</v>
      </c>
      <c r="I119" s="19">
        <f t="shared" si="27"/>
        <v>0</v>
      </c>
      <c r="J119" s="19">
        <f t="shared" si="28"/>
        <v>0</v>
      </c>
      <c r="K119" s="19">
        <f t="shared" si="29"/>
        <v>-11217.741205864948</v>
      </c>
    </row>
    <row r="120" spans="1:11" x14ac:dyDescent="0.2">
      <c r="A120" s="16" t="s">
        <v>65</v>
      </c>
      <c r="B120" s="17" t="s">
        <v>66</v>
      </c>
      <c r="C120" s="18">
        <v>0</v>
      </c>
      <c r="D120" s="18">
        <v>15209</v>
      </c>
      <c r="E120" s="18">
        <v>0</v>
      </c>
      <c r="F120" s="18">
        <v>-1706106.26</v>
      </c>
      <c r="G120" s="18">
        <f t="shared" si="25"/>
        <v>-1706106.26</v>
      </c>
      <c r="H120" s="18">
        <f t="shared" si="26"/>
        <v>1706106.26</v>
      </c>
      <c r="I120" s="19">
        <f t="shared" si="27"/>
        <v>0</v>
      </c>
      <c r="J120" s="19">
        <f t="shared" si="28"/>
        <v>0</v>
      </c>
      <c r="K120" s="19">
        <f t="shared" si="29"/>
        <v>-11217.741205864948</v>
      </c>
    </row>
    <row r="121" spans="1:11" x14ac:dyDescent="0.2">
      <c r="A121" s="22" t="s">
        <v>67</v>
      </c>
      <c r="B121" s="17" t="s">
        <v>68</v>
      </c>
      <c r="C121" s="18">
        <v>0</v>
      </c>
      <c r="D121" s="18">
        <v>15209</v>
      </c>
      <c r="E121" s="18">
        <v>0</v>
      </c>
      <c r="F121" s="18">
        <v>-1706106.26</v>
      </c>
      <c r="G121" s="18">
        <f t="shared" si="25"/>
        <v>-1706106.26</v>
      </c>
      <c r="H121" s="18">
        <f t="shared" si="26"/>
        <v>1706106.26</v>
      </c>
      <c r="I121" s="19">
        <f t="shared" si="27"/>
        <v>0</v>
      </c>
      <c r="J121" s="19">
        <f t="shared" si="28"/>
        <v>0</v>
      </c>
      <c r="K121" s="19">
        <f t="shared" si="29"/>
        <v>-11217.741205864948</v>
      </c>
    </row>
    <row r="122" spans="1:11" ht="25.5" x14ac:dyDescent="0.2">
      <c r="A122" s="23" t="s">
        <v>146</v>
      </c>
      <c r="B122" s="17" t="s">
        <v>147</v>
      </c>
      <c r="C122" s="18">
        <v>0</v>
      </c>
      <c r="D122" s="18">
        <v>0</v>
      </c>
      <c r="E122" s="18">
        <v>0</v>
      </c>
      <c r="F122" s="18">
        <v>-158932</v>
      </c>
      <c r="G122" s="18">
        <f t="shared" si="25"/>
        <v>-158932</v>
      </c>
      <c r="H122" s="18">
        <f t="shared" si="26"/>
        <v>158932</v>
      </c>
      <c r="I122" s="19">
        <f t="shared" si="27"/>
        <v>0</v>
      </c>
      <c r="J122" s="19">
        <f t="shared" si="28"/>
        <v>0</v>
      </c>
      <c r="K122" s="19">
        <f t="shared" si="29"/>
        <v>0</v>
      </c>
    </row>
    <row r="123" spans="1:11" ht="25.5" x14ac:dyDescent="0.2">
      <c r="A123" s="23" t="s">
        <v>104</v>
      </c>
      <c r="B123" s="17" t="s">
        <v>105</v>
      </c>
      <c r="C123" s="18">
        <v>0</v>
      </c>
      <c r="D123" s="18">
        <v>15209</v>
      </c>
      <c r="E123" s="18">
        <v>0</v>
      </c>
      <c r="F123" s="18">
        <v>-15208.16</v>
      </c>
      <c r="G123" s="18">
        <f t="shared" si="25"/>
        <v>-15208.16</v>
      </c>
      <c r="H123" s="18">
        <f t="shared" si="26"/>
        <v>15208.16</v>
      </c>
      <c r="I123" s="19">
        <f t="shared" si="27"/>
        <v>0</v>
      </c>
      <c r="J123" s="19">
        <f t="shared" si="28"/>
        <v>0</v>
      </c>
      <c r="K123" s="19">
        <f t="shared" si="29"/>
        <v>-99.994476954434873</v>
      </c>
    </row>
    <row r="124" spans="1:11" s="31" customFormat="1" ht="25.5" x14ac:dyDescent="0.2">
      <c r="A124" s="36" t="s">
        <v>148</v>
      </c>
      <c r="B124" s="28" t="s">
        <v>149</v>
      </c>
      <c r="C124" s="29"/>
      <c r="D124" s="29"/>
      <c r="E124" s="29"/>
      <c r="F124" s="29"/>
      <c r="G124" s="29"/>
      <c r="H124" s="29"/>
      <c r="I124" s="30"/>
      <c r="J124" s="30"/>
      <c r="K124" s="30"/>
    </row>
    <row r="125" spans="1:11" x14ac:dyDescent="0.2">
      <c r="A125" s="16" t="s">
        <v>26</v>
      </c>
      <c r="B125" s="17" t="s">
        <v>27</v>
      </c>
      <c r="C125" s="18">
        <v>0</v>
      </c>
      <c r="D125" s="18">
        <v>1884610</v>
      </c>
      <c r="E125" s="18">
        <v>0</v>
      </c>
      <c r="F125" s="18">
        <v>1725678</v>
      </c>
      <c r="G125" s="18">
        <f t="shared" ref="G125:G139" si="30">F125-C125</f>
        <v>1725678</v>
      </c>
      <c r="H125" s="18">
        <f t="shared" ref="H125:H139" si="31">E125-F125</f>
        <v>-1725678</v>
      </c>
      <c r="I125" s="19">
        <f t="shared" ref="I125:I139" si="32">IF(ISERROR(F125/C125),0,F125/C125*100-100)</f>
        <v>0</v>
      </c>
      <c r="J125" s="19">
        <f t="shared" ref="J125:J139" si="33">IF(ISERROR(F125/E125),0,F125/E125*100)</f>
        <v>0</v>
      </c>
      <c r="K125" s="19">
        <f t="shared" ref="K125:K139" si="34">IF(ISERROR(F125/D125),0,F125/D125*100)</f>
        <v>91.56684937467169</v>
      </c>
    </row>
    <row r="126" spans="1:11" x14ac:dyDescent="0.2">
      <c r="A126" s="22" t="s">
        <v>88</v>
      </c>
      <c r="B126" s="17" t="s">
        <v>89</v>
      </c>
      <c r="C126" s="18">
        <v>0</v>
      </c>
      <c r="D126" s="18">
        <v>594932</v>
      </c>
      <c r="E126" s="18">
        <v>0</v>
      </c>
      <c r="F126" s="18">
        <v>436000</v>
      </c>
      <c r="G126" s="18">
        <f t="shared" si="30"/>
        <v>436000</v>
      </c>
      <c r="H126" s="18">
        <f t="shared" si="31"/>
        <v>-436000</v>
      </c>
      <c r="I126" s="19">
        <f t="shared" si="32"/>
        <v>0</v>
      </c>
      <c r="J126" s="19">
        <f t="shared" si="33"/>
        <v>0</v>
      </c>
      <c r="K126" s="19">
        <f t="shared" si="34"/>
        <v>73.285686431390474</v>
      </c>
    </row>
    <row r="127" spans="1:11" x14ac:dyDescent="0.2">
      <c r="A127" s="22" t="s">
        <v>30</v>
      </c>
      <c r="B127" s="17" t="s">
        <v>31</v>
      </c>
      <c r="C127" s="18">
        <v>0</v>
      </c>
      <c r="D127" s="18">
        <v>1289678</v>
      </c>
      <c r="E127" s="18">
        <v>0</v>
      </c>
      <c r="F127" s="18">
        <v>1289678</v>
      </c>
      <c r="G127" s="18">
        <f t="shared" si="30"/>
        <v>1289678</v>
      </c>
      <c r="H127" s="18">
        <f t="shared" si="31"/>
        <v>-1289678</v>
      </c>
      <c r="I127" s="19">
        <f t="shared" si="32"/>
        <v>0</v>
      </c>
      <c r="J127" s="19">
        <f t="shared" si="33"/>
        <v>0</v>
      </c>
      <c r="K127" s="19">
        <f t="shared" si="34"/>
        <v>100</v>
      </c>
    </row>
    <row r="128" spans="1:11" x14ac:dyDescent="0.2">
      <c r="A128" s="23" t="s">
        <v>32</v>
      </c>
      <c r="B128" s="17" t="s">
        <v>33</v>
      </c>
      <c r="C128" s="18">
        <v>0</v>
      </c>
      <c r="D128" s="18">
        <v>1289678</v>
      </c>
      <c r="E128" s="18">
        <v>0</v>
      </c>
      <c r="F128" s="18">
        <v>1289678</v>
      </c>
      <c r="G128" s="18">
        <f t="shared" si="30"/>
        <v>1289678</v>
      </c>
      <c r="H128" s="18">
        <f t="shared" si="31"/>
        <v>-1289678</v>
      </c>
      <c r="I128" s="19">
        <f t="shared" si="32"/>
        <v>0</v>
      </c>
      <c r="J128" s="19">
        <f t="shared" si="33"/>
        <v>0</v>
      </c>
      <c r="K128" s="19">
        <f t="shared" si="34"/>
        <v>100</v>
      </c>
    </row>
    <row r="129" spans="1:11" x14ac:dyDescent="0.2">
      <c r="A129" s="16" t="s">
        <v>34</v>
      </c>
      <c r="B129" s="17" t="s">
        <v>35</v>
      </c>
      <c r="C129" s="18">
        <v>0</v>
      </c>
      <c r="D129" s="18">
        <v>1899819</v>
      </c>
      <c r="E129" s="18">
        <v>0</v>
      </c>
      <c r="F129" s="18">
        <v>19571.740000000002</v>
      </c>
      <c r="G129" s="18">
        <f t="shared" si="30"/>
        <v>19571.740000000002</v>
      </c>
      <c r="H129" s="18">
        <f t="shared" si="31"/>
        <v>-19571.740000000002</v>
      </c>
      <c r="I129" s="19">
        <f t="shared" si="32"/>
        <v>0</v>
      </c>
      <c r="J129" s="19">
        <f t="shared" si="33"/>
        <v>0</v>
      </c>
      <c r="K129" s="19">
        <f t="shared" si="34"/>
        <v>1.030189718073143</v>
      </c>
    </row>
    <row r="130" spans="1:11" x14ac:dyDescent="0.2">
      <c r="A130" s="22" t="s">
        <v>36</v>
      </c>
      <c r="B130" s="17" t="s">
        <v>37</v>
      </c>
      <c r="C130" s="18">
        <v>0</v>
      </c>
      <c r="D130" s="18">
        <v>670307</v>
      </c>
      <c r="E130" s="18">
        <v>0</v>
      </c>
      <c r="F130" s="18">
        <v>2613.6</v>
      </c>
      <c r="G130" s="18">
        <f t="shared" si="30"/>
        <v>2613.6</v>
      </c>
      <c r="H130" s="18">
        <f t="shared" si="31"/>
        <v>-2613.6</v>
      </c>
      <c r="I130" s="19">
        <f t="shared" si="32"/>
        <v>0</v>
      </c>
      <c r="J130" s="19">
        <f t="shared" si="33"/>
        <v>0</v>
      </c>
      <c r="K130" s="19">
        <f t="shared" si="34"/>
        <v>0.38991089157654629</v>
      </c>
    </row>
    <row r="131" spans="1:11" x14ac:dyDescent="0.2">
      <c r="A131" s="23" t="s">
        <v>38</v>
      </c>
      <c r="B131" s="17" t="s">
        <v>39</v>
      </c>
      <c r="C131" s="18">
        <v>0</v>
      </c>
      <c r="D131" s="18">
        <v>670307</v>
      </c>
      <c r="E131" s="18">
        <v>0</v>
      </c>
      <c r="F131" s="18">
        <v>2613.6</v>
      </c>
      <c r="G131" s="18">
        <f t="shared" si="30"/>
        <v>2613.6</v>
      </c>
      <c r="H131" s="18">
        <f t="shared" si="31"/>
        <v>-2613.6</v>
      </c>
      <c r="I131" s="19">
        <f t="shared" si="32"/>
        <v>0</v>
      </c>
      <c r="J131" s="19">
        <f t="shared" si="33"/>
        <v>0</v>
      </c>
      <c r="K131" s="19">
        <f t="shared" si="34"/>
        <v>0.38991089157654629</v>
      </c>
    </row>
    <row r="132" spans="1:11" x14ac:dyDescent="0.2">
      <c r="A132" s="24" t="s">
        <v>42</v>
      </c>
      <c r="B132" s="17" t="s">
        <v>43</v>
      </c>
      <c r="C132" s="18">
        <v>0</v>
      </c>
      <c r="D132" s="18">
        <v>670307</v>
      </c>
      <c r="E132" s="18">
        <v>0</v>
      </c>
      <c r="F132" s="18">
        <v>2613.6</v>
      </c>
      <c r="G132" s="18">
        <f t="shared" si="30"/>
        <v>2613.6</v>
      </c>
      <c r="H132" s="18">
        <f t="shared" si="31"/>
        <v>-2613.6</v>
      </c>
      <c r="I132" s="19">
        <f t="shared" si="32"/>
        <v>0</v>
      </c>
      <c r="J132" s="19">
        <f t="shared" si="33"/>
        <v>0</v>
      </c>
      <c r="K132" s="19">
        <f t="shared" si="34"/>
        <v>0.38991089157654629</v>
      </c>
    </row>
    <row r="133" spans="1:11" x14ac:dyDescent="0.2">
      <c r="A133" s="22" t="s">
        <v>60</v>
      </c>
      <c r="B133" s="17" t="s">
        <v>61</v>
      </c>
      <c r="C133" s="18">
        <v>0</v>
      </c>
      <c r="D133" s="18">
        <v>1229512</v>
      </c>
      <c r="E133" s="18">
        <v>0</v>
      </c>
      <c r="F133" s="18">
        <v>16958.14</v>
      </c>
      <c r="G133" s="18">
        <f t="shared" si="30"/>
        <v>16958.14</v>
      </c>
      <c r="H133" s="18">
        <f t="shared" si="31"/>
        <v>-16958.14</v>
      </c>
      <c r="I133" s="19">
        <f t="shared" si="32"/>
        <v>0</v>
      </c>
      <c r="J133" s="19">
        <f t="shared" si="33"/>
        <v>0</v>
      </c>
      <c r="K133" s="19">
        <f t="shared" si="34"/>
        <v>1.3792577868292462</v>
      </c>
    </row>
    <row r="134" spans="1:11" x14ac:dyDescent="0.2">
      <c r="A134" s="23" t="s">
        <v>62</v>
      </c>
      <c r="B134" s="17" t="s">
        <v>63</v>
      </c>
      <c r="C134" s="18">
        <v>0</v>
      </c>
      <c r="D134" s="18">
        <v>1229512</v>
      </c>
      <c r="E134" s="18">
        <v>0</v>
      </c>
      <c r="F134" s="18">
        <v>16958.14</v>
      </c>
      <c r="G134" s="18">
        <f t="shared" si="30"/>
        <v>16958.14</v>
      </c>
      <c r="H134" s="18">
        <f t="shared" si="31"/>
        <v>-16958.14</v>
      </c>
      <c r="I134" s="19">
        <f t="shared" si="32"/>
        <v>0</v>
      </c>
      <c r="J134" s="19">
        <f t="shared" si="33"/>
        <v>0</v>
      </c>
      <c r="K134" s="19">
        <f t="shared" si="34"/>
        <v>1.3792577868292462</v>
      </c>
    </row>
    <row r="135" spans="1:11" x14ac:dyDescent="0.2">
      <c r="A135" s="16"/>
      <c r="B135" s="17" t="s">
        <v>64</v>
      </c>
      <c r="C135" s="18">
        <v>0</v>
      </c>
      <c r="D135" s="18">
        <v>-15209</v>
      </c>
      <c r="E135" s="18">
        <v>0</v>
      </c>
      <c r="F135" s="18">
        <v>1706106.26</v>
      </c>
      <c r="G135" s="18">
        <f t="shared" si="30"/>
        <v>1706106.26</v>
      </c>
      <c r="H135" s="18">
        <f t="shared" si="31"/>
        <v>-1706106.26</v>
      </c>
      <c r="I135" s="19">
        <f t="shared" si="32"/>
        <v>0</v>
      </c>
      <c r="J135" s="19">
        <f t="shared" si="33"/>
        <v>0</v>
      </c>
      <c r="K135" s="19">
        <f t="shared" si="34"/>
        <v>-11217.741205864948</v>
      </c>
    </row>
    <row r="136" spans="1:11" x14ac:dyDescent="0.2">
      <c r="A136" s="16" t="s">
        <v>65</v>
      </c>
      <c r="B136" s="17" t="s">
        <v>66</v>
      </c>
      <c r="C136" s="18">
        <v>0</v>
      </c>
      <c r="D136" s="18">
        <v>15209</v>
      </c>
      <c r="E136" s="18">
        <v>0</v>
      </c>
      <c r="F136" s="18">
        <v>-1706106.26</v>
      </c>
      <c r="G136" s="18">
        <f t="shared" si="30"/>
        <v>-1706106.26</v>
      </c>
      <c r="H136" s="18">
        <f t="shared" si="31"/>
        <v>1706106.26</v>
      </c>
      <c r="I136" s="19">
        <f t="shared" si="32"/>
        <v>0</v>
      </c>
      <c r="J136" s="19">
        <f t="shared" si="33"/>
        <v>0</v>
      </c>
      <c r="K136" s="19">
        <f t="shared" si="34"/>
        <v>-11217.741205864948</v>
      </c>
    </row>
    <row r="137" spans="1:11" x14ac:dyDescent="0.2">
      <c r="A137" s="22" t="s">
        <v>67</v>
      </c>
      <c r="B137" s="17" t="s">
        <v>68</v>
      </c>
      <c r="C137" s="18">
        <v>0</v>
      </c>
      <c r="D137" s="18">
        <v>15209</v>
      </c>
      <c r="E137" s="18">
        <v>0</v>
      </c>
      <c r="F137" s="18">
        <v>-1706106.26</v>
      </c>
      <c r="G137" s="18">
        <f t="shared" si="30"/>
        <v>-1706106.26</v>
      </c>
      <c r="H137" s="18">
        <f t="shared" si="31"/>
        <v>1706106.26</v>
      </c>
      <c r="I137" s="19">
        <f t="shared" si="32"/>
        <v>0</v>
      </c>
      <c r="J137" s="19">
        <f t="shared" si="33"/>
        <v>0</v>
      </c>
      <c r="K137" s="19">
        <f t="shared" si="34"/>
        <v>-11217.741205864948</v>
      </c>
    </row>
    <row r="138" spans="1:11" ht="25.5" x14ac:dyDescent="0.2">
      <c r="A138" s="23" t="s">
        <v>146</v>
      </c>
      <c r="B138" s="17" t="s">
        <v>147</v>
      </c>
      <c r="C138" s="18">
        <v>0</v>
      </c>
      <c r="D138" s="18">
        <v>0</v>
      </c>
      <c r="E138" s="18">
        <v>0</v>
      </c>
      <c r="F138" s="18">
        <v>-158932</v>
      </c>
      <c r="G138" s="18">
        <f t="shared" si="30"/>
        <v>-158932</v>
      </c>
      <c r="H138" s="18">
        <f t="shared" si="31"/>
        <v>158932</v>
      </c>
      <c r="I138" s="19">
        <f t="shared" si="32"/>
        <v>0</v>
      </c>
      <c r="J138" s="19">
        <f t="shared" si="33"/>
        <v>0</v>
      </c>
      <c r="K138" s="19">
        <f t="shared" si="34"/>
        <v>0</v>
      </c>
    </row>
    <row r="139" spans="1:11" ht="25.5" x14ac:dyDescent="0.2">
      <c r="A139" s="23" t="s">
        <v>104</v>
      </c>
      <c r="B139" s="17" t="s">
        <v>105</v>
      </c>
      <c r="C139" s="18">
        <v>0</v>
      </c>
      <c r="D139" s="18">
        <v>15209</v>
      </c>
      <c r="E139" s="18">
        <v>0</v>
      </c>
      <c r="F139" s="18">
        <v>-15208.16</v>
      </c>
      <c r="G139" s="18">
        <f t="shared" si="30"/>
        <v>-15208.16</v>
      </c>
      <c r="H139" s="18">
        <f t="shared" si="31"/>
        <v>15208.16</v>
      </c>
      <c r="I139" s="19">
        <f t="shared" si="32"/>
        <v>0</v>
      </c>
      <c r="J139" s="19">
        <f t="shared" si="33"/>
        <v>0</v>
      </c>
      <c r="K139" s="19">
        <f t="shared" si="34"/>
        <v>-99.994476954434873</v>
      </c>
    </row>
    <row r="140" spans="1:11" s="31" customFormat="1" ht="38.25" x14ac:dyDescent="0.2">
      <c r="A140" s="27" t="s">
        <v>130</v>
      </c>
      <c r="B140" s="28" t="s">
        <v>131</v>
      </c>
      <c r="C140" s="29"/>
      <c r="D140" s="29"/>
      <c r="E140" s="29"/>
      <c r="F140" s="29"/>
      <c r="G140" s="29"/>
      <c r="H140" s="29"/>
      <c r="I140" s="30"/>
      <c r="J140" s="30"/>
      <c r="K140" s="30"/>
    </row>
    <row r="141" spans="1:11" x14ac:dyDescent="0.2">
      <c r="A141" s="16" t="s">
        <v>26</v>
      </c>
      <c r="B141" s="17" t="s">
        <v>27</v>
      </c>
      <c r="C141" s="18">
        <v>173817</v>
      </c>
      <c r="D141" s="18">
        <v>196347</v>
      </c>
      <c r="E141" s="18">
        <v>0</v>
      </c>
      <c r="F141" s="18">
        <v>196347</v>
      </c>
      <c r="G141" s="18">
        <f t="shared" ref="G141:G151" si="35">F141-C141</f>
        <v>22530</v>
      </c>
      <c r="H141" s="18">
        <f t="shared" ref="H141:H151" si="36">E141-F141</f>
        <v>-196347</v>
      </c>
      <c r="I141" s="19">
        <f t="shared" ref="I141:I151" si="37">IF(ISERROR(F141/C141),0,F141/C141*100-100)</f>
        <v>12.961908213811071</v>
      </c>
      <c r="J141" s="19">
        <f t="shared" ref="J141:J151" si="38">IF(ISERROR(F141/E141),0,F141/E141*100)</f>
        <v>0</v>
      </c>
      <c r="K141" s="19">
        <f t="shared" ref="K141:K151" si="39">IF(ISERROR(F141/D141),0,F141/D141*100)</f>
        <v>100</v>
      </c>
    </row>
    <row r="142" spans="1:11" x14ac:dyDescent="0.2">
      <c r="A142" s="22" t="s">
        <v>30</v>
      </c>
      <c r="B142" s="17" t="s">
        <v>31</v>
      </c>
      <c r="C142" s="18">
        <v>173817</v>
      </c>
      <c r="D142" s="18">
        <v>196347</v>
      </c>
      <c r="E142" s="18">
        <v>0</v>
      </c>
      <c r="F142" s="18">
        <v>196347</v>
      </c>
      <c r="G142" s="18">
        <f t="shared" si="35"/>
        <v>22530</v>
      </c>
      <c r="H142" s="18">
        <f t="shared" si="36"/>
        <v>-196347</v>
      </c>
      <c r="I142" s="19">
        <f t="shared" si="37"/>
        <v>12.961908213811071</v>
      </c>
      <c r="J142" s="19">
        <f t="shared" si="38"/>
        <v>0</v>
      </c>
      <c r="K142" s="19">
        <f t="shared" si="39"/>
        <v>100</v>
      </c>
    </row>
    <row r="143" spans="1:11" x14ac:dyDescent="0.2">
      <c r="A143" s="23" t="s">
        <v>32</v>
      </c>
      <c r="B143" s="17" t="s">
        <v>33</v>
      </c>
      <c r="C143" s="18">
        <v>173817</v>
      </c>
      <c r="D143" s="18">
        <v>196347</v>
      </c>
      <c r="E143" s="18">
        <v>0</v>
      </c>
      <c r="F143" s="18">
        <v>196347</v>
      </c>
      <c r="G143" s="18">
        <f t="shared" si="35"/>
        <v>22530</v>
      </c>
      <c r="H143" s="18">
        <f t="shared" si="36"/>
        <v>-196347</v>
      </c>
      <c r="I143" s="19">
        <f t="shared" si="37"/>
        <v>12.961908213811071</v>
      </c>
      <c r="J143" s="19">
        <f t="shared" si="38"/>
        <v>0</v>
      </c>
      <c r="K143" s="19">
        <f t="shared" si="39"/>
        <v>100</v>
      </c>
    </row>
    <row r="144" spans="1:11" x14ac:dyDescent="0.2">
      <c r="A144" s="16" t="s">
        <v>34</v>
      </c>
      <c r="B144" s="17" t="s">
        <v>35</v>
      </c>
      <c r="C144" s="18">
        <v>24799.65</v>
      </c>
      <c r="D144" s="18">
        <v>196347</v>
      </c>
      <c r="E144" s="18">
        <v>0</v>
      </c>
      <c r="F144" s="18">
        <v>30418.720000000001</v>
      </c>
      <c r="G144" s="18">
        <f t="shared" si="35"/>
        <v>5619.07</v>
      </c>
      <c r="H144" s="18">
        <f t="shared" si="36"/>
        <v>-30418.720000000001</v>
      </c>
      <c r="I144" s="19">
        <f t="shared" si="37"/>
        <v>22.6578600907674</v>
      </c>
      <c r="J144" s="19">
        <f t="shared" si="38"/>
        <v>0</v>
      </c>
      <c r="K144" s="19">
        <f t="shared" si="39"/>
        <v>15.492327359216082</v>
      </c>
    </row>
    <row r="145" spans="1:11" x14ac:dyDescent="0.2">
      <c r="A145" s="22" t="s">
        <v>36</v>
      </c>
      <c r="B145" s="17" t="s">
        <v>37</v>
      </c>
      <c r="C145" s="18">
        <v>24799.65</v>
      </c>
      <c r="D145" s="18">
        <v>196347</v>
      </c>
      <c r="E145" s="18">
        <v>0</v>
      </c>
      <c r="F145" s="18">
        <v>30418.720000000001</v>
      </c>
      <c r="G145" s="18">
        <f t="shared" si="35"/>
        <v>5619.07</v>
      </c>
      <c r="H145" s="18">
        <f t="shared" si="36"/>
        <v>-30418.720000000001</v>
      </c>
      <c r="I145" s="19">
        <f t="shared" si="37"/>
        <v>22.6578600907674</v>
      </c>
      <c r="J145" s="19">
        <f t="shared" si="38"/>
        <v>0</v>
      </c>
      <c r="K145" s="19">
        <f t="shared" si="39"/>
        <v>15.492327359216082</v>
      </c>
    </row>
    <row r="146" spans="1:11" x14ac:dyDescent="0.2">
      <c r="A146" s="23" t="s">
        <v>38</v>
      </c>
      <c r="B146" s="17" t="s">
        <v>39</v>
      </c>
      <c r="C146" s="18">
        <v>24799.65</v>
      </c>
      <c r="D146" s="18">
        <v>196347</v>
      </c>
      <c r="E146" s="18">
        <v>0</v>
      </c>
      <c r="F146" s="18">
        <v>30418.720000000001</v>
      </c>
      <c r="G146" s="18">
        <f t="shared" si="35"/>
        <v>5619.07</v>
      </c>
      <c r="H146" s="18">
        <f t="shared" si="36"/>
        <v>-30418.720000000001</v>
      </c>
      <c r="I146" s="19">
        <f t="shared" si="37"/>
        <v>22.6578600907674</v>
      </c>
      <c r="J146" s="19">
        <f t="shared" si="38"/>
        <v>0</v>
      </c>
      <c r="K146" s="19">
        <f t="shared" si="39"/>
        <v>15.492327359216082</v>
      </c>
    </row>
    <row r="147" spans="1:11" x14ac:dyDescent="0.2">
      <c r="A147" s="24" t="s">
        <v>40</v>
      </c>
      <c r="B147" s="17" t="s">
        <v>41</v>
      </c>
      <c r="C147" s="18">
        <v>3500</v>
      </c>
      <c r="D147" s="18">
        <v>7795</v>
      </c>
      <c r="E147" s="18">
        <v>0</v>
      </c>
      <c r="F147" s="18">
        <v>3186</v>
      </c>
      <c r="G147" s="18">
        <f t="shared" si="35"/>
        <v>-314</v>
      </c>
      <c r="H147" s="18">
        <f t="shared" si="36"/>
        <v>-3186</v>
      </c>
      <c r="I147" s="19">
        <f t="shared" si="37"/>
        <v>-8.9714285714285751</v>
      </c>
      <c r="J147" s="19">
        <f t="shared" si="38"/>
        <v>0</v>
      </c>
      <c r="K147" s="19">
        <f t="shared" si="39"/>
        <v>40.872354073123795</v>
      </c>
    </row>
    <row r="148" spans="1:11" x14ac:dyDescent="0.2">
      <c r="A148" s="24" t="s">
        <v>42</v>
      </c>
      <c r="B148" s="17" t="s">
        <v>43</v>
      </c>
      <c r="C148" s="18">
        <v>21299.65</v>
      </c>
      <c r="D148" s="18">
        <v>188552</v>
      </c>
      <c r="E148" s="18">
        <v>0</v>
      </c>
      <c r="F148" s="18">
        <v>27232.720000000001</v>
      </c>
      <c r="G148" s="18">
        <f t="shared" si="35"/>
        <v>5933.07</v>
      </c>
      <c r="H148" s="18">
        <f t="shared" si="36"/>
        <v>-27232.720000000001</v>
      </c>
      <c r="I148" s="19">
        <f t="shared" si="37"/>
        <v>27.855246447711579</v>
      </c>
      <c r="J148" s="19">
        <f t="shared" si="38"/>
        <v>0</v>
      </c>
      <c r="K148" s="19">
        <f t="shared" si="39"/>
        <v>14.443082014510585</v>
      </c>
    </row>
    <row r="149" spans="1:11" x14ac:dyDescent="0.2">
      <c r="A149" s="16"/>
      <c r="B149" s="17" t="s">
        <v>64</v>
      </c>
      <c r="C149" s="18">
        <v>149017.35</v>
      </c>
      <c r="D149" s="18">
        <v>0</v>
      </c>
      <c r="E149" s="18">
        <v>0</v>
      </c>
      <c r="F149" s="18">
        <v>165928.28</v>
      </c>
      <c r="G149" s="18">
        <f t="shared" si="35"/>
        <v>16910.929999999993</v>
      </c>
      <c r="H149" s="18">
        <f t="shared" si="36"/>
        <v>-165928.28</v>
      </c>
      <c r="I149" s="19">
        <f t="shared" si="37"/>
        <v>11.348296020564035</v>
      </c>
      <c r="J149" s="19">
        <f t="shared" si="38"/>
        <v>0</v>
      </c>
      <c r="K149" s="19">
        <f t="shared" si="39"/>
        <v>0</v>
      </c>
    </row>
    <row r="150" spans="1:11" x14ac:dyDescent="0.2">
      <c r="A150" s="16" t="s">
        <v>65</v>
      </c>
      <c r="B150" s="17" t="s">
        <v>66</v>
      </c>
      <c r="C150" s="18">
        <v>-149017.35</v>
      </c>
      <c r="D150" s="18">
        <v>0</v>
      </c>
      <c r="E150" s="18">
        <v>0</v>
      </c>
      <c r="F150" s="18">
        <v>-165928.28</v>
      </c>
      <c r="G150" s="18">
        <f t="shared" si="35"/>
        <v>-16910.929999999993</v>
      </c>
      <c r="H150" s="18">
        <f t="shared" si="36"/>
        <v>165928.28</v>
      </c>
      <c r="I150" s="19">
        <f t="shared" si="37"/>
        <v>11.348296020564035</v>
      </c>
      <c r="J150" s="19">
        <f t="shared" si="38"/>
        <v>0</v>
      </c>
      <c r="K150" s="19">
        <f t="shared" si="39"/>
        <v>0</v>
      </c>
    </row>
    <row r="151" spans="1:11" x14ac:dyDescent="0.2">
      <c r="A151" s="22" t="s">
        <v>67</v>
      </c>
      <c r="B151" s="17" t="s">
        <v>68</v>
      </c>
      <c r="C151" s="18">
        <v>-149017.35</v>
      </c>
      <c r="D151" s="18">
        <v>0</v>
      </c>
      <c r="E151" s="18">
        <v>0</v>
      </c>
      <c r="F151" s="18">
        <v>-165928.28</v>
      </c>
      <c r="G151" s="18">
        <f t="shared" si="35"/>
        <v>-16910.929999999993</v>
      </c>
      <c r="H151" s="18">
        <f t="shared" si="36"/>
        <v>165928.28</v>
      </c>
      <c r="I151" s="19">
        <f t="shared" si="37"/>
        <v>11.348296020564035</v>
      </c>
      <c r="J151" s="19">
        <f t="shared" si="38"/>
        <v>0</v>
      </c>
      <c r="K151" s="19">
        <f t="shared" si="39"/>
        <v>0</v>
      </c>
    </row>
    <row r="152" spans="1:11" s="31" customFormat="1" ht="25.5" x14ac:dyDescent="0.2">
      <c r="A152" s="36" t="s">
        <v>132</v>
      </c>
      <c r="B152" s="28" t="s">
        <v>133</v>
      </c>
      <c r="C152" s="29"/>
      <c r="D152" s="29"/>
      <c r="E152" s="29"/>
      <c r="F152" s="29"/>
      <c r="G152" s="29"/>
      <c r="H152" s="29"/>
      <c r="I152" s="30"/>
      <c r="J152" s="30"/>
      <c r="K152" s="30"/>
    </row>
    <row r="153" spans="1:11" x14ac:dyDescent="0.2">
      <c r="A153" s="16" t="s">
        <v>26</v>
      </c>
      <c r="B153" s="17" t="s">
        <v>27</v>
      </c>
      <c r="C153" s="18">
        <v>173817</v>
      </c>
      <c r="D153" s="18">
        <v>196347</v>
      </c>
      <c r="E153" s="18">
        <v>0</v>
      </c>
      <c r="F153" s="18">
        <v>196347</v>
      </c>
      <c r="G153" s="18">
        <f t="shared" ref="G153:G163" si="40">F153-C153</f>
        <v>22530</v>
      </c>
      <c r="H153" s="18">
        <f t="shared" ref="H153:H163" si="41">E153-F153</f>
        <v>-196347</v>
      </c>
      <c r="I153" s="19">
        <f t="shared" ref="I153:I163" si="42">IF(ISERROR(F153/C153),0,F153/C153*100-100)</f>
        <v>12.961908213811071</v>
      </c>
      <c r="J153" s="19">
        <f t="shared" ref="J153:J163" si="43">IF(ISERROR(F153/E153),0,F153/E153*100)</f>
        <v>0</v>
      </c>
      <c r="K153" s="19">
        <f t="shared" ref="K153:K163" si="44">IF(ISERROR(F153/D153),0,F153/D153*100)</f>
        <v>100</v>
      </c>
    </row>
    <row r="154" spans="1:11" x14ac:dyDescent="0.2">
      <c r="A154" s="22" t="s">
        <v>30</v>
      </c>
      <c r="B154" s="17" t="s">
        <v>31</v>
      </c>
      <c r="C154" s="18">
        <v>173817</v>
      </c>
      <c r="D154" s="18">
        <v>196347</v>
      </c>
      <c r="E154" s="18">
        <v>0</v>
      </c>
      <c r="F154" s="18">
        <v>196347</v>
      </c>
      <c r="G154" s="18">
        <f t="shared" si="40"/>
        <v>22530</v>
      </c>
      <c r="H154" s="18">
        <f t="shared" si="41"/>
        <v>-196347</v>
      </c>
      <c r="I154" s="19">
        <f t="shared" si="42"/>
        <v>12.961908213811071</v>
      </c>
      <c r="J154" s="19">
        <f t="shared" si="43"/>
        <v>0</v>
      </c>
      <c r="K154" s="19">
        <f t="shared" si="44"/>
        <v>100</v>
      </c>
    </row>
    <row r="155" spans="1:11" x14ac:dyDescent="0.2">
      <c r="A155" s="23" t="s">
        <v>32</v>
      </c>
      <c r="B155" s="17" t="s">
        <v>33</v>
      </c>
      <c r="C155" s="18">
        <v>173817</v>
      </c>
      <c r="D155" s="18">
        <v>196347</v>
      </c>
      <c r="E155" s="18">
        <v>0</v>
      </c>
      <c r="F155" s="18">
        <v>196347</v>
      </c>
      <c r="G155" s="18">
        <f t="shared" si="40"/>
        <v>22530</v>
      </c>
      <c r="H155" s="18">
        <f t="shared" si="41"/>
        <v>-196347</v>
      </c>
      <c r="I155" s="19">
        <f t="shared" si="42"/>
        <v>12.961908213811071</v>
      </c>
      <c r="J155" s="19">
        <f t="shared" si="43"/>
        <v>0</v>
      </c>
      <c r="K155" s="19">
        <f t="shared" si="44"/>
        <v>100</v>
      </c>
    </row>
    <row r="156" spans="1:11" x14ac:dyDescent="0.2">
      <c r="A156" s="16" t="s">
        <v>34</v>
      </c>
      <c r="B156" s="17" t="s">
        <v>35</v>
      </c>
      <c r="C156" s="18">
        <v>24799.65</v>
      </c>
      <c r="D156" s="18">
        <v>196347</v>
      </c>
      <c r="E156" s="18">
        <v>0</v>
      </c>
      <c r="F156" s="18">
        <v>30418.720000000001</v>
      </c>
      <c r="G156" s="18">
        <f t="shared" si="40"/>
        <v>5619.07</v>
      </c>
      <c r="H156" s="18">
        <f t="shared" si="41"/>
        <v>-30418.720000000001</v>
      </c>
      <c r="I156" s="19">
        <f t="shared" si="42"/>
        <v>22.6578600907674</v>
      </c>
      <c r="J156" s="19">
        <f t="shared" si="43"/>
        <v>0</v>
      </c>
      <c r="K156" s="19">
        <f t="shared" si="44"/>
        <v>15.492327359216082</v>
      </c>
    </row>
    <row r="157" spans="1:11" x14ac:dyDescent="0.2">
      <c r="A157" s="22" t="s">
        <v>36</v>
      </c>
      <c r="B157" s="17" t="s">
        <v>37</v>
      </c>
      <c r="C157" s="18">
        <v>24799.65</v>
      </c>
      <c r="D157" s="18">
        <v>196347</v>
      </c>
      <c r="E157" s="18">
        <v>0</v>
      </c>
      <c r="F157" s="18">
        <v>30418.720000000001</v>
      </c>
      <c r="G157" s="18">
        <f t="shared" si="40"/>
        <v>5619.07</v>
      </c>
      <c r="H157" s="18">
        <f t="shared" si="41"/>
        <v>-30418.720000000001</v>
      </c>
      <c r="I157" s="19">
        <f t="shared" si="42"/>
        <v>22.6578600907674</v>
      </c>
      <c r="J157" s="19">
        <f t="shared" si="43"/>
        <v>0</v>
      </c>
      <c r="K157" s="19">
        <f t="shared" si="44"/>
        <v>15.492327359216082</v>
      </c>
    </row>
    <row r="158" spans="1:11" x14ac:dyDescent="0.2">
      <c r="A158" s="23" t="s">
        <v>38</v>
      </c>
      <c r="B158" s="17" t="s">
        <v>39</v>
      </c>
      <c r="C158" s="18">
        <v>24799.65</v>
      </c>
      <c r="D158" s="18">
        <v>196347</v>
      </c>
      <c r="E158" s="18">
        <v>0</v>
      </c>
      <c r="F158" s="18">
        <v>30418.720000000001</v>
      </c>
      <c r="G158" s="18">
        <f t="shared" si="40"/>
        <v>5619.07</v>
      </c>
      <c r="H158" s="18">
        <f t="shared" si="41"/>
        <v>-30418.720000000001</v>
      </c>
      <c r="I158" s="19">
        <f t="shared" si="42"/>
        <v>22.6578600907674</v>
      </c>
      <c r="J158" s="19">
        <f t="shared" si="43"/>
        <v>0</v>
      </c>
      <c r="K158" s="19">
        <f t="shared" si="44"/>
        <v>15.492327359216082</v>
      </c>
    </row>
    <row r="159" spans="1:11" x14ac:dyDescent="0.2">
      <c r="A159" s="24" t="s">
        <v>40</v>
      </c>
      <c r="B159" s="17" t="s">
        <v>41</v>
      </c>
      <c r="C159" s="18">
        <v>3500</v>
      </c>
      <c r="D159" s="18">
        <v>7795</v>
      </c>
      <c r="E159" s="18">
        <v>0</v>
      </c>
      <c r="F159" s="18">
        <v>3186</v>
      </c>
      <c r="G159" s="18">
        <f t="shared" si="40"/>
        <v>-314</v>
      </c>
      <c r="H159" s="18">
        <f t="shared" si="41"/>
        <v>-3186</v>
      </c>
      <c r="I159" s="19">
        <f t="shared" si="42"/>
        <v>-8.9714285714285751</v>
      </c>
      <c r="J159" s="19">
        <f t="shared" si="43"/>
        <v>0</v>
      </c>
      <c r="K159" s="19">
        <f t="shared" si="44"/>
        <v>40.872354073123795</v>
      </c>
    </row>
    <row r="160" spans="1:11" x14ac:dyDescent="0.2">
      <c r="A160" s="24" t="s">
        <v>42</v>
      </c>
      <c r="B160" s="17" t="s">
        <v>43</v>
      </c>
      <c r="C160" s="18">
        <v>21299.65</v>
      </c>
      <c r="D160" s="18">
        <v>188552</v>
      </c>
      <c r="E160" s="18">
        <v>0</v>
      </c>
      <c r="F160" s="18">
        <v>27232.720000000001</v>
      </c>
      <c r="G160" s="18">
        <f t="shared" si="40"/>
        <v>5933.07</v>
      </c>
      <c r="H160" s="18">
        <f t="shared" si="41"/>
        <v>-27232.720000000001</v>
      </c>
      <c r="I160" s="19">
        <f t="shared" si="42"/>
        <v>27.855246447711579</v>
      </c>
      <c r="J160" s="19">
        <f t="shared" si="43"/>
        <v>0</v>
      </c>
      <c r="K160" s="19">
        <f t="shared" si="44"/>
        <v>14.443082014510585</v>
      </c>
    </row>
    <row r="161" spans="1:11" x14ac:dyDescent="0.2">
      <c r="A161" s="16"/>
      <c r="B161" s="17" t="s">
        <v>64</v>
      </c>
      <c r="C161" s="18">
        <v>149017.35</v>
      </c>
      <c r="D161" s="18">
        <v>0</v>
      </c>
      <c r="E161" s="18">
        <v>0</v>
      </c>
      <c r="F161" s="18">
        <v>165928.28</v>
      </c>
      <c r="G161" s="18">
        <f t="shared" si="40"/>
        <v>16910.929999999993</v>
      </c>
      <c r="H161" s="18">
        <f t="shared" si="41"/>
        <v>-165928.28</v>
      </c>
      <c r="I161" s="19">
        <f t="shared" si="42"/>
        <v>11.348296020564035</v>
      </c>
      <c r="J161" s="19">
        <f t="shared" si="43"/>
        <v>0</v>
      </c>
      <c r="K161" s="19">
        <f t="shared" si="44"/>
        <v>0</v>
      </c>
    </row>
    <row r="162" spans="1:11" x14ac:dyDescent="0.2">
      <c r="A162" s="16" t="s">
        <v>65</v>
      </c>
      <c r="B162" s="17" t="s">
        <v>66</v>
      </c>
      <c r="C162" s="18">
        <v>-149017.35</v>
      </c>
      <c r="D162" s="18">
        <v>0</v>
      </c>
      <c r="E162" s="18">
        <v>0</v>
      </c>
      <c r="F162" s="18">
        <v>-165928.28</v>
      </c>
      <c r="G162" s="18">
        <f t="shared" si="40"/>
        <v>-16910.929999999993</v>
      </c>
      <c r="H162" s="18">
        <f t="shared" si="41"/>
        <v>165928.28</v>
      </c>
      <c r="I162" s="19">
        <f t="shared" si="42"/>
        <v>11.348296020564035</v>
      </c>
      <c r="J162" s="19">
        <f t="shared" si="43"/>
        <v>0</v>
      </c>
      <c r="K162" s="19">
        <f t="shared" si="44"/>
        <v>0</v>
      </c>
    </row>
    <row r="163" spans="1:11" x14ac:dyDescent="0.2">
      <c r="A163" s="22" t="s">
        <v>67</v>
      </c>
      <c r="B163" s="17" t="s">
        <v>68</v>
      </c>
      <c r="C163" s="18">
        <v>-149017.35</v>
      </c>
      <c r="D163" s="18">
        <v>0</v>
      </c>
      <c r="E163" s="18">
        <v>0</v>
      </c>
      <c r="F163" s="18">
        <v>-165928.28</v>
      </c>
      <c r="G163" s="18">
        <f t="shared" si="40"/>
        <v>-16910.929999999993</v>
      </c>
      <c r="H163" s="18">
        <f t="shared" si="41"/>
        <v>165928.28</v>
      </c>
      <c r="I163" s="19">
        <f t="shared" si="42"/>
        <v>11.348296020564035</v>
      </c>
      <c r="J163" s="19">
        <f t="shared" si="43"/>
        <v>0</v>
      </c>
      <c r="K163" s="19">
        <f t="shared" si="44"/>
        <v>0</v>
      </c>
    </row>
    <row r="164" spans="1:11" s="11" customFormat="1" ht="15" x14ac:dyDescent="0.25">
      <c r="A164" s="12"/>
      <c r="B164" s="13"/>
      <c r="C164" s="14"/>
      <c r="D164" s="14"/>
      <c r="E164" s="14"/>
      <c r="F164" s="14"/>
      <c r="G164" s="14"/>
      <c r="H164" s="14"/>
      <c r="I164" s="15"/>
      <c r="J164" s="15"/>
      <c r="K164" s="15"/>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0"/>
  <sheetViews>
    <sheetView zoomScaleNormal="100" workbookViewId="0">
      <selection activeCell="B19" sqref="B19"/>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s="11" customFormat="1" ht="15" x14ac:dyDescent="0.25">
      <c r="A12" s="12"/>
      <c r="B12" s="13"/>
      <c r="C12" s="14"/>
      <c r="D12" s="14"/>
      <c r="E12" s="14"/>
      <c r="F12" s="14"/>
      <c r="G12" s="14"/>
      <c r="H12" s="14"/>
      <c r="I12" s="15"/>
      <c r="J12" s="15"/>
      <c r="K12" s="15"/>
    </row>
    <row r="13" spans="1:11" x14ac:dyDescent="0.2">
      <c r="A13" s="20" t="s">
        <v>150</v>
      </c>
      <c r="B13" s="21" t="s">
        <v>151</v>
      </c>
      <c r="C13" s="18"/>
      <c r="D13" s="18"/>
      <c r="E13" s="18"/>
      <c r="F13" s="18"/>
      <c r="G13" s="18"/>
      <c r="H13" s="18"/>
      <c r="I13" s="19"/>
      <c r="J13" s="19"/>
      <c r="K13" s="19"/>
    </row>
    <row r="14" spans="1:11" x14ac:dyDescent="0.2">
      <c r="A14" s="16" t="s">
        <v>26</v>
      </c>
      <c r="B14" s="17" t="s">
        <v>27</v>
      </c>
      <c r="C14" s="18">
        <v>1935579.48</v>
      </c>
      <c r="D14" s="18">
        <v>2621250</v>
      </c>
      <c r="E14" s="18">
        <v>996554</v>
      </c>
      <c r="F14" s="18">
        <v>2620009.41</v>
      </c>
      <c r="G14" s="18">
        <f t="shared" ref="G14:G28" si="0">F14-C14</f>
        <v>684429.93000000017</v>
      </c>
      <c r="H14" s="18">
        <f t="shared" ref="H14:H28" si="1">E14-F14</f>
        <v>-1623455.4100000001</v>
      </c>
      <c r="I14" s="19">
        <f t="shared" ref="I14:I28" si="2">IF(ISERROR(F14/C14),0,F14/C14*100-100)</f>
        <v>35.360466313685038</v>
      </c>
      <c r="J14" s="19">
        <f t="shared" ref="J14:J28" si="3">IF(ISERROR(F14/E14),0,F14/E14*100)</f>
        <v>262.90691824025589</v>
      </c>
      <c r="K14" s="19">
        <f t="shared" ref="K14:K28" si="4">IF(ISERROR(F14/D14),0,F14/D14*100)</f>
        <v>99.952671816881264</v>
      </c>
    </row>
    <row r="15" spans="1:11" ht="25.5" x14ac:dyDescent="0.2">
      <c r="A15" s="22" t="s">
        <v>28</v>
      </c>
      <c r="B15" s="17" t="s">
        <v>29</v>
      </c>
      <c r="C15" s="18">
        <v>173.48</v>
      </c>
      <c r="D15" s="18">
        <v>3000</v>
      </c>
      <c r="E15" s="18">
        <v>1500</v>
      </c>
      <c r="F15" s="18">
        <v>1759.41</v>
      </c>
      <c r="G15" s="18">
        <f t="shared" si="0"/>
        <v>1585.93</v>
      </c>
      <c r="H15" s="18">
        <f t="shared" si="1"/>
        <v>-259.41000000000008</v>
      </c>
      <c r="I15" s="19">
        <f t="shared" si="2"/>
        <v>914.18607332257341</v>
      </c>
      <c r="J15" s="19">
        <f t="shared" si="3"/>
        <v>117.29400000000001</v>
      </c>
      <c r="K15" s="19">
        <f t="shared" si="4"/>
        <v>58.647000000000006</v>
      </c>
    </row>
    <row r="16" spans="1:11" x14ac:dyDescent="0.2">
      <c r="A16" s="22" t="s">
        <v>30</v>
      </c>
      <c r="B16" s="17" t="s">
        <v>31</v>
      </c>
      <c r="C16" s="18">
        <v>1935406</v>
      </c>
      <c r="D16" s="18">
        <v>2618250</v>
      </c>
      <c r="E16" s="18">
        <v>995054</v>
      </c>
      <c r="F16" s="18">
        <v>2618250</v>
      </c>
      <c r="G16" s="18">
        <f t="shared" si="0"/>
        <v>682844</v>
      </c>
      <c r="H16" s="18">
        <f t="shared" si="1"/>
        <v>-1623196</v>
      </c>
      <c r="I16" s="19">
        <f t="shared" si="2"/>
        <v>35.281692833441667</v>
      </c>
      <c r="J16" s="19">
        <f t="shared" si="3"/>
        <v>263.12642328959032</v>
      </c>
      <c r="K16" s="19">
        <f t="shared" si="4"/>
        <v>100</v>
      </c>
    </row>
    <row r="17" spans="1:11" x14ac:dyDescent="0.2">
      <c r="A17" s="23" t="s">
        <v>32</v>
      </c>
      <c r="B17" s="17" t="s">
        <v>33</v>
      </c>
      <c r="C17" s="18">
        <v>1935406</v>
      </c>
      <c r="D17" s="18">
        <v>2618250</v>
      </c>
      <c r="E17" s="18">
        <v>995054</v>
      </c>
      <c r="F17" s="18">
        <v>2618250</v>
      </c>
      <c r="G17" s="18">
        <f t="shared" si="0"/>
        <v>682844</v>
      </c>
      <c r="H17" s="18">
        <f t="shared" si="1"/>
        <v>-1623196</v>
      </c>
      <c r="I17" s="19">
        <f t="shared" si="2"/>
        <v>35.281692833441667</v>
      </c>
      <c r="J17" s="19">
        <f t="shared" si="3"/>
        <v>263.12642328959032</v>
      </c>
      <c r="K17" s="19">
        <f t="shared" si="4"/>
        <v>100</v>
      </c>
    </row>
    <row r="18" spans="1:11" x14ac:dyDescent="0.2">
      <c r="A18" s="16" t="s">
        <v>34</v>
      </c>
      <c r="B18" s="17" t="s">
        <v>35</v>
      </c>
      <c r="C18" s="18">
        <v>890860.01</v>
      </c>
      <c r="D18" s="18">
        <v>2621250</v>
      </c>
      <c r="E18" s="18">
        <v>996554</v>
      </c>
      <c r="F18" s="18">
        <v>1077376.07</v>
      </c>
      <c r="G18" s="18">
        <f t="shared" si="0"/>
        <v>186516.06000000006</v>
      </c>
      <c r="H18" s="18">
        <f t="shared" si="1"/>
        <v>-80822.070000000065</v>
      </c>
      <c r="I18" s="19">
        <f t="shared" si="2"/>
        <v>20.936629538461375</v>
      </c>
      <c r="J18" s="19">
        <f t="shared" si="3"/>
        <v>108.11015459272654</v>
      </c>
      <c r="K18" s="19">
        <f t="shared" si="4"/>
        <v>41.101614496900332</v>
      </c>
    </row>
    <row r="19" spans="1:11" x14ac:dyDescent="0.2">
      <c r="A19" s="22" t="s">
        <v>36</v>
      </c>
      <c r="B19" s="17" t="s">
        <v>37</v>
      </c>
      <c r="C19" s="18">
        <v>890860.01</v>
      </c>
      <c r="D19" s="18">
        <v>2621250</v>
      </c>
      <c r="E19" s="18">
        <v>996554</v>
      </c>
      <c r="F19" s="18">
        <v>1077376.07</v>
      </c>
      <c r="G19" s="18">
        <f t="shared" si="0"/>
        <v>186516.06000000006</v>
      </c>
      <c r="H19" s="18">
        <f t="shared" si="1"/>
        <v>-80822.070000000065</v>
      </c>
      <c r="I19" s="19">
        <f t="shared" si="2"/>
        <v>20.936629538461375</v>
      </c>
      <c r="J19" s="19">
        <f t="shared" si="3"/>
        <v>108.11015459272654</v>
      </c>
      <c r="K19" s="19">
        <f t="shared" si="4"/>
        <v>41.101614496900332</v>
      </c>
    </row>
    <row r="20" spans="1:11" x14ac:dyDescent="0.2">
      <c r="A20" s="23" t="s">
        <v>38</v>
      </c>
      <c r="B20" s="17" t="s">
        <v>39</v>
      </c>
      <c r="C20" s="18">
        <v>883308.78</v>
      </c>
      <c r="D20" s="18">
        <v>2609435</v>
      </c>
      <c r="E20" s="18">
        <v>984739</v>
      </c>
      <c r="F20" s="18">
        <v>1066662.81</v>
      </c>
      <c r="G20" s="18">
        <f t="shared" si="0"/>
        <v>183354.03000000003</v>
      </c>
      <c r="H20" s="18">
        <f t="shared" si="1"/>
        <v>-81923.810000000056</v>
      </c>
      <c r="I20" s="19">
        <f t="shared" si="2"/>
        <v>20.757636983977463</v>
      </c>
      <c r="J20" s="19">
        <f t="shared" si="3"/>
        <v>108.31934248567387</v>
      </c>
      <c r="K20" s="19">
        <f t="shared" si="4"/>
        <v>40.877155782765236</v>
      </c>
    </row>
    <row r="21" spans="1:11" x14ac:dyDescent="0.2">
      <c r="A21" s="24" t="s">
        <v>40</v>
      </c>
      <c r="B21" s="17" t="s">
        <v>41</v>
      </c>
      <c r="C21" s="18">
        <v>721727.98</v>
      </c>
      <c r="D21" s="18">
        <v>2140678</v>
      </c>
      <c r="E21" s="18">
        <v>825570</v>
      </c>
      <c r="F21" s="18">
        <v>861529.62</v>
      </c>
      <c r="G21" s="18">
        <f t="shared" si="0"/>
        <v>139801.64000000001</v>
      </c>
      <c r="H21" s="18">
        <f t="shared" si="1"/>
        <v>-35959.619999999995</v>
      </c>
      <c r="I21" s="19">
        <f t="shared" si="2"/>
        <v>19.370406008091862</v>
      </c>
      <c r="J21" s="19">
        <f t="shared" si="3"/>
        <v>104.35573240306697</v>
      </c>
      <c r="K21" s="19">
        <f t="shared" si="4"/>
        <v>40.245642735619278</v>
      </c>
    </row>
    <row r="22" spans="1:11" x14ac:dyDescent="0.2">
      <c r="A22" s="24" t="s">
        <v>42</v>
      </c>
      <c r="B22" s="17" t="s">
        <v>43</v>
      </c>
      <c r="C22" s="18">
        <v>161580.79999999999</v>
      </c>
      <c r="D22" s="18">
        <v>468757</v>
      </c>
      <c r="E22" s="18">
        <v>159169</v>
      </c>
      <c r="F22" s="18">
        <v>205133.19</v>
      </c>
      <c r="G22" s="18">
        <f t="shared" si="0"/>
        <v>43552.390000000014</v>
      </c>
      <c r="H22" s="18">
        <f t="shared" si="1"/>
        <v>-45964.19</v>
      </c>
      <c r="I22" s="19">
        <f t="shared" si="2"/>
        <v>26.953938834316958</v>
      </c>
      <c r="J22" s="19">
        <f t="shared" si="3"/>
        <v>128.87760179431925</v>
      </c>
      <c r="K22" s="19">
        <f t="shared" si="4"/>
        <v>43.761093701000732</v>
      </c>
    </row>
    <row r="23" spans="1:11" x14ac:dyDescent="0.2">
      <c r="A23" s="25" t="s">
        <v>44</v>
      </c>
      <c r="B23" s="17" t="s">
        <v>45</v>
      </c>
      <c r="C23" s="18">
        <v>2931.29</v>
      </c>
      <c r="D23" s="18">
        <v>0</v>
      </c>
      <c r="E23" s="18">
        <v>0</v>
      </c>
      <c r="F23" s="18">
        <v>3576</v>
      </c>
      <c r="G23" s="18">
        <f t="shared" si="0"/>
        <v>644.71</v>
      </c>
      <c r="H23" s="18">
        <f t="shared" si="1"/>
        <v>-3576</v>
      </c>
      <c r="I23" s="19">
        <f t="shared" si="2"/>
        <v>21.994070869821812</v>
      </c>
      <c r="J23" s="19">
        <f t="shared" si="3"/>
        <v>0</v>
      </c>
      <c r="K23" s="19">
        <f t="shared" si="4"/>
        <v>0</v>
      </c>
    </row>
    <row r="24" spans="1:11" ht="25.5" x14ac:dyDescent="0.2">
      <c r="A24" s="23" t="s">
        <v>76</v>
      </c>
      <c r="B24" s="17" t="s">
        <v>77</v>
      </c>
      <c r="C24" s="18">
        <v>7551.23</v>
      </c>
      <c r="D24" s="18">
        <v>11815</v>
      </c>
      <c r="E24" s="18">
        <v>11815</v>
      </c>
      <c r="F24" s="18">
        <v>10713.26</v>
      </c>
      <c r="G24" s="18">
        <f t="shared" si="0"/>
        <v>3162.0300000000007</v>
      </c>
      <c r="H24" s="18">
        <f t="shared" si="1"/>
        <v>1101.7399999999998</v>
      </c>
      <c r="I24" s="19">
        <f t="shared" si="2"/>
        <v>41.874370135726224</v>
      </c>
      <c r="J24" s="19">
        <f t="shared" si="3"/>
        <v>90.675074058400341</v>
      </c>
      <c r="K24" s="19">
        <f t="shared" si="4"/>
        <v>90.675074058400341</v>
      </c>
    </row>
    <row r="25" spans="1:11" x14ac:dyDescent="0.2">
      <c r="A25" s="24" t="s">
        <v>78</v>
      </c>
      <c r="B25" s="17" t="s">
        <v>79</v>
      </c>
      <c r="C25" s="18">
        <v>7551.23</v>
      </c>
      <c r="D25" s="18">
        <v>11815</v>
      </c>
      <c r="E25" s="18">
        <v>11815</v>
      </c>
      <c r="F25" s="18">
        <v>10713.26</v>
      </c>
      <c r="G25" s="18">
        <f t="shared" si="0"/>
        <v>3162.0300000000007</v>
      </c>
      <c r="H25" s="18">
        <f t="shared" si="1"/>
        <v>1101.7399999999998</v>
      </c>
      <c r="I25" s="19">
        <f t="shared" si="2"/>
        <v>41.874370135726224</v>
      </c>
      <c r="J25" s="19">
        <f t="shared" si="3"/>
        <v>90.675074058400341</v>
      </c>
      <c r="K25" s="19">
        <f t="shared" si="4"/>
        <v>90.675074058400341</v>
      </c>
    </row>
    <row r="26" spans="1:11" x14ac:dyDescent="0.2">
      <c r="A26" s="16"/>
      <c r="B26" s="17" t="s">
        <v>64</v>
      </c>
      <c r="C26" s="18">
        <v>1044719.47</v>
      </c>
      <c r="D26" s="18">
        <v>0</v>
      </c>
      <c r="E26" s="18">
        <v>0</v>
      </c>
      <c r="F26" s="18">
        <v>1542633.34</v>
      </c>
      <c r="G26" s="18">
        <f t="shared" si="0"/>
        <v>497913.87000000011</v>
      </c>
      <c r="H26" s="18">
        <f t="shared" si="1"/>
        <v>-1542633.34</v>
      </c>
      <c r="I26" s="19">
        <f t="shared" si="2"/>
        <v>47.660054617341444</v>
      </c>
      <c r="J26" s="19">
        <f t="shared" si="3"/>
        <v>0</v>
      </c>
      <c r="K26" s="19">
        <f t="shared" si="4"/>
        <v>0</v>
      </c>
    </row>
    <row r="27" spans="1:11" x14ac:dyDescent="0.2">
      <c r="A27" s="16" t="s">
        <v>65</v>
      </c>
      <c r="B27" s="17" t="s">
        <v>66</v>
      </c>
      <c r="C27" s="18">
        <v>-1044719.47</v>
      </c>
      <c r="D27" s="18">
        <v>0</v>
      </c>
      <c r="E27" s="18">
        <v>0</v>
      </c>
      <c r="F27" s="18">
        <v>-1542633.34</v>
      </c>
      <c r="G27" s="18">
        <f t="shared" si="0"/>
        <v>-497913.87000000011</v>
      </c>
      <c r="H27" s="18">
        <f t="shared" si="1"/>
        <v>1542633.34</v>
      </c>
      <c r="I27" s="19">
        <f t="shared" si="2"/>
        <v>47.660054617341444</v>
      </c>
      <c r="J27" s="19">
        <f t="shared" si="3"/>
        <v>0</v>
      </c>
      <c r="K27" s="19">
        <f t="shared" si="4"/>
        <v>0</v>
      </c>
    </row>
    <row r="28" spans="1:11" x14ac:dyDescent="0.2">
      <c r="A28" s="22" t="s">
        <v>67</v>
      </c>
      <c r="B28" s="17" t="s">
        <v>68</v>
      </c>
      <c r="C28" s="18">
        <v>-1044719.47</v>
      </c>
      <c r="D28" s="18">
        <v>0</v>
      </c>
      <c r="E28" s="18">
        <v>0</v>
      </c>
      <c r="F28" s="18">
        <v>-1542633.34</v>
      </c>
      <c r="G28" s="18">
        <f t="shared" si="0"/>
        <v>-497913.87000000011</v>
      </c>
      <c r="H28" s="18">
        <f t="shared" si="1"/>
        <v>1542633.34</v>
      </c>
      <c r="I28" s="19">
        <f t="shared" si="2"/>
        <v>47.660054617341444</v>
      </c>
      <c r="J28" s="19">
        <f t="shared" si="3"/>
        <v>0</v>
      </c>
      <c r="K28" s="19">
        <f t="shared" si="4"/>
        <v>0</v>
      </c>
    </row>
    <row r="29" spans="1:11" x14ac:dyDescent="0.2">
      <c r="A29" s="16"/>
      <c r="B29" s="17"/>
      <c r="C29" s="18"/>
      <c r="D29" s="18"/>
      <c r="E29" s="18"/>
      <c r="F29" s="18"/>
      <c r="G29" s="18"/>
      <c r="H29" s="18"/>
      <c r="I29" s="19"/>
      <c r="J29" s="19"/>
      <c r="K29" s="19"/>
    </row>
    <row r="30" spans="1:11" s="31" customFormat="1" x14ac:dyDescent="0.2">
      <c r="A30" s="27"/>
      <c r="B30" s="28" t="s">
        <v>69</v>
      </c>
      <c r="C30" s="29"/>
      <c r="D30" s="29"/>
      <c r="E30" s="29"/>
      <c r="F30" s="29"/>
      <c r="G30" s="29"/>
      <c r="H30" s="29"/>
      <c r="I30" s="30"/>
      <c r="J30" s="30"/>
      <c r="K30" s="30"/>
    </row>
    <row r="31" spans="1:11" x14ac:dyDescent="0.2">
      <c r="A31" s="16" t="s">
        <v>26</v>
      </c>
      <c r="B31" s="17" t="s">
        <v>27</v>
      </c>
      <c r="C31" s="18">
        <v>1935579.48</v>
      </c>
      <c r="D31" s="18">
        <v>2621250</v>
      </c>
      <c r="E31" s="18">
        <v>996554</v>
      </c>
      <c r="F31" s="18">
        <v>2620009.41</v>
      </c>
      <c r="G31" s="18">
        <f t="shared" ref="G31:G45" si="5">F31-C31</f>
        <v>684429.93000000017</v>
      </c>
      <c r="H31" s="18">
        <f t="shared" ref="H31:H45" si="6">E31-F31</f>
        <v>-1623455.4100000001</v>
      </c>
      <c r="I31" s="19">
        <f t="shared" ref="I31:I45" si="7">IF(ISERROR(F31/C31),0,F31/C31*100-100)</f>
        <v>35.360466313685038</v>
      </c>
      <c r="J31" s="19">
        <f t="shared" ref="J31:J45" si="8">IF(ISERROR(F31/E31),0,F31/E31*100)</f>
        <v>262.90691824025589</v>
      </c>
      <c r="K31" s="19">
        <f t="shared" ref="K31:K45" si="9">IF(ISERROR(F31/D31),0,F31/D31*100)</f>
        <v>99.952671816881264</v>
      </c>
    </row>
    <row r="32" spans="1:11" ht="25.5" x14ac:dyDescent="0.2">
      <c r="A32" s="22" t="s">
        <v>28</v>
      </c>
      <c r="B32" s="17" t="s">
        <v>29</v>
      </c>
      <c r="C32" s="18">
        <v>173.48</v>
      </c>
      <c r="D32" s="18">
        <v>3000</v>
      </c>
      <c r="E32" s="18">
        <v>1500</v>
      </c>
      <c r="F32" s="18">
        <v>1759.41</v>
      </c>
      <c r="G32" s="18">
        <f t="shared" si="5"/>
        <v>1585.93</v>
      </c>
      <c r="H32" s="18">
        <f t="shared" si="6"/>
        <v>-259.41000000000008</v>
      </c>
      <c r="I32" s="19">
        <f t="shared" si="7"/>
        <v>914.18607332257341</v>
      </c>
      <c r="J32" s="19">
        <f t="shared" si="8"/>
        <v>117.29400000000001</v>
      </c>
      <c r="K32" s="19">
        <f t="shared" si="9"/>
        <v>58.647000000000006</v>
      </c>
    </row>
    <row r="33" spans="1:11" x14ac:dyDescent="0.2">
      <c r="A33" s="22" t="s">
        <v>30</v>
      </c>
      <c r="B33" s="17" t="s">
        <v>31</v>
      </c>
      <c r="C33" s="18">
        <v>1935406</v>
      </c>
      <c r="D33" s="18">
        <v>2618250</v>
      </c>
      <c r="E33" s="18">
        <v>995054</v>
      </c>
      <c r="F33" s="18">
        <v>2618250</v>
      </c>
      <c r="G33" s="18">
        <f t="shared" si="5"/>
        <v>682844</v>
      </c>
      <c r="H33" s="18">
        <f t="shared" si="6"/>
        <v>-1623196</v>
      </c>
      <c r="I33" s="19">
        <f t="shared" si="7"/>
        <v>35.281692833441667</v>
      </c>
      <c r="J33" s="19">
        <f t="shared" si="8"/>
        <v>263.12642328959032</v>
      </c>
      <c r="K33" s="19">
        <f t="shared" si="9"/>
        <v>100</v>
      </c>
    </row>
    <row r="34" spans="1:11" x14ac:dyDescent="0.2">
      <c r="A34" s="23" t="s">
        <v>32</v>
      </c>
      <c r="B34" s="17" t="s">
        <v>33</v>
      </c>
      <c r="C34" s="18">
        <v>1935406</v>
      </c>
      <c r="D34" s="18">
        <v>2618250</v>
      </c>
      <c r="E34" s="18">
        <v>995054</v>
      </c>
      <c r="F34" s="18">
        <v>2618250</v>
      </c>
      <c r="G34" s="18">
        <f t="shared" si="5"/>
        <v>682844</v>
      </c>
      <c r="H34" s="18">
        <f t="shared" si="6"/>
        <v>-1623196</v>
      </c>
      <c r="I34" s="19">
        <f t="shared" si="7"/>
        <v>35.281692833441667</v>
      </c>
      <c r="J34" s="19">
        <f t="shared" si="8"/>
        <v>263.12642328959032</v>
      </c>
      <c r="K34" s="19">
        <f t="shared" si="9"/>
        <v>100</v>
      </c>
    </row>
    <row r="35" spans="1:11" x14ac:dyDescent="0.2">
      <c r="A35" s="16" t="s">
        <v>34</v>
      </c>
      <c r="B35" s="17" t="s">
        <v>35</v>
      </c>
      <c r="C35" s="18">
        <v>890860.01</v>
      </c>
      <c r="D35" s="18">
        <v>2621250</v>
      </c>
      <c r="E35" s="18">
        <v>996554</v>
      </c>
      <c r="F35" s="18">
        <v>1077376.07</v>
      </c>
      <c r="G35" s="18">
        <f t="shared" si="5"/>
        <v>186516.06000000006</v>
      </c>
      <c r="H35" s="18">
        <f t="shared" si="6"/>
        <v>-80822.070000000065</v>
      </c>
      <c r="I35" s="19">
        <f t="shared" si="7"/>
        <v>20.936629538461375</v>
      </c>
      <c r="J35" s="19">
        <f t="shared" si="8"/>
        <v>108.11015459272654</v>
      </c>
      <c r="K35" s="19">
        <f t="shared" si="9"/>
        <v>41.101614496900332</v>
      </c>
    </row>
    <row r="36" spans="1:11" x14ac:dyDescent="0.2">
      <c r="A36" s="22" t="s">
        <v>36</v>
      </c>
      <c r="B36" s="17" t="s">
        <v>37</v>
      </c>
      <c r="C36" s="18">
        <v>890860.01</v>
      </c>
      <c r="D36" s="18">
        <v>2621250</v>
      </c>
      <c r="E36" s="18">
        <v>996554</v>
      </c>
      <c r="F36" s="18">
        <v>1077376.07</v>
      </c>
      <c r="G36" s="18">
        <f t="shared" si="5"/>
        <v>186516.06000000006</v>
      </c>
      <c r="H36" s="18">
        <f t="shared" si="6"/>
        <v>-80822.070000000065</v>
      </c>
      <c r="I36" s="19">
        <f t="shared" si="7"/>
        <v>20.936629538461375</v>
      </c>
      <c r="J36" s="19">
        <f t="shared" si="8"/>
        <v>108.11015459272654</v>
      </c>
      <c r="K36" s="19">
        <f t="shared" si="9"/>
        <v>41.101614496900332</v>
      </c>
    </row>
    <row r="37" spans="1:11" x14ac:dyDescent="0.2">
      <c r="A37" s="23" t="s">
        <v>38</v>
      </c>
      <c r="B37" s="17" t="s">
        <v>39</v>
      </c>
      <c r="C37" s="18">
        <v>883308.78</v>
      </c>
      <c r="D37" s="18">
        <v>2609435</v>
      </c>
      <c r="E37" s="18">
        <v>984739</v>
      </c>
      <c r="F37" s="18">
        <v>1066662.81</v>
      </c>
      <c r="G37" s="18">
        <f t="shared" si="5"/>
        <v>183354.03000000003</v>
      </c>
      <c r="H37" s="18">
        <f t="shared" si="6"/>
        <v>-81923.810000000056</v>
      </c>
      <c r="I37" s="19">
        <f t="shared" si="7"/>
        <v>20.757636983977463</v>
      </c>
      <c r="J37" s="19">
        <f t="shared" si="8"/>
        <v>108.31934248567387</v>
      </c>
      <c r="K37" s="19">
        <f t="shared" si="9"/>
        <v>40.877155782765236</v>
      </c>
    </row>
    <row r="38" spans="1:11" x14ac:dyDescent="0.2">
      <c r="A38" s="24" t="s">
        <v>40</v>
      </c>
      <c r="B38" s="17" t="s">
        <v>41</v>
      </c>
      <c r="C38" s="18">
        <v>721727.98</v>
      </c>
      <c r="D38" s="18">
        <v>2140678</v>
      </c>
      <c r="E38" s="18">
        <v>825570</v>
      </c>
      <c r="F38" s="18">
        <v>861529.62</v>
      </c>
      <c r="G38" s="18">
        <f t="shared" si="5"/>
        <v>139801.64000000001</v>
      </c>
      <c r="H38" s="18">
        <f t="shared" si="6"/>
        <v>-35959.619999999995</v>
      </c>
      <c r="I38" s="19">
        <f t="shared" si="7"/>
        <v>19.370406008091862</v>
      </c>
      <c r="J38" s="19">
        <f t="shared" si="8"/>
        <v>104.35573240306697</v>
      </c>
      <c r="K38" s="19">
        <f t="shared" si="9"/>
        <v>40.245642735619278</v>
      </c>
    </row>
    <row r="39" spans="1:11" x14ac:dyDescent="0.2">
      <c r="A39" s="24" t="s">
        <v>42</v>
      </c>
      <c r="B39" s="17" t="s">
        <v>43</v>
      </c>
      <c r="C39" s="18">
        <v>161580.79999999999</v>
      </c>
      <c r="D39" s="18">
        <v>468757</v>
      </c>
      <c r="E39" s="18">
        <v>159169</v>
      </c>
      <c r="F39" s="18">
        <v>205133.19</v>
      </c>
      <c r="G39" s="18">
        <f t="shared" si="5"/>
        <v>43552.390000000014</v>
      </c>
      <c r="H39" s="18">
        <f t="shared" si="6"/>
        <v>-45964.19</v>
      </c>
      <c r="I39" s="19">
        <f t="shared" si="7"/>
        <v>26.953938834316958</v>
      </c>
      <c r="J39" s="19">
        <f t="shared" si="8"/>
        <v>128.87760179431925</v>
      </c>
      <c r="K39" s="19">
        <f t="shared" si="9"/>
        <v>43.761093701000732</v>
      </c>
    </row>
    <row r="40" spans="1:11" x14ac:dyDescent="0.2">
      <c r="A40" s="25" t="s">
        <v>44</v>
      </c>
      <c r="B40" s="17" t="s">
        <v>45</v>
      </c>
      <c r="C40" s="18">
        <v>2931.29</v>
      </c>
      <c r="D40" s="18">
        <v>0</v>
      </c>
      <c r="E40" s="18">
        <v>0</v>
      </c>
      <c r="F40" s="18">
        <v>3576</v>
      </c>
      <c r="G40" s="18">
        <f t="shared" si="5"/>
        <v>644.71</v>
      </c>
      <c r="H40" s="18">
        <f t="shared" si="6"/>
        <v>-3576</v>
      </c>
      <c r="I40" s="19">
        <f t="shared" si="7"/>
        <v>21.994070869821812</v>
      </c>
      <c r="J40" s="19">
        <f t="shared" si="8"/>
        <v>0</v>
      </c>
      <c r="K40" s="19">
        <f t="shared" si="9"/>
        <v>0</v>
      </c>
    </row>
    <row r="41" spans="1:11" ht="25.5" x14ac:dyDescent="0.2">
      <c r="A41" s="23" t="s">
        <v>76</v>
      </c>
      <c r="B41" s="17" t="s">
        <v>77</v>
      </c>
      <c r="C41" s="18">
        <v>7551.23</v>
      </c>
      <c r="D41" s="18">
        <v>11815</v>
      </c>
      <c r="E41" s="18">
        <v>11815</v>
      </c>
      <c r="F41" s="18">
        <v>10713.26</v>
      </c>
      <c r="G41" s="18">
        <f t="shared" si="5"/>
        <v>3162.0300000000007</v>
      </c>
      <c r="H41" s="18">
        <f t="shared" si="6"/>
        <v>1101.7399999999998</v>
      </c>
      <c r="I41" s="19">
        <f t="shared" si="7"/>
        <v>41.874370135726224</v>
      </c>
      <c r="J41" s="19">
        <f t="shared" si="8"/>
        <v>90.675074058400341</v>
      </c>
      <c r="K41" s="19">
        <f t="shared" si="9"/>
        <v>90.675074058400341</v>
      </c>
    </row>
    <row r="42" spans="1:11" x14ac:dyDescent="0.2">
      <c r="A42" s="24" t="s">
        <v>78</v>
      </c>
      <c r="B42" s="17" t="s">
        <v>79</v>
      </c>
      <c r="C42" s="18">
        <v>7551.23</v>
      </c>
      <c r="D42" s="18">
        <v>11815</v>
      </c>
      <c r="E42" s="18">
        <v>11815</v>
      </c>
      <c r="F42" s="18">
        <v>10713.26</v>
      </c>
      <c r="G42" s="18">
        <f t="shared" si="5"/>
        <v>3162.0300000000007</v>
      </c>
      <c r="H42" s="18">
        <f t="shared" si="6"/>
        <v>1101.7399999999998</v>
      </c>
      <c r="I42" s="19">
        <f t="shared" si="7"/>
        <v>41.874370135726224</v>
      </c>
      <c r="J42" s="19">
        <f t="shared" si="8"/>
        <v>90.675074058400341</v>
      </c>
      <c r="K42" s="19">
        <f t="shared" si="9"/>
        <v>90.675074058400341</v>
      </c>
    </row>
    <row r="43" spans="1:11" x14ac:dyDescent="0.2">
      <c r="A43" s="16"/>
      <c r="B43" s="17" t="s">
        <v>64</v>
      </c>
      <c r="C43" s="18">
        <v>1044719.47</v>
      </c>
      <c r="D43" s="18">
        <v>0</v>
      </c>
      <c r="E43" s="18">
        <v>0</v>
      </c>
      <c r="F43" s="18">
        <v>1542633.34</v>
      </c>
      <c r="G43" s="18">
        <f t="shared" si="5"/>
        <v>497913.87000000011</v>
      </c>
      <c r="H43" s="18">
        <f t="shared" si="6"/>
        <v>-1542633.34</v>
      </c>
      <c r="I43" s="19">
        <f t="shared" si="7"/>
        <v>47.660054617341444</v>
      </c>
      <c r="J43" s="19">
        <f t="shared" si="8"/>
        <v>0</v>
      </c>
      <c r="K43" s="19">
        <f t="shared" si="9"/>
        <v>0</v>
      </c>
    </row>
    <row r="44" spans="1:11" x14ac:dyDescent="0.2">
      <c r="A44" s="16" t="s">
        <v>65</v>
      </c>
      <c r="B44" s="17" t="s">
        <v>66</v>
      </c>
      <c r="C44" s="18">
        <v>-1044719.47</v>
      </c>
      <c r="D44" s="18">
        <v>0</v>
      </c>
      <c r="E44" s="18">
        <v>0</v>
      </c>
      <c r="F44" s="18">
        <v>-1542633.34</v>
      </c>
      <c r="G44" s="18">
        <f t="shared" si="5"/>
        <v>-497913.87000000011</v>
      </c>
      <c r="H44" s="18">
        <f t="shared" si="6"/>
        <v>1542633.34</v>
      </c>
      <c r="I44" s="19">
        <f t="shared" si="7"/>
        <v>47.660054617341444</v>
      </c>
      <c r="J44" s="19">
        <f t="shared" si="8"/>
        <v>0</v>
      </c>
      <c r="K44" s="19">
        <f t="shared" si="9"/>
        <v>0</v>
      </c>
    </row>
    <row r="45" spans="1:11" x14ac:dyDescent="0.2">
      <c r="A45" s="22" t="s">
        <v>67</v>
      </c>
      <c r="B45" s="17" t="s">
        <v>68</v>
      </c>
      <c r="C45" s="18">
        <v>-1044719.47</v>
      </c>
      <c r="D45" s="18">
        <v>0</v>
      </c>
      <c r="E45" s="18">
        <v>0</v>
      </c>
      <c r="F45" s="18">
        <v>-1542633.34</v>
      </c>
      <c r="G45" s="18">
        <f t="shared" si="5"/>
        <v>-497913.87000000011</v>
      </c>
      <c r="H45" s="18">
        <f t="shared" si="6"/>
        <v>1542633.34</v>
      </c>
      <c r="I45" s="19">
        <f t="shared" si="7"/>
        <v>47.660054617341444</v>
      </c>
      <c r="J45" s="19">
        <f t="shared" si="8"/>
        <v>0</v>
      </c>
      <c r="K45" s="19">
        <f t="shared" si="9"/>
        <v>0</v>
      </c>
    </row>
    <row r="46" spans="1:11" s="31" customFormat="1" x14ac:dyDescent="0.2">
      <c r="A46" s="27" t="s">
        <v>82</v>
      </c>
      <c r="B46" s="28" t="s">
        <v>151</v>
      </c>
      <c r="C46" s="29"/>
      <c r="D46" s="29"/>
      <c r="E46" s="29"/>
      <c r="F46" s="29"/>
      <c r="G46" s="29"/>
      <c r="H46" s="29"/>
      <c r="I46" s="30"/>
      <c r="J46" s="30"/>
      <c r="K46" s="30"/>
    </row>
    <row r="47" spans="1:11" x14ac:dyDescent="0.2">
      <c r="A47" s="16" t="s">
        <v>26</v>
      </c>
      <c r="B47" s="17" t="s">
        <v>27</v>
      </c>
      <c r="C47" s="18">
        <v>1935579.48</v>
      </c>
      <c r="D47" s="18">
        <v>2621250</v>
      </c>
      <c r="E47" s="18">
        <v>996554</v>
      </c>
      <c r="F47" s="18">
        <v>2620009.41</v>
      </c>
      <c r="G47" s="18">
        <f t="shared" ref="G47:G61" si="10">F47-C47</f>
        <v>684429.93000000017</v>
      </c>
      <c r="H47" s="18">
        <f t="shared" ref="H47:H61" si="11">E47-F47</f>
        <v>-1623455.4100000001</v>
      </c>
      <c r="I47" s="19">
        <f t="shared" ref="I47:I61" si="12">IF(ISERROR(F47/C47),0,F47/C47*100-100)</f>
        <v>35.360466313685038</v>
      </c>
      <c r="J47" s="19">
        <f t="shared" ref="J47:J61" si="13">IF(ISERROR(F47/E47),0,F47/E47*100)</f>
        <v>262.90691824025589</v>
      </c>
      <c r="K47" s="19">
        <f t="shared" ref="K47:K61" si="14">IF(ISERROR(F47/D47),0,F47/D47*100)</f>
        <v>99.952671816881264</v>
      </c>
    </row>
    <row r="48" spans="1:11" ht="25.5" x14ac:dyDescent="0.2">
      <c r="A48" s="22" t="s">
        <v>28</v>
      </c>
      <c r="B48" s="17" t="s">
        <v>29</v>
      </c>
      <c r="C48" s="18">
        <v>173.48</v>
      </c>
      <c r="D48" s="18">
        <v>3000</v>
      </c>
      <c r="E48" s="18">
        <v>1500</v>
      </c>
      <c r="F48" s="18">
        <v>1759.41</v>
      </c>
      <c r="G48" s="18">
        <f t="shared" si="10"/>
        <v>1585.93</v>
      </c>
      <c r="H48" s="18">
        <f t="shared" si="11"/>
        <v>-259.41000000000008</v>
      </c>
      <c r="I48" s="19">
        <f t="shared" si="12"/>
        <v>914.18607332257341</v>
      </c>
      <c r="J48" s="19">
        <f t="shared" si="13"/>
        <v>117.29400000000001</v>
      </c>
      <c r="K48" s="19">
        <f t="shared" si="14"/>
        <v>58.647000000000006</v>
      </c>
    </row>
    <row r="49" spans="1:11" x14ac:dyDescent="0.2">
      <c r="A49" s="22" t="s">
        <v>30</v>
      </c>
      <c r="B49" s="17" t="s">
        <v>31</v>
      </c>
      <c r="C49" s="18">
        <v>1935406</v>
      </c>
      <c r="D49" s="18">
        <v>2618250</v>
      </c>
      <c r="E49" s="18">
        <v>995054</v>
      </c>
      <c r="F49" s="18">
        <v>2618250</v>
      </c>
      <c r="G49" s="18">
        <f t="shared" si="10"/>
        <v>682844</v>
      </c>
      <c r="H49" s="18">
        <f t="shared" si="11"/>
        <v>-1623196</v>
      </c>
      <c r="I49" s="19">
        <f t="shared" si="12"/>
        <v>35.281692833441667</v>
      </c>
      <c r="J49" s="19">
        <f t="shared" si="13"/>
        <v>263.12642328959032</v>
      </c>
      <c r="K49" s="19">
        <f t="shared" si="14"/>
        <v>100</v>
      </c>
    </row>
    <row r="50" spans="1:11" x14ac:dyDescent="0.2">
      <c r="A50" s="23" t="s">
        <v>32</v>
      </c>
      <c r="B50" s="17" t="s">
        <v>33</v>
      </c>
      <c r="C50" s="18">
        <v>1935406</v>
      </c>
      <c r="D50" s="18">
        <v>2618250</v>
      </c>
      <c r="E50" s="18">
        <v>995054</v>
      </c>
      <c r="F50" s="18">
        <v>2618250</v>
      </c>
      <c r="G50" s="18">
        <f t="shared" si="10"/>
        <v>682844</v>
      </c>
      <c r="H50" s="18">
        <f t="shared" si="11"/>
        <v>-1623196</v>
      </c>
      <c r="I50" s="19">
        <f t="shared" si="12"/>
        <v>35.281692833441667</v>
      </c>
      <c r="J50" s="19">
        <f t="shared" si="13"/>
        <v>263.12642328959032</v>
      </c>
      <c r="K50" s="19">
        <f t="shared" si="14"/>
        <v>100</v>
      </c>
    </row>
    <row r="51" spans="1:11" x14ac:dyDescent="0.2">
      <c r="A51" s="16" t="s">
        <v>34</v>
      </c>
      <c r="B51" s="17" t="s">
        <v>35</v>
      </c>
      <c r="C51" s="18">
        <v>890860.01</v>
      </c>
      <c r="D51" s="18">
        <v>2621250</v>
      </c>
      <c r="E51" s="18">
        <v>996554</v>
      </c>
      <c r="F51" s="18">
        <v>1077376.07</v>
      </c>
      <c r="G51" s="18">
        <f t="shared" si="10"/>
        <v>186516.06000000006</v>
      </c>
      <c r="H51" s="18">
        <f t="shared" si="11"/>
        <v>-80822.070000000065</v>
      </c>
      <c r="I51" s="19">
        <f t="shared" si="12"/>
        <v>20.936629538461375</v>
      </c>
      <c r="J51" s="19">
        <f t="shared" si="13"/>
        <v>108.11015459272654</v>
      </c>
      <c r="K51" s="19">
        <f t="shared" si="14"/>
        <v>41.101614496900332</v>
      </c>
    </row>
    <row r="52" spans="1:11" x14ac:dyDescent="0.2">
      <c r="A52" s="22" t="s">
        <v>36</v>
      </c>
      <c r="B52" s="17" t="s">
        <v>37</v>
      </c>
      <c r="C52" s="18">
        <v>890860.01</v>
      </c>
      <c r="D52" s="18">
        <v>2621250</v>
      </c>
      <c r="E52" s="18">
        <v>996554</v>
      </c>
      <c r="F52" s="18">
        <v>1077376.07</v>
      </c>
      <c r="G52" s="18">
        <f t="shared" si="10"/>
        <v>186516.06000000006</v>
      </c>
      <c r="H52" s="18">
        <f t="shared" si="11"/>
        <v>-80822.070000000065</v>
      </c>
      <c r="I52" s="19">
        <f t="shared" si="12"/>
        <v>20.936629538461375</v>
      </c>
      <c r="J52" s="19">
        <f t="shared" si="13"/>
        <v>108.11015459272654</v>
      </c>
      <c r="K52" s="19">
        <f t="shared" si="14"/>
        <v>41.101614496900332</v>
      </c>
    </row>
    <row r="53" spans="1:11" x14ac:dyDescent="0.2">
      <c r="A53" s="23" t="s">
        <v>38</v>
      </c>
      <c r="B53" s="17" t="s">
        <v>39</v>
      </c>
      <c r="C53" s="18">
        <v>883308.78</v>
      </c>
      <c r="D53" s="18">
        <v>2609435</v>
      </c>
      <c r="E53" s="18">
        <v>984739</v>
      </c>
      <c r="F53" s="18">
        <v>1066662.81</v>
      </c>
      <c r="G53" s="18">
        <f t="shared" si="10"/>
        <v>183354.03000000003</v>
      </c>
      <c r="H53" s="18">
        <f t="shared" si="11"/>
        <v>-81923.810000000056</v>
      </c>
      <c r="I53" s="19">
        <f t="shared" si="12"/>
        <v>20.757636983977463</v>
      </c>
      <c r="J53" s="19">
        <f t="shared" si="13"/>
        <v>108.31934248567387</v>
      </c>
      <c r="K53" s="19">
        <f t="shared" si="14"/>
        <v>40.877155782765236</v>
      </c>
    </row>
    <row r="54" spans="1:11" x14ac:dyDescent="0.2">
      <c r="A54" s="24" t="s">
        <v>40</v>
      </c>
      <c r="B54" s="17" t="s">
        <v>41</v>
      </c>
      <c r="C54" s="18">
        <v>721727.98</v>
      </c>
      <c r="D54" s="18">
        <v>2140678</v>
      </c>
      <c r="E54" s="18">
        <v>825570</v>
      </c>
      <c r="F54" s="18">
        <v>861529.62</v>
      </c>
      <c r="G54" s="18">
        <f t="shared" si="10"/>
        <v>139801.64000000001</v>
      </c>
      <c r="H54" s="18">
        <f t="shared" si="11"/>
        <v>-35959.619999999995</v>
      </c>
      <c r="I54" s="19">
        <f t="shared" si="12"/>
        <v>19.370406008091862</v>
      </c>
      <c r="J54" s="19">
        <f t="shared" si="13"/>
        <v>104.35573240306697</v>
      </c>
      <c r="K54" s="19">
        <f t="shared" si="14"/>
        <v>40.245642735619278</v>
      </c>
    </row>
    <row r="55" spans="1:11" x14ac:dyDescent="0.2">
      <c r="A55" s="24" t="s">
        <v>42</v>
      </c>
      <c r="B55" s="17" t="s">
        <v>43</v>
      </c>
      <c r="C55" s="18">
        <v>161580.79999999999</v>
      </c>
      <c r="D55" s="18">
        <v>468757</v>
      </c>
      <c r="E55" s="18">
        <v>159169</v>
      </c>
      <c r="F55" s="18">
        <v>205133.19</v>
      </c>
      <c r="G55" s="18">
        <f t="shared" si="10"/>
        <v>43552.390000000014</v>
      </c>
      <c r="H55" s="18">
        <f t="shared" si="11"/>
        <v>-45964.19</v>
      </c>
      <c r="I55" s="19">
        <f t="shared" si="12"/>
        <v>26.953938834316958</v>
      </c>
      <c r="J55" s="19">
        <f t="shared" si="13"/>
        <v>128.87760179431925</v>
      </c>
      <c r="K55" s="19">
        <f t="shared" si="14"/>
        <v>43.761093701000732</v>
      </c>
    </row>
    <row r="56" spans="1:11" x14ac:dyDescent="0.2">
      <c r="A56" s="25" t="s">
        <v>44</v>
      </c>
      <c r="B56" s="17" t="s">
        <v>45</v>
      </c>
      <c r="C56" s="18">
        <v>2931.29</v>
      </c>
      <c r="D56" s="18">
        <v>0</v>
      </c>
      <c r="E56" s="18">
        <v>0</v>
      </c>
      <c r="F56" s="18">
        <v>3576</v>
      </c>
      <c r="G56" s="18">
        <f t="shared" si="10"/>
        <v>644.71</v>
      </c>
      <c r="H56" s="18">
        <f t="shared" si="11"/>
        <v>-3576</v>
      </c>
      <c r="I56" s="19">
        <f t="shared" si="12"/>
        <v>21.994070869821812</v>
      </c>
      <c r="J56" s="19">
        <f t="shared" si="13"/>
        <v>0</v>
      </c>
      <c r="K56" s="19">
        <f t="shared" si="14"/>
        <v>0</v>
      </c>
    </row>
    <row r="57" spans="1:11" ht="25.5" x14ac:dyDescent="0.2">
      <c r="A57" s="23" t="s">
        <v>76</v>
      </c>
      <c r="B57" s="17" t="s">
        <v>77</v>
      </c>
      <c r="C57" s="18">
        <v>7551.23</v>
      </c>
      <c r="D57" s="18">
        <v>11815</v>
      </c>
      <c r="E57" s="18">
        <v>11815</v>
      </c>
      <c r="F57" s="18">
        <v>10713.26</v>
      </c>
      <c r="G57" s="18">
        <f t="shared" si="10"/>
        <v>3162.0300000000007</v>
      </c>
      <c r="H57" s="18">
        <f t="shared" si="11"/>
        <v>1101.7399999999998</v>
      </c>
      <c r="I57" s="19">
        <f t="shared" si="12"/>
        <v>41.874370135726224</v>
      </c>
      <c r="J57" s="19">
        <f t="shared" si="13"/>
        <v>90.675074058400341</v>
      </c>
      <c r="K57" s="19">
        <f t="shared" si="14"/>
        <v>90.675074058400341</v>
      </c>
    </row>
    <row r="58" spans="1:11" x14ac:dyDescent="0.2">
      <c r="A58" s="24" t="s">
        <v>78</v>
      </c>
      <c r="B58" s="17" t="s">
        <v>79</v>
      </c>
      <c r="C58" s="18">
        <v>7551.23</v>
      </c>
      <c r="D58" s="18">
        <v>11815</v>
      </c>
      <c r="E58" s="18">
        <v>11815</v>
      </c>
      <c r="F58" s="18">
        <v>10713.26</v>
      </c>
      <c r="G58" s="18">
        <f t="shared" si="10"/>
        <v>3162.0300000000007</v>
      </c>
      <c r="H58" s="18">
        <f t="shared" si="11"/>
        <v>1101.7399999999998</v>
      </c>
      <c r="I58" s="19">
        <f t="shared" si="12"/>
        <v>41.874370135726224</v>
      </c>
      <c r="J58" s="19">
        <f t="shared" si="13"/>
        <v>90.675074058400341</v>
      </c>
      <c r="K58" s="19">
        <f t="shared" si="14"/>
        <v>90.675074058400341</v>
      </c>
    </row>
    <row r="59" spans="1:11" x14ac:dyDescent="0.2">
      <c r="A59" s="16"/>
      <c r="B59" s="17" t="s">
        <v>64</v>
      </c>
      <c r="C59" s="18">
        <v>1044719.47</v>
      </c>
      <c r="D59" s="18">
        <v>0</v>
      </c>
      <c r="E59" s="18">
        <v>0</v>
      </c>
      <c r="F59" s="18">
        <v>1542633.34</v>
      </c>
      <c r="G59" s="18">
        <f t="shared" si="10"/>
        <v>497913.87000000011</v>
      </c>
      <c r="H59" s="18">
        <f t="shared" si="11"/>
        <v>-1542633.34</v>
      </c>
      <c r="I59" s="19">
        <f t="shared" si="12"/>
        <v>47.660054617341444</v>
      </c>
      <c r="J59" s="19">
        <f t="shared" si="13"/>
        <v>0</v>
      </c>
      <c r="K59" s="19">
        <f t="shared" si="14"/>
        <v>0</v>
      </c>
    </row>
    <row r="60" spans="1:11" x14ac:dyDescent="0.2">
      <c r="A60" s="16" t="s">
        <v>65</v>
      </c>
      <c r="B60" s="17" t="s">
        <v>66</v>
      </c>
      <c r="C60" s="18">
        <v>-1044719.47</v>
      </c>
      <c r="D60" s="18">
        <v>0</v>
      </c>
      <c r="E60" s="18">
        <v>0</v>
      </c>
      <c r="F60" s="18">
        <v>-1542633.34</v>
      </c>
      <c r="G60" s="18">
        <f t="shared" si="10"/>
        <v>-497913.87000000011</v>
      </c>
      <c r="H60" s="18">
        <f t="shared" si="11"/>
        <v>1542633.34</v>
      </c>
      <c r="I60" s="19">
        <f t="shared" si="12"/>
        <v>47.660054617341444</v>
      </c>
      <c r="J60" s="19">
        <f t="shared" si="13"/>
        <v>0</v>
      </c>
      <c r="K60" s="19">
        <f t="shared" si="14"/>
        <v>0</v>
      </c>
    </row>
    <row r="61" spans="1:11" x14ac:dyDescent="0.2">
      <c r="A61" s="22" t="s">
        <v>67</v>
      </c>
      <c r="B61" s="17" t="s">
        <v>68</v>
      </c>
      <c r="C61" s="18">
        <v>-1044719.47</v>
      </c>
      <c r="D61" s="18">
        <v>0</v>
      </c>
      <c r="E61" s="18">
        <v>0</v>
      </c>
      <c r="F61" s="18">
        <v>-1542633.34</v>
      </c>
      <c r="G61" s="18">
        <f t="shared" si="10"/>
        <v>-497913.87000000011</v>
      </c>
      <c r="H61" s="18">
        <f t="shared" si="11"/>
        <v>1542633.34</v>
      </c>
      <c r="I61" s="19">
        <f t="shared" si="12"/>
        <v>47.660054617341444</v>
      </c>
      <c r="J61" s="19">
        <f t="shared" si="13"/>
        <v>0</v>
      </c>
      <c r="K61" s="19">
        <f t="shared" si="14"/>
        <v>0</v>
      </c>
    </row>
    <row r="63" spans="1:11" x14ac:dyDescent="0.2">
      <c r="A63" s="16"/>
      <c r="B63" s="17"/>
      <c r="C63" s="18"/>
      <c r="D63" s="18"/>
      <c r="E63" s="18"/>
      <c r="F63" s="18"/>
      <c r="G63" s="18"/>
      <c r="H63" s="18"/>
      <c r="I63" s="19"/>
      <c r="J63" s="19"/>
      <c r="K63" s="19"/>
    </row>
    <row r="64" spans="1:11" x14ac:dyDescent="0.2">
      <c r="A64" s="20"/>
      <c r="B64" s="21"/>
      <c r="C64" s="18"/>
      <c r="D64" s="18"/>
      <c r="E64" s="18"/>
      <c r="F64" s="18"/>
      <c r="G64" s="18"/>
      <c r="H64" s="18"/>
      <c r="I64" s="19"/>
      <c r="J64" s="19"/>
      <c r="K64" s="19"/>
    </row>
    <row r="65" spans="1:11" x14ac:dyDescent="0.2">
      <c r="A65" s="16"/>
      <c r="B65" s="17"/>
      <c r="C65" s="18"/>
      <c r="D65" s="18"/>
      <c r="E65" s="18"/>
      <c r="F65" s="18"/>
      <c r="G65" s="18"/>
      <c r="H65" s="18"/>
      <c r="I65" s="19"/>
      <c r="J65" s="19"/>
      <c r="K65" s="19"/>
    </row>
    <row r="66" spans="1:11" x14ac:dyDescent="0.2">
      <c r="A66" s="22"/>
      <c r="B66" s="17"/>
      <c r="C66" s="18"/>
      <c r="D66" s="18"/>
      <c r="E66" s="18"/>
      <c r="F66" s="18"/>
      <c r="G66" s="18"/>
      <c r="H66" s="18"/>
      <c r="I66" s="19"/>
      <c r="J66" s="19"/>
      <c r="K66" s="19"/>
    </row>
    <row r="67" spans="1:11" x14ac:dyDescent="0.2">
      <c r="A67" s="22"/>
      <c r="B67" s="17"/>
      <c r="C67" s="18"/>
      <c r="D67" s="18"/>
      <c r="E67" s="18"/>
      <c r="F67" s="18"/>
      <c r="G67" s="18"/>
      <c r="H67" s="18"/>
      <c r="I67" s="19"/>
      <c r="J67" s="19"/>
      <c r="K67" s="19"/>
    </row>
    <row r="68" spans="1:11" x14ac:dyDescent="0.2">
      <c r="A68" s="23"/>
      <c r="B68" s="17"/>
      <c r="C68" s="18"/>
      <c r="D68" s="18"/>
      <c r="E68" s="18"/>
      <c r="F68" s="18"/>
      <c r="G68" s="18"/>
      <c r="H68" s="18"/>
      <c r="I68" s="19"/>
      <c r="J68" s="19"/>
      <c r="K68" s="19"/>
    </row>
    <row r="69" spans="1:11" x14ac:dyDescent="0.2">
      <c r="A69" s="16"/>
      <c r="B69" s="17"/>
      <c r="C69" s="18"/>
      <c r="D69" s="18"/>
      <c r="E69" s="18"/>
      <c r="F69" s="18"/>
      <c r="G69" s="18"/>
      <c r="H69" s="18"/>
      <c r="I69" s="19"/>
      <c r="J69" s="19"/>
      <c r="K69" s="19"/>
    </row>
    <row r="70" spans="1:11" x14ac:dyDescent="0.2">
      <c r="A70" s="22"/>
      <c r="B70" s="17"/>
      <c r="C70" s="18"/>
      <c r="D70" s="18"/>
      <c r="E70" s="18"/>
      <c r="F70" s="18"/>
      <c r="G70" s="18"/>
      <c r="H70" s="18"/>
      <c r="I70" s="19"/>
      <c r="J70" s="19"/>
      <c r="K70" s="19"/>
    </row>
    <row r="71" spans="1:11" x14ac:dyDescent="0.2">
      <c r="A71" s="23"/>
      <c r="B71" s="17"/>
      <c r="C71" s="18"/>
      <c r="D71" s="18"/>
      <c r="E71" s="18"/>
      <c r="F71" s="18"/>
      <c r="G71" s="18"/>
      <c r="H71" s="18"/>
      <c r="I71" s="19"/>
      <c r="J71" s="19"/>
      <c r="K71" s="19"/>
    </row>
    <row r="72" spans="1:11" x14ac:dyDescent="0.2">
      <c r="A72" s="24"/>
      <c r="B72" s="17"/>
      <c r="C72" s="18"/>
      <c r="D72" s="18"/>
      <c r="E72" s="18"/>
      <c r="F72" s="18"/>
      <c r="G72" s="18"/>
      <c r="H72" s="18"/>
      <c r="I72" s="19"/>
      <c r="J72" s="19"/>
      <c r="K72" s="19"/>
    </row>
    <row r="73" spans="1:11" x14ac:dyDescent="0.2">
      <c r="A73" s="24"/>
      <c r="B73" s="17"/>
      <c r="C73" s="18"/>
      <c r="D73" s="18"/>
      <c r="E73" s="18"/>
      <c r="F73" s="18"/>
      <c r="G73" s="18"/>
      <c r="H73" s="18"/>
      <c r="I73" s="19"/>
      <c r="J73" s="19"/>
      <c r="K73" s="19"/>
    </row>
    <row r="74" spans="1:11" x14ac:dyDescent="0.2">
      <c r="A74" s="25"/>
      <c r="B74" s="17"/>
      <c r="C74" s="18"/>
      <c r="D74" s="18"/>
      <c r="E74" s="18"/>
      <c r="F74" s="18"/>
      <c r="G74" s="18"/>
      <c r="H74" s="18"/>
      <c r="I74" s="19"/>
      <c r="J74" s="19"/>
      <c r="K74" s="19"/>
    </row>
    <row r="75" spans="1:11" x14ac:dyDescent="0.2">
      <c r="A75" s="23"/>
      <c r="B75" s="17"/>
      <c r="C75" s="18"/>
      <c r="D75" s="18"/>
      <c r="E75" s="18"/>
      <c r="F75" s="18"/>
      <c r="G75" s="18"/>
      <c r="H75" s="18"/>
      <c r="I75" s="19"/>
      <c r="J75" s="19"/>
      <c r="K75" s="19"/>
    </row>
    <row r="76" spans="1:11" x14ac:dyDescent="0.2">
      <c r="A76" s="24"/>
      <c r="B76" s="17"/>
      <c r="C76" s="18"/>
      <c r="D76" s="18"/>
      <c r="E76" s="18"/>
      <c r="F76" s="18"/>
      <c r="G76" s="18"/>
      <c r="H76" s="18"/>
      <c r="I76" s="19"/>
      <c r="J76" s="19"/>
      <c r="K76" s="19"/>
    </row>
    <row r="77" spans="1:11" x14ac:dyDescent="0.2">
      <c r="A77" s="24"/>
      <c r="B77" s="17"/>
      <c r="C77" s="18"/>
      <c r="D77" s="18"/>
      <c r="E77" s="18"/>
      <c r="F77" s="18"/>
      <c r="G77" s="18"/>
      <c r="H77" s="18"/>
      <c r="I77" s="19"/>
      <c r="J77" s="19"/>
      <c r="K77" s="19"/>
    </row>
    <row r="78" spans="1:11" x14ac:dyDescent="0.2">
      <c r="A78" s="23"/>
      <c r="B78" s="17"/>
      <c r="C78" s="18"/>
      <c r="D78" s="18"/>
      <c r="E78" s="18"/>
      <c r="F78" s="18"/>
      <c r="G78" s="18"/>
      <c r="H78" s="18"/>
      <c r="I78" s="19"/>
      <c r="J78" s="19"/>
      <c r="K78" s="19"/>
    </row>
    <row r="79" spans="1:11" x14ac:dyDescent="0.2">
      <c r="A79" s="24"/>
      <c r="B79" s="17"/>
      <c r="C79" s="18"/>
      <c r="D79" s="18"/>
      <c r="E79" s="18"/>
      <c r="F79" s="18"/>
      <c r="G79" s="18"/>
      <c r="H79" s="18"/>
      <c r="I79" s="19"/>
      <c r="J79" s="19"/>
      <c r="K79" s="19"/>
    </row>
    <row r="80" spans="1:11" x14ac:dyDescent="0.2">
      <c r="A80" s="25"/>
      <c r="B80" s="17"/>
      <c r="C80" s="18"/>
      <c r="D80" s="18"/>
      <c r="E80" s="18"/>
      <c r="F80" s="18"/>
      <c r="G80" s="18"/>
      <c r="H80" s="18"/>
      <c r="I80" s="19"/>
      <c r="J80" s="19"/>
      <c r="K80" s="19"/>
    </row>
    <row r="81" spans="1:11" x14ac:dyDescent="0.2">
      <c r="A81" s="26"/>
      <c r="B81" s="17"/>
      <c r="C81" s="18"/>
      <c r="D81" s="18"/>
      <c r="E81" s="18"/>
      <c r="F81" s="18"/>
      <c r="G81" s="18"/>
      <c r="H81" s="18"/>
      <c r="I81" s="19"/>
      <c r="J81" s="19"/>
      <c r="K81" s="19"/>
    </row>
    <row r="82" spans="1:11" x14ac:dyDescent="0.2">
      <c r="A82" s="22"/>
      <c r="B82" s="17"/>
      <c r="C82" s="18"/>
      <c r="D82" s="18"/>
      <c r="E82" s="18"/>
      <c r="F82" s="18"/>
      <c r="G82" s="18"/>
      <c r="H82" s="18"/>
      <c r="I82" s="19"/>
      <c r="J82" s="19"/>
      <c r="K82" s="19"/>
    </row>
    <row r="83" spans="1:11" x14ac:dyDescent="0.2">
      <c r="A83" s="23"/>
      <c r="B83" s="17"/>
      <c r="C83" s="18"/>
      <c r="D83" s="18"/>
      <c r="E83" s="18"/>
      <c r="F83" s="18"/>
      <c r="G83" s="18"/>
      <c r="H83" s="18"/>
      <c r="I83" s="19"/>
      <c r="J83" s="19"/>
      <c r="K83" s="19"/>
    </row>
    <row r="84" spans="1:11" x14ac:dyDescent="0.2">
      <c r="A84" s="16"/>
      <c r="B84" s="17"/>
      <c r="C84" s="18"/>
      <c r="D84" s="18"/>
      <c r="E84" s="18"/>
      <c r="F84" s="18"/>
      <c r="G84" s="18"/>
      <c r="H84" s="18"/>
      <c r="I84" s="19"/>
      <c r="J84" s="19"/>
      <c r="K84" s="19"/>
    </row>
    <row r="85" spans="1:11" x14ac:dyDescent="0.2">
      <c r="A85" s="16"/>
      <c r="B85" s="17"/>
      <c r="C85" s="18"/>
      <c r="D85" s="18"/>
      <c r="E85" s="18"/>
      <c r="F85" s="18"/>
      <c r="G85" s="18"/>
      <c r="H85" s="18"/>
      <c r="I85" s="19"/>
      <c r="J85" s="19"/>
      <c r="K85" s="19"/>
    </row>
    <row r="86" spans="1:11" x14ac:dyDescent="0.2">
      <c r="A86" s="22"/>
      <c r="B86" s="17"/>
      <c r="C86" s="18"/>
      <c r="D86" s="18"/>
      <c r="E86" s="18"/>
      <c r="F86" s="18"/>
      <c r="G86" s="18"/>
      <c r="H86" s="18"/>
      <c r="I86" s="19"/>
      <c r="J86" s="19"/>
      <c r="K86" s="19"/>
    </row>
    <row r="87" spans="1:11" x14ac:dyDescent="0.2">
      <c r="A87" s="16"/>
      <c r="B87" s="17"/>
      <c r="C87" s="18"/>
      <c r="D87" s="18"/>
      <c r="E87" s="18"/>
      <c r="F87" s="18"/>
      <c r="G87" s="18"/>
      <c r="H87" s="18"/>
      <c r="I87" s="19"/>
      <c r="J87" s="19"/>
      <c r="K87" s="19"/>
    </row>
    <row r="88" spans="1:11" s="31" customFormat="1" x14ac:dyDescent="0.2">
      <c r="A88" s="27"/>
      <c r="B88" s="28"/>
      <c r="C88" s="29"/>
      <c r="D88" s="29"/>
      <c r="E88" s="29"/>
      <c r="F88" s="29"/>
      <c r="G88" s="29"/>
      <c r="H88" s="29"/>
      <c r="I88" s="30"/>
      <c r="J88" s="30"/>
      <c r="K88" s="30"/>
    </row>
    <row r="89" spans="1:11" x14ac:dyDescent="0.2">
      <c r="A89" s="16"/>
      <c r="B89" s="17"/>
      <c r="C89" s="18"/>
      <c r="D89" s="18"/>
      <c r="E89" s="18"/>
      <c r="F89" s="18"/>
      <c r="G89" s="18"/>
      <c r="H89" s="18"/>
      <c r="I89" s="19"/>
      <c r="J89" s="19"/>
      <c r="K89" s="19"/>
    </row>
    <row r="90" spans="1:11" x14ac:dyDescent="0.2">
      <c r="A90" s="22"/>
      <c r="B90" s="17"/>
      <c r="C90" s="18"/>
      <c r="D90" s="18"/>
      <c r="E90" s="18"/>
      <c r="F90" s="18"/>
      <c r="G90" s="18"/>
      <c r="H90" s="18"/>
      <c r="I90" s="19"/>
      <c r="J90" s="19"/>
      <c r="K90" s="19"/>
    </row>
    <row r="91" spans="1:11" x14ac:dyDescent="0.2">
      <c r="A91" s="22"/>
      <c r="B91" s="17"/>
      <c r="C91" s="18"/>
      <c r="D91" s="18"/>
      <c r="E91" s="18"/>
      <c r="F91" s="18"/>
      <c r="G91" s="18"/>
      <c r="H91" s="18"/>
      <c r="I91" s="19"/>
      <c r="J91" s="19"/>
      <c r="K91" s="19"/>
    </row>
    <row r="92" spans="1:11" x14ac:dyDescent="0.2">
      <c r="A92" s="23"/>
      <c r="B92" s="17"/>
      <c r="C92" s="18"/>
      <c r="D92" s="18"/>
      <c r="E92" s="18"/>
      <c r="F92" s="18"/>
      <c r="G92" s="18"/>
      <c r="H92" s="18"/>
      <c r="I92" s="19"/>
      <c r="J92" s="19"/>
      <c r="K92" s="19"/>
    </row>
    <row r="93" spans="1:11" x14ac:dyDescent="0.2">
      <c r="A93" s="16"/>
      <c r="B93" s="17"/>
      <c r="C93" s="18"/>
      <c r="D93" s="18"/>
      <c r="E93" s="18"/>
      <c r="F93" s="18"/>
      <c r="G93" s="18"/>
      <c r="H93" s="18"/>
      <c r="I93" s="19"/>
      <c r="J93" s="19"/>
      <c r="K93" s="19"/>
    </row>
    <row r="94" spans="1:11" x14ac:dyDescent="0.2">
      <c r="A94" s="22"/>
      <c r="B94" s="17"/>
      <c r="C94" s="18"/>
      <c r="D94" s="18"/>
      <c r="E94" s="18"/>
      <c r="F94" s="18"/>
      <c r="G94" s="18"/>
      <c r="H94" s="18"/>
      <c r="I94" s="19"/>
      <c r="J94" s="19"/>
      <c r="K94" s="19"/>
    </row>
    <row r="95" spans="1:11" x14ac:dyDescent="0.2">
      <c r="A95" s="23"/>
      <c r="B95" s="17"/>
      <c r="C95" s="18"/>
      <c r="D95" s="18"/>
      <c r="E95" s="18"/>
      <c r="F95" s="18"/>
      <c r="G95" s="18"/>
      <c r="H95" s="18"/>
      <c r="I95" s="19"/>
      <c r="J95" s="19"/>
      <c r="K95" s="19"/>
    </row>
    <row r="96" spans="1:11" x14ac:dyDescent="0.2">
      <c r="A96" s="24"/>
      <c r="B96" s="17"/>
      <c r="C96" s="18"/>
      <c r="D96" s="18"/>
      <c r="E96" s="18"/>
      <c r="F96" s="18"/>
      <c r="G96" s="18"/>
      <c r="H96" s="18"/>
      <c r="I96" s="19"/>
      <c r="J96" s="19"/>
      <c r="K96" s="19"/>
    </row>
    <row r="97" spans="1:11" x14ac:dyDescent="0.2">
      <c r="A97" s="24"/>
      <c r="B97" s="17"/>
      <c r="C97" s="18"/>
      <c r="D97" s="18"/>
      <c r="E97" s="18"/>
      <c r="F97" s="18"/>
      <c r="G97" s="18"/>
      <c r="H97" s="18"/>
      <c r="I97" s="19"/>
      <c r="J97" s="19"/>
      <c r="K97" s="19"/>
    </row>
    <row r="98" spans="1:11" x14ac:dyDescent="0.2">
      <c r="A98" s="25"/>
      <c r="B98" s="17"/>
      <c r="C98" s="18"/>
      <c r="D98" s="18"/>
      <c r="E98" s="18"/>
      <c r="F98" s="18"/>
      <c r="G98" s="18"/>
      <c r="H98" s="18"/>
      <c r="I98" s="19"/>
      <c r="J98" s="19"/>
      <c r="K98" s="19"/>
    </row>
    <row r="99" spans="1:11" x14ac:dyDescent="0.2">
      <c r="A99" s="23"/>
      <c r="B99" s="17"/>
      <c r="C99" s="18"/>
      <c r="D99" s="18"/>
      <c r="E99" s="18"/>
      <c r="F99" s="18"/>
      <c r="G99" s="18"/>
      <c r="H99" s="18"/>
      <c r="I99" s="19"/>
      <c r="J99" s="19"/>
      <c r="K99" s="19"/>
    </row>
    <row r="100" spans="1:11" x14ac:dyDescent="0.2">
      <c r="A100" s="24"/>
      <c r="B100" s="17"/>
      <c r="C100" s="18"/>
      <c r="D100" s="18"/>
      <c r="E100" s="18"/>
      <c r="F100" s="18"/>
      <c r="G100" s="18"/>
      <c r="H100" s="18"/>
      <c r="I100" s="19"/>
      <c r="J100" s="19"/>
      <c r="K100" s="19"/>
    </row>
    <row r="101" spans="1:11" x14ac:dyDescent="0.2">
      <c r="A101" s="24"/>
      <c r="B101" s="17"/>
      <c r="C101" s="18"/>
      <c r="D101" s="18"/>
      <c r="E101" s="18"/>
      <c r="F101" s="18"/>
      <c r="G101" s="18"/>
      <c r="H101" s="18"/>
      <c r="I101" s="19"/>
      <c r="J101" s="19"/>
      <c r="K101" s="19"/>
    </row>
    <row r="102" spans="1:11" x14ac:dyDescent="0.2">
      <c r="A102" s="23"/>
      <c r="B102" s="17"/>
      <c r="C102" s="18"/>
      <c r="D102" s="18"/>
      <c r="E102" s="18"/>
      <c r="F102" s="18"/>
      <c r="G102" s="18"/>
      <c r="H102" s="18"/>
      <c r="I102" s="19"/>
      <c r="J102" s="19"/>
      <c r="K102" s="19"/>
    </row>
    <row r="103" spans="1:11" x14ac:dyDescent="0.2">
      <c r="A103" s="24"/>
      <c r="B103" s="17"/>
      <c r="C103" s="18"/>
      <c r="D103" s="18"/>
      <c r="E103" s="18"/>
      <c r="F103" s="18"/>
      <c r="G103" s="18"/>
      <c r="H103" s="18"/>
      <c r="I103" s="19"/>
      <c r="J103" s="19"/>
      <c r="K103" s="19"/>
    </row>
    <row r="104" spans="1:11" x14ac:dyDescent="0.2">
      <c r="A104" s="25"/>
      <c r="B104" s="17"/>
      <c r="C104" s="18"/>
      <c r="D104" s="18"/>
      <c r="E104" s="18"/>
      <c r="F104" s="18"/>
      <c r="G104" s="18"/>
      <c r="H104" s="18"/>
      <c r="I104" s="19"/>
      <c r="J104" s="19"/>
      <c r="K104" s="19"/>
    </row>
    <row r="105" spans="1:11" x14ac:dyDescent="0.2">
      <c r="A105" s="26"/>
      <c r="B105" s="17"/>
      <c r="C105" s="18"/>
      <c r="D105" s="18"/>
      <c r="E105" s="18"/>
      <c r="F105" s="18"/>
      <c r="G105" s="18"/>
      <c r="H105" s="18"/>
      <c r="I105" s="19"/>
      <c r="J105" s="19"/>
      <c r="K105" s="19"/>
    </row>
    <row r="106" spans="1:11" x14ac:dyDescent="0.2">
      <c r="A106" s="22"/>
      <c r="B106" s="17"/>
      <c r="C106" s="18"/>
      <c r="D106" s="18"/>
      <c r="E106" s="18"/>
      <c r="F106" s="18"/>
      <c r="G106" s="18"/>
      <c r="H106" s="18"/>
      <c r="I106" s="19"/>
      <c r="J106" s="19"/>
      <c r="K106" s="19"/>
    </row>
    <row r="107" spans="1:11" x14ac:dyDescent="0.2">
      <c r="A107" s="23"/>
      <c r="B107" s="17"/>
      <c r="C107" s="18"/>
      <c r="D107" s="18"/>
      <c r="E107" s="18"/>
      <c r="F107" s="18"/>
      <c r="G107" s="18"/>
      <c r="H107" s="18"/>
      <c r="I107" s="19"/>
      <c r="J107" s="19"/>
      <c r="K107" s="19"/>
    </row>
    <row r="108" spans="1:11" x14ac:dyDescent="0.2">
      <c r="A108" s="16"/>
      <c r="B108" s="17"/>
      <c r="C108" s="18"/>
      <c r="D108" s="18"/>
      <c r="E108" s="18"/>
      <c r="F108" s="18"/>
      <c r="G108" s="18"/>
      <c r="H108" s="18"/>
      <c r="I108" s="19"/>
      <c r="J108" s="19"/>
      <c r="K108" s="19"/>
    </row>
    <row r="109" spans="1:11" x14ac:dyDescent="0.2">
      <c r="A109" s="16"/>
      <c r="B109" s="17"/>
      <c r="C109" s="18"/>
      <c r="D109" s="18"/>
      <c r="E109" s="18"/>
      <c r="F109" s="18"/>
      <c r="G109" s="18"/>
      <c r="H109" s="18"/>
      <c r="I109" s="19"/>
      <c r="J109" s="19"/>
      <c r="K109" s="19"/>
    </row>
    <row r="110" spans="1:11" x14ac:dyDescent="0.2">
      <c r="A110" s="22"/>
      <c r="B110" s="17"/>
      <c r="C110" s="18"/>
      <c r="D110" s="18"/>
      <c r="E110" s="18"/>
      <c r="F110" s="18"/>
      <c r="G110" s="18"/>
      <c r="H110" s="18"/>
      <c r="I110" s="19"/>
      <c r="J110" s="19"/>
      <c r="K110" s="19"/>
    </row>
    <row r="111" spans="1:11" s="31" customFormat="1" x14ac:dyDescent="0.2">
      <c r="A111" s="27"/>
      <c r="B111" s="28"/>
      <c r="C111" s="29"/>
      <c r="D111" s="29"/>
      <c r="E111" s="29"/>
      <c r="F111" s="29"/>
      <c r="G111" s="29"/>
      <c r="H111" s="29"/>
      <c r="I111" s="30"/>
      <c r="J111" s="30"/>
      <c r="K111" s="30"/>
    </row>
    <row r="112" spans="1:11" x14ac:dyDescent="0.2">
      <c r="A112" s="16"/>
      <c r="B112" s="17"/>
      <c r="C112" s="18"/>
      <c r="D112" s="18"/>
      <c r="E112" s="18"/>
      <c r="F112" s="18"/>
      <c r="G112" s="18"/>
      <c r="H112" s="18"/>
      <c r="I112" s="19"/>
      <c r="J112" s="19"/>
      <c r="K112" s="19"/>
    </row>
    <row r="113" spans="1:11" x14ac:dyDescent="0.2">
      <c r="A113" s="22"/>
      <c r="B113" s="17"/>
      <c r="C113" s="18"/>
      <c r="D113" s="18"/>
      <c r="E113" s="18"/>
      <c r="F113" s="18"/>
      <c r="G113" s="18"/>
      <c r="H113" s="18"/>
      <c r="I113" s="19"/>
      <c r="J113" s="19"/>
      <c r="K113" s="19"/>
    </row>
    <row r="114" spans="1:11" x14ac:dyDescent="0.2">
      <c r="A114" s="22"/>
      <c r="B114" s="17"/>
      <c r="C114" s="18"/>
      <c r="D114" s="18"/>
      <c r="E114" s="18"/>
      <c r="F114" s="18"/>
      <c r="G114" s="18"/>
      <c r="H114" s="18"/>
      <c r="I114" s="19"/>
      <c r="J114" s="19"/>
      <c r="K114" s="19"/>
    </row>
    <row r="115" spans="1:11" x14ac:dyDescent="0.2">
      <c r="A115" s="23"/>
      <c r="B115" s="17"/>
      <c r="C115" s="18"/>
      <c r="D115" s="18"/>
      <c r="E115" s="18"/>
      <c r="F115" s="18"/>
      <c r="G115" s="18"/>
      <c r="H115" s="18"/>
      <c r="I115" s="19"/>
      <c r="J115" s="19"/>
      <c r="K115" s="19"/>
    </row>
    <row r="116" spans="1:11" x14ac:dyDescent="0.2">
      <c r="A116" s="16"/>
      <c r="B116" s="17"/>
      <c r="C116" s="18"/>
      <c r="D116" s="18"/>
      <c r="E116" s="18"/>
      <c r="F116" s="18"/>
      <c r="G116" s="18"/>
      <c r="H116" s="18"/>
      <c r="I116" s="19"/>
      <c r="J116" s="19"/>
      <c r="K116" s="19"/>
    </row>
    <row r="117" spans="1:11" x14ac:dyDescent="0.2">
      <c r="A117" s="22"/>
      <c r="B117" s="17"/>
      <c r="C117" s="18"/>
      <c r="D117" s="18"/>
      <c r="E117" s="18"/>
      <c r="F117" s="18"/>
      <c r="G117" s="18"/>
      <c r="H117" s="18"/>
      <c r="I117" s="19"/>
      <c r="J117" s="19"/>
      <c r="K117" s="19"/>
    </row>
    <row r="118" spans="1:11" x14ac:dyDescent="0.2">
      <c r="A118" s="23"/>
      <c r="B118" s="17"/>
      <c r="C118" s="18"/>
      <c r="D118" s="18"/>
      <c r="E118" s="18"/>
      <c r="F118" s="18"/>
      <c r="G118" s="18"/>
      <c r="H118" s="18"/>
      <c r="I118" s="19"/>
      <c r="J118" s="19"/>
      <c r="K118" s="19"/>
    </row>
    <row r="119" spans="1:11" x14ac:dyDescent="0.2">
      <c r="A119" s="24"/>
      <c r="B119" s="17"/>
      <c r="C119" s="18"/>
      <c r="D119" s="18"/>
      <c r="E119" s="18"/>
      <c r="F119" s="18"/>
      <c r="G119" s="18"/>
      <c r="H119" s="18"/>
      <c r="I119" s="19"/>
      <c r="J119" s="19"/>
      <c r="K119" s="19"/>
    </row>
    <row r="120" spans="1:11" x14ac:dyDescent="0.2">
      <c r="A120" s="24"/>
      <c r="B120" s="17"/>
      <c r="C120" s="18"/>
      <c r="D120" s="18"/>
      <c r="E120" s="18"/>
      <c r="F120" s="18"/>
      <c r="G120" s="18"/>
      <c r="H120" s="18"/>
      <c r="I120" s="19"/>
      <c r="J120" s="19"/>
      <c r="K120" s="19"/>
    </row>
    <row r="121" spans="1:11" x14ac:dyDescent="0.2">
      <c r="A121" s="25"/>
      <c r="B121" s="17"/>
      <c r="C121" s="18"/>
      <c r="D121" s="18"/>
      <c r="E121" s="18"/>
      <c r="F121" s="18"/>
      <c r="G121" s="18"/>
      <c r="H121" s="18"/>
      <c r="I121" s="19"/>
      <c r="J121" s="19"/>
      <c r="K121" s="19"/>
    </row>
    <row r="122" spans="1:11" x14ac:dyDescent="0.2">
      <c r="A122" s="23"/>
      <c r="B122" s="17"/>
      <c r="C122" s="18"/>
      <c r="D122" s="18"/>
      <c r="E122" s="18"/>
      <c r="F122" s="18"/>
      <c r="G122" s="18"/>
      <c r="H122" s="18"/>
      <c r="I122" s="19"/>
      <c r="J122" s="19"/>
      <c r="K122" s="19"/>
    </row>
    <row r="123" spans="1:11" x14ac:dyDescent="0.2">
      <c r="A123" s="24"/>
      <c r="B123" s="17"/>
      <c r="C123" s="18"/>
      <c r="D123" s="18"/>
      <c r="E123" s="18"/>
      <c r="F123" s="18"/>
      <c r="G123" s="18"/>
      <c r="H123" s="18"/>
      <c r="I123" s="19"/>
      <c r="J123" s="19"/>
      <c r="K123" s="19"/>
    </row>
    <row r="124" spans="1:11" x14ac:dyDescent="0.2">
      <c r="A124" s="24"/>
      <c r="B124" s="17"/>
      <c r="C124" s="18"/>
      <c r="D124" s="18"/>
      <c r="E124" s="18"/>
      <c r="F124" s="18"/>
      <c r="G124" s="18"/>
      <c r="H124" s="18"/>
      <c r="I124" s="19"/>
      <c r="J124" s="19"/>
      <c r="K124" s="19"/>
    </row>
    <row r="125" spans="1:11" x14ac:dyDescent="0.2">
      <c r="A125" s="23"/>
      <c r="B125" s="17"/>
      <c r="C125" s="18"/>
      <c r="D125" s="18"/>
      <c r="E125" s="18"/>
      <c r="F125" s="18"/>
      <c r="G125" s="18"/>
      <c r="H125" s="18"/>
      <c r="I125" s="19"/>
      <c r="J125" s="19"/>
      <c r="K125" s="19"/>
    </row>
    <row r="126" spans="1:11" x14ac:dyDescent="0.2">
      <c r="A126" s="24"/>
      <c r="B126" s="17"/>
      <c r="C126" s="18"/>
      <c r="D126" s="18"/>
      <c r="E126" s="18"/>
      <c r="F126" s="18"/>
      <c r="G126" s="18"/>
      <c r="H126" s="18"/>
      <c r="I126" s="19"/>
      <c r="J126" s="19"/>
      <c r="K126" s="19"/>
    </row>
    <row r="127" spans="1:11" x14ac:dyDescent="0.2">
      <c r="A127" s="25"/>
      <c r="B127" s="17"/>
      <c r="C127" s="18"/>
      <c r="D127" s="18"/>
      <c r="E127" s="18"/>
      <c r="F127" s="18"/>
      <c r="G127" s="18"/>
      <c r="H127" s="18"/>
      <c r="I127" s="19"/>
      <c r="J127" s="19"/>
      <c r="K127" s="19"/>
    </row>
    <row r="128" spans="1:11" x14ac:dyDescent="0.2">
      <c r="A128" s="26"/>
      <c r="B128" s="17"/>
      <c r="C128" s="18"/>
      <c r="D128" s="18"/>
      <c r="E128" s="18"/>
      <c r="F128" s="18"/>
      <c r="G128" s="18"/>
      <c r="H128" s="18"/>
      <c r="I128" s="19"/>
      <c r="J128" s="19"/>
      <c r="K128" s="19"/>
    </row>
    <row r="129" spans="1:11" x14ac:dyDescent="0.2">
      <c r="A129" s="22"/>
      <c r="B129" s="17"/>
      <c r="C129" s="18"/>
      <c r="D129" s="18"/>
      <c r="E129" s="18"/>
      <c r="F129" s="18"/>
      <c r="G129" s="18"/>
      <c r="H129" s="18"/>
      <c r="I129" s="19"/>
      <c r="J129" s="19"/>
      <c r="K129" s="19"/>
    </row>
    <row r="130" spans="1:11" x14ac:dyDescent="0.2">
      <c r="A130" s="23"/>
      <c r="B130" s="17"/>
      <c r="C130" s="18"/>
      <c r="D130" s="18"/>
      <c r="E130" s="18"/>
      <c r="F130" s="18"/>
      <c r="G130" s="18"/>
      <c r="H130" s="18"/>
      <c r="I130" s="19"/>
      <c r="J130" s="19"/>
      <c r="K130" s="19"/>
    </row>
    <row r="131" spans="1:11" x14ac:dyDescent="0.2">
      <c r="A131" s="16"/>
      <c r="B131" s="17"/>
      <c r="C131" s="18"/>
      <c r="D131" s="18"/>
      <c r="E131" s="18"/>
      <c r="F131" s="18"/>
      <c r="G131" s="18"/>
      <c r="H131" s="18"/>
      <c r="I131" s="19"/>
      <c r="J131" s="19"/>
      <c r="K131" s="19"/>
    </row>
    <row r="132" spans="1:11" x14ac:dyDescent="0.2">
      <c r="A132" s="16"/>
      <c r="B132" s="17"/>
      <c r="C132" s="18"/>
      <c r="D132" s="18"/>
      <c r="E132" s="18"/>
      <c r="F132" s="18"/>
      <c r="G132" s="18"/>
      <c r="H132" s="18"/>
      <c r="I132" s="19"/>
      <c r="J132" s="19"/>
      <c r="K132" s="19"/>
    </row>
    <row r="133" spans="1:11" x14ac:dyDescent="0.2">
      <c r="A133" s="22"/>
      <c r="B133" s="17"/>
      <c r="C133" s="18"/>
      <c r="D133" s="18"/>
      <c r="E133" s="18"/>
      <c r="F133" s="18"/>
      <c r="G133" s="18"/>
      <c r="H133" s="18"/>
      <c r="I133" s="19"/>
      <c r="J133" s="19"/>
      <c r="K133" s="19"/>
    </row>
    <row r="134" spans="1:11" s="31" customFormat="1" x14ac:dyDescent="0.2">
      <c r="A134" s="27"/>
      <c r="B134" s="28"/>
      <c r="C134" s="29"/>
      <c r="D134" s="29"/>
      <c r="E134" s="29"/>
      <c r="F134" s="29"/>
      <c r="G134" s="29"/>
      <c r="H134" s="29"/>
      <c r="I134" s="30"/>
      <c r="J134" s="30"/>
      <c r="K134" s="30"/>
    </row>
    <row r="135" spans="1:11" x14ac:dyDescent="0.2">
      <c r="A135" s="16"/>
      <c r="B135" s="17"/>
      <c r="C135" s="18"/>
      <c r="D135" s="18"/>
      <c r="E135" s="18"/>
      <c r="F135" s="18"/>
      <c r="G135" s="18"/>
      <c r="H135" s="18"/>
      <c r="I135" s="19"/>
      <c r="J135" s="19"/>
      <c r="K135" s="19"/>
    </row>
    <row r="136" spans="1:11" x14ac:dyDescent="0.2">
      <c r="A136" s="22"/>
      <c r="B136" s="17"/>
      <c r="C136" s="18"/>
      <c r="D136" s="18"/>
      <c r="E136" s="18"/>
      <c r="F136" s="18"/>
      <c r="G136" s="18"/>
      <c r="H136" s="18"/>
      <c r="I136" s="19"/>
      <c r="J136" s="19"/>
      <c r="K136" s="19"/>
    </row>
    <row r="137" spans="1:11" x14ac:dyDescent="0.2">
      <c r="A137" s="23"/>
      <c r="B137" s="17"/>
      <c r="C137" s="18"/>
      <c r="D137" s="18"/>
      <c r="E137" s="18"/>
      <c r="F137" s="18"/>
      <c r="G137" s="18"/>
      <c r="H137" s="18"/>
      <c r="I137" s="19"/>
      <c r="J137" s="19"/>
      <c r="K137" s="19"/>
    </row>
    <row r="138" spans="1:11" x14ac:dyDescent="0.2">
      <c r="A138" s="16"/>
      <c r="B138" s="17"/>
      <c r="C138" s="18"/>
      <c r="D138" s="18"/>
      <c r="E138" s="18"/>
      <c r="F138" s="18"/>
      <c r="G138" s="18"/>
      <c r="H138" s="18"/>
      <c r="I138" s="19"/>
      <c r="J138" s="19"/>
      <c r="K138" s="19"/>
    </row>
    <row r="139" spans="1:11" x14ac:dyDescent="0.2">
      <c r="A139" s="16"/>
      <c r="B139" s="17"/>
      <c r="C139" s="18"/>
      <c r="D139" s="18"/>
      <c r="E139" s="18"/>
      <c r="F139" s="18"/>
      <c r="G139" s="18"/>
      <c r="H139" s="18"/>
      <c r="I139" s="19"/>
      <c r="J139" s="19"/>
      <c r="K139" s="19"/>
    </row>
    <row r="140" spans="1:11" x14ac:dyDescent="0.2">
      <c r="A140" s="22"/>
      <c r="B140" s="17"/>
      <c r="C140" s="18"/>
      <c r="D140" s="18"/>
      <c r="E140" s="18"/>
      <c r="F140" s="18"/>
      <c r="G140" s="18"/>
      <c r="H140" s="18"/>
      <c r="I140" s="19"/>
      <c r="J140" s="19"/>
      <c r="K140"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13"/>
  <sheetViews>
    <sheetView zoomScaleNormal="100" workbookViewId="0">
      <selection activeCell="A4" sqref="A4:K4"/>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16"/>
      <c r="B13" s="17"/>
      <c r="C13" s="18"/>
      <c r="D13" s="18"/>
      <c r="E13" s="18"/>
      <c r="F13" s="18"/>
      <c r="G13" s="18"/>
      <c r="H13" s="18"/>
      <c r="I13" s="19"/>
      <c r="J13" s="19"/>
      <c r="K13" s="19"/>
    </row>
    <row r="14" spans="1:11" x14ac:dyDescent="0.2">
      <c r="A14" s="20" t="s">
        <v>152</v>
      </c>
      <c r="B14" s="21" t="s">
        <v>153</v>
      </c>
      <c r="C14" s="18"/>
      <c r="D14" s="18"/>
      <c r="E14" s="18"/>
      <c r="F14" s="18"/>
      <c r="G14" s="18"/>
      <c r="H14" s="18"/>
      <c r="I14" s="19"/>
      <c r="J14" s="19"/>
      <c r="K14" s="19"/>
    </row>
    <row r="15" spans="1:11" x14ac:dyDescent="0.2">
      <c r="A15" s="16" t="s">
        <v>26</v>
      </c>
      <c r="B15" s="17" t="s">
        <v>27</v>
      </c>
      <c r="C15" s="18">
        <v>21238247.120000001</v>
      </c>
      <c r="D15" s="18">
        <v>33699279</v>
      </c>
      <c r="E15" s="18">
        <v>13127485</v>
      </c>
      <c r="F15" s="18">
        <v>33108311.780000001</v>
      </c>
      <c r="G15" s="18">
        <f t="shared" ref="G15:G50" si="0">F15-C15</f>
        <v>11870064.66</v>
      </c>
      <c r="H15" s="18">
        <f t="shared" ref="H15:H50" si="1">E15-F15</f>
        <v>-19980826.780000001</v>
      </c>
      <c r="I15" s="19">
        <f t="shared" ref="I15:I50" si="2">IF(ISERROR(F15/C15),0,F15/C15*100-100)</f>
        <v>55.890039290587168</v>
      </c>
      <c r="J15" s="19">
        <f t="shared" ref="J15:J50" si="3">IF(ISERROR(F15/E15),0,F15/E15*100)</f>
        <v>252.20605302538911</v>
      </c>
      <c r="K15" s="19">
        <f t="shared" ref="K15:K50" si="4">IF(ISERROR(F15/D15),0,F15/D15*100)</f>
        <v>98.246350552485112</v>
      </c>
    </row>
    <row r="16" spans="1:11" ht="25.5" x14ac:dyDescent="0.2">
      <c r="A16" s="22" t="s">
        <v>28</v>
      </c>
      <c r="B16" s="17" t="s">
        <v>29</v>
      </c>
      <c r="C16" s="18">
        <v>8903.43</v>
      </c>
      <c r="D16" s="18">
        <v>0</v>
      </c>
      <c r="E16" s="18">
        <v>0</v>
      </c>
      <c r="F16" s="18">
        <v>9570.7800000000007</v>
      </c>
      <c r="G16" s="18">
        <f t="shared" si="0"/>
        <v>667.35000000000036</v>
      </c>
      <c r="H16" s="18">
        <f t="shared" si="1"/>
        <v>-9570.7800000000007</v>
      </c>
      <c r="I16" s="19">
        <f t="shared" si="2"/>
        <v>7.4954259201229263</v>
      </c>
      <c r="J16" s="19">
        <f t="shared" si="3"/>
        <v>0</v>
      </c>
      <c r="K16" s="19">
        <f t="shared" si="4"/>
        <v>0</v>
      </c>
    </row>
    <row r="17" spans="1:11" x14ac:dyDescent="0.2">
      <c r="A17" s="22" t="s">
        <v>90</v>
      </c>
      <c r="B17" s="17" t="s">
        <v>91</v>
      </c>
      <c r="C17" s="18">
        <v>5138288.6900000004</v>
      </c>
      <c r="D17" s="18">
        <v>8394685</v>
      </c>
      <c r="E17" s="18">
        <v>6587808</v>
      </c>
      <c r="F17" s="18">
        <v>7794147</v>
      </c>
      <c r="G17" s="18">
        <f t="shared" si="0"/>
        <v>2655858.3099999996</v>
      </c>
      <c r="H17" s="18">
        <f t="shared" si="1"/>
        <v>-1206339</v>
      </c>
      <c r="I17" s="19">
        <f t="shared" si="2"/>
        <v>51.68760399096999</v>
      </c>
      <c r="J17" s="19">
        <f t="shared" si="3"/>
        <v>118.31169032248663</v>
      </c>
      <c r="K17" s="19">
        <f t="shared" si="4"/>
        <v>92.846211620805306</v>
      </c>
    </row>
    <row r="18" spans="1:11" x14ac:dyDescent="0.2">
      <c r="A18" s="23" t="s">
        <v>92</v>
      </c>
      <c r="B18" s="17" t="s">
        <v>93</v>
      </c>
      <c r="C18" s="18">
        <v>5119000</v>
      </c>
      <c r="D18" s="18">
        <v>8394685</v>
      </c>
      <c r="E18" s="18">
        <v>6587808</v>
      </c>
      <c r="F18" s="18">
        <v>7794147</v>
      </c>
      <c r="G18" s="18">
        <f t="shared" si="0"/>
        <v>2675147</v>
      </c>
      <c r="H18" s="18">
        <f t="shared" si="1"/>
        <v>-1206339</v>
      </c>
      <c r="I18" s="19">
        <f t="shared" si="2"/>
        <v>52.259171713225243</v>
      </c>
      <c r="J18" s="19">
        <f t="shared" si="3"/>
        <v>118.31169032248663</v>
      </c>
      <c r="K18" s="19">
        <f t="shared" si="4"/>
        <v>92.846211620805306</v>
      </c>
    </row>
    <row r="19" spans="1:11" x14ac:dyDescent="0.2">
      <c r="A19" s="24" t="s">
        <v>94</v>
      </c>
      <c r="B19" s="17" t="s">
        <v>95</v>
      </c>
      <c r="C19" s="18">
        <v>5119000</v>
      </c>
      <c r="D19" s="18">
        <v>8394685</v>
      </c>
      <c r="E19" s="18">
        <v>6587808</v>
      </c>
      <c r="F19" s="18">
        <v>7794147</v>
      </c>
      <c r="G19" s="18">
        <f t="shared" si="0"/>
        <v>2675147</v>
      </c>
      <c r="H19" s="18">
        <f t="shared" si="1"/>
        <v>-1206339</v>
      </c>
      <c r="I19" s="19">
        <f t="shared" si="2"/>
        <v>52.259171713225243</v>
      </c>
      <c r="J19" s="19">
        <f t="shared" si="3"/>
        <v>118.31169032248663</v>
      </c>
      <c r="K19" s="19">
        <f t="shared" si="4"/>
        <v>92.846211620805306</v>
      </c>
    </row>
    <row r="20" spans="1:11" ht="25.5" x14ac:dyDescent="0.2">
      <c r="A20" s="25" t="s">
        <v>96</v>
      </c>
      <c r="B20" s="17" t="s">
        <v>97</v>
      </c>
      <c r="C20" s="18">
        <v>5119000</v>
      </c>
      <c r="D20" s="18">
        <v>8394685</v>
      </c>
      <c r="E20" s="18">
        <v>6587808</v>
      </c>
      <c r="F20" s="18">
        <v>7794147</v>
      </c>
      <c r="G20" s="18">
        <f t="shared" si="0"/>
        <v>2675147</v>
      </c>
      <c r="H20" s="18">
        <f t="shared" si="1"/>
        <v>-1206339</v>
      </c>
      <c r="I20" s="19">
        <f t="shared" si="2"/>
        <v>52.259171713225243</v>
      </c>
      <c r="J20" s="19">
        <f t="shared" si="3"/>
        <v>118.31169032248663</v>
      </c>
      <c r="K20" s="19">
        <f t="shared" si="4"/>
        <v>92.846211620805306</v>
      </c>
    </row>
    <row r="21" spans="1:11" ht="25.5" x14ac:dyDescent="0.2">
      <c r="A21" s="26" t="s">
        <v>98</v>
      </c>
      <c r="B21" s="17" t="s">
        <v>99</v>
      </c>
      <c r="C21" s="18">
        <v>5119000</v>
      </c>
      <c r="D21" s="18">
        <v>8394685</v>
      </c>
      <c r="E21" s="18">
        <v>6587808</v>
      </c>
      <c r="F21" s="18">
        <v>7794147</v>
      </c>
      <c r="G21" s="18">
        <f t="shared" si="0"/>
        <v>2675147</v>
      </c>
      <c r="H21" s="18">
        <f t="shared" si="1"/>
        <v>-1206339</v>
      </c>
      <c r="I21" s="19">
        <f t="shared" si="2"/>
        <v>52.259171713225243</v>
      </c>
      <c r="J21" s="19">
        <f t="shared" si="3"/>
        <v>118.31169032248663</v>
      </c>
      <c r="K21" s="19">
        <f t="shared" si="4"/>
        <v>92.846211620805306</v>
      </c>
    </row>
    <row r="22" spans="1:11" ht="25.5" x14ac:dyDescent="0.2">
      <c r="A22" s="23" t="s">
        <v>154</v>
      </c>
      <c r="B22" s="17" t="s">
        <v>155</v>
      </c>
      <c r="C22" s="18">
        <v>19288.689999999999</v>
      </c>
      <c r="D22" s="18">
        <v>0</v>
      </c>
      <c r="E22" s="18">
        <v>0</v>
      </c>
      <c r="F22" s="18">
        <v>0</v>
      </c>
      <c r="G22" s="18">
        <f t="shared" si="0"/>
        <v>-19288.689999999999</v>
      </c>
      <c r="H22" s="18">
        <f t="shared" si="1"/>
        <v>0</v>
      </c>
      <c r="I22" s="19">
        <f t="shared" si="2"/>
        <v>-100</v>
      </c>
      <c r="J22" s="19">
        <f t="shared" si="3"/>
        <v>0</v>
      </c>
      <c r="K22" s="19">
        <f t="shared" si="4"/>
        <v>0</v>
      </c>
    </row>
    <row r="23" spans="1:11" ht="38.25" x14ac:dyDescent="0.2">
      <c r="A23" s="24" t="s">
        <v>156</v>
      </c>
      <c r="B23" s="17" t="s">
        <v>157</v>
      </c>
      <c r="C23" s="18">
        <v>19288.689999999999</v>
      </c>
      <c r="D23" s="18">
        <v>0</v>
      </c>
      <c r="E23" s="18">
        <v>0</v>
      </c>
      <c r="F23" s="18">
        <v>0</v>
      </c>
      <c r="G23" s="18">
        <f t="shared" si="0"/>
        <v>-19288.689999999999</v>
      </c>
      <c r="H23" s="18">
        <f t="shared" si="1"/>
        <v>0</v>
      </c>
      <c r="I23" s="19">
        <f t="shared" si="2"/>
        <v>-100</v>
      </c>
      <c r="J23" s="19">
        <f t="shared" si="3"/>
        <v>0</v>
      </c>
      <c r="K23" s="19">
        <f t="shared" si="4"/>
        <v>0</v>
      </c>
    </row>
    <row r="24" spans="1:11" ht="51" x14ac:dyDescent="0.2">
      <c r="A24" s="25" t="s">
        <v>158</v>
      </c>
      <c r="B24" s="17" t="s">
        <v>159</v>
      </c>
      <c r="C24" s="18">
        <v>19288.689999999999</v>
      </c>
      <c r="D24" s="18">
        <v>0</v>
      </c>
      <c r="E24" s="18">
        <v>0</v>
      </c>
      <c r="F24" s="18">
        <v>0</v>
      </c>
      <c r="G24" s="18">
        <f t="shared" si="0"/>
        <v>-19288.689999999999</v>
      </c>
      <c r="H24" s="18">
        <f t="shared" si="1"/>
        <v>0</v>
      </c>
      <c r="I24" s="19">
        <f t="shared" si="2"/>
        <v>-100</v>
      </c>
      <c r="J24" s="19">
        <f t="shared" si="3"/>
        <v>0</v>
      </c>
      <c r="K24" s="19">
        <f t="shared" si="4"/>
        <v>0</v>
      </c>
    </row>
    <row r="25" spans="1:11" x14ac:dyDescent="0.2">
      <c r="A25" s="22" t="s">
        <v>30</v>
      </c>
      <c r="B25" s="17" t="s">
        <v>31</v>
      </c>
      <c r="C25" s="18">
        <v>16091055</v>
      </c>
      <c r="D25" s="18">
        <v>25304594</v>
      </c>
      <c r="E25" s="18">
        <v>6539677</v>
      </c>
      <c r="F25" s="18">
        <v>25304594</v>
      </c>
      <c r="G25" s="18">
        <f t="shared" si="0"/>
        <v>9213539</v>
      </c>
      <c r="H25" s="18">
        <f t="shared" si="1"/>
        <v>-18764917</v>
      </c>
      <c r="I25" s="19">
        <f t="shared" si="2"/>
        <v>57.258762710089542</v>
      </c>
      <c r="J25" s="19">
        <f t="shared" si="3"/>
        <v>386.93950786866077</v>
      </c>
      <c r="K25" s="19">
        <f t="shared" si="4"/>
        <v>100</v>
      </c>
    </row>
    <row r="26" spans="1:11" x14ac:dyDescent="0.2">
      <c r="A26" s="23" t="s">
        <v>32</v>
      </c>
      <c r="B26" s="17" t="s">
        <v>33</v>
      </c>
      <c r="C26" s="18">
        <v>16091055</v>
      </c>
      <c r="D26" s="18">
        <v>25304594</v>
      </c>
      <c r="E26" s="18">
        <v>6539677</v>
      </c>
      <c r="F26" s="18">
        <v>25304594</v>
      </c>
      <c r="G26" s="18">
        <f t="shared" si="0"/>
        <v>9213539</v>
      </c>
      <c r="H26" s="18">
        <f t="shared" si="1"/>
        <v>-18764917</v>
      </c>
      <c r="I26" s="19">
        <f t="shared" si="2"/>
        <v>57.258762710089542</v>
      </c>
      <c r="J26" s="19">
        <f t="shared" si="3"/>
        <v>386.93950786866077</v>
      </c>
      <c r="K26" s="19">
        <f t="shared" si="4"/>
        <v>100</v>
      </c>
    </row>
    <row r="27" spans="1:11" x14ac:dyDescent="0.2">
      <c r="A27" s="16" t="s">
        <v>34</v>
      </c>
      <c r="B27" s="17" t="s">
        <v>35</v>
      </c>
      <c r="C27" s="18">
        <v>12161800.84</v>
      </c>
      <c r="D27" s="18">
        <v>33706247</v>
      </c>
      <c r="E27" s="18">
        <v>13127485</v>
      </c>
      <c r="F27" s="18">
        <v>18403025.739999998</v>
      </c>
      <c r="G27" s="18">
        <f t="shared" si="0"/>
        <v>6241224.8999999985</v>
      </c>
      <c r="H27" s="18">
        <f t="shared" si="1"/>
        <v>-5275540.7399999984</v>
      </c>
      <c r="I27" s="19">
        <f t="shared" si="2"/>
        <v>51.318262666106932</v>
      </c>
      <c r="J27" s="19">
        <f t="shared" si="3"/>
        <v>140.18698737800881</v>
      </c>
      <c r="K27" s="19">
        <f t="shared" si="4"/>
        <v>54.598264054731452</v>
      </c>
    </row>
    <row r="28" spans="1:11" x14ac:dyDescent="0.2">
      <c r="A28" s="22" t="s">
        <v>36</v>
      </c>
      <c r="B28" s="17" t="s">
        <v>37</v>
      </c>
      <c r="C28" s="18">
        <v>12105868.07</v>
      </c>
      <c r="D28" s="18">
        <v>33379046</v>
      </c>
      <c r="E28" s="18">
        <v>12986174</v>
      </c>
      <c r="F28" s="18">
        <v>18385055</v>
      </c>
      <c r="G28" s="18">
        <f t="shared" si="0"/>
        <v>6279186.9299999997</v>
      </c>
      <c r="H28" s="18">
        <f t="shared" si="1"/>
        <v>-5398881</v>
      </c>
      <c r="I28" s="19">
        <f t="shared" si="2"/>
        <v>51.868952260934407</v>
      </c>
      <c r="J28" s="19">
        <f t="shared" si="3"/>
        <v>141.57406946803576</v>
      </c>
      <c r="K28" s="19">
        <f t="shared" si="4"/>
        <v>55.079629897151648</v>
      </c>
    </row>
    <row r="29" spans="1:11" x14ac:dyDescent="0.2">
      <c r="A29" s="23" t="s">
        <v>38</v>
      </c>
      <c r="B29" s="17" t="s">
        <v>39</v>
      </c>
      <c r="C29" s="18">
        <v>7817731.1699999999</v>
      </c>
      <c r="D29" s="18">
        <v>20911806</v>
      </c>
      <c r="E29" s="18">
        <v>5778718</v>
      </c>
      <c r="F29" s="18">
        <v>10920010.619999999</v>
      </c>
      <c r="G29" s="18">
        <f t="shared" si="0"/>
        <v>3102279.4499999993</v>
      </c>
      <c r="H29" s="18">
        <f t="shared" si="1"/>
        <v>-5141292.6199999992</v>
      </c>
      <c r="I29" s="19">
        <f t="shared" si="2"/>
        <v>39.682605893443622</v>
      </c>
      <c r="J29" s="19">
        <f t="shared" si="3"/>
        <v>188.96943266655336</v>
      </c>
      <c r="K29" s="19">
        <f t="shared" si="4"/>
        <v>52.219356950805683</v>
      </c>
    </row>
    <row r="30" spans="1:11" x14ac:dyDescent="0.2">
      <c r="A30" s="24" t="s">
        <v>40</v>
      </c>
      <c r="B30" s="17" t="s">
        <v>41</v>
      </c>
      <c r="C30" s="18">
        <v>640051.82999999996</v>
      </c>
      <c r="D30" s="18">
        <v>1897711</v>
      </c>
      <c r="E30" s="18">
        <v>672506</v>
      </c>
      <c r="F30" s="18">
        <v>868013.25</v>
      </c>
      <c r="G30" s="18">
        <f t="shared" si="0"/>
        <v>227961.42000000004</v>
      </c>
      <c r="H30" s="18">
        <f t="shared" si="1"/>
        <v>-195507.25</v>
      </c>
      <c r="I30" s="19">
        <f t="shared" si="2"/>
        <v>35.616087528411555</v>
      </c>
      <c r="J30" s="19">
        <f t="shared" si="3"/>
        <v>129.07145066363722</v>
      </c>
      <c r="K30" s="19">
        <f t="shared" si="4"/>
        <v>45.740012573041945</v>
      </c>
    </row>
    <row r="31" spans="1:11" x14ac:dyDescent="0.2">
      <c r="A31" s="24" t="s">
        <v>42</v>
      </c>
      <c r="B31" s="17" t="s">
        <v>43</v>
      </c>
      <c r="C31" s="18">
        <v>7177679.3399999999</v>
      </c>
      <c r="D31" s="18">
        <v>19014095</v>
      </c>
      <c r="E31" s="18">
        <v>5106212</v>
      </c>
      <c r="F31" s="18">
        <v>10051997.369999999</v>
      </c>
      <c r="G31" s="18">
        <f t="shared" si="0"/>
        <v>2874318.0299999993</v>
      </c>
      <c r="H31" s="18">
        <f t="shared" si="1"/>
        <v>-4945785.3699999992</v>
      </c>
      <c r="I31" s="19">
        <f t="shared" si="2"/>
        <v>40.045227626454533</v>
      </c>
      <c r="J31" s="19">
        <f t="shared" si="3"/>
        <v>196.85820663145205</v>
      </c>
      <c r="K31" s="19">
        <f t="shared" si="4"/>
        <v>52.866031068005071</v>
      </c>
    </row>
    <row r="32" spans="1:11" x14ac:dyDescent="0.2">
      <c r="A32" s="25" t="s">
        <v>44</v>
      </c>
      <c r="B32" s="17" t="s">
        <v>45</v>
      </c>
      <c r="C32" s="18">
        <v>167980.26</v>
      </c>
      <c r="D32" s="18">
        <v>0</v>
      </c>
      <c r="E32" s="18">
        <v>0</v>
      </c>
      <c r="F32" s="18">
        <v>129.41999999999999</v>
      </c>
      <c r="G32" s="18">
        <f t="shared" si="0"/>
        <v>-167850.84</v>
      </c>
      <c r="H32" s="18">
        <f t="shared" si="1"/>
        <v>-129.41999999999999</v>
      </c>
      <c r="I32" s="19">
        <f t="shared" si="2"/>
        <v>-99.922955232954152</v>
      </c>
      <c r="J32" s="19">
        <f t="shared" si="3"/>
        <v>0</v>
      </c>
      <c r="K32" s="19">
        <f t="shared" si="4"/>
        <v>0</v>
      </c>
    </row>
    <row r="33" spans="1:11" x14ac:dyDescent="0.2">
      <c r="A33" s="23" t="s">
        <v>46</v>
      </c>
      <c r="B33" s="17" t="s">
        <v>47</v>
      </c>
      <c r="C33" s="18">
        <v>4269084.53</v>
      </c>
      <c r="D33" s="18">
        <v>11317295</v>
      </c>
      <c r="E33" s="18">
        <v>7136661</v>
      </c>
      <c r="F33" s="18">
        <v>7309781.0300000003</v>
      </c>
      <c r="G33" s="18">
        <f t="shared" si="0"/>
        <v>3040696.5</v>
      </c>
      <c r="H33" s="18">
        <f t="shared" si="1"/>
        <v>-173120.03000000026</v>
      </c>
      <c r="I33" s="19">
        <f t="shared" si="2"/>
        <v>71.225961412387392</v>
      </c>
      <c r="J33" s="19">
        <f t="shared" si="3"/>
        <v>102.42578469118821</v>
      </c>
      <c r="K33" s="19">
        <f t="shared" si="4"/>
        <v>64.589471512406462</v>
      </c>
    </row>
    <row r="34" spans="1:11" x14ac:dyDescent="0.2">
      <c r="A34" s="24" t="s">
        <v>48</v>
      </c>
      <c r="B34" s="17" t="s">
        <v>49</v>
      </c>
      <c r="C34" s="18">
        <v>4269084.53</v>
      </c>
      <c r="D34" s="18">
        <v>11317295</v>
      </c>
      <c r="E34" s="18">
        <v>7136661</v>
      </c>
      <c r="F34" s="18">
        <v>7309781.0300000003</v>
      </c>
      <c r="G34" s="18">
        <f t="shared" si="0"/>
        <v>3040696.5</v>
      </c>
      <c r="H34" s="18">
        <f t="shared" si="1"/>
        <v>-173120.03000000026</v>
      </c>
      <c r="I34" s="19">
        <f t="shared" si="2"/>
        <v>71.225961412387392</v>
      </c>
      <c r="J34" s="19">
        <f t="shared" si="3"/>
        <v>102.42578469118821</v>
      </c>
      <c r="K34" s="19">
        <f t="shared" si="4"/>
        <v>64.589471512406462</v>
      </c>
    </row>
    <row r="35" spans="1:11" ht="25.5" x14ac:dyDescent="0.2">
      <c r="A35" s="23" t="s">
        <v>52</v>
      </c>
      <c r="B35" s="17" t="s">
        <v>53</v>
      </c>
      <c r="C35" s="18">
        <v>19052.37</v>
      </c>
      <c r="D35" s="18">
        <v>1149945</v>
      </c>
      <c r="E35" s="18">
        <v>70795</v>
      </c>
      <c r="F35" s="18">
        <v>155263.35</v>
      </c>
      <c r="G35" s="18">
        <f t="shared" si="0"/>
        <v>136210.98000000001</v>
      </c>
      <c r="H35" s="18">
        <f t="shared" si="1"/>
        <v>-84468.35</v>
      </c>
      <c r="I35" s="19">
        <f t="shared" si="2"/>
        <v>714.92932375342286</v>
      </c>
      <c r="J35" s="19">
        <f t="shared" si="3"/>
        <v>219.31400522635781</v>
      </c>
      <c r="K35" s="19">
        <f t="shared" si="4"/>
        <v>13.501806608142127</v>
      </c>
    </row>
    <row r="36" spans="1:11" x14ac:dyDescent="0.2">
      <c r="A36" s="24" t="s">
        <v>54</v>
      </c>
      <c r="B36" s="17" t="s">
        <v>55</v>
      </c>
      <c r="C36" s="18">
        <v>0</v>
      </c>
      <c r="D36" s="18">
        <v>25620</v>
      </c>
      <c r="E36" s="18">
        <v>0</v>
      </c>
      <c r="F36" s="18">
        <v>21130.400000000001</v>
      </c>
      <c r="G36" s="18">
        <f t="shared" si="0"/>
        <v>21130.400000000001</v>
      </c>
      <c r="H36" s="18">
        <f t="shared" si="1"/>
        <v>-21130.400000000001</v>
      </c>
      <c r="I36" s="19">
        <f t="shared" si="2"/>
        <v>0</v>
      </c>
      <c r="J36" s="19">
        <f t="shared" si="3"/>
        <v>0</v>
      </c>
      <c r="K36" s="19">
        <f t="shared" si="4"/>
        <v>82.476190476190482</v>
      </c>
    </row>
    <row r="37" spans="1:11" ht="25.5" x14ac:dyDescent="0.2">
      <c r="A37" s="25" t="s">
        <v>56</v>
      </c>
      <c r="B37" s="17" t="s">
        <v>57</v>
      </c>
      <c r="C37" s="18">
        <v>0</v>
      </c>
      <c r="D37" s="18">
        <v>25620</v>
      </c>
      <c r="E37" s="18">
        <v>0</v>
      </c>
      <c r="F37" s="18">
        <v>21130.400000000001</v>
      </c>
      <c r="G37" s="18">
        <f t="shared" si="0"/>
        <v>21130.400000000001</v>
      </c>
      <c r="H37" s="18">
        <f t="shared" si="1"/>
        <v>-21130.400000000001</v>
      </c>
      <c r="I37" s="19">
        <f t="shared" si="2"/>
        <v>0</v>
      </c>
      <c r="J37" s="19">
        <f t="shared" si="3"/>
        <v>0</v>
      </c>
      <c r="K37" s="19">
        <f t="shared" si="4"/>
        <v>82.476190476190482</v>
      </c>
    </row>
    <row r="38" spans="1:11" ht="25.5" x14ac:dyDescent="0.2">
      <c r="A38" s="26" t="s">
        <v>58</v>
      </c>
      <c r="B38" s="17" t="s">
        <v>59</v>
      </c>
      <c r="C38" s="18">
        <v>0</v>
      </c>
      <c r="D38" s="18">
        <v>25620</v>
      </c>
      <c r="E38" s="18">
        <v>0</v>
      </c>
      <c r="F38" s="18">
        <v>21130.400000000001</v>
      </c>
      <c r="G38" s="18">
        <f t="shared" si="0"/>
        <v>21130.400000000001</v>
      </c>
      <c r="H38" s="18">
        <f t="shared" si="1"/>
        <v>-21130.400000000001</v>
      </c>
      <c r="I38" s="19">
        <f t="shared" si="2"/>
        <v>0</v>
      </c>
      <c r="J38" s="19">
        <f t="shared" si="3"/>
        <v>0</v>
      </c>
      <c r="K38" s="19">
        <f t="shared" si="4"/>
        <v>82.476190476190482</v>
      </c>
    </row>
    <row r="39" spans="1:11" ht="51" x14ac:dyDescent="0.2">
      <c r="A39" s="24" t="s">
        <v>160</v>
      </c>
      <c r="B39" s="17" t="s">
        <v>161</v>
      </c>
      <c r="C39" s="18">
        <v>16780.37</v>
      </c>
      <c r="D39" s="18">
        <v>884358</v>
      </c>
      <c r="E39" s="18">
        <v>70795</v>
      </c>
      <c r="F39" s="18">
        <v>77602.850000000006</v>
      </c>
      <c r="G39" s="18">
        <f t="shared" si="0"/>
        <v>60822.48000000001</v>
      </c>
      <c r="H39" s="18">
        <f t="shared" si="1"/>
        <v>-6807.8500000000058</v>
      </c>
      <c r="I39" s="19">
        <f t="shared" si="2"/>
        <v>362.46209112194788</v>
      </c>
      <c r="J39" s="19">
        <f t="shared" si="3"/>
        <v>109.61628646090827</v>
      </c>
      <c r="K39" s="19">
        <f t="shared" si="4"/>
        <v>8.7750492447628687</v>
      </c>
    </row>
    <row r="40" spans="1:11" ht="38.25" x14ac:dyDescent="0.2">
      <c r="A40" s="25" t="s">
        <v>162</v>
      </c>
      <c r="B40" s="17" t="s">
        <v>163</v>
      </c>
      <c r="C40" s="18">
        <v>16780.37</v>
      </c>
      <c r="D40" s="18">
        <v>884358</v>
      </c>
      <c r="E40" s="18">
        <v>70795</v>
      </c>
      <c r="F40" s="18">
        <v>77602.850000000006</v>
      </c>
      <c r="G40" s="18">
        <f t="shared" si="0"/>
        <v>60822.48000000001</v>
      </c>
      <c r="H40" s="18">
        <f t="shared" si="1"/>
        <v>-6807.8500000000058</v>
      </c>
      <c r="I40" s="19">
        <f t="shared" si="2"/>
        <v>362.46209112194788</v>
      </c>
      <c r="J40" s="19">
        <f t="shared" si="3"/>
        <v>109.61628646090827</v>
      </c>
      <c r="K40" s="19">
        <f t="shared" si="4"/>
        <v>8.7750492447628687</v>
      </c>
    </row>
    <row r="41" spans="1:11" ht="25.5" x14ac:dyDescent="0.2">
      <c r="A41" s="24" t="s">
        <v>164</v>
      </c>
      <c r="B41" s="17" t="s">
        <v>165</v>
      </c>
      <c r="C41" s="18">
        <v>2272</v>
      </c>
      <c r="D41" s="18">
        <v>239967</v>
      </c>
      <c r="E41" s="18">
        <v>0</v>
      </c>
      <c r="F41" s="18">
        <v>56530.1</v>
      </c>
      <c r="G41" s="18">
        <f t="shared" si="0"/>
        <v>54258.1</v>
      </c>
      <c r="H41" s="18">
        <f t="shared" si="1"/>
        <v>-56530.1</v>
      </c>
      <c r="I41" s="19">
        <f t="shared" si="2"/>
        <v>2388.1205985915494</v>
      </c>
      <c r="J41" s="19">
        <f t="shared" si="3"/>
        <v>0</v>
      </c>
      <c r="K41" s="19">
        <f t="shared" si="4"/>
        <v>23.557447482362157</v>
      </c>
    </row>
    <row r="42" spans="1:11" ht="25.5" x14ac:dyDescent="0.2">
      <c r="A42" s="25" t="s">
        <v>166</v>
      </c>
      <c r="B42" s="17" t="s">
        <v>167</v>
      </c>
      <c r="C42" s="18">
        <v>2272</v>
      </c>
      <c r="D42" s="18">
        <v>195447</v>
      </c>
      <c r="E42" s="18">
        <v>0</v>
      </c>
      <c r="F42" s="18">
        <v>34270.199999999997</v>
      </c>
      <c r="G42" s="18">
        <f t="shared" si="0"/>
        <v>31998.199999999997</v>
      </c>
      <c r="H42" s="18">
        <f t="shared" si="1"/>
        <v>-34270.199999999997</v>
      </c>
      <c r="I42" s="19">
        <f t="shared" si="2"/>
        <v>1408.3714788732393</v>
      </c>
      <c r="J42" s="19">
        <f t="shared" si="3"/>
        <v>0</v>
      </c>
      <c r="K42" s="19">
        <f t="shared" si="4"/>
        <v>17.534267601958586</v>
      </c>
    </row>
    <row r="43" spans="1:11" ht="38.25" x14ac:dyDescent="0.2">
      <c r="A43" s="25" t="s">
        <v>168</v>
      </c>
      <c r="B43" s="17" t="s">
        <v>169</v>
      </c>
      <c r="C43" s="18">
        <v>0</v>
      </c>
      <c r="D43" s="18">
        <v>44520</v>
      </c>
      <c r="E43" s="18">
        <v>0</v>
      </c>
      <c r="F43" s="18">
        <v>22259.9</v>
      </c>
      <c r="G43" s="18">
        <f t="shared" si="0"/>
        <v>22259.9</v>
      </c>
      <c r="H43" s="18">
        <f t="shared" si="1"/>
        <v>-22259.9</v>
      </c>
      <c r="I43" s="19">
        <f t="shared" si="2"/>
        <v>0</v>
      </c>
      <c r="J43" s="19">
        <f t="shared" si="3"/>
        <v>0</v>
      </c>
      <c r="K43" s="19">
        <f t="shared" si="4"/>
        <v>49.99977538185086</v>
      </c>
    </row>
    <row r="44" spans="1:11" x14ac:dyDescent="0.2">
      <c r="A44" s="22" t="s">
        <v>60</v>
      </c>
      <c r="B44" s="17" t="s">
        <v>61</v>
      </c>
      <c r="C44" s="18">
        <v>55932.77</v>
      </c>
      <c r="D44" s="18">
        <v>327201</v>
      </c>
      <c r="E44" s="18">
        <v>141311</v>
      </c>
      <c r="F44" s="18">
        <v>17970.740000000002</v>
      </c>
      <c r="G44" s="18">
        <f t="shared" si="0"/>
        <v>-37962.03</v>
      </c>
      <c r="H44" s="18">
        <f t="shared" si="1"/>
        <v>123340.26</v>
      </c>
      <c r="I44" s="19">
        <f t="shared" si="2"/>
        <v>-67.870820629838278</v>
      </c>
      <c r="J44" s="19">
        <f t="shared" si="3"/>
        <v>12.717155776974193</v>
      </c>
      <c r="K44" s="19">
        <f t="shared" si="4"/>
        <v>5.4922631654548741</v>
      </c>
    </row>
    <row r="45" spans="1:11" x14ac:dyDescent="0.2">
      <c r="A45" s="23" t="s">
        <v>62</v>
      </c>
      <c r="B45" s="17" t="s">
        <v>63</v>
      </c>
      <c r="C45" s="18">
        <v>55932.77</v>
      </c>
      <c r="D45" s="18">
        <v>327201</v>
      </c>
      <c r="E45" s="18">
        <v>141311</v>
      </c>
      <c r="F45" s="18">
        <v>17970.740000000002</v>
      </c>
      <c r="G45" s="18">
        <f t="shared" si="0"/>
        <v>-37962.03</v>
      </c>
      <c r="H45" s="18">
        <f t="shared" si="1"/>
        <v>123340.26</v>
      </c>
      <c r="I45" s="19">
        <f t="shared" si="2"/>
        <v>-67.870820629838278</v>
      </c>
      <c r="J45" s="19">
        <f t="shared" si="3"/>
        <v>12.717155776974193</v>
      </c>
      <c r="K45" s="19">
        <f t="shared" si="4"/>
        <v>5.4922631654548741</v>
      </c>
    </row>
    <row r="46" spans="1:11" x14ac:dyDescent="0.2">
      <c r="A46" s="16"/>
      <c r="B46" s="17" t="s">
        <v>64</v>
      </c>
      <c r="C46" s="18">
        <v>9076446.2799999993</v>
      </c>
      <c r="D46" s="18">
        <v>-6968</v>
      </c>
      <c r="E46" s="18">
        <v>0</v>
      </c>
      <c r="F46" s="18">
        <v>14705286.039999999</v>
      </c>
      <c r="G46" s="18">
        <f t="shared" si="0"/>
        <v>5628839.7599999998</v>
      </c>
      <c r="H46" s="18">
        <f t="shared" si="1"/>
        <v>-14705286.039999999</v>
      </c>
      <c r="I46" s="19">
        <f t="shared" si="2"/>
        <v>62.015899024304048</v>
      </c>
      <c r="J46" s="19">
        <f t="shared" si="3"/>
        <v>0</v>
      </c>
      <c r="K46" s="19">
        <f t="shared" si="4"/>
        <v>-211040.27037887485</v>
      </c>
    </row>
    <row r="47" spans="1:11" x14ac:dyDescent="0.2">
      <c r="A47" s="16" t="s">
        <v>65</v>
      </c>
      <c r="B47" s="17" t="s">
        <v>66</v>
      </c>
      <c r="C47" s="18">
        <v>-9076446.2799999993</v>
      </c>
      <c r="D47" s="18">
        <v>6968</v>
      </c>
      <c r="E47" s="18">
        <v>0</v>
      </c>
      <c r="F47" s="18">
        <v>-14705286.039999999</v>
      </c>
      <c r="G47" s="18">
        <f t="shared" si="0"/>
        <v>-5628839.7599999998</v>
      </c>
      <c r="H47" s="18">
        <f t="shared" si="1"/>
        <v>14705286.039999999</v>
      </c>
      <c r="I47" s="19">
        <f t="shared" si="2"/>
        <v>62.015899024304048</v>
      </c>
      <c r="J47" s="19">
        <f t="shared" si="3"/>
        <v>0</v>
      </c>
      <c r="K47" s="19">
        <f t="shared" si="4"/>
        <v>-211040.27037887485</v>
      </c>
    </row>
    <row r="48" spans="1:11" x14ac:dyDescent="0.2">
      <c r="A48" s="22" t="s">
        <v>67</v>
      </c>
      <c r="B48" s="17" t="s">
        <v>68</v>
      </c>
      <c r="C48" s="18">
        <v>-9076446.2799999993</v>
      </c>
      <c r="D48" s="18">
        <v>6968</v>
      </c>
      <c r="E48" s="18">
        <v>0</v>
      </c>
      <c r="F48" s="18">
        <v>-14705286.039999999</v>
      </c>
      <c r="G48" s="18">
        <f t="shared" si="0"/>
        <v>-5628839.7599999998</v>
      </c>
      <c r="H48" s="18">
        <f t="shared" si="1"/>
        <v>14705286.039999999</v>
      </c>
      <c r="I48" s="19">
        <f t="shared" si="2"/>
        <v>62.015899024304048</v>
      </c>
      <c r="J48" s="19">
        <f t="shared" si="3"/>
        <v>0</v>
      </c>
      <c r="K48" s="19">
        <f t="shared" si="4"/>
        <v>-211040.27037887485</v>
      </c>
    </row>
    <row r="49" spans="1:11" ht="25.5" x14ac:dyDescent="0.2">
      <c r="A49" s="23" t="s">
        <v>146</v>
      </c>
      <c r="B49" s="17" t="s">
        <v>147</v>
      </c>
      <c r="C49" s="18">
        <v>0</v>
      </c>
      <c r="D49" s="18">
        <v>6968</v>
      </c>
      <c r="E49" s="18">
        <v>0</v>
      </c>
      <c r="F49" s="18">
        <v>0</v>
      </c>
      <c r="G49" s="18">
        <f t="shared" si="0"/>
        <v>0</v>
      </c>
      <c r="H49" s="18">
        <f t="shared" si="1"/>
        <v>0</v>
      </c>
      <c r="I49" s="19">
        <f t="shared" si="2"/>
        <v>0</v>
      </c>
      <c r="J49" s="19">
        <f t="shared" si="3"/>
        <v>0</v>
      </c>
      <c r="K49" s="19">
        <f t="shared" si="4"/>
        <v>0</v>
      </c>
    </row>
    <row r="50" spans="1:11" ht="25.5" x14ac:dyDescent="0.2">
      <c r="A50" s="23" t="s">
        <v>104</v>
      </c>
      <c r="B50" s="17" t="s">
        <v>105</v>
      </c>
      <c r="C50" s="18">
        <v>-57633.46</v>
      </c>
      <c r="D50" s="18">
        <v>0</v>
      </c>
      <c r="E50" s="18">
        <v>0</v>
      </c>
      <c r="F50" s="18">
        <v>0</v>
      </c>
      <c r="G50" s="18">
        <f t="shared" si="0"/>
        <v>57633.46</v>
      </c>
      <c r="H50" s="18">
        <f t="shared" si="1"/>
        <v>0</v>
      </c>
      <c r="I50" s="19">
        <f t="shared" si="2"/>
        <v>-100</v>
      </c>
      <c r="J50" s="19">
        <f t="shared" si="3"/>
        <v>0</v>
      </c>
      <c r="K50" s="19">
        <f t="shared" si="4"/>
        <v>0</v>
      </c>
    </row>
    <row r="51" spans="1:11" x14ac:dyDescent="0.2">
      <c r="A51" s="16"/>
      <c r="B51" s="17"/>
      <c r="C51" s="18"/>
      <c r="D51" s="18"/>
      <c r="E51" s="18"/>
      <c r="F51" s="18"/>
      <c r="G51" s="18"/>
      <c r="H51" s="18"/>
      <c r="I51" s="19"/>
      <c r="J51" s="19"/>
      <c r="K51" s="19"/>
    </row>
    <row r="52" spans="1:11" s="31" customFormat="1" x14ac:dyDescent="0.2">
      <c r="A52" s="27"/>
      <c r="B52" s="28" t="s">
        <v>69</v>
      </c>
      <c r="C52" s="29"/>
      <c r="D52" s="29"/>
      <c r="E52" s="29"/>
      <c r="F52" s="29"/>
      <c r="G52" s="29"/>
      <c r="H52" s="29"/>
      <c r="I52" s="30"/>
      <c r="J52" s="30"/>
      <c r="K52" s="30"/>
    </row>
    <row r="53" spans="1:11" x14ac:dyDescent="0.2">
      <c r="A53" s="16" t="s">
        <v>26</v>
      </c>
      <c r="B53" s="17" t="s">
        <v>27</v>
      </c>
      <c r="C53" s="18">
        <v>8870867.4299999997</v>
      </c>
      <c r="D53" s="18">
        <v>11985045</v>
      </c>
      <c r="E53" s="18">
        <v>7632816</v>
      </c>
      <c r="F53" s="18">
        <v>11394077.779999999</v>
      </c>
      <c r="G53" s="18">
        <f t="shared" ref="G53:G81" si="5">F53-C53</f>
        <v>2523210.3499999996</v>
      </c>
      <c r="H53" s="18">
        <f t="shared" ref="H53:H81" si="6">E53-F53</f>
        <v>-3761261.7799999993</v>
      </c>
      <c r="I53" s="19">
        <f t="shared" ref="I53:I81" si="7">IF(ISERROR(F53/C53),0,F53/C53*100-100)</f>
        <v>28.443783766476599</v>
      </c>
      <c r="J53" s="19">
        <f t="shared" ref="J53:J81" si="8">IF(ISERROR(F53/E53),0,F53/E53*100)</f>
        <v>149.2775114715198</v>
      </c>
      <c r="K53" s="19">
        <f t="shared" ref="K53:K81" si="9">IF(ISERROR(F53/D53),0,F53/D53*100)</f>
        <v>95.069128067520808</v>
      </c>
    </row>
    <row r="54" spans="1:11" ht="25.5" x14ac:dyDescent="0.2">
      <c r="A54" s="22" t="s">
        <v>28</v>
      </c>
      <c r="B54" s="17" t="s">
        <v>29</v>
      </c>
      <c r="C54" s="18">
        <v>7893.43</v>
      </c>
      <c r="D54" s="18">
        <v>0</v>
      </c>
      <c r="E54" s="18">
        <v>0</v>
      </c>
      <c r="F54" s="18">
        <v>9570.7800000000007</v>
      </c>
      <c r="G54" s="18">
        <f t="shared" si="5"/>
        <v>1677.3500000000004</v>
      </c>
      <c r="H54" s="18">
        <f t="shared" si="6"/>
        <v>-9570.7800000000007</v>
      </c>
      <c r="I54" s="19">
        <f t="shared" si="7"/>
        <v>21.249950908540399</v>
      </c>
      <c r="J54" s="19">
        <f t="shared" si="8"/>
        <v>0</v>
      </c>
      <c r="K54" s="19">
        <f t="shared" si="9"/>
        <v>0</v>
      </c>
    </row>
    <row r="55" spans="1:11" x14ac:dyDescent="0.2">
      <c r="A55" s="22" t="s">
        <v>90</v>
      </c>
      <c r="B55" s="17" t="s">
        <v>91</v>
      </c>
      <c r="C55" s="18">
        <v>5119000</v>
      </c>
      <c r="D55" s="18">
        <v>7560680</v>
      </c>
      <c r="E55" s="18">
        <v>6576558</v>
      </c>
      <c r="F55" s="18">
        <v>6960142</v>
      </c>
      <c r="G55" s="18">
        <f t="shared" si="5"/>
        <v>1841142</v>
      </c>
      <c r="H55" s="18">
        <f t="shared" si="6"/>
        <v>-383584</v>
      </c>
      <c r="I55" s="19">
        <f t="shared" si="7"/>
        <v>35.966829458878692</v>
      </c>
      <c r="J55" s="19">
        <f t="shared" si="8"/>
        <v>105.83259510522069</v>
      </c>
      <c r="K55" s="19">
        <f t="shared" si="9"/>
        <v>92.057090103006615</v>
      </c>
    </row>
    <row r="56" spans="1:11" x14ac:dyDescent="0.2">
      <c r="A56" s="23" t="s">
        <v>92</v>
      </c>
      <c r="B56" s="17" t="s">
        <v>93</v>
      </c>
      <c r="C56" s="18">
        <v>5119000</v>
      </c>
      <c r="D56" s="18">
        <v>7560680</v>
      </c>
      <c r="E56" s="18">
        <v>6576558</v>
      </c>
      <c r="F56" s="18">
        <v>6960142</v>
      </c>
      <c r="G56" s="18">
        <f t="shared" si="5"/>
        <v>1841142</v>
      </c>
      <c r="H56" s="18">
        <f t="shared" si="6"/>
        <v>-383584</v>
      </c>
      <c r="I56" s="19">
        <f t="shared" si="7"/>
        <v>35.966829458878692</v>
      </c>
      <c r="J56" s="19">
        <f t="shared" si="8"/>
        <v>105.83259510522069</v>
      </c>
      <c r="K56" s="19">
        <f t="shared" si="9"/>
        <v>92.057090103006615</v>
      </c>
    </row>
    <row r="57" spans="1:11" x14ac:dyDescent="0.2">
      <c r="A57" s="24" t="s">
        <v>94</v>
      </c>
      <c r="B57" s="17" t="s">
        <v>95</v>
      </c>
      <c r="C57" s="18">
        <v>5119000</v>
      </c>
      <c r="D57" s="18">
        <v>7560680</v>
      </c>
      <c r="E57" s="18">
        <v>6576558</v>
      </c>
      <c r="F57" s="18">
        <v>6960142</v>
      </c>
      <c r="G57" s="18">
        <f t="shared" si="5"/>
        <v>1841142</v>
      </c>
      <c r="H57" s="18">
        <f t="shared" si="6"/>
        <v>-383584</v>
      </c>
      <c r="I57" s="19">
        <f t="shared" si="7"/>
        <v>35.966829458878692</v>
      </c>
      <c r="J57" s="19">
        <f t="shared" si="8"/>
        <v>105.83259510522069</v>
      </c>
      <c r="K57" s="19">
        <f t="shared" si="9"/>
        <v>92.057090103006615</v>
      </c>
    </row>
    <row r="58" spans="1:11" ht="25.5" x14ac:dyDescent="0.2">
      <c r="A58" s="25" t="s">
        <v>96</v>
      </c>
      <c r="B58" s="17" t="s">
        <v>97</v>
      </c>
      <c r="C58" s="18">
        <v>5119000</v>
      </c>
      <c r="D58" s="18">
        <v>7560680</v>
      </c>
      <c r="E58" s="18">
        <v>6576558</v>
      </c>
      <c r="F58" s="18">
        <v>6960142</v>
      </c>
      <c r="G58" s="18">
        <f t="shared" si="5"/>
        <v>1841142</v>
      </c>
      <c r="H58" s="18">
        <f t="shared" si="6"/>
        <v>-383584</v>
      </c>
      <c r="I58" s="19">
        <f t="shared" si="7"/>
        <v>35.966829458878692</v>
      </c>
      <c r="J58" s="19">
        <f t="shared" si="8"/>
        <v>105.83259510522069</v>
      </c>
      <c r="K58" s="19">
        <f t="shared" si="9"/>
        <v>92.057090103006615</v>
      </c>
    </row>
    <row r="59" spans="1:11" ht="25.5" x14ac:dyDescent="0.2">
      <c r="A59" s="26" t="s">
        <v>98</v>
      </c>
      <c r="B59" s="17" t="s">
        <v>99</v>
      </c>
      <c r="C59" s="18">
        <v>5119000</v>
      </c>
      <c r="D59" s="18">
        <v>7560680</v>
      </c>
      <c r="E59" s="18">
        <v>6576558</v>
      </c>
      <c r="F59" s="18">
        <v>6960142</v>
      </c>
      <c r="G59" s="18">
        <f t="shared" si="5"/>
        <v>1841142</v>
      </c>
      <c r="H59" s="18">
        <f t="shared" si="6"/>
        <v>-383584</v>
      </c>
      <c r="I59" s="19">
        <f t="shared" si="7"/>
        <v>35.966829458878692</v>
      </c>
      <c r="J59" s="19">
        <f t="shared" si="8"/>
        <v>105.83259510522069</v>
      </c>
      <c r="K59" s="19">
        <f t="shared" si="9"/>
        <v>92.057090103006615</v>
      </c>
    </row>
    <row r="60" spans="1:11" x14ac:dyDescent="0.2">
      <c r="A60" s="22" t="s">
        <v>30</v>
      </c>
      <c r="B60" s="17" t="s">
        <v>31</v>
      </c>
      <c r="C60" s="18">
        <v>3743974</v>
      </c>
      <c r="D60" s="18">
        <v>4424365</v>
      </c>
      <c r="E60" s="18">
        <v>1056258</v>
      </c>
      <c r="F60" s="18">
        <v>4424365</v>
      </c>
      <c r="G60" s="18">
        <f t="shared" si="5"/>
        <v>680391</v>
      </c>
      <c r="H60" s="18">
        <f t="shared" si="6"/>
        <v>-3368107</v>
      </c>
      <c r="I60" s="19">
        <f t="shared" si="7"/>
        <v>18.172962739591682</v>
      </c>
      <c r="J60" s="19">
        <f t="shared" si="8"/>
        <v>418.87162038062672</v>
      </c>
      <c r="K60" s="19">
        <f t="shared" si="9"/>
        <v>100</v>
      </c>
    </row>
    <row r="61" spans="1:11" x14ac:dyDescent="0.2">
      <c r="A61" s="23" t="s">
        <v>32</v>
      </c>
      <c r="B61" s="17" t="s">
        <v>33</v>
      </c>
      <c r="C61" s="18">
        <v>3743974</v>
      </c>
      <c r="D61" s="18">
        <v>4424365</v>
      </c>
      <c r="E61" s="18">
        <v>1056258</v>
      </c>
      <c r="F61" s="18">
        <v>4424365</v>
      </c>
      <c r="G61" s="18">
        <f t="shared" si="5"/>
        <v>680391</v>
      </c>
      <c r="H61" s="18">
        <f t="shared" si="6"/>
        <v>-3368107</v>
      </c>
      <c r="I61" s="19">
        <f t="shared" si="7"/>
        <v>18.172962739591682</v>
      </c>
      <c r="J61" s="19">
        <f t="shared" si="8"/>
        <v>418.87162038062672</v>
      </c>
      <c r="K61" s="19">
        <f t="shared" si="9"/>
        <v>100</v>
      </c>
    </row>
    <row r="62" spans="1:11" x14ac:dyDescent="0.2">
      <c r="A62" s="16" t="s">
        <v>34</v>
      </c>
      <c r="B62" s="17" t="s">
        <v>35</v>
      </c>
      <c r="C62" s="18">
        <v>4637735.74</v>
      </c>
      <c r="D62" s="18">
        <v>11985045</v>
      </c>
      <c r="E62" s="18">
        <v>7632816</v>
      </c>
      <c r="F62" s="18">
        <v>7598712.3799999999</v>
      </c>
      <c r="G62" s="18">
        <f t="shared" si="5"/>
        <v>2960976.6399999997</v>
      </c>
      <c r="H62" s="18">
        <f t="shared" si="6"/>
        <v>34103.620000000112</v>
      </c>
      <c r="I62" s="19">
        <f t="shared" si="7"/>
        <v>63.845307408567407</v>
      </c>
      <c r="J62" s="19">
        <f t="shared" si="8"/>
        <v>99.553197404470382</v>
      </c>
      <c r="K62" s="19">
        <f t="shared" si="9"/>
        <v>63.401617432391788</v>
      </c>
    </row>
    <row r="63" spans="1:11" x14ac:dyDescent="0.2">
      <c r="A63" s="22" t="s">
        <v>36</v>
      </c>
      <c r="B63" s="17" t="s">
        <v>37</v>
      </c>
      <c r="C63" s="18">
        <v>4581802.97</v>
      </c>
      <c r="D63" s="18">
        <v>11827544</v>
      </c>
      <c r="E63" s="18">
        <v>7615905</v>
      </c>
      <c r="F63" s="18">
        <v>7587128.6299999999</v>
      </c>
      <c r="G63" s="18">
        <f t="shared" si="5"/>
        <v>3005325.66</v>
      </c>
      <c r="H63" s="18">
        <f t="shared" si="6"/>
        <v>28776.370000000112</v>
      </c>
      <c r="I63" s="19">
        <f t="shared" si="7"/>
        <v>65.592642889224919</v>
      </c>
      <c r="J63" s="19">
        <f t="shared" si="8"/>
        <v>99.622154294204037</v>
      </c>
      <c r="K63" s="19">
        <f t="shared" si="9"/>
        <v>64.147963685444751</v>
      </c>
    </row>
    <row r="64" spans="1:11" x14ac:dyDescent="0.2">
      <c r="A64" s="23" t="s">
        <v>38</v>
      </c>
      <c r="B64" s="17" t="s">
        <v>39</v>
      </c>
      <c r="C64" s="18">
        <v>797259.79</v>
      </c>
      <c r="D64" s="18">
        <v>2289800</v>
      </c>
      <c r="E64" s="18">
        <v>889244</v>
      </c>
      <c r="F64" s="18">
        <v>987456.1</v>
      </c>
      <c r="G64" s="18">
        <f t="shared" si="5"/>
        <v>190196.30999999994</v>
      </c>
      <c r="H64" s="18">
        <f t="shared" si="6"/>
        <v>-98212.099999999977</v>
      </c>
      <c r="I64" s="19">
        <f t="shared" si="7"/>
        <v>23.856252677687408</v>
      </c>
      <c r="J64" s="19">
        <f t="shared" si="8"/>
        <v>111.04444899262744</v>
      </c>
      <c r="K64" s="19">
        <f t="shared" si="9"/>
        <v>43.124120010481263</v>
      </c>
    </row>
    <row r="65" spans="1:11" x14ac:dyDescent="0.2">
      <c r="A65" s="24" t="s">
        <v>40</v>
      </c>
      <c r="B65" s="17" t="s">
        <v>41</v>
      </c>
      <c r="C65" s="18">
        <v>499624.34</v>
      </c>
      <c r="D65" s="18">
        <v>1131236</v>
      </c>
      <c r="E65" s="18">
        <v>508672</v>
      </c>
      <c r="F65" s="18">
        <v>618529.04</v>
      </c>
      <c r="G65" s="18">
        <f t="shared" si="5"/>
        <v>118904.70000000001</v>
      </c>
      <c r="H65" s="18">
        <f t="shared" si="6"/>
        <v>-109857.04000000004</v>
      </c>
      <c r="I65" s="19">
        <f t="shared" si="7"/>
        <v>23.798820529840484</v>
      </c>
      <c r="J65" s="19">
        <f t="shared" si="8"/>
        <v>121.59683253648717</v>
      </c>
      <c r="K65" s="19">
        <f t="shared" si="9"/>
        <v>54.677276890056547</v>
      </c>
    </row>
    <row r="66" spans="1:11" x14ac:dyDescent="0.2">
      <c r="A66" s="24" t="s">
        <v>42</v>
      </c>
      <c r="B66" s="17" t="s">
        <v>43</v>
      </c>
      <c r="C66" s="18">
        <v>297635.45</v>
      </c>
      <c r="D66" s="18">
        <v>1158564</v>
      </c>
      <c r="E66" s="18">
        <v>380572</v>
      </c>
      <c r="F66" s="18">
        <v>368927.06</v>
      </c>
      <c r="G66" s="18">
        <f t="shared" si="5"/>
        <v>71291.609999999986</v>
      </c>
      <c r="H66" s="18">
        <f t="shared" si="6"/>
        <v>11644.940000000002</v>
      </c>
      <c r="I66" s="19">
        <f t="shared" si="7"/>
        <v>23.952660880953516</v>
      </c>
      <c r="J66" s="19">
        <f t="shared" si="8"/>
        <v>96.940147987765783</v>
      </c>
      <c r="K66" s="19">
        <f t="shared" si="9"/>
        <v>31.843476924882875</v>
      </c>
    </row>
    <row r="67" spans="1:11" x14ac:dyDescent="0.2">
      <c r="A67" s="25" t="s">
        <v>44</v>
      </c>
      <c r="B67" s="17" t="s">
        <v>45</v>
      </c>
      <c r="C67" s="18">
        <v>11326.98</v>
      </c>
      <c r="D67" s="18">
        <v>0</v>
      </c>
      <c r="E67" s="18">
        <v>0</v>
      </c>
      <c r="F67" s="18">
        <v>129.41999999999999</v>
      </c>
      <c r="G67" s="18">
        <f t="shared" si="5"/>
        <v>-11197.56</v>
      </c>
      <c r="H67" s="18">
        <f t="shared" si="6"/>
        <v>-129.41999999999999</v>
      </c>
      <c r="I67" s="19">
        <f t="shared" si="7"/>
        <v>-98.857418305673704</v>
      </c>
      <c r="J67" s="19">
        <f t="shared" si="8"/>
        <v>0</v>
      </c>
      <c r="K67" s="19">
        <f t="shared" si="9"/>
        <v>0</v>
      </c>
    </row>
    <row r="68" spans="1:11" x14ac:dyDescent="0.2">
      <c r="A68" s="23" t="s">
        <v>46</v>
      </c>
      <c r="B68" s="17" t="s">
        <v>47</v>
      </c>
      <c r="C68" s="18">
        <v>3782271.18</v>
      </c>
      <c r="D68" s="18">
        <v>9272157</v>
      </c>
      <c r="E68" s="18">
        <v>6726661</v>
      </c>
      <c r="F68" s="18">
        <v>6522012.0300000003</v>
      </c>
      <c r="G68" s="18">
        <f t="shared" si="5"/>
        <v>2739740.85</v>
      </c>
      <c r="H68" s="18">
        <f t="shared" si="6"/>
        <v>204648.96999999974</v>
      </c>
      <c r="I68" s="19">
        <f t="shared" si="7"/>
        <v>72.43639389177801</v>
      </c>
      <c r="J68" s="19">
        <f t="shared" si="8"/>
        <v>96.957644067390945</v>
      </c>
      <c r="K68" s="19">
        <f t="shared" si="9"/>
        <v>70.339749747550655</v>
      </c>
    </row>
    <row r="69" spans="1:11" x14ac:dyDescent="0.2">
      <c r="A69" s="24" t="s">
        <v>48</v>
      </c>
      <c r="B69" s="17" t="s">
        <v>49</v>
      </c>
      <c r="C69" s="18">
        <v>3782271.18</v>
      </c>
      <c r="D69" s="18">
        <v>9272157</v>
      </c>
      <c r="E69" s="18">
        <v>6726661</v>
      </c>
      <c r="F69" s="18">
        <v>6522012.0300000003</v>
      </c>
      <c r="G69" s="18">
        <f t="shared" si="5"/>
        <v>2739740.85</v>
      </c>
      <c r="H69" s="18">
        <f t="shared" si="6"/>
        <v>204648.96999999974</v>
      </c>
      <c r="I69" s="19">
        <f t="shared" si="7"/>
        <v>72.43639389177801</v>
      </c>
      <c r="J69" s="19">
        <f t="shared" si="8"/>
        <v>96.957644067390945</v>
      </c>
      <c r="K69" s="19">
        <f t="shared" si="9"/>
        <v>70.339749747550655</v>
      </c>
    </row>
    <row r="70" spans="1:11" ht="25.5" x14ac:dyDescent="0.2">
      <c r="A70" s="23" t="s">
        <v>52</v>
      </c>
      <c r="B70" s="17" t="s">
        <v>53</v>
      </c>
      <c r="C70" s="18">
        <v>2272</v>
      </c>
      <c r="D70" s="18">
        <v>265587</v>
      </c>
      <c r="E70" s="18">
        <v>0</v>
      </c>
      <c r="F70" s="18">
        <v>77660.5</v>
      </c>
      <c r="G70" s="18">
        <f t="shared" si="5"/>
        <v>75388.5</v>
      </c>
      <c r="H70" s="18">
        <f t="shared" si="6"/>
        <v>-77660.5</v>
      </c>
      <c r="I70" s="19">
        <f t="shared" si="7"/>
        <v>3318.1558098591549</v>
      </c>
      <c r="J70" s="19">
        <f t="shared" si="8"/>
        <v>0</v>
      </c>
      <c r="K70" s="19">
        <f t="shared" si="9"/>
        <v>29.241077311766013</v>
      </c>
    </row>
    <row r="71" spans="1:11" x14ac:dyDescent="0.2">
      <c r="A71" s="24" t="s">
        <v>54</v>
      </c>
      <c r="B71" s="17" t="s">
        <v>55</v>
      </c>
      <c r="C71" s="18">
        <v>0</v>
      </c>
      <c r="D71" s="18">
        <v>25620</v>
      </c>
      <c r="E71" s="18">
        <v>0</v>
      </c>
      <c r="F71" s="18">
        <v>21130.400000000001</v>
      </c>
      <c r="G71" s="18">
        <f t="shared" si="5"/>
        <v>21130.400000000001</v>
      </c>
      <c r="H71" s="18">
        <f t="shared" si="6"/>
        <v>-21130.400000000001</v>
      </c>
      <c r="I71" s="19">
        <f t="shared" si="7"/>
        <v>0</v>
      </c>
      <c r="J71" s="19">
        <f t="shared" si="8"/>
        <v>0</v>
      </c>
      <c r="K71" s="19">
        <f t="shared" si="9"/>
        <v>82.476190476190482</v>
      </c>
    </row>
    <row r="72" spans="1:11" ht="25.5" x14ac:dyDescent="0.2">
      <c r="A72" s="25" t="s">
        <v>56</v>
      </c>
      <c r="B72" s="17" t="s">
        <v>57</v>
      </c>
      <c r="C72" s="18">
        <v>0</v>
      </c>
      <c r="D72" s="18">
        <v>25620</v>
      </c>
      <c r="E72" s="18">
        <v>0</v>
      </c>
      <c r="F72" s="18">
        <v>21130.400000000001</v>
      </c>
      <c r="G72" s="18">
        <f t="shared" si="5"/>
        <v>21130.400000000001</v>
      </c>
      <c r="H72" s="18">
        <f t="shared" si="6"/>
        <v>-21130.400000000001</v>
      </c>
      <c r="I72" s="19">
        <f t="shared" si="7"/>
        <v>0</v>
      </c>
      <c r="J72" s="19">
        <f t="shared" si="8"/>
        <v>0</v>
      </c>
      <c r="K72" s="19">
        <f t="shared" si="9"/>
        <v>82.476190476190482</v>
      </c>
    </row>
    <row r="73" spans="1:11" ht="25.5" x14ac:dyDescent="0.2">
      <c r="A73" s="26" t="s">
        <v>58</v>
      </c>
      <c r="B73" s="17" t="s">
        <v>59</v>
      </c>
      <c r="C73" s="18">
        <v>0</v>
      </c>
      <c r="D73" s="18">
        <v>25620</v>
      </c>
      <c r="E73" s="18">
        <v>0</v>
      </c>
      <c r="F73" s="18">
        <v>21130.400000000001</v>
      </c>
      <c r="G73" s="18">
        <f t="shared" si="5"/>
        <v>21130.400000000001</v>
      </c>
      <c r="H73" s="18">
        <f t="shared" si="6"/>
        <v>-21130.400000000001</v>
      </c>
      <c r="I73" s="19">
        <f t="shared" si="7"/>
        <v>0</v>
      </c>
      <c r="J73" s="19">
        <f t="shared" si="8"/>
        <v>0</v>
      </c>
      <c r="K73" s="19">
        <f t="shared" si="9"/>
        <v>82.476190476190482</v>
      </c>
    </row>
    <row r="74" spans="1:11" ht="25.5" x14ac:dyDescent="0.2">
      <c r="A74" s="24" t="s">
        <v>164</v>
      </c>
      <c r="B74" s="17" t="s">
        <v>165</v>
      </c>
      <c r="C74" s="18">
        <v>2272</v>
      </c>
      <c r="D74" s="18">
        <v>239967</v>
      </c>
      <c r="E74" s="18">
        <v>0</v>
      </c>
      <c r="F74" s="18">
        <v>56530.1</v>
      </c>
      <c r="G74" s="18">
        <f t="shared" si="5"/>
        <v>54258.1</v>
      </c>
      <c r="H74" s="18">
        <f t="shared" si="6"/>
        <v>-56530.1</v>
      </c>
      <c r="I74" s="19">
        <f t="shared" si="7"/>
        <v>2388.1205985915494</v>
      </c>
      <c r="J74" s="19">
        <f t="shared" si="8"/>
        <v>0</v>
      </c>
      <c r="K74" s="19">
        <f t="shared" si="9"/>
        <v>23.557447482362157</v>
      </c>
    </row>
    <row r="75" spans="1:11" ht="25.5" x14ac:dyDescent="0.2">
      <c r="A75" s="25" t="s">
        <v>166</v>
      </c>
      <c r="B75" s="17" t="s">
        <v>167</v>
      </c>
      <c r="C75" s="18">
        <v>2272</v>
      </c>
      <c r="D75" s="18">
        <v>195447</v>
      </c>
      <c r="E75" s="18">
        <v>0</v>
      </c>
      <c r="F75" s="18">
        <v>34270.199999999997</v>
      </c>
      <c r="G75" s="18">
        <f t="shared" si="5"/>
        <v>31998.199999999997</v>
      </c>
      <c r="H75" s="18">
        <f t="shared" si="6"/>
        <v>-34270.199999999997</v>
      </c>
      <c r="I75" s="19">
        <f t="shared" si="7"/>
        <v>1408.3714788732393</v>
      </c>
      <c r="J75" s="19">
        <f t="shared" si="8"/>
        <v>0</v>
      </c>
      <c r="K75" s="19">
        <f t="shared" si="9"/>
        <v>17.534267601958586</v>
      </c>
    </row>
    <row r="76" spans="1:11" ht="38.25" x14ac:dyDescent="0.2">
      <c r="A76" s="25" t="s">
        <v>168</v>
      </c>
      <c r="B76" s="17" t="s">
        <v>169</v>
      </c>
      <c r="C76" s="18">
        <v>0</v>
      </c>
      <c r="D76" s="18">
        <v>44520</v>
      </c>
      <c r="E76" s="18">
        <v>0</v>
      </c>
      <c r="F76" s="18">
        <v>22259.9</v>
      </c>
      <c r="G76" s="18">
        <f t="shared" si="5"/>
        <v>22259.9</v>
      </c>
      <c r="H76" s="18">
        <f t="shared" si="6"/>
        <v>-22259.9</v>
      </c>
      <c r="I76" s="19">
        <f t="shared" si="7"/>
        <v>0</v>
      </c>
      <c r="J76" s="19">
        <f t="shared" si="8"/>
        <v>0</v>
      </c>
      <c r="K76" s="19">
        <f t="shared" si="9"/>
        <v>49.99977538185086</v>
      </c>
    </row>
    <row r="77" spans="1:11" x14ac:dyDescent="0.2">
      <c r="A77" s="22" t="s">
        <v>60</v>
      </c>
      <c r="B77" s="17" t="s">
        <v>61</v>
      </c>
      <c r="C77" s="18">
        <v>55932.77</v>
      </c>
      <c r="D77" s="18">
        <v>157501</v>
      </c>
      <c r="E77" s="18">
        <v>16911</v>
      </c>
      <c r="F77" s="18">
        <v>11583.75</v>
      </c>
      <c r="G77" s="18">
        <f t="shared" si="5"/>
        <v>-44349.02</v>
      </c>
      <c r="H77" s="18">
        <f t="shared" si="6"/>
        <v>5327.25</v>
      </c>
      <c r="I77" s="19">
        <f t="shared" si="7"/>
        <v>-79.289868890813025</v>
      </c>
      <c r="J77" s="19">
        <f t="shared" si="8"/>
        <v>68.498314706404116</v>
      </c>
      <c r="K77" s="19">
        <f t="shared" si="9"/>
        <v>7.3547152081574083</v>
      </c>
    </row>
    <row r="78" spans="1:11" x14ac:dyDescent="0.2">
      <c r="A78" s="23" t="s">
        <v>62</v>
      </c>
      <c r="B78" s="17" t="s">
        <v>63</v>
      </c>
      <c r="C78" s="18">
        <v>55932.77</v>
      </c>
      <c r="D78" s="18">
        <v>157501</v>
      </c>
      <c r="E78" s="18">
        <v>16911</v>
      </c>
      <c r="F78" s="18">
        <v>11583.75</v>
      </c>
      <c r="G78" s="18">
        <f t="shared" si="5"/>
        <v>-44349.02</v>
      </c>
      <c r="H78" s="18">
        <f t="shared" si="6"/>
        <v>5327.25</v>
      </c>
      <c r="I78" s="19">
        <f t="shared" si="7"/>
        <v>-79.289868890813025</v>
      </c>
      <c r="J78" s="19">
        <f t="shared" si="8"/>
        <v>68.498314706404116</v>
      </c>
      <c r="K78" s="19">
        <f t="shared" si="9"/>
        <v>7.3547152081574083</v>
      </c>
    </row>
    <row r="79" spans="1:11" x14ac:dyDescent="0.2">
      <c r="A79" s="16"/>
      <c r="B79" s="17" t="s">
        <v>64</v>
      </c>
      <c r="C79" s="18">
        <v>4233131.6900000004</v>
      </c>
      <c r="D79" s="18">
        <v>0</v>
      </c>
      <c r="E79" s="18">
        <v>0</v>
      </c>
      <c r="F79" s="18">
        <v>3795365.4</v>
      </c>
      <c r="G79" s="18">
        <f t="shared" si="5"/>
        <v>-437766.2900000005</v>
      </c>
      <c r="H79" s="18">
        <f t="shared" si="6"/>
        <v>-3795365.4</v>
      </c>
      <c r="I79" s="19">
        <f t="shared" si="7"/>
        <v>-10.341428570109059</v>
      </c>
      <c r="J79" s="19">
        <f t="shared" si="8"/>
        <v>0</v>
      </c>
      <c r="K79" s="19">
        <f t="shared" si="9"/>
        <v>0</v>
      </c>
    </row>
    <row r="80" spans="1:11" x14ac:dyDescent="0.2">
      <c r="A80" s="16" t="s">
        <v>65</v>
      </c>
      <c r="B80" s="17" t="s">
        <v>66</v>
      </c>
      <c r="C80" s="18">
        <v>-4233131.6900000004</v>
      </c>
      <c r="D80" s="18">
        <v>0</v>
      </c>
      <c r="E80" s="18">
        <v>0</v>
      </c>
      <c r="F80" s="18">
        <v>-3795365.4</v>
      </c>
      <c r="G80" s="18">
        <f t="shared" si="5"/>
        <v>437766.2900000005</v>
      </c>
      <c r="H80" s="18">
        <f t="shared" si="6"/>
        <v>3795365.4</v>
      </c>
      <c r="I80" s="19">
        <f t="shared" si="7"/>
        <v>-10.341428570109059</v>
      </c>
      <c r="J80" s="19">
        <f t="shared" si="8"/>
        <v>0</v>
      </c>
      <c r="K80" s="19">
        <f t="shared" si="9"/>
        <v>0</v>
      </c>
    </row>
    <row r="81" spans="1:11" x14ac:dyDescent="0.2">
      <c r="A81" s="22" t="s">
        <v>67</v>
      </c>
      <c r="B81" s="17" t="s">
        <v>68</v>
      </c>
      <c r="C81" s="18">
        <v>-4233131.6900000004</v>
      </c>
      <c r="D81" s="18">
        <v>0</v>
      </c>
      <c r="E81" s="18">
        <v>0</v>
      </c>
      <c r="F81" s="18">
        <v>-3795365.4</v>
      </c>
      <c r="G81" s="18">
        <f t="shared" si="5"/>
        <v>437766.2900000005</v>
      </c>
      <c r="H81" s="18">
        <f t="shared" si="6"/>
        <v>3795365.4</v>
      </c>
      <c r="I81" s="19">
        <f t="shared" si="7"/>
        <v>-10.341428570109059</v>
      </c>
      <c r="J81" s="19">
        <f t="shared" si="8"/>
        <v>0</v>
      </c>
      <c r="K81" s="19">
        <f t="shared" si="9"/>
        <v>0</v>
      </c>
    </row>
    <row r="82" spans="1:11" s="31" customFormat="1" x14ac:dyDescent="0.2">
      <c r="A82" s="27" t="s">
        <v>82</v>
      </c>
      <c r="B82" s="28" t="s">
        <v>170</v>
      </c>
      <c r="C82" s="29"/>
      <c r="D82" s="29"/>
      <c r="E82" s="29"/>
      <c r="F82" s="29"/>
      <c r="G82" s="29"/>
      <c r="H82" s="29"/>
      <c r="I82" s="30"/>
      <c r="J82" s="30"/>
      <c r="K82" s="30"/>
    </row>
    <row r="83" spans="1:11" x14ac:dyDescent="0.2">
      <c r="A83" s="16" t="s">
        <v>26</v>
      </c>
      <c r="B83" s="17" t="s">
        <v>27</v>
      </c>
      <c r="C83" s="18">
        <v>3421186.98</v>
      </c>
      <c r="D83" s="18">
        <v>4636863</v>
      </c>
      <c r="E83" s="18">
        <v>974058</v>
      </c>
      <c r="F83" s="18">
        <v>4646149.5599999996</v>
      </c>
      <c r="G83" s="18">
        <f t="shared" ref="G83:G111" si="10">F83-C83</f>
        <v>1224962.5799999996</v>
      </c>
      <c r="H83" s="18">
        <f t="shared" ref="H83:H111" si="11">E83-F83</f>
        <v>-3672091.5599999996</v>
      </c>
      <c r="I83" s="19">
        <f t="shared" ref="I83:I111" si="12">IF(ISERROR(F83/C83),0,F83/C83*100-100)</f>
        <v>35.80519238384332</v>
      </c>
      <c r="J83" s="19">
        <f t="shared" ref="J83:J111" si="13">IF(ISERROR(F83/E83),0,F83/E83*100)</f>
        <v>476.98900476152335</v>
      </c>
      <c r="K83" s="19">
        <f t="shared" ref="K83:K111" si="14">IF(ISERROR(F83/D83),0,F83/D83*100)</f>
        <v>100.20027678195365</v>
      </c>
    </row>
    <row r="84" spans="1:11" ht="25.5" x14ac:dyDescent="0.2">
      <c r="A84" s="22" t="s">
        <v>28</v>
      </c>
      <c r="B84" s="17" t="s">
        <v>29</v>
      </c>
      <c r="C84" s="18">
        <v>3835.98</v>
      </c>
      <c r="D84" s="18">
        <v>0</v>
      </c>
      <c r="E84" s="18">
        <v>0</v>
      </c>
      <c r="F84" s="18">
        <v>9286.56</v>
      </c>
      <c r="G84" s="18">
        <f t="shared" si="10"/>
        <v>5450.58</v>
      </c>
      <c r="H84" s="18">
        <f t="shared" si="11"/>
        <v>-9286.56</v>
      </c>
      <c r="I84" s="19">
        <f t="shared" si="12"/>
        <v>142.09093895171506</v>
      </c>
      <c r="J84" s="19">
        <f t="shared" si="13"/>
        <v>0</v>
      </c>
      <c r="K84" s="19">
        <f t="shared" si="14"/>
        <v>0</v>
      </c>
    </row>
    <row r="85" spans="1:11" x14ac:dyDescent="0.2">
      <c r="A85" s="22" t="s">
        <v>90</v>
      </c>
      <c r="B85" s="17" t="s">
        <v>91</v>
      </c>
      <c r="C85" s="18">
        <v>0</v>
      </c>
      <c r="D85" s="18">
        <v>957843</v>
      </c>
      <c r="E85" s="18">
        <v>0</v>
      </c>
      <c r="F85" s="18">
        <v>957843</v>
      </c>
      <c r="G85" s="18">
        <f t="shared" si="10"/>
        <v>957843</v>
      </c>
      <c r="H85" s="18">
        <f t="shared" si="11"/>
        <v>-957843</v>
      </c>
      <c r="I85" s="19">
        <f t="shared" si="12"/>
        <v>0</v>
      </c>
      <c r="J85" s="19">
        <f t="shared" si="13"/>
        <v>0</v>
      </c>
      <c r="K85" s="19">
        <f t="shared" si="14"/>
        <v>100</v>
      </c>
    </row>
    <row r="86" spans="1:11" x14ac:dyDescent="0.2">
      <c r="A86" s="23" t="s">
        <v>92</v>
      </c>
      <c r="B86" s="17" t="s">
        <v>93</v>
      </c>
      <c r="C86" s="18">
        <v>0</v>
      </c>
      <c r="D86" s="18">
        <v>957843</v>
      </c>
      <c r="E86" s="18">
        <v>0</v>
      </c>
      <c r="F86" s="18">
        <v>957843</v>
      </c>
      <c r="G86" s="18">
        <f t="shared" si="10"/>
        <v>957843</v>
      </c>
      <c r="H86" s="18">
        <f t="shared" si="11"/>
        <v>-957843</v>
      </c>
      <c r="I86" s="19">
        <f t="shared" si="12"/>
        <v>0</v>
      </c>
      <c r="J86" s="19">
        <f t="shared" si="13"/>
        <v>0</v>
      </c>
      <c r="K86" s="19">
        <f t="shared" si="14"/>
        <v>100</v>
      </c>
    </row>
    <row r="87" spans="1:11" x14ac:dyDescent="0.2">
      <c r="A87" s="24" t="s">
        <v>94</v>
      </c>
      <c r="B87" s="17" t="s">
        <v>95</v>
      </c>
      <c r="C87" s="18">
        <v>0</v>
      </c>
      <c r="D87" s="18">
        <v>957843</v>
      </c>
      <c r="E87" s="18">
        <v>0</v>
      </c>
      <c r="F87" s="18">
        <v>957843</v>
      </c>
      <c r="G87" s="18">
        <f t="shared" si="10"/>
        <v>957843</v>
      </c>
      <c r="H87" s="18">
        <f t="shared" si="11"/>
        <v>-957843</v>
      </c>
      <c r="I87" s="19">
        <f t="shared" si="12"/>
        <v>0</v>
      </c>
      <c r="J87" s="19">
        <f t="shared" si="13"/>
        <v>0</v>
      </c>
      <c r="K87" s="19">
        <f t="shared" si="14"/>
        <v>100</v>
      </c>
    </row>
    <row r="88" spans="1:11" ht="25.5" x14ac:dyDescent="0.2">
      <c r="A88" s="25" t="s">
        <v>96</v>
      </c>
      <c r="B88" s="17" t="s">
        <v>97</v>
      </c>
      <c r="C88" s="18">
        <v>0</v>
      </c>
      <c r="D88" s="18">
        <v>957843</v>
      </c>
      <c r="E88" s="18">
        <v>0</v>
      </c>
      <c r="F88" s="18">
        <v>957843</v>
      </c>
      <c r="G88" s="18">
        <f t="shared" si="10"/>
        <v>957843</v>
      </c>
      <c r="H88" s="18">
        <f t="shared" si="11"/>
        <v>-957843</v>
      </c>
      <c r="I88" s="19">
        <f t="shared" si="12"/>
        <v>0</v>
      </c>
      <c r="J88" s="19">
        <f t="shared" si="13"/>
        <v>0</v>
      </c>
      <c r="K88" s="19">
        <f t="shared" si="14"/>
        <v>100</v>
      </c>
    </row>
    <row r="89" spans="1:11" ht="25.5" x14ac:dyDescent="0.2">
      <c r="A89" s="26" t="s">
        <v>98</v>
      </c>
      <c r="B89" s="17" t="s">
        <v>99</v>
      </c>
      <c r="C89" s="18">
        <v>0</v>
      </c>
      <c r="D89" s="18">
        <v>957843</v>
      </c>
      <c r="E89" s="18">
        <v>0</v>
      </c>
      <c r="F89" s="18">
        <v>957843</v>
      </c>
      <c r="G89" s="18">
        <f t="shared" si="10"/>
        <v>957843</v>
      </c>
      <c r="H89" s="18">
        <f t="shared" si="11"/>
        <v>-957843</v>
      </c>
      <c r="I89" s="19">
        <f t="shared" si="12"/>
        <v>0</v>
      </c>
      <c r="J89" s="19">
        <f t="shared" si="13"/>
        <v>0</v>
      </c>
      <c r="K89" s="19">
        <f t="shared" si="14"/>
        <v>100</v>
      </c>
    </row>
    <row r="90" spans="1:11" x14ac:dyDescent="0.2">
      <c r="A90" s="22" t="s">
        <v>30</v>
      </c>
      <c r="B90" s="17" t="s">
        <v>31</v>
      </c>
      <c r="C90" s="18">
        <v>3417351</v>
      </c>
      <c r="D90" s="18">
        <v>3679020</v>
      </c>
      <c r="E90" s="18">
        <v>974058</v>
      </c>
      <c r="F90" s="18">
        <v>3679020</v>
      </c>
      <c r="G90" s="18">
        <f t="shared" si="10"/>
        <v>261669</v>
      </c>
      <c r="H90" s="18">
        <f t="shared" si="11"/>
        <v>-2704962</v>
      </c>
      <c r="I90" s="19">
        <f t="shared" si="12"/>
        <v>7.6570712227102149</v>
      </c>
      <c r="J90" s="19">
        <f t="shared" si="13"/>
        <v>377.7003012140961</v>
      </c>
      <c r="K90" s="19">
        <f t="shared" si="14"/>
        <v>100</v>
      </c>
    </row>
    <row r="91" spans="1:11" x14ac:dyDescent="0.2">
      <c r="A91" s="23" t="s">
        <v>32</v>
      </c>
      <c r="B91" s="17" t="s">
        <v>33</v>
      </c>
      <c r="C91" s="18">
        <v>3417351</v>
      </c>
      <c r="D91" s="18">
        <v>3679020</v>
      </c>
      <c r="E91" s="18">
        <v>974058</v>
      </c>
      <c r="F91" s="18">
        <v>3679020</v>
      </c>
      <c r="G91" s="18">
        <f t="shared" si="10"/>
        <v>261669</v>
      </c>
      <c r="H91" s="18">
        <f t="shared" si="11"/>
        <v>-2704962</v>
      </c>
      <c r="I91" s="19">
        <f t="shared" si="12"/>
        <v>7.6570712227102149</v>
      </c>
      <c r="J91" s="19">
        <f t="shared" si="13"/>
        <v>377.7003012140961</v>
      </c>
      <c r="K91" s="19">
        <f t="shared" si="14"/>
        <v>100</v>
      </c>
    </row>
    <row r="92" spans="1:11" x14ac:dyDescent="0.2">
      <c r="A92" s="16" t="s">
        <v>34</v>
      </c>
      <c r="B92" s="17" t="s">
        <v>35</v>
      </c>
      <c r="C92" s="18">
        <v>1273976.1399999999</v>
      </c>
      <c r="D92" s="18">
        <v>4636863</v>
      </c>
      <c r="E92" s="18">
        <v>974058</v>
      </c>
      <c r="F92" s="18">
        <v>2437120.62</v>
      </c>
      <c r="G92" s="18">
        <f t="shared" si="10"/>
        <v>1163144.4800000002</v>
      </c>
      <c r="H92" s="18">
        <f t="shared" si="11"/>
        <v>-1463062.62</v>
      </c>
      <c r="I92" s="19">
        <f t="shared" si="12"/>
        <v>91.300334714274953</v>
      </c>
      <c r="J92" s="19">
        <f t="shared" si="13"/>
        <v>250.20282365115838</v>
      </c>
      <c r="K92" s="19">
        <f t="shared" si="14"/>
        <v>52.559685718555848</v>
      </c>
    </row>
    <row r="93" spans="1:11" x14ac:dyDescent="0.2">
      <c r="A93" s="22" t="s">
        <v>36</v>
      </c>
      <c r="B93" s="17" t="s">
        <v>37</v>
      </c>
      <c r="C93" s="18">
        <v>1219453.02</v>
      </c>
      <c r="D93" s="18">
        <v>4479362</v>
      </c>
      <c r="E93" s="18">
        <v>957147</v>
      </c>
      <c r="F93" s="18">
        <v>2425536.87</v>
      </c>
      <c r="G93" s="18">
        <f t="shared" si="10"/>
        <v>1206083.8500000001</v>
      </c>
      <c r="H93" s="18">
        <f t="shared" si="11"/>
        <v>-1468389.87</v>
      </c>
      <c r="I93" s="19">
        <f t="shared" si="12"/>
        <v>98.903674862357548</v>
      </c>
      <c r="J93" s="19">
        <f t="shared" si="13"/>
        <v>253.41320298762886</v>
      </c>
      <c r="K93" s="19">
        <f t="shared" si="14"/>
        <v>54.149159411541206</v>
      </c>
    </row>
    <row r="94" spans="1:11" x14ac:dyDescent="0.2">
      <c r="A94" s="23" t="s">
        <v>38</v>
      </c>
      <c r="B94" s="17" t="s">
        <v>39</v>
      </c>
      <c r="C94" s="18">
        <v>672486.54</v>
      </c>
      <c r="D94" s="18">
        <v>1993482</v>
      </c>
      <c r="E94" s="18">
        <v>757147</v>
      </c>
      <c r="F94" s="18">
        <v>832906.98</v>
      </c>
      <c r="G94" s="18">
        <f t="shared" si="10"/>
        <v>160420.43999999994</v>
      </c>
      <c r="H94" s="18">
        <f t="shared" si="11"/>
        <v>-75759.979999999981</v>
      </c>
      <c r="I94" s="19">
        <f t="shared" si="12"/>
        <v>23.854817971524</v>
      </c>
      <c r="J94" s="19">
        <f t="shared" si="13"/>
        <v>110.00598034463584</v>
      </c>
      <c r="K94" s="19">
        <f t="shared" si="14"/>
        <v>41.781514957245662</v>
      </c>
    </row>
    <row r="95" spans="1:11" x14ac:dyDescent="0.2">
      <c r="A95" s="24" t="s">
        <v>40</v>
      </c>
      <c r="B95" s="17" t="s">
        <v>41</v>
      </c>
      <c r="C95" s="18">
        <v>392484.42</v>
      </c>
      <c r="D95" s="18">
        <v>878764</v>
      </c>
      <c r="E95" s="18">
        <v>398147</v>
      </c>
      <c r="F95" s="18">
        <v>488106.15</v>
      </c>
      <c r="G95" s="18">
        <f t="shared" si="10"/>
        <v>95621.73000000004</v>
      </c>
      <c r="H95" s="18">
        <f t="shared" si="11"/>
        <v>-89959.150000000023</v>
      </c>
      <c r="I95" s="19">
        <f t="shared" si="12"/>
        <v>24.363191282853975</v>
      </c>
      <c r="J95" s="19">
        <f t="shared" si="13"/>
        <v>122.5944563188973</v>
      </c>
      <c r="K95" s="19">
        <f t="shared" si="14"/>
        <v>55.544622902167141</v>
      </c>
    </row>
    <row r="96" spans="1:11" x14ac:dyDescent="0.2">
      <c r="A96" s="24" t="s">
        <v>42</v>
      </c>
      <c r="B96" s="17" t="s">
        <v>43</v>
      </c>
      <c r="C96" s="18">
        <v>280002.12</v>
      </c>
      <c r="D96" s="18">
        <v>1114718</v>
      </c>
      <c r="E96" s="18">
        <v>359000</v>
      </c>
      <c r="F96" s="18">
        <v>344800.83</v>
      </c>
      <c r="G96" s="18">
        <f t="shared" si="10"/>
        <v>64798.710000000021</v>
      </c>
      <c r="H96" s="18">
        <f t="shared" si="11"/>
        <v>14199.169999999984</v>
      </c>
      <c r="I96" s="19">
        <f t="shared" si="12"/>
        <v>23.142221208896572</v>
      </c>
      <c r="J96" s="19">
        <f t="shared" si="13"/>
        <v>96.044799442896945</v>
      </c>
      <c r="K96" s="19">
        <f t="shared" si="14"/>
        <v>30.931664331247905</v>
      </c>
    </row>
    <row r="97" spans="1:11" x14ac:dyDescent="0.2">
      <c r="A97" s="25" t="s">
        <v>44</v>
      </c>
      <c r="B97" s="17" t="s">
        <v>45</v>
      </c>
      <c r="C97" s="18">
        <v>11326.98</v>
      </c>
      <c r="D97" s="18">
        <v>0</v>
      </c>
      <c r="E97" s="18">
        <v>0</v>
      </c>
      <c r="F97" s="18">
        <v>129.41999999999999</v>
      </c>
      <c r="G97" s="18">
        <f t="shared" si="10"/>
        <v>-11197.56</v>
      </c>
      <c r="H97" s="18">
        <f t="shared" si="11"/>
        <v>-129.41999999999999</v>
      </c>
      <c r="I97" s="19">
        <f t="shared" si="12"/>
        <v>-98.857418305673704</v>
      </c>
      <c r="J97" s="19">
        <f t="shared" si="13"/>
        <v>0</v>
      </c>
      <c r="K97" s="19">
        <f t="shared" si="14"/>
        <v>0</v>
      </c>
    </row>
    <row r="98" spans="1:11" x14ac:dyDescent="0.2">
      <c r="A98" s="23" t="s">
        <v>46</v>
      </c>
      <c r="B98" s="17" t="s">
        <v>47</v>
      </c>
      <c r="C98" s="18">
        <v>544694.48</v>
      </c>
      <c r="D98" s="18">
        <v>2220293</v>
      </c>
      <c r="E98" s="18">
        <v>200000</v>
      </c>
      <c r="F98" s="18">
        <v>1514969.39</v>
      </c>
      <c r="G98" s="18">
        <f t="shared" si="10"/>
        <v>970274.90999999992</v>
      </c>
      <c r="H98" s="18">
        <f t="shared" si="11"/>
        <v>-1314969.3899999999</v>
      </c>
      <c r="I98" s="19">
        <f t="shared" si="12"/>
        <v>178.13195206237447</v>
      </c>
      <c r="J98" s="19">
        <f t="shared" si="13"/>
        <v>757.48469499999999</v>
      </c>
      <c r="K98" s="19">
        <f t="shared" si="14"/>
        <v>68.23285890645964</v>
      </c>
    </row>
    <row r="99" spans="1:11" x14ac:dyDescent="0.2">
      <c r="A99" s="24" t="s">
        <v>48</v>
      </c>
      <c r="B99" s="17" t="s">
        <v>49</v>
      </c>
      <c r="C99" s="18">
        <v>544694.48</v>
      </c>
      <c r="D99" s="18">
        <v>2220293</v>
      </c>
      <c r="E99" s="18">
        <v>200000</v>
      </c>
      <c r="F99" s="18">
        <v>1514969.39</v>
      </c>
      <c r="G99" s="18">
        <f t="shared" si="10"/>
        <v>970274.90999999992</v>
      </c>
      <c r="H99" s="18">
        <f t="shared" si="11"/>
        <v>-1314969.3899999999</v>
      </c>
      <c r="I99" s="19">
        <f t="shared" si="12"/>
        <v>178.13195206237447</v>
      </c>
      <c r="J99" s="19">
        <f t="shared" si="13"/>
        <v>757.48469499999999</v>
      </c>
      <c r="K99" s="19">
        <f t="shared" si="14"/>
        <v>68.23285890645964</v>
      </c>
    </row>
    <row r="100" spans="1:11" ht="25.5" x14ac:dyDescent="0.2">
      <c r="A100" s="23" t="s">
        <v>52</v>
      </c>
      <c r="B100" s="17" t="s">
        <v>53</v>
      </c>
      <c r="C100" s="18">
        <v>2272</v>
      </c>
      <c r="D100" s="18">
        <v>265587</v>
      </c>
      <c r="E100" s="18">
        <v>0</v>
      </c>
      <c r="F100" s="18">
        <v>77660.5</v>
      </c>
      <c r="G100" s="18">
        <f t="shared" si="10"/>
        <v>75388.5</v>
      </c>
      <c r="H100" s="18">
        <f t="shared" si="11"/>
        <v>-77660.5</v>
      </c>
      <c r="I100" s="19">
        <f t="shared" si="12"/>
        <v>3318.1558098591549</v>
      </c>
      <c r="J100" s="19">
        <f t="shared" si="13"/>
        <v>0</v>
      </c>
      <c r="K100" s="19">
        <f t="shared" si="14"/>
        <v>29.241077311766013</v>
      </c>
    </row>
    <row r="101" spans="1:11" x14ac:dyDescent="0.2">
      <c r="A101" s="24" t="s">
        <v>54</v>
      </c>
      <c r="B101" s="17" t="s">
        <v>55</v>
      </c>
      <c r="C101" s="18">
        <v>0</v>
      </c>
      <c r="D101" s="18">
        <v>25620</v>
      </c>
      <c r="E101" s="18">
        <v>0</v>
      </c>
      <c r="F101" s="18">
        <v>21130.400000000001</v>
      </c>
      <c r="G101" s="18">
        <f t="shared" si="10"/>
        <v>21130.400000000001</v>
      </c>
      <c r="H101" s="18">
        <f t="shared" si="11"/>
        <v>-21130.400000000001</v>
      </c>
      <c r="I101" s="19">
        <f t="shared" si="12"/>
        <v>0</v>
      </c>
      <c r="J101" s="19">
        <f t="shared" si="13"/>
        <v>0</v>
      </c>
      <c r="K101" s="19">
        <f t="shared" si="14"/>
        <v>82.476190476190482</v>
      </c>
    </row>
    <row r="102" spans="1:11" ht="25.5" x14ac:dyDescent="0.2">
      <c r="A102" s="25" t="s">
        <v>56</v>
      </c>
      <c r="B102" s="17" t="s">
        <v>57</v>
      </c>
      <c r="C102" s="18">
        <v>0</v>
      </c>
      <c r="D102" s="18">
        <v>25620</v>
      </c>
      <c r="E102" s="18">
        <v>0</v>
      </c>
      <c r="F102" s="18">
        <v>21130.400000000001</v>
      </c>
      <c r="G102" s="18">
        <f t="shared" si="10"/>
        <v>21130.400000000001</v>
      </c>
      <c r="H102" s="18">
        <f t="shared" si="11"/>
        <v>-21130.400000000001</v>
      </c>
      <c r="I102" s="19">
        <f t="shared" si="12"/>
        <v>0</v>
      </c>
      <c r="J102" s="19">
        <f t="shared" si="13"/>
        <v>0</v>
      </c>
      <c r="K102" s="19">
        <f t="shared" si="14"/>
        <v>82.476190476190482</v>
      </c>
    </row>
    <row r="103" spans="1:11" ht="25.5" x14ac:dyDescent="0.2">
      <c r="A103" s="26" t="s">
        <v>58</v>
      </c>
      <c r="B103" s="17" t="s">
        <v>59</v>
      </c>
      <c r="C103" s="18">
        <v>0</v>
      </c>
      <c r="D103" s="18">
        <v>25620</v>
      </c>
      <c r="E103" s="18">
        <v>0</v>
      </c>
      <c r="F103" s="18">
        <v>21130.400000000001</v>
      </c>
      <c r="G103" s="18">
        <f t="shared" si="10"/>
        <v>21130.400000000001</v>
      </c>
      <c r="H103" s="18">
        <f t="shared" si="11"/>
        <v>-21130.400000000001</v>
      </c>
      <c r="I103" s="19">
        <f t="shared" si="12"/>
        <v>0</v>
      </c>
      <c r="J103" s="19">
        <f t="shared" si="13"/>
        <v>0</v>
      </c>
      <c r="K103" s="19">
        <f t="shared" si="14"/>
        <v>82.476190476190482</v>
      </c>
    </row>
    <row r="104" spans="1:11" ht="25.5" x14ac:dyDescent="0.2">
      <c r="A104" s="24" t="s">
        <v>164</v>
      </c>
      <c r="B104" s="17" t="s">
        <v>165</v>
      </c>
      <c r="C104" s="18">
        <v>2272</v>
      </c>
      <c r="D104" s="18">
        <v>239967</v>
      </c>
      <c r="E104" s="18">
        <v>0</v>
      </c>
      <c r="F104" s="18">
        <v>56530.1</v>
      </c>
      <c r="G104" s="18">
        <f t="shared" si="10"/>
        <v>54258.1</v>
      </c>
      <c r="H104" s="18">
        <f t="shared" si="11"/>
        <v>-56530.1</v>
      </c>
      <c r="I104" s="19">
        <f t="shared" si="12"/>
        <v>2388.1205985915494</v>
      </c>
      <c r="J104" s="19">
        <f t="shared" si="13"/>
        <v>0</v>
      </c>
      <c r="K104" s="19">
        <f t="shared" si="14"/>
        <v>23.557447482362157</v>
      </c>
    </row>
    <row r="105" spans="1:11" ht="25.5" x14ac:dyDescent="0.2">
      <c r="A105" s="25" t="s">
        <v>166</v>
      </c>
      <c r="B105" s="17" t="s">
        <v>167</v>
      </c>
      <c r="C105" s="18">
        <v>2272</v>
      </c>
      <c r="D105" s="18">
        <v>195447</v>
      </c>
      <c r="E105" s="18">
        <v>0</v>
      </c>
      <c r="F105" s="18">
        <v>34270.199999999997</v>
      </c>
      <c r="G105" s="18">
        <f t="shared" si="10"/>
        <v>31998.199999999997</v>
      </c>
      <c r="H105" s="18">
        <f t="shared" si="11"/>
        <v>-34270.199999999997</v>
      </c>
      <c r="I105" s="19">
        <f t="shared" si="12"/>
        <v>1408.3714788732393</v>
      </c>
      <c r="J105" s="19">
        <f t="shared" si="13"/>
        <v>0</v>
      </c>
      <c r="K105" s="19">
        <f t="shared" si="14"/>
        <v>17.534267601958586</v>
      </c>
    </row>
    <row r="106" spans="1:11" ht="38.25" x14ac:dyDescent="0.2">
      <c r="A106" s="25" t="s">
        <v>168</v>
      </c>
      <c r="B106" s="17" t="s">
        <v>169</v>
      </c>
      <c r="C106" s="18">
        <v>0</v>
      </c>
      <c r="D106" s="18">
        <v>44520</v>
      </c>
      <c r="E106" s="18">
        <v>0</v>
      </c>
      <c r="F106" s="18">
        <v>22259.9</v>
      </c>
      <c r="G106" s="18">
        <f t="shared" si="10"/>
        <v>22259.9</v>
      </c>
      <c r="H106" s="18">
        <f t="shared" si="11"/>
        <v>-22259.9</v>
      </c>
      <c r="I106" s="19">
        <f t="shared" si="12"/>
        <v>0</v>
      </c>
      <c r="J106" s="19">
        <f t="shared" si="13"/>
        <v>0</v>
      </c>
      <c r="K106" s="19">
        <f t="shared" si="14"/>
        <v>49.99977538185086</v>
      </c>
    </row>
    <row r="107" spans="1:11" x14ac:dyDescent="0.2">
      <c r="A107" s="22" t="s">
        <v>60</v>
      </c>
      <c r="B107" s="17" t="s">
        <v>61</v>
      </c>
      <c r="C107" s="18">
        <v>54523.12</v>
      </c>
      <c r="D107" s="18">
        <v>157501</v>
      </c>
      <c r="E107" s="18">
        <v>16911</v>
      </c>
      <c r="F107" s="18">
        <v>11583.75</v>
      </c>
      <c r="G107" s="18">
        <f t="shared" si="10"/>
        <v>-42939.37</v>
      </c>
      <c r="H107" s="18">
        <f t="shared" si="11"/>
        <v>5327.25</v>
      </c>
      <c r="I107" s="19">
        <f t="shared" si="12"/>
        <v>-78.754425645487643</v>
      </c>
      <c r="J107" s="19">
        <f t="shared" si="13"/>
        <v>68.498314706404116</v>
      </c>
      <c r="K107" s="19">
        <f t="shared" si="14"/>
        <v>7.3547152081574083</v>
      </c>
    </row>
    <row r="108" spans="1:11" x14ac:dyDescent="0.2">
      <c r="A108" s="23" t="s">
        <v>62</v>
      </c>
      <c r="B108" s="17" t="s">
        <v>63</v>
      </c>
      <c r="C108" s="18">
        <v>54523.12</v>
      </c>
      <c r="D108" s="18">
        <v>157501</v>
      </c>
      <c r="E108" s="18">
        <v>16911</v>
      </c>
      <c r="F108" s="18">
        <v>11583.75</v>
      </c>
      <c r="G108" s="18">
        <f t="shared" si="10"/>
        <v>-42939.37</v>
      </c>
      <c r="H108" s="18">
        <f t="shared" si="11"/>
        <v>5327.25</v>
      </c>
      <c r="I108" s="19">
        <f t="shared" si="12"/>
        <v>-78.754425645487643</v>
      </c>
      <c r="J108" s="19">
        <f t="shared" si="13"/>
        <v>68.498314706404116</v>
      </c>
      <c r="K108" s="19">
        <f t="shared" si="14"/>
        <v>7.3547152081574083</v>
      </c>
    </row>
    <row r="109" spans="1:11" x14ac:dyDescent="0.2">
      <c r="A109" s="16"/>
      <c r="B109" s="17" t="s">
        <v>64</v>
      </c>
      <c r="C109" s="18">
        <v>2147210.84</v>
      </c>
      <c r="D109" s="18">
        <v>0</v>
      </c>
      <c r="E109" s="18">
        <v>0</v>
      </c>
      <c r="F109" s="18">
        <v>2209028.94</v>
      </c>
      <c r="G109" s="18">
        <f t="shared" si="10"/>
        <v>61818.100000000093</v>
      </c>
      <c r="H109" s="18">
        <f t="shared" si="11"/>
        <v>-2209028.94</v>
      </c>
      <c r="I109" s="19">
        <f t="shared" si="12"/>
        <v>2.8789953389020866</v>
      </c>
      <c r="J109" s="19">
        <f t="shared" si="13"/>
        <v>0</v>
      </c>
      <c r="K109" s="19">
        <f t="shared" si="14"/>
        <v>0</v>
      </c>
    </row>
    <row r="110" spans="1:11" x14ac:dyDescent="0.2">
      <c r="A110" s="16" t="s">
        <v>65</v>
      </c>
      <c r="B110" s="17" t="s">
        <v>66</v>
      </c>
      <c r="C110" s="18">
        <v>-2147210.84</v>
      </c>
      <c r="D110" s="18">
        <v>0</v>
      </c>
      <c r="E110" s="18">
        <v>0</v>
      </c>
      <c r="F110" s="18">
        <v>-2209028.94</v>
      </c>
      <c r="G110" s="18">
        <f t="shared" si="10"/>
        <v>-61818.100000000093</v>
      </c>
      <c r="H110" s="18">
        <f t="shared" si="11"/>
        <v>2209028.94</v>
      </c>
      <c r="I110" s="19">
        <f t="shared" si="12"/>
        <v>2.8789953389020866</v>
      </c>
      <c r="J110" s="19">
        <f t="shared" si="13"/>
        <v>0</v>
      </c>
      <c r="K110" s="19">
        <f t="shared" si="14"/>
        <v>0</v>
      </c>
    </row>
    <row r="111" spans="1:11" x14ac:dyDescent="0.2">
      <c r="A111" s="22" t="s">
        <v>67</v>
      </c>
      <c r="B111" s="17" t="s">
        <v>68</v>
      </c>
      <c r="C111" s="18">
        <v>-2147210.84</v>
      </c>
      <c r="D111" s="18">
        <v>0</v>
      </c>
      <c r="E111" s="18">
        <v>0</v>
      </c>
      <c r="F111" s="18">
        <v>-2209028.94</v>
      </c>
      <c r="G111" s="18">
        <f t="shared" si="10"/>
        <v>-61818.100000000093</v>
      </c>
      <c r="H111" s="18">
        <f t="shared" si="11"/>
        <v>2209028.94</v>
      </c>
      <c r="I111" s="19">
        <f t="shared" si="12"/>
        <v>2.8789953389020866</v>
      </c>
      <c r="J111" s="19">
        <f t="shared" si="13"/>
        <v>0</v>
      </c>
      <c r="K111" s="19">
        <f t="shared" si="14"/>
        <v>0</v>
      </c>
    </row>
    <row r="112" spans="1:11" s="31" customFormat="1" x14ac:dyDescent="0.2">
      <c r="A112" s="27" t="s">
        <v>84</v>
      </c>
      <c r="B112" s="28" t="s">
        <v>171</v>
      </c>
      <c r="C112" s="29"/>
      <c r="D112" s="29"/>
      <c r="E112" s="29"/>
      <c r="F112" s="29"/>
      <c r="G112" s="29"/>
      <c r="H112" s="29"/>
      <c r="I112" s="30"/>
      <c r="J112" s="30"/>
      <c r="K112" s="30"/>
    </row>
    <row r="113" spans="1:11" x14ac:dyDescent="0.2">
      <c r="A113" s="16" t="s">
        <v>26</v>
      </c>
      <c r="B113" s="17" t="s">
        <v>27</v>
      </c>
      <c r="C113" s="18">
        <v>1510000</v>
      </c>
      <c r="D113" s="18">
        <v>2605366</v>
      </c>
      <c r="E113" s="18">
        <v>1970000</v>
      </c>
      <c r="F113" s="18">
        <v>2265366</v>
      </c>
      <c r="G113" s="18">
        <f t="shared" ref="G113:G130" si="15">F113-C113</f>
        <v>755366</v>
      </c>
      <c r="H113" s="18">
        <f t="shared" ref="H113:H130" si="16">E113-F113</f>
        <v>-295366</v>
      </c>
      <c r="I113" s="19">
        <f t="shared" ref="I113:I130" si="17">IF(ISERROR(F113/C113),0,F113/C113*100-100)</f>
        <v>50.024238410596013</v>
      </c>
      <c r="J113" s="19">
        <f t="shared" ref="J113:J130" si="18">IF(ISERROR(F113/E113),0,F113/E113*100)</f>
        <v>114.99319796954315</v>
      </c>
      <c r="K113" s="19">
        <f t="shared" ref="K113:K130" si="19">IF(ISERROR(F113/D113),0,F113/D113*100)</f>
        <v>86.950010094551004</v>
      </c>
    </row>
    <row r="114" spans="1:11" x14ac:dyDescent="0.2">
      <c r="A114" s="22" t="s">
        <v>90</v>
      </c>
      <c r="B114" s="17" t="s">
        <v>91</v>
      </c>
      <c r="C114" s="18">
        <v>1310000</v>
      </c>
      <c r="D114" s="18">
        <v>1905000</v>
      </c>
      <c r="E114" s="18">
        <v>1905000</v>
      </c>
      <c r="F114" s="18">
        <v>1565000</v>
      </c>
      <c r="G114" s="18">
        <f t="shared" si="15"/>
        <v>255000</v>
      </c>
      <c r="H114" s="18">
        <f t="shared" si="16"/>
        <v>340000</v>
      </c>
      <c r="I114" s="19">
        <f t="shared" si="17"/>
        <v>19.465648854961827</v>
      </c>
      <c r="J114" s="19">
        <f t="shared" si="18"/>
        <v>82.152230971128603</v>
      </c>
      <c r="K114" s="19">
        <f t="shared" si="19"/>
        <v>82.152230971128603</v>
      </c>
    </row>
    <row r="115" spans="1:11" x14ac:dyDescent="0.2">
      <c r="A115" s="23" t="s">
        <v>92</v>
      </c>
      <c r="B115" s="17" t="s">
        <v>93</v>
      </c>
      <c r="C115" s="18">
        <v>1310000</v>
      </c>
      <c r="D115" s="18">
        <v>1905000</v>
      </c>
      <c r="E115" s="18">
        <v>1905000</v>
      </c>
      <c r="F115" s="18">
        <v>1565000</v>
      </c>
      <c r="G115" s="18">
        <f t="shared" si="15"/>
        <v>255000</v>
      </c>
      <c r="H115" s="18">
        <f t="shared" si="16"/>
        <v>340000</v>
      </c>
      <c r="I115" s="19">
        <f t="shared" si="17"/>
        <v>19.465648854961827</v>
      </c>
      <c r="J115" s="19">
        <f t="shared" si="18"/>
        <v>82.152230971128603</v>
      </c>
      <c r="K115" s="19">
        <f t="shared" si="19"/>
        <v>82.152230971128603</v>
      </c>
    </row>
    <row r="116" spans="1:11" x14ac:dyDescent="0.2">
      <c r="A116" s="24" t="s">
        <v>94</v>
      </c>
      <c r="B116" s="17" t="s">
        <v>95</v>
      </c>
      <c r="C116" s="18">
        <v>1310000</v>
      </c>
      <c r="D116" s="18">
        <v>1905000</v>
      </c>
      <c r="E116" s="18">
        <v>1905000</v>
      </c>
      <c r="F116" s="18">
        <v>1565000</v>
      </c>
      <c r="G116" s="18">
        <f t="shared" si="15"/>
        <v>255000</v>
      </c>
      <c r="H116" s="18">
        <f t="shared" si="16"/>
        <v>340000</v>
      </c>
      <c r="I116" s="19">
        <f t="shared" si="17"/>
        <v>19.465648854961827</v>
      </c>
      <c r="J116" s="19">
        <f t="shared" si="18"/>
        <v>82.152230971128603</v>
      </c>
      <c r="K116" s="19">
        <f t="shared" si="19"/>
        <v>82.152230971128603</v>
      </c>
    </row>
    <row r="117" spans="1:11" ht="25.5" x14ac:dyDescent="0.2">
      <c r="A117" s="25" t="s">
        <v>96</v>
      </c>
      <c r="B117" s="17" t="s">
        <v>97</v>
      </c>
      <c r="C117" s="18">
        <v>1310000</v>
      </c>
      <c r="D117" s="18">
        <v>1905000</v>
      </c>
      <c r="E117" s="18">
        <v>1905000</v>
      </c>
      <c r="F117" s="18">
        <v>1565000</v>
      </c>
      <c r="G117" s="18">
        <f t="shared" si="15"/>
        <v>255000</v>
      </c>
      <c r="H117" s="18">
        <f t="shared" si="16"/>
        <v>340000</v>
      </c>
      <c r="I117" s="19">
        <f t="shared" si="17"/>
        <v>19.465648854961827</v>
      </c>
      <c r="J117" s="19">
        <f t="shared" si="18"/>
        <v>82.152230971128603</v>
      </c>
      <c r="K117" s="19">
        <f t="shared" si="19"/>
        <v>82.152230971128603</v>
      </c>
    </row>
    <row r="118" spans="1:11" ht="25.5" x14ac:dyDescent="0.2">
      <c r="A118" s="26" t="s">
        <v>98</v>
      </c>
      <c r="B118" s="17" t="s">
        <v>99</v>
      </c>
      <c r="C118" s="18">
        <v>1310000</v>
      </c>
      <c r="D118" s="18">
        <v>1905000</v>
      </c>
      <c r="E118" s="18">
        <v>1905000</v>
      </c>
      <c r="F118" s="18">
        <v>1565000</v>
      </c>
      <c r="G118" s="18">
        <f t="shared" si="15"/>
        <v>255000</v>
      </c>
      <c r="H118" s="18">
        <f t="shared" si="16"/>
        <v>340000</v>
      </c>
      <c r="I118" s="19">
        <f t="shared" si="17"/>
        <v>19.465648854961827</v>
      </c>
      <c r="J118" s="19">
        <f t="shared" si="18"/>
        <v>82.152230971128603</v>
      </c>
      <c r="K118" s="19">
        <f t="shared" si="19"/>
        <v>82.152230971128603</v>
      </c>
    </row>
    <row r="119" spans="1:11" x14ac:dyDescent="0.2">
      <c r="A119" s="22" t="s">
        <v>30</v>
      </c>
      <c r="B119" s="17" t="s">
        <v>31</v>
      </c>
      <c r="C119" s="18">
        <v>200000</v>
      </c>
      <c r="D119" s="18">
        <v>700366</v>
      </c>
      <c r="E119" s="18">
        <v>65000</v>
      </c>
      <c r="F119" s="18">
        <v>700366</v>
      </c>
      <c r="G119" s="18">
        <f t="shared" si="15"/>
        <v>500366</v>
      </c>
      <c r="H119" s="18">
        <f t="shared" si="16"/>
        <v>-635366</v>
      </c>
      <c r="I119" s="19">
        <f t="shared" si="17"/>
        <v>250.18299999999999</v>
      </c>
      <c r="J119" s="19">
        <f t="shared" si="18"/>
        <v>1077.4861538461539</v>
      </c>
      <c r="K119" s="19">
        <f t="shared" si="19"/>
        <v>100</v>
      </c>
    </row>
    <row r="120" spans="1:11" x14ac:dyDescent="0.2">
      <c r="A120" s="23" t="s">
        <v>32</v>
      </c>
      <c r="B120" s="17" t="s">
        <v>33</v>
      </c>
      <c r="C120" s="18">
        <v>200000</v>
      </c>
      <c r="D120" s="18">
        <v>700366</v>
      </c>
      <c r="E120" s="18">
        <v>65000</v>
      </c>
      <c r="F120" s="18">
        <v>700366</v>
      </c>
      <c r="G120" s="18">
        <f t="shared" si="15"/>
        <v>500366</v>
      </c>
      <c r="H120" s="18">
        <f t="shared" si="16"/>
        <v>-635366</v>
      </c>
      <c r="I120" s="19">
        <f t="shared" si="17"/>
        <v>250.18299999999999</v>
      </c>
      <c r="J120" s="19">
        <f t="shared" si="18"/>
        <v>1077.4861538461539</v>
      </c>
      <c r="K120" s="19">
        <f t="shared" si="19"/>
        <v>100</v>
      </c>
    </row>
    <row r="121" spans="1:11" x14ac:dyDescent="0.2">
      <c r="A121" s="16" t="s">
        <v>34</v>
      </c>
      <c r="B121" s="17" t="s">
        <v>35</v>
      </c>
      <c r="C121" s="18">
        <v>1358321.09</v>
      </c>
      <c r="D121" s="18">
        <v>2605366</v>
      </c>
      <c r="E121" s="18">
        <v>1970000</v>
      </c>
      <c r="F121" s="18">
        <v>1793510.91</v>
      </c>
      <c r="G121" s="18">
        <f t="shared" si="15"/>
        <v>435189.81999999983</v>
      </c>
      <c r="H121" s="18">
        <f t="shared" si="16"/>
        <v>176489.09000000008</v>
      </c>
      <c r="I121" s="19">
        <f t="shared" si="17"/>
        <v>32.038803137482006</v>
      </c>
      <c r="J121" s="19">
        <f t="shared" si="18"/>
        <v>91.041162944162437</v>
      </c>
      <c r="K121" s="19">
        <f t="shared" si="19"/>
        <v>68.839115502390072</v>
      </c>
    </row>
    <row r="122" spans="1:11" x14ac:dyDescent="0.2">
      <c r="A122" s="22" t="s">
        <v>36</v>
      </c>
      <c r="B122" s="17" t="s">
        <v>37</v>
      </c>
      <c r="C122" s="18">
        <v>1358321.09</v>
      </c>
      <c r="D122" s="18">
        <v>2605366</v>
      </c>
      <c r="E122" s="18">
        <v>1970000</v>
      </c>
      <c r="F122" s="18">
        <v>1793510.91</v>
      </c>
      <c r="G122" s="18">
        <f t="shared" si="15"/>
        <v>435189.81999999983</v>
      </c>
      <c r="H122" s="18">
        <f t="shared" si="16"/>
        <v>176489.09000000008</v>
      </c>
      <c r="I122" s="19">
        <f t="shared" si="17"/>
        <v>32.038803137482006</v>
      </c>
      <c r="J122" s="19">
        <f t="shared" si="18"/>
        <v>91.041162944162437</v>
      </c>
      <c r="K122" s="19">
        <f t="shared" si="19"/>
        <v>68.839115502390072</v>
      </c>
    </row>
    <row r="123" spans="1:11" x14ac:dyDescent="0.2">
      <c r="A123" s="23" t="s">
        <v>38</v>
      </c>
      <c r="B123" s="17" t="s">
        <v>39</v>
      </c>
      <c r="C123" s="18">
        <v>28770</v>
      </c>
      <c r="D123" s="18">
        <v>170246</v>
      </c>
      <c r="E123" s="18">
        <v>42060</v>
      </c>
      <c r="F123" s="18">
        <v>79314.55</v>
      </c>
      <c r="G123" s="18">
        <f t="shared" si="15"/>
        <v>50544.55</v>
      </c>
      <c r="H123" s="18">
        <f t="shared" si="16"/>
        <v>-37254.550000000003</v>
      </c>
      <c r="I123" s="19">
        <f t="shared" si="17"/>
        <v>175.68491484184915</v>
      </c>
      <c r="J123" s="19">
        <f t="shared" si="18"/>
        <v>188.57477413219212</v>
      </c>
      <c r="K123" s="19">
        <f t="shared" si="19"/>
        <v>46.58820177860273</v>
      </c>
    </row>
    <row r="124" spans="1:11" x14ac:dyDescent="0.2">
      <c r="A124" s="24" t="s">
        <v>40</v>
      </c>
      <c r="B124" s="17" t="s">
        <v>41</v>
      </c>
      <c r="C124" s="18">
        <v>25185.279999999999</v>
      </c>
      <c r="D124" s="18">
        <v>138811</v>
      </c>
      <c r="E124" s="18">
        <v>33000</v>
      </c>
      <c r="F124" s="18">
        <v>64260.53</v>
      </c>
      <c r="G124" s="18">
        <f t="shared" si="15"/>
        <v>39075.25</v>
      </c>
      <c r="H124" s="18">
        <f t="shared" si="16"/>
        <v>-31260.53</v>
      </c>
      <c r="I124" s="19">
        <f t="shared" si="17"/>
        <v>155.15114384275259</v>
      </c>
      <c r="J124" s="19">
        <f t="shared" si="18"/>
        <v>194.72887878787878</v>
      </c>
      <c r="K124" s="19">
        <f t="shared" si="19"/>
        <v>46.293543018925007</v>
      </c>
    </row>
    <row r="125" spans="1:11" x14ac:dyDescent="0.2">
      <c r="A125" s="24" t="s">
        <v>42</v>
      </c>
      <c r="B125" s="17" t="s">
        <v>43</v>
      </c>
      <c r="C125" s="18">
        <v>3584.72</v>
      </c>
      <c r="D125" s="18">
        <v>31435</v>
      </c>
      <c r="E125" s="18">
        <v>9060</v>
      </c>
      <c r="F125" s="18">
        <v>15054.02</v>
      </c>
      <c r="G125" s="18">
        <f t="shared" si="15"/>
        <v>11469.300000000001</v>
      </c>
      <c r="H125" s="18">
        <f t="shared" si="16"/>
        <v>-5994.02</v>
      </c>
      <c r="I125" s="19">
        <f t="shared" si="17"/>
        <v>319.9496752884466</v>
      </c>
      <c r="J125" s="19">
        <f t="shared" si="18"/>
        <v>166.15916114790286</v>
      </c>
      <c r="K125" s="19">
        <f t="shared" si="19"/>
        <v>47.889358994751078</v>
      </c>
    </row>
    <row r="126" spans="1:11" x14ac:dyDescent="0.2">
      <c r="A126" s="23" t="s">
        <v>46</v>
      </c>
      <c r="B126" s="17" t="s">
        <v>47</v>
      </c>
      <c r="C126" s="18">
        <v>1329551.0900000001</v>
      </c>
      <c r="D126" s="18">
        <v>2435120</v>
      </c>
      <c r="E126" s="18">
        <v>1927940</v>
      </c>
      <c r="F126" s="18">
        <v>1714196.36</v>
      </c>
      <c r="G126" s="18">
        <f t="shared" si="15"/>
        <v>384645.27</v>
      </c>
      <c r="H126" s="18">
        <f t="shared" si="16"/>
        <v>213743.6399999999</v>
      </c>
      <c r="I126" s="19">
        <f t="shared" si="17"/>
        <v>28.930461784661475</v>
      </c>
      <c r="J126" s="19">
        <f t="shared" si="18"/>
        <v>88.913366598545608</v>
      </c>
      <c r="K126" s="19">
        <f t="shared" si="19"/>
        <v>70.39473865764316</v>
      </c>
    </row>
    <row r="127" spans="1:11" x14ac:dyDescent="0.2">
      <c r="A127" s="24" t="s">
        <v>48</v>
      </c>
      <c r="B127" s="17" t="s">
        <v>49</v>
      </c>
      <c r="C127" s="18">
        <v>1329551.0900000001</v>
      </c>
      <c r="D127" s="18">
        <v>2435120</v>
      </c>
      <c r="E127" s="18">
        <v>1927940</v>
      </c>
      <c r="F127" s="18">
        <v>1714196.36</v>
      </c>
      <c r="G127" s="18">
        <f t="shared" si="15"/>
        <v>384645.27</v>
      </c>
      <c r="H127" s="18">
        <f t="shared" si="16"/>
        <v>213743.6399999999</v>
      </c>
      <c r="I127" s="19">
        <f t="shared" si="17"/>
        <v>28.930461784661475</v>
      </c>
      <c r="J127" s="19">
        <f t="shared" si="18"/>
        <v>88.913366598545608</v>
      </c>
      <c r="K127" s="19">
        <f t="shared" si="19"/>
        <v>70.39473865764316</v>
      </c>
    </row>
    <row r="128" spans="1:11" x14ac:dyDescent="0.2">
      <c r="A128" s="16"/>
      <c r="B128" s="17" t="s">
        <v>64</v>
      </c>
      <c r="C128" s="18">
        <v>151678.91</v>
      </c>
      <c r="D128" s="18">
        <v>0</v>
      </c>
      <c r="E128" s="18">
        <v>0</v>
      </c>
      <c r="F128" s="18">
        <v>471855.09</v>
      </c>
      <c r="G128" s="18">
        <f t="shared" si="15"/>
        <v>320176.18000000005</v>
      </c>
      <c r="H128" s="18">
        <f t="shared" si="16"/>
        <v>-471855.09</v>
      </c>
      <c r="I128" s="19">
        <f t="shared" si="17"/>
        <v>211.08813347880732</v>
      </c>
      <c r="J128" s="19">
        <f t="shared" si="18"/>
        <v>0</v>
      </c>
      <c r="K128" s="19">
        <f t="shared" si="19"/>
        <v>0</v>
      </c>
    </row>
    <row r="129" spans="1:11" x14ac:dyDescent="0.2">
      <c r="A129" s="16" t="s">
        <v>65</v>
      </c>
      <c r="B129" s="17" t="s">
        <v>66</v>
      </c>
      <c r="C129" s="18">
        <v>-151678.91</v>
      </c>
      <c r="D129" s="18">
        <v>0</v>
      </c>
      <c r="E129" s="18">
        <v>0</v>
      </c>
      <c r="F129" s="18">
        <v>-471855.09</v>
      </c>
      <c r="G129" s="18">
        <f t="shared" si="15"/>
        <v>-320176.18000000005</v>
      </c>
      <c r="H129" s="18">
        <f t="shared" si="16"/>
        <v>471855.09</v>
      </c>
      <c r="I129" s="19">
        <f t="shared" si="17"/>
        <v>211.08813347880732</v>
      </c>
      <c r="J129" s="19">
        <f t="shared" si="18"/>
        <v>0</v>
      </c>
      <c r="K129" s="19">
        <f t="shared" si="19"/>
        <v>0</v>
      </c>
    </row>
    <row r="130" spans="1:11" x14ac:dyDescent="0.2">
      <c r="A130" s="22" t="s">
        <v>67</v>
      </c>
      <c r="B130" s="17" t="s">
        <v>68</v>
      </c>
      <c r="C130" s="18">
        <v>-151678.91</v>
      </c>
      <c r="D130" s="18">
        <v>0</v>
      </c>
      <c r="E130" s="18">
        <v>0</v>
      </c>
      <c r="F130" s="18">
        <v>-471855.09</v>
      </c>
      <c r="G130" s="18">
        <f t="shared" si="15"/>
        <v>-320176.18000000005</v>
      </c>
      <c r="H130" s="18">
        <f t="shared" si="16"/>
        <v>471855.09</v>
      </c>
      <c r="I130" s="19">
        <f t="shared" si="17"/>
        <v>211.08813347880732</v>
      </c>
      <c r="J130" s="19">
        <f t="shared" si="18"/>
        <v>0</v>
      </c>
      <c r="K130" s="19">
        <f t="shared" si="19"/>
        <v>0</v>
      </c>
    </row>
    <row r="131" spans="1:11" s="31" customFormat="1" x14ac:dyDescent="0.2">
      <c r="A131" s="27" t="s">
        <v>172</v>
      </c>
      <c r="B131" s="28" t="s">
        <v>173</v>
      </c>
      <c r="C131" s="29"/>
      <c r="D131" s="29"/>
      <c r="E131" s="29"/>
      <c r="F131" s="29"/>
      <c r="G131" s="29"/>
      <c r="H131" s="29"/>
      <c r="I131" s="30"/>
      <c r="J131" s="30"/>
      <c r="K131" s="30"/>
    </row>
    <row r="132" spans="1:11" x14ac:dyDescent="0.2">
      <c r="A132" s="16" t="s">
        <v>26</v>
      </c>
      <c r="B132" s="17" t="s">
        <v>27</v>
      </c>
      <c r="C132" s="18">
        <v>159149</v>
      </c>
      <c r="D132" s="18">
        <v>400517</v>
      </c>
      <c r="E132" s="18">
        <v>164200</v>
      </c>
      <c r="F132" s="18">
        <v>180154.19</v>
      </c>
      <c r="G132" s="18">
        <f t="shared" ref="G132:G150" si="20">F132-C132</f>
        <v>21005.190000000002</v>
      </c>
      <c r="H132" s="18">
        <f t="shared" ref="H132:H150" si="21">E132-F132</f>
        <v>-15954.190000000002</v>
      </c>
      <c r="I132" s="19">
        <f t="shared" ref="I132:I150" si="22">IF(ISERROR(F132/C132),0,F132/C132*100-100)</f>
        <v>13.198442968538913</v>
      </c>
      <c r="J132" s="19">
        <f t="shared" ref="J132:J150" si="23">IF(ISERROR(F132/E132),0,F132/E132*100)</f>
        <v>109.71631546894032</v>
      </c>
      <c r="K132" s="19">
        <f t="shared" ref="K132:K150" si="24">IF(ISERROR(F132/D132),0,F132/D132*100)</f>
        <v>44.980410319661843</v>
      </c>
    </row>
    <row r="133" spans="1:11" ht="25.5" x14ac:dyDescent="0.2">
      <c r="A133" s="22" t="s">
        <v>28</v>
      </c>
      <c r="B133" s="17" t="s">
        <v>29</v>
      </c>
      <c r="C133" s="18">
        <v>0</v>
      </c>
      <c r="D133" s="18">
        <v>0</v>
      </c>
      <c r="E133" s="18">
        <v>0</v>
      </c>
      <c r="F133" s="18">
        <v>175.19</v>
      </c>
      <c r="G133" s="18">
        <f t="shared" si="20"/>
        <v>175.19</v>
      </c>
      <c r="H133" s="18">
        <f t="shared" si="21"/>
        <v>-175.19</v>
      </c>
      <c r="I133" s="19">
        <f t="shared" si="22"/>
        <v>0</v>
      </c>
      <c r="J133" s="19">
        <f t="shared" si="23"/>
        <v>0</v>
      </c>
      <c r="K133" s="19">
        <f t="shared" si="24"/>
        <v>0</v>
      </c>
    </row>
    <row r="134" spans="1:11" x14ac:dyDescent="0.2">
      <c r="A134" s="22" t="s">
        <v>90</v>
      </c>
      <c r="B134" s="17" t="s">
        <v>91</v>
      </c>
      <c r="C134" s="18">
        <v>125000</v>
      </c>
      <c r="D134" s="18">
        <v>355538</v>
      </c>
      <c r="E134" s="18">
        <v>147000</v>
      </c>
      <c r="F134" s="18">
        <v>135000</v>
      </c>
      <c r="G134" s="18">
        <f t="shared" si="20"/>
        <v>10000</v>
      </c>
      <c r="H134" s="18">
        <f t="shared" si="21"/>
        <v>12000</v>
      </c>
      <c r="I134" s="19">
        <f t="shared" si="22"/>
        <v>8</v>
      </c>
      <c r="J134" s="19">
        <f t="shared" si="23"/>
        <v>91.83673469387756</v>
      </c>
      <c r="K134" s="19">
        <f t="shared" si="24"/>
        <v>37.970624799599477</v>
      </c>
    </row>
    <row r="135" spans="1:11" x14ac:dyDescent="0.2">
      <c r="A135" s="23" t="s">
        <v>92</v>
      </c>
      <c r="B135" s="17" t="s">
        <v>93</v>
      </c>
      <c r="C135" s="18">
        <v>125000</v>
      </c>
      <c r="D135" s="18">
        <v>355538</v>
      </c>
      <c r="E135" s="18">
        <v>147000</v>
      </c>
      <c r="F135" s="18">
        <v>135000</v>
      </c>
      <c r="G135" s="18">
        <f t="shared" si="20"/>
        <v>10000</v>
      </c>
      <c r="H135" s="18">
        <f t="shared" si="21"/>
        <v>12000</v>
      </c>
      <c r="I135" s="19">
        <f t="shared" si="22"/>
        <v>8</v>
      </c>
      <c r="J135" s="19">
        <f t="shared" si="23"/>
        <v>91.83673469387756</v>
      </c>
      <c r="K135" s="19">
        <f t="shared" si="24"/>
        <v>37.970624799599477</v>
      </c>
    </row>
    <row r="136" spans="1:11" x14ac:dyDescent="0.2">
      <c r="A136" s="24" t="s">
        <v>94</v>
      </c>
      <c r="B136" s="17" t="s">
        <v>95</v>
      </c>
      <c r="C136" s="18">
        <v>125000</v>
      </c>
      <c r="D136" s="18">
        <v>355538</v>
      </c>
      <c r="E136" s="18">
        <v>147000</v>
      </c>
      <c r="F136" s="18">
        <v>135000</v>
      </c>
      <c r="G136" s="18">
        <f t="shared" si="20"/>
        <v>10000</v>
      </c>
      <c r="H136" s="18">
        <f t="shared" si="21"/>
        <v>12000</v>
      </c>
      <c r="I136" s="19">
        <f t="shared" si="22"/>
        <v>8</v>
      </c>
      <c r="J136" s="19">
        <f t="shared" si="23"/>
        <v>91.83673469387756</v>
      </c>
      <c r="K136" s="19">
        <f t="shared" si="24"/>
        <v>37.970624799599477</v>
      </c>
    </row>
    <row r="137" spans="1:11" ht="25.5" x14ac:dyDescent="0.2">
      <c r="A137" s="25" t="s">
        <v>96</v>
      </c>
      <c r="B137" s="17" t="s">
        <v>97</v>
      </c>
      <c r="C137" s="18">
        <v>125000</v>
      </c>
      <c r="D137" s="18">
        <v>355538</v>
      </c>
      <c r="E137" s="18">
        <v>147000</v>
      </c>
      <c r="F137" s="18">
        <v>135000</v>
      </c>
      <c r="G137" s="18">
        <f t="shared" si="20"/>
        <v>10000</v>
      </c>
      <c r="H137" s="18">
        <f t="shared" si="21"/>
        <v>12000</v>
      </c>
      <c r="I137" s="19">
        <f t="shared" si="22"/>
        <v>8</v>
      </c>
      <c r="J137" s="19">
        <f t="shared" si="23"/>
        <v>91.83673469387756</v>
      </c>
      <c r="K137" s="19">
        <f t="shared" si="24"/>
        <v>37.970624799599477</v>
      </c>
    </row>
    <row r="138" spans="1:11" ht="25.5" x14ac:dyDescent="0.2">
      <c r="A138" s="26" t="s">
        <v>98</v>
      </c>
      <c r="B138" s="17" t="s">
        <v>99</v>
      </c>
      <c r="C138" s="18">
        <v>125000</v>
      </c>
      <c r="D138" s="18">
        <v>355538</v>
      </c>
      <c r="E138" s="18">
        <v>147000</v>
      </c>
      <c r="F138" s="18">
        <v>135000</v>
      </c>
      <c r="G138" s="18">
        <f t="shared" si="20"/>
        <v>10000</v>
      </c>
      <c r="H138" s="18">
        <f t="shared" si="21"/>
        <v>12000</v>
      </c>
      <c r="I138" s="19">
        <f t="shared" si="22"/>
        <v>8</v>
      </c>
      <c r="J138" s="19">
        <f t="shared" si="23"/>
        <v>91.83673469387756</v>
      </c>
      <c r="K138" s="19">
        <f t="shared" si="24"/>
        <v>37.970624799599477</v>
      </c>
    </row>
    <row r="139" spans="1:11" x14ac:dyDescent="0.2">
      <c r="A139" s="22" t="s">
        <v>30</v>
      </c>
      <c r="B139" s="17" t="s">
        <v>31</v>
      </c>
      <c r="C139" s="18">
        <v>34149</v>
      </c>
      <c r="D139" s="18">
        <v>44979</v>
      </c>
      <c r="E139" s="18">
        <v>17200</v>
      </c>
      <c r="F139" s="18">
        <v>44979</v>
      </c>
      <c r="G139" s="18">
        <f t="shared" si="20"/>
        <v>10830</v>
      </c>
      <c r="H139" s="18">
        <f t="shared" si="21"/>
        <v>-27779</v>
      </c>
      <c r="I139" s="19">
        <f t="shared" si="22"/>
        <v>31.713959413159984</v>
      </c>
      <c r="J139" s="19">
        <f t="shared" si="23"/>
        <v>261.50581395348837</v>
      </c>
      <c r="K139" s="19">
        <f t="shared" si="24"/>
        <v>100</v>
      </c>
    </row>
    <row r="140" spans="1:11" x14ac:dyDescent="0.2">
      <c r="A140" s="23" t="s">
        <v>32</v>
      </c>
      <c r="B140" s="17" t="s">
        <v>33</v>
      </c>
      <c r="C140" s="18">
        <v>34149</v>
      </c>
      <c r="D140" s="18">
        <v>44979</v>
      </c>
      <c r="E140" s="18">
        <v>17200</v>
      </c>
      <c r="F140" s="18">
        <v>44979</v>
      </c>
      <c r="G140" s="18">
        <f t="shared" si="20"/>
        <v>10830</v>
      </c>
      <c r="H140" s="18">
        <f t="shared" si="21"/>
        <v>-27779</v>
      </c>
      <c r="I140" s="19">
        <f t="shared" si="22"/>
        <v>31.713959413159984</v>
      </c>
      <c r="J140" s="19">
        <f t="shared" si="23"/>
        <v>261.50581395348837</v>
      </c>
      <c r="K140" s="19">
        <f t="shared" si="24"/>
        <v>100</v>
      </c>
    </row>
    <row r="141" spans="1:11" x14ac:dyDescent="0.2">
      <c r="A141" s="16" t="s">
        <v>34</v>
      </c>
      <c r="B141" s="17" t="s">
        <v>35</v>
      </c>
      <c r="C141" s="18">
        <v>155747.13</v>
      </c>
      <c r="D141" s="18">
        <v>400517</v>
      </c>
      <c r="E141" s="18">
        <v>164200</v>
      </c>
      <c r="F141" s="18">
        <v>180109.9</v>
      </c>
      <c r="G141" s="18">
        <f t="shared" si="20"/>
        <v>24362.76999999999</v>
      </c>
      <c r="H141" s="18">
        <f t="shared" si="21"/>
        <v>-15909.899999999994</v>
      </c>
      <c r="I141" s="19">
        <f t="shared" si="22"/>
        <v>15.64251617349224</v>
      </c>
      <c r="J141" s="19">
        <f t="shared" si="23"/>
        <v>109.68934226552985</v>
      </c>
      <c r="K141" s="19">
        <f t="shared" si="24"/>
        <v>44.969352112394731</v>
      </c>
    </row>
    <row r="142" spans="1:11" x14ac:dyDescent="0.2">
      <c r="A142" s="22" t="s">
        <v>36</v>
      </c>
      <c r="B142" s="17" t="s">
        <v>37</v>
      </c>
      <c r="C142" s="18">
        <v>155747.13</v>
      </c>
      <c r="D142" s="18">
        <v>400517</v>
      </c>
      <c r="E142" s="18">
        <v>164200</v>
      </c>
      <c r="F142" s="18">
        <v>180109.9</v>
      </c>
      <c r="G142" s="18">
        <f t="shared" si="20"/>
        <v>24362.76999999999</v>
      </c>
      <c r="H142" s="18">
        <f t="shared" si="21"/>
        <v>-15909.899999999994</v>
      </c>
      <c r="I142" s="19">
        <f t="shared" si="22"/>
        <v>15.64251617349224</v>
      </c>
      <c r="J142" s="19">
        <f t="shared" si="23"/>
        <v>109.68934226552985</v>
      </c>
      <c r="K142" s="19">
        <f t="shared" si="24"/>
        <v>44.969352112394731</v>
      </c>
    </row>
    <row r="143" spans="1:11" x14ac:dyDescent="0.2">
      <c r="A143" s="23" t="s">
        <v>38</v>
      </c>
      <c r="B143" s="17" t="s">
        <v>39</v>
      </c>
      <c r="C143" s="18">
        <v>15862.9</v>
      </c>
      <c r="D143" s="18">
        <v>37063</v>
      </c>
      <c r="E143" s="18">
        <v>17899</v>
      </c>
      <c r="F143" s="18">
        <v>14176.01</v>
      </c>
      <c r="G143" s="18">
        <f t="shared" si="20"/>
        <v>-1686.8899999999994</v>
      </c>
      <c r="H143" s="18">
        <f t="shared" si="21"/>
        <v>3722.99</v>
      </c>
      <c r="I143" s="19">
        <f t="shared" si="22"/>
        <v>-10.634184165568712</v>
      </c>
      <c r="J143" s="19">
        <f t="shared" si="23"/>
        <v>79.200011173808591</v>
      </c>
      <c r="K143" s="19">
        <f t="shared" si="24"/>
        <v>38.248414861182312</v>
      </c>
    </row>
    <row r="144" spans="1:11" x14ac:dyDescent="0.2">
      <c r="A144" s="24" t="s">
        <v>40</v>
      </c>
      <c r="B144" s="17" t="s">
        <v>41</v>
      </c>
      <c r="C144" s="18">
        <v>13647.58</v>
      </c>
      <c r="D144" s="18">
        <v>32265</v>
      </c>
      <c r="E144" s="18">
        <v>15500</v>
      </c>
      <c r="F144" s="18">
        <v>12613.78</v>
      </c>
      <c r="G144" s="18">
        <f t="shared" si="20"/>
        <v>-1033.7999999999993</v>
      </c>
      <c r="H144" s="18">
        <f t="shared" si="21"/>
        <v>2886.2199999999993</v>
      </c>
      <c r="I144" s="19">
        <f t="shared" si="22"/>
        <v>-7.5749693352227894</v>
      </c>
      <c r="J144" s="19">
        <f t="shared" si="23"/>
        <v>81.379225806451615</v>
      </c>
      <c r="K144" s="19">
        <f t="shared" si="24"/>
        <v>39.094312722764606</v>
      </c>
    </row>
    <row r="145" spans="1:11" x14ac:dyDescent="0.2">
      <c r="A145" s="24" t="s">
        <v>42</v>
      </c>
      <c r="B145" s="17" t="s">
        <v>43</v>
      </c>
      <c r="C145" s="18">
        <v>2215.3200000000002</v>
      </c>
      <c r="D145" s="18">
        <v>4798</v>
      </c>
      <c r="E145" s="18">
        <v>2399</v>
      </c>
      <c r="F145" s="18">
        <v>1562.23</v>
      </c>
      <c r="G145" s="18">
        <f t="shared" si="20"/>
        <v>-653.09000000000015</v>
      </c>
      <c r="H145" s="18">
        <f t="shared" si="21"/>
        <v>836.77</v>
      </c>
      <c r="I145" s="19">
        <f t="shared" si="22"/>
        <v>-29.480616795767659</v>
      </c>
      <c r="J145" s="19">
        <f t="shared" si="23"/>
        <v>65.120050020842015</v>
      </c>
      <c r="K145" s="19">
        <f t="shared" si="24"/>
        <v>32.560025010421008</v>
      </c>
    </row>
    <row r="146" spans="1:11" x14ac:dyDescent="0.2">
      <c r="A146" s="23" t="s">
        <v>46</v>
      </c>
      <c r="B146" s="17" t="s">
        <v>47</v>
      </c>
      <c r="C146" s="18">
        <v>139884.23000000001</v>
      </c>
      <c r="D146" s="18">
        <v>363454</v>
      </c>
      <c r="E146" s="18">
        <v>146301</v>
      </c>
      <c r="F146" s="18">
        <v>165933.89000000001</v>
      </c>
      <c r="G146" s="18">
        <f t="shared" si="20"/>
        <v>26049.660000000003</v>
      </c>
      <c r="H146" s="18">
        <f t="shared" si="21"/>
        <v>-19632.890000000014</v>
      </c>
      <c r="I146" s="19">
        <f t="shared" si="22"/>
        <v>18.622299311366277</v>
      </c>
      <c r="J146" s="19">
        <f t="shared" si="23"/>
        <v>113.41951866357715</v>
      </c>
      <c r="K146" s="19">
        <f t="shared" si="24"/>
        <v>45.654715589868324</v>
      </c>
    </row>
    <row r="147" spans="1:11" x14ac:dyDescent="0.2">
      <c r="A147" s="24" t="s">
        <v>48</v>
      </c>
      <c r="B147" s="17" t="s">
        <v>49</v>
      </c>
      <c r="C147" s="18">
        <v>139884.23000000001</v>
      </c>
      <c r="D147" s="18">
        <v>363454</v>
      </c>
      <c r="E147" s="18">
        <v>146301</v>
      </c>
      <c r="F147" s="18">
        <v>165933.89000000001</v>
      </c>
      <c r="G147" s="18">
        <f t="shared" si="20"/>
        <v>26049.660000000003</v>
      </c>
      <c r="H147" s="18">
        <f t="shared" si="21"/>
        <v>-19632.890000000014</v>
      </c>
      <c r="I147" s="19">
        <f t="shared" si="22"/>
        <v>18.622299311366277</v>
      </c>
      <c r="J147" s="19">
        <f t="shared" si="23"/>
        <v>113.41951866357715</v>
      </c>
      <c r="K147" s="19">
        <f t="shared" si="24"/>
        <v>45.654715589868324</v>
      </c>
    </row>
    <row r="148" spans="1:11" x14ac:dyDescent="0.2">
      <c r="A148" s="16"/>
      <c r="B148" s="17" t="s">
        <v>64</v>
      </c>
      <c r="C148" s="18">
        <v>3401.87</v>
      </c>
      <c r="D148" s="18">
        <v>0</v>
      </c>
      <c r="E148" s="18">
        <v>0</v>
      </c>
      <c r="F148" s="18">
        <v>44.29</v>
      </c>
      <c r="G148" s="18">
        <f t="shared" si="20"/>
        <v>-3357.58</v>
      </c>
      <c r="H148" s="18">
        <f t="shared" si="21"/>
        <v>-44.29</v>
      </c>
      <c r="I148" s="19">
        <f t="shared" si="22"/>
        <v>-98.698069003224703</v>
      </c>
      <c r="J148" s="19">
        <f t="shared" si="23"/>
        <v>0</v>
      </c>
      <c r="K148" s="19">
        <f t="shared" si="24"/>
        <v>0</v>
      </c>
    </row>
    <row r="149" spans="1:11" x14ac:dyDescent="0.2">
      <c r="A149" s="16" t="s">
        <v>65</v>
      </c>
      <c r="B149" s="17" t="s">
        <v>66</v>
      </c>
      <c r="C149" s="18">
        <v>-3401.87</v>
      </c>
      <c r="D149" s="18">
        <v>0</v>
      </c>
      <c r="E149" s="18">
        <v>0</v>
      </c>
      <c r="F149" s="18">
        <v>-44.29</v>
      </c>
      <c r="G149" s="18">
        <f t="shared" si="20"/>
        <v>3357.58</v>
      </c>
      <c r="H149" s="18">
        <f t="shared" si="21"/>
        <v>44.29</v>
      </c>
      <c r="I149" s="19">
        <f t="shared" si="22"/>
        <v>-98.698069003224703</v>
      </c>
      <c r="J149" s="19">
        <f t="shared" si="23"/>
        <v>0</v>
      </c>
      <c r="K149" s="19">
        <f t="shared" si="24"/>
        <v>0</v>
      </c>
    </row>
    <row r="150" spans="1:11" x14ac:dyDescent="0.2">
      <c r="A150" s="22" t="s">
        <v>67</v>
      </c>
      <c r="B150" s="17" t="s">
        <v>68</v>
      </c>
      <c r="C150" s="18">
        <v>-3401.87</v>
      </c>
      <c r="D150" s="18">
        <v>0</v>
      </c>
      <c r="E150" s="18">
        <v>0</v>
      </c>
      <c r="F150" s="18">
        <v>-44.29</v>
      </c>
      <c r="G150" s="18">
        <f t="shared" si="20"/>
        <v>3357.58</v>
      </c>
      <c r="H150" s="18">
        <f t="shared" si="21"/>
        <v>44.29</v>
      </c>
      <c r="I150" s="19">
        <f t="shared" si="22"/>
        <v>-98.698069003224703</v>
      </c>
      <c r="J150" s="19">
        <f t="shared" si="23"/>
        <v>0</v>
      </c>
      <c r="K150" s="19">
        <f t="shared" si="24"/>
        <v>0</v>
      </c>
    </row>
    <row r="151" spans="1:11" s="31" customFormat="1" x14ac:dyDescent="0.2">
      <c r="A151" s="27" t="s">
        <v>70</v>
      </c>
      <c r="B151" s="28" t="s">
        <v>174</v>
      </c>
      <c r="C151" s="29"/>
      <c r="D151" s="29"/>
      <c r="E151" s="29"/>
      <c r="F151" s="29"/>
      <c r="G151" s="29"/>
      <c r="H151" s="29"/>
      <c r="I151" s="30"/>
      <c r="J151" s="30"/>
      <c r="K151" s="30"/>
    </row>
    <row r="152" spans="1:11" x14ac:dyDescent="0.2">
      <c r="A152" s="16" t="s">
        <v>26</v>
      </c>
      <c r="B152" s="17" t="s">
        <v>27</v>
      </c>
      <c r="C152" s="18">
        <v>3688057.45</v>
      </c>
      <c r="D152" s="18">
        <v>4342299</v>
      </c>
      <c r="E152" s="18">
        <v>4524558</v>
      </c>
      <c r="F152" s="18">
        <v>4302408.03</v>
      </c>
      <c r="G152" s="18">
        <f t="shared" ref="G152:G168" si="25">F152-C152</f>
        <v>614350.58000000007</v>
      </c>
      <c r="H152" s="18">
        <f t="shared" ref="H152:H168" si="26">E152-F152</f>
        <v>222149.96999999974</v>
      </c>
      <c r="I152" s="19">
        <f t="shared" ref="I152:I168" si="27">IF(ISERROR(F152/C152),0,F152/C152*100-100)</f>
        <v>16.657836498723739</v>
      </c>
      <c r="J152" s="19">
        <f t="shared" ref="J152:J168" si="28">IF(ISERROR(F152/E152),0,F152/E152*100)</f>
        <v>95.09012880374172</v>
      </c>
      <c r="K152" s="19">
        <f t="shared" ref="K152:K168" si="29">IF(ISERROR(F152/D152),0,F152/D152*100)</f>
        <v>99.081339861672362</v>
      </c>
    </row>
    <row r="153" spans="1:11" ht="25.5" x14ac:dyDescent="0.2">
      <c r="A153" s="22" t="s">
        <v>28</v>
      </c>
      <c r="B153" s="17" t="s">
        <v>29</v>
      </c>
      <c r="C153" s="18">
        <v>4057.45</v>
      </c>
      <c r="D153" s="18">
        <v>0</v>
      </c>
      <c r="E153" s="18">
        <v>0</v>
      </c>
      <c r="F153" s="18">
        <v>109.03</v>
      </c>
      <c r="G153" s="18">
        <f t="shared" si="25"/>
        <v>-3948.4199999999996</v>
      </c>
      <c r="H153" s="18">
        <f t="shared" si="26"/>
        <v>-109.03</v>
      </c>
      <c r="I153" s="19">
        <f t="shared" si="27"/>
        <v>-97.312844274113047</v>
      </c>
      <c r="J153" s="19">
        <f t="shared" si="28"/>
        <v>0</v>
      </c>
      <c r="K153" s="19">
        <f t="shared" si="29"/>
        <v>0</v>
      </c>
    </row>
    <row r="154" spans="1:11" x14ac:dyDescent="0.2">
      <c r="A154" s="22" t="s">
        <v>90</v>
      </c>
      <c r="B154" s="17" t="s">
        <v>91</v>
      </c>
      <c r="C154" s="18">
        <v>3684000</v>
      </c>
      <c r="D154" s="18">
        <v>4342299</v>
      </c>
      <c r="E154" s="18">
        <v>4524558</v>
      </c>
      <c r="F154" s="18">
        <v>4302299</v>
      </c>
      <c r="G154" s="18">
        <f t="shared" si="25"/>
        <v>618299</v>
      </c>
      <c r="H154" s="18">
        <f t="shared" si="26"/>
        <v>222259</v>
      </c>
      <c r="I154" s="19">
        <f t="shared" si="27"/>
        <v>16.783360477741581</v>
      </c>
      <c r="J154" s="19">
        <f t="shared" si="28"/>
        <v>95.087719065597128</v>
      </c>
      <c r="K154" s="19">
        <f t="shared" si="29"/>
        <v>99.078828979763941</v>
      </c>
    </row>
    <row r="155" spans="1:11" x14ac:dyDescent="0.2">
      <c r="A155" s="23" t="s">
        <v>92</v>
      </c>
      <c r="B155" s="17" t="s">
        <v>93</v>
      </c>
      <c r="C155" s="18">
        <v>3684000</v>
      </c>
      <c r="D155" s="18">
        <v>4342299</v>
      </c>
      <c r="E155" s="18">
        <v>4524558</v>
      </c>
      <c r="F155" s="18">
        <v>4302299</v>
      </c>
      <c r="G155" s="18">
        <f t="shared" si="25"/>
        <v>618299</v>
      </c>
      <c r="H155" s="18">
        <f t="shared" si="26"/>
        <v>222259</v>
      </c>
      <c r="I155" s="19">
        <f t="shared" si="27"/>
        <v>16.783360477741581</v>
      </c>
      <c r="J155" s="19">
        <f t="shared" si="28"/>
        <v>95.087719065597128</v>
      </c>
      <c r="K155" s="19">
        <f t="shared" si="29"/>
        <v>99.078828979763941</v>
      </c>
    </row>
    <row r="156" spans="1:11" x14ac:dyDescent="0.2">
      <c r="A156" s="24" t="s">
        <v>94</v>
      </c>
      <c r="B156" s="17" t="s">
        <v>95</v>
      </c>
      <c r="C156" s="18">
        <v>3684000</v>
      </c>
      <c r="D156" s="18">
        <v>4342299</v>
      </c>
      <c r="E156" s="18">
        <v>4524558</v>
      </c>
      <c r="F156" s="18">
        <v>4302299</v>
      </c>
      <c r="G156" s="18">
        <f t="shared" si="25"/>
        <v>618299</v>
      </c>
      <c r="H156" s="18">
        <f t="shared" si="26"/>
        <v>222259</v>
      </c>
      <c r="I156" s="19">
        <f t="shared" si="27"/>
        <v>16.783360477741581</v>
      </c>
      <c r="J156" s="19">
        <f t="shared" si="28"/>
        <v>95.087719065597128</v>
      </c>
      <c r="K156" s="19">
        <f t="shared" si="29"/>
        <v>99.078828979763941</v>
      </c>
    </row>
    <row r="157" spans="1:11" ht="25.5" x14ac:dyDescent="0.2">
      <c r="A157" s="25" t="s">
        <v>96</v>
      </c>
      <c r="B157" s="17" t="s">
        <v>97</v>
      </c>
      <c r="C157" s="18">
        <v>3684000</v>
      </c>
      <c r="D157" s="18">
        <v>4342299</v>
      </c>
      <c r="E157" s="18">
        <v>4524558</v>
      </c>
      <c r="F157" s="18">
        <v>4302299</v>
      </c>
      <c r="G157" s="18">
        <f t="shared" si="25"/>
        <v>618299</v>
      </c>
      <c r="H157" s="18">
        <f t="shared" si="26"/>
        <v>222259</v>
      </c>
      <c r="I157" s="19">
        <f t="shared" si="27"/>
        <v>16.783360477741581</v>
      </c>
      <c r="J157" s="19">
        <f t="shared" si="28"/>
        <v>95.087719065597128</v>
      </c>
      <c r="K157" s="19">
        <f t="shared" si="29"/>
        <v>99.078828979763941</v>
      </c>
    </row>
    <row r="158" spans="1:11" ht="25.5" x14ac:dyDescent="0.2">
      <c r="A158" s="26" t="s">
        <v>98</v>
      </c>
      <c r="B158" s="17" t="s">
        <v>99</v>
      </c>
      <c r="C158" s="18">
        <v>3684000</v>
      </c>
      <c r="D158" s="18">
        <v>4342299</v>
      </c>
      <c r="E158" s="18">
        <v>4524558</v>
      </c>
      <c r="F158" s="18">
        <v>4302299</v>
      </c>
      <c r="G158" s="18">
        <f t="shared" si="25"/>
        <v>618299</v>
      </c>
      <c r="H158" s="18">
        <f t="shared" si="26"/>
        <v>222259</v>
      </c>
      <c r="I158" s="19">
        <f t="shared" si="27"/>
        <v>16.783360477741581</v>
      </c>
      <c r="J158" s="19">
        <f t="shared" si="28"/>
        <v>95.087719065597128</v>
      </c>
      <c r="K158" s="19">
        <f t="shared" si="29"/>
        <v>99.078828979763941</v>
      </c>
    </row>
    <row r="159" spans="1:11" x14ac:dyDescent="0.2">
      <c r="A159" s="16" t="s">
        <v>34</v>
      </c>
      <c r="B159" s="17" t="s">
        <v>35</v>
      </c>
      <c r="C159" s="18">
        <v>1819694.35</v>
      </c>
      <c r="D159" s="18">
        <v>4342299</v>
      </c>
      <c r="E159" s="18">
        <v>4524558</v>
      </c>
      <c r="F159" s="18">
        <v>3187970.95</v>
      </c>
      <c r="G159" s="18">
        <f t="shared" si="25"/>
        <v>1368276.6</v>
      </c>
      <c r="H159" s="18">
        <f t="shared" si="26"/>
        <v>1336587.0499999998</v>
      </c>
      <c r="I159" s="19">
        <f t="shared" si="27"/>
        <v>75.192660789434228</v>
      </c>
      <c r="J159" s="19">
        <f t="shared" si="28"/>
        <v>70.459279116324737</v>
      </c>
      <c r="K159" s="19">
        <f t="shared" si="29"/>
        <v>73.416661312360119</v>
      </c>
    </row>
    <row r="160" spans="1:11" x14ac:dyDescent="0.2">
      <c r="A160" s="22" t="s">
        <v>36</v>
      </c>
      <c r="B160" s="17" t="s">
        <v>37</v>
      </c>
      <c r="C160" s="18">
        <v>1819694.35</v>
      </c>
      <c r="D160" s="18">
        <v>4342299</v>
      </c>
      <c r="E160" s="18">
        <v>4524558</v>
      </c>
      <c r="F160" s="18">
        <v>3187970.95</v>
      </c>
      <c r="G160" s="18">
        <f t="shared" si="25"/>
        <v>1368276.6</v>
      </c>
      <c r="H160" s="18">
        <f t="shared" si="26"/>
        <v>1336587.0499999998</v>
      </c>
      <c r="I160" s="19">
        <f t="shared" si="27"/>
        <v>75.192660789434228</v>
      </c>
      <c r="J160" s="19">
        <f t="shared" si="28"/>
        <v>70.459279116324737</v>
      </c>
      <c r="K160" s="19">
        <f t="shared" si="29"/>
        <v>73.416661312360119</v>
      </c>
    </row>
    <row r="161" spans="1:11" x14ac:dyDescent="0.2">
      <c r="A161" s="23" t="s">
        <v>38</v>
      </c>
      <c r="B161" s="17" t="s">
        <v>39</v>
      </c>
      <c r="C161" s="18">
        <v>51552.97</v>
      </c>
      <c r="D161" s="18">
        <v>89009</v>
      </c>
      <c r="E161" s="18">
        <v>72138</v>
      </c>
      <c r="F161" s="18">
        <v>61058.559999999998</v>
      </c>
      <c r="G161" s="18">
        <f t="shared" si="25"/>
        <v>9505.5899999999965</v>
      </c>
      <c r="H161" s="18">
        <f t="shared" si="26"/>
        <v>11079.440000000002</v>
      </c>
      <c r="I161" s="19">
        <f t="shared" si="27"/>
        <v>18.438491516589622</v>
      </c>
      <c r="J161" s="19">
        <f t="shared" si="28"/>
        <v>84.641326346724327</v>
      </c>
      <c r="K161" s="19">
        <f t="shared" si="29"/>
        <v>68.598186700221319</v>
      </c>
    </row>
    <row r="162" spans="1:11" x14ac:dyDescent="0.2">
      <c r="A162" s="24" t="s">
        <v>40</v>
      </c>
      <c r="B162" s="17" t="s">
        <v>41</v>
      </c>
      <c r="C162" s="18">
        <v>46772.160000000003</v>
      </c>
      <c r="D162" s="18">
        <v>81396</v>
      </c>
      <c r="E162" s="18">
        <v>62025</v>
      </c>
      <c r="F162" s="18">
        <v>53548.58</v>
      </c>
      <c r="G162" s="18">
        <f t="shared" si="25"/>
        <v>6776.4199999999983</v>
      </c>
      <c r="H162" s="18">
        <f t="shared" si="26"/>
        <v>8476.4199999999983</v>
      </c>
      <c r="I162" s="19">
        <f t="shared" si="27"/>
        <v>14.488148505435717</v>
      </c>
      <c r="J162" s="19">
        <f t="shared" si="28"/>
        <v>86.333865376864168</v>
      </c>
      <c r="K162" s="19">
        <f t="shared" si="29"/>
        <v>65.787729126738412</v>
      </c>
    </row>
    <row r="163" spans="1:11" x14ac:dyDescent="0.2">
      <c r="A163" s="24" t="s">
        <v>42</v>
      </c>
      <c r="B163" s="17" t="s">
        <v>43</v>
      </c>
      <c r="C163" s="18">
        <v>4780.8100000000004</v>
      </c>
      <c r="D163" s="18">
        <v>7613</v>
      </c>
      <c r="E163" s="18">
        <v>10113</v>
      </c>
      <c r="F163" s="18">
        <v>7509.98</v>
      </c>
      <c r="G163" s="18">
        <f t="shared" si="25"/>
        <v>2729.1699999999992</v>
      </c>
      <c r="H163" s="18">
        <f t="shared" si="26"/>
        <v>2603.0200000000004</v>
      </c>
      <c r="I163" s="19">
        <f t="shared" si="27"/>
        <v>57.085933136853356</v>
      </c>
      <c r="J163" s="19">
        <f t="shared" si="28"/>
        <v>74.26065460298625</v>
      </c>
      <c r="K163" s="19">
        <f t="shared" si="29"/>
        <v>98.646788388283184</v>
      </c>
    </row>
    <row r="164" spans="1:11" x14ac:dyDescent="0.2">
      <c r="A164" s="23" t="s">
        <v>46</v>
      </c>
      <c r="B164" s="17" t="s">
        <v>47</v>
      </c>
      <c r="C164" s="18">
        <v>1768141.38</v>
      </c>
      <c r="D164" s="18">
        <v>4253290</v>
      </c>
      <c r="E164" s="18">
        <v>4452420</v>
      </c>
      <c r="F164" s="18">
        <v>3126912.39</v>
      </c>
      <c r="G164" s="18">
        <f t="shared" si="25"/>
        <v>1358771.0100000002</v>
      </c>
      <c r="H164" s="18">
        <f t="shared" si="26"/>
        <v>1325507.6099999999</v>
      </c>
      <c r="I164" s="19">
        <f t="shared" si="27"/>
        <v>76.847418728472974</v>
      </c>
      <c r="J164" s="19">
        <f t="shared" si="28"/>
        <v>70.229501933779829</v>
      </c>
      <c r="K164" s="19">
        <f t="shared" si="29"/>
        <v>73.517497983913643</v>
      </c>
    </row>
    <row r="165" spans="1:11" x14ac:dyDescent="0.2">
      <c r="A165" s="24" t="s">
        <v>48</v>
      </c>
      <c r="B165" s="17" t="s">
        <v>49</v>
      </c>
      <c r="C165" s="18">
        <v>1768141.38</v>
      </c>
      <c r="D165" s="18">
        <v>4253290</v>
      </c>
      <c r="E165" s="18">
        <v>4452420</v>
      </c>
      <c r="F165" s="18">
        <v>3126912.39</v>
      </c>
      <c r="G165" s="18">
        <f t="shared" si="25"/>
        <v>1358771.0100000002</v>
      </c>
      <c r="H165" s="18">
        <f t="shared" si="26"/>
        <v>1325507.6099999999</v>
      </c>
      <c r="I165" s="19">
        <f t="shared" si="27"/>
        <v>76.847418728472974</v>
      </c>
      <c r="J165" s="19">
        <f t="shared" si="28"/>
        <v>70.229501933779829</v>
      </c>
      <c r="K165" s="19">
        <f t="shared" si="29"/>
        <v>73.517497983913643</v>
      </c>
    </row>
    <row r="166" spans="1:11" x14ac:dyDescent="0.2">
      <c r="A166" s="16"/>
      <c r="B166" s="17" t="s">
        <v>64</v>
      </c>
      <c r="C166" s="18">
        <v>1868363.1</v>
      </c>
      <c r="D166" s="18">
        <v>0</v>
      </c>
      <c r="E166" s="18">
        <v>0</v>
      </c>
      <c r="F166" s="18">
        <v>1114437.08</v>
      </c>
      <c r="G166" s="18">
        <f t="shared" si="25"/>
        <v>-753926.02</v>
      </c>
      <c r="H166" s="18">
        <f t="shared" si="26"/>
        <v>-1114437.08</v>
      </c>
      <c r="I166" s="19">
        <f t="shared" si="27"/>
        <v>-40.35222168538867</v>
      </c>
      <c r="J166" s="19">
        <f t="shared" si="28"/>
        <v>0</v>
      </c>
      <c r="K166" s="19">
        <f t="shared" si="29"/>
        <v>0</v>
      </c>
    </row>
    <row r="167" spans="1:11" x14ac:dyDescent="0.2">
      <c r="A167" s="16" t="s">
        <v>65</v>
      </c>
      <c r="B167" s="17" t="s">
        <v>66</v>
      </c>
      <c r="C167" s="18">
        <v>-1868363.1</v>
      </c>
      <c r="D167" s="18">
        <v>0</v>
      </c>
      <c r="E167" s="18">
        <v>0</v>
      </c>
      <c r="F167" s="18">
        <v>-1114437.08</v>
      </c>
      <c r="G167" s="18">
        <f t="shared" si="25"/>
        <v>753926.02</v>
      </c>
      <c r="H167" s="18">
        <f t="shared" si="26"/>
        <v>1114437.08</v>
      </c>
      <c r="I167" s="19">
        <f t="shared" si="27"/>
        <v>-40.35222168538867</v>
      </c>
      <c r="J167" s="19">
        <f t="shared" si="28"/>
        <v>0</v>
      </c>
      <c r="K167" s="19">
        <f t="shared" si="29"/>
        <v>0</v>
      </c>
    </row>
    <row r="168" spans="1:11" x14ac:dyDescent="0.2">
      <c r="A168" s="22" t="s">
        <v>67</v>
      </c>
      <c r="B168" s="17" t="s">
        <v>68</v>
      </c>
      <c r="C168" s="18">
        <v>-1868363.1</v>
      </c>
      <c r="D168" s="18">
        <v>0</v>
      </c>
      <c r="E168" s="18">
        <v>0</v>
      </c>
      <c r="F168" s="18">
        <v>-1114437.08</v>
      </c>
      <c r="G168" s="18">
        <f t="shared" si="25"/>
        <v>753926.02</v>
      </c>
      <c r="H168" s="18">
        <f t="shared" si="26"/>
        <v>1114437.08</v>
      </c>
      <c r="I168" s="19">
        <f t="shared" si="27"/>
        <v>-40.35222168538867</v>
      </c>
      <c r="J168" s="19">
        <f t="shared" si="28"/>
        <v>0</v>
      </c>
      <c r="K168" s="19">
        <f t="shared" si="29"/>
        <v>0</v>
      </c>
    </row>
    <row r="169" spans="1:11" s="31" customFormat="1" x14ac:dyDescent="0.2">
      <c r="A169" s="27" t="s">
        <v>72</v>
      </c>
      <c r="B169" s="28" t="s">
        <v>73</v>
      </c>
      <c r="C169" s="29"/>
      <c r="D169" s="29"/>
      <c r="E169" s="29"/>
      <c r="F169" s="29"/>
      <c r="G169" s="29"/>
      <c r="H169" s="29"/>
      <c r="I169" s="30"/>
      <c r="J169" s="30"/>
      <c r="K169" s="30"/>
    </row>
    <row r="170" spans="1:11" x14ac:dyDescent="0.2">
      <c r="A170" s="16" t="s">
        <v>26</v>
      </c>
      <c r="B170" s="17" t="s">
        <v>27</v>
      </c>
      <c r="C170" s="18">
        <v>92474</v>
      </c>
      <c r="D170" s="18">
        <v>0</v>
      </c>
      <c r="E170" s="18">
        <v>0</v>
      </c>
      <c r="F170" s="18">
        <v>0</v>
      </c>
      <c r="G170" s="18">
        <f t="shared" ref="G170:G182" si="30">F170-C170</f>
        <v>-92474</v>
      </c>
      <c r="H170" s="18">
        <f t="shared" ref="H170:H182" si="31">E170-F170</f>
        <v>0</v>
      </c>
      <c r="I170" s="19">
        <f t="shared" ref="I170:I182" si="32">IF(ISERROR(F170/C170),0,F170/C170*100-100)</f>
        <v>-100</v>
      </c>
      <c r="J170" s="19">
        <f t="shared" ref="J170:J182" si="33">IF(ISERROR(F170/E170),0,F170/E170*100)</f>
        <v>0</v>
      </c>
      <c r="K170" s="19">
        <f t="shared" ref="K170:K182" si="34">IF(ISERROR(F170/D170),0,F170/D170*100)</f>
        <v>0</v>
      </c>
    </row>
    <row r="171" spans="1:11" x14ac:dyDescent="0.2">
      <c r="A171" s="22" t="s">
        <v>30</v>
      </c>
      <c r="B171" s="17" t="s">
        <v>31</v>
      </c>
      <c r="C171" s="18">
        <v>92474</v>
      </c>
      <c r="D171" s="18">
        <v>0</v>
      </c>
      <c r="E171" s="18">
        <v>0</v>
      </c>
      <c r="F171" s="18">
        <v>0</v>
      </c>
      <c r="G171" s="18">
        <f t="shared" si="30"/>
        <v>-92474</v>
      </c>
      <c r="H171" s="18">
        <f t="shared" si="31"/>
        <v>0</v>
      </c>
      <c r="I171" s="19">
        <f t="shared" si="32"/>
        <v>-100</v>
      </c>
      <c r="J171" s="19">
        <f t="shared" si="33"/>
        <v>0</v>
      </c>
      <c r="K171" s="19">
        <f t="shared" si="34"/>
        <v>0</v>
      </c>
    </row>
    <row r="172" spans="1:11" x14ac:dyDescent="0.2">
      <c r="A172" s="23" t="s">
        <v>32</v>
      </c>
      <c r="B172" s="17" t="s">
        <v>33</v>
      </c>
      <c r="C172" s="18">
        <v>92474</v>
      </c>
      <c r="D172" s="18">
        <v>0</v>
      </c>
      <c r="E172" s="18">
        <v>0</v>
      </c>
      <c r="F172" s="18">
        <v>0</v>
      </c>
      <c r="G172" s="18">
        <f t="shared" si="30"/>
        <v>-92474</v>
      </c>
      <c r="H172" s="18">
        <f t="shared" si="31"/>
        <v>0</v>
      </c>
      <c r="I172" s="19">
        <f t="shared" si="32"/>
        <v>-100</v>
      </c>
      <c r="J172" s="19">
        <f t="shared" si="33"/>
        <v>0</v>
      </c>
      <c r="K172" s="19">
        <f t="shared" si="34"/>
        <v>0</v>
      </c>
    </row>
    <row r="173" spans="1:11" x14ac:dyDescent="0.2">
      <c r="A173" s="16" t="s">
        <v>34</v>
      </c>
      <c r="B173" s="17" t="s">
        <v>35</v>
      </c>
      <c r="C173" s="18">
        <v>29997.03</v>
      </c>
      <c r="D173" s="18">
        <v>0</v>
      </c>
      <c r="E173" s="18">
        <v>0</v>
      </c>
      <c r="F173" s="18">
        <v>0</v>
      </c>
      <c r="G173" s="18">
        <f t="shared" si="30"/>
        <v>-29997.03</v>
      </c>
      <c r="H173" s="18">
        <f t="shared" si="31"/>
        <v>0</v>
      </c>
      <c r="I173" s="19">
        <f t="shared" si="32"/>
        <v>-100</v>
      </c>
      <c r="J173" s="19">
        <f t="shared" si="33"/>
        <v>0</v>
      </c>
      <c r="K173" s="19">
        <f t="shared" si="34"/>
        <v>0</v>
      </c>
    </row>
    <row r="174" spans="1:11" x14ac:dyDescent="0.2">
      <c r="A174" s="22" t="s">
        <v>36</v>
      </c>
      <c r="B174" s="17" t="s">
        <v>37</v>
      </c>
      <c r="C174" s="18">
        <v>28587.38</v>
      </c>
      <c r="D174" s="18">
        <v>0</v>
      </c>
      <c r="E174" s="18">
        <v>0</v>
      </c>
      <c r="F174" s="18">
        <v>0</v>
      </c>
      <c r="G174" s="18">
        <f t="shared" si="30"/>
        <v>-28587.38</v>
      </c>
      <c r="H174" s="18">
        <f t="shared" si="31"/>
        <v>0</v>
      </c>
      <c r="I174" s="19">
        <f t="shared" si="32"/>
        <v>-100</v>
      </c>
      <c r="J174" s="19">
        <f t="shared" si="33"/>
        <v>0</v>
      </c>
      <c r="K174" s="19">
        <f t="shared" si="34"/>
        <v>0</v>
      </c>
    </row>
    <row r="175" spans="1:11" x14ac:dyDescent="0.2">
      <c r="A175" s="23" t="s">
        <v>38</v>
      </c>
      <c r="B175" s="17" t="s">
        <v>39</v>
      </c>
      <c r="C175" s="18">
        <v>28587.38</v>
      </c>
      <c r="D175" s="18">
        <v>0</v>
      </c>
      <c r="E175" s="18">
        <v>0</v>
      </c>
      <c r="F175" s="18">
        <v>0</v>
      </c>
      <c r="G175" s="18">
        <f t="shared" si="30"/>
        <v>-28587.38</v>
      </c>
      <c r="H175" s="18">
        <f t="shared" si="31"/>
        <v>0</v>
      </c>
      <c r="I175" s="19">
        <f t="shared" si="32"/>
        <v>-100</v>
      </c>
      <c r="J175" s="19">
        <f t="shared" si="33"/>
        <v>0</v>
      </c>
      <c r="K175" s="19">
        <f t="shared" si="34"/>
        <v>0</v>
      </c>
    </row>
    <row r="176" spans="1:11" x14ac:dyDescent="0.2">
      <c r="A176" s="24" t="s">
        <v>40</v>
      </c>
      <c r="B176" s="17" t="s">
        <v>41</v>
      </c>
      <c r="C176" s="18">
        <v>21534.9</v>
      </c>
      <c r="D176" s="18">
        <v>0</v>
      </c>
      <c r="E176" s="18">
        <v>0</v>
      </c>
      <c r="F176" s="18">
        <v>0</v>
      </c>
      <c r="G176" s="18">
        <f t="shared" si="30"/>
        <v>-21534.9</v>
      </c>
      <c r="H176" s="18">
        <f t="shared" si="31"/>
        <v>0</v>
      </c>
      <c r="I176" s="19">
        <f t="shared" si="32"/>
        <v>-100</v>
      </c>
      <c r="J176" s="19">
        <f t="shared" si="33"/>
        <v>0</v>
      </c>
      <c r="K176" s="19">
        <f t="shared" si="34"/>
        <v>0</v>
      </c>
    </row>
    <row r="177" spans="1:11" x14ac:dyDescent="0.2">
      <c r="A177" s="24" t="s">
        <v>42</v>
      </c>
      <c r="B177" s="17" t="s">
        <v>43</v>
      </c>
      <c r="C177" s="18">
        <v>7052.48</v>
      </c>
      <c r="D177" s="18">
        <v>0</v>
      </c>
      <c r="E177" s="18">
        <v>0</v>
      </c>
      <c r="F177" s="18">
        <v>0</v>
      </c>
      <c r="G177" s="18">
        <f t="shared" si="30"/>
        <v>-7052.48</v>
      </c>
      <c r="H177" s="18">
        <f t="shared" si="31"/>
        <v>0</v>
      </c>
      <c r="I177" s="19">
        <f t="shared" si="32"/>
        <v>-100</v>
      </c>
      <c r="J177" s="19">
        <f t="shared" si="33"/>
        <v>0</v>
      </c>
      <c r="K177" s="19">
        <f t="shared" si="34"/>
        <v>0</v>
      </c>
    </row>
    <row r="178" spans="1:11" x14ac:dyDescent="0.2">
      <c r="A178" s="22" t="s">
        <v>60</v>
      </c>
      <c r="B178" s="17" t="s">
        <v>61</v>
      </c>
      <c r="C178" s="18">
        <v>1409.65</v>
      </c>
      <c r="D178" s="18">
        <v>0</v>
      </c>
      <c r="E178" s="18">
        <v>0</v>
      </c>
      <c r="F178" s="18">
        <v>0</v>
      </c>
      <c r="G178" s="18">
        <f t="shared" si="30"/>
        <v>-1409.65</v>
      </c>
      <c r="H178" s="18">
        <f t="shared" si="31"/>
        <v>0</v>
      </c>
      <c r="I178" s="19">
        <f t="shared" si="32"/>
        <v>-100</v>
      </c>
      <c r="J178" s="19">
        <f t="shared" si="33"/>
        <v>0</v>
      </c>
      <c r="K178" s="19">
        <f t="shared" si="34"/>
        <v>0</v>
      </c>
    </row>
    <row r="179" spans="1:11" x14ac:dyDescent="0.2">
      <c r="A179" s="23" t="s">
        <v>62</v>
      </c>
      <c r="B179" s="17" t="s">
        <v>63</v>
      </c>
      <c r="C179" s="18">
        <v>1409.65</v>
      </c>
      <c r="D179" s="18">
        <v>0</v>
      </c>
      <c r="E179" s="18">
        <v>0</v>
      </c>
      <c r="F179" s="18">
        <v>0</v>
      </c>
      <c r="G179" s="18">
        <f t="shared" si="30"/>
        <v>-1409.65</v>
      </c>
      <c r="H179" s="18">
        <f t="shared" si="31"/>
        <v>0</v>
      </c>
      <c r="I179" s="19">
        <f t="shared" si="32"/>
        <v>-100</v>
      </c>
      <c r="J179" s="19">
        <f t="shared" si="33"/>
        <v>0</v>
      </c>
      <c r="K179" s="19">
        <f t="shared" si="34"/>
        <v>0</v>
      </c>
    </row>
    <row r="180" spans="1:11" x14ac:dyDescent="0.2">
      <c r="A180" s="16"/>
      <c r="B180" s="17" t="s">
        <v>64</v>
      </c>
      <c r="C180" s="18">
        <v>62476.97</v>
      </c>
      <c r="D180" s="18">
        <v>0</v>
      </c>
      <c r="E180" s="18">
        <v>0</v>
      </c>
      <c r="F180" s="18">
        <v>0</v>
      </c>
      <c r="G180" s="18">
        <f t="shared" si="30"/>
        <v>-62476.97</v>
      </c>
      <c r="H180" s="18">
        <f t="shared" si="31"/>
        <v>0</v>
      </c>
      <c r="I180" s="19">
        <f t="shared" si="32"/>
        <v>-100</v>
      </c>
      <c r="J180" s="19">
        <f t="shared" si="33"/>
        <v>0</v>
      </c>
      <c r="K180" s="19">
        <f t="shared" si="34"/>
        <v>0</v>
      </c>
    </row>
    <row r="181" spans="1:11" x14ac:dyDescent="0.2">
      <c r="A181" s="16" t="s">
        <v>65</v>
      </c>
      <c r="B181" s="17" t="s">
        <v>66</v>
      </c>
      <c r="C181" s="18">
        <v>-62476.97</v>
      </c>
      <c r="D181" s="18">
        <v>0</v>
      </c>
      <c r="E181" s="18">
        <v>0</v>
      </c>
      <c r="F181" s="18">
        <v>0</v>
      </c>
      <c r="G181" s="18">
        <f t="shared" si="30"/>
        <v>62476.97</v>
      </c>
      <c r="H181" s="18">
        <f t="shared" si="31"/>
        <v>0</v>
      </c>
      <c r="I181" s="19">
        <f t="shared" si="32"/>
        <v>-100</v>
      </c>
      <c r="J181" s="19">
        <f t="shared" si="33"/>
        <v>0</v>
      </c>
      <c r="K181" s="19">
        <f t="shared" si="34"/>
        <v>0</v>
      </c>
    </row>
    <row r="182" spans="1:11" x14ac:dyDescent="0.2">
      <c r="A182" s="22" t="s">
        <v>67</v>
      </c>
      <c r="B182" s="17" t="s">
        <v>68</v>
      </c>
      <c r="C182" s="18">
        <v>-62476.97</v>
      </c>
      <c r="D182" s="18">
        <v>0</v>
      </c>
      <c r="E182" s="18">
        <v>0</v>
      </c>
      <c r="F182" s="18">
        <v>0</v>
      </c>
      <c r="G182" s="18">
        <f t="shared" si="30"/>
        <v>62476.97</v>
      </c>
      <c r="H182" s="18">
        <f t="shared" si="31"/>
        <v>0</v>
      </c>
      <c r="I182" s="19">
        <f t="shared" si="32"/>
        <v>-100</v>
      </c>
      <c r="J182" s="19">
        <f t="shared" si="33"/>
        <v>0</v>
      </c>
      <c r="K182" s="19">
        <f t="shared" si="34"/>
        <v>0</v>
      </c>
    </row>
    <row r="183" spans="1:11" x14ac:dyDescent="0.2">
      <c r="A183" s="16"/>
      <c r="B183" s="17"/>
      <c r="C183" s="18"/>
      <c r="D183" s="18"/>
      <c r="E183" s="18"/>
      <c r="F183" s="18"/>
      <c r="G183" s="18"/>
      <c r="H183" s="18"/>
      <c r="I183" s="19"/>
      <c r="J183" s="19"/>
      <c r="K183" s="19"/>
    </row>
    <row r="184" spans="1:11" s="31" customFormat="1" ht="38.25" x14ac:dyDescent="0.2">
      <c r="A184" s="27"/>
      <c r="B184" s="28" t="s">
        <v>109</v>
      </c>
      <c r="C184" s="29"/>
      <c r="D184" s="29"/>
      <c r="E184" s="29"/>
      <c r="F184" s="29"/>
      <c r="G184" s="29"/>
      <c r="H184" s="29"/>
      <c r="I184" s="30"/>
      <c r="J184" s="30"/>
      <c r="K184" s="30"/>
    </row>
    <row r="185" spans="1:11" x14ac:dyDescent="0.2">
      <c r="A185" s="16" t="s">
        <v>26</v>
      </c>
      <c r="B185" s="17" t="s">
        <v>27</v>
      </c>
      <c r="C185" s="18">
        <v>12367379.689999999</v>
      </c>
      <c r="D185" s="18">
        <v>21714234</v>
      </c>
      <c r="E185" s="18">
        <v>5494669</v>
      </c>
      <c r="F185" s="18">
        <v>21714234</v>
      </c>
      <c r="G185" s="18">
        <f t="shared" ref="G185:G214" si="35">F185-C185</f>
        <v>9346854.3100000005</v>
      </c>
      <c r="H185" s="18">
        <f t="shared" ref="H185:H214" si="36">E185-F185</f>
        <v>-16219565</v>
      </c>
      <c r="I185" s="19">
        <f t="shared" ref="I185:I214" si="37">IF(ISERROR(F185/C185),0,F185/C185*100-100)</f>
        <v>75.576674641578819</v>
      </c>
      <c r="J185" s="19">
        <f t="shared" ref="J185:J214" si="38">IF(ISERROR(F185/E185),0,F185/E185*100)</f>
        <v>395.18729881636182</v>
      </c>
      <c r="K185" s="19">
        <f t="shared" ref="K185:K214" si="39">IF(ISERROR(F185/D185),0,F185/D185*100)</f>
        <v>100</v>
      </c>
    </row>
    <row r="186" spans="1:11" ht="25.5" x14ac:dyDescent="0.2">
      <c r="A186" s="22" t="s">
        <v>28</v>
      </c>
      <c r="B186" s="17" t="s">
        <v>29</v>
      </c>
      <c r="C186" s="18">
        <v>1010</v>
      </c>
      <c r="D186" s="18">
        <v>0</v>
      </c>
      <c r="E186" s="18">
        <v>0</v>
      </c>
      <c r="F186" s="18">
        <v>0</v>
      </c>
      <c r="G186" s="18">
        <f t="shared" si="35"/>
        <v>-1010</v>
      </c>
      <c r="H186" s="18">
        <f t="shared" si="36"/>
        <v>0</v>
      </c>
      <c r="I186" s="19">
        <f t="shared" si="37"/>
        <v>-100</v>
      </c>
      <c r="J186" s="19">
        <f t="shared" si="38"/>
        <v>0</v>
      </c>
      <c r="K186" s="19">
        <f t="shared" si="39"/>
        <v>0</v>
      </c>
    </row>
    <row r="187" spans="1:11" x14ac:dyDescent="0.2">
      <c r="A187" s="22" t="s">
        <v>90</v>
      </c>
      <c r="B187" s="17" t="s">
        <v>91</v>
      </c>
      <c r="C187" s="18">
        <v>19288.689999999999</v>
      </c>
      <c r="D187" s="18">
        <v>834005</v>
      </c>
      <c r="E187" s="18">
        <v>11250</v>
      </c>
      <c r="F187" s="18">
        <v>834005</v>
      </c>
      <c r="G187" s="18">
        <f t="shared" si="35"/>
        <v>814716.31</v>
      </c>
      <c r="H187" s="18">
        <f t="shared" si="36"/>
        <v>-822755</v>
      </c>
      <c r="I187" s="19">
        <f t="shared" si="37"/>
        <v>4223.8032235470637</v>
      </c>
      <c r="J187" s="19">
        <f t="shared" si="38"/>
        <v>7413.3777777777777</v>
      </c>
      <c r="K187" s="19">
        <f t="shared" si="39"/>
        <v>100</v>
      </c>
    </row>
    <row r="188" spans="1:11" x14ac:dyDescent="0.2">
      <c r="A188" s="23" t="s">
        <v>92</v>
      </c>
      <c r="B188" s="17" t="s">
        <v>93</v>
      </c>
      <c r="C188" s="18">
        <v>0</v>
      </c>
      <c r="D188" s="18">
        <v>834005</v>
      </c>
      <c r="E188" s="18">
        <v>11250</v>
      </c>
      <c r="F188" s="18">
        <v>834005</v>
      </c>
      <c r="G188" s="18">
        <f t="shared" si="35"/>
        <v>834005</v>
      </c>
      <c r="H188" s="18">
        <f t="shared" si="36"/>
        <v>-822755</v>
      </c>
      <c r="I188" s="19">
        <f t="shared" si="37"/>
        <v>0</v>
      </c>
      <c r="J188" s="19">
        <f t="shared" si="38"/>
        <v>7413.3777777777777</v>
      </c>
      <c r="K188" s="19">
        <f t="shared" si="39"/>
        <v>100</v>
      </c>
    </row>
    <row r="189" spans="1:11" x14ac:dyDescent="0.2">
      <c r="A189" s="24" t="s">
        <v>94</v>
      </c>
      <c r="B189" s="17" t="s">
        <v>95</v>
      </c>
      <c r="C189" s="18">
        <v>0</v>
      </c>
      <c r="D189" s="18">
        <v>834005</v>
      </c>
      <c r="E189" s="18">
        <v>11250</v>
      </c>
      <c r="F189" s="18">
        <v>834005</v>
      </c>
      <c r="G189" s="18">
        <f t="shared" si="35"/>
        <v>834005</v>
      </c>
      <c r="H189" s="18">
        <f t="shared" si="36"/>
        <v>-822755</v>
      </c>
      <c r="I189" s="19">
        <f t="shared" si="37"/>
        <v>0</v>
      </c>
      <c r="J189" s="19">
        <f t="shared" si="38"/>
        <v>7413.3777777777777</v>
      </c>
      <c r="K189" s="19">
        <f t="shared" si="39"/>
        <v>100</v>
      </c>
    </row>
    <row r="190" spans="1:11" ht="25.5" x14ac:dyDescent="0.2">
      <c r="A190" s="25" t="s">
        <v>96</v>
      </c>
      <c r="B190" s="17" t="s">
        <v>97</v>
      </c>
      <c r="C190" s="18">
        <v>0</v>
      </c>
      <c r="D190" s="18">
        <v>834005</v>
      </c>
      <c r="E190" s="18">
        <v>11250</v>
      </c>
      <c r="F190" s="18">
        <v>834005</v>
      </c>
      <c r="G190" s="18">
        <f t="shared" si="35"/>
        <v>834005</v>
      </c>
      <c r="H190" s="18">
        <f t="shared" si="36"/>
        <v>-822755</v>
      </c>
      <c r="I190" s="19">
        <f t="shared" si="37"/>
        <v>0</v>
      </c>
      <c r="J190" s="19">
        <f t="shared" si="38"/>
        <v>7413.3777777777777</v>
      </c>
      <c r="K190" s="19">
        <f t="shared" si="39"/>
        <v>100</v>
      </c>
    </row>
    <row r="191" spans="1:11" ht="25.5" x14ac:dyDescent="0.2">
      <c r="A191" s="26" t="s">
        <v>98</v>
      </c>
      <c r="B191" s="17" t="s">
        <v>99</v>
      </c>
      <c r="C191" s="18">
        <v>0</v>
      </c>
      <c r="D191" s="18">
        <v>834005</v>
      </c>
      <c r="E191" s="18">
        <v>11250</v>
      </c>
      <c r="F191" s="18">
        <v>834005</v>
      </c>
      <c r="G191" s="18">
        <f t="shared" si="35"/>
        <v>834005</v>
      </c>
      <c r="H191" s="18">
        <f t="shared" si="36"/>
        <v>-822755</v>
      </c>
      <c r="I191" s="19">
        <f t="shared" si="37"/>
        <v>0</v>
      </c>
      <c r="J191" s="19">
        <f t="shared" si="38"/>
        <v>7413.3777777777777</v>
      </c>
      <c r="K191" s="19">
        <f t="shared" si="39"/>
        <v>100</v>
      </c>
    </row>
    <row r="192" spans="1:11" ht="25.5" x14ac:dyDescent="0.2">
      <c r="A192" s="23" t="s">
        <v>154</v>
      </c>
      <c r="B192" s="17" t="s">
        <v>155</v>
      </c>
      <c r="C192" s="18">
        <v>19288.689999999999</v>
      </c>
      <c r="D192" s="18">
        <v>0</v>
      </c>
      <c r="E192" s="18">
        <v>0</v>
      </c>
      <c r="F192" s="18">
        <v>0</v>
      </c>
      <c r="G192" s="18">
        <f t="shared" si="35"/>
        <v>-19288.689999999999</v>
      </c>
      <c r="H192" s="18">
        <f t="shared" si="36"/>
        <v>0</v>
      </c>
      <c r="I192" s="19">
        <f t="shared" si="37"/>
        <v>-100</v>
      </c>
      <c r="J192" s="19">
        <f t="shared" si="38"/>
        <v>0</v>
      </c>
      <c r="K192" s="19">
        <f t="shared" si="39"/>
        <v>0</v>
      </c>
    </row>
    <row r="193" spans="1:11" ht="38.25" x14ac:dyDescent="0.2">
      <c r="A193" s="24" t="s">
        <v>156</v>
      </c>
      <c r="B193" s="17" t="s">
        <v>157</v>
      </c>
      <c r="C193" s="18">
        <v>19288.689999999999</v>
      </c>
      <c r="D193" s="18">
        <v>0</v>
      </c>
      <c r="E193" s="18">
        <v>0</v>
      </c>
      <c r="F193" s="18">
        <v>0</v>
      </c>
      <c r="G193" s="18">
        <f t="shared" si="35"/>
        <v>-19288.689999999999</v>
      </c>
      <c r="H193" s="18">
        <f t="shared" si="36"/>
        <v>0</v>
      </c>
      <c r="I193" s="19">
        <f t="shared" si="37"/>
        <v>-100</v>
      </c>
      <c r="J193" s="19">
        <f t="shared" si="38"/>
        <v>0</v>
      </c>
      <c r="K193" s="19">
        <f t="shared" si="39"/>
        <v>0</v>
      </c>
    </row>
    <row r="194" spans="1:11" ht="51" x14ac:dyDescent="0.2">
      <c r="A194" s="25" t="s">
        <v>158</v>
      </c>
      <c r="B194" s="17" t="s">
        <v>159</v>
      </c>
      <c r="C194" s="18">
        <v>19288.689999999999</v>
      </c>
      <c r="D194" s="18">
        <v>0</v>
      </c>
      <c r="E194" s="18">
        <v>0</v>
      </c>
      <c r="F194" s="18">
        <v>0</v>
      </c>
      <c r="G194" s="18">
        <f t="shared" si="35"/>
        <v>-19288.689999999999</v>
      </c>
      <c r="H194" s="18">
        <f t="shared" si="36"/>
        <v>0</v>
      </c>
      <c r="I194" s="19">
        <f t="shared" si="37"/>
        <v>-100</v>
      </c>
      <c r="J194" s="19">
        <f t="shared" si="38"/>
        <v>0</v>
      </c>
      <c r="K194" s="19">
        <f t="shared" si="39"/>
        <v>0</v>
      </c>
    </row>
    <row r="195" spans="1:11" x14ac:dyDescent="0.2">
      <c r="A195" s="22" t="s">
        <v>30</v>
      </c>
      <c r="B195" s="17" t="s">
        <v>31</v>
      </c>
      <c r="C195" s="18">
        <v>12347081</v>
      </c>
      <c r="D195" s="18">
        <v>20880229</v>
      </c>
      <c r="E195" s="18">
        <v>5483419</v>
      </c>
      <c r="F195" s="18">
        <v>20880229</v>
      </c>
      <c r="G195" s="18">
        <f t="shared" si="35"/>
        <v>8533148</v>
      </c>
      <c r="H195" s="18">
        <f t="shared" si="36"/>
        <v>-15396810</v>
      </c>
      <c r="I195" s="19">
        <f t="shared" si="37"/>
        <v>69.110650525415679</v>
      </c>
      <c r="J195" s="19">
        <f t="shared" si="38"/>
        <v>380.78850075108249</v>
      </c>
      <c r="K195" s="19">
        <f t="shared" si="39"/>
        <v>100</v>
      </c>
    </row>
    <row r="196" spans="1:11" x14ac:dyDescent="0.2">
      <c r="A196" s="23" t="s">
        <v>32</v>
      </c>
      <c r="B196" s="17" t="s">
        <v>33</v>
      </c>
      <c r="C196" s="18">
        <v>12347081</v>
      </c>
      <c r="D196" s="18">
        <v>20880229</v>
      </c>
      <c r="E196" s="18">
        <v>5483419</v>
      </c>
      <c r="F196" s="18">
        <v>20880229</v>
      </c>
      <c r="G196" s="18">
        <f t="shared" si="35"/>
        <v>8533148</v>
      </c>
      <c r="H196" s="18">
        <f t="shared" si="36"/>
        <v>-15396810</v>
      </c>
      <c r="I196" s="19">
        <f t="shared" si="37"/>
        <v>69.110650525415679</v>
      </c>
      <c r="J196" s="19">
        <f t="shared" si="38"/>
        <v>380.78850075108249</v>
      </c>
      <c r="K196" s="19">
        <f t="shared" si="39"/>
        <v>100</v>
      </c>
    </row>
    <row r="197" spans="1:11" x14ac:dyDescent="0.2">
      <c r="A197" s="16" t="s">
        <v>34</v>
      </c>
      <c r="B197" s="17" t="s">
        <v>35</v>
      </c>
      <c r="C197" s="18">
        <v>7524065.0999999996</v>
      </c>
      <c r="D197" s="18">
        <v>21721202</v>
      </c>
      <c r="E197" s="18">
        <v>5494669</v>
      </c>
      <c r="F197" s="18">
        <v>10804313.359999999</v>
      </c>
      <c r="G197" s="18">
        <f t="shared" si="35"/>
        <v>3280248.26</v>
      </c>
      <c r="H197" s="18">
        <f t="shared" si="36"/>
        <v>-5309644.3599999994</v>
      </c>
      <c r="I197" s="19">
        <f t="shared" si="37"/>
        <v>43.5967554294553</v>
      </c>
      <c r="J197" s="19">
        <f t="shared" si="38"/>
        <v>196.63265175754898</v>
      </c>
      <c r="K197" s="19">
        <f t="shared" si="39"/>
        <v>49.740863143761558</v>
      </c>
    </row>
    <row r="198" spans="1:11" x14ac:dyDescent="0.2">
      <c r="A198" s="22" t="s">
        <v>36</v>
      </c>
      <c r="B198" s="17" t="s">
        <v>37</v>
      </c>
      <c r="C198" s="18">
        <v>7524065.0999999996</v>
      </c>
      <c r="D198" s="18">
        <v>21551502</v>
      </c>
      <c r="E198" s="18">
        <v>5370269</v>
      </c>
      <c r="F198" s="18">
        <v>10797926.369999999</v>
      </c>
      <c r="G198" s="18">
        <f t="shared" si="35"/>
        <v>3273861.2699999996</v>
      </c>
      <c r="H198" s="18">
        <f t="shared" si="36"/>
        <v>-5427657.3699999992</v>
      </c>
      <c r="I198" s="19">
        <f t="shared" si="37"/>
        <v>43.511867939579616</v>
      </c>
      <c r="J198" s="19">
        <f t="shared" si="38"/>
        <v>201.06863119892128</v>
      </c>
      <c r="K198" s="19">
        <f t="shared" si="39"/>
        <v>50.102894777357044</v>
      </c>
    </row>
    <row r="199" spans="1:11" x14ac:dyDescent="0.2">
      <c r="A199" s="23" t="s">
        <v>38</v>
      </c>
      <c r="B199" s="17" t="s">
        <v>39</v>
      </c>
      <c r="C199" s="18">
        <v>7020471.3799999999</v>
      </c>
      <c r="D199" s="18">
        <v>18622006</v>
      </c>
      <c r="E199" s="18">
        <v>4889474</v>
      </c>
      <c r="F199" s="18">
        <v>9932554.5199999996</v>
      </c>
      <c r="G199" s="18">
        <f t="shared" si="35"/>
        <v>2912083.1399999997</v>
      </c>
      <c r="H199" s="18">
        <f t="shared" si="36"/>
        <v>-5043080.5199999996</v>
      </c>
      <c r="I199" s="19">
        <f t="shared" si="37"/>
        <v>41.479880514803824</v>
      </c>
      <c r="J199" s="19">
        <f t="shared" si="38"/>
        <v>203.14157555598004</v>
      </c>
      <c r="K199" s="19">
        <f t="shared" si="39"/>
        <v>53.337725914168431</v>
      </c>
    </row>
    <row r="200" spans="1:11" x14ac:dyDescent="0.2">
      <c r="A200" s="24" t="s">
        <v>40</v>
      </c>
      <c r="B200" s="17" t="s">
        <v>41</v>
      </c>
      <c r="C200" s="18">
        <v>140427.49</v>
      </c>
      <c r="D200" s="18">
        <v>766475</v>
      </c>
      <c r="E200" s="18">
        <v>163834</v>
      </c>
      <c r="F200" s="18">
        <v>249484.21</v>
      </c>
      <c r="G200" s="18">
        <f t="shared" si="35"/>
        <v>109056.72</v>
      </c>
      <c r="H200" s="18">
        <f t="shared" si="36"/>
        <v>-85650.209999999992</v>
      </c>
      <c r="I200" s="19">
        <f t="shared" si="37"/>
        <v>77.660520742769108</v>
      </c>
      <c r="J200" s="19">
        <f t="shared" si="38"/>
        <v>152.27865400344248</v>
      </c>
      <c r="K200" s="19">
        <f t="shared" si="39"/>
        <v>32.549556084673341</v>
      </c>
    </row>
    <row r="201" spans="1:11" x14ac:dyDescent="0.2">
      <c r="A201" s="24" t="s">
        <v>42</v>
      </c>
      <c r="B201" s="17" t="s">
        <v>43</v>
      </c>
      <c r="C201" s="18">
        <v>6880043.8899999997</v>
      </c>
      <c r="D201" s="18">
        <v>17855531</v>
      </c>
      <c r="E201" s="18">
        <v>4725640</v>
      </c>
      <c r="F201" s="18">
        <v>9683070.3100000005</v>
      </c>
      <c r="G201" s="18">
        <f t="shared" si="35"/>
        <v>2803026.4200000009</v>
      </c>
      <c r="H201" s="18">
        <f t="shared" si="36"/>
        <v>-4957430.3100000005</v>
      </c>
      <c r="I201" s="19">
        <f t="shared" si="37"/>
        <v>40.74140317729865</v>
      </c>
      <c r="J201" s="19">
        <f t="shared" si="38"/>
        <v>204.90495065218681</v>
      </c>
      <c r="K201" s="19">
        <f t="shared" si="39"/>
        <v>54.230088760731896</v>
      </c>
    </row>
    <row r="202" spans="1:11" x14ac:dyDescent="0.2">
      <c r="A202" s="25" t="s">
        <v>44</v>
      </c>
      <c r="B202" s="17" t="s">
        <v>45</v>
      </c>
      <c r="C202" s="18">
        <v>156653.28</v>
      </c>
      <c r="D202" s="18">
        <v>0</v>
      </c>
      <c r="E202" s="18">
        <v>0</v>
      </c>
      <c r="F202" s="18">
        <v>0</v>
      </c>
      <c r="G202" s="18">
        <f t="shared" si="35"/>
        <v>-156653.28</v>
      </c>
      <c r="H202" s="18">
        <f t="shared" si="36"/>
        <v>0</v>
      </c>
      <c r="I202" s="19">
        <f t="shared" si="37"/>
        <v>-100</v>
      </c>
      <c r="J202" s="19">
        <f t="shared" si="38"/>
        <v>0</v>
      </c>
      <c r="K202" s="19">
        <f t="shared" si="39"/>
        <v>0</v>
      </c>
    </row>
    <row r="203" spans="1:11" x14ac:dyDescent="0.2">
      <c r="A203" s="23" t="s">
        <v>46</v>
      </c>
      <c r="B203" s="17" t="s">
        <v>47</v>
      </c>
      <c r="C203" s="18">
        <v>486813.35</v>
      </c>
      <c r="D203" s="18">
        <v>2045138</v>
      </c>
      <c r="E203" s="18">
        <v>410000</v>
      </c>
      <c r="F203" s="18">
        <v>787769</v>
      </c>
      <c r="G203" s="18">
        <f t="shared" si="35"/>
        <v>300955.65000000002</v>
      </c>
      <c r="H203" s="18">
        <f t="shared" si="36"/>
        <v>-377769</v>
      </c>
      <c r="I203" s="19">
        <f t="shared" si="37"/>
        <v>61.821568779903004</v>
      </c>
      <c r="J203" s="19">
        <f t="shared" si="38"/>
        <v>192.13878048780489</v>
      </c>
      <c r="K203" s="19">
        <f t="shared" si="39"/>
        <v>38.519112157712584</v>
      </c>
    </row>
    <row r="204" spans="1:11" x14ac:dyDescent="0.2">
      <c r="A204" s="24" t="s">
        <v>48</v>
      </c>
      <c r="B204" s="17" t="s">
        <v>49</v>
      </c>
      <c r="C204" s="18">
        <v>486813.35</v>
      </c>
      <c r="D204" s="18">
        <v>2045138</v>
      </c>
      <c r="E204" s="18">
        <v>410000</v>
      </c>
      <c r="F204" s="18">
        <v>787769</v>
      </c>
      <c r="G204" s="18">
        <f t="shared" si="35"/>
        <v>300955.65000000002</v>
      </c>
      <c r="H204" s="18">
        <f t="shared" si="36"/>
        <v>-377769</v>
      </c>
      <c r="I204" s="19">
        <f t="shared" si="37"/>
        <v>61.821568779903004</v>
      </c>
      <c r="J204" s="19">
        <f t="shared" si="38"/>
        <v>192.13878048780489</v>
      </c>
      <c r="K204" s="19">
        <f t="shared" si="39"/>
        <v>38.519112157712584</v>
      </c>
    </row>
    <row r="205" spans="1:11" ht="25.5" x14ac:dyDescent="0.2">
      <c r="A205" s="23" t="s">
        <v>52</v>
      </c>
      <c r="B205" s="17" t="s">
        <v>53</v>
      </c>
      <c r="C205" s="18">
        <v>16780.37</v>
      </c>
      <c r="D205" s="18">
        <v>884358</v>
      </c>
      <c r="E205" s="18">
        <v>70795</v>
      </c>
      <c r="F205" s="18">
        <v>77602.850000000006</v>
      </c>
      <c r="G205" s="18">
        <f t="shared" si="35"/>
        <v>60822.48000000001</v>
      </c>
      <c r="H205" s="18">
        <f t="shared" si="36"/>
        <v>-6807.8500000000058</v>
      </c>
      <c r="I205" s="19">
        <f t="shared" si="37"/>
        <v>362.46209112194788</v>
      </c>
      <c r="J205" s="19">
        <f t="shared" si="38"/>
        <v>109.61628646090827</v>
      </c>
      <c r="K205" s="19">
        <f t="shared" si="39"/>
        <v>8.7750492447628687</v>
      </c>
    </row>
    <row r="206" spans="1:11" ht="51" x14ac:dyDescent="0.2">
      <c r="A206" s="24" t="s">
        <v>160</v>
      </c>
      <c r="B206" s="17" t="s">
        <v>161</v>
      </c>
      <c r="C206" s="18">
        <v>16780.37</v>
      </c>
      <c r="D206" s="18">
        <v>884358</v>
      </c>
      <c r="E206" s="18">
        <v>70795</v>
      </c>
      <c r="F206" s="18">
        <v>77602.850000000006</v>
      </c>
      <c r="G206" s="18">
        <f t="shared" si="35"/>
        <v>60822.48000000001</v>
      </c>
      <c r="H206" s="18">
        <f t="shared" si="36"/>
        <v>-6807.8500000000058</v>
      </c>
      <c r="I206" s="19">
        <f t="shared" si="37"/>
        <v>362.46209112194788</v>
      </c>
      <c r="J206" s="19">
        <f t="shared" si="38"/>
        <v>109.61628646090827</v>
      </c>
      <c r="K206" s="19">
        <f t="shared" si="39"/>
        <v>8.7750492447628687</v>
      </c>
    </row>
    <row r="207" spans="1:11" ht="38.25" x14ac:dyDescent="0.2">
      <c r="A207" s="25" t="s">
        <v>162</v>
      </c>
      <c r="B207" s="17" t="s">
        <v>163</v>
      </c>
      <c r="C207" s="18">
        <v>16780.37</v>
      </c>
      <c r="D207" s="18">
        <v>884358</v>
      </c>
      <c r="E207" s="18">
        <v>70795</v>
      </c>
      <c r="F207" s="18">
        <v>77602.850000000006</v>
      </c>
      <c r="G207" s="18">
        <f t="shared" si="35"/>
        <v>60822.48000000001</v>
      </c>
      <c r="H207" s="18">
        <f t="shared" si="36"/>
        <v>-6807.8500000000058</v>
      </c>
      <c r="I207" s="19">
        <f t="shared" si="37"/>
        <v>362.46209112194788</v>
      </c>
      <c r="J207" s="19">
        <f t="shared" si="38"/>
        <v>109.61628646090827</v>
      </c>
      <c r="K207" s="19">
        <f t="shared" si="39"/>
        <v>8.7750492447628687</v>
      </c>
    </row>
    <row r="208" spans="1:11" x14ac:dyDescent="0.2">
      <c r="A208" s="22" t="s">
        <v>60</v>
      </c>
      <c r="B208" s="17" t="s">
        <v>61</v>
      </c>
      <c r="C208" s="18">
        <v>0</v>
      </c>
      <c r="D208" s="18">
        <v>169700</v>
      </c>
      <c r="E208" s="18">
        <v>124400</v>
      </c>
      <c r="F208" s="18">
        <v>6386.99</v>
      </c>
      <c r="G208" s="18">
        <f t="shared" si="35"/>
        <v>6386.99</v>
      </c>
      <c r="H208" s="18">
        <f t="shared" si="36"/>
        <v>118013.01</v>
      </c>
      <c r="I208" s="19">
        <f t="shared" si="37"/>
        <v>0</v>
      </c>
      <c r="J208" s="19">
        <f t="shared" si="38"/>
        <v>5.134236334405144</v>
      </c>
      <c r="K208" s="19">
        <f t="shared" si="39"/>
        <v>3.7636947554507958</v>
      </c>
    </row>
    <row r="209" spans="1:11" x14ac:dyDescent="0.2">
      <c r="A209" s="23" t="s">
        <v>62</v>
      </c>
      <c r="B209" s="17" t="s">
        <v>63</v>
      </c>
      <c r="C209" s="18">
        <v>0</v>
      </c>
      <c r="D209" s="18">
        <v>169700</v>
      </c>
      <c r="E209" s="18">
        <v>124400</v>
      </c>
      <c r="F209" s="18">
        <v>6386.99</v>
      </c>
      <c r="G209" s="18">
        <f t="shared" si="35"/>
        <v>6386.99</v>
      </c>
      <c r="H209" s="18">
        <f t="shared" si="36"/>
        <v>118013.01</v>
      </c>
      <c r="I209" s="19">
        <f t="shared" si="37"/>
        <v>0</v>
      </c>
      <c r="J209" s="19">
        <f t="shared" si="38"/>
        <v>5.134236334405144</v>
      </c>
      <c r="K209" s="19">
        <f t="shared" si="39"/>
        <v>3.7636947554507958</v>
      </c>
    </row>
    <row r="210" spans="1:11" x14ac:dyDescent="0.2">
      <c r="A210" s="16"/>
      <c r="B210" s="17" t="s">
        <v>64</v>
      </c>
      <c r="C210" s="18">
        <v>4843314.59</v>
      </c>
      <c r="D210" s="18">
        <v>-6968</v>
      </c>
      <c r="E210" s="18">
        <v>0</v>
      </c>
      <c r="F210" s="18">
        <v>10909920.640000001</v>
      </c>
      <c r="G210" s="18">
        <f t="shared" si="35"/>
        <v>6066606.0500000007</v>
      </c>
      <c r="H210" s="18">
        <f t="shared" si="36"/>
        <v>-10909920.640000001</v>
      </c>
      <c r="I210" s="19">
        <f t="shared" si="37"/>
        <v>125.25731990496203</v>
      </c>
      <c r="J210" s="19">
        <f t="shared" si="38"/>
        <v>0</v>
      </c>
      <c r="K210" s="19">
        <f t="shared" si="39"/>
        <v>-156571.76578645236</v>
      </c>
    </row>
    <row r="211" spans="1:11" x14ac:dyDescent="0.2">
      <c r="A211" s="16" t="s">
        <v>65</v>
      </c>
      <c r="B211" s="17" t="s">
        <v>66</v>
      </c>
      <c r="C211" s="18">
        <v>-4843314.59</v>
      </c>
      <c r="D211" s="18">
        <v>6968</v>
      </c>
      <c r="E211" s="18">
        <v>0</v>
      </c>
      <c r="F211" s="18">
        <v>-10909920.640000001</v>
      </c>
      <c r="G211" s="18">
        <f t="shared" si="35"/>
        <v>-6066606.0500000007</v>
      </c>
      <c r="H211" s="18">
        <f t="shared" si="36"/>
        <v>10909920.640000001</v>
      </c>
      <c r="I211" s="19">
        <f t="shared" si="37"/>
        <v>125.25731990496203</v>
      </c>
      <c r="J211" s="19">
        <f t="shared" si="38"/>
        <v>0</v>
      </c>
      <c r="K211" s="19">
        <f t="shared" si="39"/>
        <v>-156571.76578645236</v>
      </c>
    </row>
    <row r="212" spans="1:11" x14ac:dyDescent="0.2">
      <c r="A212" s="22" t="s">
        <v>67</v>
      </c>
      <c r="B212" s="17" t="s">
        <v>68</v>
      </c>
      <c r="C212" s="18">
        <v>-4843314.59</v>
      </c>
      <c r="D212" s="18">
        <v>6968</v>
      </c>
      <c r="E212" s="18">
        <v>0</v>
      </c>
      <c r="F212" s="18">
        <v>-10909920.640000001</v>
      </c>
      <c r="G212" s="18">
        <f t="shared" si="35"/>
        <v>-6066606.0500000007</v>
      </c>
      <c r="H212" s="18">
        <f t="shared" si="36"/>
        <v>10909920.640000001</v>
      </c>
      <c r="I212" s="19">
        <f t="shared" si="37"/>
        <v>125.25731990496203</v>
      </c>
      <c r="J212" s="19">
        <f t="shared" si="38"/>
        <v>0</v>
      </c>
      <c r="K212" s="19">
        <f t="shared" si="39"/>
        <v>-156571.76578645236</v>
      </c>
    </row>
    <row r="213" spans="1:11" ht="25.5" x14ac:dyDescent="0.2">
      <c r="A213" s="23" t="s">
        <v>146</v>
      </c>
      <c r="B213" s="17" t="s">
        <v>147</v>
      </c>
      <c r="C213" s="18">
        <v>0</v>
      </c>
      <c r="D213" s="18">
        <v>6968</v>
      </c>
      <c r="E213" s="18">
        <v>0</v>
      </c>
      <c r="F213" s="18">
        <v>0</v>
      </c>
      <c r="G213" s="18">
        <f t="shared" si="35"/>
        <v>0</v>
      </c>
      <c r="H213" s="18">
        <f t="shared" si="36"/>
        <v>0</v>
      </c>
      <c r="I213" s="19">
        <f t="shared" si="37"/>
        <v>0</v>
      </c>
      <c r="J213" s="19">
        <f t="shared" si="38"/>
        <v>0</v>
      </c>
      <c r="K213" s="19">
        <f t="shared" si="39"/>
        <v>0</v>
      </c>
    </row>
    <row r="214" spans="1:11" ht="25.5" x14ac:dyDescent="0.2">
      <c r="A214" s="23" t="s">
        <v>104</v>
      </c>
      <c r="B214" s="17" t="s">
        <v>105</v>
      </c>
      <c r="C214" s="18">
        <v>-57633.46</v>
      </c>
      <c r="D214" s="18">
        <v>0</v>
      </c>
      <c r="E214" s="18">
        <v>0</v>
      </c>
      <c r="F214" s="18">
        <v>0</v>
      </c>
      <c r="G214" s="18">
        <f t="shared" si="35"/>
        <v>57633.46</v>
      </c>
      <c r="H214" s="18">
        <f t="shared" si="36"/>
        <v>0</v>
      </c>
      <c r="I214" s="19">
        <f t="shared" si="37"/>
        <v>-100</v>
      </c>
      <c r="J214" s="19">
        <f t="shared" si="38"/>
        <v>0</v>
      </c>
      <c r="K214" s="19">
        <f t="shared" si="39"/>
        <v>0</v>
      </c>
    </row>
    <row r="215" spans="1:11" s="31" customFormat="1" ht="25.5" x14ac:dyDescent="0.2">
      <c r="A215" s="27" t="s">
        <v>116</v>
      </c>
      <c r="B215" s="28" t="s">
        <v>117</v>
      </c>
      <c r="C215" s="29"/>
      <c r="D215" s="29"/>
      <c r="E215" s="29"/>
      <c r="F215" s="29"/>
      <c r="G215" s="29"/>
      <c r="H215" s="29"/>
      <c r="I215" s="30"/>
      <c r="J215" s="30"/>
      <c r="K215" s="30"/>
    </row>
    <row r="216" spans="1:11" x14ac:dyDescent="0.2">
      <c r="A216" s="16" t="s">
        <v>26</v>
      </c>
      <c r="B216" s="17" t="s">
        <v>27</v>
      </c>
      <c r="C216" s="18">
        <v>645545</v>
      </c>
      <c r="D216" s="18">
        <v>10964319</v>
      </c>
      <c r="E216" s="18">
        <v>445974</v>
      </c>
      <c r="F216" s="18">
        <v>10964319</v>
      </c>
      <c r="G216" s="18">
        <f t="shared" ref="G216:G233" si="40">F216-C216</f>
        <v>10318774</v>
      </c>
      <c r="H216" s="18">
        <f t="shared" ref="H216:H233" si="41">E216-F216</f>
        <v>-10518345</v>
      </c>
      <c r="I216" s="19">
        <f t="shared" ref="I216:I233" si="42">IF(ISERROR(F216/C216),0,F216/C216*100-100)</f>
        <v>1598.4592863394496</v>
      </c>
      <c r="J216" s="19">
        <f t="shared" ref="J216:J233" si="43">IF(ISERROR(F216/E216),0,F216/E216*100)</f>
        <v>2458.5108100472225</v>
      </c>
      <c r="K216" s="19">
        <f t="shared" ref="K216:K233" si="44">IF(ISERROR(F216/D216),0,F216/D216*100)</f>
        <v>100</v>
      </c>
    </row>
    <row r="217" spans="1:11" ht="25.5" x14ac:dyDescent="0.2">
      <c r="A217" s="22" t="s">
        <v>28</v>
      </c>
      <c r="B217" s="17" t="s">
        <v>29</v>
      </c>
      <c r="C217" s="18">
        <v>1010</v>
      </c>
      <c r="D217" s="18">
        <v>0</v>
      </c>
      <c r="E217" s="18">
        <v>0</v>
      </c>
      <c r="F217" s="18">
        <v>0</v>
      </c>
      <c r="G217" s="18">
        <f t="shared" si="40"/>
        <v>-1010</v>
      </c>
      <c r="H217" s="18">
        <f t="shared" si="41"/>
        <v>0</v>
      </c>
      <c r="I217" s="19">
        <f t="shared" si="42"/>
        <v>-100</v>
      </c>
      <c r="J217" s="19">
        <f t="shared" si="43"/>
        <v>0</v>
      </c>
      <c r="K217" s="19">
        <f t="shared" si="44"/>
        <v>0</v>
      </c>
    </row>
    <row r="218" spans="1:11" x14ac:dyDescent="0.2">
      <c r="A218" s="22" t="s">
        <v>30</v>
      </c>
      <c r="B218" s="17" t="s">
        <v>31</v>
      </c>
      <c r="C218" s="18">
        <v>644535</v>
      </c>
      <c r="D218" s="18">
        <v>10964319</v>
      </c>
      <c r="E218" s="18">
        <v>445974</v>
      </c>
      <c r="F218" s="18">
        <v>10964319</v>
      </c>
      <c r="G218" s="18">
        <f t="shared" si="40"/>
        <v>10319784</v>
      </c>
      <c r="H218" s="18">
        <f t="shared" si="41"/>
        <v>-10518345</v>
      </c>
      <c r="I218" s="19">
        <f t="shared" si="42"/>
        <v>1601.1208080243896</v>
      </c>
      <c r="J218" s="19">
        <f t="shared" si="43"/>
        <v>2458.5108100472225</v>
      </c>
      <c r="K218" s="19">
        <f t="shared" si="44"/>
        <v>100</v>
      </c>
    </row>
    <row r="219" spans="1:11" x14ac:dyDescent="0.2">
      <c r="A219" s="23" t="s">
        <v>32</v>
      </c>
      <c r="B219" s="17" t="s">
        <v>33</v>
      </c>
      <c r="C219" s="18">
        <v>644535</v>
      </c>
      <c r="D219" s="18">
        <v>10964319</v>
      </c>
      <c r="E219" s="18">
        <v>445974</v>
      </c>
      <c r="F219" s="18">
        <v>10964319</v>
      </c>
      <c r="G219" s="18">
        <f t="shared" si="40"/>
        <v>10319784</v>
      </c>
      <c r="H219" s="18">
        <f t="shared" si="41"/>
        <v>-10518345</v>
      </c>
      <c r="I219" s="19">
        <f t="shared" si="42"/>
        <v>1601.1208080243896</v>
      </c>
      <c r="J219" s="19">
        <f t="shared" si="43"/>
        <v>2458.5108100472225</v>
      </c>
      <c r="K219" s="19">
        <f t="shared" si="44"/>
        <v>100</v>
      </c>
    </row>
    <row r="220" spans="1:11" x14ac:dyDescent="0.2">
      <c r="A220" s="16" t="s">
        <v>34</v>
      </c>
      <c r="B220" s="17" t="s">
        <v>35</v>
      </c>
      <c r="C220" s="18">
        <v>615022.97</v>
      </c>
      <c r="D220" s="18">
        <v>10964319</v>
      </c>
      <c r="E220" s="18">
        <v>445974</v>
      </c>
      <c r="F220" s="18">
        <v>1238813.51</v>
      </c>
      <c r="G220" s="18">
        <f t="shared" si="40"/>
        <v>623790.54</v>
      </c>
      <c r="H220" s="18">
        <f t="shared" si="41"/>
        <v>-792839.51</v>
      </c>
      <c r="I220" s="19">
        <f t="shared" si="42"/>
        <v>101.42556789383005</v>
      </c>
      <c r="J220" s="19">
        <f t="shared" si="43"/>
        <v>277.7770699637199</v>
      </c>
      <c r="K220" s="19">
        <f t="shared" si="44"/>
        <v>11.298590546298406</v>
      </c>
    </row>
    <row r="221" spans="1:11" x14ac:dyDescent="0.2">
      <c r="A221" s="22" t="s">
        <v>36</v>
      </c>
      <c r="B221" s="17" t="s">
        <v>37</v>
      </c>
      <c r="C221" s="18">
        <v>615022.97</v>
      </c>
      <c r="D221" s="18">
        <v>10964319</v>
      </c>
      <c r="E221" s="18">
        <v>445974</v>
      </c>
      <c r="F221" s="18">
        <v>1238813.51</v>
      </c>
      <c r="G221" s="18">
        <f t="shared" si="40"/>
        <v>623790.54</v>
      </c>
      <c r="H221" s="18">
        <f t="shared" si="41"/>
        <v>-792839.51</v>
      </c>
      <c r="I221" s="19">
        <f t="shared" si="42"/>
        <v>101.42556789383005</v>
      </c>
      <c r="J221" s="19">
        <f t="shared" si="43"/>
        <v>277.7770699637199</v>
      </c>
      <c r="K221" s="19">
        <f t="shared" si="44"/>
        <v>11.298590546298406</v>
      </c>
    </row>
    <row r="222" spans="1:11" x14ac:dyDescent="0.2">
      <c r="A222" s="23" t="s">
        <v>38</v>
      </c>
      <c r="B222" s="17" t="s">
        <v>39</v>
      </c>
      <c r="C222" s="18">
        <v>615022.97</v>
      </c>
      <c r="D222" s="18">
        <v>8961611</v>
      </c>
      <c r="E222" s="18">
        <v>445974</v>
      </c>
      <c r="F222" s="18">
        <v>1198863.51</v>
      </c>
      <c r="G222" s="18">
        <f t="shared" si="40"/>
        <v>583840.54</v>
      </c>
      <c r="H222" s="18">
        <f t="shared" si="41"/>
        <v>-752889.51</v>
      </c>
      <c r="I222" s="19">
        <f t="shared" si="42"/>
        <v>94.92987554594913</v>
      </c>
      <c r="J222" s="19">
        <f t="shared" si="43"/>
        <v>268.81914864992132</v>
      </c>
      <c r="K222" s="19">
        <f t="shared" si="44"/>
        <v>13.37776779197401</v>
      </c>
    </row>
    <row r="223" spans="1:11" x14ac:dyDescent="0.2">
      <c r="A223" s="24" t="s">
        <v>40</v>
      </c>
      <c r="B223" s="17" t="s">
        <v>41</v>
      </c>
      <c r="C223" s="18">
        <v>79591.899999999994</v>
      </c>
      <c r="D223" s="18">
        <v>161380</v>
      </c>
      <c r="E223" s="18">
        <v>55974</v>
      </c>
      <c r="F223" s="18">
        <v>77736.649999999994</v>
      </c>
      <c r="G223" s="18">
        <f t="shared" si="40"/>
        <v>-1855.25</v>
      </c>
      <c r="H223" s="18">
        <f t="shared" si="41"/>
        <v>-21762.649999999994</v>
      </c>
      <c r="I223" s="19">
        <f t="shared" si="42"/>
        <v>-2.3309532753961264</v>
      </c>
      <c r="J223" s="19">
        <f t="shared" si="43"/>
        <v>138.87992639439739</v>
      </c>
      <c r="K223" s="19">
        <f t="shared" si="44"/>
        <v>48.169940513074728</v>
      </c>
    </row>
    <row r="224" spans="1:11" x14ac:dyDescent="0.2">
      <c r="A224" s="24" t="s">
        <v>42</v>
      </c>
      <c r="B224" s="17" t="s">
        <v>43</v>
      </c>
      <c r="C224" s="18">
        <v>535431.06999999995</v>
      </c>
      <c r="D224" s="18">
        <v>8800231</v>
      </c>
      <c r="E224" s="18">
        <v>390000</v>
      </c>
      <c r="F224" s="18">
        <v>1121126.8600000001</v>
      </c>
      <c r="G224" s="18">
        <f t="shared" si="40"/>
        <v>585695.79000000015</v>
      </c>
      <c r="H224" s="18">
        <f t="shared" si="41"/>
        <v>-731126.8600000001</v>
      </c>
      <c r="I224" s="19">
        <f t="shared" si="42"/>
        <v>109.3877107281055</v>
      </c>
      <c r="J224" s="19">
        <f t="shared" si="43"/>
        <v>287.4684256410257</v>
      </c>
      <c r="K224" s="19">
        <f t="shared" si="44"/>
        <v>12.739743536277629</v>
      </c>
    </row>
    <row r="225" spans="1:11" x14ac:dyDescent="0.2">
      <c r="A225" s="25" t="s">
        <v>44</v>
      </c>
      <c r="B225" s="17" t="s">
        <v>45</v>
      </c>
      <c r="C225" s="18">
        <v>156653.28</v>
      </c>
      <c r="D225" s="18">
        <v>0</v>
      </c>
      <c r="E225" s="18">
        <v>0</v>
      </c>
      <c r="F225" s="18">
        <v>0</v>
      </c>
      <c r="G225" s="18">
        <f t="shared" si="40"/>
        <v>-156653.28</v>
      </c>
      <c r="H225" s="18">
        <f t="shared" si="41"/>
        <v>0</v>
      </c>
      <c r="I225" s="19">
        <f t="shared" si="42"/>
        <v>-100</v>
      </c>
      <c r="J225" s="19">
        <f t="shared" si="43"/>
        <v>0</v>
      </c>
      <c r="K225" s="19">
        <f t="shared" si="44"/>
        <v>0</v>
      </c>
    </row>
    <row r="226" spans="1:11" x14ac:dyDescent="0.2">
      <c r="A226" s="23" t="s">
        <v>46</v>
      </c>
      <c r="B226" s="17" t="s">
        <v>47</v>
      </c>
      <c r="C226" s="18">
        <v>0</v>
      </c>
      <c r="D226" s="18">
        <v>1257369</v>
      </c>
      <c r="E226" s="18">
        <v>0</v>
      </c>
      <c r="F226" s="18">
        <v>0</v>
      </c>
      <c r="G226" s="18">
        <f t="shared" si="40"/>
        <v>0</v>
      </c>
      <c r="H226" s="18">
        <f t="shared" si="41"/>
        <v>0</v>
      </c>
      <c r="I226" s="19">
        <f t="shared" si="42"/>
        <v>0</v>
      </c>
      <c r="J226" s="19">
        <f t="shared" si="43"/>
        <v>0</v>
      </c>
      <c r="K226" s="19">
        <f t="shared" si="44"/>
        <v>0</v>
      </c>
    </row>
    <row r="227" spans="1:11" x14ac:dyDescent="0.2">
      <c r="A227" s="24" t="s">
        <v>48</v>
      </c>
      <c r="B227" s="17" t="s">
        <v>49</v>
      </c>
      <c r="C227" s="18">
        <v>0</v>
      </c>
      <c r="D227" s="18">
        <v>1257369</v>
      </c>
      <c r="E227" s="18">
        <v>0</v>
      </c>
      <c r="F227" s="18">
        <v>0</v>
      </c>
      <c r="G227" s="18">
        <f t="shared" si="40"/>
        <v>0</v>
      </c>
      <c r="H227" s="18">
        <f t="shared" si="41"/>
        <v>0</v>
      </c>
      <c r="I227" s="19">
        <f t="shared" si="42"/>
        <v>0</v>
      </c>
      <c r="J227" s="19">
        <f t="shared" si="43"/>
        <v>0</v>
      </c>
      <c r="K227" s="19">
        <f t="shared" si="44"/>
        <v>0</v>
      </c>
    </row>
    <row r="228" spans="1:11" ht="25.5" x14ac:dyDescent="0.2">
      <c r="A228" s="23" t="s">
        <v>52</v>
      </c>
      <c r="B228" s="17" t="s">
        <v>53</v>
      </c>
      <c r="C228" s="18">
        <v>0</v>
      </c>
      <c r="D228" s="18">
        <v>745339</v>
      </c>
      <c r="E228" s="18">
        <v>0</v>
      </c>
      <c r="F228" s="18">
        <v>39950</v>
      </c>
      <c r="G228" s="18">
        <f t="shared" si="40"/>
        <v>39950</v>
      </c>
      <c r="H228" s="18">
        <f t="shared" si="41"/>
        <v>-39950</v>
      </c>
      <c r="I228" s="19">
        <f t="shared" si="42"/>
        <v>0</v>
      </c>
      <c r="J228" s="19">
        <f t="shared" si="43"/>
        <v>0</v>
      </c>
      <c r="K228" s="19">
        <f t="shared" si="44"/>
        <v>5.3599771379197918</v>
      </c>
    </row>
    <row r="229" spans="1:11" ht="51" x14ac:dyDescent="0.2">
      <c r="A229" s="24" t="s">
        <v>160</v>
      </c>
      <c r="B229" s="17" t="s">
        <v>161</v>
      </c>
      <c r="C229" s="18">
        <v>0</v>
      </c>
      <c r="D229" s="18">
        <v>745339</v>
      </c>
      <c r="E229" s="18">
        <v>0</v>
      </c>
      <c r="F229" s="18">
        <v>39950</v>
      </c>
      <c r="G229" s="18">
        <f t="shared" si="40"/>
        <v>39950</v>
      </c>
      <c r="H229" s="18">
        <f t="shared" si="41"/>
        <v>-39950</v>
      </c>
      <c r="I229" s="19">
        <f t="shared" si="42"/>
        <v>0</v>
      </c>
      <c r="J229" s="19">
        <f t="shared" si="43"/>
        <v>0</v>
      </c>
      <c r="K229" s="19">
        <f t="shared" si="44"/>
        <v>5.3599771379197918</v>
      </c>
    </row>
    <row r="230" spans="1:11" ht="38.25" x14ac:dyDescent="0.2">
      <c r="A230" s="25" t="s">
        <v>162</v>
      </c>
      <c r="B230" s="17" t="s">
        <v>163</v>
      </c>
      <c r="C230" s="18">
        <v>0</v>
      </c>
      <c r="D230" s="18">
        <v>745339</v>
      </c>
      <c r="E230" s="18">
        <v>0</v>
      </c>
      <c r="F230" s="18">
        <v>39950</v>
      </c>
      <c r="G230" s="18">
        <f t="shared" si="40"/>
        <v>39950</v>
      </c>
      <c r="H230" s="18">
        <f t="shared" si="41"/>
        <v>-39950</v>
      </c>
      <c r="I230" s="19">
        <f t="shared" si="42"/>
        <v>0</v>
      </c>
      <c r="J230" s="19">
        <f t="shared" si="43"/>
        <v>0</v>
      </c>
      <c r="K230" s="19">
        <f t="shared" si="44"/>
        <v>5.3599771379197918</v>
      </c>
    </row>
    <row r="231" spans="1:11" x14ac:dyDescent="0.2">
      <c r="A231" s="16"/>
      <c r="B231" s="17" t="s">
        <v>64</v>
      </c>
      <c r="C231" s="18">
        <v>30522.03</v>
      </c>
      <c r="D231" s="18">
        <v>0</v>
      </c>
      <c r="E231" s="18">
        <v>0</v>
      </c>
      <c r="F231" s="18">
        <v>9725505.4900000002</v>
      </c>
      <c r="G231" s="18">
        <f t="shared" si="40"/>
        <v>9694983.4600000009</v>
      </c>
      <c r="H231" s="18">
        <f t="shared" si="41"/>
        <v>-9725505.4900000002</v>
      </c>
      <c r="I231" s="19">
        <f t="shared" si="42"/>
        <v>31763.888116222937</v>
      </c>
      <c r="J231" s="19">
        <f t="shared" si="43"/>
        <v>0</v>
      </c>
      <c r="K231" s="19">
        <f t="shared" si="44"/>
        <v>0</v>
      </c>
    </row>
    <row r="232" spans="1:11" x14ac:dyDescent="0.2">
      <c r="A232" s="16" t="s">
        <v>65</v>
      </c>
      <c r="B232" s="17" t="s">
        <v>66</v>
      </c>
      <c r="C232" s="18">
        <v>-30522.03</v>
      </c>
      <c r="D232" s="18">
        <v>0</v>
      </c>
      <c r="E232" s="18">
        <v>0</v>
      </c>
      <c r="F232" s="18">
        <v>-9725505.4900000002</v>
      </c>
      <c r="G232" s="18">
        <f t="shared" si="40"/>
        <v>-9694983.4600000009</v>
      </c>
      <c r="H232" s="18">
        <f t="shared" si="41"/>
        <v>9725505.4900000002</v>
      </c>
      <c r="I232" s="19">
        <f t="shared" si="42"/>
        <v>31763.888116222937</v>
      </c>
      <c r="J232" s="19">
        <f t="shared" si="43"/>
        <v>0</v>
      </c>
      <c r="K232" s="19">
        <f t="shared" si="44"/>
        <v>0</v>
      </c>
    </row>
    <row r="233" spans="1:11" x14ac:dyDescent="0.2">
      <c r="A233" s="22" t="s">
        <v>67</v>
      </c>
      <c r="B233" s="17" t="s">
        <v>68</v>
      </c>
      <c r="C233" s="18">
        <v>-30522.03</v>
      </c>
      <c r="D233" s="18">
        <v>0</v>
      </c>
      <c r="E233" s="18">
        <v>0</v>
      </c>
      <c r="F233" s="18">
        <v>-9725505.4900000002</v>
      </c>
      <c r="G233" s="18">
        <f t="shared" si="40"/>
        <v>-9694983.4600000009</v>
      </c>
      <c r="H233" s="18">
        <f t="shared" si="41"/>
        <v>9725505.4900000002</v>
      </c>
      <c r="I233" s="19">
        <f t="shared" si="42"/>
        <v>31763.888116222937</v>
      </c>
      <c r="J233" s="19">
        <f t="shared" si="43"/>
        <v>0</v>
      </c>
      <c r="K233" s="19">
        <f t="shared" si="44"/>
        <v>0</v>
      </c>
    </row>
    <row r="234" spans="1:11" s="31" customFormat="1" ht="25.5" x14ac:dyDescent="0.2">
      <c r="A234" s="36" t="s">
        <v>175</v>
      </c>
      <c r="B234" s="28" t="s">
        <v>176</v>
      </c>
      <c r="C234" s="29"/>
      <c r="D234" s="29"/>
      <c r="E234" s="29"/>
      <c r="F234" s="29"/>
      <c r="G234" s="29"/>
      <c r="H234" s="29"/>
      <c r="I234" s="30"/>
      <c r="J234" s="30"/>
      <c r="K234" s="30"/>
    </row>
    <row r="235" spans="1:11" x14ac:dyDescent="0.2">
      <c r="A235" s="16" t="s">
        <v>26</v>
      </c>
      <c r="B235" s="17" t="s">
        <v>27</v>
      </c>
      <c r="C235" s="18">
        <v>645545</v>
      </c>
      <c r="D235" s="18">
        <v>1429561</v>
      </c>
      <c r="E235" s="18">
        <v>445974</v>
      </c>
      <c r="F235" s="18">
        <v>1429561</v>
      </c>
      <c r="G235" s="18">
        <f t="shared" ref="G235:G250" si="45">F235-C235</f>
        <v>784016</v>
      </c>
      <c r="H235" s="18">
        <f t="shared" ref="H235:H250" si="46">E235-F235</f>
        <v>-983587</v>
      </c>
      <c r="I235" s="19">
        <f t="shared" ref="I235:I250" si="47">IF(ISERROR(F235/C235),0,F235/C235*100-100)</f>
        <v>121.45024746531999</v>
      </c>
      <c r="J235" s="19">
        <f t="shared" ref="J235:J250" si="48">IF(ISERROR(F235/E235),0,F235/E235*100)</f>
        <v>320.54805885544897</v>
      </c>
      <c r="K235" s="19">
        <f t="shared" ref="K235:K250" si="49">IF(ISERROR(F235/D235),0,F235/D235*100)</f>
        <v>100</v>
      </c>
    </row>
    <row r="236" spans="1:11" ht="25.5" x14ac:dyDescent="0.2">
      <c r="A236" s="22" t="s">
        <v>28</v>
      </c>
      <c r="B236" s="17" t="s">
        <v>29</v>
      </c>
      <c r="C236" s="18">
        <v>1010</v>
      </c>
      <c r="D236" s="18">
        <v>0</v>
      </c>
      <c r="E236" s="18">
        <v>0</v>
      </c>
      <c r="F236" s="18">
        <v>0</v>
      </c>
      <c r="G236" s="18">
        <f t="shared" si="45"/>
        <v>-1010</v>
      </c>
      <c r="H236" s="18">
        <f t="shared" si="46"/>
        <v>0</v>
      </c>
      <c r="I236" s="19">
        <f t="shared" si="47"/>
        <v>-100</v>
      </c>
      <c r="J236" s="19">
        <f t="shared" si="48"/>
        <v>0</v>
      </c>
      <c r="K236" s="19">
        <f t="shared" si="49"/>
        <v>0</v>
      </c>
    </row>
    <row r="237" spans="1:11" x14ac:dyDescent="0.2">
      <c r="A237" s="22" t="s">
        <v>30</v>
      </c>
      <c r="B237" s="17" t="s">
        <v>31</v>
      </c>
      <c r="C237" s="18">
        <v>644535</v>
      </c>
      <c r="D237" s="18">
        <v>1429561</v>
      </c>
      <c r="E237" s="18">
        <v>445974</v>
      </c>
      <c r="F237" s="18">
        <v>1429561</v>
      </c>
      <c r="G237" s="18">
        <f t="shared" si="45"/>
        <v>785026</v>
      </c>
      <c r="H237" s="18">
        <f t="shared" si="46"/>
        <v>-983587</v>
      </c>
      <c r="I237" s="19">
        <f t="shared" si="47"/>
        <v>121.79726469470239</v>
      </c>
      <c r="J237" s="19">
        <f t="shared" si="48"/>
        <v>320.54805885544897</v>
      </c>
      <c r="K237" s="19">
        <f t="shared" si="49"/>
        <v>100</v>
      </c>
    </row>
    <row r="238" spans="1:11" x14ac:dyDescent="0.2">
      <c r="A238" s="23" t="s">
        <v>32</v>
      </c>
      <c r="B238" s="17" t="s">
        <v>33</v>
      </c>
      <c r="C238" s="18">
        <v>644535</v>
      </c>
      <c r="D238" s="18">
        <v>1429561</v>
      </c>
      <c r="E238" s="18">
        <v>445974</v>
      </c>
      <c r="F238" s="18">
        <v>1429561</v>
      </c>
      <c r="G238" s="18">
        <f t="shared" si="45"/>
        <v>785026</v>
      </c>
      <c r="H238" s="18">
        <f t="shared" si="46"/>
        <v>-983587</v>
      </c>
      <c r="I238" s="19">
        <f t="shared" si="47"/>
        <v>121.79726469470239</v>
      </c>
      <c r="J238" s="19">
        <f t="shared" si="48"/>
        <v>320.54805885544897</v>
      </c>
      <c r="K238" s="19">
        <f t="shared" si="49"/>
        <v>100</v>
      </c>
    </row>
    <row r="239" spans="1:11" x14ac:dyDescent="0.2">
      <c r="A239" s="16" t="s">
        <v>34</v>
      </c>
      <c r="B239" s="17" t="s">
        <v>35</v>
      </c>
      <c r="C239" s="18">
        <v>615022.97</v>
      </c>
      <c r="D239" s="18">
        <v>1429561</v>
      </c>
      <c r="E239" s="18">
        <v>445974</v>
      </c>
      <c r="F239" s="18">
        <v>374712.16</v>
      </c>
      <c r="G239" s="18">
        <f t="shared" si="45"/>
        <v>-240310.81</v>
      </c>
      <c r="H239" s="18">
        <f t="shared" si="46"/>
        <v>71261.840000000026</v>
      </c>
      <c r="I239" s="19">
        <f t="shared" si="47"/>
        <v>-39.073469077098046</v>
      </c>
      <c r="J239" s="19">
        <f t="shared" si="48"/>
        <v>84.021077461914814</v>
      </c>
      <c r="K239" s="19">
        <f t="shared" si="49"/>
        <v>26.211694359317299</v>
      </c>
    </row>
    <row r="240" spans="1:11" x14ac:dyDescent="0.2">
      <c r="A240" s="22" t="s">
        <v>36</v>
      </c>
      <c r="B240" s="17" t="s">
        <v>37</v>
      </c>
      <c r="C240" s="18">
        <v>615022.97</v>
      </c>
      <c r="D240" s="18">
        <v>1429561</v>
      </c>
      <c r="E240" s="18">
        <v>445974</v>
      </c>
      <c r="F240" s="18">
        <v>374712.16</v>
      </c>
      <c r="G240" s="18">
        <f t="shared" si="45"/>
        <v>-240310.81</v>
      </c>
      <c r="H240" s="18">
        <f t="shared" si="46"/>
        <v>71261.840000000026</v>
      </c>
      <c r="I240" s="19">
        <f t="shared" si="47"/>
        <v>-39.073469077098046</v>
      </c>
      <c r="J240" s="19">
        <f t="shared" si="48"/>
        <v>84.021077461914814</v>
      </c>
      <c r="K240" s="19">
        <f t="shared" si="49"/>
        <v>26.211694359317299</v>
      </c>
    </row>
    <row r="241" spans="1:11" x14ac:dyDescent="0.2">
      <c r="A241" s="23" t="s">
        <v>38</v>
      </c>
      <c r="B241" s="17" t="s">
        <v>39</v>
      </c>
      <c r="C241" s="18">
        <v>615022.97</v>
      </c>
      <c r="D241" s="18">
        <v>750399</v>
      </c>
      <c r="E241" s="18">
        <v>445974</v>
      </c>
      <c r="F241" s="18">
        <v>334762.15999999997</v>
      </c>
      <c r="G241" s="18">
        <f t="shared" si="45"/>
        <v>-280260.81</v>
      </c>
      <c r="H241" s="18">
        <f t="shared" si="46"/>
        <v>111211.84000000003</v>
      </c>
      <c r="I241" s="19">
        <f t="shared" si="47"/>
        <v>-45.569161424978979</v>
      </c>
      <c r="J241" s="19">
        <f t="shared" si="48"/>
        <v>75.063156148116249</v>
      </c>
      <c r="K241" s="19">
        <f t="shared" si="49"/>
        <v>44.611221496830353</v>
      </c>
    </row>
    <row r="242" spans="1:11" x14ac:dyDescent="0.2">
      <c r="A242" s="24" t="s">
        <v>40</v>
      </c>
      <c r="B242" s="17" t="s">
        <v>41</v>
      </c>
      <c r="C242" s="18">
        <v>79591.899999999994</v>
      </c>
      <c r="D242" s="18">
        <v>85582</v>
      </c>
      <c r="E242" s="18">
        <v>55974</v>
      </c>
      <c r="F242" s="18">
        <v>77736.649999999994</v>
      </c>
      <c r="G242" s="18">
        <f t="shared" si="45"/>
        <v>-1855.25</v>
      </c>
      <c r="H242" s="18">
        <f t="shared" si="46"/>
        <v>-21762.649999999994</v>
      </c>
      <c r="I242" s="19">
        <f t="shared" si="47"/>
        <v>-2.3309532753961264</v>
      </c>
      <c r="J242" s="19">
        <f t="shared" si="48"/>
        <v>138.87992639439739</v>
      </c>
      <c r="K242" s="19">
        <f t="shared" si="49"/>
        <v>90.832943843331535</v>
      </c>
    </row>
    <row r="243" spans="1:11" x14ac:dyDescent="0.2">
      <c r="A243" s="24" t="s">
        <v>42</v>
      </c>
      <c r="B243" s="17" t="s">
        <v>43</v>
      </c>
      <c r="C243" s="18">
        <v>535431.06999999995</v>
      </c>
      <c r="D243" s="18">
        <v>664817</v>
      </c>
      <c r="E243" s="18">
        <v>390000</v>
      </c>
      <c r="F243" s="18">
        <v>257025.51</v>
      </c>
      <c r="G243" s="18">
        <f t="shared" si="45"/>
        <v>-278405.55999999994</v>
      </c>
      <c r="H243" s="18">
        <f t="shared" si="46"/>
        <v>132974.49</v>
      </c>
      <c r="I243" s="19">
        <f t="shared" si="47"/>
        <v>-51.996526835844612</v>
      </c>
      <c r="J243" s="19">
        <f t="shared" si="48"/>
        <v>65.903976923076925</v>
      </c>
      <c r="K243" s="19">
        <f t="shared" si="49"/>
        <v>38.661091698918653</v>
      </c>
    </row>
    <row r="244" spans="1:11" x14ac:dyDescent="0.2">
      <c r="A244" s="25" t="s">
        <v>44</v>
      </c>
      <c r="B244" s="17" t="s">
        <v>45</v>
      </c>
      <c r="C244" s="18">
        <v>156653.28</v>
      </c>
      <c r="D244" s="18">
        <v>0</v>
      </c>
      <c r="E244" s="18">
        <v>0</v>
      </c>
      <c r="F244" s="18">
        <v>0</v>
      </c>
      <c r="G244" s="18">
        <f t="shared" si="45"/>
        <v>-156653.28</v>
      </c>
      <c r="H244" s="18">
        <f t="shared" si="46"/>
        <v>0</v>
      </c>
      <c r="I244" s="19">
        <f t="shared" si="47"/>
        <v>-100</v>
      </c>
      <c r="J244" s="19">
        <f t="shared" si="48"/>
        <v>0</v>
      </c>
      <c r="K244" s="19">
        <f t="shared" si="49"/>
        <v>0</v>
      </c>
    </row>
    <row r="245" spans="1:11" ht="25.5" x14ac:dyDescent="0.2">
      <c r="A245" s="23" t="s">
        <v>52</v>
      </c>
      <c r="B245" s="17" t="s">
        <v>53</v>
      </c>
      <c r="C245" s="18">
        <v>0</v>
      </c>
      <c r="D245" s="18">
        <v>679162</v>
      </c>
      <c r="E245" s="18">
        <v>0</v>
      </c>
      <c r="F245" s="18">
        <v>39950</v>
      </c>
      <c r="G245" s="18">
        <f t="shared" si="45"/>
        <v>39950</v>
      </c>
      <c r="H245" s="18">
        <f t="shared" si="46"/>
        <v>-39950</v>
      </c>
      <c r="I245" s="19">
        <f t="shared" si="47"/>
        <v>0</v>
      </c>
      <c r="J245" s="19">
        <f t="shared" si="48"/>
        <v>0</v>
      </c>
      <c r="K245" s="19">
        <f t="shared" si="49"/>
        <v>5.8822490068643418</v>
      </c>
    </row>
    <row r="246" spans="1:11" ht="51" x14ac:dyDescent="0.2">
      <c r="A246" s="24" t="s">
        <v>160</v>
      </c>
      <c r="B246" s="17" t="s">
        <v>161</v>
      </c>
      <c r="C246" s="18">
        <v>0</v>
      </c>
      <c r="D246" s="18">
        <v>679162</v>
      </c>
      <c r="E246" s="18">
        <v>0</v>
      </c>
      <c r="F246" s="18">
        <v>39950</v>
      </c>
      <c r="G246" s="18">
        <f t="shared" si="45"/>
        <v>39950</v>
      </c>
      <c r="H246" s="18">
        <f t="shared" si="46"/>
        <v>-39950</v>
      </c>
      <c r="I246" s="19">
        <f t="shared" si="47"/>
        <v>0</v>
      </c>
      <c r="J246" s="19">
        <f t="shared" si="48"/>
        <v>0</v>
      </c>
      <c r="K246" s="19">
        <f t="shared" si="49"/>
        <v>5.8822490068643418</v>
      </c>
    </row>
    <row r="247" spans="1:11" ht="38.25" x14ac:dyDescent="0.2">
      <c r="A247" s="25" t="s">
        <v>162</v>
      </c>
      <c r="B247" s="17" t="s">
        <v>163</v>
      </c>
      <c r="C247" s="18">
        <v>0</v>
      </c>
      <c r="D247" s="18">
        <v>679162</v>
      </c>
      <c r="E247" s="18">
        <v>0</v>
      </c>
      <c r="F247" s="18">
        <v>39950</v>
      </c>
      <c r="G247" s="18">
        <f t="shared" si="45"/>
        <v>39950</v>
      </c>
      <c r="H247" s="18">
        <f t="shared" si="46"/>
        <v>-39950</v>
      </c>
      <c r="I247" s="19">
        <f t="shared" si="47"/>
        <v>0</v>
      </c>
      <c r="J247" s="19">
        <f t="shared" si="48"/>
        <v>0</v>
      </c>
      <c r="K247" s="19">
        <f t="shared" si="49"/>
        <v>5.8822490068643418</v>
      </c>
    </row>
    <row r="248" spans="1:11" x14ac:dyDescent="0.2">
      <c r="A248" s="16"/>
      <c r="B248" s="17" t="s">
        <v>64</v>
      </c>
      <c r="C248" s="18">
        <v>30522.03</v>
      </c>
      <c r="D248" s="18">
        <v>0</v>
      </c>
      <c r="E248" s="18">
        <v>0</v>
      </c>
      <c r="F248" s="18">
        <v>1054848.8400000001</v>
      </c>
      <c r="G248" s="18">
        <f t="shared" si="45"/>
        <v>1024326.81</v>
      </c>
      <c r="H248" s="18">
        <f t="shared" si="46"/>
        <v>-1054848.8400000001</v>
      </c>
      <c r="I248" s="19">
        <f t="shared" si="47"/>
        <v>3356.0245173731892</v>
      </c>
      <c r="J248" s="19">
        <f t="shared" si="48"/>
        <v>0</v>
      </c>
      <c r="K248" s="19">
        <f t="shared" si="49"/>
        <v>0</v>
      </c>
    </row>
    <row r="249" spans="1:11" x14ac:dyDescent="0.2">
      <c r="A249" s="16" t="s">
        <v>65</v>
      </c>
      <c r="B249" s="17" t="s">
        <v>66</v>
      </c>
      <c r="C249" s="18">
        <v>-30522.03</v>
      </c>
      <c r="D249" s="18">
        <v>0</v>
      </c>
      <c r="E249" s="18">
        <v>0</v>
      </c>
      <c r="F249" s="18">
        <v>-1054848.8400000001</v>
      </c>
      <c r="G249" s="18">
        <f t="shared" si="45"/>
        <v>-1024326.81</v>
      </c>
      <c r="H249" s="18">
        <f t="shared" si="46"/>
        <v>1054848.8400000001</v>
      </c>
      <c r="I249" s="19">
        <f t="shared" si="47"/>
        <v>3356.0245173731892</v>
      </c>
      <c r="J249" s="19">
        <f t="shared" si="48"/>
        <v>0</v>
      </c>
      <c r="K249" s="19">
        <f t="shared" si="49"/>
        <v>0</v>
      </c>
    </row>
    <row r="250" spans="1:11" x14ac:dyDescent="0.2">
      <c r="A250" s="22" t="s">
        <v>67</v>
      </c>
      <c r="B250" s="17" t="s">
        <v>68</v>
      </c>
      <c r="C250" s="18">
        <v>-30522.03</v>
      </c>
      <c r="D250" s="18">
        <v>0</v>
      </c>
      <c r="E250" s="18">
        <v>0</v>
      </c>
      <c r="F250" s="18">
        <v>-1054848.8400000001</v>
      </c>
      <c r="G250" s="18">
        <f t="shared" si="45"/>
        <v>-1024326.81</v>
      </c>
      <c r="H250" s="18">
        <f t="shared" si="46"/>
        <v>1054848.8400000001</v>
      </c>
      <c r="I250" s="19">
        <f t="shared" si="47"/>
        <v>3356.0245173731892</v>
      </c>
      <c r="J250" s="19">
        <f t="shared" si="48"/>
        <v>0</v>
      </c>
      <c r="K250" s="19">
        <f t="shared" si="49"/>
        <v>0</v>
      </c>
    </row>
    <row r="251" spans="1:11" s="31" customFormat="1" ht="38.25" x14ac:dyDescent="0.2">
      <c r="A251" s="36" t="s">
        <v>177</v>
      </c>
      <c r="B251" s="28" t="s">
        <v>178</v>
      </c>
      <c r="C251" s="29"/>
      <c r="D251" s="29"/>
      <c r="E251" s="29"/>
      <c r="F251" s="29"/>
      <c r="G251" s="29"/>
      <c r="H251" s="29"/>
      <c r="I251" s="30"/>
      <c r="J251" s="30"/>
      <c r="K251" s="30"/>
    </row>
    <row r="252" spans="1:11" x14ac:dyDescent="0.2">
      <c r="A252" s="16" t="s">
        <v>26</v>
      </c>
      <c r="B252" s="17" t="s">
        <v>27</v>
      </c>
      <c r="C252" s="18">
        <v>0</v>
      </c>
      <c r="D252" s="18">
        <v>9534758</v>
      </c>
      <c r="E252" s="18">
        <v>0</v>
      </c>
      <c r="F252" s="18">
        <v>9534758</v>
      </c>
      <c r="G252" s="18">
        <f t="shared" ref="G252:G267" si="50">F252-C252</f>
        <v>9534758</v>
      </c>
      <c r="H252" s="18">
        <f t="shared" ref="H252:H267" si="51">E252-F252</f>
        <v>-9534758</v>
      </c>
      <c r="I252" s="19">
        <f t="shared" ref="I252:I267" si="52">IF(ISERROR(F252/C252),0,F252/C252*100-100)</f>
        <v>0</v>
      </c>
      <c r="J252" s="19">
        <f t="shared" ref="J252:J267" si="53">IF(ISERROR(F252/E252),0,F252/E252*100)</f>
        <v>0</v>
      </c>
      <c r="K252" s="19">
        <f t="shared" ref="K252:K267" si="54">IF(ISERROR(F252/D252),0,F252/D252*100)</f>
        <v>100</v>
      </c>
    </row>
    <row r="253" spans="1:11" x14ac:dyDescent="0.2">
      <c r="A253" s="22" t="s">
        <v>30</v>
      </c>
      <c r="B253" s="17" t="s">
        <v>31</v>
      </c>
      <c r="C253" s="18">
        <v>0</v>
      </c>
      <c r="D253" s="18">
        <v>9534758</v>
      </c>
      <c r="E253" s="18">
        <v>0</v>
      </c>
      <c r="F253" s="18">
        <v>9534758</v>
      </c>
      <c r="G253" s="18">
        <f t="shared" si="50"/>
        <v>9534758</v>
      </c>
      <c r="H253" s="18">
        <f t="shared" si="51"/>
        <v>-9534758</v>
      </c>
      <c r="I253" s="19">
        <f t="shared" si="52"/>
        <v>0</v>
      </c>
      <c r="J253" s="19">
        <f t="shared" si="53"/>
        <v>0</v>
      </c>
      <c r="K253" s="19">
        <f t="shared" si="54"/>
        <v>100</v>
      </c>
    </row>
    <row r="254" spans="1:11" x14ac:dyDescent="0.2">
      <c r="A254" s="23" t="s">
        <v>32</v>
      </c>
      <c r="B254" s="17" t="s">
        <v>33</v>
      </c>
      <c r="C254" s="18">
        <v>0</v>
      </c>
      <c r="D254" s="18">
        <v>9534758</v>
      </c>
      <c r="E254" s="18">
        <v>0</v>
      </c>
      <c r="F254" s="18">
        <v>9534758</v>
      </c>
      <c r="G254" s="18">
        <f t="shared" si="50"/>
        <v>9534758</v>
      </c>
      <c r="H254" s="18">
        <f t="shared" si="51"/>
        <v>-9534758</v>
      </c>
      <c r="I254" s="19">
        <f t="shared" si="52"/>
        <v>0</v>
      </c>
      <c r="J254" s="19">
        <f t="shared" si="53"/>
        <v>0</v>
      </c>
      <c r="K254" s="19">
        <f t="shared" si="54"/>
        <v>100</v>
      </c>
    </row>
    <row r="255" spans="1:11" x14ac:dyDescent="0.2">
      <c r="A255" s="16" t="s">
        <v>34</v>
      </c>
      <c r="B255" s="17" t="s">
        <v>35</v>
      </c>
      <c r="C255" s="18">
        <v>0</v>
      </c>
      <c r="D255" s="18">
        <v>9534758</v>
      </c>
      <c r="E255" s="18">
        <v>0</v>
      </c>
      <c r="F255" s="18">
        <v>864101.35</v>
      </c>
      <c r="G255" s="18">
        <f t="shared" si="50"/>
        <v>864101.35</v>
      </c>
      <c r="H255" s="18">
        <f t="shared" si="51"/>
        <v>-864101.35</v>
      </c>
      <c r="I255" s="19">
        <f t="shared" si="52"/>
        <v>0</v>
      </c>
      <c r="J255" s="19">
        <f t="shared" si="53"/>
        <v>0</v>
      </c>
      <c r="K255" s="19">
        <f t="shared" si="54"/>
        <v>9.0626458479596437</v>
      </c>
    </row>
    <row r="256" spans="1:11" x14ac:dyDescent="0.2">
      <c r="A256" s="22" t="s">
        <v>36</v>
      </c>
      <c r="B256" s="17" t="s">
        <v>37</v>
      </c>
      <c r="C256" s="18">
        <v>0</v>
      </c>
      <c r="D256" s="18">
        <v>9534758</v>
      </c>
      <c r="E256" s="18">
        <v>0</v>
      </c>
      <c r="F256" s="18">
        <v>864101.35</v>
      </c>
      <c r="G256" s="18">
        <f t="shared" si="50"/>
        <v>864101.35</v>
      </c>
      <c r="H256" s="18">
        <f t="shared" si="51"/>
        <v>-864101.35</v>
      </c>
      <c r="I256" s="19">
        <f t="shared" si="52"/>
        <v>0</v>
      </c>
      <c r="J256" s="19">
        <f t="shared" si="53"/>
        <v>0</v>
      </c>
      <c r="K256" s="19">
        <f t="shared" si="54"/>
        <v>9.0626458479596437</v>
      </c>
    </row>
    <row r="257" spans="1:11" x14ac:dyDescent="0.2">
      <c r="A257" s="23" t="s">
        <v>38</v>
      </c>
      <c r="B257" s="17" t="s">
        <v>39</v>
      </c>
      <c r="C257" s="18">
        <v>0</v>
      </c>
      <c r="D257" s="18">
        <v>8211212</v>
      </c>
      <c r="E257" s="18">
        <v>0</v>
      </c>
      <c r="F257" s="18">
        <v>864101.35</v>
      </c>
      <c r="G257" s="18">
        <f t="shared" si="50"/>
        <v>864101.35</v>
      </c>
      <c r="H257" s="18">
        <f t="shared" si="51"/>
        <v>-864101.35</v>
      </c>
      <c r="I257" s="19">
        <f t="shared" si="52"/>
        <v>0</v>
      </c>
      <c r="J257" s="19">
        <f t="shared" si="53"/>
        <v>0</v>
      </c>
      <c r="K257" s="19">
        <f t="shared" si="54"/>
        <v>10.523432472575303</v>
      </c>
    </row>
    <row r="258" spans="1:11" x14ac:dyDescent="0.2">
      <c r="A258" s="24" t="s">
        <v>40</v>
      </c>
      <c r="B258" s="17" t="s">
        <v>41</v>
      </c>
      <c r="C258" s="18">
        <v>0</v>
      </c>
      <c r="D258" s="18">
        <v>75798</v>
      </c>
      <c r="E258" s="18">
        <v>0</v>
      </c>
      <c r="F258" s="18">
        <v>0</v>
      </c>
      <c r="G258" s="18">
        <f t="shared" si="50"/>
        <v>0</v>
      </c>
      <c r="H258" s="18">
        <f t="shared" si="51"/>
        <v>0</v>
      </c>
      <c r="I258" s="19">
        <f t="shared" si="52"/>
        <v>0</v>
      </c>
      <c r="J258" s="19">
        <f t="shared" si="53"/>
        <v>0</v>
      </c>
      <c r="K258" s="19">
        <f t="shared" si="54"/>
        <v>0</v>
      </c>
    </row>
    <row r="259" spans="1:11" x14ac:dyDescent="0.2">
      <c r="A259" s="24" t="s">
        <v>42</v>
      </c>
      <c r="B259" s="17" t="s">
        <v>43</v>
      </c>
      <c r="C259" s="18">
        <v>0</v>
      </c>
      <c r="D259" s="18">
        <v>8135414</v>
      </c>
      <c r="E259" s="18">
        <v>0</v>
      </c>
      <c r="F259" s="18">
        <v>864101.35</v>
      </c>
      <c r="G259" s="18">
        <f t="shared" si="50"/>
        <v>864101.35</v>
      </c>
      <c r="H259" s="18">
        <f t="shared" si="51"/>
        <v>-864101.35</v>
      </c>
      <c r="I259" s="19">
        <f t="shared" si="52"/>
        <v>0</v>
      </c>
      <c r="J259" s="19">
        <f t="shared" si="53"/>
        <v>0</v>
      </c>
      <c r="K259" s="19">
        <f t="shared" si="54"/>
        <v>10.621479742764166</v>
      </c>
    </row>
    <row r="260" spans="1:11" x14ac:dyDescent="0.2">
      <c r="A260" s="23" t="s">
        <v>46</v>
      </c>
      <c r="B260" s="17" t="s">
        <v>47</v>
      </c>
      <c r="C260" s="18">
        <v>0</v>
      </c>
      <c r="D260" s="18">
        <v>1257369</v>
      </c>
      <c r="E260" s="18">
        <v>0</v>
      </c>
      <c r="F260" s="18">
        <v>0</v>
      </c>
      <c r="G260" s="18">
        <f t="shared" si="50"/>
        <v>0</v>
      </c>
      <c r="H260" s="18">
        <f t="shared" si="51"/>
        <v>0</v>
      </c>
      <c r="I260" s="19">
        <f t="shared" si="52"/>
        <v>0</v>
      </c>
      <c r="J260" s="19">
        <f t="shared" si="53"/>
        <v>0</v>
      </c>
      <c r="K260" s="19">
        <f t="shared" si="54"/>
        <v>0</v>
      </c>
    </row>
    <row r="261" spans="1:11" x14ac:dyDescent="0.2">
      <c r="A261" s="24" t="s">
        <v>48</v>
      </c>
      <c r="B261" s="17" t="s">
        <v>49</v>
      </c>
      <c r="C261" s="18">
        <v>0</v>
      </c>
      <c r="D261" s="18">
        <v>1257369</v>
      </c>
      <c r="E261" s="18">
        <v>0</v>
      </c>
      <c r="F261" s="18">
        <v>0</v>
      </c>
      <c r="G261" s="18">
        <f t="shared" si="50"/>
        <v>0</v>
      </c>
      <c r="H261" s="18">
        <f t="shared" si="51"/>
        <v>0</v>
      </c>
      <c r="I261" s="19">
        <f t="shared" si="52"/>
        <v>0</v>
      </c>
      <c r="J261" s="19">
        <f t="shared" si="53"/>
        <v>0</v>
      </c>
      <c r="K261" s="19">
        <f t="shared" si="54"/>
        <v>0</v>
      </c>
    </row>
    <row r="262" spans="1:11" ht="25.5" x14ac:dyDescent="0.2">
      <c r="A262" s="23" t="s">
        <v>52</v>
      </c>
      <c r="B262" s="17" t="s">
        <v>53</v>
      </c>
      <c r="C262" s="18">
        <v>0</v>
      </c>
      <c r="D262" s="18">
        <v>66177</v>
      </c>
      <c r="E262" s="18">
        <v>0</v>
      </c>
      <c r="F262" s="18">
        <v>0</v>
      </c>
      <c r="G262" s="18">
        <f t="shared" si="50"/>
        <v>0</v>
      </c>
      <c r="H262" s="18">
        <f t="shared" si="51"/>
        <v>0</v>
      </c>
      <c r="I262" s="19">
        <f t="shared" si="52"/>
        <v>0</v>
      </c>
      <c r="J262" s="19">
        <f t="shared" si="53"/>
        <v>0</v>
      </c>
      <c r="K262" s="19">
        <f t="shared" si="54"/>
        <v>0</v>
      </c>
    </row>
    <row r="263" spans="1:11" ht="51" x14ac:dyDescent="0.2">
      <c r="A263" s="24" t="s">
        <v>160</v>
      </c>
      <c r="B263" s="17" t="s">
        <v>161</v>
      </c>
      <c r="C263" s="18">
        <v>0</v>
      </c>
      <c r="D263" s="18">
        <v>66177</v>
      </c>
      <c r="E263" s="18">
        <v>0</v>
      </c>
      <c r="F263" s="18">
        <v>0</v>
      </c>
      <c r="G263" s="18">
        <f t="shared" si="50"/>
        <v>0</v>
      </c>
      <c r="H263" s="18">
        <f t="shared" si="51"/>
        <v>0</v>
      </c>
      <c r="I263" s="19">
        <f t="shared" si="52"/>
        <v>0</v>
      </c>
      <c r="J263" s="19">
        <f t="shared" si="53"/>
        <v>0</v>
      </c>
      <c r="K263" s="19">
        <f t="shared" si="54"/>
        <v>0</v>
      </c>
    </row>
    <row r="264" spans="1:11" ht="38.25" x14ac:dyDescent="0.2">
      <c r="A264" s="25" t="s">
        <v>162</v>
      </c>
      <c r="B264" s="17" t="s">
        <v>163</v>
      </c>
      <c r="C264" s="18">
        <v>0</v>
      </c>
      <c r="D264" s="18">
        <v>66177</v>
      </c>
      <c r="E264" s="18">
        <v>0</v>
      </c>
      <c r="F264" s="18">
        <v>0</v>
      </c>
      <c r="G264" s="18">
        <f t="shared" si="50"/>
        <v>0</v>
      </c>
      <c r="H264" s="18">
        <f t="shared" si="51"/>
        <v>0</v>
      </c>
      <c r="I264" s="19">
        <f t="shared" si="52"/>
        <v>0</v>
      </c>
      <c r="J264" s="19">
        <f t="shared" si="53"/>
        <v>0</v>
      </c>
      <c r="K264" s="19">
        <f t="shared" si="54"/>
        <v>0</v>
      </c>
    </row>
    <row r="265" spans="1:11" x14ac:dyDescent="0.2">
      <c r="A265" s="16"/>
      <c r="B265" s="17" t="s">
        <v>64</v>
      </c>
      <c r="C265" s="18">
        <v>0</v>
      </c>
      <c r="D265" s="18">
        <v>0</v>
      </c>
      <c r="E265" s="18">
        <v>0</v>
      </c>
      <c r="F265" s="18">
        <v>8670656.6500000004</v>
      </c>
      <c r="G265" s="18">
        <f t="shared" si="50"/>
        <v>8670656.6500000004</v>
      </c>
      <c r="H265" s="18">
        <f t="shared" si="51"/>
        <v>-8670656.6500000004</v>
      </c>
      <c r="I265" s="19">
        <f t="shared" si="52"/>
        <v>0</v>
      </c>
      <c r="J265" s="19">
        <f t="shared" si="53"/>
        <v>0</v>
      </c>
      <c r="K265" s="19">
        <f t="shared" si="54"/>
        <v>0</v>
      </c>
    </row>
    <row r="266" spans="1:11" x14ac:dyDescent="0.2">
      <c r="A266" s="16" t="s">
        <v>65</v>
      </c>
      <c r="B266" s="17" t="s">
        <v>66</v>
      </c>
      <c r="C266" s="18">
        <v>0</v>
      </c>
      <c r="D266" s="18">
        <v>0</v>
      </c>
      <c r="E266" s="18">
        <v>0</v>
      </c>
      <c r="F266" s="18">
        <v>-8670656.6500000004</v>
      </c>
      <c r="G266" s="18">
        <f t="shared" si="50"/>
        <v>-8670656.6500000004</v>
      </c>
      <c r="H266" s="18">
        <f t="shared" si="51"/>
        <v>8670656.6500000004</v>
      </c>
      <c r="I266" s="19">
        <f t="shared" si="52"/>
        <v>0</v>
      </c>
      <c r="J266" s="19">
        <f t="shared" si="53"/>
        <v>0</v>
      </c>
      <c r="K266" s="19">
        <f t="shared" si="54"/>
        <v>0</v>
      </c>
    </row>
    <row r="267" spans="1:11" x14ac:dyDescent="0.2">
      <c r="A267" s="22" t="s">
        <v>67</v>
      </c>
      <c r="B267" s="17" t="s">
        <v>68</v>
      </c>
      <c r="C267" s="18">
        <v>0</v>
      </c>
      <c r="D267" s="18">
        <v>0</v>
      </c>
      <c r="E267" s="18">
        <v>0</v>
      </c>
      <c r="F267" s="18">
        <v>-8670656.6500000004</v>
      </c>
      <c r="G267" s="18">
        <f t="shared" si="50"/>
        <v>-8670656.6500000004</v>
      </c>
      <c r="H267" s="18">
        <f t="shared" si="51"/>
        <v>8670656.6500000004</v>
      </c>
      <c r="I267" s="19">
        <f t="shared" si="52"/>
        <v>0</v>
      </c>
      <c r="J267" s="19">
        <f t="shared" si="53"/>
        <v>0</v>
      </c>
      <c r="K267" s="19">
        <f t="shared" si="54"/>
        <v>0</v>
      </c>
    </row>
    <row r="268" spans="1:11" s="31" customFormat="1" ht="25.5" x14ac:dyDescent="0.2">
      <c r="A268" s="27" t="s">
        <v>179</v>
      </c>
      <c r="B268" s="28" t="s">
        <v>180</v>
      </c>
      <c r="C268" s="29"/>
      <c r="D268" s="29"/>
      <c r="E268" s="29"/>
      <c r="F268" s="29"/>
      <c r="G268" s="29"/>
      <c r="H268" s="29"/>
      <c r="I268" s="30"/>
      <c r="J268" s="30"/>
      <c r="K268" s="30"/>
    </row>
    <row r="269" spans="1:11" x14ac:dyDescent="0.2">
      <c r="A269" s="16" t="s">
        <v>26</v>
      </c>
      <c r="B269" s="17" t="s">
        <v>27</v>
      </c>
      <c r="C269" s="18">
        <v>38070.69</v>
      </c>
      <c r="D269" s="18">
        <v>40823</v>
      </c>
      <c r="E269" s="18">
        <v>40823</v>
      </c>
      <c r="F269" s="18">
        <v>40823</v>
      </c>
      <c r="G269" s="18">
        <f t="shared" ref="G269:G285" si="55">F269-C269</f>
        <v>2752.3099999999977</v>
      </c>
      <c r="H269" s="18">
        <f t="shared" ref="H269:H285" si="56">E269-F269</f>
        <v>0</v>
      </c>
      <c r="I269" s="19">
        <f t="shared" ref="I269:I285" si="57">IF(ISERROR(F269/C269),0,F269/C269*100-100)</f>
        <v>7.2294723316020679</v>
      </c>
      <c r="J269" s="19">
        <f t="shared" ref="J269:J285" si="58">IF(ISERROR(F269/E269),0,F269/E269*100)</f>
        <v>100</v>
      </c>
      <c r="K269" s="19">
        <f t="shared" ref="K269:K285" si="59">IF(ISERROR(F269/D269),0,F269/D269*100)</f>
        <v>100</v>
      </c>
    </row>
    <row r="270" spans="1:11" x14ac:dyDescent="0.2">
      <c r="A270" s="22" t="s">
        <v>90</v>
      </c>
      <c r="B270" s="17" t="s">
        <v>91</v>
      </c>
      <c r="C270" s="18">
        <v>19288.689999999999</v>
      </c>
      <c r="D270" s="18">
        <v>0</v>
      </c>
      <c r="E270" s="18">
        <v>0</v>
      </c>
      <c r="F270" s="18">
        <v>0</v>
      </c>
      <c r="G270" s="18">
        <f t="shared" si="55"/>
        <v>-19288.689999999999</v>
      </c>
      <c r="H270" s="18">
        <f t="shared" si="56"/>
        <v>0</v>
      </c>
      <c r="I270" s="19">
        <f t="shared" si="57"/>
        <v>-100</v>
      </c>
      <c r="J270" s="19">
        <f t="shared" si="58"/>
        <v>0</v>
      </c>
      <c r="K270" s="19">
        <f t="shared" si="59"/>
        <v>0</v>
      </c>
    </row>
    <row r="271" spans="1:11" ht="25.5" x14ac:dyDescent="0.2">
      <c r="A271" s="23" t="s">
        <v>154</v>
      </c>
      <c r="B271" s="17" t="s">
        <v>155</v>
      </c>
      <c r="C271" s="18">
        <v>19288.689999999999</v>
      </c>
      <c r="D271" s="18">
        <v>0</v>
      </c>
      <c r="E271" s="18">
        <v>0</v>
      </c>
      <c r="F271" s="18">
        <v>0</v>
      </c>
      <c r="G271" s="18">
        <f t="shared" si="55"/>
        <v>-19288.689999999999</v>
      </c>
      <c r="H271" s="18">
        <f t="shared" si="56"/>
        <v>0</v>
      </c>
      <c r="I271" s="19">
        <f t="shared" si="57"/>
        <v>-100</v>
      </c>
      <c r="J271" s="19">
        <f t="shared" si="58"/>
        <v>0</v>
      </c>
      <c r="K271" s="19">
        <f t="shared" si="59"/>
        <v>0</v>
      </c>
    </row>
    <row r="272" spans="1:11" ht="38.25" x14ac:dyDescent="0.2">
      <c r="A272" s="24" t="s">
        <v>156</v>
      </c>
      <c r="B272" s="17" t="s">
        <v>157</v>
      </c>
      <c r="C272" s="18">
        <v>19288.689999999999</v>
      </c>
      <c r="D272" s="18">
        <v>0</v>
      </c>
      <c r="E272" s="18">
        <v>0</v>
      </c>
      <c r="F272" s="18">
        <v>0</v>
      </c>
      <c r="G272" s="18">
        <f t="shared" si="55"/>
        <v>-19288.689999999999</v>
      </c>
      <c r="H272" s="18">
        <f t="shared" si="56"/>
        <v>0</v>
      </c>
      <c r="I272" s="19">
        <f t="shared" si="57"/>
        <v>-100</v>
      </c>
      <c r="J272" s="19">
        <f t="shared" si="58"/>
        <v>0</v>
      </c>
      <c r="K272" s="19">
        <f t="shared" si="59"/>
        <v>0</v>
      </c>
    </row>
    <row r="273" spans="1:11" ht="51" x14ac:dyDescent="0.2">
      <c r="A273" s="25" t="s">
        <v>158</v>
      </c>
      <c r="B273" s="17" t="s">
        <v>159</v>
      </c>
      <c r="C273" s="18">
        <v>19288.689999999999</v>
      </c>
      <c r="D273" s="18">
        <v>0</v>
      </c>
      <c r="E273" s="18">
        <v>0</v>
      </c>
      <c r="F273" s="18">
        <v>0</v>
      </c>
      <c r="G273" s="18">
        <f t="shared" si="55"/>
        <v>-19288.689999999999</v>
      </c>
      <c r="H273" s="18">
        <f t="shared" si="56"/>
        <v>0</v>
      </c>
      <c r="I273" s="19">
        <f t="shared" si="57"/>
        <v>-100</v>
      </c>
      <c r="J273" s="19">
        <f t="shared" si="58"/>
        <v>0</v>
      </c>
      <c r="K273" s="19">
        <f t="shared" si="59"/>
        <v>0</v>
      </c>
    </row>
    <row r="274" spans="1:11" x14ac:dyDescent="0.2">
      <c r="A274" s="22" t="s">
        <v>30</v>
      </c>
      <c r="B274" s="17" t="s">
        <v>31</v>
      </c>
      <c r="C274" s="18">
        <v>18782</v>
      </c>
      <c r="D274" s="18">
        <v>40823</v>
      </c>
      <c r="E274" s="18">
        <v>40823</v>
      </c>
      <c r="F274" s="18">
        <v>40823</v>
      </c>
      <c r="G274" s="18">
        <f t="shared" si="55"/>
        <v>22041</v>
      </c>
      <c r="H274" s="18">
        <f t="shared" si="56"/>
        <v>0</v>
      </c>
      <c r="I274" s="19">
        <f t="shared" si="57"/>
        <v>117.35171973165799</v>
      </c>
      <c r="J274" s="19">
        <f t="shared" si="58"/>
        <v>100</v>
      </c>
      <c r="K274" s="19">
        <f t="shared" si="59"/>
        <v>100</v>
      </c>
    </row>
    <row r="275" spans="1:11" x14ac:dyDescent="0.2">
      <c r="A275" s="23" t="s">
        <v>32</v>
      </c>
      <c r="B275" s="17" t="s">
        <v>33</v>
      </c>
      <c r="C275" s="18">
        <v>18782</v>
      </c>
      <c r="D275" s="18">
        <v>40823</v>
      </c>
      <c r="E275" s="18">
        <v>40823</v>
      </c>
      <c r="F275" s="18">
        <v>40823</v>
      </c>
      <c r="G275" s="18">
        <f t="shared" si="55"/>
        <v>22041</v>
      </c>
      <c r="H275" s="18">
        <f t="shared" si="56"/>
        <v>0</v>
      </c>
      <c r="I275" s="19">
        <f t="shared" si="57"/>
        <v>117.35171973165799</v>
      </c>
      <c r="J275" s="19">
        <f t="shared" si="58"/>
        <v>100</v>
      </c>
      <c r="K275" s="19">
        <f t="shared" si="59"/>
        <v>100</v>
      </c>
    </row>
    <row r="276" spans="1:11" x14ac:dyDescent="0.2">
      <c r="A276" s="16" t="s">
        <v>34</v>
      </c>
      <c r="B276" s="17" t="s">
        <v>35</v>
      </c>
      <c r="C276" s="18">
        <v>21520.21</v>
      </c>
      <c r="D276" s="18">
        <v>47791</v>
      </c>
      <c r="E276" s="18">
        <v>40823</v>
      </c>
      <c r="F276" s="18">
        <v>35287.440000000002</v>
      </c>
      <c r="G276" s="18">
        <f t="shared" si="55"/>
        <v>13767.230000000003</v>
      </c>
      <c r="H276" s="18">
        <f t="shared" si="56"/>
        <v>5535.5599999999977</v>
      </c>
      <c r="I276" s="19">
        <f t="shared" si="57"/>
        <v>63.973492823722466</v>
      </c>
      <c r="J276" s="19">
        <f t="shared" si="58"/>
        <v>86.440095044460236</v>
      </c>
      <c r="K276" s="19">
        <f t="shared" si="59"/>
        <v>73.836998598062394</v>
      </c>
    </row>
    <row r="277" spans="1:11" x14ac:dyDescent="0.2">
      <c r="A277" s="22" t="s">
        <v>36</v>
      </c>
      <c r="B277" s="17" t="s">
        <v>37</v>
      </c>
      <c r="C277" s="18">
        <v>21520.21</v>
      </c>
      <c r="D277" s="18">
        <v>47791</v>
      </c>
      <c r="E277" s="18">
        <v>40823</v>
      </c>
      <c r="F277" s="18">
        <v>35287.440000000002</v>
      </c>
      <c r="G277" s="18">
        <f t="shared" si="55"/>
        <v>13767.230000000003</v>
      </c>
      <c r="H277" s="18">
        <f t="shared" si="56"/>
        <v>5535.5599999999977</v>
      </c>
      <c r="I277" s="19">
        <f t="shared" si="57"/>
        <v>63.973492823722466</v>
      </c>
      <c r="J277" s="19">
        <f t="shared" si="58"/>
        <v>86.440095044460236</v>
      </c>
      <c r="K277" s="19">
        <f t="shared" si="59"/>
        <v>73.836998598062394</v>
      </c>
    </row>
    <row r="278" spans="1:11" x14ac:dyDescent="0.2">
      <c r="A278" s="23" t="s">
        <v>38</v>
      </c>
      <c r="B278" s="17" t="s">
        <v>39</v>
      </c>
      <c r="C278" s="18">
        <v>21520.21</v>
      </c>
      <c r="D278" s="18">
        <v>47791</v>
      </c>
      <c r="E278" s="18">
        <v>40823</v>
      </c>
      <c r="F278" s="18">
        <v>35287.440000000002</v>
      </c>
      <c r="G278" s="18">
        <f t="shared" si="55"/>
        <v>13767.230000000003</v>
      </c>
      <c r="H278" s="18">
        <f t="shared" si="56"/>
        <v>5535.5599999999977</v>
      </c>
      <c r="I278" s="19">
        <f t="shared" si="57"/>
        <v>63.973492823722466</v>
      </c>
      <c r="J278" s="19">
        <f t="shared" si="58"/>
        <v>86.440095044460236</v>
      </c>
      <c r="K278" s="19">
        <f t="shared" si="59"/>
        <v>73.836998598062394</v>
      </c>
    </row>
    <row r="279" spans="1:11" x14ac:dyDescent="0.2">
      <c r="A279" s="24" t="s">
        <v>40</v>
      </c>
      <c r="B279" s="17" t="s">
        <v>41</v>
      </c>
      <c r="C279" s="18">
        <v>6854.6</v>
      </c>
      <c r="D279" s="18">
        <v>15874</v>
      </c>
      <c r="E279" s="18">
        <v>24250</v>
      </c>
      <c r="F279" s="18">
        <v>10593.23</v>
      </c>
      <c r="G279" s="18">
        <f t="shared" si="55"/>
        <v>3738.6299999999992</v>
      </c>
      <c r="H279" s="18">
        <f t="shared" si="56"/>
        <v>13656.77</v>
      </c>
      <c r="I279" s="19">
        <f t="shared" si="57"/>
        <v>54.541913459574573</v>
      </c>
      <c r="J279" s="19">
        <f t="shared" si="58"/>
        <v>43.68342268041237</v>
      </c>
      <c r="K279" s="19">
        <f t="shared" si="59"/>
        <v>66.733211540884469</v>
      </c>
    </row>
    <row r="280" spans="1:11" x14ac:dyDescent="0.2">
      <c r="A280" s="24" t="s">
        <v>42</v>
      </c>
      <c r="B280" s="17" t="s">
        <v>43</v>
      </c>
      <c r="C280" s="18">
        <v>14665.61</v>
      </c>
      <c r="D280" s="18">
        <v>31917</v>
      </c>
      <c r="E280" s="18">
        <v>16573</v>
      </c>
      <c r="F280" s="18">
        <v>24694.21</v>
      </c>
      <c r="G280" s="18">
        <f t="shared" si="55"/>
        <v>10028.599999999999</v>
      </c>
      <c r="H280" s="18">
        <f t="shared" si="56"/>
        <v>-8121.2099999999991</v>
      </c>
      <c r="I280" s="19">
        <f t="shared" si="57"/>
        <v>68.38174477570314</v>
      </c>
      <c r="J280" s="19">
        <f t="shared" si="58"/>
        <v>149.00265492065407</v>
      </c>
      <c r="K280" s="19">
        <f t="shared" si="59"/>
        <v>77.370084907729421</v>
      </c>
    </row>
    <row r="281" spans="1:11" x14ac:dyDescent="0.2">
      <c r="A281" s="16"/>
      <c r="B281" s="17" t="s">
        <v>64</v>
      </c>
      <c r="C281" s="18">
        <v>16550.48</v>
      </c>
      <c r="D281" s="18">
        <v>-6968</v>
      </c>
      <c r="E281" s="18">
        <v>0</v>
      </c>
      <c r="F281" s="18">
        <v>5535.56</v>
      </c>
      <c r="G281" s="18">
        <f t="shared" si="55"/>
        <v>-11014.919999999998</v>
      </c>
      <c r="H281" s="18">
        <f t="shared" si="56"/>
        <v>-5535.56</v>
      </c>
      <c r="I281" s="19">
        <f t="shared" si="57"/>
        <v>-66.553477603066497</v>
      </c>
      <c r="J281" s="19">
        <f t="shared" si="58"/>
        <v>0</v>
      </c>
      <c r="K281" s="19">
        <f t="shared" si="59"/>
        <v>-79.442594718714133</v>
      </c>
    </row>
    <row r="282" spans="1:11" x14ac:dyDescent="0.2">
      <c r="A282" s="16" t="s">
        <v>65</v>
      </c>
      <c r="B282" s="17" t="s">
        <v>66</v>
      </c>
      <c r="C282" s="18">
        <v>-16550.48</v>
      </c>
      <c r="D282" s="18">
        <v>6968</v>
      </c>
      <c r="E282" s="18">
        <v>0</v>
      </c>
      <c r="F282" s="18">
        <v>-5535.56</v>
      </c>
      <c r="G282" s="18">
        <f t="shared" si="55"/>
        <v>11014.919999999998</v>
      </c>
      <c r="H282" s="18">
        <f t="shared" si="56"/>
        <v>5535.56</v>
      </c>
      <c r="I282" s="19">
        <f t="shared" si="57"/>
        <v>-66.553477603066497</v>
      </c>
      <c r="J282" s="19">
        <f t="shared" si="58"/>
        <v>0</v>
      </c>
      <c r="K282" s="19">
        <f t="shared" si="59"/>
        <v>-79.442594718714133</v>
      </c>
    </row>
    <row r="283" spans="1:11" x14ac:dyDescent="0.2">
      <c r="A283" s="22" t="s">
        <v>67</v>
      </c>
      <c r="B283" s="17" t="s">
        <v>68</v>
      </c>
      <c r="C283" s="18">
        <v>-16550.48</v>
      </c>
      <c r="D283" s="18">
        <v>6968</v>
      </c>
      <c r="E283" s="18">
        <v>0</v>
      </c>
      <c r="F283" s="18">
        <v>-5535.56</v>
      </c>
      <c r="G283" s="18">
        <f t="shared" si="55"/>
        <v>11014.919999999998</v>
      </c>
      <c r="H283" s="18">
        <f t="shared" si="56"/>
        <v>5535.56</v>
      </c>
      <c r="I283" s="19">
        <f t="shared" si="57"/>
        <v>-66.553477603066497</v>
      </c>
      <c r="J283" s="19">
        <f t="shared" si="58"/>
        <v>0</v>
      </c>
      <c r="K283" s="19">
        <f t="shared" si="59"/>
        <v>-79.442594718714133</v>
      </c>
    </row>
    <row r="284" spans="1:11" ht="25.5" x14ac:dyDescent="0.2">
      <c r="A284" s="23" t="s">
        <v>146</v>
      </c>
      <c r="B284" s="17" t="s">
        <v>147</v>
      </c>
      <c r="C284" s="18">
        <v>0</v>
      </c>
      <c r="D284" s="18">
        <v>6968</v>
      </c>
      <c r="E284" s="18">
        <v>0</v>
      </c>
      <c r="F284" s="18">
        <v>0</v>
      </c>
      <c r="G284" s="18">
        <f t="shared" si="55"/>
        <v>0</v>
      </c>
      <c r="H284" s="18">
        <f t="shared" si="56"/>
        <v>0</v>
      </c>
      <c r="I284" s="19">
        <f t="shared" si="57"/>
        <v>0</v>
      </c>
      <c r="J284" s="19">
        <f t="shared" si="58"/>
        <v>0</v>
      </c>
      <c r="K284" s="19">
        <f t="shared" si="59"/>
        <v>0</v>
      </c>
    </row>
    <row r="285" spans="1:11" ht="25.5" x14ac:dyDescent="0.2">
      <c r="A285" s="23" t="s">
        <v>104</v>
      </c>
      <c r="B285" s="17" t="s">
        <v>105</v>
      </c>
      <c r="C285" s="18">
        <v>-57633.46</v>
      </c>
      <c r="D285" s="18">
        <v>0</v>
      </c>
      <c r="E285" s="18">
        <v>0</v>
      </c>
      <c r="F285" s="18">
        <v>0</v>
      </c>
      <c r="G285" s="18">
        <f t="shared" si="55"/>
        <v>57633.46</v>
      </c>
      <c r="H285" s="18">
        <f t="shared" si="56"/>
        <v>0</v>
      </c>
      <c r="I285" s="19">
        <f t="shared" si="57"/>
        <v>-100</v>
      </c>
      <c r="J285" s="19">
        <f t="shared" si="58"/>
        <v>0</v>
      </c>
      <c r="K285" s="19">
        <f t="shared" si="59"/>
        <v>0</v>
      </c>
    </row>
    <row r="286" spans="1:11" s="31" customFormat="1" x14ac:dyDescent="0.2">
      <c r="A286" s="36" t="s">
        <v>181</v>
      </c>
      <c r="B286" s="28" t="s">
        <v>182</v>
      </c>
      <c r="C286" s="29"/>
      <c r="D286" s="29"/>
      <c r="E286" s="29"/>
      <c r="F286" s="29"/>
      <c r="G286" s="29"/>
      <c r="H286" s="29"/>
      <c r="I286" s="30"/>
      <c r="J286" s="30"/>
      <c r="K286" s="30"/>
    </row>
    <row r="287" spans="1:11" x14ac:dyDescent="0.2">
      <c r="A287" s="16" t="s">
        <v>26</v>
      </c>
      <c r="B287" s="17" t="s">
        <v>27</v>
      </c>
      <c r="C287" s="18">
        <v>38070.69</v>
      </c>
      <c r="D287" s="18">
        <v>40823</v>
      </c>
      <c r="E287" s="18">
        <v>40823</v>
      </c>
      <c r="F287" s="18">
        <v>40823</v>
      </c>
      <c r="G287" s="18">
        <f t="shared" ref="G287:G303" si="60">F287-C287</f>
        <v>2752.3099999999977</v>
      </c>
      <c r="H287" s="18">
        <f t="shared" ref="H287:H303" si="61">E287-F287</f>
        <v>0</v>
      </c>
      <c r="I287" s="19">
        <f t="shared" ref="I287:I303" si="62">IF(ISERROR(F287/C287),0,F287/C287*100-100)</f>
        <v>7.2294723316020679</v>
      </c>
      <c r="J287" s="19">
        <f t="shared" ref="J287:J303" si="63">IF(ISERROR(F287/E287),0,F287/E287*100)</f>
        <v>100</v>
      </c>
      <c r="K287" s="19">
        <f t="shared" ref="K287:K303" si="64">IF(ISERROR(F287/D287),0,F287/D287*100)</f>
        <v>100</v>
      </c>
    </row>
    <row r="288" spans="1:11" x14ac:dyDescent="0.2">
      <c r="A288" s="22" t="s">
        <v>90</v>
      </c>
      <c r="B288" s="17" t="s">
        <v>91</v>
      </c>
      <c r="C288" s="18">
        <v>19288.689999999999</v>
      </c>
      <c r="D288" s="18">
        <v>0</v>
      </c>
      <c r="E288" s="18">
        <v>0</v>
      </c>
      <c r="F288" s="18">
        <v>0</v>
      </c>
      <c r="G288" s="18">
        <f t="shared" si="60"/>
        <v>-19288.689999999999</v>
      </c>
      <c r="H288" s="18">
        <f t="shared" si="61"/>
        <v>0</v>
      </c>
      <c r="I288" s="19">
        <f t="shared" si="62"/>
        <v>-100</v>
      </c>
      <c r="J288" s="19">
        <f t="shared" si="63"/>
        <v>0</v>
      </c>
      <c r="K288" s="19">
        <f t="shared" si="64"/>
        <v>0</v>
      </c>
    </row>
    <row r="289" spans="1:11" ht="25.5" x14ac:dyDescent="0.2">
      <c r="A289" s="23" t="s">
        <v>154</v>
      </c>
      <c r="B289" s="17" t="s">
        <v>155</v>
      </c>
      <c r="C289" s="18">
        <v>19288.689999999999</v>
      </c>
      <c r="D289" s="18">
        <v>0</v>
      </c>
      <c r="E289" s="18">
        <v>0</v>
      </c>
      <c r="F289" s="18">
        <v>0</v>
      </c>
      <c r="G289" s="18">
        <f t="shared" si="60"/>
        <v>-19288.689999999999</v>
      </c>
      <c r="H289" s="18">
        <f t="shared" si="61"/>
        <v>0</v>
      </c>
      <c r="I289" s="19">
        <f t="shared" si="62"/>
        <v>-100</v>
      </c>
      <c r="J289" s="19">
        <f t="shared" si="63"/>
        <v>0</v>
      </c>
      <c r="K289" s="19">
        <f t="shared" si="64"/>
        <v>0</v>
      </c>
    </row>
    <row r="290" spans="1:11" ht="38.25" x14ac:dyDescent="0.2">
      <c r="A290" s="24" t="s">
        <v>156</v>
      </c>
      <c r="B290" s="17" t="s">
        <v>157</v>
      </c>
      <c r="C290" s="18">
        <v>19288.689999999999</v>
      </c>
      <c r="D290" s="18">
        <v>0</v>
      </c>
      <c r="E290" s="18">
        <v>0</v>
      </c>
      <c r="F290" s="18">
        <v>0</v>
      </c>
      <c r="G290" s="18">
        <f t="shared" si="60"/>
        <v>-19288.689999999999</v>
      </c>
      <c r="H290" s="18">
        <f t="shared" si="61"/>
        <v>0</v>
      </c>
      <c r="I290" s="19">
        <f t="shared" si="62"/>
        <v>-100</v>
      </c>
      <c r="J290" s="19">
        <f t="shared" si="63"/>
        <v>0</v>
      </c>
      <c r="K290" s="19">
        <f t="shared" si="64"/>
        <v>0</v>
      </c>
    </row>
    <row r="291" spans="1:11" ht="51" x14ac:dyDescent="0.2">
      <c r="A291" s="25" t="s">
        <v>158</v>
      </c>
      <c r="B291" s="17" t="s">
        <v>159</v>
      </c>
      <c r="C291" s="18">
        <v>19288.689999999999</v>
      </c>
      <c r="D291" s="18">
        <v>0</v>
      </c>
      <c r="E291" s="18">
        <v>0</v>
      </c>
      <c r="F291" s="18">
        <v>0</v>
      </c>
      <c r="G291" s="18">
        <f t="shared" si="60"/>
        <v>-19288.689999999999</v>
      </c>
      <c r="H291" s="18">
        <f t="shared" si="61"/>
        <v>0</v>
      </c>
      <c r="I291" s="19">
        <f t="shared" si="62"/>
        <v>-100</v>
      </c>
      <c r="J291" s="19">
        <f t="shared" si="63"/>
        <v>0</v>
      </c>
      <c r="K291" s="19">
        <f t="shared" si="64"/>
        <v>0</v>
      </c>
    </row>
    <row r="292" spans="1:11" x14ac:dyDescent="0.2">
      <c r="A292" s="22" t="s">
        <v>30</v>
      </c>
      <c r="B292" s="17" t="s">
        <v>31</v>
      </c>
      <c r="C292" s="18">
        <v>18782</v>
      </c>
      <c r="D292" s="18">
        <v>40823</v>
      </c>
      <c r="E292" s="18">
        <v>40823</v>
      </c>
      <c r="F292" s="18">
        <v>40823</v>
      </c>
      <c r="G292" s="18">
        <f t="shared" si="60"/>
        <v>22041</v>
      </c>
      <c r="H292" s="18">
        <f t="shared" si="61"/>
        <v>0</v>
      </c>
      <c r="I292" s="19">
        <f t="shared" si="62"/>
        <v>117.35171973165799</v>
      </c>
      <c r="J292" s="19">
        <f t="shared" si="63"/>
        <v>100</v>
      </c>
      <c r="K292" s="19">
        <f t="shared" si="64"/>
        <v>100</v>
      </c>
    </row>
    <row r="293" spans="1:11" x14ac:dyDescent="0.2">
      <c r="A293" s="23" t="s">
        <v>32</v>
      </c>
      <c r="B293" s="17" t="s">
        <v>33</v>
      </c>
      <c r="C293" s="18">
        <v>18782</v>
      </c>
      <c r="D293" s="18">
        <v>40823</v>
      </c>
      <c r="E293" s="18">
        <v>40823</v>
      </c>
      <c r="F293" s="18">
        <v>40823</v>
      </c>
      <c r="G293" s="18">
        <f t="shared" si="60"/>
        <v>22041</v>
      </c>
      <c r="H293" s="18">
        <f t="shared" si="61"/>
        <v>0</v>
      </c>
      <c r="I293" s="19">
        <f t="shared" si="62"/>
        <v>117.35171973165799</v>
      </c>
      <c r="J293" s="19">
        <f t="shared" si="63"/>
        <v>100</v>
      </c>
      <c r="K293" s="19">
        <f t="shared" si="64"/>
        <v>100</v>
      </c>
    </row>
    <row r="294" spans="1:11" x14ac:dyDescent="0.2">
      <c r="A294" s="16" t="s">
        <v>34</v>
      </c>
      <c r="B294" s="17" t="s">
        <v>35</v>
      </c>
      <c r="C294" s="18">
        <v>21520.21</v>
      </c>
      <c r="D294" s="18">
        <v>47791</v>
      </c>
      <c r="E294" s="18">
        <v>40823</v>
      </c>
      <c r="F294" s="18">
        <v>35287.440000000002</v>
      </c>
      <c r="G294" s="18">
        <f t="shared" si="60"/>
        <v>13767.230000000003</v>
      </c>
      <c r="H294" s="18">
        <f t="shared" si="61"/>
        <v>5535.5599999999977</v>
      </c>
      <c r="I294" s="19">
        <f t="shared" si="62"/>
        <v>63.973492823722466</v>
      </c>
      <c r="J294" s="19">
        <f t="shared" si="63"/>
        <v>86.440095044460236</v>
      </c>
      <c r="K294" s="19">
        <f t="shared" si="64"/>
        <v>73.836998598062394</v>
      </c>
    </row>
    <row r="295" spans="1:11" x14ac:dyDescent="0.2">
      <c r="A295" s="22" t="s">
        <v>36</v>
      </c>
      <c r="B295" s="17" t="s">
        <v>37</v>
      </c>
      <c r="C295" s="18">
        <v>21520.21</v>
      </c>
      <c r="D295" s="18">
        <v>47791</v>
      </c>
      <c r="E295" s="18">
        <v>40823</v>
      </c>
      <c r="F295" s="18">
        <v>35287.440000000002</v>
      </c>
      <c r="G295" s="18">
        <f t="shared" si="60"/>
        <v>13767.230000000003</v>
      </c>
      <c r="H295" s="18">
        <f t="shared" si="61"/>
        <v>5535.5599999999977</v>
      </c>
      <c r="I295" s="19">
        <f t="shared" si="62"/>
        <v>63.973492823722466</v>
      </c>
      <c r="J295" s="19">
        <f t="shared" si="63"/>
        <v>86.440095044460236</v>
      </c>
      <c r="K295" s="19">
        <f t="shared" si="64"/>
        <v>73.836998598062394</v>
      </c>
    </row>
    <row r="296" spans="1:11" x14ac:dyDescent="0.2">
      <c r="A296" s="23" t="s">
        <v>38</v>
      </c>
      <c r="B296" s="17" t="s">
        <v>39</v>
      </c>
      <c r="C296" s="18">
        <v>21520.21</v>
      </c>
      <c r="D296" s="18">
        <v>47791</v>
      </c>
      <c r="E296" s="18">
        <v>40823</v>
      </c>
      <c r="F296" s="18">
        <v>35287.440000000002</v>
      </c>
      <c r="G296" s="18">
        <f t="shared" si="60"/>
        <v>13767.230000000003</v>
      </c>
      <c r="H296" s="18">
        <f t="shared" si="61"/>
        <v>5535.5599999999977</v>
      </c>
      <c r="I296" s="19">
        <f t="shared" si="62"/>
        <v>63.973492823722466</v>
      </c>
      <c r="J296" s="19">
        <f t="shared" si="63"/>
        <v>86.440095044460236</v>
      </c>
      <c r="K296" s="19">
        <f t="shared" si="64"/>
        <v>73.836998598062394</v>
      </c>
    </row>
    <row r="297" spans="1:11" x14ac:dyDescent="0.2">
      <c r="A297" s="24" t="s">
        <v>40</v>
      </c>
      <c r="B297" s="17" t="s">
        <v>41</v>
      </c>
      <c r="C297" s="18">
        <v>6854.6</v>
      </c>
      <c r="D297" s="18">
        <v>15874</v>
      </c>
      <c r="E297" s="18">
        <v>24250</v>
      </c>
      <c r="F297" s="18">
        <v>10593.23</v>
      </c>
      <c r="G297" s="18">
        <f t="shared" si="60"/>
        <v>3738.6299999999992</v>
      </c>
      <c r="H297" s="18">
        <f t="shared" si="61"/>
        <v>13656.77</v>
      </c>
      <c r="I297" s="19">
        <f t="shared" si="62"/>
        <v>54.541913459574573</v>
      </c>
      <c r="J297" s="19">
        <f t="shared" si="63"/>
        <v>43.68342268041237</v>
      </c>
      <c r="K297" s="19">
        <f t="shared" si="64"/>
        <v>66.733211540884469</v>
      </c>
    </row>
    <row r="298" spans="1:11" x14ac:dyDescent="0.2">
      <c r="A298" s="24" t="s">
        <v>42</v>
      </c>
      <c r="B298" s="17" t="s">
        <v>43</v>
      </c>
      <c r="C298" s="18">
        <v>14665.61</v>
      </c>
      <c r="D298" s="18">
        <v>31917</v>
      </c>
      <c r="E298" s="18">
        <v>16573</v>
      </c>
      <c r="F298" s="18">
        <v>24694.21</v>
      </c>
      <c r="G298" s="18">
        <f t="shared" si="60"/>
        <v>10028.599999999999</v>
      </c>
      <c r="H298" s="18">
        <f t="shared" si="61"/>
        <v>-8121.2099999999991</v>
      </c>
      <c r="I298" s="19">
        <f t="shared" si="62"/>
        <v>68.38174477570314</v>
      </c>
      <c r="J298" s="19">
        <f t="shared" si="63"/>
        <v>149.00265492065407</v>
      </c>
      <c r="K298" s="19">
        <f t="shared" si="64"/>
        <v>77.370084907729421</v>
      </c>
    </row>
    <row r="299" spans="1:11" x14ac:dyDescent="0.2">
      <c r="A299" s="16"/>
      <c r="B299" s="17" t="s">
        <v>64</v>
      </c>
      <c r="C299" s="18">
        <v>16550.48</v>
      </c>
      <c r="D299" s="18">
        <v>-6968</v>
      </c>
      <c r="E299" s="18">
        <v>0</v>
      </c>
      <c r="F299" s="18">
        <v>5535.56</v>
      </c>
      <c r="G299" s="18">
        <f t="shared" si="60"/>
        <v>-11014.919999999998</v>
      </c>
      <c r="H299" s="18">
        <f t="shared" si="61"/>
        <v>-5535.56</v>
      </c>
      <c r="I299" s="19">
        <f t="shared" si="62"/>
        <v>-66.553477603066497</v>
      </c>
      <c r="J299" s="19">
        <f t="shared" si="63"/>
        <v>0</v>
      </c>
      <c r="K299" s="19">
        <f t="shared" si="64"/>
        <v>-79.442594718714133</v>
      </c>
    </row>
    <row r="300" spans="1:11" x14ac:dyDescent="0.2">
      <c r="A300" s="16" t="s">
        <v>65</v>
      </c>
      <c r="B300" s="17" t="s">
        <v>66</v>
      </c>
      <c r="C300" s="18">
        <v>-16550.48</v>
      </c>
      <c r="D300" s="18">
        <v>6968</v>
      </c>
      <c r="E300" s="18">
        <v>0</v>
      </c>
      <c r="F300" s="18">
        <v>-5535.56</v>
      </c>
      <c r="G300" s="18">
        <f t="shared" si="60"/>
        <v>11014.919999999998</v>
      </c>
      <c r="H300" s="18">
        <f t="shared" si="61"/>
        <v>5535.56</v>
      </c>
      <c r="I300" s="19">
        <f t="shared" si="62"/>
        <v>-66.553477603066497</v>
      </c>
      <c r="J300" s="19">
        <f t="shared" si="63"/>
        <v>0</v>
      </c>
      <c r="K300" s="19">
        <f t="shared" si="64"/>
        <v>-79.442594718714133</v>
      </c>
    </row>
    <row r="301" spans="1:11" x14ac:dyDescent="0.2">
      <c r="A301" s="22" t="s">
        <v>67</v>
      </c>
      <c r="B301" s="17" t="s">
        <v>68</v>
      </c>
      <c r="C301" s="18">
        <v>-16550.48</v>
      </c>
      <c r="D301" s="18">
        <v>6968</v>
      </c>
      <c r="E301" s="18">
        <v>0</v>
      </c>
      <c r="F301" s="18">
        <v>-5535.56</v>
      </c>
      <c r="G301" s="18">
        <f t="shared" si="60"/>
        <v>11014.919999999998</v>
      </c>
      <c r="H301" s="18">
        <f t="shared" si="61"/>
        <v>5535.56</v>
      </c>
      <c r="I301" s="19">
        <f t="shared" si="62"/>
        <v>-66.553477603066497</v>
      </c>
      <c r="J301" s="19">
        <f t="shared" si="63"/>
        <v>0</v>
      </c>
      <c r="K301" s="19">
        <f t="shared" si="64"/>
        <v>-79.442594718714133</v>
      </c>
    </row>
    <row r="302" spans="1:11" ht="25.5" x14ac:dyDescent="0.2">
      <c r="A302" s="23" t="s">
        <v>146</v>
      </c>
      <c r="B302" s="17" t="s">
        <v>147</v>
      </c>
      <c r="C302" s="18">
        <v>0</v>
      </c>
      <c r="D302" s="18">
        <v>6968</v>
      </c>
      <c r="E302" s="18">
        <v>0</v>
      </c>
      <c r="F302" s="18">
        <v>0</v>
      </c>
      <c r="G302" s="18">
        <f t="shared" si="60"/>
        <v>0</v>
      </c>
      <c r="H302" s="18">
        <f t="shared" si="61"/>
        <v>0</v>
      </c>
      <c r="I302" s="19">
        <f t="shared" si="62"/>
        <v>0</v>
      </c>
      <c r="J302" s="19">
        <f t="shared" si="63"/>
        <v>0</v>
      </c>
      <c r="K302" s="19">
        <f t="shared" si="64"/>
        <v>0</v>
      </c>
    </row>
    <row r="303" spans="1:11" ht="25.5" x14ac:dyDescent="0.2">
      <c r="A303" s="23" t="s">
        <v>104</v>
      </c>
      <c r="B303" s="17" t="s">
        <v>105</v>
      </c>
      <c r="C303" s="18">
        <v>-57633.46</v>
      </c>
      <c r="D303" s="18">
        <v>0</v>
      </c>
      <c r="E303" s="18">
        <v>0</v>
      </c>
      <c r="F303" s="18">
        <v>0</v>
      </c>
      <c r="G303" s="18">
        <f t="shared" si="60"/>
        <v>57633.46</v>
      </c>
      <c r="H303" s="18">
        <f t="shared" si="61"/>
        <v>0</v>
      </c>
      <c r="I303" s="19">
        <f t="shared" si="62"/>
        <v>-100</v>
      </c>
      <c r="J303" s="19">
        <f t="shared" si="63"/>
        <v>0</v>
      </c>
      <c r="K303" s="19">
        <f t="shared" si="64"/>
        <v>0</v>
      </c>
    </row>
    <row r="304" spans="1:11" s="31" customFormat="1" ht="25.5" x14ac:dyDescent="0.2">
      <c r="A304" s="27" t="s">
        <v>122</v>
      </c>
      <c r="B304" s="28" t="s">
        <v>123</v>
      </c>
      <c r="C304" s="29"/>
      <c r="D304" s="29"/>
      <c r="E304" s="29"/>
      <c r="F304" s="29"/>
      <c r="G304" s="29"/>
      <c r="H304" s="29"/>
      <c r="I304" s="30"/>
      <c r="J304" s="30"/>
      <c r="K304" s="30"/>
    </row>
    <row r="305" spans="1:11" x14ac:dyDescent="0.2">
      <c r="A305" s="16" t="s">
        <v>26</v>
      </c>
      <c r="B305" s="17" t="s">
        <v>27</v>
      </c>
      <c r="C305" s="18">
        <v>11683764</v>
      </c>
      <c r="D305" s="18">
        <v>10685092</v>
      </c>
      <c r="E305" s="18">
        <v>4995122</v>
      </c>
      <c r="F305" s="18">
        <v>10685092</v>
      </c>
      <c r="G305" s="18">
        <f t="shared" ref="G305:G327" si="65">F305-C305</f>
        <v>-998672</v>
      </c>
      <c r="H305" s="18">
        <f t="shared" ref="H305:H327" si="66">E305-F305</f>
        <v>-5689970</v>
      </c>
      <c r="I305" s="19">
        <f t="shared" ref="I305:I327" si="67">IF(ISERROR(F305/C305),0,F305/C305*100-100)</f>
        <v>-8.547519446644074</v>
      </c>
      <c r="J305" s="19">
        <f t="shared" ref="J305:J327" si="68">IF(ISERROR(F305/E305),0,F305/E305*100)</f>
        <v>213.91053111415496</v>
      </c>
      <c r="K305" s="19">
        <f t="shared" ref="K305:K327" si="69">IF(ISERROR(F305/D305),0,F305/D305*100)</f>
        <v>100</v>
      </c>
    </row>
    <row r="306" spans="1:11" x14ac:dyDescent="0.2">
      <c r="A306" s="22" t="s">
        <v>90</v>
      </c>
      <c r="B306" s="17" t="s">
        <v>91</v>
      </c>
      <c r="C306" s="18">
        <v>0</v>
      </c>
      <c r="D306" s="18">
        <v>811505</v>
      </c>
      <c r="E306" s="18">
        <v>0</v>
      </c>
      <c r="F306" s="18">
        <v>811505</v>
      </c>
      <c r="G306" s="18">
        <f t="shared" si="65"/>
        <v>811505</v>
      </c>
      <c r="H306" s="18">
        <f t="shared" si="66"/>
        <v>-811505</v>
      </c>
      <c r="I306" s="19">
        <f t="shared" si="67"/>
        <v>0</v>
      </c>
      <c r="J306" s="19">
        <f t="shared" si="68"/>
        <v>0</v>
      </c>
      <c r="K306" s="19">
        <f t="shared" si="69"/>
        <v>100</v>
      </c>
    </row>
    <row r="307" spans="1:11" x14ac:dyDescent="0.2">
      <c r="A307" s="23" t="s">
        <v>92</v>
      </c>
      <c r="B307" s="17" t="s">
        <v>93</v>
      </c>
      <c r="C307" s="18">
        <v>0</v>
      </c>
      <c r="D307" s="18">
        <v>811505</v>
      </c>
      <c r="E307" s="18">
        <v>0</v>
      </c>
      <c r="F307" s="18">
        <v>811505</v>
      </c>
      <c r="G307" s="18">
        <f t="shared" si="65"/>
        <v>811505</v>
      </c>
      <c r="H307" s="18">
        <f t="shared" si="66"/>
        <v>-811505</v>
      </c>
      <c r="I307" s="19">
        <f t="shared" si="67"/>
        <v>0</v>
      </c>
      <c r="J307" s="19">
        <f t="shared" si="68"/>
        <v>0</v>
      </c>
      <c r="K307" s="19">
        <f t="shared" si="69"/>
        <v>100</v>
      </c>
    </row>
    <row r="308" spans="1:11" x14ac:dyDescent="0.2">
      <c r="A308" s="24" t="s">
        <v>94</v>
      </c>
      <c r="B308" s="17" t="s">
        <v>95</v>
      </c>
      <c r="C308" s="18">
        <v>0</v>
      </c>
      <c r="D308" s="18">
        <v>811505</v>
      </c>
      <c r="E308" s="18">
        <v>0</v>
      </c>
      <c r="F308" s="18">
        <v>811505</v>
      </c>
      <c r="G308" s="18">
        <f t="shared" si="65"/>
        <v>811505</v>
      </c>
      <c r="H308" s="18">
        <f t="shared" si="66"/>
        <v>-811505</v>
      </c>
      <c r="I308" s="19">
        <f t="shared" si="67"/>
        <v>0</v>
      </c>
      <c r="J308" s="19">
        <f t="shared" si="68"/>
        <v>0</v>
      </c>
      <c r="K308" s="19">
        <f t="shared" si="69"/>
        <v>100</v>
      </c>
    </row>
    <row r="309" spans="1:11" ht="25.5" x14ac:dyDescent="0.2">
      <c r="A309" s="25" t="s">
        <v>96</v>
      </c>
      <c r="B309" s="17" t="s">
        <v>97</v>
      </c>
      <c r="C309" s="18">
        <v>0</v>
      </c>
      <c r="D309" s="18">
        <v>811505</v>
      </c>
      <c r="E309" s="18">
        <v>0</v>
      </c>
      <c r="F309" s="18">
        <v>811505</v>
      </c>
      <c r="G309" s="18">
        <f t="shared" si="65"/>
        <v>811505</v>
      </c>
      <c r="H309" s="18">
        <f t="shared" si="66"/>
        <v>-811505</v>
      </c>
      <c r="I309" s="19">
        <f t="shared" si="67"/>
        <v>0</v>
      </c>
      <c r="J309" s="19">
        <f t="shared" si="68"/>
        <v>0</v>
      </c>
      <c r="K309" s="19">
        <f t="shared" si="69"/>
        <v>100</v>
      </c>
    </row>
    <row r="310" spans="1:11" ht="25.5" x14ac:dyDescent="0.2">
      <c r="A310" s="26" t="s">
        <v>98</v>
      </c>
      <c r="B310" s="17" t="s">
        <v>99</v>
      </c>
      <c r="C310" s="18">
        <v>0</v>
      </c>
      <c r="D310" s="18">
        <v>811505</v>
      </c>
      <c r="E310" s="18">
        <v>0</v>
      </c>
      <c r="F310" s="18">
        <v>811505</v>
      </c>
      <c r="G310" s="18">
        <f t="shared" si="65"/>
        <v>811505</v>
      </c>
      <c r="H310" s="18">
        <f t="shared" si="66"/>
        <v>-811505</v>
      </c>
      <c r="I310" s="19">
        <f t="shared" si="67"/>
        <v>0</v>
      </c>
      <c r="J310" s="19">
        <f t="shared" si="68"/>
        <v>0</v>
      </c>
      <c r="K310" s="19">
        <f t="shared" si="69"/>
        <v>100</v>
      </c>
    </row>
    <row r="311" spans="1:11" x14ac:dyDescent="0.2">
      <c r="A311" s="22" t="s">
        <v>30</v>
      </c>
      <c r="B311" s="17" t="s">
        <v>31</v>
      </c>
      <c r="C311" s="18">
        <v>11683764</v>
      </c>
      <c r="D311" s="18">
        <v>9873587</v>
      </c>
      <c r="E311" s="18">
        <v>4995122</v>
      </c>
      <c r="F311" s="18">
        <v>9873587</v>
      </c>
      <c r="G311" s="18">
        <f t="shared" si="65"/>
        <v>-1810177</v>
      </c>
      <c r="H311" s="18">
        <f t="shared" si="66"/>
        <v>-4878465</v>
      </c>
      <c r="I311" s="19">
        <f t="shared" si="67"/>
        <v>-15.493097943436723</v>
      </c>
      <c r="J311" s="19">
        <f t="shared" si="68"/>
        <v>197.66458156577556</v>
      </c>
      <c r="K311" s="19">
        <f t="shared" si="69"/>
        <v>100</v>
      </c>
    </row>
    <row r="312" spans="1:11" x14ac:dyDescent="0.2">
      <c r="A312" s="23" t="s">
        <v>32</v>
      </c>
      <c r="B312" s="17" t="s">
        <v>33</v>
      </c>
      <c r="C312" s="18">
        <v>11683764</v>
      </c>
      <c r="D312" s="18">
        <v>9873587</v>
      </c>
      <c r="E312" s="18">
        <v>4995122</v>
      </c>
      <c r="F312" s="18">
        <v>9873587</v>
      </c>
      <c r="G312" s="18">
        <f t="shared" si="65"/>
        <v>-1810177</v>
      </c>
      <c r="H312" s="18">
        <f t="shared" si="66"/>
        <v>-4878465</v>
      </c>
      <c r="I312" s="19">
        <f t="shared" si="67"/>
        <v>-15.493097943436723</v>
      </c>
      <c r="J312" s="19">
        <f t="shared" si="68"/>
        <v>197.66458156577556</v>
      </c>
      <c r="K312" s="19">
        <f t="shared" si="69"/>
        <v>100</v>
      </c>
    </row>
    <row r="313" spans="1:11" x14ac:dyDescent="0.2">
      <c r="A313" s="16" t="s">
        <v>34</v>
      </c>
      <c r="B313" s="17" t="s">
        <v>35</v>
      </c>
      <c r="C313" s="18">
        <v>6887521.9199999999</v>
      </c>
      <c r="D313" s="18">
        <v>10685092</v>
      </c>
      <c r="E313" s="18">
        <v>4995122</v>
      </c>
      <c r="F313" s="18">
        <v>9525688.6300000008</v>
      </c>
      <c r="G313" s="18">
        <f t="shared" si="65"/>
        <v>2638166.7100000009</v>
      </c>
      <c r="H313" s="18">
        <f t="shared" si="66"/>
        <v>-4530566.6300000008</v>
      </c>
      <c r="I313" s="19">
        <f t="shared" si="67"/>
        <v>38.303568985229475</v>
      </c>
      <c r="J313" s="19">
        <f t="shared" si="68"/>
        <v>190.69981934375178</v>
      </c>
      <c r="K313" s="19">
        <f t="shared" si="69"/>
        <v>89.149336570990684</v>
      </c>
    </row>
    <row r="314" spans="1:11" x14ac:dyDescent="0.2">
      <c r="A314" s="22" t="s">
        <v>36</v>
      </c>
      <c r="B314" s="17" t="s">
        <v>37</v>
      </c>
      <c r="C314" s="18">
        <v>6887521.9199999999</v>
      </c>
      <c r="D314" s="18">
        <v>10515392</v>
      </c>
      <c r="E314" s="18">
        <v>4870722</v>
      </c>
      <c r="F314" s="18">
        <v>9519301.6400000006</v>
      </c>
      <c r="G314" s="18">
        <f t="shared" si="65"/>
        <v>2631779.7200000007</v>
      </c>
      <c r="H314" s="18">
        <f t="shared" si="66"/>
        <v>-4648579.6400000006</v>
      </c>
      <c r="I314" s="19">
        <f t="shared" si="67"/>
        <v>38.210836213208012</v>
      </c>
      <c r="J314" s="19">
        <f t="shared" si="68"/>
        <v>195.43923139115722</v>
      </c>
      <c r="K314" s="19">
        <f t="shared" si="69"/>
        <v>90.527311202473484</v>
      </c>
    </row>
    <row r="315" spans="1:11" x14ac:dyDescent="0.2">
      <c r="A315" s="23" t="s">
        <v>38</v>
      </c>
      <c r="B315" s="17" t="s">
        <v>39</v>
      </c>
      <c r="C315" s="18">
        <v>6383928.2000000002</v>
      </c>
      <c r="D315" s="18">
        <v>9588604</v>
      </c>
      <c r="E315" s="18">
        <v>4389927</v>
      </c>
      <c r="F315" s="18">
        <v>8693879.7899999991</v>
      </c>
      <c r="G315" s="18">
        <f t="shared" si="65"/>
        <v>2309951.5899999989</v>
      </c>
      <c r="H315" s="18">
        <f t="shared" si="66"/>
        <v>-4303952.7899999991</v>
      </c>
      <c r="I315" s="19">
        <f t="shared" si="67"/>
        <v>36.183859179368568</v>
      </c>
      <c r="J315" s="19">
        <f t="shared" si="68"/>
        <v>198.0415571830693</v>
      </c>
      <c r="K315" s="19">
        <f t="shared" si="69"/>
        <v>90.668879328002276</v>
      </c>
    </row>
    <row r="316" spans="1:11" x14ac:dyDescent="0.2">
      <c r="A316" s="24" t="s">
        <v>40</v>
      </c>
      <c r="B316" s="17" t="s">
        <v>41</v>
      </c>
      <c r="C316" s="18">
        <v>53980.99</v>
      </c>
      <c r="D316" s="18">
        <v>566721</v>
      </c>
      <c r="E316" s="18">
        <v>72360</v>
      </c>
      <c r="F316" s="18">
        <v>157628.96</v>
      </c>
      <c r="G316" s="18">
        <f t="shared" si="65"/>
        <v>103647.97</v>
      </c>
      <c r="H316" s="18">
        <f t="shared" si="66"/>
        <v>-85268.959999999992</v>
      </c>
      <c r="I316" s="19">
        <f t="shared" si="67"/>
        <v>192.00827921088518</v>
      </c>
      <c r="J316" s="19">
        <f t="shared" si="68"/>
        <v>217.83991155334439</v>
      </c>
      <c r="K316" s="19">
        <f t="shared" si="69"/>
        <v>27.814208402370831</v>
      </c>
    </row>
    <row r="317" spans="1:11" x14ac:dyDescent="0.2">
      <c r="A317" s="24" t="s">
        <v>42</v>
      </c>
      <c r="B317" s="17" t="s">
        <v>43</v>
      </c>
      <c r="C317" s="18">
        <v>6329947.21</v>
      </c>
      <c r="D317" s="18">
        <v>9021883</v>
      </c>
      <c r="E317" s="18">
        <v>4317567</v>
      </c>
      <c r="F317" s="18">
        <v>8536250.8300000001</v>
      </c>
      <c r="G317" s="18">
        <f t="shared" si="65"/>
        <v>2206303.62</v>
      </c>
      <c r="H317" s="18">
        <f t="shared" si="66"/>
        <v>-4218683.83</v>
      </c>
      <c r="I317" s="19">
        <f t="shared" si="67"/>
        <v>34.855008214199614</v>
      </c>
      <c r="J317" s="19">
        <f t="shared" si="68"/>
        <v>197.70974787420786</v>
      </c>
      <c r="K317" s="19">
        <f t="shared" si="69"/>
        <v>94.617175039844795</v>
      </c>
    </row>
    <row r="318" spans="1:11" x14ac:dyDescent="0.2">
      <c r="A318" s="23" t="s">
        <v>46</v>
      </c>
      <c r="B318" s="17" t="s">
        <v>47</v>
      </c>
      <c r="C318" s="18">
        <v>486813.35</v>
      </c>
      <c r="D318" s="18">
        <v>787769</v>
      </c>
      <c r="E318" s="18">
        <v>410000</v>
      </c>
      <c r="F318" s="18">
        <v>787769</v>
      </c>
      <c r="G318" s="18">
        <f t="shared" si="65"/>
        <v>300955.65000000002</v>
      </c>
      <c r="H318" s="18">
        <f t="shared" si="66"/>
        <v>-377769</v>
      </c>
      <c r="I318" s="19">
        <f t="shared" si="67"/>
        <v>61.821568779903004</v>
      </c>
      <c r="J318" s="19">
        <f t="shared" si="68"/>
        <v>192.13878048780489</v>
      </c>
      <c r="K318" s="19">
        <f t="shared" si="69"/>
        <v>100</v>
      </c>
    </row>
    <row r="319" spans="1:11" x14ac:dyDescent="0.2">
      <c r="A319" s="24" t="s">
        <v>48</v>
      </c>
      <c r="B319" s="17" t="s">
        <v>49</v>
      </c>
      <c r="C319" s="18">
        <v>486813.35</v>
      </c>
      <c r="D319" s="18">
        <v>787769</v>
      </c>
      <c r="E319" s="18">
        <v>410000</v>
      </c>
      <c r="F319" s="18">
        <v>787769</v>
      </c>
      <c r="G319" s="18">
        <f t="shared" si="65"/>
        <v>300955.65000000002</v>
      </c>
      <c r="H319" s="18">
        <f t="shared" si="66"/>
        <v>-377769</v>
      </c>
      <c r="I319" s="19">
        <f t="shared" si="67"/>
        <v>61.821568779903004</v>
      </c>
      <c r="J319" s="19">
        <f t="shared" si="68"/>
        <v>192.13878048780489</v>
      </c>
      <c r="K319" s="19">
        <f t="shared" si="69"/>
        <v>100</v>
      </c>
    </row>
    <row r="320" spans="1:11" ht="25.5" x14ac:dyDescent="0.2">
      <c r="A320" s="23" t="s">
        <v>52</v>
      </c>
      <c r="B320" s="17" t="s">
        <v>53</v>
      </c>
      <c r="C320" s="18">
        <v>16780.37</v>
      </c>
      <c r="D320" s="18">
        <v>139019</v>
      </c>
      <c r="E320" s="18">
        <v>70795</v>
      </c>
      <c r="F320" s="18">
        <v>37652.85</v>
      </c>
      <c r="G320" s="18">
        <f t="shared" si="65"/>
        <v>20872.48</v>
      </c>
      <c r="H320" s="18">
        <f t="shared" si="66"/>
        <v>33142.15</v>
      </c>
      <c r="I320" s="19">
        <f t="shared" si="67"/>
        <v>124.38629183981047</v>
      </c>
      <c r="J320" s="19">
        <f t="shared" si="68"/>
        <v>53.185747581043849</v>
      </c>
      <c r="K320" s="19">
        <f t="shared" si="69"/>
        <v>27.084679072644747</v>
      </c>
    </row>
    <row r="321" spans="1:11" ht="51" x14ac:dyDescent="0.2">
      <c r="A321" s="24" t="s">
        <v>160</v>
      </c>
      <c r="B321" s="17" t="s">
        <v>161</v>
      </c>
      <c r="C321" s="18">
        <v>16780.37</v>
      </c>
      <c r="D321" s="18">
        <v>139019</v>
      </c>
      <c r="E321" s="18">
        <v>70795</v>
      </c>
      <c r="F321" s="18">
        <v>37652.85</v>
      </c>
      <c r="G321" s="18">
        <f t="shared" si="65"/>
        <v>20872.48</v>
      </c>
      <c r="H321" s="18">
        <f t="shared" si="66"/>
        <v>33142.15</v>
      </c>
      <c r="I321" s="19">
        <f t="shared" si="67"/>
        <v>124.38629183981047</v>
      </c>
      <c r="J321" s="19">
        <f t="shared" si="68"/>
        <v>53.185747581043849</v>
      </c>
      <c r="K321" s="19">
        <f t="shared" si="69"/>
        <v>27.084679072644747</v>
      </c>
    </row>
    <row r="322" spans="1:11" ht="38.25" x14ac:dyDescent="0.2">
      <c r="A322" s="25" t="s">
        <v>162</v>
      </c>
      <c r="B322" s="17" t="s">
        <v>163</v>
      </c>
      <c r="C322" s="18">
        <v>16780.37</v>
      </c>
      <c r="D322" s="18">
        <v>139019</v>
      </c>
      <c r="E322" s="18">
        <v>70795</v>
      </c>
      <c r="F322" s="18">
        <v>37652.85</v>
      </c>
      <c r="G322" s="18">
        <f t="shared" si="65"/>
        <v>20872.48</v>
      </c>
      <c r="H322" s="18">
        <f t="shared" si="66"/>
        <v>33142.15</v>
      </c>
      <c r="I322" s="19">
        <f t="shared" si="67"/>
        <v>124.38629183981047</v>
      </c>
      <c r="J322" s="19">
        <f t="shared" si="68"/>
        <v>53.185747581043849</v>
      </c>
      <c r="K322" s="19">
        <f t="shared" si="69"/>
        <v>27.084679072644747</v>
      </c>
    </row>
    <row r="323" spans="1:11" x14ac:dyDescent="0.2">
      <c r="A323" s="22" t="s">
        <v>60</v>
      </c>
      <c r="B323" s="17" t="s">
        <v>61</v>
      </c>
      <c r="C323" s="18">
        <v>0</v>
      </c>
      <c r="D323" s="18">
        <v>169700</v>
      </c>
      <c r="E323" s="18">
        <v>124400</v>
      </c>
      <c r="F323" s="18">
        <v>6386.99</v>
      </c>
      <c r="G323" s="18">
        <f t="shared" si="65"/>
        <v>6386.99</v>
      </c>
      <c r="H323" s="18">
        <f t="shared" si="66"/>
        <v>118013.01</v>
      </c>
      <c r="I323" s="19">
        <f t="shared" si="67"/>
        <v>0</v>
      </c>
      <c r="J323" s="19">
        <f t="shared" si="68"/>
        <v>5.134236334405144</v>
      </c>
      <c r="K323" s="19">
        <f t="shared" si="69"/>
        <v>3.7636947554507958</v>
      </c>
    </row>
    <row r="324" spans="1:11" x14ac:dyDescent="0.2">
      <c r="A324" s="23" t="s">
        <v>62</v>
      </c>
      <c r="B324" s="17" t="s">
        <v>63</v>
      </c>
      <c r="C324" s="18">
        <v>0</v>
      </c>
      <c r="D324" s="18">
        <v>169700</v>
      </c>
      <c r="E324" s="18">
        <v>124400</v>
      </c>
      <c r="F324" s="18">
        <v>6386.99</v>
      </c>
      <c r="G324" s="18">
        <f t="shared" si="65"/>
        <v>6386.99</v>
      </c>
      <c r="H324" s="18">
        <f t="shared" si="66"/>
        <v>118013.01</v>
      </c>
      <c r="I324" s="19">
        <f t="shared" si="67"/>
        <v>0</v>
      </c>
      <c r="J324" s="19">
        <f t="shared" si="68"/>
        <v>5.134236334405144</v>
      </c>
      <c r="K324" s="19">
        <f t="shared" si="69"/>
        <v>3.7636947554507958</v>
      </c>
    </row>
    <row r="325" spans="1:11" x14ac:dyDescent="0.2">
      <c r="A325" s="16"/>
      <c r="B325" s="17" t="s">
        <v>64</v>
      </c>
      <c r="C325" s="18">
        <v>4796242.08</v>
      </c>
      <c r="D325" s="18">
        <v>0</v>
      </c>
      <c r="E325" s="18">
        <v>0</v>
      </c>
      <c r="F325" s="18">
        <v>1159403.3700000001</v>
      </c>
      <c r="G325" s="18">
        <f t="shared" si="65"/>
        <v>-3636838.71</v>
      </c>
      <c r="H325" s="18">
        <f t="shared" si="66"/>
        <v>-1159403.3700000001</v>
      </c>
      <c r="I325" s="19">
        <f t="shared" si="67"/>
        <v>-75.826837956436094</v>
      </c>
      <c r="J325" s="19">
        <f t="shared" si="68"/>
        <v>0</v>
      </c>
      <c r="K325" s="19">
        <f t="shared" si="69"/>
        <v>0</v>
      </c>
    </row>
    <row r="326" spans="1:11" x14ac:dyDescent="0.2">
      <c r="A326" s="16" t="s">
        <v>65</v>
      </c>
      <c r="B326" s="17" t="s">
        <v>66</v>
      </c>
      <c r="C326" s="18">
        <v>-4796242.08</v>
      </c>
      <c r="D326" s="18">
        <v>0</v>
      </c>
      <c r="E326" s="18">
        <v>0</v>
      </c>
      <c r="F326" s="18">
        <v>-1159403.3700000001</v>
      </c>
      <c r="G326" s="18">
        <f t="shared" si="65"/>
        <v>3636838.71</v>
      </c>
      <c r="H326" s="18">
        <f t="shared" si="66"/>
        <v>1159403.3700000001</v>
      </c>
      <c r="I326" s="19">
        <f t="shared" si="67"/>
        <v>-75.826837956436094</v>
      </c>
      <c r="J326" s="19">
        <f t="shared" si="68"/>
        <v>0</v>
      </c>
      <c r="K326" s="19">
        <f t="shared" si="69"/>
        <v>0</v>
      </c>
    </row>
    <row r="327" spans="1:11" x14ac:dyDescent="0.2">
      <c r="A327" s="22" t="s">
        <v>67</v>
      </c>
      <c r="B327" s="17" t="s">
        <v>68</v>
      </c>
      <c r="C327" s="18">
        <v>-4796242.08</v>
      </c>
      <c r="D327" s="18">
        <v>0</v>
      </c>
      <c r="E327" s="18">
        <v>0</v>
      </c>
      <c r="F327" s="18">
        <v>-1159403.3700000001</v>
      </c>
      <c r="G327" s="18">
        <f t="shared" si="65"/>
        <v>3636838.71</v>
      </c>
      <c r="H327" s="18">
        <f t="shared" si="66"/>
        <v>1159403.3700000001</v>
      </c>
      <c r="I327" s="19">
        <f t="shared" si="67"/>
        <v>-75.826837956436094</v>
      </c>
      <c r="J327" s="19">
        <f t="shared" si="68"/>
        <v>0</v>
      </c>
      <c r="K327" s="19">
        <f t="shared" si="69"/>
        <v>0</v>
      </c>
    </row>
    <row r="328" spans="1:11" s="31" customFormat="1" ht="25.5" x14ac:dyDescent="0.2">
      <c r="A328" s="36" t="s">
        <v>183</v>
      </c>
      <c r="B328" s="28" t="s">
        <v>184</v>
      </c>
      <c r="C328" s="29"/>
      <c r="D328" s="29"/>
      <c r="E328" s="29"/>
      <c r="F328" s="29"/>
      <c r="G328" s="29"/>
      <c r="H328" s="29"/>
      <c r="I328" s="30"/>
      <c r="J328" s="30"/>
      <c r="K328" s="30"/>
    </row>
    <row r="329" spans="1:11" x14ac:dyDescent="0.2">
      <c r="A329" s="16" t="s">
        <v>26</v>
      </c>
      <c r="B329" s="17" t="s">
        <v>27</v>
      </c>
      <c r="C329" s="18">
        <v>11683764</v>
      </c>
      <c r="D329" s="18">
        <v>9873587</v>
      </c>
      <c r="E329" s="18">
        <v>4995122</v>
      </c>
      <c r="F329" s="18">
        <v>9873587</v>
      </c>
      <c r="G329" s="18">
        <f t="shared" ref="G329:G346" si="70">F329-C329</f>
        <v>-1810177</v>
      </c>
      <c r="H329" s="18">
        <f t="shared" ref="H329:H346" si="71">E329-F329</f>
        <v>-4878465</v>
      </c>
      <c r="I329" s="19">
        <f t="shared" ref="I329:I346" si="72">IF(ISERROR(F329/C329),0,F329/C329*100-100)</f>
        <v>-15.493097943436723</v>
      </c>
      <c r="J329" s="19">
        <f t="shared" ref="J329:J346" si="73">IF(ISERROR(F329/E329),0,F329/E329*100)</f>
        <v>197.66458156577556</v>
      </c>
      <c r="K329" s="19">
        <f t="shared" ref="K329:K346" si="74">IF(ISERROR(F329/D329),0,F329/D329*100)</f>
        <v>100</v>
      </c>
    </row>
    <row r="330" spans="1:11" x14ac:dyDescent="0.2">
      <c r="A330" s="22" t="s">
        <v>30</v>
      </c>
      <c r="B330" s="17" t="s">
        <v>31</v>
      </c>
      <c r="C330" s="18">
        <v>11683764</v>
      </c>
      <c r="D330" s="18">
        <v>9873587</v>
      </c>
      <c r="E330" s="18">
        <v>4995122</v>
      </c>
      <c r="F330" s="18">
        <v>9873587</v>
      </c>
      <c r="G330" s="18">
        <f t="shared" si="70"/>
        <v>-1810177</v>
      </c>
      <c r="H330" s="18">
        <f t="shared" si="71"/>
        <v>-4878465</v>
      </c>
      <c r="I330" s="19">
        <f t="shared" si="72"/>
        <v>-15.493097943436723</v>
      </c>
      <c r="J330" s="19">
        <f t="shared" si="73"/>
        <v>197.66458156577556</v>
      </c>
      <c r="K330" s="19">
        <f t="shared" si="74"/>
        <v>100</v>
      </c>
    </row>
    <row r="331" spans="1:11" x14ac:dyDescent="0.2">
      <c r="A331" s="23" t="s">
        <v>32</v>
      </c>
      <c r="B331" s="17" t="s">
        <v>33</v>
      </c>
      <c r="C331" s="18">
        <v>11683764</v>
      </c>
      <c r="D331" s="18">
        <v>9873587</v>
      </c>
      <c r="E331" s="18">
        <v>4995122</v>
      </c>
      <c r="F331" s="18">
        <v>9873587</v>
      </c>
      <c r="G331" s="18">
        <f t="shared" si="70"/>
        <v>-1810177</v>
      </c>
      <c r="H331" s="18">
        <f t="shared" si="71"/>
        <v>-4878465</v>
      </c>
      <c r="I331" s="19">
        <f t="shared" si="72"/>
        <v>-15.493097943436723</v>
      </c>
      <c r="J331" s="19">
        <f t="shared" si="73"/>
        <v>197.66458156577556</v>
      </c>
      <c r="K331" s="19">
        <f t="shared" si="74"/>
        <v>100</v>
      </c>
    </row>
    <row r="332" spans="1:11" x14ac:dyDescent="0.2">
      <c r="A332" s="16" t="s">
        <v>34</v>
      </c>
      <c r="B332" s="17" t="s">
        <v>35</v>
      </c>
      <c r="C332" s="18">
        <v>6887521.9199999999</v>
      </c>
      <c r="D332" s="18">
        <v>9873587</v>
      </c>
      <c r="E332" s="18">
        <v>4995122</v>
      </c>
      <c r="F332" s="18">
        <v>9427006.8200000003</v>
      </c>
      <c r="G332" s="18">
        <f t="shared" si="70"/>
        <v>2539484.9000000004</v>
      </c>
      <c r="H332" s="18">
        <f t="shared" si="71"/>
        <v>-4431884.82</v>
      </c>
      <c r="I332" s="19">
        <f t="shared" si="72"/>
        <v>36.870806793744492</v>
      </c>
      <c r="J332" s="19">
        <f t="shared" si="73"/>
        <v>188.72425578394282</v>
      </c>
      <c r="K332" s="19">
        <f t="shared" si="74"/>
        <v>95.477021876649289</v>
      </c>
    </row>
    <row r="333" spans="1:11" x14ac:dyDescent="0.2">
      <c r="A333" s="22" t="s">
        <v>36</v>
      </c>
      <c r="B333" s="17" t="s">
        <v>37</v>
      </c>
      <c r="C333" s="18">
        <v>6887521.9199999999</v>
      </c>
      <c r="D333" s="18">
        <v>9749187</v>
      </c>
      <c r="E333" s="18">
        <v>4870722</v>
      </c>
      <c r="F333" s="18">
        <v>9427006.8200000003</v>
      </c>
      <c r="G333" s="18">
        <f t="shared" si="70"/>
        <v>2539484.9000000004</v>
      </c>
      <c r="H333" s="18">
        <f t="shared" si="71"/>
        <v>-4556284.82</v>
      </c>
      <c r="I333" s="19">
        <f t="shared" si="72"/>
        <v>36.870806793744492</v>
      </c>
      <c r="J333" s="19">
        <f t="shared" si="73"/>
        <v>193.54434147545271</v>
      </c>
      <c r="K333" s="19">
        <f t="shared" si="74"/>
        <v>96.695312337326172</v>
      </c>
    </row>
    <row r="334" spans="1:11" x14ac:dyDescent="0.2">
      <c r="A334" s="23" t="s">
        <v>38</v>
      </c>
      <c r="B334" s="17" t="s">
        <v>39</v>
      </c>
      <c r="C334" s="18">
        <v>6383928.2000000002</v>
      </c>
      <c r="D334" s="18">
        <v>8822399</v>
      </c>
      <c r="E334" s="18">
        <v>4389927</v>
      </c>
      <c r="F334" s="18">
        <v>8601584.9700000007</v>
      </c>
      <c r="G334" s="18">
        <f t="shared" si="70"/>
        <v>2217656.7700000005</v>
      </c>
      <c r="H334" s="18">
        <f t="shared" si="71"/>
        <v>-4211657.9700000007</v>
      </c>
      <c r="I334" s="19">
        <f t="shared" si="72"/>
        <v>34.73812205469352</v>
      </c>
      <c r="J334" s="19">
        <f t="shared" si="73"/>
        <v>195.9391345231937</v>
      </c>
      <c r="K334" s="19">
        <f t="shared" si="74"/>
        <v>97.497120341077306</v>
      </c>
    </row>
    <row r="335" spans="1:11" x14ac:dyDescent="0.2">
      <c r="A335" s="24" t="s">
        <v>40</v>
      </c>
      <c r="B335" s="17" t="s">
        <v>41</v>
      </c>
      <c r="C335" s="18">
        <v>53980.99</v>
      </c>
      <c r="D335" s="18">
        <v>164056</v>
      </c>
      <c r="E335" s="18">
        <v>72360</v>
      </c>
      <c r="F335" s="18">
        <v>85388.08</v>
      </c>
      <c r="G335" s="18">
        <f t="shared" si="70"/>
        <v>31407.090000000004</v>
      </c>
      <c r="H335" s="18">
        <f t="shared" si="71"/>
        <v>-13028.080000000002</v>
      </c>
      <c r="I335" s="19">
        <f t="shared" si="72"/>
        <v>58.181759912146873</v>
      </c>
      <c r="J335" s="19">
        <f t="shared" si="73"/>
        <v>118.00453289110007</v>
      </c>
      <c r="K335" s="19">
        <f t="shared" si="74"/>
        <v>52.048129906861071</v>
      </c>
    </row>
    <row r="336" spans="1:11" x14ac:dyDescent="0.2">
      <c r="A336" s="24" t="s">
        <v>42</v>
      </c>
      <c r="B336" s="17" t="s">
        <v>43</v>
      </c>
      <c r="C336" s="18">
        <v>6329947.21</v>
      </c>
      <c r="D336" s="18">
        <v>8658343</v>
      </c>
      <c r="E336" s="18">
        <v>4317567</v>
      </c>
      <c r="F336" s="18">
        <v>8516196.8900000006</v>
      </c>
      <c r="G336" s="18">
        <f t="shared" si="70"/>
        <v>2186249.6800000006</v>
      </c>
      <c r="H336" s="18">
        <f t="shared" si="71"/>
        <v>-4198629.8900000006</v>
      </c>
      <c r="I336" s="19">
        <f t="shared" si="72"/>
        <v>34.538197673215677</v>
      </c>
      <c r="J336" s="19">
        <f t="shared" si="73"/>
        <v>197.24527471142892</v>
      </c>
      <c r="K336" s="19">
        <f t="shared" si="74"/>
        <v>98.358275827141526</v>
      </c>
    </row>
    <row r="337" spans="1:11" x14ac:dyDescent="0.2">
      <c r="A337" s="23" t="s">
        <v>46</v>
      </c>
      <c r="B337" s="17" t="s">
        <v>47</v>
      </c>
      <c r="C337" s="18">
        <v>486813.35</v>
      </c>
      <c r="D337" s="18">
        <v>787769</v>
      </c>
      <c r="E337" s="18">
        <v>410000</v>
      </c>
      <c r="F337" s="18">
        <v>787769</v>
      </c>
      <c r="G337" s="18">
        <f t="shared" si="70"/>
        <v>300955.65000000002</v>
      </c>
      <c r="H337" s="18">
        <f t="shared" si="71"/>
        <v>-377769</v>
      </c>
      <c r="I337" s="19">
        <f t="shared" si="72"/>
        <v>61.821568779903004</v>
      </c>
      <c r="J337" s="19">
        <f t="shared" si="73"/>
        <v>192.13878048780489</v>
      </c>
      <c r="K337" s="19">
        <f t="shared" si="74"/>
        <v>100</v>
      </c>
    </row>
    <row r="338" spans="1:11" x14ac:dyDescent="0.2">
      <c r="A338" s="24" t="s">
        <v>48</v>
      </c>
      <c r="B338" s="17" t="s">
        <v>49</v>
      </c>
      <c r="C338" s="18">
        <v>486813.35</v>
      </c>
      <c r="D338" s="18">
        <v>787769</v>
      </c>
      <c r="E338" s="18">
        <v>410000</v>
      </c>
      <c r="F338" s="18">
        <v>787769</v>
      </c>
      <c r="G338" s="18">
        <f t="shared" si="70"/>
        <v>300955.65000000002</v>
      </c>
      <c r="H338" s="18">
        <f t="shared" si="71"/>
        <v>-377769</v>
      </c>
      <c r="I338" s="19">
        <f t="shared" si="72"/>
        <v>61.821568779903004</v>
      </c>
      <c r="J338" s="19">
        <f t="shared" si="73"/>
        <v>192.13878048780489</v>
      </c>
      <c r="K338" s="19">
        <f t="shared" si="74"/>
        <v>100</v>
      </c>
    </row>
    <row r="339" spans="1:11" ht="25.5" x14ac:dyDescent="0.2">
      <c r="A339" s="23" t="s">
        <v>52</v>
      </c>
      <c r="B339" s="17" t="s">
        <v>53</v>
      </c>
      <c r="C339" s="18">
        <v>16780.37</v>
      </c>
      <c r="D339" s="18">
        <v>139019</v>
      </c>
      <c r="E339" s="18">
        <v>70795</v>
      </c>
      <c r="F339" s="18">
        <v>37652.85</v>
      </c>
      <c r="G339" s="18">
        <f t="shared" si="70"/>
        <v>20872.48</v>
      </c>
      <c r="H339" s="18">
        <f t="shared" si="71"/>
        <v>33142.15</v>
      </c>
      <c r="I339" s="19">
        <f t="shared" si="72"/>
        <v>124.38629183981047</v>
      </c>
      <c r="J339" s="19">
        <f t="shared" si="73"/>
        <v>53.185747581043849</v>
      </c>
      <c r="K339" s="19">
        <f t="shared" si="74"/>
        <v>27.084679072644747</v>
      </c>
    </row>
    <row r="340" spans="1:11" ht="51" x14ac:dyDescent="0.2">
      <c r="A340" s="24" t="s">
        <v>160</v>
      </c>
      <c r="B340" s="17" t="s">
        <v>161</v>
      </c>
      <c r="C340" s="18">
        <v>16780.37</v>
      </c>
      <c r="D340" s="18">
        <v>139019</v>
      </c>
      <c r="E340" s="18">
        <v>70795</v>
      </c>
      <c r="F340" s="18">
        <v>37652.85</v>
      </c>
      <c r="G340" s="18">
        <f t="shared" si="70"/>
        <v>20872.48</v>
      </c>
      <c r="H340" s="18">
        <f t="shared" si="71"/>
        <v>33142.15</v>
      </c>
      <c r="I340" s="19">
        <f t="shared" si="72"/>
        <v>124.38629183981047</v>
      </c>
      <c r="J340" s="19">
        <f t="shared" si="73"/>
        <v>53.185747581043849</v>
      </c>
      <c r="K340" s="19">
        <f t="shared" si="74"/>
        <v>27.084679072644747</v>
      </c>
    </row>
    <row r="341" spans="1:11" ht="38.25" x14ac:dyDescent="0.2">
      <c r="A341" s="25" t="s">
        <v>162</v>
      </c>
      <c r="B341" s="17" t="s">
        <v>163</v>
      </c>
      <c r="C341" s="18">
        <v>16780.37</v>
      </c>
      <c r="D341" s="18">
        <v>139019</v>
      </c>
      <c r="E341" s="18">
        <v>70795</v>
      </c>
      <c r="F341" s="18">
        <v>37652.85</v>
      </c>
      <c r="G341" s="18">
        <f t="shared" si="70"/>
        <v>20872.48</v>
      </c>
      <c r="H341" s="18">
        <f t="shared" si="71"/>
        <v>33142.15</v>
      </c>
      <c r="I341" s="19">
        <f t="shared" si="72"/>
        <v>124.38629183981047</v>
      </c>
      <c r="J341" s="19">
        <f t="shared" si="73"/>
        <v>53.185747581043849</v>
      </c>
      <c r="K341" s="19">
        <f t="shared" si="74"/>
        <v>27.084679072644747</v>
      </c>
    </row>
    <row r="342" spans="1:11" x14ac:dyDescent="0.2">
      <c r="A342" s="22" t="s">
        <v>60</v>
      </c>
      <c r="B342" s="17" t="s">
        <v>61</v>
      </c>
      <c r="C342" s="18">
        <v>0</v>
      </c>
      <c r="D342" s="18">
        <v>124400</v>
      </c>
      <c r="E342" s="18">
        <v>124400</v>
      </c>
      <c r="F342" s="18">
        <v>0</v>
      </c>
      <c r="G342" s="18">
        <f t="shared" si="70"/>
        <v>0</v>
      </c>
      <c r="H342" s="18">
        <f t="shared" si="71"/>
        <v>124400</v>
      </c>
      <c r="I342" s="19">
        <f t="shared" si="72"/>
        <v>0</v>
      </c>
      <c r="J342" s="19">
        <f t="shared" si="73"/>
        <v>0</v>
      </c>
      <c r="K342" s="19">
        <f t="shared" si="74"/>
        <v>0</v>
      </c>
    </row>
    <row r="343" spans="1:11" x14ac:dyDescent="0.2">
      <c r="A343" s="23" t="s">
        <v>62</v>
      </c>
      <c r="B343" s="17" t="s">
        <v>63</v>
      </c>
      <c r="C343" s="18">
        <v>0</v>
      </c>
      <c r="D343" s="18">
        <v>124400</v>
      </c>
      <c r="E343" s="18">
        <v>124400</v>
      </c>
      <c r="F343" s="18">
        <v>0</v>
      </c>
      <c r="G343" s="18">
        <f t="shared" si="70"/>
        <v>0</v>
      </c>
      <c r="H343" s="18">
        <f t="shared" si="71"/>
        <v>124400</v>
      </c>
      <c r="I343" s="19">
        <f t="shared" si="72"/>
        <v>0</v>
      </c>
      <c r="J343" s="19">
        <f t="shared" si="73"/>
        <v>0</v>
      </c>
      <c r="K343" s="19">
        <f t="shared" si="74"/>
        <v>0</v>
      </c>
    </row>
    <row r="344" spans="1:11" x14ac:dyDescent="0.2">
      <c r="A344" s="16"/>
      <c r="B344" s="17" t="s">
        <v>64</v>
      </c>
      <c r="C344" s="18">
        <v>4796242.08</v>
      </c>
      <c r="D344" s="18">
        <v>0</v>
      </c>
      <c r="E344" s="18">
        <v>0</v>
      </c>
      <c r="F344" s="18">
        <v>446580.18</v>
      </c>
      <c r="G344" s="18">
        <f t="shared" si="70"/>
        <v>-4349661.9000000004</v>
      </c>
      <c r="H344" s="18">
        <f t="shared" si="71"/>
        <v>-446580.18</v>
      </c>
      <c r="I344" s="19">
        <f t="shared" si="72"/>
        <v>-90.68895663414888</v>
      </c>
      <c r="J344" s="19">
        <f t="shared" si="73"/>
        <v>0</v>
      </c>
      <c r="K344" s="19">
        <f t="shared" si="74"/>
        <v>0</v>
      </c>
    </row>
    <row r="345" spans="1:11" x14ac:dyDescent="0.2">
      <c r="A345" s="16" t="s">
        <v>65</v>
      </c>
      <c r="B345" s="17" t="s">
        <v>66</v>
      </c>
      <c r="C345" s="18">
        <v>-4796242.08</v>
      </c>
      <c r="D345" s="18">
        <v>0</v>
      </c>
      <c r="E345" s="18">
        <v>0</v>
      </c>
      <c r="F345" s="18">
        <v>-446580.18</v>
      </c>
      <c r="G345" s="18">
        <f t="shared" si="70"/>
        <v>4349661.9000000004</v>
      </c>
      <c r="H345" s="18">
        <f t="shared" si="71"/>
        <v>446580.18</v>
      </c>
      <c r="I345" s="19">
        <f t="shared" si="72"/>
        <v>-90.68895663414888</v>
      </c>
      <c r="J345" s="19">
        <f t="shared" si="73"/>
        <v>0</v>
      </c>
      <c r="K345" s="19">
        <f t="shared" si="74"/>
        <v>0</v>
      </c>
    </row>
    <row r="346" spans="1:11" x14ac:dyDescent="0.2">
      <c r="A346" s="22" t="s">
        <v>67</v>
      </c>
      <c r="B346" s="17" t="s">
        <v>68</v>
      </c>
      <c r="C346" s="18">
        <v>-4796242.08</v>
      </c>
      <c r="D346" s="18">
        <v>0</v>
      </c>
      <c r="E346" s="18">
        <v>0</v>
      </c>
      <c r="F346" s="18">
        <v>-446580.18</v>
      </c>
      <c r="G346" s="18">
        <f t="shared" si="70"/>
        <v>4349661.9000000004</v>
      </c>
      <c r="H346" s="18">
        <f t="shared" si="71"/>
        <v>446580.18</v>
      </c>
      <c r="I346" s="19">
        <f t="shared" si="72"/>
        <v>-90.68895663414888</v>
      </c>
      <c r="J346" s="19">
        <f t="shared" si="73"/>
        <v>0</v>
      </c>
      <c r="K346" s="19">
        <f t="shared" si="74"/>
        <v>0</v>
      </c>
    </row>
    <row r="347" spans="1:11" s="31" customFormat="1" ht="51" x14ac:dyDescent="0.2">
      <c r="A347" s="36" t="s">
        <v>185</v>
      </c>
      <c r="B347" s="28" t="s">
        <v>186</v>
      </c>
      <c r="C347" s="29"/>
      <c r="D347" s="29"/>
      <c r="E347" s="29"/>
      <c r="F347" s="29"/>
      <c r="G347" s="29"/>
      <c r="H347" s="29"/>
      <c r="I347" s="30"/>
      <c r="J347" s="30"/>
      <c r="K347" s="30"/>
    </row>
    <row r="348" spans="1:11" x14ac:dyDescent="0.2">
      <c r="A348" s="16" t="s">
        <v>26</v>
      </c>
      <c r="B348" s="17" t="s">
        <v>27</v>
      </c>
      <c r="C348" s="18">
        <v>0</v>
      </c>
      <c r="D348" s="18">
        <v>811505</v>
      </c>
      <c r="E348" s="18">
        <v>0</v>
      </c>
      <c r="F348" s="18">
        <v>811505</v>
      </c>
      <c r="G348" s="18">
        <f t="shared" ref="G348:G363" si="75">F348-C348</f>
        <v>811505</v>
      </c>
      <c r="H348" s="18">
        <f t="shared" ref="H348:H363" si="76">E348-F348</f>
        <v>-811505</v>
      </c>
      <c r="I348" s="19">
        <f t="shared" ref="I348:I363" si="77">IF(ISERROR(F348/C348),0,F348/C348*100-100)</f>
        <v>0</v>
      </c>
      <c r="J348" s="19">
        <f t="shared" ref="J348:J363" si="78">IF(ISERROR(F348/E348),0,F348/E348*100)</f>
        <v>0</v>
      </c>
      <c r="K348" s="19">
        <f t="shared" ref="K348:K363" si="79">IF(ISERROR(F348/D348),0,F348/D348*100)</f>
        <v>100</v>
      </c>
    </row>
    <row r="349" spans="1:11" x14ac:dyDescent="0.2">
      <c r="A349" s="22" t="s">
        <v>90</v>
      </c>
      <c r="B349" s="17" t="s">
        <v>91</v>
      </c>
      <c r="C349" s="18">
        <v>0</v>
      </c>
      <c r="D349" s="18">
        <v>811505</v>
      </c>
      <c r="E349" s="18">
        <v>0</v>
      </c>
      <c r="F349" s="18">
        <v>811505</v>
      </c>
      <c r="G349" s="18">
        <f t="shared" si="75"/>
        <v>811505</v>
      </c>
      <c r="H349" s="18">
        <f t="shared" si="76"/>
        <v>-811505</v>
      </c>
      <c r="I349" s="19">
        <f t="shared" si="77"/>
        <v>0</v>
      </c>
      <c r="J349" s="19">
        <f t="shared" si="78"/>
        <v>0</v>
      </c>
      <c r="K349" s="19">
        <f t="shared" si="79"/>
        <v>100</v>
      </c>
    </row>
    <row r="350" spans="1:11" x14ac:dyDescent="0.2">
      <c r="A350" s="23" t="s">
        <v>92</v>
      </c>
      <c r="B350" s="17" t="s">
        <v>93</v>
      </c>
      <c r="C350" s="18">
        <v>0</v>
      </c>
      <c r="D350" s="18">
        <v>811505</v>
      </c>
      <c r="E350" s="18">
        <v>0</v>
      </c>
      <c r="F350" s="18">
        <v>811505</v>
      </c>
      <c r="G350" s="18">
        <f t="shared" si="75"/>
        <v>811505</v>
      </c>
      <c r="H350" s="18">
        <f t="shared" si="76"/>
        <v>-811505</v>
      </c>
      <c r="I350" s="19">
        <f t="shared" si="77"/>
        <v>0</v>
      </c>
      <c r="J350" s="19">
        <f t="shared" si="78"/>
        <v>0</v>
      </c>
      <c r="K350" s="19">
        <f t="shared" si="79"/>
        <v>100</v>
      </c>
    </row>
    <row r="351" spans="1:11" x14ac:dyDescent="0.2">
      <c r="A351" s="24" t="s">
        <v>94</v>
      </c>
      <c r="B351" s="17" t="s">
        <v>95</v>
      </c>
      <c r="C351" s="18">
        <v>0</v>
      </c>
      <c r="D351" s="18">
        <v>811505</v>
      </c>
      <c r="E351" s="18">
        <v>0</v>
      </c>
      <c r="F351" s="18">
        <v>811505</v>
      </c>
      <c r="G351" s="18">
        <f t="shared" si="75"/>
        <v>811505</v>
      </c>
      <c r="H351" s="18">
        <f t="shared" si="76"/>
        <v>-811505</v>
      </c>
      <c r="I351" s="19">
        <f t="shared" si="77"/>
        <v>0</v>
      </c>
      <c r="J351" s="19">
        <f t="shared" si="78"/>
        <v>0</v>
      </c>
      <c r="K351" s="19">
        <f t="shared" si="79"/>
        <v>100</v>
      </c>
    </row>
    <row r="352" spans="1:11" ht="25.5" x14ac:dyDescent="0.2">
      <c r="A352" s="25" t="s">
        <v>96</v>
      </c>
      <c r="B352" s="17" t="s">
        <v>97</v>
      </c>
      <c r="C352" s="18">
        <v>0</v>
      </c>
      <c r="D352" s="18">
        <v>811505</v>
      </c>
      <c r="E352" s="18">
        <v>0</v>
      </c>
      <c r="F352" s="18">
        <v>811505</v>
      </c>
      <c r="G352" s="18">
        <f t="shared" si="75"/>
        <v>811505</v>
      </c>
      <c r="H352" s="18">
        <f t="shared" si="76"/>
        <v>-811505</v>
      </c>
      <c r="I352" s="19">
        <f t="shared" si="77"/>
        <v>0</v>
      </c>
      <c r="J352" s="19">
        <f t="shared" si="78"/>
        <v>0</v>
      </c>
      <c r="K352" s="19">
        <f t="shared" si="79"/>
        <v>100</v>
      </c>
    </row>
    <row r="353" spans="1:11" ht="25.5" x14ac:dyDescent="0.2">
      <c r="A353" s="26" t="s">
        <v>98</v>
      </c>
      <c r="B353" s="17" t="s">
        <v>99</v>
      </c>
      <c r="C353" s="18">
        <v>0</v>
      </c>
      <c r="D353" s="18">
        <v>811505</v>
      </c>
      <c r="E353" s="18">
        <v>0</v>
      </c>
      <c r="F353" s="18">
        <v>811505</v>
      </c>
      <c r="G353" s="18">
        <f t="shared" si="75"/>
        <v>811505</v>
      </c>
      <c r="H353" s="18">
        <f t="shared" si="76"/>
        <v>-811505</v>
      </c>
      <c r="I353" s="19">
        <f t="shared" si="77"/>
        <v>0</v>
      </c>
      <c r="J353" s="19">
        <f t="shared" si="78"/>
        <v>0</v>
      </c>
      <c r="K353" s="19">
        <f t="shared" si="79"/>
        <v>100</v>
      </c>
    </row>
    <row r="354" spans="1:11" x14ac:dyDescent="0.2">
      <c r="A354" s="16" t="s">
        <v>34</v>
      </c>
      <c r="B354" s="17" t="s">
        <v>35</v>
      </c>
      <c r="C354" s="18">
        <v>0</v>
      </c>
      <c r="D354" s="18">
        <v>811505</v>
      </c>
      <c r="E354" s="18">
        <v>0</v>
      </c>
      <c r="F354" s="18">
        <v>98681.81</v>
      </c>
      <c r="G354" s="18">
        <f t="shared" si="75"/>
        <v>98681.81</v>
      </c>
      <c r="H354" s="18">
        <f t="shared" si="76"/>
        <v>-98681.81</v>
      </c>
      <c r="I354" s="19">
        <f t="shared" si="77"/>
        <v>0</v>
      </c>
      <c r="J354" s="19">
        <f t="shared" si="78"/>
        <v>0</v>
      </c>
      <c r="K354" s="19">
        <f t="shared" si="79"/>
        <v>12.160345284379023</v>
      </c>
    </row>
    <row r="355" spans="1:11" x14ac:dyDescent="0.2">
      <c r="A355" s="22" t="s">
        <v>36</v>
      </c>
      <c r="B355" s="17" t="s">
        <v>37</v>
      </c>
      <c r="C355" s="18">
        <v>0</v>
      </c>
      <c r="D355" s="18">
        <v>766205</v>
      </c>
      <c r="E355" s="18">
        <v>0</v>
      </c>
      <c r="F355" s="18">
        <v>92294.82</v>
      </c>
      <c r="G355" s="18">
        <f t="shared" si="75"/>
        <v>92294.82</v>
      </c>
      <c r="H355" s="18">
        <f t="shared" si="76"/>
        <v>-92294.82</v>
      </c>
      <c r="I355" s="19">
        <f t="shared" si="77"/>
        <v>0</v>
      </c>
      <c r="J355" s="19">
        <f t="shared" si="78"/>
        <v>0</v>
      </c>
      <c r="K355" s="19">
        <f t="shared" si="79"/>
        <v>12.045708393967674</v>
      </c>
    </row>
    <row r="356" spans="1:11" x14ac:dyDescent="0.2">
      <c r="A356" s="23" t="s">
        <v>38</v>
      </c>
      <c r="B356" s="17" t="s">
        <v>39</v>
      </c>
      <c r="C356" s="18">
        <v>0</v>
      </c>
      <c r="D356" s="18">
        <v>766205</v>
      </c>
      <c r="E356" s="18">
        <v>0</v>
      </c>
      <c r="F356" s="18">
        <v>92294.82</v>
      </c>
      <c r="G356" s="18">
        <f t="shared" si="75"/>
        <v>92294.82</v>
      </c>
      <c r="H356" s="18">
        <f t="shared" si="76"/>
        <v>-92294.82</v>
      </c>
      <c r="I356" s="19">
        <f t="shared" si="77"/>
        <v>0</v>
      </c>
      <c r="J356" s="19">
        <f t="shared" si="78"/>
        <v>0</v>
      </c>
      <c r="K356" s="19">
        <f t="shared" si="79"/>
        <v>12.045708393967674</v>
      </c>
    </row>
    <row r="357" spans="1:11" x14ac:dyDescent="0.2">
      <c r="A357" s="24" t="s">
        <v>40</v>
      </c>
      <c r="B357" s="17" t="s">
        <v>41</v>
      </c>
      <c r="C357" s="18">
        <v>0</v>
      </c>
      <c r="D357" s="18">
        <v>402665</v>
      </c>
      <c r="E357" s="18">
        <v>0</v>
      </c>
      <c r="F357" s="18">
        <v>72240.88</v>
      </c>
      <c r="G357" s="18">
        <f t="shared" si="75"/>
        <v>72240.88</v>
      </c>
      <c r="H357" s="18">
        <f t="shared" si="76"/>
        <v>-72240.88</v>
      </c>
      <c r="I357" s="19">
        <f t="shared" si="77"/>
        <v>0</v>
      </c>
      <c r="J357" s="19">
        <f t="shared" si="78"/>
        <v>0</v>
      </c>
      <c r="K357" s="19">
        <f t="shared" si="79"/>
        <v>17.940690151863212</v>
      </c>
    </row>
    <row r="358" spans="1:11" x14ac:dyDescent="0.2">
      <c r="A358" s="24" t="s">
        <v>42</v>
      </c>
      <c r="B358" s="17" t="s">
        <v>43</v>
      </c>
      <c r="C358" s="18">
        <v>0</v>
      </c>
      <c r="D358" s="18">
        <v>363540</v>
      </c>
      <c r="E358" s="18">
        <v>0</v>
      </c>
      <c r="F358" s="18">
        <v>20053.939999999999</v>
      </c>
      <c r="G358" s="18">
        <f t="shared" si="75"/>
        <v>20053.939999999999</v>
      </c>
      <c r="H358" s="18">
        <f t="shared" si="76"/>
        <v>-20053.939999999999</v>
      </c>
      <c r="I358" s="19">
        <f t="shared" si="77"/>
        <v>0</v>
      </c>
      <c r="J358" s="19">
        <f t="shared" si="78"/>
        <v>0</v>
      </c>
      <c r="K358" s="19">
        <f t="shared" si="79"/>
        <v>5.5162953182593384</v>
      </c>
    </row>
    <row r="359" spans="1:11" x14ac:dyDescent="0.2">
      <c r="A359" s="22" t="s">
        <v>60</v>
      </c>
      <c r="B359" s="17" t="s">
        <v>61</v>
      </c>
      <c r="C359" s="18">
        <v>0</v>
      </c>
      <c r="D359" s="18">
        <v>45300</v>
      </c>
      <c r="E359" s="18">
        <v>0</v>
      </c>
      <c r="F359" s="18">
        <v>6386.99</v>
      </c>
      <c r="G359" s="18">
        <f t="shared" si="75"/>
        <v>6386.99</v>
      </c>
      <c r="H359" s="18">
        <f t="shared" si="76"/>
        <v>-6386.99</v>
      </c>
      <c r="I359" s="19">
        <f t="shared" si="77"/>
        <v>0</v>
      </c>
      <c r="J359" s="19">
        <f t="shared" si="78"/>
        <v>0</v>
      </c>
      <c r="K359" s="19">
        <f t="shared" si="79"/>
        <v>14.099315673289183</v>
      </c>
    </row>
    <row r="360" spans="1:11" x14ac:dyDescent="0.2">
      <c r="A360" s="23" t="s">
        <v>62</v>
      </c>
      <c r="B360" s="17" t="s">
        <v>63</v>
      </c>
      <c r="C360" s="18">
        <v>0</v>
      </c>
      <c r="D360" s="18">
        <v>45300</v>
      </c>
      <c r="E360" s="18">
        <v>0</v>
      </c>
      <c r="F360" s="18">
        <v>6386.99</v>
      </c>
      <c r="G360" s="18">
        <f t="shared" si="75"/>
        <v>6386.99</v>
      </c>
      <c r="H360" s="18">
        <f t="shared" si="76"/>
        <v>-6386.99</v>
      </c>
      <c r="I360" s="19">
        <f t="shared" si="77"/>
        <v>0</v>
      </c>
      <c r="J360" s="19">
        <f t="shared" si="78"/>
        <v>0</v>
      </c>
      <c r="K360" s="19">
        <f t="shared" si="79"/>
        <v>14.099315673289183</v>
      </c>
    </row>
    <row r="361" spans="1:11" x14ac:dyDescent="0.2">
      <c r="A361" s="16"/>
      <c r="B361" s="17" t="s">
        <v>64</v>
      </c>
      <c r="C361" s="18">
        <v>0</v>
      </c>
      <c r="D361" s="18">
        <v>0</v>
      </c>
      <c r="E361" s="18">
        <v>0</v>
      </c>
      <c r="F361" s="18">
        <v>712823.19</v>
      </c>
      <c r="G361" s="18">
        <f t="shared" si="75"/>
        <v>712823.19</v>
      </c>
      <c r="H361" s="18">
        <f t="shared" si="76"/>
        <v>-712823.19</v>
      </c>
      <c r="I361" s="19">
        <f t="shared" si="77"/>
        <v>0</v>
      </c>
      <c r="J361" s="19">
        <f t="shared" si="78"/>
        <v>0</v>
      </c>
      <c r="K361" s="19">
        <f t="shared" si="79"/>
        <v>0</v>
      </c>
    </row>
    <row r="362" spans="1:11" x14ac:dyDescent="0.2">
      <c r="A362" s="16" t="s">
        <v>65</v>
      </c>
      <c r="B362" s="17" t="s">
        <v>66</v>
      </c>
      <c r="C362" s="18">
        <v>0</v>
      </c>
      <c r="D362" s="18">
        <v>0</v>
      </c>
      <c r="E362" s="18">
        <v>0</v>
      </c>
      <c r="F362" s="18">
        <v>-712823.19</v>
      </c>
      <c r="G362" s="18">
        <f t="shared" si="75"/>
        <v>-712823.19</v>
      </c>
      <c r="H362" s="18">
        <f t="shared" si="76"/>
        <v>712823.19</v>
      </c>
      <c r="I362" s="19">
        <f t="shared" si="77"/>
        <v>0</v>
      </c>
      <c r="J362" s="19">
        <f t="shared" si="78"/>
        <v>0</v>
      </c>
      <c r="K362" s="19">
        <f t="shared" si="79"/>
        <v>0</v>
      </c>
    </row>
    <row r="363" spans="1:11" x14ac:dyDescent="0.2">
      <c r="A363" s="22" t="s">
        <v>67</v>
      </c>
      <c r="B363" s="17" t="s">
        <v>68</v>
      </c>
      <c r="C363" s="18">
        <v>0</v>
      </c>
      <c r="D363" s="18">
        <v>0</v>
      </c>
      <c r="E363" s="18">
        <v>0</v>
      </c>
      <c r="F363" s="18">
        <v>-712823.19</v>
      </c>
      <c r="G363" s="18">
        <f t="shared" si="75"/>
        <v>-712823.19</v>
      </c>
      <c r="H363" s="18">
        <f t="shared" si="76"/>
        <v>712823.19</v>
      </c>
      <c r="I363" s="19">
        <f t="shared" si="77"/>
        <v>0</v>
      </c>
      <c r="J363" s="19">
        <f t="shared" si="78"/>
        <v>0</v>
      </c>
      <c r="K363" s="19">
        <f t="shared" si="79"/>
        <v>0</v>
      </c>
    </row>
    <row r="364" spans="1:11" s="31" customFormat="1" x14ac:dyDescent="0.2">
      <c r="A364" s="27" t="s">
        <v>134</v>
      </c>
      <c r="B364" s="28" t="s">
        <v>135</v>
      </c>
      <c r="C364" s="29"/>
      <c r="D364" s="29"/>
      <c r="E364" s="29"/>
      <c r="F364" s="29"/>
      <c r="G364" s="29"/>
      <c r="H364" s="29"/>
      <c r="I364" s="30"/>
      <c r="J364" s="30"/>
      <c r="K364" s="30"/>
    </row>
    <row r="365" spans="1:11" x14ac:dyDescent="0.2">
      <c r="A365" s="16" t="s">
        <v>26</v>
      </c>
      <c r="B365" s="17" t="s">
        <v>27</v>
      </c>
      <c r="C365" s="18">
        <v>0</v>
      </c>
      <c r="D365" s="18">
        <v>1500</v>
      </c>
      <c r="E365" s="18">
        <v>1500</v>
      </c>
      <c r="F365" s="18">
        <v>1500</v>
      </c>
      <c r="G365" s="18">
        <f t="shared" ref="G365:G374" si="80">F365-C365</f>
        <v>1500</v>
      </c>
      <c r="H365" s="18">
        <f t="shared" ref="H365:H374" si="81">E365-F365</f>
        <v>0</v>
      </c>
      <c r="I365" s="19">
        <f t="shared" ref="I365:I374" si="82">IF(ISERROR(F365/C365),0,F365/C365*100-100)</f>
        <v>0</v>
      </c>
      <c r="J365" s="19">
        <f t="shared" ref="J365:J374" si="83">IF(ISERROR(F365/E365),0,F365/E365*100)</f>
        <v>100</v>
      </c>
      <c r="K365" s="19">
        <f t="shared" ref="K365:K374" si="84">IF(ISERROR(F365/D365),0,F365/D365*100)</f>
        <v>100</v>
      </c>
    </row>
    <row r="366" spans="1:11" x14ac:dyDescent="0.2">
      <c r="A366" s="22" t="s">
        <v>30</v>
      </c>
      <c r="B366" s="17" t="s">
        <v>31</v>
      </c>
      <c r="C366" s="18">
        <v>0</v>
      </c>
      <c r="D366" s="18">
        <v>1500</v>
      </c>
      <c r="E366" s="18">
        <v>1500</v>
      </c>
      <c r="F366" s="18">
        <v>1500</v>
      </c>
      <c r="G366" s="18">
        <f t="shared" si="80"/>
        <v>1500</v>
      </c>
      <c r="H366" s="18">
        <f t="shared" si="81"/>
        <v>0</v>
      </c>
      <c r="I366" s="19">
        <f t="shared" si="82"/>
        <v>0</v>
      </c>
      <c r="J366" s="19">
        <f t="shared" si="83"/>
        <v>100</v>
      </c>
      <c r="K366" s="19">
        <f t="shared" si="84"/>
        <v>100</v>
      </c>
    </row>
    <row r="367" spans="1:11" x14ac:dyDescent="0.2">
      <c r="A367" s="23" t="s">
        <v>32</v>
      </c>
      <c r="B367" s="17" t="s">
        <v>33</v>
      </c>
      <c r="C367" s="18">
        <v>0</v>
      </c>
      <c r="D367" s="18">
        <v>1500</v>
      </c>
      <c r="E367" s="18">
        <v>1500</v>
      </c>
      <c r="F367" s="18">
        <v>1500</v>
      </c>
      <c r="G367" s="18">
        <f t="shared" si="80"/>
        <v>1500</v>
      </c>
      <c r="H367" s="18">
        <f t="shared" si="81"/>
        <v>0</v>
      </c>
      <c r="I367" s="19">
        <f t="shared" si="82"/>
        <v>0</v>
      </c>
      <c r="J367" s="19">
        <f t="shared" si="83"/>
        <v>100</v>
      </c>
      <c r="K367" s="19">
        <f t="shared" si="84"/>
        <v>100</v>
      </c>
    </row>
    <row r="368" spans="1:11" x14ac:dyDescent="0.2">
      <c r="A368" s="16" t="s">
        <v>34</v>
      </c>
      <c r="B368" s="17" t="s">
        <v>35</v>
      </c>
      <c r="C368" s="18">
        <v>0</v>
      </c>
      <c r="D368" s="18">
        <v>1500</v>
      </c>
      <c r="E368" s="18">
        <v>1500</v>
      </c>
      <c r="F368" s="18">
        <v>998.41</v>
      </c>
      <c r="G368" s="18">
        <f t="shared" si="80"/>
        <v>998.41</v>
      </c>
      <c r="H368" s="18">
        <f t="shared" si="81"/>
        <v>501.59000000000003</v>
      </c>
      <c r="I368" s="19">
        <f t="shared" si="82"/>
        <v>0</v>
      </c>
      <c r="J368" s="19">
        <f t="shared" si="83"/>
        <v>66.560666666666663</v>
      </c>
      <c r="K368" s="19">
        <f t="shared" si="84"/>
        <v>66.560666666666663</v>
      </c>
    </row>
    <row r="369" spans="1:11" x14ac:dyDescent="0.2">
      <c r="A369" s="22" t="s">
        <v>36</v>
      </c>
      <c r="B369" s="17" t="s">
        <v>37</v>
      </c>
      <c r="C369" s="18">
        <v>0</v>
      </c>
      <c r="D369" s="18">
        <v>1500</v>
      </c>
      <c r="E369" s="18">
        <v>1500</v>
      </c>
      <c r="F369" s="18">
        <v>998.41</v>
      </c>
      <c r="G369" s="18">
        <f t="shared" si="80"/>
        <v>998.41</v>
      </c>
      <c r="H369" s="18">
        <f t="shared" si="81"/>
        <v>501.59000000000003</v>
      </c>
      <c r="I369" s="19">
        <f t="shared" si="82"/>
        <v>0</v>
      </c>
      <c r="J369" s="19">
        <f t="shared" si="83"/>
        <v>66.560666666666663</v>
      </c>
      <c r="K369" s="19">
        <f t="shared" si="84"/>
        <v>66.560666666666663</v>
      </c>
    </row>
    <row r="370" spans="1:11" x14ac:dyDescent="0.2">
      <c r="A370" s="23" t="s">
        <v>38</v>
      </c>
      <c r="B370" s="17" t="s">
        <v>39</v>
      </c>
      <c r="C370" s="18">
        <v>0</v>
      </c>
      <c r="D370" s="18">
        <v>1500</v>
      </c>
      <c r="E370" s="18">
        <v>1500</v>
      </c>
      <c r="F370" s="18">
        <v>998.41</v>
      </c>
      <c r="G370" s="18">
        <f t="shared" si="80"/>
        <v>998.41</v>
      </c>
      <c r="H370" s="18">
        <f t="shared" si="81"/>
        <v>501.59000000000003</v>
      </c>
      <c r="I370" s="19">
        <f t="shared" si="82"/>
        <v>0</v>
      </c>
      <c r="J370" s="19">
        <f t="shared" si="83"/>
        <v>66.560666666666663</v>
      </c>
      <c r="K370" s="19">
        <f t="shared" si="84"/>
        <v>66.560666666666663</v>
      </c>
    </row>
    <row r="371" spans="1:11" x14ac:dyDescent="0.2">
      <c r="A371" s="24" t="s">
        <v>42</v>
      </c>
      <c r="B371" s="17" t="s">
        <v>43</v>
      </c>
      <c r="C371" s="18">
        <v>0</v>
      </c>
      <c r="D371" s="18">
        <v>1500</v>
      </c>
      <c r="E371" s="18">
        <v>1500</v>
      </c>
      <c r="F371" s="18">
        <v>998.41</v>
      </c>
      <c r="G371" s="18">
        <f t="shared" si="80"/>
        <v>998.41</v>
      </c>
      <c r="H371" s="18">
        <f t="shared" si="81"/>
        <v>501.59000000000003</v>
      </c>
      <c r="I371" s="19">
        <f t="shared" si="82"/>
        <v>0</v>
      </c>
      <c r="J371" s="19">
        <f t="shared" si="83"/>
        <v>66.560666666666663</v>
      </c>
      <c r="K371" s="19">
        <f t="shared" si="84"/>
        <v>66.560666666666663</v>
      </c>
    </row>
    <row r="372" spans="1:11" x14ac:dyDescent="0.2">
      <c r="A372" s="16"/>
      <c r="B372" s="17" t="s">
        <v>64</v>
      </c>
      <c r="C372" s="18">
        <v>0</v>
      </c>
      <c r="D372" s="18">
        <v>0</v>
      </c>
      <c r="E372" s="18">
        <v>0</v>
      </c>
      <c r="F372" s="18">
        <v>501.59</v>
      </c>
      <c r="G372" s="18">
        <f t="shared" si="80"/>
        <v>501.59</v>
      </c>
      <c r="H372" s="18">
        <f t="shared" si="81"/>
        <v>-501.59</v>
      </c>
      <c r="I372" s="19">
        <f t="shared" si="82"/>
        <v>0</v>
      </c>
      <c r="J372" s="19">
        <f t="shared" si="83"/>
        <v>0</v>
      </c>
      <c r="K372" s="19">
        <f t="shared" si="84"/>
        <v>0</v>
      </c>
    </row>
    <row r="373" spans="1:11" x14ac:dyDescent="0.2">
      <c r="A373" s="16" t="s">
        <v>65</v>
      </c>
      <c r="B373" s="17" t="s">
        <v>66</v>
      </c>
      <c r="C373" s="18">
        <v>0</v>
      </c>
      <c r="D373" s="18">
        <v>0</v>
      </c>
      <c r="E373" s="18">
        <v>0</v>
      </c>
      <c r="F373" s="18">
        <v>-501.59</v>
      </c>
      <c r="G373" s="18">
        <f t="shared" si="80"/>
        <v>-501.59</v>
      </c>
      <c r="H373" s="18">
        <f t="shared" si="81"/>
        <v>501.59</v>
      </c>
      <c r="I373" s="19">
        <f t="shared" si="82"/>
        <v>0</v>
      </c>
      <c r="J373" s="19">
        <f t="shared" si="83"/>
        <v>0</v>
      </c>
      <c r="K373" s="19">
        <f t="shared" si="84"/>
        <v>0</v>
      </c>
    </row>
    <row r="374" spans="1:11" x14ac:dyDescent="0.2">
      <c r="A374" s="22" t="s">
        <v>67</v>
      </c>
      <c r="B374" s="17" t="s">
        <v>68</v>
      </c>
      <c r="C374" s="18">
        <v>0</v>
      </c>
      <c r="D374" s="18">
        <v>0</v>
      </c>
      <c r="E374" s="18">
        <v>0</v>
      </c>
      <c r="F374" s="18">
        <v>-501.59</v>
      </c>
      <c r="G374" s="18">
        <f t="shared" si="80"/>
        <v>-501.59</v>
      </c>
      <c r="H374" s="18">
        <f t="shared" si="81"/>
        <v>501.59</v>
      </c>
      <c r="I374" s="19">
        <f t="shared" si="82"/>
        <v>0</v>
      </c>
      <c r="J374" s="19">
        <f t="shared" si="83"/>
        <v>0</v>
      </c>
      <c r="K374" s="19">
        <f t="shared" si="84"/>
        <v>0</v>
      </c>
    </row>
    <row r="375" spans="1:11" s="31" customFormat="1" x14ac:dyDescent="0.2">
      <c r="A375" s="36" t="s">
        <v>136</v>
      </c>
      <c r="B375" s="28" t="s">
        <v>187</v>
      </c>
      <c r="C375" s="29"/>
      <c r="D375" s="29"/>
      <c r="E375" s="29"/>
      <c r="F375" s="29"/>
      <c r="G375" s="29"/>
      <c r="H375" s="29"/>
      <c r="I375" s="30"/>
      <c r="J375" s="30"/>
      <c r="K375" s="30"/>
    </row>
    <row r="376" spans="1:11" x14ac:dyDescent="0.2">
      <c r="A376" s="16" t="s">
        <v>26</v>
      </c>
      <c r="B376" s="17" t="s">
        <v>27</v>
      </c>
      <c r="C376" s="18">
        <v>0</v>
      </c>
      <c r="D376" s="18">
        <v>1500</v>
      </c>
      <c r="E376" s="18">
        <v>1500</v>
      </c>
      <c r="F376" s="18">
        <v>1500</v>
      </c>
      <c r="G376" s="18">
        <f t="shared" ref="G376:G385" si="85">F376-C376</f>
        <v>1500</v>
      </c>
      <c r="H376" s="18">
        <f t="shared" ref="H376:H385" si="86">E376-F376</f>
        <v>0</v>
      </c>
      <c r="I376" s="19">
        <f t="shared" ref="I376:I385" si="87">IF(ISERROR(F376/C376),0,F376/C376*100-100)</f>
        <v>0</v>
      </c>
      <c r="J376" s="19">
        <f t="shared" ref="J376:J385" si="88">IF(ISERROR(F376/E376),0,F376/E376*100)</f>
        <v>100</v>
      </c>
      <c r="K376" s="19">
        <f t="shared" ref="K376:K385" si="89">IF(ISERROR(F376/D376),0,F376/D376*100)</f>
        <v>100</v>
      </c>
    </row>
    <row r="377" spans="1:11" x14ac:dyDescent="0.2">
      <c r="A377" s="22" t="s">
        <v>30</v>
      </c>
      <c r="B377" s="17" t="s">
        <v>31</v>
      </c>
      <c r="C377" s="18">
        <v>0</v>
      </c>
      <c r="D377" s="18">
        <v>1500</v>
      </c>
      <c r="E377" s="18">
        <v>1500</v>
      </c>
      <c r="F377" s="18">
        <v>1500</v>
      </c>
      <c r="G377" s="18">
        <f t="shared" si="85"/>
        <v>1500</v>
      </c>
      <c r="H377" s="18">
        <f t="shared" si="86"/>
        <v>0</v>
      </c>
      <c r="I377" s="19">
        <f t="shared" si="87"/>
        <v>0</v>
      </c>
      <c r="J377" s="19">
        <f t="shared" si="88"/>
        <v>100</v>
      </c>
      <c r="K377" s="19">
        <f t="shared" si="89"/>
        <v>100</v>
      </c>
    </row>
    <row r="378" spans="1:11" x14ac:dyDescent="0.2">
      <c r="A378" s="23" t="s">
        <v>32</v>
      </c>
      <c r="B378" s="17" t="s">
        <v>33</v>
      </c>
      <c r="C378" s="18">
        <v>0</v>
      </c>
      <c r="D378" s="18">
        <v>1500</v>
      </c>
      <c r="E378" s="18">
        <v>1500</v>
      </c>
      <c r="F378" s="18">
        <v>1500</v>
      </c>
      <c r="G378" s="18">
        <f t="shared" si="85"/>
        <v>1500</v>
      </c>
      <c r="H378" s="18">
        <f t="shared" si="86"/>
        <v>0</v>
      </c>
      <c r="I378" s="19">
        <f t="shared" si="87"/>
        <v>0</v>
      </c>
      <c r="J378" s="19">
        <f t="shared" si="88"/>
        <v>100</v>
      </c>
      <c r="K378" s="19">
        <f t="shared" si="89"/>
        <v>100</v>
      </c>
    </row>
    <row r="379" spans="1:11" x14ac:dyDescent="0.2">
      <c r="A379" s="16" t="s">
        <v>34</v>
      </c>
      <c r="B379" s="17" t="s">
        <v>35</v>
      </c>
      <c r="C379" s="18">
        <v>0</v>
      </c>
      <c r="D379" s="18">
        <v>1500</v>
      </c>
      <c r="E379" s="18">
        <v>1500</v>
      </c>
      <c r="F379" s="18">
        <v>998.41</v>
      </c>
      <c r="G379" s="18">
        <f t="shared" si="85"/>
        <v>998.41</v>
      </c>
      <c r="H379" s="18">
        <f t="shared" si="86"/>
        <v>501.59000000000003</v>
      </c>
      <c r="I379" s="19">
        <f t="shared" si="87"/>
        <v>0</v>
      </c>
      <c r="J379" s="19">
        <f t="shared" si="88"/>
        <v>66.560666666666663</v>
      </c>
      <c r="K379" s="19">
        <f t="shared" si="89"/>
        <v>66.560666666666663</v>
      </c>
    </row>
    <row r="380" spans="1:11" x14ac:dyDescent="0.2">
      <c r="A380" s="22" t="s">
        <v>36</v>
      </c>
      <c r="B380" s="17" t="s">
        <v>37</v>
      </c>
      <c r="C380" s="18">
        <v>0</v>
      </c>
      <c r="D380" s="18">
        <v>1500</v>
      </c>
      <c r="E380" s="18">
        <v>1500</v>
      </c>
      <c r="F380" s="18">
        <v>998.41</v>
      </c>
      <c r="G380" s="18">
        <f t="shared" si="85"/>
        <v>998.41</v>
      </c>
      <c r="H380" s="18">
        <f t="shared" si="86"/>
        <v>501.59000000000003</v>
      </c>
      <c r="I380" s="19">
        <f t="shared" si="87"/>
        <v>0</v>
      </c>
      <c r="J380" s="19">
        <f t="shared" si="88"/>
        <v>66.560666666666663</v>
      </c>
      <c r="K380" s="19">
        <f t="shared" si="89"/>
        <v>66.560666666666663</v>
      </c>
    </row>
    <row r="381" spans="1:11" x14ac:dyDescent="0.2">
      <c r="A381" s="23" t="s">
        <v>38</v>
      </c>
      <c r="B381" s="17" t="s">
        <v>39</v>
      </c>
      <c r="C381" s="18">
        <v>0</v>
      </c>
      <c r="D381" s="18">
        <v>1500</v>
      </c>
      <c r="E381" s="18">
        <v>1500</v>
      </c>
      <c r="F381" s="18">
        <v>998.41</v>
      </c>
      <c r="G381" s="18">
        <f t="shared" si="85"/>
        <v>998.41</v>
      </c>
      <c r="H381" s="18">
        <f t="shared" si="86"/>
        <v>501.59000000000003</v>
      </c>
      <c r="I381" s="19">
        <f t="shared" si="87"/>
        <v>0</v>
      </c>
      <c r="J381" s="19">
        <f t="shared" si="88"/>
        <v>66.560666666666663</v>
      </c>
      <c r="K381" s="19">
        <f t="shared" si="89"/>
        <v>66.560666666666663</v>
      </c>
    </row>
    <row r="382" spans="1:11" x14ac:dyDescent="0.2">
      <c r="A382" s="24" t="s">
        <v>42</v>
      </c>
      <c r="B382" s="17" t="s">
        <v>43</v>
      </c>
      <c r="C382" s="18">
        <v>0</v>
      </c>
      <c r="D382" s="18">
        <v>1500</v>
      </c>
      <c r="E382" s="18">
        <v>1500</v>
      </c>
      <c r="F382" s="18">
        <v>998.41</v>
      </c>
      <c r="G382" s="18">
        <f t="shared" si="85"/>
        <v>998.41</v>
      </c>
      <c r="H382" s="18">
        <f t="shared" si="86"/>
        <v>501.59000000000003</v>
      </c>
      <c r="I382" s="19">
        <f t="shared" si="87"/>
        <v>0</v>
      </c>
      <c r="J382" s="19">
        <f t="shared" si="88"/>
        <v>66.560666666666663</v>
      </c>
      <c r="K382" s="19">
        <f t="shared" si="89"/>
        <v>66.560666666666663</v>
      </c>
    </row>
    <row r="383" spans="1:11" x14ac:dyDescent="0.2">
      <c r="A383" s="16"/>
      <c r="B383" s="17" t="s">
        <v>64</v>
      </c>
      <c r="C383" s="18">
        <v>0</v>
      </c>
      <c r="D383" s="18">
        <v>0</v>
      </c>
      <c r="E383" s="18">
        <v>0</v>
      </c>
      <c r="F383" s="18">
        <v>501.59</v>
      </c>
      <c r="G383" s="18">
        <f t="shared" si="85"/>
        <v>501.59</v>
      </c>
      <c r="H383" s="18">
        <f t="shared" si="86"/>
        <v>-501.59</v>
      </c>
      <c r="I383" s="19">
        <f t="shared" si="87"/>
        <v>0</v>
      </c>
      <c r="J383" s="19">
        <f t="shared" si="88"/>
        <v>0</v>
      </c>
      <c r="K383" s="19">
        <f t="shared" si="89"/>
        <v>0</v>
      </c>
    </row>
    <row r="384" spans="1:11" x14ac:dyDescent="0.2">
      <c r="A384" s="16" t="s">
        <v>65</v>
      </c>
      <c r="B384" s="17" t="s">
        <v>66</v>
      </c>
      <c r="C384" s="18">
        <v>0</v>
      </c>
      <c r="D384" s="18">
        <v>0</v>
      </c>
      <c r="E384" s="18">
        <v>0</v>
      </c>
      <c r="F384" s="18">
        <v>-501.59</v>
      </c>
      <c r="G384" s="18">
        <f t="shared" si="85"/>
        <v>-501.59</v>
      </c>
      <c r="H384" s="18">
        <f t="shared" si="86"/>
        <v>501.59</v>
      </c>
      <c r="I384" s="19">
        <f t="shared" si="87"/>
        <v>0</v>
      </c>
      <c r="J384" s="19">
        <f t="shared" si="88"/>
        <v>0</v>
      </c>
      <c r="K384" s="19">
        <f t="shared" si="89"/>
        <v>0</v>
      </c>
    </row>
    <row r="385" spans="1:11" x14ac:dyDescent="0.2">
      <c r="A385" s="22" t="s">
        <v>67</v>
      </c>
      <c r="B385" s="17" t="s">
        <v>68</v>
      </c>
      <c r="C385" s="18">
        <v>0</v>
      </c>
      <c r="D385" s="18">
        <v>0</v>
      </c>
      <c r="E385" s="18">
        <v>0</v>
      </c>
      <c r="F385" s="18">
        <v>-501.59</v>
      </c>
      <c r="G385" s="18">
        <f t="shared" si="85"/>
        <v>-501.59</v>
      </c>
      <c r="H385" s="18">
        <f t="shared" si="86"/>
        <v>501.59</v>
      </c>
      <c r="I385" s="19">
        <f t="shared" si="87"/>
        <v>0</v>
      </c>
      <c r="J385" s="19">
        <f t="shared" si="88"/>
        <v>0</v>
      </c>
      <c r="K385" s="19">
        <f t="shared" si="89"/>
        <v>0</v>
      </c>
    </row>
    <row r="386" spans="1:11" s="31" customFormat="1" ht="25.5" x14ac:dyDescent="0.2">
      <c r="A386" s="27" t="s">
        <v>138</v>
      </c>
      <c r="B386" s="28" t="s">
        <v>139</v>
      </c>
      <c r="C386" s="29"/>
      <c r="D386" s="29"/>
      <c r="E386" s="29"/>
      <c r="F386" s="29"/>
      <c r="G386" s="29"/>
      <c r="H386" s="29"/>
      <c r="I386" s="30"/>
      <c r="J386" s="30"/>
      <c r="K386" s="30"/>
    </row>
    <row r="387" spans="1:11" x14ac:dyDescent="0.2">
      <c r="A387" s="16" t="s">
        <v>26</v>
      </c>
      <c r="B387" s="17" t="s">
        <v>27</v>
      </c>
      <c r="C387" s="18">
        <v>0</v>
      </c>
      <c r="D387" s="18">
        <v>22500</v>
      </c>
      <c r="E387" s="18">
        <v>11250</v>
      </c>
      <c r="F387" s="18">
        <v>22500</v>
      </c>
      <c r="G387" s="18">
        <f t="shared" ref="G387:G399" si="90">F387-C387</f>
        <v>22500</v>
      </c>
      <c r="H387" s="18">
        <f t="shared" ref="H387:H399" si="91">E387-F387</f>
        <v>-11250</v>
      </c>
      <c r="I387" s="19">
        <f t="shared" ref="I387:I399" si="92">IF(ISERROR(F387/C387),0,F387/C387*100-100)</f>
        <v>0</v>
      </c>
      <c r="J387" s="19">
        <f t="shared" ref="J387:J399" si="93">IF(ISERROR(F387/E387),0,F387/E387*100)</f>
        <v>200</v>
      </c>
      <c r="K387" s="19">
        <f t="shared" ref="K387:K399" si="94">IF(ISERROR(F387/D387),0,F387/D387*100)</f>
        <v>100</v>
      </c>
    </row>
    <row r="388" spans="1:11" x14ac:dyDescent="0.2">
      <c r="A388" s="22" t="s">
        <v>90</v>
      </c>
      <c r="B388" s="17" t="s">
        <v>91</v>
      </c>
      <c r="C388" s="18">
        <v>0</v>
      </c>
      <c r="D388" s="18">
        <v>22500</v>
      </c>
      <c r="E388" s="18">
        <v>11250</v>
      </c>
      <c r="F388" s="18">
        <v>22500</v>
      </c>
      <c r="G388" s="18">
        <f t="shared" si="90"/>
        <v>22500</v>
      </c>
      <c r="H388" s="18">
        <f t="shared" si="91"/>
        <v>-11250</v>
      </c>
      <c r="I388" s="19">
        <f t="shared" si="92"/>
        <v>0</v>
      </c>
      <c r="J388" s="19">
        <f t="shared" si="93"/>
        <v>200</v>
      </c>
      <c r="K388" s="19">
        <f t="shared" si="94"/>
        <v>100</v>
      </c>
    </row>
    <row r="389" spans="1:11" x14ac:dyDescent="0.2">
      <c r="A389" s="23" t="s">
        <v>92</v>
      </c>
      <c r="B389" s="17" t="s">
        <v>93</v>
      </c>
      <c r="C389" s="18">
        <v>0</v>
      </c>
      <c r="D389" s="18">
        <v>22500</v>
      </c>
      <c r="E389" s="18">
        <v>11250</v>
      </c>
      <c r="F389" s="18">
        <v>22500</v>
      </c>
      <c r="G389" s="18">
        <f t="shared" si="90"/>
        <v>22500</v>
      </c>
      <c r="H389" s="18">
        <f t="shared" si="91"/>
        <v>-11250</v>
      </c>
      <c r="I389" s="19">
        <f t="shared" si="92"/>
        <v>0</v>
      </c>
      <c r="J389" s="19">
        <f t="shared" si="93"/>
        <v>200</v>
      </c>
      <c r="K389" s="19">
        <f t="shared" si="94"/>
        <v>100</v>
      </c>
    </row>
    <row r="390" spans="1:11" x14ac:dyDescent="0.2">
      <c r="A390" s="24" t="s">
        <v>94</v>
      </c>
      <c r="B390" s="17" t="s">
        <v>95</v>
      </c>
      <c r="C390" s="18">
        <v>0</v>
      </c>
      <c r="D390" s="18">
        <v>22500</v>
      </c>
      <c r="E390" s="18">
        <v>11250</v>
      </c>
      <c r="F390" s="18">
        <v>22500</v>
      </c>
      <c r="G390" s="18">
        <f t="shared" si="90"/>
        <v>22500</v>
      </c>
      <c r="H390" s="18">
        <f t="shared" si="91"/>
        <v>-11250</v>
      </c>
      <c r="I390" s="19">
        <f t="shared" si="92"/>
        <v>0</v>
      </c>
      <c r="J390" s="19">
        <f t="shared" si="93"/>
        <v>200</v>
      </c>
      <c r="K390" s="19">
        <f t="shared" si="94"/>
        <v>100</v>
      </c>
    </row>
    <row r="391" spans="1:11" ht="25.5" x14ac:dyDescent="0.2">
      <c r="A391" s="25" t="s">
        <v>96</v>
      </c>
      <c r="B391" s="17" t="s">
        <v>97</v>
      </c>
      <c r="C391" s="18">
        <v>0</v>
      </c>
      <c r="D391" s="18">
        <v>22500</v>
      </c>
      <c r="E391" s="18">
        <v>11250</v>
      </c>
      <c r="F391" s="18">
        <v>22500</v>
      </c>
      <c r="G391" s="18">
        <f t="shared" si="90"/>
        <v>22500</v>
      </c>
      <c r="H391" s="18">
        <f t="shared" si="91"/>
        <v>-11250</v>
      </c>
      <c r="I391" s="19">
        <f t="shared" si="92"/>
        <v>0</v>
      </c>
      <c r="J391" s="19">
        <f t="shared" si="93"/>
        <v>200</v>
      </c>
      <c r="K391" s="19">
        <f t="shared" si="94"/>
        <v>100</v>
      </c>
    </row>
    <row r="392" spans="1:11" ht="25.5" x14ac:dyDescent="0.2">
      <c r="A392" s="26" t="s">
        <v>98</v>
      </c>
      <c r="B392" s="17" t="s">
        <v>99</v>
      </c>
      <c r="C392" s="18">
        <v>0</v>
      </c>
      <c r="D392" s="18">
        <v>22500</v>
      </c>
      <c r="E392" s="18">
        <v>11250</v>
      </c>
      <c r="F392" s="18">
        <v>22500</v>
      </c>
      <c r="G392" s="18">
        <f t="shared" si="90"/>
        <v>22500</v>
      </c>
      <c r="H392" s="18">
        <f t="shared" si="91"/>
        <v>-11250</v>
      </c>
      <c r="I392" s="19">
        <f t="shared" si="92"/>
        <v>0</v>
      </c>
      <c r="J392" s="19">
        <f t="shared" si="93"/>
        <v>200</v>
      </c>
      <c r="K392" s="19">
        <f t="shared" si="94"/>
        <v>100</v>
      </c>
    </row>
    <row r="393" spans="1:11" x14ac:dyDescent="0.2">
      <c r="A393" s="16" t="s">
        <v>34</v>
      </c>
      <c r="B393" s="17" t="s">
        <v>35</v>
      </c>
      <c r="C393" s="18">
        <v>0</v>
      </c>
      <c r="D393" s="18">
        <v>22500</v>
      </c>
      <c r="E393" s="18">
        <v>11250</v>
      </c>
      <c r="F393" s="18">
        <v>3525.37</v>
      </c>
      <c r="G393" s="18">
        <f t="shared" si="90"/>
        <v>3525.37</v>
      </c>
      <c r="H393" s="18">
        <f t="shared" si="91"/>
        <v>7724.63</v>
      </c>
      <c r="I393" s="19">
        <f t="shared" si="92"/>
        <v>0</v>
      </c>
      <c r="J393" s="19">
        <f t="shared" si="93"/>
        <v>31.336622222222221</v>
      </c>
      <c r="K393" s="19">
        <f t="shared" si="94"/>
        <v>15.668311111111111</v>
      </c>
    </row>
    <row r="394" spans="1:11" x14ac:dyDescent="0.2">
      <c r="A394" s="22" t="s">
        <v>36</v>
      </c>
      <c r="B394" s="17" t="s">
        <v>37</v>
      </c>
      <c r="C394" s="18">
        <v>0</v>
      </c>
      <c r="D394" s="18">
        <v>22500</v>
      </c>
      <c r="E394" s="18">
        <v>11250</v>
      </c>
      <c r="F394" s="18">
        <v>3525.37</v>
      </c>
      <c r="G394" s="18">
        <f t="shared" si="90"/>
        <v>3525.37</v>
      </c>
      <c r="H394" s="18">
        <f t="shared" si="91"/>
        <v>7724.63</v>
      </c>
      <c r="I394" s="19">
        <f t="shared" si="92"/>
        <v>0</v>
      </c>
      <c r="J394" s="19">
        <f t="shared" si="93"/>
        <v>31.336622222222221</v>
      </c>
      <c r="K394" s="19">
        <f t="shared" si="94"/>
        <v>15.668311111111111</v>
      </c>
    </row>
    <row r="395" spans="1:11" x14ac:dyDescent="0.2">
      <c r="A395" s="23" t="s">
        <v>38</v>
      </c>
      <c r="B395" s="17" t="s">
        <v>39</v>
      </c>
      <c r="C395" s="18">
        <v>0</v>
      </c>
      <c r="D395" s="18">
        <v>22500</v>
      </c>
      <c r="E395" s="18">
        <v>11250</v>
      </c>
      <c r="F395" s="18">
        <v>3525.37</v>
      </c>
      <c r="G395" s="18">
        <f t="shared" si="90"/>
        <v>3525.37</v>
      </c>
      <c r="H395" s="18">
        <f t="shared" si="91"/>
        <v>7724.63</v>
      </c>
      <c r="I395" s="19">
        <f t="shared" si="92"/>
        <v>0</v>
      </c>
      <c r="J395" s="19">
        <f t="shared" si="93"/>
        <v>31.336622222222221</v>
      </c>
      <c r="K395" s="19">
        <f t="shared" si="94"/>
        <v>15.668311111111111</v>
      </c>
    </row>
    <row r="396" spans="1:11" x14ac:dyDescent="0.2">
      <c r="A396" s="24" t="s">
        <v>40</v>
      </c>
      <c r="B396" s="17" t="s">
        <v>41</v>
      </c>
      <c r="C396" s="18">
        <v>0</v>
      </c>
      <c r="D396" s="18">
        <v>22500</v>
      </c>
      <c r="E396" s="18">
        <v>11250</v>
      </c>
      <c r="F396" s="18">
        <v>3525.37</v>
      </c>
      <c r="G396" s="18">
        <f t="shared" si="90"/>
        <v>3525.37</v>
      </c>
      <c r="H396" s="18">
        <f t="shared" si="91"/>
        <v>7724.63</v>
      </c>
      <c r="I396" s="19">
        <f t="shared" si="92"/>
        <v>0</v>
      </c>
      <c r="J396" s="19">
        <f t="shared" si="93"/>
        <v>31.336622222222221</v>
      </c>
      <c r="K396" s="19">
        <f t="shared" si="94"/>
        <v>15.668311111111111</v>
      </c>
    </row>
    <row r="397" spans="1:11" x14ac:dyDescent="0.2">
      <c r="A397" s="16"/>
      <c r="B397" s="17" t="s">
        <v>64</v>
      </c>
      <c r="C397" s="18">
        <v>0</v>
      </c>
      <c r="D397" s="18">
        <v>0</v>
      </c>
      <c r="E397" s="18">
        <v>0</v>
      </c>
      <c r="F397" s="18">
        <v>18974.63</v>
      </c>
      <c r="G397" s="18">
        <f t="shared" si="90"/>
        <v>18974.63</v>
      </c>
      <c r="H397" s="18">
        <f t="shared" si="91"/>
        <v>-18974.63</v>
      </c>
      <c r="I397" s="19">
        <f t="shared" si="92"/>
        <v>0</v>
      </c>
      <c r="J397" s="19">
        <f t="shared" si="93"/>
        <v>0</v>
      </c>
      <c r="K397" s="19">
        <f t="shared" si="94"/>
        <v>0</v>
      </c>
    </row>
    <row r="398" spans="1:11" x14ac:dyDescent="0.2">
      <c r="A398" s="16" t="s">
        <v>65</v>
      </c>
      <c r="B398" s="17" t="s">
        <v>66</v>
      </c>
      <c r="C398" s="18">
        <v>0</v>
      </c>
      <c r="D398" s="18">
        <v>0</v>
      </c>
      <c r="E398" s="18">
        <v>0</v>
      </c>
      <c r="F398" s="18">
        <v>-18974.63</v>
      </c>
      <c r="G398" s="18">
        <f t="shared" si="90"/>
        <v>-18974.63</v>
      </c>
      <c r="H398" s="18">
        <f t="shared" si="91"/>
        <v>18974.63</v>
      </c>
      <c r="I398" s="19">
        <f t="shared" si="92"/>
        <v>0</v>
      </c>
      <c r="J398" s="19">
        <f t="shared" si="93"/>
        <v>0</v>
      </c>
      <c r="K398" s="19">
        <f t="shared" si="94"/>
        <v>0</v>
      </c>
    </row>
    <row r="399" spans="1:11" x14ac:dyDescent="0.2">
      <c r="A399" s="22" t="s">
        <v>67</v>
      </c>
      <c r="B399" s="17" t="s">
        <v>68</v>
      </c>
      <c r="C399" s="18">
        <v>0</v>
      </c>
      <c r="D399" s="18">
        <v>0</v>
      </c>
      <c r="E399" s="18">
        <v>0</v>
      </c>
      <c r="F399" s="18">
        <v>-18974.63</v>
      </c>
      <c r="G399" s="18">
        <f t="shared" si="90"/>
        <v>-18974.63</v>
      </c>
      <c r="H399" s="18">
        <f t="shared" si="91"/>
        <v>18974.63</v>
      </c>
      <c r="I399" s="19">
        <f t="shared" si="92"/>
        <v>0</v>
      </c>
      <c r="J399" s="19">
        <f t="shared" si="93"/>
        <v>0</v>
      </c>
      <c r="K399" s="19">
        <f t="shared" si="94"/>
        <v>0</v>
      </c>
    </row>
    <row r="400" spans="1:11" s="31" customFormat="1" ht="25.5" x14ac:dyDescent="0.2">
      <c r="A400" s="36" t="s">
        <v>142</v>
      </c>
      <c r="B400" s="28" t="s">
        <v>143</v>
      </c>
      <c r="C400" s="29"/>
      <c r="D400" s="29"/>
      <c r="E400" s="29"/>
      <c r="F400" s="29"/>
      <c r="G400" s="29"/>
      <c r="H400" s="29"/>
      <c r="I400" s="30"/>
      <c r="J400" s="30"/>
      <c r="K400" s="30"/>
    </row>
    <row r="401" spans="1:11" x14ac:dyDescent="0.2">
      <c r="A401" s="16" t="s">
        <v>26</v>
      </c>
      <c r="B401" s="17" t="s">
        <v>27</v>
      </c>
      <c r="C401" s="18">
        <v>0</v>
      </c>
      <c r="D401" s="18">
        <v>22500</v>
      </c>
      <c r="E401" s="18">
        <v>11250</v>
      </c>
      <c r="F401" s="18">
        <v>22500</v>
      </c>
      <c r="G401" s="18">
        <f t="shared" ref="G401:G413" si="95">F401-C401</f>
        <v>22500</v>
      </c>
      <c r="H401" s="18">
        <f t="shared" ref="H401:H413" si="96">E401-F401</f>
        <v>-11250</v>
      </c>
      <c r="I401" s="19">
        <f t="shared" ref="I401:I413" si="97">IF(ISERROR(F401/C401),0,F401/C401*100-100)</f>
        <v>0</v>
      </c>
      <c r="J401" s="19">
        <f t="shared" ref="J401:J413" si="98">IF(ISERROR(F401/E401),0,F401/E401*100)</f>
        <v>200</v>
      </c>
      <c r="K401" s="19">
        <f t="shared" ref="K401:K413" si="99">IF(ISERROR(F401/D401),0,F401/D401*100)</f>
        <v>100</v>
      </c>
    </row>
    <row r="402" spans="1:11" x14ac:dyDescent="0.2">
      <c r="A402" s="22" t="s">
        <v>90</v>
      </c>
      <c r="B402" s="17" t="s">
        <v>91</v>
      </c>
      <c r="C402" s="18">
        <v>0</v>
      </c>
      <c r="D402" s="18">
        <v>22500</v>
      </c>
      <c r="E402" s="18">
        <v>11250</v>
      </c>
      <c r="F402" s="18">
        <v>22500</v>
      </c>
      <c r="G402" s="18">
        <f t="shared" si="95"/>
        <v>22500</v>
      </c>
      <c r="H402" s="18">
        <f t="shared" si="96"/>
        <v>-11250</v>
      </c>
      <c r="I402" s="19">
        <f t="shared" si="97"/>
        <v>0</v>
      </c>
      <c r="J402" s="19">
        <f t="shared" si="98"/>
        <v>200</v>
      </c>
      <c r="K402" s="19">
        <f t="shared" si="99"/>
        <v>100</v>
      </c>
    </row>
    <row r="403" spans="1:11" x14ac:dyDescent="0.2">
      <c r="A403" s="23" t="s">
        <v>92</v>
      </c>
      <c r="B403" s="17" t="s">
        <v>93</v>
      </c>
      <c r="C403" s="18">
        <v>0</v>
      </c>
      <c r="D403" s="18">
        <v>22500</v>
      </c>
      <c r="E403" s="18">
        <v>11250</v>
      </c>
      <c r="F403" s="18">
        <v>22500</v>
      </c>
      <c r="G403" s="18">
        <f t="shared" si="95"/>
        <v>22500</v>
      </c>
      <c r="H403" s="18">
        <f t="shared" si="96"/>
        <v>-11250</v>
      </c>
      <c r="I403" s="19">
        <f t="shared" si="97"/>
        <v>0</v>
      </c>
      <c r="J403" s="19">
        <f t="shared" si="98"/>
        <v>200</v>
      </c>
      <c r="K403" s="19">
        <f t="shared" si="99"/>
        <v>100</v>
      </c>
    </row>
    <row r="404" spans="1:11" x14ac:dyDescent="0.2">
      <c r="A404" s="24" t="s">
        <v>94</v>
      </c>
      <c r="B404" s="17" t="s">
        <v>95</v>
      </c>
      <c r="C404" s="18">
        <v>0</v>
      </c>
      <c r="D404" s="18">
        <v>22500</v>
      </c>
      <c r="E404" s="18">
        <v>11250</v>
      </c>
      <c r="F404" s="18">
        <v>22500</v>
      </c>
      <c r="G404" s="18">
        <f t="shared" si="95"/>
        <v>22500</v>
      </c>
      <c r="H404" s="18">
        <f t="shared" si="96"/>
        <v>-11250</v>
      </c>
      <c r="I404" s="19">
        <f t="shared" si="97"/>
        <v>0</v>
      </c>
      <c r="J404" s="19">
        <f t="shared" si="98"/>
        <v>200</v>
      </c>
      <c r="K404" s="19">
        <f t="shared" si="99"/>
        <v>100</v>
      </c>
    </row>
    <row r="405" spans="1:11" ht="25.5" x14ac:dyDescent="0.2">
      <c r="A405" s="25" t="s">
        <v>96</v>
      </c>
      <c r="B405" s="17" t="s">
        <v>97</v>
      </c>
      <c r="C405" s="18">
        <v>0</v>
      </c>
      <c r="D405" s="18">
        <v>22500</v>
      </c>
      <c r="E405" s="18">
        <v>11250</v>
      </c>
      <c r="F405" s="18">
        <v>22500</v>
      </c>
      <c r="G405" s="18">
        <f t="shared" si="95"/>
        <v>22500</v>
      </c>
      <c r="H405" s="18">
        <f t="shared" si="96"/>
        <v>-11250</v>
      </c>
      <c r="I405" s="19">
        <f t="shared" si="97"/>
        <v>0</v>
      </c>
      <c r="J405" s="19">
        <f t="shared" si="98"/>
        <v>200</v>
      </c>
      <c r="K405" s="19">
        <f t="shared" si="99"/>
        <v>100</v>
      </c>
    </row>
    <row r="406" spans="1:11" ht="25.5" x14ac:dyDescent="0.2">
      <c r="A406" s="26" t="s">
        <v>98</v>
      </c>
      <c r="B406" s="17" t="s">
        <v>99</v>
      </c>
      <c r="C406" s="18">
        <v>0</v>
      </c>
      <c r="D406" s="18">
        <v>22500</v>
      </c>
      <c r="E406" s="18">
        <v>11250</v>
      </c>
      <c r="F406" s="18">
        <v>22500</v>
      </c>
      <c r="G406" s="18">
        <f t="shared" si="95"/>
        <v>22500</v>
      </c>
      <c r="H406" s="18">
        <f t="shared" si="96"/>
        <v>-11250</v>
      </c>
      <c r="I406" s="19">
        <f t="shared" si="97"/>
        <v>0</v>
      </c>
      <c r="J406" s="19">
        <f t="shared" si="98"/>
        <v>200</v>
      </c>
      <c r="K406" s="19">
        <f t="shared" si="99"/>
        <v>100</v>
      </c>
    </row>
    <row r="407" spans="1:11" x14ac:dyDescent="0.2">
      <c r="A407" s="16" t="s">
        <v>34</v>
      </c>
      <c r="B407" s="17" t="s">
        <v>35</v>
      </c>
      <c r="C407" s="18">
        <v>0</v>
      </c>
      <c r="D407" s="18">
        <v>22500</v>
      </c>
      <c r="E407" s="18">
        <v>11250</v>
      </c>
      <c r="F407" s="18">
        <v>3525.37</v>
      </c>
      <c r="G407" s="18">
        <f t="shared" si="95"/>
        <v>3525.37</v>
      </c>
      <c r="H407" s="18">
        <f t="shared" si="96"/>
        <v>7724.63</v>
      </c>
      <c r="I407" s="19">
        <f t="shared" si="97"/>
        <v>0</v>
      </c>
      <c r="J407" s="19">
        <f t="shared" si="98"/>
        <v>31.336622222222221</v>
      </c>
      <c r="K407" s="19">
        <f t="shared" si="99"/>
        <v>15.668311111111111</v>
      </c>
    </row>
    <row r="408" spans="1:11" x14ac:dyDescent="0.2">
      <c r="A408" s="22" t="s">
        <v>36</v>
      </c>
      <c r="B408" s="17" t="s">
        <v>37</v>
      </c>
      <c r="C408" s="18">
        <v>0</v>
      </c>
      <c r="D408" s="18">
        <v>22500</v>
      </c>
      <c r="E408" s="18">
        <v>11250</v>
      </c>
      <c r="F408" s="18">
        <v>3525.37</v>
      </c>
      <c r="G408" s="18">
        <f t="shared" si="95"/>
        <v>3525.37</v>
      </c>
      <c r="H408" s="18">
        <f t="shared" si="96"/>
        <v>7724.63</v>
      </c>
      <c r="I408" s="19">
        <f t="shared" si="97"/>
        <v>0</v>
      </c>
      <c r="J408" s="19">
        <f t="shared" si="98"/>
        <v>31.336622222222221</v>
      </c>
      <c r="K408" s="19">
        <f t="shared" si="99"/>
        <v>15.668311111111111</v>
      </c>
    </row>
    <row r="409" spans="1:11" x14ac:dyDescent="0.2">
      <c r="A409" s="23" t="s">
        <v>38</v>
      </c>
      <c r="B409" s="17" t="s">
        <v>39</v>
      </c>
      <c r="C409" s="18">
        <v>0</v>
      </c>
      <c r="D409" s="18">
        <v>22500</v>
      </c>
      <c r="E409" s="18">
        <v>11250</v>
      </c>
      <c r="F409" s="18">
        <v>3525.37</v>
      </c>
      <c r="G409" s="18">
        <f t="shared" si="95"/>
        <v>3525.37</v>
      </c>
      <c r="H409" s="18">
        <f t="shared" si="96"/>
        <v>7724.63</v>
      </c>
      <c r="I409" s="19">
        <f t="shared" si="97"/>
        <v>0</v>
      </c>
      <c r="J409" s="19">
        <f t="shared" si="98"/>
        <v>31.336622222222221</v>
      </c>
      <c r="K409" s="19">
        <f t="shared" si="99"/>
        <v>15.668311111111111</v>
      </c>
    </row>
    <row r="410" spans="1:11" x14ac:dyDescent="0.2">
      <c r="A410" s="24" t="s">
        <v>40</v>
      </c>
      <c r="B410" s="17" t="s">
        <v>41</v>
      </c>
      <c r="C410" s="18">
        <v>0</v>
      </c>
      <c r="D410" s="18">
        <v>22500</v>
      </c>
      <c r="E410" s="18">
        <v>11250</v>
      </c>
      <c r="F410" s="18">
        <v>3525.37</v>
      </c>
      <c r="G410" s="18">
        <f t="shared" si="95"/>
        <v>3525.37</v>
      </c>
      <c r="H410" s="18">
        <f t="shared" si="96"/>
        <v>7724.63</v>
      </c>
      <c r="I410" s="19">
        <f t="shared" si="97"/>
        <v>0</v>
      </c>
      <c r="J410" s="19">
        <f t="shared" si="98"/>
        <v>31.336622222222221</v>
      </c>
      <c r="K410" s="19">
        <f t="shared" si="99"/>
        <v>15.668311111111111</v>
      </c>
    </row>
    <row r="411" spans="1:11" x14ac:dyDescent="0.2">
      <c r="A411" s="16"/>
      <c r="B411" s="17" t="s">
        <v>64</v>
      </c>
      <c r="C411" s="18">
        <v>0</v>
      </c>
      <c r="D411" s="18">
        <v>0</v>
      </c>
      <c r="E411" s="18">
        <v>0</v>
      </c>
      <c r="F411" s="18">
        <v>18974.63</v>
      </c>
      <c r="G411" s="18">
        <f t="shared" si="95"/>
        <v>18974.63</v>
      </c>
      <c r="H411" s="18">
        <f t="shared" si="96"/>
        <v>-18974.63</v>
      </c>
      <c r="I411" s="19">
        <f t="shared" si="97"/>
        <v>0</v>
      </c>
      <c r="J411" s="19">
        <f t="shared" si="98"/>
        <v>0</v>
      </c>
      <c r="K411" s="19">
        <f t="shared" si="99"/>
        <v>0</v>
      </c>
    </row>
    <row r="412" spans="1:11" x14ac:dyDescent="0.2">
      <c r="A412" s="16" t="s">
        <v>65</v>
      </c>
      <c r="B412" s="17" t="s">
        <v>66</v>
      </c>
      <c r="C412" s="18">
        <v>0</v>
      </c>
      <c r="D412" s="18">
        <v>0</v>
      </c>
      <c r="E412" s="18">
        <v>0</v>
      </c>
      <c r="F412" s="18">
        <v>-18974.63</v>
      </c>
      <c r="G412" s="18">
        <f t="shared" si="95"/>
        <v>-18974.63</v>
      </c>
      <c r="H412" s="18">
        <f t="shared" si="96"/>
        <v>18974.63</v>
      </c>
      <c r="I412" s="19">
        <f t="shared" si="97"/>
        <v>0</v>
      </c>
      <c r="J412" s="19">
        <f t="shared" si="98"/>
        <v>0</v>
      </c>
      <c r="K412" s="19">
        <f t="shared" si="99"/>
        <v>0</v>
      </c>
    </row>
    <row r="413" spans="1:11" x14ac:dyDescent="0.2">
      <c r="A413" s="22" t="s">
        <v>67</v>
      </c>
      <c r="B413" s="17" t="s">
        <v>68</v>
      </c>
      <c r="C413" s="18">
        <v>0</v>
      </c>
      <c r="D413" s="18">
        <v>0</v>
      </c>
      <c r="E413" s="18">
        <v>0</v>
      </c>
      <c r="F413" s="18">
        <v>-18974.63</v>
      </c>
      <c r="G413" s="18">
        <f t="shared" si="95"/>
        <v>-18974.63</v>
      </c>
      <c r="H413" s="18">
        <f t="shared" si="96"/>
        <v>18974.63</v>
      </c>
      <c r="I413" s="19">
        <f t="shared" si="97"/>
        <v>0</v>
      </c>
      <c r="J413" s="19">
        <f t="shared" si="98"/>
        <v>0</v>
      </c>
      <c r="K413" s="19">
        <f t="shared" si="9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9"/>
  <sheetViews>
    <sheetView zoomScaleNormal="100" workbookViewId="0">
      <selection activeCell="B15" sqref="B15"/>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188</v>
      </c>
      <c r="B13" s="21" t="s">
        <v>189</v>
      </c>
      <c r="C13" s="18"/>
      <c r="D13" s="18"/>
      <c r="E13" s="18"/>
      <c r="F13" s="18"/>
      <c r="G13" s="18"/>
      <c r="H13" s="18"/>
      <c r="I13" s="19"/>
      <c r="J13" s="19"/>
      <c r="K13" s="19"/>
    </row>
    <row r="14" spans="1:11" x14ac:dyDescent="0.2">
      <c r="A14" s="16" t="s">
        <v>26</v>
      </c>
      <c r="B14" s="17" t="s">
        <v>27</v>
      </c>
      <c r="C14" s="18">
        <v>2811311.58</v>
      </c>
      <c r="D14" s="18">
        <v>6495586</v>
      </c>
      <c r="E14" s="18">
        <v>3572573</v>
      </c>
      <c r="F14" s="18">
        <v>3557755.61</v>
      </c>
      <c r="G14" s="18">
        <f t="shared" ref="G14:G29" si="0">F14-C14</f>
        <v>746444.0299999998</v>
      </c>
      <c r="H14" s="18">
        <f t="shared" ref="H14:H29" si="1">E14-F14</f>
        <v>14817.39000000013</v>
      </c>
      <c r="I14" s="19">
        <f t="shared" ref="I14:I29" si="2">IF(ISERROR(F14/C14),0,F14/C14*100-100)</f>
        <v>26.551451475897949</v>
      </c>
      <c r="J14" s="19">
        <f t="shared" ref="J14:J29" si="3">IF(ISERROR(F14/E14),0,F14/E14*100)</f>
        <v>99.585245983776957</v>
      </c>
      <c r="K14" s="19">
        <f t="shared" ref="K14:K29" si="4">IF(ISERROR(F14/D14),0,F14/D14*100)</f>
        <v>54.771896022930036</v>
      </c>
    </row>
    <row r="15" spans="1:11" ht="25.5" x14ac:dyDescent="0.2">
      <c r="A15" s="22" t="s">
        <v>28</v>
      </c>
      <c r="B15" s="17" t="s">
        <v>29</v>
      </c>
      <c r="C15" s="18">
        <v>2811311.58</v>
      </c>
      <c r="D15" s="18">
        <v>6495586</v>
      </c>
      <c r="E15" s="18">
        <v>3572573</v>
      </c>
      <c r="F15" s="18">
        <v>3557755.61</v>
      </c>
      <c r="G15" s="18">
        <f t="shared" si="0"/>
        <v>746444.0299999998</v>
      </c>
      <c r="H15" s="18">
        <f t="shared" si="1"/>
        <v>14817.39000000013</v>
      </c>
      <c r="I15" s="19">
        <f t="shared" si="2"/>
        <v>26.551451475897949</v>
      </c>
      <c r="J15" s="19">
        <f t="shared" si="3"/>
        <v>99.585245983776957</v>
      </c>
      <c r="K15" s="19">
        <f t="shared" si="4"/>
        <v>54.771896022930036</v>
      </c>
    </row>
    <row r="16" spans="1:11" x14ac:dyDescent="0.2">
      <c r="A16" s="16" t="s">
        <v>34</v>
      </c>
      <c r="B16" s="17" t="s">
        <v>35</v>
      </c>
      <c r="C16" s="18">
        <v>2042659.51</v>
      </c>
      <c r="D16" s="18">
        <v>6623089</v>
      </c>
      <c r="E16" s="18">
        <v>2679150</v>
      </c>
      <c r="F16" s="18">
        <v>2570538.08</v>
      </c>
      <c r="G16" s="18">
        <f t="shared" si="0"/>
        <v>527878.57000000007</v>
      </c>
      <c r="H16" s="18">
        <f t="shared" si="1"/>
        <v>108611.91999999993</v>
      </c>
      <c r="I16" s="19">
        <f t="shared" si="2"/>
        <v>25.842709830773501</v>
      </c>
      <c r="J16" s="19">
        <f t="shared" si="3"/>
        <v>95.946030644047553</v>
      </c>
      <c r="K16" s="19">
        <f t="shared" si="4"/>
        <v>38.811770157399366</v>
      </c>
    </row>
    <row r="17" spans="1:11" x14ac:dyDescent="0.2">
      <c r="A17" s="22" t="s">
        <v>36</v>
      </c>
      <c r="B17" s="17" t="s">
        <v>37</v>
      </c>
      <c r="C17" s="18">
        <v>2009813.14</v>
      </c>
      <c r="D17" s="18">
        <v>6473089</v>
      </c>
      <c r="E17" s="18">
        <v>2604150</v>
      </c>
      <c r="F17" s="18">
        <v>2500527.9300000002</v>
      </c>
      <c r="G17" s="18">
        <f t="shared" si="0"/>
        <v>490714.79000000027</v>
      </c>
      <c r="H17" s="18">
        <f t="shared" si="1"/>
        <v>103622.06999999983</v>
      </c>
      <c r="I17" s="19">
        <f t="shared" si="2"/>
        <v>24.415940976483029</v>
      </c>
      <c r="J17" s="19">
        <f t="shared" si="3"/>
        <v>96.0208870456771</v>
      </c>
      <c r="K17" s="19">
        <f t="shared" si="4"/>
        <v>38.629592919238412</v>
      </c>
    </row>
    <row r="18" spans="1:11" x14ac:dyDescent="0.2">
      <c r="A18" s="23" t="s">
        <v>38</v>
      </c>
      <c r="B18" s="17" t="s">
        <v>39</v>
      </c>
      <c r="C18" s="18">
        <v>2006099.14</v>
      </c>
      <c r="D18" s="18">
        <v>6323089</v>
      </c>
      <c r="E18" s="18">
        <v>2587083</v>
      </c>
      <c r="F18" s="18">
        <v>2386442.5299999998</v>
      </c>
      <c r="G18" s="18">
        <f t="shared" si="0"/>
        <v>380343.3899999999</v>
      </c>
      <c r="H18" s="18">
        <f t="shared" si="1"/>
        <v>200640.4700000002</v>
      </c>
      <c r="I18" s="19">
        <f t="shared" si="2"/>
        <v>18.959351630049539</v>
      </c>
      <c r="J18" s="19">
        <f t="shared" si="3"/>
        <v>92.244529069998904</v>
      </c>
      <c r="K18" s="19">
        <f t="shared" si="4"/>
        <v>37.741719751216529</v>
      </c>
    </row>
    <row r="19" spans="1:11" x14ac:dyDescent="0.2">
      <c r="A19" s="24" t="s">
        <v>40</v>
      </c>
      <c r="B19" s="17" t="s">
        <v>41</v>
      </c>
      <c r="C19" s="18">
        <v>1717667.32</v>
      </c>
      <c r="D19" s="18">
        <v>4982470</v>
      </c>
      <c r="E19" s="18">
        <v>1941242</v>
      </c>
      <c r="F19" s="18">
        <v>1991914.76</v>
      </c>
      <c r="G19" s="18">
        <f t="shared" si="0"/>
        <v>274247.43999999994</v>
      </c>
      <c r="H19" s="18">
        <f t="shared" si="1"/>
        <v>-50672.760000000009</v>
      </c>
      <c r="I19" s="19">
        <f t="shared" si="2"/>
        <v>15.966272211547917</v>
      </c>
      <c r="J19" s="19">
        <f t="shared" si="3"/>
        <v>102.61032679078652</v>
      </c>
      <c r="K19" s="19">
        <f t="shared" si="4"/>
        <v>39.978459679636806</v>
      </c>
    </row>
    <row r="20" spans="1:11" x14ac:dyDescent="0.2">
      <c r="A20" s="24" t="s">
        <v>42</v>
      </c>
      <c r="B20" s="17" t="s">
        <v>43</v>
      </c>
      <c r="C20" s="18">
        <v>288431.82</v>
      </c>
      <c r="D20" s="18">
        <v>1340619</v>
      </c>
      <c r="E20" s="18">
        <v>645841</v>
      </c>
      <c r="F20" s="18">
        <v>394527.77</v>
      </c>
      <c r="G20" s="18">
        <f t="shared" si="0"/>
        <v>106095.95000000001</v>
      </c>
      <c r="H20" s="18">
        <f t="shared" si="1"/>
        <v>251313.22999999998</v>
      </c>
      <c r="I20" s="19">
        <f t="shared" si="2"/>
        <v>36.783718939193335</v>
      </c>
      <c r="J20" s="19">
        <f t="shared" si="3"/>
        <v>61.08744567161267</v>
      </c>
      <c r="K20" s="19">
        <f t="shared" si="4"/>
        <v>29.428776557694619</v>
      </c>
    </row>
    <row r="21" spans="1:11" x14ac:dyDescent="0.2">
      <c r="A21" s="25" t="s">
        <v>44</v>
      </c>
      <c r="B21" s="17" t="s">
        <v>45</v>
      </c>
      <c r="C21" s="18">
        <v>7678.19</v>
      </c>
      <c r="D21" s="18">
        <v>0</v>
      </c>
      <c r="E21" s="18">
        <v>0</v>
      </c>
      <c r="F21" s="18">
        <v>18247.48</v>
      </c>
      <c r="G21" s="18">
        <f t="shared" si="0"/>
        <v>10569.29</v>
      </c>
      <c r="H21" s="18">
        <f t="shared" si="1"/>
        <v>-18247.48</v>
      </c>
      <c r="I21" s="19">
        <f t="shared" si="2"/>
        <v>137.65340529473744</v>
      </c>
      <c r="J21" s="19">
        <f t="shared" si="3"/>
        <v>0</v>
      </c>
      <c r="K21" s="19">
        <f t="shared" si="4"/>
        <v>0</v>
      </c>
    </row>
    <row r="22" spans="1:11" ht="25.5" x14ac:dyDescent="0.2">
      <c r="A22" s="23" t="s">
        <v>76</v>
      </c>
      <c r="B22" s="17" t="s">
        <v>77</v>
      </c>
      <c r="C22" s="18">
        <v>3714</v>
      </c>
      <c r="D22" s="18">
        <v>150000</v>
      </c>
      <c r="E22" s="18">
        <v>17067</v>
      </c>
      <c r="F22" s="18">
        <v>114085.4</v>
      </c>
      <c r="G22" s="18">
        <f t="shared" si="0"/>
        <v>110371.4</v>
      </c>
      <c r="H22" s="18">
        <f t="shared" si="1"/>
        <v>-97018.4</v>
      </c>
      <c r="I22" s="19">
        <f t="shared" si="2"/>
        <v>2971.7662897145933</v>
      </c>
      <c r="J22" s="19">
        <f t="shared" si="3"/>
        <v>668.45608484209288</v>
      </c>
      <c r="K22" s="19">
        <f t="shared" si="4"/>
        <v>76.056933333333333</v>
      </c>
    </row>
    <row r="23" spans="1:11" x14ac:dyDescent="0.2">
      <c r="A23" s="24" t="s">
        <v>78</v>
      </c>
      <c r="B23" s="17" t="s">
        <v>79</v>
      </c>
      <c r="C23" s="18">
        <v>3714</v>
      </c>
      <c r="D23" s="18">
        <v>150000</v>
      </c>
      <c r="E23" s="18">
        <v>17067</v>
      </c>
      <c r="F23" s="18">
        <v>114085.4</v>
      </c>
      <c r="G23" s="18">
        <f t="shared" si="0"/>
        <v>110371.4</v>
      </c>
      <c r="H23" s="18">
        <f t="shared" si="1"/>
        <v>-97018.4</v>
      </c>
      <c r="I23" s="19">
        <f t="shared" si="2"/>
        <v>2971.7662897145933</v>
      </c>
      <c r="J23" s="19">
        <f t="shared" si="3"/>
        <v>668.45608484209288</v>
      </c>
      <c r="K23" s="19">
        <f t="shared" si="4"/>
        <v>76.056933333333333</v>
      </c>
    </row>
    <row r="24" spans="1:11" x14ac:dyDescent="0.2">
      <c r="A24" s="22" t="s">
        <v>60</v>
      </c>
      <c r="B24" s="17" t="s">
        <v>61</v>
      </c>
      <c r="C24" s="18">
        <v>32846.370000000003</v>
      </c>
      <c r="D24" s="18">
        <v>150000</v>
      </c>
      <c r="E24" s="18">
        <v>75000</v>
      </c>
      <c r="F24" s="18">
        <v>70010.149999999994</v>
      </c>
      <c r="G24" s="18">
        <f t="shared" si="0"/>
        <v>37163.779999999992</v>
      </c>
      <c r="H24" s="18">
        <f t="shared" si="1"/>
        <v>4989.8500000000058</v>
      </c>
      <c r="I24" s="19">
        <f t="shared" si="2"/>
        <v>113.1442530788029</v>
      </c>
      <c r="J24" s="19">
        <f t="shared" si="3"/>
        <v>93.346866666666656</v>
      </c>
      <c r="K24" s="19">
        <f t="shared" si="4"/>
        <v>46.673433333333328</v>
      </c>
    </row>
    <row r="25" spans="1:11" x14ac:dyDescent="0.2">
      <c r="A25" s="23" t="s">
        <v>62</v>
      </c>
      <c r="B25" s="17" t="s">
        <v>63</v>
      </c>
      <c r="C25" s="18">
        <v>32846.370000000003</v>
      </c>
      <c r="D25" s="18">
        <v>150000</v>
      </c>
      <c r="E25" s="18">
        <v>75000</v>
      </c>
      <c r="F25" s="18">
        <v>70010.149999999994</v>
      </c>
      <c r="G25" s="18">
        <f t="shared" si="0"/>
        <v>37163.779999999992</v>
      </c>
      <c r="H25" s="18">
        <f t="shared" si="1"/>
        <v>4989.8500000000058</v>
      </c>
      <c r="I25" s="19">
        <f t="shared" si="2"/>
        <v>113.1442530788029</v>
      </c>
      <c r="J25" s="19">
        <f t="shared" si="3"/>
        <v>93.346866666666656</v>
      </c>
      <c r="K25" s="19">
        <f t="shared" si="4"/>
        <v>46.673433333333328</v>
      </c>
    </row>
    <row r="26" spans="1:11" x14ac:dyDescent="0.2">
      <c r="A26" s="16"/>
      <c r="B26" s="17" t="s">
        <v>64</v>
      </c>
      <c r="C26" s="18">
        <v>768652.07</v>
      </c>
      <c r="D26" s="18">
        <v>-127503</v>
      </c>
      <c r="E26" s="18">
        <v>893423</v>
      </c>
      <c r="F26" s="18">
        <v>987217.53</v>
      </c>
      <c r="G26" s="18">
        <f t="shared" si="0"/>
        <v>218565.46000000008</v>
      </c>
      <c r="H26" s="18">
        <f t="shared" si="1"/>
        <v>-93794.530000000028</v>
      </c>
      <c r="I26" s="19">
        <f t="shared" si="2"/>
        <v>28.434901632412192</v>
      </c>
      <c r="J26" s="19">
        <f t="shared" si="3"/>
        <v>110.4983339358848</v>
      </c>
      <c r="K26" s="19">
        <f t="shared" si="4"/>
        <v>-774.27004070492455</v>
      </c>
    </row>
    <row r="27" spans="1:11" x14ac:dyDescent="0.2">
      <c r="A27" s="16" t="s">
        <v>65</v>
      </c>
      <c r="B27" s="17" t="s">
        <v>66</v>
      </c>
      <c r="C27" s="18">
        <v>-768652.07</v>
      </c>
      <c r="D27" s="18">
        <v>127503</v>
      </c>
      <c r="E27" s="18">
        <v>-893423</v>
      </c>
      <c r="F27" s="18">
        <v>-987217.53</v>
      </c>
      <c r="G27" s="18">
        <f t="shared" si="0"/>
        <v>-218565.46000000008</v>
      </c>
      <c r="H27" s="18">
        <f t="shared" si="1"/>
        <v>93794.530000000028</v>
      </c>
      <c r="I27" s="19">
        <f t="shared" si="2"/>
        <v>28.434901632412192</v>
      </c>
      <c r="J27" s="19">
        <f t="shared" si="3"/>
        <v>110.4983339358848</v>
      </c>
      <c r="K27" s="19">
        <f t="shared" si="4"/>
        <v>-774.27004070492455</v>
      </c>
    </row>
    <row r="28" spans="1:11" x14ac:dyDescent="0.2">
      <c r="A28" s="22" t="s">
        <v>67</v>
      </c>
      <c r="B28" s="17" t="s">
        <v>68</v>
      </c>
      <c r="C28" s="18">
        <v>-768652.07</v>
      </c>
      <c r="D28" s="18">
        <v>127503</v>
      </c>
      <c r="E28" s="18">
        <v>-893423</v>
      </c>
      <c r="F28" s="18">
        <v>-987217.53</v>
      </c>
      <c r="G28" s="18">
        <f t="shared" si="0"/>
        <v>-218565.46000000008</v>
      </c>
      <c r="H28" s="18">
        <f t="shared" si="1"/>
        <v>93794.530000000028</v>
      </c>
      <c r="I28" s="19">
        <f t="shared" si="2"/>
        <v>28.434901632412192</v>
      </c>
      <c r="J28" s="19">
        <f t="shared" si="3"/>
        <v>110.4983339358848</v>
      </c>
      <c r="K28" s="19">
        <f t="shared" si="4"/>
        <v>-774.27004070492455</v>
      </c>
    </row>
    <row r="29" spans="1:11" ht="25.5" x14ac:dyDescent="0.2">
      <c r="A29" s="23" t="s">
        <v>146</v>
      </c>
      <c r="B29" s="17" t="s">
        <v>147</v>
      </c>
      <c r="C29" s="18">
        <v>-66296.66</v>
      </c>
      <c r="D29" s="18">
        <v>127503</v>
      </c>
      <c r="E29" s="18">
        <v>-893423</v>
      </c>
      <c r="F29" s="18">
        <v>-125021.57</v>
      </c>
      <c r="G29" s="18">
        <f t="shared" si="0"/>
        <v>-58724.91</v>
      </c>
      <c r="H29" s="18">
        <f t="shared" si="1"/>
        <v>-768401.42999999993</v>
      </c>
      <c r="I29" s="19">
        <f t="shared" si="2"/>
        <v>88.578987237064439</v>
      </c>
      <c r="J29" s="19">
        <f t="shared" si="3"/>
        <v>13.993547289469827</v>
      </c>
      <c r="K29" s="19">
        <f t="shared" si="4"/>
        <v>-98.053826184481935</v>
      </c>
    </row>
    <row r="30" spans="1:11" x14ac:dyDescent="0.2">
      <c r="A30" s="16"/>
      <c r="B30" s="17"/>
      <c r="C30" s="18"/>
      <c r="D30" s="18"/>
      <c r="E30" s="18"/>
      <c r="F30" s="18"/>
      <c r="G30" s="18"/>
      <c r="H30" s="18"/>
      <c r="I30" s="19"/>
      <c r="J30" s="19"/>
      <c r="K30" s="19"/>
    </row>
    <row r="31" spans="1:11" s="31" customFormat="1" x14ac:dyDescent="0.2">
      <c r="A31" s="27"/>
      <c r="B31" s="28" t="s">
        <v>69</v>
      </c>
      <c r="C31" s="29"/>
      <c r="D31" s="29"/>
      <c r="E31" s="29"/>
      <c r="F31" s="29"/>
      <c r="G31" s="29"/>
      <c r="H31" s="29"/>
      <c r="I31" s="30"/>
      <c r="J31" s="30"/>
      <c r="K31" s="30"/>
    </row>
    <row r="32" spans="1:11" x14ac:dyDescent="0.2">
      <c r="A32" s="16" t="s">
        <v>26</v>
      </c>
      <c r="B32" s="17" t="s">
        <v>27</v>
      </c>
      <c r="C32" s="18">
        <v>2811311.58</v>
      </c>
      <c r="D32" s="18">
        <v>6495586</v>
      </c>
      <c r="E32" s="18">
        <v>3572573</v>
      </c>
      <c r="F32" s="18">
        <v>3557755.61</v>
      </c>
      <c r="G32" s="18">
        <f t="shared" ref="G32:G47" si="5">F32-C32</f>
        <v>746444.0299999998</v>
      </c>
      <c r="H32" s="18">
        <f t="shared" ref="H32:H47" si="6">E32-F32</f>
        <v>14817.39000000013</v>
      </c>
      <c r="I32" s="19">
        <f t="shared" ref="I32:I47" si="7">IF(ISERROR(F32/C32),0,F32/C32*100-100)</f>
        <v>26.551451475897949</v>
      </c>
      <c r="J32" s="19">
        <f t="shared" ref="J32:J47" si="8">IF(ISERROR(F32/E32),0,F32/E32*100)</f>
        <v>99.585245983776957</v>
      </c>
      <c r="K32" s="19">
        <f t="shared" ref="K32:K47" si="9">IF(ISERROR(F32/D32),0,F32/D32*100)</f>
        <v>54.771896022930036</v>
      </c>
    </row>
    <row r="33" spans="1:11" ht="25.5" x14ac:dyDescent="0.2">
      <c r="A33" s="22" t="s">
        <v>28</v>
      </c>
      <c r="B33" s="17" t="s">
        <v>29</v>
      </c>
      <c r="C33" s="18">
        <v>2811311.58</v>
      </c>
      <c r="D33" s="18">
        <v>6495586</v>
      </c>
      <c r="E33" s="18">
        <v>3572573</v>
      </c>
      <c r="F33" s="18">
        <v>3557755.61</v>
      </c>
      <c r="G33" s="18">
        <f t="shared" si="5"/>
        <v>746444.0299999998</v>
      </c>
      <c r="H33" s="18">
        <f t="shared" si="6"/>
        <v>14817.39000000013</v>
      </c>
      <c r="I33" s="19">
        <f t="shared" si="7"/>
        <v>26.551451475897949</v>
      </c>
      <c r="J33" s="19">
        <f t="shared" si="8"/>
        <v>99.585245983776957</v>
      </c>
      <c r="K33" s="19">
        <f t="shared" si="9"/>
        <v>54.771896022930036</v>
      </c>
    </row>
    <row r="34" spans="1:11" x14ac:dyDescent="0.2">
      <c r="A34" s="16" t="s">
        <v>34</v>
      </c>
      <c r="B34" s="17" t="s">
        <v>35</v>
      </c>
      <c r="C34" s="18">
        <v>2042659.51</v>
      </c>
      <c r="D34" s="18">
        <v>6623089</v>
      </c>
      <c r="E34" s="18">
        <v>2679150</v>
      </c>
      <c r="F34" s="18">
        <v>2570538.08</v>
      </c>
      <c r="G34" s="18">
        <f t="shared" si="5"/>
        <v>527878.57000000007</v>
      </c>
      <c r="H34" s="18">
        <f t="shared" si="6"/>
        <v>108611.91999999993</v>
      </c>
      <c r="I34" s="19">
        <f t="shared" si="7"/>
        <v>25.842709830773501</v>
      </c>
      <c r="J34" s="19">
        <f t="shared" si="8"/>
        <v>95.946030644047553</v>
      </c>
      <c r="K34" s="19">
        <f t="shared" si="9"/>
        <v>38.811770157399366</v>
      </c>
    </row>
    <row r="35" spans="1:11" x14ac:dyDescent="0.2">
      <c r="A35" s="22" t="s">
        <v>36</v>
      </c>
      <c r="B35" s="17" t="s">
        <v>37</v>
      </c>
      <c r="C35" s="18">
        <v>2009813.14</v>
      </c>
      <c r="D35" s="18">
        <v>6473089</v>
      </c>
      <c r="E35" s="18">
        <v>2604150</v>
      </c>
      <c r="F35" s="18">
        <v>2500527.9300000002</v>
      </c>
      <c r="G35" s="18">
        <f t="shared" si="5"/>
        <v>490714.79000000027</v>
      </c>
      <c r="H35" s="18">
        <f t="shared" si="6"/>
        <v>103622.06999999983</v>
      </c>
      <c r="I35" s="19">
        <f t="shared" si="7"/>
        <v>24.415940976483029</v>
      </c>
      <c r="J35" s="19">
        <f t="shared" si="8"/>
        <v>96.0208870456771</v>
      </c>
      <c r="K35" s="19">
        <f t="shared" si="9"/>
        <v>38.629592919238412</v>
      </c>
    </row>
    <row r="36" spans="1:11" x14ac:dyDescent="0.2">
      <c r="A36" s="23" t="s">
        <v>38</v>
      </c>
      <c r="B36" s="17" t="s">
        <v>39</v>
      </c>
      <c r="C36" s="18">
        <v>2006099.14</v>
      </c>
      <c r="D36" s="18">
        <v>6323089</v>
      </c>
      <c r="E36" s="18">
        <v>2587083</v>
      </c>
      <c r="F36" s="18">
        <v>2386442.5299999998</v>
      </c>
      <c r="G36" s="18">
        <f t="shared" si="5"/>
        <v>380343.3899999999</v>
      </c>
      <c r="H36" s="18">
        <f t="shared" si="6"/>
        <v>200640.4700000002</v>
      </c>
      <c r="I36" s="19">
        <f t="shared" si="7"/>
        <v>18.959351630049539</v>
      </c>
      <c r="J36" s="19">
        <f t="shared" si="8"/>
        <v>92.244529069998904</v>
      </c>
      <c r="K36" s="19">
        <f t="shared" si="9"/>
        <v>37.741719751216529</v>
      </c>
    </row>
    <row r="37" spans="1:11" x14ac:dyDescent="0.2">
      <c r="A37" s="24" t="s">
        <v>40</v>
      </c>
      <c r="B37" s="17" t="s">
        <v>41</v>
      </c>
      <c r="C37" s="18">
        <v>1717667.32</v>
      </c>
      <c r="D37" s="18">
        <v>4982470</v>
      </c>
      <c r="E37" s="18">
        <v>1941242</v>
      </c>
      <c r="F37" s="18">
        <v>1991914.76</v>
      </c>
      <c r="G37" s="18">
        <f t="shared" si="5"/>
        <v>274247.43999999994</v>
      </c>
      <c r="H37" s="18">
        <f t="shared" si="6"/>
        <v>-50672.760000000009</v>
      </c>
      <c r="I37" s="19">
        <f t="shared" si="7"/>
        <v>15.966272211547917</v>
      </c>
      <c r="J37" s="19">
        <f t="shared" si="8"/>
        <v>102.61032679078652</v>
      </c>
      <c r="K37" s="19">
        <f t="shared" si="9"/>
        <v>39.978459679636806</v>
      </c>
    </row>
    <row r="38" spans="1:11" x14ac:dyDescent="0.2">
      <c r="A38" s="24" t="s">
        <v>42</v>
      </c>
      <c r="B38" s="17" t="s">
        <v>43</v>
      </c>
      <c r="C38" s="18">
        <v>288431.82</v>
      </c>
      <c r="D38" s="18">
        <v>1340619</v>
      </c>
      <c r="E38" s="18">
        <v>645841</v>
      </c>
      <c r="F38" s="18">
        <v>394527.77</v>
      </c>
      <c r="G38" s="18">
        <f t="shared" si="5"/>
        <v>106095.95000000001</v>
      </c>
      <c r="H38" s="18">
        <f t="shared" si="6"/>
        <v>251313.22999999998</v>
      </c>
      <c r="I38" s="19">
        <f t="shared" si="7"/>
        <v>36.783718939193335</v>
      </c>
      <c r="J38" s="19">
        <f t="shared" si="8"/>
        <v>61.08744567161267</v>
      </c>
      <c r="K38" s="19">
        <f t="shared" si="9"/>
        <v>29.428776557694619</v>
      </c>
    </row>
    <row r="39" spans="1:11" x14ac:dyDescent="0.2">
      <c r="A39" s="25" t="s">
        <v>44</v>
      </c>
      <c r="B39" s="17" t="s">
        <v>45</v>
      </c>
      <c r="C39" s="18">
        <v>7678.19</v>
      </c>
      <c r="D39" s="18">
        <v>0</v>
      </c>
      <c r="E39" s="18">
        <v>0</v>
      </c>
      <c r="F39" s="18">
        <v>18247.48</v>
      </c>
      <c r="G39" s="18">
        <f t="shared" si="5"/>
        <v>10569.29</v>
      </c>
      <c r="H39" s="18">
        <f t="shared" si="6"/>
        <v>-18247.48</v>
      </c>
      <c r="I39" s="19">
        <f t="shared" si="7"/>
        <v>137.65340529473744</v>
      </c>
      <c r="J39" s="19">
        <f t="shared" si="8"/>
        <v>0</v>
      </c>
      <c r="K39" s="19">
        <f t="shared" si="9"/>
        <v>0</v>
      </c>
    </row>
    <row r="40" spans="1:11" ht="25.5" x14ac:dyDescent="0.2">
      <c r="A40" s="23" t="s">
        <v>76</v>
      </c>
      <c r="B40" s="17" t="s">
        <v>77</v>
      </c>
      <c r="C40" s="18">
        <v>3714</v>
      </c>
      <c r="D40" s="18">
        <v>150000</v>
      </c>
      <c r="E40" s="18">
        <v>17067</v>
      </c>
      <c r="F40" s="18">
        <v>114085.4</v>
      </c>
      <c r="G40" s="18">
        <f t="shared" si="5"/>
        <v>110371.4</v>
      </c>
      <c r="H40" s="18">
        <f t="shared" si="6"/>
        <v>-97018.4</v>
      </c>
      <c r="I40" s="19">
        <f t="shared" si="7"/>
        <v>2971.7662897145933</v>
      </c>
      <c r="J40" s="19">
        <f t="shared" si="8"/>
        <v>668.45608484209288</v>
      </c>
      <c r="K40" s="19">
        <f t="shared" si="9"/>
        <v>76.056933333333333</v>
      </c>
    </row>
    <row r="41" spans="1:11" x14ac:dyDescent="0.2">
      <c r="A41" s="24" t="s">
        <v>78</v>
      </c>
      <c r="B41" s="17" t="s">
        <v>79</v>
      </c>
      <c r="C41" s="18">
        <v>3714</v>
      </c>
      <c r="D41" s="18">
        <v>150000</v>
      </c>
      <c r="E41" s="18">
        <v>17067</v>
      </c>
      <c r="F41" s="18">
        <v>114085.4</v>
      </c>
      <c r="G41" s="18">
        <f t="shared" si="5"/>
        <v>110371.4</v>
      </c>
      <c r="H41" s="18">
        <f t="shared" si="6"/>
        <v>-97018.4</v>
      </c>
      <c r="I41" s="19">
        <f t="shared" si="7"/>
        <v>2971.7662897145933</v>
      </c>
      <c r="J41" s="19">
        <f t="shared" si="8"/>
        <v>668.45608484209288</v>
      </c>
      <c r="K41" s="19">
        <f t="shared" si="9"/>
        <v>76.056933333333333</v>
      </c>
    </row>
    <row r="42" spans="1:11" x14ac:dyDescent="0.2">
      <c r="A42" s="22" t="s">
        <v>60</v>
      </c>
      <c r="B42" s="17" t="s">
        <v>61</v>
      </c>
      <c r="C42" s="18">
        <v>32846.370000000003</v>
      </c>
      <c r="D42" s="18">
        <v>150000</v>
      </c>
      <c r="E42" s="18">
        <v>75000</v>
      </c>
      <c r="F42" s="18">
        <v>70010.149999999994</v>
      </c>
      <c r="G42" s="18">
        <f t="shared" si="5"/>
        <v>37163.779999999992</v>
      </c>
      <c r="H42" s="18">
        <f t="shared" si="6"/>
        <v>4989.8500000000058</v>
      </c>
      <c r="I42" s="19">
        <f t="shared" si="7"/>
        <v>113.1442530788029</v>
      </c>
      <c r="J42" s="19">
        <f t="shared" si="8"/>
        <v>93.346866666666656</v>
      </c>
      <c r="K42" s="19">
        <f t="shared" si="9"/>
        <v>46.673433333333328</v>
      </c>
    </row>
    <row r="43" spans="1:11" x14ac:dyDescent="0.2">
      <c r="A43" s="23" t="s">
        <v>62</v>
      </c>
      <c r="B43" s="17" t="s">
        <v>63</v>
      </c>
      <c r="C43" s="18">
        <v>32846.370000000003</v>
      </c>
      <c r="D43" s="18">
        <v>150000</v>
      </c>
      <c r="E43" s="18">
        <v>75000</v>
      </c>
      <c r="F43" s="18">
        <v>70010.149999999994</v>
      </c>
      <c r="G43" s="18">
        <f t="shared" si="5"/>
        <v>37163.779999999992</v>
      </c>
      <c r="H43" s="18">
        <f t="shared" si="6"/>
        <v>4989.8500000000058</v>
      </c>
      <c r="I43" s="19">
        <f t="shared" si="7"/>
        <v>113.1442530788029</v>
      </c>
      <c r="J43" s="19">
        <f t="shared" si="8"/>
        <v>93.346866666666656</v>
      </c>
      <c r="K43" s="19">
        <f t="shared" si="9"/>
        <v>46.673433333333328</v>
      </c>
    </row>
    <row r="44" spans="1:11" x14ac:dyDescent="0.2">
      <c r="A44" s="16"/>
      <c r="B44" s="17" t="s">
        <v>64</v>
      </c>
      <c r="C44" s="18">
        <v>768652.07</v>
      </c>
      <c r="D44" s="18">
        <v>-127503</v>
      </c>
      <c r="E44" s="18">
        <v>893423</v>
      </c>
      <c r="F44" s="18">
        <v>987217.53</v>
      </c>
      <c r="G44" s="18">
        <f t="shared" si="5"/>
        <v>218565.46000000008</v>
      </c>
      <c r="H44" s="18">
        <f t="shared" si="6"/>
        <v>-93794.530000000028</v>
      </c>
      <c r="I44" s="19">
        <f t="shared" si="7"/>
        <v>28.434901632412192</v>
      </c>
      <c r="J44" s="19">
        <f t="shared" si="8"/>
        <v>110.4983339358848</v>
      </c>
      <c r="K44" s="19">
        <f t="shared" si="9"/>
        <v>-774.27004070492455</v>
      </c>
    </row>
    <row r="45" spans="1:11" x14ac:dyDescent="0.2">
      <c r="A45" s="16" t="s">
        <v>65</v>
      </c>
      <c r="B45" s="17" t="s">
        <v>66</v>
      </c>
      <c r="C45" s="18">
        <v>-768652.07</v>
      </c>
      <c r="D45" s="18">
        <v>127503</v>
      </c>
      <c r="E45" s="18">
        <v>-893423</v>
      </c>
      <c r="F45" s="18">
        <v>-987217.53</v>
      </c>
      <c r="G45" s="18">
        <f t="shared" si="5"/>
        <v>-218565.46000000008</v>
      </c>
      <c r="H45" s="18">
        <f t="shared" si="6"/>
        <v>93794.530000000028</v>
      </c>
      <c r="I45" s="19">
        <f t="shared" si="7"/>
        <v>28.434901632412192</v>
      </c>
      <c r="J45" s="19">
        <f t="shared" si="8"/>
        <v>110.4983339358848</v>
      </c>
      <c r="K45" s="19">
        <f t="shared" si="9"/>
        <v>-774.27004070492455</v>
      </c>
    </row>
    <row r="46" spans="1:11" x14ac:dyDescent="0.2">
      <c r="A46" s="22" t="s">
        <v>67</v>
      </c>
      <c r="B46" s="17" t="s">
        <v>68</v>
      </c>
      <c r="C46" s="18">
        <v>-768652.07</v>
      </c>
      <c r="D46" s="18">
        <v>127503</v>
      </c>
      <c r="E46" s="18">
        <v>-893423</v>
      </c>
      <c r="F46" s="18">
        <v>-987217.53</v>
      </c>
      <c r="G46" s="18">
        <f t="shared" si="5"/>
        <v>-218565.46000000008</v>
      </c>
      <c r="H46" s="18">
        <f t="shared" si="6"/>
        <v>93794.530000000028</v>
      </c>
      <c r="I46" s="19">
        <f t="shared" si="7"/>
        <v>28.434901632412192</v>
      </c>
      <c r="J46" s="19">
        <f t="shared" si="8"/>
        <v>110.4983339358848</v>
      </c>
      <c r="K46" s="19">
        <f t="shared" si="9"/>
        <v>-774.27004070492455</v>
      </c>
    </row>
    <row r="47" spans="1:11" ht="25.5" x14ac:dyDescent="0.2">
      <c r="A47" s="23" t="s">
        <v>146</v>
      </c>
      <c r="B47" s="17" t="s">
        <v>147</v>
      </c>
      <c r="C47" s="18">
        <v>-66296.66</v>
      </c>
      <c r="D47" s="18">
        <v>127503</v>
      </c>
      <c r="E47" s="18">
        <v>-893423</v>
      </c>
      <c r="F47" s="18">
        <v>-125021.57</v>
      </c>
      <c r="G47" s="18">
        <f t="shared" si="5"/>
        <v>-58724.91</v>
      </c>
      <c r="H47" s="18">
        <f t="shared" si="6"/>
        <v>-768401.42999999993</v>
      </c>
      <c r="I47" s="19">
        <f t="shared" si="7"/>
        <v>88.578987237064439</v>
      </c>
      <c r="J47" s="19">
        <f t="shared" si="8"/>
        <v>13.993547289469827</v>
      </c>
      <c r="K47" s="19">
        <f t="shared" si="9"/>
        <v>-98.053826184481935</v>
      </c>
    </row>
    <row r="48" spans="1:11" s="31" customFormat="1" x14ac:dyDescent="0.2">
      <c r="A48" s="27" t="s">
        <v>82</v>
      </c>
      <c r="B48" s="28" t="s">
        <v>190</v>
      </c>
      <c r="C48" s="29"/>
      <c r="D48" s="29"/>
      <c r="E48" s="29"/>
      <c r="F48" s="29"/>
      <c r="G48" s="29"/>
      <c r="H48" s="29"/>
      <c r="I48" s="30"/>
      <c r="J48" s="30"/>
      <c r="K48" s="30"/>
    </row>
    <row r="49" spans="1:11" x14ac:dyDescent="0.2">
      <c r="A49" s="16" t="s">
        <v>26</v>
      </c>
      <c r="B49" s="17" t="s">
        <v>27</v>
      </c>
      <c r="C49" s="18">
        <v>2811311.58</v>
      </c>
      <c r="D49" s="18">
        <v>6495586</v>
      </c>
      <c r="E49" s="18">
        <v>3572573</v>
      </c>
      <c r="F49" s="18">
        <v>3557755.61</v>
      </c>
      <c r="G49" s="18">
        <f t="shared" ref="G49:G64" si="10">F49-C49</f>
        <v>746444.0299999998</v>
      </c>
      <c r="H49" s="18">
        <f t="shared" ref="H49:H64" si="11">E49-F49</f>
        <v>14817.39000000013</v>
      </c>
      <c r="I49" s="19">
        <f t="shared" ref="I49:I64" si="12">IF(ISERROR(F49/C49),0,F49/C49*100-100)</f>
        <v>26.551451475897949</v>
      </c>
      <c r="J49" s="19">
        <f t="shared" ref="J49:J64" si="13">IF(ISERROR(F49/E49),0,F49/E49*100)</f>
        <v>99.585245983776957</v>
      </c>
      <c r="K49" s="19">
        <f t="shared" ref="K49:K64" si="14">IF(ISERROR(F49/D49),0,F49/D49*100)</f>
        <v>54.771896022930036</v>
      </c>
    </row>
    <row r="50" spans="1:11" ht="25.5" x14ac:dyDescent="0.2">
      <c r="A50" s="22" t="s">
        <v>28</v>
      </c>
      <c r="B50" s="17" t="s">
        <v>29</v>
      </c>
      <c r="C50" s="18">
        <v>2811311.58</v>
      </c>
      <c r="D50" s="18">
        <v>6495586</v>
      </c>
      <c r="E50" s="18">
        <v>3572573</v>
      </c>
      <c r="F50" s="18">
        <v>3557755.61</v>
      </c>
      <c r="G50" s="18">
        <f t="shared" si="10"/>
        <v>746444.0299999998</v>
      </c>
      <c r="H50" s="18">
        <f t="shared" si="11"/>
        <v>14817.39000000013</v>
      </c>
      <c r="I50" s="19">
        <f t="shared" si="12"/>
        <v>26.551451475897949</v>
      </c>
      <c r="J50" s="19">
        <f t="shared" si="13"/>
        <v>99.585245983776957</v>
      </c>
      <c r="K50" s="19">
        <f t="shared" si="14"/>
        <v>54.771896022930036</v>
      </c>
    </row>
    <row r="51" spans="1:11" x14ac:dyDescent="0.2">
      <c r="A51" s="16" t="s">
        <v>34</v>
      </c>
      <c r="B51" s="17" t="s">
        <v>35</v>
      </c>
      <c r="C51" s="18">
        <v>2042659.51</v>
      </c>
      <c r="D51" s="18">
        <v>6623089</v>
      </c>
      <c r="E51" s="18">
        <v>2679150</v>
      </c>
      <c r="F51" s="18">
        <v>2570538.08</v>
      </c>
      <c r="G51" s="18">
        <f t="shared" si="10"/>
        <v>527878.57000000007</v>
      </c>
      <c r="H51" s="18">
        <f t="shared" si="11"/>
        <v>108611.91999999993</v>
      </c>
      <c r="I51" s="19">
        <f t="shared" si="12"/>
        <v>25.842709830773501</v>
      </c>
      <c r="J51" s="19">
        <f t="shared" si="13"/>
        <v>95.946030644047553</v>
      </c>
      <c r="K51" s="19">
        <f t="shared" si="14"/>
        <v>38.811770157399366</v>
      </c>
    </row>
    <row r="52" spans="1:11" x14ac:dyDescent="0.2">
      <c r="A52" s="22" t="s">
        <v>36</v>
      </c>
      <c r="B52" s="17" t="s">
        <v>37</v>
      </c>
      <c r="C52" s="18">
        <v>2009813.14</v>
      </c>
      <c r="D52" s="18">
        <v>6473089</v>
      </c>
      <c r="E52" s="18">
        <v>2604150</v>
      </c>
      <c r="F52" s="18">
        <v>2500527.9300000002</v>
      </c>
      <c r="G52" s="18">
        <f t="shared" si="10"/>
        <v>490714.79000000027</v>
      </c>
      <c r="H52" s="18">
        <f t="shared" si="11"/>
        <v>103622.06999999983</v>
      </c>
      <c r="I52" s="19">
        <f t="shared" si="12"/>
        <v>24.415940976483029</v>
      </c>
      <c r="J52" s="19">
        <f t="shared" si="13"/>
        <v>96.0208870456771</v>
      </c>
      <c r="K52" s="19">
        <f t="shared" si="14"/>
        <v>38.629592919238412</v>
      </c>
    </row>
    <row r="53" spans="1:11" x14ac:dyDescent="0.2">
      <c r="A53" s="23" t="s">
        <v>38</v>
      </c>
      <c r="B53" s="17" t="s">
        <v>39</v>
      </c>
      <c r="C53" s="18">
        <v>2006099.14</v>
      </c>
      <c r="D53" s="18">
        <v>6323089</v>
      </c>
      <c r="E53" s="18">
        <v>2587083</v>
      </c>
      <c r="F53" s="18">
        <v>2386442.5299999998</v>
      </c>
      <c r="G53" s="18">
        <f t="shared" si="10"/>
        <v>380343.3899999999</v>
      </c>
      <c r="H53" s="18">
        <f t="shared" si="11"/>
        <v>200640.4700000002</v>
      </c>
      <c r="I53" s="19">
        <f t="shared" si="12"/>
        <v>18.959351630049539</v>
      </c>
      <c r="J53" s="19">
        <f t="shared" si="13"/>
        <v>92.244529069998904</v>
      </c>
      <c r="K53" s="19">
        <f t="shared" si="14"/>
        <v>37.741719751216529</v>
      </c>
    </row>
    <row r="54" spans="1:11" x14ac:dyDescent="0.2">
      <c r="A54" s="24" t="s">
        <v>40</v>
      </c>
      <c r="B54" s="17" t="s">
        <v>41</v>
      </c>
      <c r="C54" s="18">
        <v>1717667.32</v>
      </c>
      <c r="D54" s="18">
        <v>4982470</v>
      </c>
      <c r="E54" s="18">
        <v>1941242</v>
      </c>
      <c r="F54" s="18">
        <v>1991914.76</v>
      </c>
      <c r="G54" s="18">
        <f t="shared" si="10"/>
        <v>274247.43999999994</v>
      </c>
      <c r="H54" s="18">
        <f t="shared" si="11"/>
        <v>-50672.760000000009</v>
      </c>
      <c r="I54" s="19">
        <f t="shared" si="12"/>
        <v>15.966272211547917</v>
      </c>
      <c r="J54" s="19">
        <f t="shared" si="13"/>
        <v>102.61032679078652</v>
      </c>
      <c r="K54" s="19">
        <f t="shared" si="14"/>
        <v>39.978459679636806</v>
      </c>
    </row>
    <row r="55" spans="1:11" x14ac:dyDescent="0.2">
      <c r="A55" s="24" t="s">
        <v>42</v>
      </c>
      <c r="B55" s="17" t="s">
        <v>43</v>
      </c>
      <c r="C55" s="18">
        <v>288431.82</v>
      </c>
      <c r="D55" s="18">
        <v>1340619</v>
      </c>
      <c r="E55" s="18">
        <v>645841</v>
      </c>
      <c r="F55" s="18">
        <v>394527.77</v>
      </c>
      <c r="G55" s="18">
        <f t="shared" si="10"/>
        <v>106095.95000000001</v>
      </c>
      <c r="H55" s="18">
        <f t="shared" si="11"/>
        <v>251313.22999999998</v>
      </c>
      <c r="I55" s="19">
        <f t="shared" si="12"/>
        <v>36.783718939193335</v>
      </c>
      <c r="J55" s="19">
        <f t="shared" si="13"/>
        <v>61.08744567161267</v>
      </c>
      <c r="K55" s="19">
        <f t="shared" si="14"/>
        <v>29.428776557694619</v>
      </c>
    </row>
    <row r="56" spans="1:11" x14ac:dyDescent="0.2">
      <c r="A56" s="25" t="s">
        <v>44</v>
      </c>
      <c r="B56" s="17" t="s">
        <v>45</v>
      </c>
      <c r="C56" s="18">
        <v>7678.19</v>
      </c>
      <c r="D56" s="18">
        <v>0</v>
      </c>
      <c r="E56" s="18">
        <v>0</v>
      </c>
      <c r="F56" s="18">
        <v>18247.48</v>
      </c>
      <c r="G56" s="18">
        <f t="shared" si="10"/>
        <v>10569.29</v>
      </c>
      <c r="H56" s="18">
        <f t="shared" si="11"/>
        <v>-18247.48</v>
      </c>
      <c r="I56" s="19">
        <f t="shared" si="12"/>
        <v>137.65340529473744</v>
      </c>
      <c r="J56" s="19">
        <f t="shared" si="13"/>
        <v>0</v>
      </c>
      <c r="K56" s="19">
        <f t="shared" si="14"/>
        <v>0</v>
      </c>
    </row>
    <row r="57" spans="1:11" ht="25.5" x14ac:dyDescent="0.2">
      <c r="A57" s="23" t="s">
        <v>76</v>
      </c>
      <c r="B57" s="17" t="s">
        <v>77</v>
      </c>
      <c r="C57" s="18">
        <v>3714</v>
      </c>
      <c r="D57" s="18">
        <v>150000</v>
      </c>
      <c r="E57" s="18">
        <v>17067</v>
      </c>
      <c r="F57" s="18">
        <v>114085.4</v>
      </c>
      <c r="G57" s="18">
        <f t="shared" si="10"/>
        <v>110371.4</v>
      </c>
      <c r="H57" s="18">
        <f t="shared" si="11"/>
        <v>-97018.4</v>
      </c>
      <c r="I57" s="19">
        <f t="shared" si="12"/>
        <v>2971.7662897145933</v>
      </c>
      <c r="J57" s="19">
        <f t="shared" si="13"/>
        <v>668.45608484209288</v>
      </c>
      <c r="K57" s="19">
        <f t="shared" si="14"/>
        <v>76.056933333333333</v>
      </c>
    </row>
    <row r="58" spans="1:11" x14ac:dyDescent="0.2">
      <c r="A58" s="24" t="s">
        <v>78</v>
      </c>
      <c r="B58" s="17" t="s">
        <v>79</v>
      </c>
      <c r="C58" s="18">
        <v>3714</v>
      </c>
      <c r="D58" s="18">
        <v>150000</v>
      </c>
      <c r="E58" s="18">
        <v>17067</v>
      </c>
      <c r="F58" s="18">
        <v>114085.4</v>
      </c>
      <c r="G58" s="18">
        <f t="shared" si="10"/>
        <v>110371.4</v>
      </c>
      <c r="H58" s="18">
        <f t="shared" si="11"/>
        <v>-97018.4</v>
      </c>
      <c r="I58" s="19">
        <f t="shared" si="12"/>
        <v>2971.7662897145933</v>
      </c>
      <c r="J58" s="19">
        <f t="shared" si="13"/>
        <v>668.45608484209288</v>
      </c>
      <c r="K58" s="19">
        <f t="shared" si="14"/>
        <v>76.056933333333333</v>
      </c>
    </row>
    <row r="59" spans="1:11" x14ac:dyDescent="0.2">
      <c r="A59" s="22" t="s">
        <v>60</v>
      </c>
      <c r="B59" s="17" t="s">
        <v>61</v>
      </c>
      <c r="C59" s="18">
        <v>32846.370000000003</v>
      </c>
      <c r="D59" s="18">
        <v>150000</v>
      </c>
      <c r="E59" s="18">
        <v>75000</v>
      </c>
      <c r="F59" s="18">
        <v>70010.149999999994</v>
      </c>
      <c r="G59" s="18">
        <f t="shared" si="10"/>
        <v>37163.779999999992</v>
      </c>
      <c r="H59" s="18">
        <f t="shared" si="11"/>
        <v>4989.8500000000058</v>
      </c>
      <c r="I59" s="19">
        <f t="shared" si="12"/>
        <v>113.1442530788029</v>
      </c>
      <c r="J59" s="19">
        <f t="shared" si="13"/>
        <v>93.346866666666656</v>
      </c>
      <c r="K59" s="19">
        <f t="shared" si="14"/>
        <v>46.673433333333328</v>
      </c>
    </row>
    <row r="60" spans="1:11" x14ac:dyDescent="0.2">
      <c r="A60" s="23" t="s">
        <v>62</v>
      </c>
      <c r="B60" s="17" t="s">
        <v>63</v>
      </c>
      <c r="C60" s="18">
        <v>32846.370000000003</v>
      </c>
      <c r="D60" s="18">
        <v>150000</v>
      </c>
      <c r="E60" s="18">
        <v>75000</v>
      </c>
      <c r="F60" s="18">
        <v>70010.149999999994</v>
      </c>
      <c r="G60" s="18">
        <f t="shared" si="10"/>
        <v>37163.779999999992</v>
      </c>
      <c r="H60" s="18">
        <f t="shared" si="11"/>
        <v>4989.8500000000058</v>
      </c>
      <c r="I60" s="19">
        <f t="shared" si="12"/>
        <v>113.1442530788029</v>
      </c>
      <c r="J60" s="19">
        <f t="shared" si="13"/>
        <v>93.346866666666656</v>
      </c>
      <c r="K60" s="19">
        <f t="shared" si="14"/>
        <v>46.673433333333328</v>
      </c>
    </row>
    <row r="61" spans="1:11" x14ac:dyDescent="0.2">
      <c r="A61" s="16"/>
      <c r="B61" s="17" t="s">
        <v>64</v>
      </c>
      <c r="C61" s="18">
        <v>768652.07</v>
      </c>
      <c r="D61" s="18">
        <v>-127503</v>
      </c>
      <c r="E61" s="18">
        <v>893423</v>
      </c>
      <c r="F61" s="18">
        <v>987217.53</v>
      </c>
      <c r="G61" s="18">
        <f t="shared" si="10"/>
        <v>218565.46000000008</v>
      </c>
      <c r="H61" s="18">
        <f t="shared" si="11"/>
        <v>-93794.530000000028</v>
      </c>
      <c r="I61" s="19">
        <f t="shared" si="12"/>
        <v>28.434901632412192</v>
      </c>
      <c r="J61" s="19">
        <f t="shared" si="13"/>
        <v>110.4983339358848</v>
      </c>
      <c r="K61" s="19">
        <f t="shared" si="14"/>
        <v>-774.27004070492455</v>
      </c>
    </row>
    <row r="62" spans="1:11" x14ac:dyDescent="0.2">
      <c r="A62" s="16" t="s">
        <v>65</v>
      </c>
      <c r="B62" s="17" t="s">
        <v>66</v>
      </c>
      <c r="C62" s="18">
        <v>-768652.07</v>
      </c>
      <c r="D62" s="18">
        <v>127503</v>
      </c>
      <c r="E62" s="18">
        <v>-893423</v>
      </c>
      <c r="F62" s="18">
        <v>-987217.53</v>
      </c>
      <c r="G62" s="18">
        <f t="shared" si="10"/>
        <v>-218565.46000000008</v>
      </c>
      <c r="H62" s="18">
        <f t="shared" si="11"/>
        <v>93794.530000000028</v>
      </c>
      <c r="I62" s="19">
        <f t="shared" si="12"/>
        <v>28.434901632412192</v>
      </c>
      <c r="J62" s="19">
        <f t="shared" si="13"/>
        <v>110.4983339358848</v>
      </c>
      <c r="K62" s="19">
        <f t="shared" si="14"/>
        <v>-774.27004070492455</v>
      </c>
    </row>
    <row r="63" spans="1:11" x14ac:dyDescent="0.2">
      <c r="A63" s="22" t="s">
        <v>67</v>
      </c>
      <c r="B63" s="17" t="s">
        <v>68</v>
      </c>
      <c r="C63" s="18">
        <v>-768652.07</v>
      </c>
      <c r="D63" s="18">
        <v>127503</v>
      </c>
      <c r="E63" s="18">
        <v>-893423</v>
      </c>
      <c r="F63" s="18">
        <v>-987217.53</v>
      </c>
      <c r="G63" s="18">
        <f t="shared" si="10"/>
        <v>-218565.46000000008</v>
      </c>
      <c r="H63" s="18">
        <f t="shared" si="11"/>
        <v>93794.530000000028</v>
      </c>
      <c r="I63" s="19">
        <f t="shared" si="12"/>
        <v>28.434901632412192</v>
      </c>
      <c r="J63" s="19">
        <f t="shared" si="13"/>
        <v>110.4983339358848</v>
      </c>
      <c r="K63" s="19">
        <f t="shared" si="14"/>
        <v>-774.27004070492455</v>
      </c>
    </row>
    <row r="64" spans="1:11" ht="25.5" x14ac:dyDescent="0.2">
      <c r="A64" s="23" t="s">
        <v>146</v>
      </c>
      <c r="B64" s="17" t="s">
        <v>147</v>
      </c>
      <c r="C64" s="18">
        <v>-66296.66</v>
      </c>
      <c r="D64" s="18">
        <v>127503</v>
      </c>
      <c r="E64" s="18">
        <v>-893423</v>
      </c>
      <c r="F64" s="18">
        <v>-125021.57</v>
      </c>
      <c r="G64" s="18">
        <f t="shared" si="10"/>
        <v>-58724.91</v>
      </c>
      <c r="H64" s="18">
        <f t="shared" si="11"/>
        <v>-768401.42999999993</v>
      </c>
      <c r="I64" s="19">
        <f t="shared" si="12"/>
        <v>88.578987237064439</v>
      </c>
      <c r="J64" s="19">
        <f t="shared" si="13"/>
        <v>13.993547289469827</v>
      </c>
      <c r="K64" s="19">
        <f t="shared" si="14"/>
        <v>-98.053826184481935</v>
      </c>
    </row>
    <row r="66" spans="1:11" x14ac:dyDescent="0.2">
      <c r="A66" s="22"/>
      <c r="B66" s="17"/>
      <c r="C66" s="18"/>
      <c r="D66" s="18"/>
      <c r="E66" s="18"/>
      <c r="F66" s="18"/>
      <c r="G66" s="18"/>
      <c r="H66" s="18"/>
      <c r="I66" s="19"/>
      <c r="J66" s="19"/>
      <c r="K66" s="19"/>
    </row>
    <row r="67" spans="1:11" x14ac:dyDescent="0.2">
      <c r="A67" s="23"/>
      <c r="B67" s="17"/>
      <c r="C67" s="18"/>
      <c r="D67" s="18"/>
      <c r="E67" s="18"/>
      <c r="F67" s="18"/>
      <c r="G67" s="18"/>
      <c r="H67" s="18"/>
      <c r="I67" s="19"/>
      <c r="J67" s="19"/>
      <c r="K67" s="19"/>
    </row>
    <row r="68" spans="1:11" x14ac:dyDescent="0.2">
      <c r="A68" s="24"/>
      <c r="B68" s="17"/>
      <c r="C68" s="18"/>
      <c r="D68" s="18"/>
      <c r="E68" s="18"/>
      <c r="F68" s="18"/>
      <c r="G68" s="18"/>
      <c r="H68" s="18"/>
      <c r="I68" s="19"/>
      <c r="J68" s="19"/>
      <c r="K68" s="19"/>
    </row>
    <row r="69" spans="1:11" x14ac:dyDescent="0.2">
      <c r="A69" s="24"/>
      <c r="B69" s="17"/>
      <c r="C69" s="18"/>
      <c r="D69" s="18"/>
      <c r="E69" s="18"/>
      <c r="F69" s="18"/>
      <c r="G69" s="18"/>
      <c r="H69" s="18"/>
      <c r="I69" s="19"/>
      <c r="J69" s="19"/>
      <c r="K69" s="19"/>
    </row>
    <row r="70" spans="1:11" x14ac:dyDescent="0.2">
      <c r="A70" s="25"/>
      <c r="B70" s="17"/>
      <c r="C70" s="18"/>
      <c r="D70" s="18"/>
      <c r="E70" s="18"/>
      <c r="F70" s="18"/>
      <c r="G70" s="18"/>
      <c r="H70" s="18"/>
      <c r="I70" s="19"/>
      <c r="J70" s="19"/>
      <c r="K70" s="19"/>
    </row>
    <row r="71" spans="1:11" x14ac:dyDescent="0.2">
      <c r="A71" s="23"/>
      <c r="B71" s="17"/>
      <c r="C71" s="18"/>
      <c r="D71" s="18"/>
      <c r="E71" s="18"/>
      <c r="F71" s="18"/>
      <c r="G71" s="18"/>
      <c r="H71" s="18"/>
      <c r="I71" s="19"/>
      <c r="J71" s="19"/>
      <c r="K71" s="19"/>
    </row>
    <row r="72" spans="1:11" x14ac:dyDescent="0.2">
      <c r="A72" s="24"/>
      <c r="B72" s="17"/>
      <c r="C72" s="18"/>
      <c r="D72" s="18"/>
      <c r="E72" s="18"/>
      <c r="F72" s="18"/>
      <c r="G72" s="18"/>
      <c r="H72" s="18"/>
      <c r="I72" s="19"/>
      <c r="J72" s="19"/>
      <c r="K72" s="19"/>
    </row>
    <row r="73" spans="1:11" x14ac:dyDescent="0.2">
      <c r="A73" s="24"/>
      <c r="B73" s="17"/>
      <c r="C73" s="18"/>
      <c r="D73" s="18"/>
      <c r="E73" s="18"/>
      <c r="F73" s="18"/>
      <c r="G73" s="18"/>
      <c r="H73" s="18"/>
      <c r="I73" s="19"/>
      <c r="J73" s="19"/>
      <c r="K73" s="19"/>
    </row>
    <row r="74" spans="1:11" x14ac:dyDescent="0.2">
      <c r="A74" s="23"/>
      <c r="B74" s="17"/>
      <c r="C74" s="18"/>
      <c r="D74" s="18"/>
      <c r="E74" s="18"/>
      <c r="F74" s="18"/>
      <c r="G74" s="18"/>
      <c r="H74" s="18"/>
      <c r="I74" s="19"/>
      <c r="J74" s="19"/>
      <c r="K74" s="19"/>
    </row>
    <row r="75" spans="1:11" x14ac:dyDescent="0.2">
      <c r="A75" s="24"/>
      <c r="B75" s="17"/>
      <c r="C75" s="18"/>
      <c r="D75" s="18"/>
      <c r="E75" s="18"/>
      <c r="F75" s="18"/>
      <c r="G75" s="18"/>
      <c r="H75" s="18"/>
      <c r="I75" s="19"/>
      <c r="J75" s="19"/>
      <c r="K75" s="19"/>
    </row>
    <row r="76" spans="1:11" x14ac:dyDescent="0.2">
      <c r="A76" s="25"/>
      <c r="B76" s="17"/>
      <c r="C76" s="18"/>
      <c r="D76" s="18"/>
      <c r="E76" s="18"/>
      <c r="F76" s="18"/>
      <c r="G76" s="18"/>
      <c r="H76" s="18"/>
      <c r="I76" s="19"/>
      <c r="J76" s="19"/>
      <c r="K76" s="19"/>
    </row>
    <row r="77" spans="1:11" x14ac:dyDescent="0.2">
      <c r="A77" s="26"/>
      <c r="B77" s="17"/>
      <c r="C77" s="18"/>
      <c r="D77" s="18"/>
      <c r="E77" s="18"/>
      <c r="F77" s="18"/>
      <c r="G77" s="18"/>
      <c r="H77" s="18"/>
      <c r="I77" s="19"/>
      <c r="J77" s="19"/>
      <c r="K77" s="19"/>
    </row>
    <row r="78" spans="1:11" x14ac:dyDescent="0.2">
      <c r="A78" s="22"/>
      <c r="B78" s="17"/>
      <c r="C78" s="18"/>
      <c r="D78" s="18"/>
      <c r="E78" s="18"/>
      <c r="F78" s="18"/>
      <c r="G78" s="18"/>
      <c r="H78" s="18"/>
      <c r="I78" s="19"/>
      <c r="J78" s="19"/>
      <c r="K78" s="19"/>
    </row>
    <row r="79" spans="1:11" x14ac:dyDescent="0.2">
      <c r="A79" s="23"/>
      <c r="B79" s="17"/>
      <c r="C79" s="18"/>
      <c r="D79" s="18"/>
      <c r="E79" s="18"/>
      <c r="F79" s="18"/>
      <c r="G79" s="18"/>
      <c r="H79" s="18"/>
      <c r="I79" s="19"/>
      <c r="J79" s="19"/>
      <c r="K79" s="19"/>
    </row>
    <row r="80" spans="1:11" x14ac:dyDescent="0.2">
      <c r="A80" s="16"/>
      <c r="B80" s="17"/>
      <c r="C80" s="18"/>
      <c r="D80" s="18"/>
      <c r="E80" s="18"/>
      <c r="F80" s="18"/>
      <c r="G80" s="18"/>
      <c r="H80" s="18"/>
      <c r="I80" s="19"/>
      <c r="J80" s="19"/>
      <c r="K80" s="19"/>
    </row>
    <row r="81" spans="1:11" x14ac:dyDescent="0.2">
      <c r="A81" s="16"/>
      <c r="B81" s="17"/>
      <c r="C81" s="18"/>
      <c r="D81" s="18"/>
      <c r="E81" s="18"/>
      <c r="F81" s="18"/>
      <c r="G81" s="18"/>
      <c r="H81" s="18"/>
      <c r="I81" s="19"/>
      <c r="J81" s="19"/>
      <c r="K81" s="19"/>
    </row>
    <row r="82" spans="1:11" x14ac:dyDescent="0.2">
      <c r="A82" s="22"/>
      <c r="B82" s="17"/>
      <c r="C82" s="18"/>
      <c r="D82" s="18"/>
      <c r="E82" s="18"/>
      <c r="F82" s="18"/>
      <c r="G82" s="18"/>
      <c r="H82" s="18"/>
      <c r="I82" s="19"/>
      <c r="J82" s="19"/>
      <c r="K82" s="19"/>
    </row>
    <row r="83" spans="1:11" s="31" customFormat="1" x14ac:dyDescent="0.2">
      <c r="A83" s="27"/>
      <c r="B83" s="28"/>
      <c r="C83" s="29"/>
      <c r="D83" s="29"/>
      <c r="E83" s="29"/>
      <c r="F83" s="29"/>
      <c r="G83" s="29"/>
      <c r="H83" s="29"/>
      <c r="I83" s="30"/>
      <c r="J83" s="30"/>
      <c r="K83" s="30"/>
    </row>
    <row r="84" spans="1:11" x14ac:dyDescent="0.2">
      <c r="A84" s="16"/>
      <c r="B84" s="17"/>
      <c r="C84" s="18"/>
      <c r="D84" s="18"/>
      <c r="E84" s="18"/>
      <c r="F84" s="18"/>
      <c r="G84" s="18"/>
      <c r="H84" s="18"/>
      <c r="I84" s="19"/>
      <c r="J84" s="19"/>
      <c r="K84" s="19"/>
    </row>
    <row r="85" spans="1:11" x14ac:dyDescent="0.2">
      <c r="A85" s="22"/>
      <c r="B85" s="17"/>
      <c r="C85" s="18"/>
      <c r="D85" s="18"/>
      <c r="E85" s="18"/>
      <c r="F85" s="18"/>
      <c r="G85" s="18"/>
      <c r="H85" s="18"/>
      <c r="I85" s="19"/>
      <c r="J85" s="19"/>
      <c r="K85" s="19"/>
    </row>
    <row r="86" spans="1:11" x14ac:dyDescent="0.2">
      <c r="A86" s="23"/>
      <c r="B86" s="17"/>
      <c r="C86" s="18"/>
      <c r="D86" s="18"/>
      <c r="E86" s="18"/>
      <c r="F86" s="18"/>
      <c r="G86" s="18"/>
      <c r="H86" s="18"/>
      <c r="I86" s="19"/>
      <c r="J86" s="19"/>
      <c r="K86" s="19"/>
    </row>
    <row r="87" spans="1:11" x14ac:dyDescent="0.2">
      <c r="A87" s="16"/>
      <c r="B87" s="17"/>
      <c r="C87" s="18"/>
      <c r="D87" s="18"/>
      <c r="E87" s="18"/>
      <c r="F87" s="18"/>
      <c r="G87" s="18"/>
      <c r="H87" s="18"/>
      <c r="I87" s="19"/>
      <c r="J87" s="19"/>
      <c r="K87" s="19"/>
    </row>
    <row r="88" spans="1:11" x14ac:dyDescent="0.2">
      <c r="A88" s="16"/>
      <c r="B88" s="17"/>
      <c r="C88" s="18"/>
      <c r="D88" s="18"/>
      <c r="E88" s="18"/>
      <c r="F88" s="18"/>
      <c r="G88" s="18"/>
      <c r="H88" s="18"/>
      <c r="I88" s="19"/>
      <c r="J88" s="19"/>
      <c r="K88" s="19"/>
    </row>
    <row r="89" spans="1:11" x14ac:dyDescent="0.2">
      <c r="A89" s="22"/>
      <c r="B89" s="17"/>
      <c r="C89" s="18"/>
      <c r="D89" s="18"/>
      <c r="E89" s="18"/>
      <c r="F89" s="18"/>
      <c r="G89" s="18"/>
      <c r="H89" s="18"/>
      <c r="I89" s="19"/>
      <c r="J89" s="19"/>
      <c r="K89"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8"/>
  <sheetViews>
    <sheetView zoomScaleNormal="100" workbookViewId="0">
      <selection activeCell="I539" sqref="I539"/>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191</v>
      </c>
      <c r="B13" s="21" t="s">
        <v>192</v>
      </c>
      <c r="C13" s="18"/>
      <c r="D13" s="18"/>
      <c r="E13" s="18"/>
      <c r="F13" s="18"/>
      <c r="G13" s="18"/>
      <c r="H13" s="18"/>
      <c r="I13" s="19"/>
      <c r="J13" s="19"/>
      <c r="K13" s="19"/>
    </row>
    <row r="14" spans="1:11" x14ac:dyDescent="0.2">
      <c r="A14" s="16" t="s">
        <v>26</v>
      </c>
      <c r="B14" s="17" t="s">
        <v>27</v>
      </c>
      <c r="C14" s="18">
        <v>773562094.25</v>
      </c>
      <c r="D14" s="18">
        <v>989507641</v>
      </c>
      <c r="E14" s="18">
        <v>427796257</v>
      </c>
      <c r="F14" s="18">
        <v>981778006.99000001</v>
      </c>
      <c r="G14" s="18">
        <f t="shared" ref="G14:G56" si="0">F14-C14</f>
        <v>208215912.74000001</v>
      </c>
      <c r="H14" s="18">
        <f t="shared" ref="H14:H56" si="1">E14-F14</f>
        <v>-553981749.99000001</v>
      </c>
      <c r="I14" s="19">
        <f t="shared" ref="I14:I56" si="2">IF(ISERROR(F14/C14),0,F14/C14*100-100)</f>
        <v>26.916509261208546</v>
      </c>
      <c r="J14" s="19">
        <f t="shared" ref="J14:J56" si="3">IF(ISERROR(F14/E14),0,F14/E14*100)</f>
        <v>229.49663325128159</v>
      </c>
      <c r="K14" s="19">
        <f t="shared" ref="K14:K56" si="4">IF(ISERROR(F14/D14),0,F14/D14*100)</f>
        <v>99.218840391956107</v>
      </c>
    </row>
    <row r="15" spans="1:11" ht="25.5" x14ac:dyDescent="0.2">
      <c r="A15" s="22" t="s">
        <v>28</v>
      </c>
      <c r="B15" s="17" t="s">
        <v>29</v>
      </c>
      <c r="C15" s="18">
        <v>8057717.2400000002</v>
      </c>
      <c r="D15" s="18">
        <v>20393088</v>
      </c>
      <c r="E15" s="18">
        <v>10627947</v>
      </c>
      <c r="F15" s="18">
        <v>13487971.220000001</v>
      </c>
      <c r="G15" s="18">
        <f t="shared" si="0"/>
        <v>5430253.9800000004</v>
      </c>
      <c r="H15" s="18">
        <f t="shared" si="1"/>
        <v>-2860024.2200000007</v>
      </c>
      <c r="I15" s="19">
        <f t="shared" si="2"/>
        <v>67.391964972948102</v>
      </c>
      <c r="J15" s="19">
        <f t="shared" si="3"/>
        <v>126.91041101352877</v>
      </c>
      <c r="K15" s="19">
        <f t="shared" si="4"/>
        <v>66.139915740078209</v>
      </c>
    </row>
    <row r="16" spans="1:11" x14ac:dyDescent="0.2">
      <c r="A16" s="22" t="s">
        <v>88</v>
      </c>
      <c r="B16" s="17" t="s">
        <v>89</v>
      </c>
      <c r="C16" s="18">
        <v>2234302.0099999998</v>
      </c>
      <c r="D16" s="18">
        <v>2830973</v>
      </c>
      <c r="E16" s="18">
        <v>330957</v>
      </c>
      <c r="F16" s="18">
        <v>2373659.17</v>
      </c>
      <c r="G16" s="18">
        <f t="shared" si="0"/>
        <v>139357.16000000015</v>
      </c>
      <c r="H16" s="18">
        <f t="shared" si="1"/>
        <v>-2042702.17</v>
      </c>
      <c r="I16" s="19">
        <f t="shared" si="2"/>
        <v>6.2371675528323038</v>
      </c>
      <c r="J16" s="19">
        <f t="shared" si="3"/>
        <v>717.21074641116513</v>
      </c>
      <c r="K16" s="19">
        <f t="shared" si="4"/>
        <v>83.846054695682369</v>
      </c>
    </row>
    <row r="17" spans="1:11" x14ac:dyDescent="0.2">
      <c r="A17" s="22" t="s">
        <v>90</v>
      </c>
      <c r="B17" s="17" t="s">
        <v>91</v>
      </c>
      <c r="C17" s="18">
        <v>259123</v>
      </c>
      <c r="D17" s="18">
        <v>800390</v>
      </c>
      <c r="E17" s="18">
        <v>517803</v>
      </c>
      <c r="F17" s="18">
        <v>433186.6</v>
      </c>
      <c r="G17" s="18">
        <f t="shared" si="0"/>
        <v>174063.59999999998</v>
      </c>
      <c r="H17" s="18">
        <f t="shared" si="1"/>
        <v>84616.400000000023</v>
      </c>
      <c r="I17" s="19">
        <f t="shared" si="2"/>
        <v>67.174121942089272</v>
      </c>
      <c r="J17" s="19">
        <f t="shared" si="3"/>
        <v>83.658572854927442</v>
      </c>
      <c r="K17" s="19">
        <f t="shared" si="4"/>
        <v>54.121940553979933</v>
      </c>
    </row>
    <row r="18" spans="1:11" x14ac:dyDescent="0.2">
      <c r="A18" s="23" t="s">
        <v>92</v>
      </c>
      <c r="B18" s="17" t="s">
        <v>93</v>
      </c>
      <c r="C18" s="18">
        <v>259123</v>
      </c>
      <c r="D18" s="18">
        <v>800390</v>
      </c>
      <c r="E18" s="18">
        <v>517803</v>
      </c>
      <c r="F18" s="18">
        <v>433186.6</v>
      </c>
      <c r="G18" s="18">
        <f t="shared" si="0"/>
        <v>174063.59999999998</v>
      </c>
      <c r="H18" s="18">
        <f t="shared" si="1"/>
        <v>84616.400000000023</v>
      </c>
      <c r="I18" s="19">
        <f t="shared" si="2"/>
        <v>67.174121942089272</v>
      </c>
      <c r="J18" s="19">
        <f t="shared" si="3"/>
        <v>83.658572854927442</v>
      </c>
      <c r="K18" s="19">
        <f t="shared" si="4"/>
        <v>54.121940553979933</v>
      </c>
    </row>
    <row r="19" spans="1:11" x14ac:dyDescent="0.2">
      <c r="A19" s="24" t="s">
        <v>94</v>
      </c>
      <c r="B19" s="17" t="s">
        <v>95</v>
      </c>
      <c r="C19" s="18">
        <v>259123</v>
      </c>
      <c r="D19" s="18">
        <v>800390</v>
      </c>
      <c r="E19" s="18">
        <v>517803</v>
      </c>
      <c r="F19" s="18">
        <v>433186.6</v>
      </c>
      <c r="G19" s="18">
        <f t="shared" si="0"/>
        <v>174063.59999999998</v>
      </c>
      <c r="H19" s="18">
        <f t="shared" si="1"/>
        <v>84616.400000000023</v>
      </c>
      <c r="I19" s="19">
        <f t="shared" si="2"/>
        <v>67.174121942089272</v>
      </c>
      <c r="J19" s="19">
        <f t="shared" si="3"/>
        <v>83.658572854927442</v>
      </c>
      <c r="K19" s="19">
        <f t="shared" si="4"/>
        <v>54.121940553979933</v>
      </c>
    </row>
    <row r="20" spans="1:11" ht="25.5" x14ac:dyDescent="0.2">
      <c r="A20" s="25" t="s">
        <v>96</v>
      </c>
      <c r="B20" s="17" t="s">
        <v>97</v>
      </c>
      <c r="C20" s="18">
        <v>259123</v>
      </c>
      <c r="D20" s="18">
        <v>800390</v>
      </c>
      <c r="E20" s="18">
        <v>517803</v>
      </c>
      <c r="F20" s="18">
        <v>433186.6</v>
      </c>
      <c r="G20" s="18">
        <f t="shared" si="0"/>
        <v>174063.59999999998</v>
      </c>
      <c r="H20" s="18">
        <f t="shared" si="1"/>
        <v>84616.400000000023</v>
      </c>
      <c r="I20" s="19">
        <f t="shared" si="2"/>
        <v>67.174121942089272</v>
      </c>
      <c r="J20" s="19">
        <f t="shared" si="3"/>
        <v>83.658572854927442</v>
      </c>
      <c r="K20" s="19">
        <f t="shared" si="4"/>
        <v>54.121940553979933</v>
      </c>
    </row>
    <row r="21" spans="1:11" ht="25.5" x14ac:dyDescent="0.2">
      <c r="A21" s="26" t="s">
        <v>98</v>
      </c>
      <c r="B21" s="17" t="s">
        <v>99</v>
      </c>
      <c r="C21" s="18">
        <v>259123</v>
      </c>
      <c r="D21" s="18">
        <v>772234</v>
      </c>
      <c r="E21" s="18">
        <v>489647</v>
      </c>
      <c r="F21" s="18">
        <v>405031</v>
      </c>
      <c r="G21" s="18">
        <f t="shared" si="0"/>
        <v>145908</v>
      </c>
      <c r="H21" s="18">
        <f t="shared" si="1"/>
        <v>84616</v>
      </c>
      <c r="I21" s="19">
        <f t="shared" si="2"/>
        <v>56.308394083118827</v>
      </c>
      <c r="J21" s="19">
        <f t="shared" si="3"/>
        <v>82.718979182962414</v>
      </c>
      <c r="K21" s="19">
        <f t="shared" si="4"/>
        <v>52.449257608445109</v>
      </c>
    </row>
    <row r="22" spans="1:11" ht="25.5" x14ac:dyDescent="0.2">
      <c r="A22" s="26" t="s">
        <v>100</v>
      </c>
      <c r="B22" s="17" t="s">
        <v>101</v>
      </c>
      <c r="C22" s="18">
        <v>0</v>
      </c>
      <c r="D22" s="18">
        <v>28156</v>
      </c>
      <c r="E22" s="18">
        <v>28156</v>
      </c>
      <c r="F22" s="18">
        <v>28155.599999999999</v>
      </c>
      <c r="G22" s="18">
        <f t="shared" si="0"/>
        <v>28155.599999999999</v>
      </c>
      <c r="H22" s="18">
        <f t="shared" si="1"/>
        <v>0.40000000000145519</v>
      </c>
      <c r="I22" s="19">
        <f t="shared" si="2"/>
        <v>0</v>
      </c>
      <c r="J22" s="19">
        <f t="shared" si="3"/>
        <v>99.998579343656772</v>
      </c>
      <c r="K22" s="19">
        <f t="shared" si="4"/>
        <v>99.998579343656772</v>
      </c>
    </row>
    <row r="23" spans="1:11" x14ac:dyDescent="0.2">
      <c r="A23" s="22" t="s">
        <v>30</v>
      </c>
      <c r="B23" s="17" t="s">
        <v>31</v>
      </c>
      <c r="C23" s="18">
        <v>763010952</v>
      </c>
      <c r="D23" s="18">
        <v>965483190</v>
      </c>
      <c r="E23" s="18">
        <v>416319550</v>
      </c>
      <c r="F23" s="18">
        <v>965483190</v>
      </c>
      <c r="G23" s="18">
        <f t="shared" si="0"/>
        <v>202472238</v>
      </c>
      <c r="H23" s="18">
        <f t="shared" si="1"/>
        <v>-549163640</v>
      </c>
      <c r="I23" s="19">
        <f t="shared" si="2"/>
        <v>26.535954362028605</v>
      </c>
      <c r="J23" s="19">
        <f t="shared" si="3"/>
        <v>231.90916448675063</v>
      </c>
      <c r="K23" s="19">
        <f t="shared" si="4"/>
        <v>100</v>
      </c>
    </row>
    <row r="24" spans="1:11" x14ac:dyDescent="0.2">
      <c r="A24" s="23" t="s">
        <v>32</v>
      </c>
      <c r="B24" s="17" t="s">
        <v>33</v>
      </c>
      <c r="C24" s="18">
        <v>763010952</v>
      </c>
      <c r="D24" s="18">
        <v>965483190</v>
      </c>
      <c r="E24" s="18">
        <v>416319550</v>
      </c>
      <c r="F24" s="18">
        <v>965483190</v>
      </c>
      <c r="G24" s="18">
        <f t="shared" si="0"/>
        <v>202472238</v>
      </c>
      <c r="H24" s="18">
        <f t="shared" si="1"/>
        <v>-549163640</v>
      </c>
      <c r="I24" s="19">
        <f t="shared" si="2"/>
        <v>26.535954362028605</v>
      </c>
      <c r="J24" s="19">
        <f t="shared" si="3"/>
        <v>231.90916448675063</v>
      </c>
      <c r="K24" s="19">
        <f t="shared" si="4"/>
        <v>100</v>
      </c>
    </row>
    <row r="25" spans="1:11" x14ac:dyDescent="0.2">
      <c r="A25" s="16" t="s">
        <v>34</v>
      </c>
      <c r="B25" s="17" t="s">
        <v>35</v>
      </c>
      <c r="C25" s="18">
        <v>324516295.31</v>
      </c>
      <c r="D25" s="18">
        <v>990395099</v>
      </c>
      <c r="E25" s="18">
        <v>427796257</v>
      </c>
      <c r="F25" s="18">
        <v>349611009.62</v>
      </c>
      <c r="G25" s="18">
        <f t="shared" si="0"/>
        <v>25094714.310000002</v>
      </c>
      <c r="H25" s="18">
        <f t="shared" si="1"/>
        <v>78185247.379999995</v>
      </c>
      <c r="I25" s="19">
        <f t="shared" si="2"/>
        <v>7.7329596919094143</v>
      </c>
      <c r="J25" s="19">
        <f t="shared" si="3"/>
        <v>81.723718686019268</v>
      </c>
      <c r="K25" s="19">
        <f t="shared" si="4"/>
        <v>35.300155460482543</v>
      </c>
    </row>
    <row r="26" spans="1:11" x14ac:dyDescent="0.2">
      <c r="A26" s="22" t="s">
        <v>36</v>
      </c>
      <c r="B26" s="17" t="s">
        <v>37</v>
      </c>
      <c r="C26" s="18">
        <v>277704953.49000001</v>
      </c>
      <c r="D26" s="18">
        <v>717924650</v>
      </c>
      <c r="E26" s="18">
        <v>309353228</v>
      </c>
      <c r="F26" s="18">
        <v>278319115.74000001</v>
      </c>
      <c r="G26" s="18">
        <f t="shared" si="0"/>
        <v>614162.25</v>
      </c>
      <c r="H26" s="18">
        <f t="shared" si="1"/>
        <v>31034112.25999999</v>
      </c>
      <c r="I26" s="19">
        <f t="shared" si="2"/>
        <v>0.22115639000372767</v>
      </c>
      <c r="J26" s="19">
        <f t="shared" si="3"/>
        <v>89.968065805991841</v>
      </c>
      <c r="K26" s="19">
        <f t="shared" si="4"/>
        <v>38.767176435577191</v>
      </c>
    </row>
    <row r="27" spans="1:11" x14ac:dyDescent="0.2">
      <c r="A27" s="23" t="s">
        <v>38</v>
      </c>
      <c r="B27" s="17" t="s">
        <v>39</v>
      </c>
      <c r="C27" s="18">
        <v>263057001.84</v>
      </c>
      <c r="D27" s="18">
        <v>675870459</v>
      </c>
      <c r="E27" s="18">
        <v>289912978</v>
      </c>
      <c r="F27" s="18">
        <v>261675744</v>
      </c>
      <c r="G27" s="18">
        <f t="shared" si="0"/>
        <v>-1381257.8400000036</v>
      </c>
      <c r="H27" s="18">
        <f t="shared" si="1"/>
        <v>28237234</v>
      </c>
      <c r="I27" s="19">
        <f t="shared" si="2"/>
        <v>-0.52507929092878669</v>
      </c>
      <c r="J27" s="19">
        <f t="shared" si="3"/>
        <v>90.260100049746654</v>
      </c>
      <c r="K27" s="19">
        <f t="shared" si="4"/>
        <v>38.71684884514238</v>
      </c>
    </row>
    <row r="28" spans="1:11" x14ac:dyDescent="0.2">
      <c r="A28" s="24" t="s">
        <v>40</v>
      </c>
      <c r="B28" s="17" t="s">
        <v>41</v>
      </c>
      <c r="C28" s="18">
        <v>105175742.87</v>
      </c>
      <c r="D28" s="18">
        <v>315419246</v>
      </c>
      <c r="E28" s="18">
        <v>139060222</v>
      </c>
      <c r="F28" s="18">
        <v>142264220.66</v>
      </c>
      <c r="G28" s="18">
        <f t="shared" si="0"/>
        <v>37088477.789999992</v>
      </c>
      <c r="H28" s="18">
        <f t="shared" si="1"/>
        <v>-3203998.6599999964</v>
      </c>
      <c r="I28" s="19">
        <f t="shared" si="2"/>
        <v>35.263338083423207</v>
      </c>
      <c r="J28" s="19">
        <f t="shared" si="3"/>
        <v>102.30403677911575</v>
      </c>
      <c r="K28" s="19">
        <f t="shared" si="4"/>
        <v>45.103214995320862</v>
      </c>
    </row>
    <row r="29" spans="1:11" x14ac:dyDescent="0.2">
      <c r="A29" s="24" t="s">
        <v>42</v>
      </c>
      <c r="B29" s="17" t="s">
        <v>43</v>
      </c>
      <c r="C29" s="18">
        <v>157881258.97</v>
      </c>
      <c r="D29" s="18">
        <v>360451213</v>
      </c>
      <c r="E29" s="18">
        <v>150852756</v>
      </c>
      <c r="F29" s="18">
        <v>119411523.34</v>
      </c>
      <c r="G29" s="18">
        <f t="shared" si="0"/>
        <v>-38469735.629999995</v>
      </c>
      <c r="H29" s="18">
        <f t="shared" si="1"/>
        <v>31441232.659999996</v>
      </c>
      <c r="I29" s="19">
        <f t="shared" si="2"/>
        <v>-24.366245798248841</v>
      </c>
      <c r="J29" s="19">
        <f t="shared" si="3"/>
        <v>79.157667719375311</v>
      </c>
      <c r="K29" s="19">
        <f t="shared" si="4"/>
        <v>33.128345538401618</v>
      </c>
    </row>
    <row r="30" spans="1:11" x14ac:dyDescent="0.2">
      <c r="A30" s="25" t="s">
        <v>44</v>
      </c>
      <c r="B30" s="17" t="s">
        <v>45</v>
      </c>
      <c r="C30" s="18">
        <v>1320371.72</v>
      </c>
      <c r="D30" s="18">
        <v>0</v>
      </c>
      <c r="E30" s="18">
        <v>0</v>
      </c>
      <c r="F30" s="18">
        <v>1219434.42</v>
      </c>
      <c r="G30" s="18">
        <f t="shared" si="0"/>
        <v>-100937.30000000005</v>
      </c>
      <c r="H30" s="18">
        <f t="shared" si="1"/>
        <v>-1219434.42</v>
      </c>
      <c r="I30" s="19">
        <f t="shared" si="2"/>
        <v>-7.6446123823373</v>
      </c>
      <c r="J30" s="19">
        <f t="shared" si="3"/>
        <v>0</v>
      </c>
      <c r="K30" s="19">
        <f t="shared" si="4"/>
        <v>0</v>
      </c>
    </row>
    <row r="31" spans="1:11" x14ac:dyDescent="0.2">
      <c r="A31" s="23" t="s">
        <v>46</v>
      </c>
      <c r="B31" s="17" t="s">
        <v>47</v>
      </c>
      <c r="C31" s="18">
        <v>7236757.0700000003</v>
      </c>
      <c r="D31" s="18">
        <v>20219952</v>
      </c>
      <c r="E31" s="18">
        <v>10110280</v>
      </c>
      <c r="F31" s="18">
        <v>8589230.2100000009</v>
      </c>
      <c r="G31" s="18">
        <f t="shared" si="0"/>
        <v>1352473.1400000006</v>
      </c>
      <c r="H31" s="18">
        <f t="shared" si="1"/>
        <v>1521049.7899999991</v>
      </c>
      <c r="I31" s="19">
        <f t="shared" si="2"/>
        <v>18.688939353881068</v>
      </c>
      <c r="J31" s="19">
        <f t="shared" si="3"/>
        <v>84.955413796650546</v>
      </c>
      <c r="K31" s="19">
        <f t="shared" si="4"/>
        <v>42.478984173651853</v>
      </c>
    </row>
    <row r="32" spans="1:11" x14ac:dyDescent="0.2">
      <c r="A32" s="24" t="s">
        <v>48</v>
      </c>
      <c r="B32" s="17" t="s">
        <v>49</v>
      </c>
      <c r="C32" s="18">
        <v>577315</v>
      </c>
      <c r="D32" s="18">
        <v>1052502</v>
      </c>
      <c r="E32" s="18">
        <v>540105</v>
      </c>
      <c r="F32" s="18">
        <v>560105</v>
      </c>
      <c r="G32" s="18">
        <f t="shared" si="0"/>
        <v>-17210</v>
      </c>
      <c r="H32" s="18">
        <f t="shared" si="1"/>
        <v>-20000</v>
      </c>
      <c r="I32" s="19">
        <f t="shared" si="2"/>
        <v>-2.9810415457765629</v>
      </c>
      <c r="J32" s="19">
        <f t="shared" si="3"/>
        <v>103.70298367909942</v>
      </c>
      <c r="K32" s="19">
        <f t="shared" si="4"/>
        <v>53.216525954344988</v>
      </c>
    </row>
    <row r="33" spans="1:11" x14ac:dyDescent="0.2">
      <c r="A33" s="24" t="s">
        <v>50</v>
      </c>
      <c r="B33" s="17" t="s">
        <v>51</v>
      </c>
      <c r="C33" s="18">
        <v>6659442.0700000003</v>
      </c>
      <c r="D33" s="18">
        <v>19167450</v>
      </c>
      <c r="E33" s="18">
        <v>9570175</v>
      </c>
      <c r="F33" s="18">
        <v>8029125.21</v>
      </c>
      <c r="G33" s="18">
        <f t="shared" si="0"/>
        <v>1369683.1399999997</v>
      </c>
      <c r="H33" s="18">
        <f t="shared" si="1"/>
        <v>1541049.79</v>
      </c>
      <c r="I33" s="19">
        <f t="shared" si="2"/>
        <v>20.56753592272031</v>
      </c>
      <c r="J33" s="19">
        <f t="shared" si="3"/>
        <v>83.897370842225982</v>
      </c>
      <c r="K33" s="19">
        <f t="shared" si="4"/>
        <v>41.889376051587455</v>
      </c>
    </row>
    <row r="34" spans="1:11" ht="25.5" x14ac:dyDescent="0.2">
      <c r="A34" s="23" t="s">
        <v>76</v>
      </c>
      <c r="B34" s="17" t="s">
        <v>77</v>
      </c>
      <c r="C34" s="18">
        <v>2475906.7200000002</v>
      </c>
      <c r="D34" s="18">
        <v>14931712</v>
      </c>
      <c r="E34" s="18">
        <v>6461700</v>
      </c>
      <c r="F34" s="18">
        <v>4131071.78</v>
      </c>
      <c r="G34" s="18">
        <f t="shared" si="0"/>
        <v>1655165.0599999996</v>
      </c>
      <c r="H34" s="18">
        <f t="shared" si="1"/>
        <v>2330628.2200000002</v>
      </c>
      <c r="I34" s="19">
        <f t="shared" si="2"/>
        <v>66.850865043897926</v>
      </c>
      <c r="J34" s="19">
        <f t="shared" si="3"/>
        <v>63.931655446709065</v>
      </c>
      <c r="K34" s="19">
        <f t="shared" si="4"/>
        <v>27.666430882138631</v>
      </c>
    </row>
    <row r="35" spans="1:11" x14ac:dyDescent="0.2">
      <c r="A35" s="24" t="s">
        <v>78</v>
      </c>
      <c r="B35" s="17" t="s">
        <v>79</v>
      </c>
      <c r="C35" s="18">
        <v>2475906.7200000002</v>
      </c>
      <c r="D35" s="18">
        <v>14931712</v>
      </c>
      <c r="E35" s="18">
        <v>6461700</v>
      </c>
      <c r="F35" s="18">
        <v>4131071.78</v>
      </c>
      <c r="G35" s="18">
        <f t="shared" si="0"/>
        <v>1655165.0599999996</v>
      </c>
      <c r="H35" s="18">
        <f t="shared" si="1"/>
        <v>2330628.2200000002</v>
      </c>
      <c r="I35" s="19">
        <f t="shared" si="2"/>
        <v>66.850865043897926</v>
      </c>
      <c r="J35" s="19">
        <f t="shared" si="3"/>
        <v>63.931655446709065</v>
      </c>
      <c r="K35" s="19">
        <f t="shared" si="4"/>
        <v>27.666430882138631</v>
      </c>
    </row>
    <row r="36" spans="1:11" ht="25.5" x14ac:dyDescent="0.2">
      <c r="A36" s="23" t="s">
        <v>52</v>
      </c>
      <c r="B36" s="17" t="s">
        <v>53</v>
      </c>
      <c r="C36" s="18">
        <v>4935287.8600000003</v>
      </c>
      <c r="D36" s="18">
        <v>6902527</v>
      </c>
      <c r="E36" s="18">
        <v>2868270</v>
      </c>
      <c r="F36" s="18">
        <v>3923069.75</v>
      </c>
      <c r="G36" s="18">
        <f t="shared" si="0"/>
        <v>-1012218.1100000003</v>
      </c>
      <c r="H36" s="18">
        <f t="shared" si="1"/>
        <v>-1054799.75</v>
      </c>
      <c r="I36" s="19">
        <f t="shared" si="2"/>
        <v>-20.509808925309585</v>
      </c>
      <c r="J36" s="19">
        <f t="shared" si="3"/>
        <v>136.77477190083221</v>
      </c>
      <c r="K36" s="19">
        <f t="shared" si="4"/>
        <v>56.835268445889454</v>
      </c>
    </row>
    <row r="37" spans="1:11" s="31" customFormat="1" x14ac:dyDescent="0.2">
      <c r="A37" s="24" t="s">
        <v>54</v>
      </c>
      <c r="B37" s="17" t="s">
        <v>55</v>
      </c>
      <c r="C37" s="18">
        <v>4003303.85</v>
      </c>
      <c r="D37" s="18">
        <v>1308062</v>
      </c>
      <c r="E37" s="18">
        <v>151253</v>
      </c>
      <c r="F37" s="18">
        <v>909437.58</v>
      </c>
      <c r="G37" s="18">
        <f t="shared" si="0"/>
        <v>-3093866.27</v>
      </c>
      <c r="H37" s="18">
        <f t="shared" si="1"/>
        <v>-758184.58</v>
      </c>
      <c r="I37" s="19">
        <f t="shared" si="2"/>
        <v>-77.28282403545262</v>
      </c>
      <c r="J37" s="19">
        <f t="shared" si="3"/>
        <v>601.26911862905195</v>
      </c>
      <c r="K37" s="19">
        <f t="shared" si="4"/>
        <v>69.525571417868576</v>
      </c>
    </row>
    <row r="38" spans="1:11" ht="25.5" x14ac:dyDescent="0.2">
      <c r="A38" s="25" t="s">
        <v>80</v>
      </c>
      <c r="B38" s="17" t="s">
        <v>81</v>
      </c>
      <c r="C38" s="18">
        <v>0</v>
      </c>
      <c r="D38" s="18">
        <v>144679</v>
      </c>
      <c r="E38" s="18">
        <v>6636</v>
      </c>
      <c r="F38" s="18">
        <v>33493</v>
      </c>
      <c r="G38" s="18">
        <f t="shared" si="0"/>
        <v>33493</v>
      </c>
      <c r="H38" s="18">
        <f t="shared" si="1"/>
        <v>-26857</v>
      </c>
      <c r="I38" s="19">
        <f t="shared" si="2"/>
        <v>0</v>
      </c>
      <c r="J38" s="19">
        <f t="shared" si="3"/>
        <v>504.71669680530437</v>
      </c>
      <c r="K38" s="19">
        <f t="shared" si="4"/>
        <v>23.149869711568368</v>
      </c>
    </row>
    <row r="39" spans="1:11" ht="25.5" x14ac:dyDescent="0.2">
      <c r="A39" s="25" t="s">
        <v>56</v>
      </c>
      <c r="B39" s="17" t="s">
        <v>57</v>
      </c>
      <c r="C39" s="18">
        <v>4003303.85</v>
      </c>
      <c r="D39" s="18">
        <v>1163383</v>
      </c>
      <c r="E39" s="18">
        <v>144617</v>
      </c>
      <c r="F39" s="18">
        <v>875944.58</v>
      </c>
      <c r="G39" s="18">
        <f t="shared" si="0"/>
        <v>-3127359.27</v>
      </c>
      <c r="H39" s="18">
        <f t="shared" si="1"/>
        <v>-731327.58</v>
      </c>
      <c r="I39" s="19">
        <f t="shared" si="2"/>
        <v>-78.119458007165761</v>
      </c>
      <c r="J39" s="19">
        <f t="shared" si="3"/>
        <v>605.69959271731534</v>
      </c>
      <c r="K39" s="19">
        <f t="shared" si="4"/>
        <v>75.292881192178328</v>
      </c>
    </row>
    <row r="40" spans="1:11" ht="25.5" x14ac:dyDescent="0.2">
      <c r="A40" s="26" t="s">
        <v>58</v>
      </c>
      <c r="B40" s="17" t="s">
        <v>59</v>
      </c>
      <c r="C40" s="18">
        <v>4002185.49</v>
      </c>
      <c r="D40" s="18">
        <v>1163383</v>
      </c>
      <c r="E40" s="18">
        <v>144617</v>
      </c>
      <c r="F40" s="18">
        <v>875944.58</v>
      </c>
      <c r="G40" s="18">
        <f t="shared" si="0"/>
        <v>-3126240.91</v>
      </c>
      <c r="H40" s="18">
        <f t="shared" si="1"/>
        <v>-731327.58</v>
      </c>
      <c r="I40" s="19">
        <f t="shared" si="2"/>
        <v>-78.113343767082625</v>
      </c>
      <c r="J40" s="19">
        <f t="shared" si="3"/>
        <v>605.69959271731534</v>
      </c>
      <c r="K40" s="19">
        <f t="shared" si="4"/>
        <v>75.292881192178328</v>
      </c>
    </row>
    <row r="41" spans="1:11" ht="25.5" x14ac:dyDescent="0.2">
      <c r="A41" s="26" t="s">
        <v>102</v>
      </c>
      <c r="B41" s="17" t="s">
        <v>103</v>
      </c>
      <c r="C41" s="18">
        <v>1118.3599999999999</v>
      </c>
      <c r="D41" s="18">
        <v>0</v>
      </c>
      <c r="E41" s="18">
        <v>0</v>
      </c>
      <c r="F41" s="18">
        <v>0</v>
      </c>
      <c r="G41" s="18">
        <f t="shared" si="0"/>
        <v>-1118.3599999999999</v>
      </c>
      <c r="H41" s="18">
        <f t="shared" si="1"/>
        <v>0</v>
      </c>
      <c r="I41" s="19">
        <f t="shared" si="2"/>
        <v>-100</v>
      </c>
      <c r="J41" s="19">
        <f t="shared" si="3"/>
        <v>0</v>
      </c>
      <c r="K41" s="19">
        <f t="shared" si="4"/>
        <v>0</v>
      </c>
    </row>
    <row r="42" spans="1:11" ht="25.5" x14ac:dyDescent="0.2">
      <c r="A42" s="24" t="s">
        <v>164</v>
      </c>
      <c r="B42" s="17" t="s">
        <v>165</v>
      </c>
      <c r="C42" s="18">
        <v>897682</v>
      </c>
      <c r="D42" s="18">
        <v>5472849</v>
      </c>
      <c r="E42" s="18">
        <v>2717017</v>
      </c>
      <c r="F42" s="18">
        <v>2892017</v>
      </c>
      <c r="G42" s="18">
        <f t="shared" si="0"/>
        <v>1994335</v>
      </c>
      <c r="H42" s="18">
        <f t="shared" si="1"/>
        <v>-175000</v>
      </c>
      <c r="I42" s="19">
        <f t="shared" si="2"/>
        <v>222.16497601600571</v>
      </c>
      <c r="J42" s="19">
        <f t="shared" si="3"/>
        <v>106.44088719356559</v>
      </c>
      <c r="K42" s="19">
        <f t="shared" si="4"/>
        <v>52.842989090325723</v>
      </c>
    </row>
    <row r="43" spans="1:11" ht="25.5" x14ac:dyDescent="0.2">
      <c r="A43" s="25" t="s">
        <v>166</v>
      </c>
      <c r="B43" s="17" t="s">
        <v>167</v>
      </c>
      <c r="C43" s="18">
        <v>0</v>
      </c>
      <c r="D43" s="18">
        <v>4058</v>
      </c>
      <c r="E43" s="18">
        <v>0</v>
      </c>
      <c r="F43" s="18">
        <v>0</v>
      </c>
      <c r="G43" s="18">
        <f t="shared" si="0"/>
        <v>0</v>
      </c>
      <c r="H43" s="18">
        <f t="shared" si="1"/>
        <v>0</v>
      </c>
      <c r="I43" s="19">
        <f t="shared" si="2"/>
        <v>0</v>
      </c>
      <c r="J43" s="19">
        <f t="shared" si="3"/>
        <v>0</v>
      </c>
      <c r="K43" s="19">
        <f t="shared" si="4"/>
        <v>0</v>
      </c>
    </row>
    <row r="44" spans="1:11" ht="38.25" x14ac:dyDescent="0.2">
      <c r="A44" s="25" t="s">
        <v>168</v>
      </c>
      <c r="B44" s="17" t="s">
        <v>169</v>
      </c>
      <c r="C44" s="18">
        <v>897682</v>
      </c>
      <c r="D44" s="18">
        <v>5468791</v>
      </c>
      <c r="E44" s="18">
        <v>2717017</v>
      </c>
      <c r="F44" s="18">
        <v>2892017</v>
      </c>
      <c r="G44" s="18">
        <f t="shared" si="0"/>
        <v>1994335</v>
      </c>
      <c r="H44" s="18">
        <f t="shared" si="1"/>
        <v>-175000</v>
      </c>
      <c r="I44" s="19">
        <f t="shared" si="2"/>
        <v>222.16497601600571</v>
      </c>
      <c r="J44" s="19">
        <f t="shared" si="3"/>
        <v>106.44088719356559</v>
      </c>
      <c r="K44" s="19">
        <f t="shared" si="4"/>
        <v>52.882200106019774</v>
      </c>
    </row>
    <row r="45" spans="1:11" x14ac:dyDescent="0.2">
      <c r="A45" s="24" t="s">
        <v>193</v>
      </c>
      <c r="B45" s="17" t="s">
        <v>194</v>
      </c>
      <c r="C45" s="18">
        <v>34302.01</v>
      </c>
      <c r="D45" s="18">
        <v>121616</v>
      </c>
      <c r="E45" s="18">
        <v>0</v>
      </c>
      <c r="F45" s="18">
        <v>121615.17</v>
      </c>
      <c r="G45" s="18">
        <f t="shared" si="0"/>
        <v>87313.16</v>
      </c>
      <c r="H45" s="18">
        <f t="shared" si="1"/>
        <v>-121615.17</v>
      </c>
      <c r="I45" s="19">
        <f t="shared" si="2"/>
        <v>254.54240145111027</v>
      </c>
      <c r="J45" s="19">
        <f t="shared" si="3"/>
        <v>0</v>
      </c>
      <c r="K45" s="19">
        <f t="shared" si="4"/>
        <v>99.999317524009996</v>
      </c>
    </row>
    <row r="46" spans="1:11" x14ac:dyDescent="0.2">
      <c r="A46" s="22" t="s">
        <v>60</v>
      </c>
      <c r="B46" s="17" t="s">
        <v>61</v>
      </c>
      <c r="C46" s="18">
        <v>46811341.82</v>
      </c>
      <c r="D46" s="18">
        <v>272470449</v>
      </c>
      <c r="E46" s="18">
        <v>118443029</v>
      </c>
      <c r="F46" s="18">
        <v>71291893.879999995</v>
      </c>
      <c r="G46" s="18">
        <f t="shared" si="0"/>
        <v>24480552.059999995</v>
      </c>
      <c r="H46" s="18">
        <f t="shared" si="1"/>
        <v>47151135.120000005</v>
      </c>
      <c r="I46" s="19">
        <f t="shared" si="2"/>
        <v>52.296198118253358</v>
      </c>
      <c r="J46" s="19">
        <f t="shared" si="3"/>
        <v>60.190873605571163</v>
      </c>
      <c r="K46" s="19">
        <f t="shared" si="4"/>
        <v>26.165000329999089</v>
      </c>
    </row>
    <row r="47" spans="1:11" x14ac:dyDescent="0.2">
      <c r="A47" s="23" t="s">
        <v>62</v>
      </c>
      <c r="B47" s="17" t="s">
        <v>63</v>
      </c>
      <c r="C47" s="18">
        <v>46551736.020000003</v>
      </c>
      <c r="D47" s="18">
        <v>272338449</v>
      </c>
      <c r="E47" s="18">
        <v>118362029</v>
      </c>
      <c r="F47" s="18">
        <v>71210893.879999995</v>
      </c>
      <c r="G47" s="18">
        <f t="shared" si="0"/>
        <v>24659157.859999992</v>
      </c>
      <c r="H47" s="18">
        <f t="shared" si="1"/>
        <v>47151135.120000005</v>
      </c>
      <c r="I47" s="19">
        <f t="shared" si="2"/>
        <v>52.971510771167999</v>
      </c>
      <c r="J47" s="19">
        <f t="shared" si="3"/>
        <v>60.163630584602423</v>
      </c>
      <c r="K47" s="19">
        <f t="shared" si="4"/>
        <v>26.14793986727889</v>
      </c>
    </row>
    <row r="48" spans="1:11" x14ac:dyDescent="0.2">
      <c r="A48" s="23" t="s">
        <v>195</v>
      </c>
      <c r="B48" s="17" t="s">
        <v>196</v>
      </c>
      <c r="C48" s="18">
        <v>259605.8</v>
      </c>
      <c r="D48" s="18">
        <v>132000</v>
      </c>
      <c r="E48" s="18">
        <v>81000</v>
      </c>
      <c r="F48" s="18">
        <v>81000</v>
      </c>
      <c r="G48" s="18">
        <f t="shared" si="0"/>
        <v>-178605.8</v>
      </c>
      <c r="H48" s="18">
        <f t="shared" si="1"/>
        <v>0</v>
      </c>
      <c r="I48" s="19">
        <f t="shared" si="2"/>
        <v>-68.798848099695775</v>
      </c>
      <c r="J48" s="19">
        <f t="shared" si="3"/>
        <v>100</v>
      </c>
      <c r="K48" s="19">
        <f t="shared" si="4"/>
        <v>61.363636363636367</v>
      </c>
    </row>
    <row r="49" spans="1:11" ht="25.5" x14ac:dyDescent="0.2">
      <c r="A49" s="24" t="s">
        <v>197</v>
      </c>
      <c r="B49" s="17" t="s">
        <v>198</v>
      </c>
      <c r="C49" s="18">
        <v>259605.8</v>
      </c>
      <c r="D49" s="18">
        <v>132000</v>
      </c>
      <c r="E49" s="18">
        <v>81000</v>
      </c>
      <c r="F49" s="18">
        <v>81000</v>
      </c>
      <c r="G49" s="18">
        <f t="shared" si="0"/>
        <v>-178605.8</v>
      </c>
      <c r="H49" s="18">
        <f t="shared" si="1"/>
        <v>0</v>
      </c>
      <c r="I49" s="19">
        <f t="shared" si="2"/>
        <v>-68.798848099695775</v>
      </c>
      <c r="J49" s="19">
        <f t="shared" si="3"/>
        <v>100</v>
      </c>
      <c r="K49" s="19">
        <f t="shared" si="4"/>
        <v>61.363636363636367</v>
      </c>
    </row>
    <row r="50" spans="1:11" ht="25.5" x14ac:dyDescent="0.2">
      <c r="A50" s="25" t="s">
        <v>199</v>
      </c>
      <c r="B50" s="17" t="s">
        <v>200</v>
      </c>
      <c r="C50" s="18">
        <v>242605.8</v>
      </c>
      <c r="D50" s="18">
        <v>0</v>
      </c>
      <c r="E50" s="18">
        <v>0</v>
      </c>
      <c r="F50" s="18">
        <v>0</v>
      </c>
      <c r="G50" s="18">
        <f t="shared" si="0"/>
        <v>-242605.8</v>
      </c>
      <c r="H50" s="18">
        <f t="shared" si="1"/>
        <v>0</v>
      </c>
      <c r="I50" s="19">
        <f t="shared" si="2"/>
        <v>-100</v>
      </c>
      <c r="J50" s="19">
        <f t="shared" si="3"/>
        <v>0</v>
      </c>
      <c r="K50" s="19">
        <f t="shared" si="4"/>
        <v>0</v>
      </c>
    </row>
    <row r="51" spans="1:11" ht="38.25" x14ac:dyDescent="0.2">
      <c r="A51" s="25" t="s">
        <v>201</v>
      </c>
      <c r="B51" s="17" t="s">
        <v>202</v>
      </c>
      <c r="C51" s="18">
        <v>17000</v>
      </c>
      <c r="D51" s="18">
        <v>132000</v>
      </c>
      <c r="E51" s="18">
        <v>81000</v>
      </c>
      <c r="F51" s="18">
        <v>81000</v>
      </c>
      <c r="G51" s="18">
        <f t="shared" si="0"/>
        <v>64000</v>
      </c>
      <c r="H51" s="18">
        <f t="shared" si="1"/>
        <v>0</v>
      </c>
      <c r="I51" s="19">
        <f t="shared" si="2"/>
        <v>376.47058823529409</v>
      </c>
      <c r="J51" s="19">
        <f t="shared" si="3"/>
        <v>100</v>
      </c>
      <c r="K51" s="19">
        <f t="shared" si="4"/>
        <v>61.363636363636367</v>
      </c>
    </row>
    <row r="52" spans="1:11" x14ac:dyDescent="0.2">
      <c r="A52" s="16"/>
      <c r="B52" s="17" t="s">
        <v>64</v>
      </c>
      <c r="C52" s="18">
        <v>449045798.94</v>
      </c>
      <c r="D52" s="18">
        <v>-887458</v>
      </c>
      <c r="E52" s="18">
        <v>0</v>
      </c>
      <c r="F52" s="18">
        <v>632166997.37</v>
      </c>
      <c r="G52" s="18">
        <f t="shared" si="0"/>
        <v>183121198.43000001</v>
      </c>
      <c r="H52" s="18">
        <f t="shared" si="1"/>
        <v>-632166997.37</v>
      </c>
      <c r="I52" s="19">
        <f t="shared" si="2"/>
        <v>40.780071623488908</v>
      </c>
      <c r="J52" s="19">
        <f t="shared" si="3"/>
        <v>0</v>
      </c>
      <c r="K52" s="19">
        <f t="shared" si="4"/>
        <v>-71233.455258727743</v>
      </c>
    </row>
    <row r="53" spans="1:11" x14ac:dyDescent="0.2">
      <c r="A53" s="16" t="s">
        <v>65</v>
      </c>
      <c r="B53" s="17" t="s">
        <v>66</v>
      </c>
      <c r="C53" s="18">
        <v>-449045798.94</v>
      </c>
      <c r="D53" s="18">
        <v>887458</v>
      </c>
      <c r="E53" s="18">
        <v>0</v>
      </c>
      <c r="F53" s="18">
        <v>-632166997.37</v>
      </c>
      <c r="G53" s="18">
        <f t="shared" si="0"/>
        <v>-183121198.43000001</v>
      </c>
      <c r="H53" s="18">
        <f t="shared" si="1"/>
        <v>632166997.37</v>
      </c>
      <c r="I53" s="19">
        <f t="shared" si="2"/>
        <v>40.780071623488908</v>
      </c>
      <c r="J53" s="19">
        <f t="shared" si="3"/>
        <v>0</v>
      </c>
      <c r="K53" s="19">
        <f t="shared" si="4"/>
        <v>-71233.455258727743</v>
      </c>
    </row>
    <row r="54" spans="1:11" x14ac:dyDescent="0.2">
      <c r="A54" s="22" t="s">
        <v>67</v>
      </c>
      <c r="B54" s="17" t="s">
        <v>68</v>
      </c>
      <c r="C54" s="18">
        <v>-449045798.94</v>
      </c>
      <c r="D54" s="18">
        <v>887458</v>
      </c>
      <c r="E54" s="18">
        <v>0</v>
      </c>
      <c r="F54" s="18">
        <v>-632166997.37</v>
      </c>
      <c r="G54" s="18">
        <f t="shared" si="0"/>
        <v>-183121198.43000001</v>
      </c>
      <c r="H54" s="18">
        <f t="shared" si="1"/>
        <v>632166997.37</v>
      </c>
      <c r="I54" s="19">
        <f t="shared" si="2"/>
        <v>40.780071623488908</v>
      </c>
      <c r="J54" s="19">
        <f t="shared" si="3"/>
        <v>0</v>
      </c>
      <c r="K54" s="19">
        <f t="shared" si="4"/>
        <v>-71233.455258727743</v>
      </c>
    </row>
    <row r="55" spans="1:11" ht="25.5" x14ac:dyDescent="0.2">
      <c r="A55" s="23" t="s">
        <v>146</v>
      </c>
      <c r="B55" s="17" t="s">
        <v>147</v>
      </c>
      <c r="C55" s="18">
        <v>-1030233.48</v>
      </c>
      <c r="D55" s="18">
        <v>746850</v>
      </c>
      <c r="E55" s="18">
        <v>0</v>
      </c>
      <c r="F55" s="18">
        <v>-746850</v>
      </c>
      <c r="G55" s="18">
        <f t="shared" si="0"/>
        <v>283383.48</v>
      </c>
      <c r="H55" s="18">
        <f t="shared" si="1"/>
        <v>746850</v>
      </c>
      <c r="I55" s="19">
        <f t="shared" si="2"/>
        <v>-27.506724009784662</v>
      </c>
      <c r="J55" s="19">
        <f t="shared" si="3"/>
        <v>0</v>
      </c>
      <c r="K55" s="19">
        <f t="shared" si="4"/>
        <v>-100</v>
      </c>
    </row>
    <row r="56" spans="1:11" ht="25.5" x14ac:dyDescent="0.2">
      <c r="A56" s="23" t="s">
        <v>104</v>
      </c>
      <c r="B56" s="17" t="s">
        <v>105</v>
      </c>
      <c r="C56" s="18">
        <v>-148640.76</v>
      </c>
      <c r="D56" s="18">
        <v>140608</v>
      </c>
      <c r="E56" s="18">
        <v>0</v>
      </c>
      <c r="F56" s="18">
        <v>-140608</v>
      </c>
      <c r="G56" s="18">
        <f t="shared" si="0"/>
        <v>8032.7600000000093</v>
      </c>
      <c r="H56" s="18">
        <f t="shared" si="1"/>
        <v>140608</v>
      </c>
      <c r="I56" s="19">
        <f t="shared" si="2"/>
        <v>-5.4041435202564969</v>
      </c>
      <c r="J56" s="19">
        <f t="shared" si="3"/>
        <v>0</v>
      </c>
      <c r="K56" s="19">
        <f t="shared" si="4"/>
        <v>-100</v>
      </c>
    </row>
    <row r="57" spans="1:11" x14ac:dyDescent="0.2">
      <c r="A57" s="16"/>
      <c r="B57" s="17"/>
      <c r="C57" s="18"/>
      <c r="D57" s="18"/>
      <c r="E57" s="18"/>
      <c r="F57" s="18"/>
      <c r="G57" s="18"/>
      <c r="H57" s="18"/>
      <c r="I57" s="19"/>
      <c r="J57" s="19"/>
      <c r="K57" s="19"/>
    </row>
    <row r="58" spans="1:11" x14ac:dyDescent="0.2">
      <c r="A58" s="27"/>
      <c r="B58" s="28" t="s">
        <v>69</v>
      </c>
      <c r="C58" s="29"/>
      <c r="D58" s="29"/>
      <c r="E58" s="29"/>
      <c r="F58" s="29"/>
      <c r="G58" s="29"/>
      <c r="H58" s="29"/>
      <c r="I58" s="30"/>
      <c r="J58" s="30"/>
      <c r="K58" s="30"/>
    </row>
    <row r="59" spans="1:11" x14ac:dyDescent="0.2">
      <c r="A59" s="16" t="s">
        <v>26</v>
      </c>
      <c r="B59" s="17" t="s">
        <v>27</v>
      </c>
      <c r="C59" s="18">
        <v>770537127.24000001</v>
      </c>
      <c r="D59" s="18">
        <v>985477249</v>
      </c>
      <c r="E59" s="18">
        <v>427251410</v>
      </c>
      <c r="F59" s="18">
        <v>978204929.22000003</v>
      </c>
      <c r="G59" s="18">
        <f t="shared" ref="G59:G96" si="5">F59-C59</f>
        <v>207667801.98000002</v>
      </c>
      <c r="H59" s="18">
        <f t="shared" ref="H59:H96" si="6">E59-F59</f>
        <v>-550953519.22000003</v>
      </c>
      <c r="I59" s="19">
        <f t="shared" ref="I59:I96" si="7">IF(ISERROR(F59/C59),0,F59/C59*100-100)</f>
        <v>26.951044231164929</v>
      </c>
      <c r="J59" s="19">
        <f t="shared" ref="J59:J96" si="8">IF(ISERROR(F59/E59),0,F59/E59*100)</f>
        <v>228.95300198541184</v>
      </c>
      <c r="K59" s="19">
        <f t="shared" ref="K59:K96" si="9">IF(ISERROR(F59/D59),0,F59/D59*100)</f>
        <v>99.262050972015899</v>
      </c>
    </row>
    <row r="60" spans="1:11" s="31" customFormat="1" ht="25.5" x14ac:dyDescent="0.2">
      <c r="A60" s="22" t="s">
        <v>28</v>
      </c>
      <c r="B60" s="17" t="s">
        <v>29</v>
      </c>
      <c r="C60" s="18">
        <v>8057717.2400000002</v>
      </c>
      <c r="D60" s="18">
        <v>20393088</v>
      </c>
      <c r="E60" s="18">
        <v>10627947</v>
      </c>
      <c r="F60" s="18">
        <v>13487971.220000001</v>
      </c>
      <c r="G60" s="18">
        <f t="shared" si="5"/>
        <v>5430253.9800000004</v>
      </c>
      <c r="H60" s="18">
        <f t="shared" si="6"/>
        <v>-2860024.2200000007</v>
      </c>
      <c r="I60" s="19">
        <f t="shared" si="7"/>
        <v>67.391964972948102</v>
      </c>
      <c r="J60" s="19">
        <f t="shared" si="8"/>
        <v>126.91041101352877</v>
      </c>
      <c r="K60" s="19">
        <f t="shared" si="9"/>
        <v>66.139915740078209</v>
      </c>
    </row>
    <row r="61" spans="1:11" x14ac:dyDescent="0.2">
      <c r="A61" s="22" t="s">
        <v>90</v>
      </c>
      <c r="B61" s="17" t="s">
        <v>91</v>
      </c>
      <c r="C61" s="18">
        <v>236886</v>
      </c>
      <c r="D61" s="18">
        <v>734925</v>
      </c>
      <c r="E61" s="18">
        <v>473414</v>
      </c>
      <c r="F61" s="18">
        <v>367722</v>
      </c>
      <c r="G61" s="18">
        <f t="shared" si="5"/>
        <v>130836</v>
      </c>
      <c r="H61" s="18">
        <f t="shared" si="6"/>
        <v>105692</v>
      </c>
      <c r="I61" s="19">
        <f t="shared" si="7"/>
        <v>55.231630404498361</v>
      </c>
      <c r="J61" s="19">
        <f t="shared" si="8"/>
        <v>77.674508992129503</v>
      </c>
      <c r="K61" s="19">
        <f t="shared" si="9"/>
        <v>50.035309725482193</v>
      </c>
    </row>
    <row r="62" spans="1:11" x14ac:dyDescent="0.2">
      <c r="A62" s="23" t="s">
        <v>92</v>
      </c>
      <c r="B62" s="17" t="s">
        <v>93</v>
      </c>
      <c r="C62" s="18">
        <v>236886</v>
      </c>
      <c r="D62" s="18">
        <v>734925</v>
      </c>
      <c r="E62" s="18">
        <v>473414</v>
      </c>
      <c r="F62" s="18">
        <v>367722</v>
      </c>
      <c r="G62" s="18">
        <f t="shared" si="5"/>
        <v>130836</v>
      </c>
      <c r="H62" s="18">
        <f t="shared" si="6"/>
        <v>105692</v>
      </c>
      <c r="I62" s="19">
        <f t="shared" si="7"/>
        <v>55.231630404498361</v>
      </c>
      <c r="J62" s="19">
        <f t="shared" si="8"/>
        <v>77.674508992129503</v>
      </c>
      <c r="K62" s="19">
        <f t="shared" si="9"/>
        <v>50.035309725482193</v>
      </c>
    </row>
    <row r="63" spans="1:11" x14ac:dyDescent="0.2">
      <c r="A63" s="24" t="s">
        <v>94</v>
      </c>
      <c r="B63" s="17" t="s">
        <v>95</v>
      </c>
      <c r="C63" s="18">
        <v>236886</v>
      </c>
      <c r="D63" s="18">
        <v>734925</v>
      </c>
      <c r="E63" s="18">
        <v>473414</v>
      </c>
      <c r="F63" s="18">
        <v>367722</v>
      </c>
      <c r="G63" s="18">
        <f t="shared" si="5"/>
        <v>130836</v>
      </c>
      <c r="H63" s="18">
        <f t="shared" si="6"/>
        <v>105692</v>
      </c>
      <c r="I63" s="19">
        <f t="shared" si="7"/>
        <v>55.231630404498361</v>
      </c>
      <c r="J63" s="19">
        <f t="shared" si="8"/>
        <v>77.674508992129503</v>
      </c>
      <c r="K63" s="19">
        <f t="shared" si="9"/>
        <v>50.035309725482193</v>
      </c>
    </row>
    <row r="64" spans="1:11" ht="25.5" x14ac:dyDescent="0.2">
      <c r="A64" s="25" t="s">
        <v>96</v>
      </c>
      <c r="B64" s="17" t="s">
        <v>97</v>
      </c>
      <c r="C64" s="18">
        <v>236886</v>
      </c>
      <c r="D64" s="18">
        <v>734925</v>
      </c>
      <c r="E64" s="18">
        <v>473414</v>
      </c>
      <c r="F64" s="18">
        <v>367722</v>
      </c>
      <c r="G64" s="18">
        <f t="shared" si="5"/>
        <v>130836</v>
      </c>
      <c r="H64" s="18">
        <f t="shared" si="6"/>
        <v>105692</v>
      </c>
      <c r="I64" s="19">
        <f t="shared" si="7"/>
        <v>55.231630404498361</v>
      </c>
      <c r="J64" s="19">
        <f t="shared" si="8"/>
        <v>77.674508992129503</v>
      </c>
      <c r="K64" s="19">
        <f t="shared" si="9"/>
        <v>50.035309725482193</v>
      </c>
    </row>
    <row r="65" spans="1:11" ht="25.5" x14ac:dyDescent="0.2">
      <c r="A65" s="26" t="s">
        <v>98</v>
      </c>
      <c r="B65" s="17" t="s">
        <v>99</v>
      </c>
      <c r="C65" s="18">
        <v>236886</v>
      </c>
      <c r="D65" s="18">
        <v>734925</v>
      </c>
      <c r="E65" s="18">
        <v>473414</v>
      </c>
      <c r="F65" s="18">
        <v>367722</v>
      </c>
      <c r="G65" s="18">
        <f t="shared" si="5"/>
        <v>130836</v>
      </c>
      <c r="H65" s="18">
        <f t="shared" si="6"/>
        <v>105692</v>
      </c>
      <c r="I65" s="19">
        <f t="shared" si="7"/>
        <v>55.231630404498361</v>
      </c>
      <c r="J65" s="19">
        <f t="shared" si="8"/>
        <v>77.674508992129503</v>
      </c>
      <c r="K65" s="19">
        <f t="shared" si="9"/>
        <v>50.035309725482193</v>
      </c>
    </row>
    <row r="66" spans="1:11" x14ac:dyDescent="0.2">
      <c r="A66" s="22" t="s">
        <v>30</v>
      </c>
      <c r="B66" s="17" t="s">
        <v>31</v>
      </c>
      <c r="C66" s="18">
        <v>762242524</v>
      </c>
      <c r="D66" s="18">
        <v>964349236</v>
      </c>
      <c r="E66" s="18">
        <v>416150049</v>
      </c>
      <c r="F66" s="18">
        <v>964349236</v>
      </c>
      <c r="G66" s="18">
        <f t="shared" si="5"/>
        <v>202106712</v>
      </c>
      <c r="H66" s="18">
        <f t="shared" si="6"/>
        <v>-548199187</v>
      </c>
      <c r="I66" s="19">
        <f t="shared" si="7"/>
        <v>26.514751622542647</v>
      </c>
      <c r="J66" s="19">
        <f t="shared" si="8"/>
        <v>231.73113599705476</v>
      </c>
      <c r="K66" s="19">
        <f t="shared" si="9"/>
        <v>100</v>
      </c>
    </row>
    <row r="67" spans="1:11" x14ac:dyDescent="0.2">
      <c r="A67" s="23" t="s">
        <v>32</v>
      </c>
      <c r="B67" s="17" t="s">
        <v>33</v>
      </c>
      <c r="C67" s="18">
        <v>762242524</v>
      </c>
      <c r="D67" s="18">
        <v>964349236</v>
      </c>
      <c r="E67" s="18">
        <v>416150049</v>
      </c>
      <c r="F67" s="18">
        <v>964349236</v>
      </c>
      <c r="G67" s="18">
        <f t="shared" si="5"/>
        <v>202106712</v>
      </c>
      <c r="H67" s="18">
        <f t="shared" si="6"/>
        <v>-548199187</v>
      </c>
      <c r="I67" s="19">
        <f t="shared" si="7"/>
        <v>26.514751622542647</v>
      </c>
      <c r="J67" s="19">
        <f t="shared" si="8"/>
        <v>231.73113599705476</v>
      </c>
      <c r="K67" s="19">
        <f t="shared" si="9"/>
        <v>100</v>
      </c>
    </row>
    <row r="68" spans="1:11" x14ac:dyDescent="0.2">
      <c r="A68" s="16" t="s">
        <v>34</v>
      </c>
      <c r="B68" s="17" t="s">
        <v>35</v>
      </c>
      <c r="C68" s="18">
        <v>324172255.85000002</v>
      </c>
      <c r="D68" s="18">
        <v>986224099</v>
      </c>
      <c r="E68" s="18">
        <v>427251410</v>
      </c>
      <c r="F68" s="18">
        <v>349185592.38</v>
      </c>
      <c r="G68" s="18">
        <f t="shared" si="5"/>
        <v>25013336.529999971</v>
      </c>
      <c r="H68" s="18">
        <f t="shared" si="6"/>
        <v>78065817.620000005</v>
      </c>
      <c r="I68" s="19">
        <f t="shared" si="7"/>
        <v>7.7160633208457057</v>
      </c>
      <c r="J68" s="19">
        <f t="shared" si="8"/>
        <v>81.728365128157208</v>
      </c>
      <c r="K68" s="19">
        <f t="shared" si="9"/>
        <v>35.406313102069106</v>
      </c>
    </row>
    <row r="69" spans="1:11" x14ac:dyDescent="0.2">
      <c r="A69" s="22" t="s">
        <v>36</v>
      </c>
      <c r="B69" s="17" t="s">
        <v>37</v>
      </c>
      <c r="C69" s="18">
        <v>277383008.81999999</v>
      </c>
      <c r="D69" s="18">
        <v>714529208</v>
      </c>
      <c r="E69" s="18">
        <v>309208839</v>
      </c>
      <c r="F69" s="18">
        <v>277893698.5</v>
      </c>
      <c r="G69" s="18">
        <f t="shared" si="5"/>
        <v>510689.68000000715</v>
      </c>
      <c r="H69" s="18">
        <f t="shared" si="6"/>
        <v>31315140.5</v>
      </c>
      <c r="I69" s="19">
        <f t="shared" si="7"/>
        <v>0.18410993599518122</v>
      </c>
      <c r="J69" s="19">
        <f t="shared" si="8"/>
        <v>89.872495042096773</v>
      </c>
      <c r="K69" s="19">
        <f t="shared" si="9"/>
        <v>38.891859897209407</v>
      </c>
    </row>
    <row r="70" spans="1:11" x14ac:dyDescent="0.2">
      <c r="A70" s="23" t="s">
        <v>38</v>
      </c>
      <c r="B70" s="17" t="s">
        <v>39</v>
      </c>
      <c r="C70" s="18">
        <v>262770477.53999999</v>
      </c>
      <c r="D70" s="18">
        <v>672596633</v>
      </c>
      <c r="E70" s="18">
        <v>289768589</v>
      </c>
      <c r="F70" s="18">
        <v>261371941.93000001</v>
      </c>
      <c r="G70" s="18">
        <f t="shared" si="5"/>
        <v>-1398535.6099999845</v>
      </c>
      <c r="H70" s="18">
        <f t="shared" si="6"/>
        <v>28396647.069999993</v>
      </c>
      <c r="I70" s="19">
        <f t="shared" si="7"/>
        <v>-0.53222706869233605</v>
      </c>
      <c r="J70" s="19">
        <f t="shared" si="8"/>
        <v>90.200232824407351</v>
      </c>
      <c r="K70" s="19">
        <f t="shared" si="9"/>
        <v>38.860132374465813</v>
      </c>
    </row>
    <row r="71" spans="1:11" x14ac:dyDescent="0.2">
      <c r="A71" s="24" t="s">
        <v>40</v>
      </c>
      <c r="B71" s="17" t="s">
        <v>41</v>
      </c>
      <c r="C71" s="18">
        <v>104920080.5</v>
      </c>
      <c r="D71" s="18">
        <v>314822393</v>
      </c>
      <c r="E71" s="18">
        <v>139060222</v>
      </c>
      <c r="F71" s="18">
        <v>142040275.87</v>
      </c>
      <c r="G71" s="18">
        <f t="shared" si="5"/>
        <v>37120195.370000005</v>
      </c>
      <c r="H71" s="18">
        <f t="shared" si="6"/>
        <v>-2980053.8700000048</v>
      </c>
      <c r="I71" s="19">
        <f t="shared" si="7"/>
        <v>35.379495701015969</v>
      </c>
      <c r="J71" s="19">
        <f t="shared" si="8"/>
        <v>102.14299519096122</v>
      </c>
      <c r="K71" s="19">
        <f t="shared" si="9"/>
        <v>45.11758979927454</v>
      </c>
    </row>
    <row r="72" spans="1:11" x14ac:dyDescent="0.2">
      <c r="A72" s="24" t="s">
        <v>42</v>
      </c>
      <c r="B72" s="17" t="s">
        <v>43</v>
      </c>
      <c r="C72" s="18">
        <v>157850397.03999999</v>
      </c>
      <c r="D72" s="18">
        <v>357774240</v>
      </c>
      <c r="E72" s="18">
        <v>150708367</v>
      </c>
      <c r="F72" s="18">
        <v>119331666.06</v>
      </c>
      <c r="G72" s="18">
        <f t="shared" si="5"/>
        <v>-38518730.979999989</v>
      </c>
      <c r="H72" s="18">
        <f t="shared" si="6"/>
        <v>31376700.939999998</v>
      </c>
      <c r="I72" s="19">
        <f t="shared" si="7"/>
        <v>-24.402048840104712</v>
      </c>
      <c r="J72" s="19">
        <f t="shared" si="8"/>
        <v>79.180518265452378</v>
      </c>
      <c r="K72" s="19">
        <f t="shared" si="9"/>
        <v>33.353901069009325</v>
      </c>
    </row>
    <row r="73" spans="1:11" x14ac:dyDescent="0.2">
      <c r="A73" s="25" t="s">
        <v>44</v>
      </c>
      <c r="B73" s="17" t="s">
        <v>45</v>
      </c>
      <c r="C73" s="18">
        <v>1319750.72</v>
      </c>
      <c r="D73" s="18">
        <v>0</v>
      </c>
      <c r="E73" s="18">
        <v>0</v>
      </c>
      <c r="F73" s="18">
        <v>1219434.42</v>
      </c>
      <c r="G73" s="18">
        <f t="shared" si="5"/>
        <v>-100316.30000000005</v>
      </c>
      <c r="H73" s="18">
        <f t="shared" si="6"/>
        <v>-1219434.42</v>
      </c>
      <c r="I73" s="19">
        <f t="shared" si="7"/>
        <v>-7.6011551636054406</v>
      </c>
      <c r="J73" s="19">
        <f t="shared" si="8"/>
        <v>0</v>
      </c>
      <c r="K73" s="19">
        <f t="shared" si="9"/>
        <v>0</v>
      </c>
    </row>
    <row r="74" spans="1:11" x14ac:dyDescent="0.2">
      <c r="A74" s="23" t="s">
        <v>46</v>
      </c>
      <c r="B74" s="17" t="s">
        <v>47</v>
      </c>
      <c r="C74" s="18">
        <v>7236757.0700000003</v>
      </c>
      <c r="D74" s="18">
        <v>20219952</v>
      </c>
      <c r="E74" s="18">
        <v>10110280</v>
      </c>
      <c r="F74" s="18">
        <v>8589230.2100000009</v>
      </c>
      <c r="G74" s="18">
        <f t="shared" si="5"/>
        <v>1352473.1400000006</v>
      </c>
      <c r="H74" s="18">
        <f t="shared" si="6"/>
        <v>1521049.7899999991</v>
      </c>
      <c r="I74" s="19">
        <f t="shared" si="7"/>
        <v>18.688939353881068</v>
      </c>
      <c r="J74" s="19">
        <f t="shared" si="8"/>
        <v>84.955413796650546</v>
      </c>
      <c r="K74" s="19">
        <f t="shared" si="9"/>
        <v>42.478984173651853</v>
      </c>
    </row>
    <row r="75" spans="1:11" x14ac:dyDescent="0.2">
      <c r="A75" s="24" t="s">
        <v>48</v>
      </c>
      <c r="B75" s="17" t="s">
        <v>49</v>
      </c>
      <c r="C75" s="18">
        <v>577315</v>
      </c>
      <c r="D75" s="18">
        <v>1052502</v>
      </c>
      <c r="E75" s="18">
        <v>540105</v>
      </c>
      <c r="F75" s="18">
        <v>560105</v>
      </c>
      <c r="G75" s="18">
        <f t="shared" si="5"/>
        <v>-17210</v>
      </c>
      <c r="H75" s="18">
        <f t="shared" si="6"/>
        <v>-20000</v>
      </c>
      <c r="I75" s="19">
        <f t="shared" si="7"/>
        <v>-2.9810415457765629</v>
      </c>
      <c r="J75" s="19">
        <f t="shared" si="8"/>
        <v>103.70298367909942</v>
      </c>
      <c r="K75" s="19">
        <f t="shared" si="9"/>
        <v>53.216525954344988</v>
      </c>
    </row>
    <row r="76" spans="1:11" x14ac:dyDescent="0.2">
      <c r="A76" s="24" t="s">
        <v>50</v>
      </c>
      <c r="B76" s="17" t="s">
        <v>51</v>
      </c>
      <c r="C76" s="18">
        <v>6659442.0700000003</v>
      </c>
      <c r="D76" s="18">
        <v>19167450</v>
      </c>
      <c r="E76" s="18">
        <v>9570175</v>
      </c>
      <c r="F76" s="18">
        <v>8029125.21</v>
      </c>
      <c r="G76" s="18">
        <f t="shared" si="5"/>
        <v>1369683.1399999997</v>
      </c>
      <c r="H76" s="18">
        <f t="shared" si="6"/>
        <v>1541049.79</v>
      </c>
      <c r="I76" s="19">
        <f t="shared" si="7"/>
        <v>20.56753592272031</v>
      </c>
      <c r="J76" s="19">
        <f t="shared" si="8"/>
        <v>83.897370842225982</v>
      </c>
      <c r="K76" s="19">
        <f t="shared" si="9"/>
        <v>41.889376051587455</v>
      </c>
    </row>
    <row r="77" spans="1:11" ht="25.5" x14ac:dyDescent="0.2">
      <c r="A77" s="23" t="s">
        <v>76</v>
      </c>
      <c r="B77" s="17" t="s">
        <v>77</v>
      </c>
      <c r="C77" s="18">
        <v>2475906.7200000002</v>
      </c>
      <c r="D77" s="18">
        <v>14931712</v>
      </c>
      <c r="E77" s="18">
        <v>6461700</v>
      </c>
      <c r="F77" s="18">
        <v>4131071.78</v>
      </c>
      <c r="G77" s="18">
        <f t="shared" si="5"/>
        <v>1655165.0599999996</v>
      </c>
      <c r="H77" s="18">
        <f t="shared" si="6"/>
        <v>2330628.2200000002</v>
      </c>
      <c r="I77" s="19">
        <f t="shared" si="7"/>
        <v>66.850865043897926</v>
      </c>
      <c r="J77" s="19">
        <f t="shared" si="8"/>
        <v>63.931655446709065</v>
      </c>
      <c r="K77" s="19">
        <f t="shared" si="9"/>
        <v>27.666430882138631</v>
      </c>
    </row>
    <row r="78" spans="1:11" x14ac:dyDescent="0.2">
      <c r="A78" s="24" t="s">
        <v>78</v>
      </c>
      <c r="B78" s="17" t="s">
        <v>79</v>
      </c>
      <c r="C78" s="18">
        <v>2475906.7200000002</v>
      </c>
      <c r="D78" s="18">
        <v>14931712</v>
      </c>
      <c r="E78" s="18">
        <v>6461700</v>
      </c>
      <c r="F78" s="18">
        <v>4131071.78</v>
      </c>
      <c r="G78" s="18">
        <f t="shared" si="5"/>
        <v>1655165.0599999996</v>
      </c>
      <c r="H78" s="18">
        <f t="shared" si="6"/>
        <v>2330628.2200000002</v>
      </c>
      <c r="I78" s="19">
        <f t="shared" si="7"/>
        <v>66.850865043897926</v>
      </c>
      <c r="J78" s="19">
        <f t="shared" si="8"/>
        <v>63.931655446709065</v>
      </c>
      <c r="K78" s="19">
        <f t="shared" si="9"/>
        <v>27.666430882138631</v>
      </c>
    </row>
    <row r="79" spans="1:11" ht="25.5" x14ac:dyDescent="0.2">
      <c r="A79" s="23" t="s">
        <v>52</v>
      </c>
      <c r="B79" s="17" t="s">
        <v>53</v>
      </c>
      <c r="C79" s="18">
        <v>4899867.49</v>
      </c>
      <c r="D79" s="18">
        <v>6780911</v>
      </c>
      <c r="E79" s="18">
        <v>2868270</v>
      </c>
      <c r="F79" s="18">
        <v>3801454.58</v>
      </c>
      <c r="G79" s="18">
        <f t="shared" si="5"/>
        <v>-1098412.9100000001</v>
      </c>
      <c r="H79" s="18">
        <f t="shared" si="6"/>
        <v>-933184.58000000007</v>
      </c>
      <c r="I79" s="19">
        <f t="shared" si="7"/>
        <v>-22.41719622503507</v>
      </c>
      <c r="J79" s="19">
        <f t="shared" si="8"/>
        <v>132.53475370170869</v>
      </c>
      <c r="K79" s="19">
        <f t="shared" si="9"/>
        <v>56.061118926350751</v>
      </c>
    </row>
    <row r="80" spans="1:11" x14ac:dyDescent="0.2">
      <c r="A80" s="24" t="s">
        <v>54</v>
      </c>
      <c r="B80" s="17" t="s">
        <v>55</v>
      </c>
      <c r="C80" s="18">
        <v>4002185.49</v>
      </c>
      <c r="D80" s="18">
        <v>1308062</v>
      </c>
      <c r="E80" s="18">
        <v>151253</v>
      </c>
      <c r="F80" s="18">
        <v>909437.58</v>
      </c>
      <c r="G80" s="18">
        <f t="shared" si="5"/>
        <v>-3092747.91</v>
      </c>
      <c r="H80" s="18">
        <f t="shared" si="6"/>
        <v>-758184.58</v>
      </c>
      <c r="I80" s="19">
        <f t="shared" si="7"/>
        <v>-77.276476008611979</v>
      </c>
      <c r="J80" s="19">
        <f t="shared" si="8"/>
        <v>601.26911862905195</v>
      </c>
      <c r="K80" s="19">
        <f t="shared" si="9"/>
        <v>69.525571417868576</v>
      </c>
    </row>
    <row r="81" spans="1:11" ht="25.5" x14ac:dyDescent="0.2">
      <c r="A81" s="25" t="s">
        <v>80</v>
      </c>
      <c r="B81" s="17" t="s">
        <v>81</v>
      </c>
      <c r="C81" s="18">
        <v>0</v>
      </c>
      <c r="D81" s="18">
        <v>144679</v>
      </c>
      <c r="E81" s="18">
        <v>6636</v>
      </c>
      <c r="F81" s="18">
        <v>33493</v>
      </c>
      <c r="G81" s="18">
        <f t="shared" si="5"/>
        <v>33493</v>
      </c>
      <c r="H81" s="18">
        <f t="shared" si="6"/>
        <v>-26857</v>
      </c>
      <c r="I81" s="19">
        <f t="shared" si="7"/>
        <v>0</v>
      </c>
      <c r="J81" s="19">
        <f t="shared" si="8"/>
        <v>504.71669680530437</v>
      </c>
      <c r="K81" s="19">
        <f t="shared" si="9"/>
        <v>23.149869711568368</v>
      </c>
    </row>
    <row r="82" spans="1:11" ht="25.5" x14ac:dyDescent="0.2">
      <c r="A82" s="25" t="s">
        <v>56</v>
      </c>
      <c r="B82" s="17" t="s">
        <v>57</v>
      </c>
      <c r="C82" s="18">
        <v>4002185.49</v>
      </c>
      <c r="D82" s="18">
        <v>1163383</v>
      </c>
      <c r="E82" s="18">
        <v>144617</v>
      </c>
      <c r="F82" s="18">
        <v>875944.58</v>
      </c>
      <c r="G82" s="18">
        <f t="shared" si="5"/>
        <v>-3126240.91</v>
      </c>
      <c r="H82" s="18">
        <f t="shared" si="6"/>
        <v>-731327.58</v>
      </c>
      <c r="I82" s="19">
        <f t="shared" si="7"/>
        <v>-78.113343767082625</v>
      </c>
      <c r="J82" s="19">
        <f t="shared" si="8"/>
        <v>605.69959271731534</v>
      </c>
      <c r="K82" s="19">
        <f t="shared" si="9"/>
        <v>75.292881192178328</v>
      </c>
    </row>
    <row r="83" spans="1:11" s="31" customFormat="1" ht="25.5" x14ac:dyDescent="0.2">
      <c r="A83" s="26" t="s">
        <v>58</v>
      </c>
      <c r="B83" s="17" t="s">
        <v>59</v>
      </c>
      <c r="C83" s="18">
        <v>4002185.49</v>
      </c>
      <c r="D83" s="18">
        <v>1163383</v>
      </c>
      <c r="E83" s="18">
        <v>144617</v>
      </c>
      <c r="F83" s="18">
        <v>875944.58</v>
      </c>
      <c r="G83" s="18">
        <f t="shared" si="5"/>
        <v>-3126240.91</v>
      </c>
      <c r="H83" s="18">
        <f t="shared" si="6"/>
        <v>-731327.58</v>
      </c>
      <c r="I83" s="19">
        <f t="shared" si="7"/>
        <v>-78.113343767082625</v>
      </c>
      <c r="J83" s="19">
        <f t="shared" si="8"/>
        <v>605.69959271731534</v>
      </c>
      <c r="K83" s="19">
        <f t="shared" si="9"/>
        <v>75.292881192178328</v>
      </c>
    </row>
    <row r="84" spans="1:11" ht="25.5" x14ac:dyDescent="0.2">
      <c r="A84" s="24" t="s">
        <v>164</v>
      </c>
      <c r="B84" s="17" t="s">
        <v>165</v>
      </c>
      <c r="C84" s="18">
        <v>897682</v>
      </c>
      <c r="D84" s="18">
        <v>5472849</v>
      </c>
      <c r="E84" s="18">
        <v>2717017</v>
      </c>
      <c r="F84" s="18">
        <v>2892017</v>
      </c>
      <c r="G84" s="18">
        <f t="shared" si="5"/>
        <v>1994335</v>
      </c>
      <c r="H84" s="18">
        <f t="shared" si="6"/>
        <v>-175000</v>
      </c>
      <c r="I84" s="19">
        <f t="shared" si="7"/>
        <v>222.16497601600571</v>
      </c>
      <c r="J84" s="19">
        <f t="shared" si="8"/>
        <v>106.44088719356559</v>
      </c>
      <c r="K84" s="19">
        <f t="shared" si="9"/>
        <v>52.842989090325723</v>
      </c>
    </row>
    <row r="85" spans="1:11" ht="25.5" x14ac:dyDescent="0.2">
      <c r="A85" s="25" t="s">
        <v>166</v>
      </c>
      <c r="B85" s="17" t="s">
        <v>167</v>
      </c>
      <c r="C85" s="18">
        <v>0</v>
      </c>
      <c r="D85" s="18">
        <v>4058</v>
      </c>
      <c r="E85" s="18">
        <v>0</v>
      </c>
      <c r="F85" s="18">
        <v>0</v>
      </c>
      <c r="G85" s="18">
        <f t="shared" si="5"/>
        <v>0</v>
      </c>
      <c r="H85" s="18">
        <f t="shared" si="6"/>
        <v>0</v>
      </c>
      <c r="I85" s="19">
        <f t="shared" si="7"/>
        <v>0</v>
      </c>
      <c r="J85" s="19">
        <f t="shared" si="8"/>
        <v>0</v>
      </c>
      <c r="K85" s="19">
        <f t="shared" si="9"/>
        <v>0</v>
      </c>
    </row>
    <row r="86" spans="1:11" ht="38.25" x14ac:dyDescent="0.2">
      <c r="A86" s="25" t="s">
        <v>168</v>
      </c>
      <c r="B86" s="17" t="s">
        <v>169</v>
      </c>
      <c r="C86" s="18">
        <v>897682</v>
      </c>
      <c r="D86" s="18">
        <v>5468791</v>
      </c>
      <c r="E86" s="18">
        <v>2717017</v>
      </c>
      <c r="F86" s="18">
        <v>2892017</v>
      </c>
      <c r="G86" s="18">
        <f t="shared" si="5"/>
        <v>1994335</v>
      </c>
      <c r="H86" s="18">
        <f t="shared" si="6"/>
        <v>-175000</v>
      </c>
      <c r="I86" s="19">
        <f t="shared" si="7"/>
        <v>222.16497601600571</v>
      </c>
      <c r="J86" s="19">
        <f t="shared" si="8"/>
        <v>106.44088719356559</v>
      </c>
      <c r="K86" s="19">
        <f t="shared" si="9"/>
        <v>52.882200106019774</v>
      </c>
    </row>
    <row r="87" spans="1:11" x14ac:dyDescent="0.2">
      <c r="A87" s="22" t="s">
        <v>60</v>
      </c>
      <c r="B87" s="17" t="s">
        <v>61</v>
      </c>
      <c r="C87" s="18">
        <v>46789247.030000001</v>
      </c>
      <c r="D87" s="18">
        <v>271694891</v>
      </c>
      <c r="E87" s="18">
        <v>118042571</v>
      </c>
      <c r="F87" s="18">
        <v>71291893.879999995</v>
      </c>
      <c r="G87" s="18">
        <f t="shared" si="5"/>
        <v>24502646.849999994</v>
      </c>
      <c r="H87" s="18">
        <f t="shared" si="6"/>
        <v>46750677.120000005</v>
      </c>
      <c r="I87" s="19">
        <f t="shared" si="7"/>
        <v>52.368115337033657</v>
      </c>
      <c r="J87" s="19">
        <f t="shared" si="8"/>
        <v>60.395070419128707</v>
      </c>
      <c r="K87" s="19">
        <f t="shared" si="9"/>
        <v>26.23968879856486</v>
      </c>
    </row>
    <row r="88" spans="1:11" x14ac:dyDescent="0.2">
      <c r="A88" s="23" t="s">
        <v>62</v>
      </c>
      <c r="B88" s="17" t="s">
        <v>63</v>
      </c>
      <c r="C88" s="18">
        <v>46529641.229999997</v>
      </c>
      <c r="D88" s="18">
        <v>271562891</v>
      </c>
      <c r="E88" s="18">
        <v>117961571</v>
      </c>
      <c r="F88" s="18">
        <v>71210893.879999995</v>
      </c>
      <c r="G88" s="18">
        <f t="shared" si="5"/>
        <v>24681252.649999999</v>
      </c>
      <c r="H88" s="18">
        <f t="shared" si="6"/>
        <v>46750677.120000005</v>
      </c>
      <c r="I88" s="19">
        <f t="shared" si="7"/>
        <v>53.044149917250508</v>
      </c>
      <c r="J88" s="19">
        <f t="shared" si="8"/>
        <v>60.367875127739687</v>
      </c>
      <c r="K88" s="19">
        <f t="shared" si="9"/>
        <v>26.222615916988453</v>
      </c>
    </row>
    <row r="89" spans="1:11" x14ac:dyDescent="0.2">
      <c r="A89" s="23" t="s">
        <v>195</v>
      </c>
      <c r="B89" s="17" t="s">
        <v>196</v>
      </c>
      <c r="C89" s="18">
        <v>259605.8</v>
      </c>
      <c r="D89" s="18">
        <v>132000</v>
      </c>
      <c r="E89" s="18">
        <v>81000</v>
      </c>
      <c r="F89" s="18">
        <v>81000</v>
      </c>
      <c r="G89" s="18">
        <f t="shared" si="5"/>
        <v>-178605.8</v>
      </c>
      <c r="H89" s="18">
        <f t="shared" si="6"/>
        <v>0</v>
      </c>
      <c r="I89" s="19">
        <f t="shared" si="7"/>
        <v>-68.798848099695775</v>
      </c>
      <c r="J89" s="19">
        <f t="shared" si="8"/>
        <v>100</v>
      </c>
      <c r="K89" s="19">
        <f t="shared" si="9"/>
        <v>61.363636363636367</v>
      </c>
    </row>
    <row r="90" spans="1:11" ht="25.5" x14ac:dyDescent="0.2">
      <c r="A90" s="24" t="s">
        <v>197</v>
      </c>
      <c r="B90" s="17" t="s">
        <v>198</v>
      </c>
      <c r="C90" s="18">
        <v>259605.8</v>
      </c>
      <c r="D90" s="18">
        <v>132000</v>
      </c>
      <c r="E90" s="18">
        <v>81000</v>
      </c>
      <c r="F90" s="18">
        <v>81000</v>
      </c>
      <c r="G90" s="18">
        <f t="shared" si="5"/>
        <v>-178605.8</v>
      </c>
      <c r="H90" s="18">
        <f t="shared" si="6"/>
        <v>0</v>
      </c>
      <c r="I90" s="19">
        <f t="shared" si="7"/>
        <v>-68.798848099695775</v>
      </c>
      <c r="J90" s="19">
        <f t="shared" si="8"/>
        <v>100</v>
      </c>
      <c r="K90" s="19">
        <f t="shared" si="9"/>
        <v>61.363636363636367</v>
      </c>
    </row>
    <row r="91" spans="1:11" ht="25.5" x14ac:dyDescent="0.2">
      <c r="A91" s="25" t="s">
        <v>199</v>
      </c>
      <c r="B91" s="17" t="s">
        <v>200</v>
      </c>
      <c r="C91" s="18">
        <v>242605.8</v>
      </c>
      <c r="D91" s="18">
        <v>0</v>
      </c>
      <c r="E91" s="18">
        <v>0</v>
      </c>
      <c r="F91" s="18">
        <v>0</v>
      </c>
      <c r="G91" s="18">
        <f t="shared" si="5"/>
        <v>-242605.8</v>
      </c>
      <c r="H91" s="18">
        <f t="shared" si="6"/>
        <v>0</v>
      </c>
      <c r="I91" s="19">
        <f t="shared" si="7"/>
        <v>-100</v>
      </c>
      <c r="J91" s="19">
        <f t="shared" si="8"/>
        <v>0</v>
      </c>
      <c r="K91" s="19">
        <f t="shared" si="9"/>
        <v>0</v>
      </c>
    </row>
    <row r="92" spans="1:11" ht="38.25" x14ac:dyDescent="0.2">
      <c r="A92" s="25" t="s">
        <v>201</v>
      </c>
      <c r="B92" s="17" t="s">
        <v>202</v>
      </c>
      <c r="C92" s="18">
        <v>17000</v>
      </c>
      <c r="D92" s="18">
        <v>132000</v>
      </c>
      <c r="E92" s="18">
        <v>81000</v>
      </c>
      <c r="F92" s="18">
        <v>81000</v>
      </c>
      <c r="G92" s="18">
        <f t="shared" si="5"/>
        <v>64000</v>
      </c>
      <c r="H92" s="18">
        <f t="shared" si="6"/>
        <v>0</v>
      </c>
      <c r="I92" s="19">
        <f t="shared" si="7"/>
        <v>376.47058823529409</v>
      </c>
      <c r="J92" s="19">
        <f t="shared" si="8"/>
        <v>100</v>
      </c>
      <c r="K92" s="19">
        <f t="shared" si="9"/>
        <v>61.363636363636367</v>
      </c>
    </row>
    <row r="93" spans="1:11" x14ac:dyDescent="0.2">
      <c r="A93" s="16"/>
      <c r="B93" s="17" t="s">
        <v>64</v>
      </c>
      <c r="C93" s="18">
        <v>446364871.38999999</v>
      </c>
      <c r="D93" s="18">
        <v>-746850</v>
      </c>
      <c r="E93" s="18">
        <v>0</v>
      </c>
      <c r="F93" s="18">
        <v>629019336.84000003</v>
      </c>
      <c r="G93" s="18">
        <f t="shared" si="5"/>
        <v>182654465.45000005</v>
      </c>
      <c r="H93" s="18">
        <f t="shared" si="6"/>
        <v>-629019336.84000003</v>
      </c>
      <c r="I93" s="19">
        <f t="shared" si="7"/>
        <v>40.920439119952675</v>
      </c>
      <c r="J93" s="19">
        <f t="shared" si="8"/>
        <v>0</v>
      </c>
      <c r="K93" s="19">
        <f t="shared" si="9"/>
        <v>-84222.981434022906</v>
      </c>
    </row>
    <row r="94" spans="1:11" x14ac:dyDescent="0.2">
      <c r="A94" s="16" t="s">
        <v>65</v>
      </c>
      <c r="B94" s="17" t="s">
        <v>66</v>
      </c>
      <c r="C94" s="18">
        <v>-446364871.38999999</v>
      </c>
      <c r="D94" s="18">
        <v>746850</v>
      </c>
      <c r="E94" s="18">
        <v>0</v>
      </c>
      <c r="F94" s="18">
        <v>-629019336.84000003</v>
      </c>
      <c r="G94" s="18">
        <f t="shared" si="5"/>
        <v>-182654465.45000005</v>
      </c>
      <c r="H94" s="18">
        <f t="shared" si="6"/>
        <v>629019336.84000003</v>
      </c>
      <c r="I94" s="19">
        <f t="shared" si="7"/>
        <v>40.920439119952675</v>
      </c>
      <c r="J94" s="19">
        <f t="shared" si="8"/>
        <v>0</v>
      </c>
      <c r="K94" s="19">
        <f t="shared" si="9"/>
        <v>-84222.981434022906</v>
      </c>
    </row>
    <row r="95" spans="1:11" x14ac:dyDescent="0.2">
      <c r="A95" s="22" t="s">
        <v>67</v>
      </c>
      <c r="B95" s="17" t="s">
        <v>68</v>
      </c>
      <c r="C95" s="18">
        <v>-446364871.38999999</v>
      </c>
      <c r="D95" s="18">
        <v>746850</v>
      </c>
      <c r="E95" s="18">
        <v>0</v>
      </c>
      <c r="F95" s="18">
        <v>-629019336.84000003</v>
      </c>
      <c r="G95" s="18">
        <f t="shared" si="5"/>
        <v>-182654465.45000005</v>
      </c>
      <c r="H95" s="18">
        <f t="shared" si="6"/>
        <v>629019336.84000003</v>
      </c>
      <c r="I95" s="19">
        <f t="shared" si="7"/>
        <v>40.920439119952675</v>
      </c>
      <c r="J95" s="19">
        <f t="shared" si="8"/>
        <v>0</v>
      </c>
      <c r="K95" s="19">
        <f t="shared" si="9"/>
        <v>-84222.981434022906</v>
      </c>
    </row>
    <row r="96" spans="1:11" ht="25.5" x14ac:dyDescent="0.2">
      <c r="A96" s="23" t="s">
        <v>146</v>
      </c>
      <c r="B96" s="17" t="s">
        <v>147</v>
      </c>
      <c r="C96" s="18">
        <v>-1030233.48</v>
      </c>
      <c r="D96" s="18">
        <v>746850</v>
      </c>
      <c r="E96" s="18">
        <v>0</v>
      </c>
      <c r="F96" s="18">
        <v>-746850</v>
      </c>
      <c r="G96" s="18">
        <f t="shared" si="5"/>
        <v>283383.48</v>
      </c>
      <c r="H96" s="18">
        <f t="shared" si="6"/>
        <v>746850</v>
      </c>
      <c r="I96" s="19">
        <f t="shared" si="7"/>
        <v>-27.506724009784662</v>
      </c>
      <c r="J96" s="19">
        <f t="shared" si="8"/>
        <v>0</v>
      </c>
      <c r="K96" s="19">
        <f t="shared" si="9"/>
        <v>-100</v>
      </c>
    </row>
    <row r="97" spans="1:11" x14ac:dyDescent="0.2">
      <c r="A97" s="27" t="s">
        <v>203</v>
      </c>
      <c r="B97" s="28" t="s">
        <v>204</v>
      </c>
      <c r="C97" s="29"/>
      <c r="D97" s="29"/>
      <c r="E97" s="29"/>
      <c r="F97" s="29"/>
      <c r="G97" s="29"/>
      <c r="H97" s="29"/>
      <c r="I97" s="30"/>
      <c r="J97" s="30"/>
      <c r="K97" s="30"/>
    </row>
    <row r="98" spans="1:11" x14ac:dyDescent="0.2">
      <c r="A98" s="16" t="s">
        <v>26</v>
      </c>
      <c r="B98" s="17" t="s">
        <v>27</v>
      </c>
      <c r="C98" s="18">
        <v>21727890.829999998</v>
      </c>
      <c r="D98" s="18">
        <v>24741523</v>
      </c>
      <c r="E98" s="18">
        <v>12383262</v>
      </c>
      <c r="F98" s="18">
        <v>24716523</v>
      </c>
      <c r="G98" s="18">
        <f t="shared" ref="G98:G108" si="10">F98-C98</f>
        <v>2988632.1700000018</v>
      </c>
      <c r="H98" s="18">
        <f t="shared" ref="H98:H108" si="11">E98-F98</f>
        <v>-12333261</v>
      </c>
      <c r="I98" s="19">
        <f t="shared" ref="I98:I108" si="12">IF(ISERROR(F98/C98),0,F98/C98*100-100)</f>
        <v>13.754819523823983</v>
      </c>
      <c r="J98" s="19">
        <f t="shared" ref="J98:J108" si="13">IF(ISERROR(F98/E98),0,F98/E98*100)</f>
        <v>199.59622109263296</v>
      </c>
      <c r="K98" s="19">
        <f t="shared" ref="K98:K108" si="14">IF(ISERROR(F98/D98),0,F98/D98*100)</f>
        <v>99.89895529066662</v>
      </c>
    </row>
    <row r="99" spans="1:11" ht="25.5" x14ac:dyDescent="0.2">
      <c r="A99" s="22" t="s">
        <v>28</v>
      </c>
      <c r="B99" s="17" t="s">
        <v>29</v>
      </c>
      <c r="C99" s="18">
        <v>1320.83</v>
      </c>
      <c r="D99" s="18">
        <v>25000</v>
      </c>
      <c r="E99" s="18">
        <v>25000</v>
      </c>
      <c r="F99" s="18">
        <v>0</v>
      </c>
      <c r="G99" s="18">
        <f t="shared" si="10"/>
        <v>-1320.83</v>
      </c>
      <c r="H99" s="18">
        <f t="shared" si="11"/>
        <v>25000</v>
      </c>
      <c r="I99" s="19">
        <f t="shared" si="12"/>
        <v>-100</v>
      </c>
      <c r="J99" s="19">
        <f t="shared" si="13"/>
        <v>0</v>
      </c>
      <c r="K99" s="19">
        <f t="shared" si="14"/>
        <v>0</v>
      </c>
    </row>
    <row r="100" spans="1:11" x14ac:dyDescent="0.2">
      <c r="A100" s="22" t="s">
        <v>30</v>
      </c>
      <c r="B100" s="17" t="s">
        <v>31</v>
      </c>
      <c r="C100" s="18">
        <v>21726570</v>
      </c>
      <c r="D100" s="18">
        <v>24716523</v>
      </c>
      <c r="E100" s="18">
        <v>12358262</v>
      </c>
      <c r="F100" s="18">
        <v>24716523</v>
      </c>
      <c r="G100" s="18">
        <f t="shared" si="10"/>
        <v>2989953</v>
      </c>
      <c r="H100" s="18">
        <f t="shared" si="11"/>
        <v>-12358261</v>
      </c>
      <c r="I100" s="19">
        <f t="shared" si="12"/>
        <v>13.761735055280241</v>
      </c>
      <c r="J100" s="19">
        <f t="shared" si="13"/>
        <v>199.9999919082473</v>
      </c>
      <c r="K100" s="19">
        <f t="shared" si="14"/>
        <v>100</v>
      </c>
    </row>
    <row r="101" spans="1:11" x14ac:dyDescent="0.2">
      <c r="A101" s="23" t="s">
        <v>32</v>
      </c>
      <c r="B101" s="17" t="s">
        <v>33</v>
      </c>
      <c r="C101" s="18">
        <v>21726570</v>
      </c>
      <c r="D101" s="18">
        <v>24716523</v>
      </c>
      <c r="E101" s="18">
        <v>12358262</v>
      </c>
      <c r="F101" s="18">
        <v>24716523</v>
      </c>
      <c r="G101" s="18">
        <f t="shared" si="10"/>
        <v>2989953</v>
      </c>
      <c r="H101" s="18">
        <f t="shared" si="11"/>
        <v>-12358261</v>
      </c>
      <c r="I101" s="19">
        <f t="shared" si="12"/>
        <v>13.761735055280241</v>
      </c>
      <c r="J101" s="19">
        <f t="shared" si="13"/>
        <v>199.9999919082473</v>
      </c>
      <c r="K101" s="19">
        <f t="shared" si="14"/>
        <v>100</v>
      </c>
    </row>
    <row r="102" spans="1:11" x14ac:dyDescent="0.2">
      <c r="A102" s="16" t="s">
        <v>34</v>
      </c>
      <c r="B102" s="17" t="s">
        <v>35</v>
      </c>
      <c r="C102" s="18">
        <v>9374033.4299999997</v>
      </c>
      <c r="D102" s="18">
        <v>24741523</v>
      </c>
      <c r="E102" s="18">
        <v>12383262</v>
      </c>
      <c r="F102" s="18">
        <v>13169720.92</v>
      </c>
      <c r="G102" s="18">
        <f t="shared" si="10"/>
        <v>3795687.49</v>
      </c>
      <c r="H102" s="18">
        <f t="shared" si="11"/>
        <v>-786458.91999999993</v>
      </c>
      <c r="I102" s="19">
        <f t="shared" si="12"/>
        <v>40.491507933527828</v>
      </c>
      <c r="J102" s="19">
        <f t="shared" si="13"/>
        <v>106.35098344846455</v>
      </c>
      <c r="K102" s="19">
        <f t="shared" si="14"/>
        <v>53.229224894522467</v>
      </c>
    </row>
    <row r="103" spans="1:11" x14ac:dyDescent="0.2">
      <c r="A103" s="22" t="s">
        <v>36</v>
      </c>
      <c r="B103" s="17" t="s">
        <v>37</v>
      </c>
      <c r="C103" s="18">
        <v>9374033.4299999997</v>
      </c>
      <c r="D103" s="18">
        <v>24741523</v>
      </c>
      <c r="E103" s="18">
        <v>12383262</v>
      </c>
      <c r="F103" s="18">
        <v>13169720.92</v>
      </c>
      <c r="G103" s="18">
        <f t="shared" si="10"/>
        <v>3795687.49</v>
      </c>
      <c r="H103" s="18">
        <f t="shared" si="11"/>
        <v>-786458.91999999993</v>
      </c>
      <c r="I103" s="19">
        <f t="shared" si="12"/>
        <v>40.491507933527828</v>
      </c>
      <c r="J103" s="19">
        <f t="shared" si="13"/>
        <v>106.35098344846455</v>
      </c>
      <c r="K103" s="19">
        <f t="shared" si="14"/>
        <v>53.229224894522467</v>
      </c>
    </row>
    <row r="104" spans="1:11" x14ac:dyDescent="0.2">
      <c r="A104" s="23" t="s">
        <v>38</v>
      </c>
      <c r="B104" s="17" t="s">
        <v>39</v>
      </c>
      <c r="C104" s="18">
        <v>9374033.4299999997</v>
      </c>
      <c r="D104" s="18">
        <v>24741523</v>
      </c>
      <c r="E104" s="18">
        <v>12383262</v>
      </c>
      <c r="F104" s="18">
        <v>13169720.92</v>
      </c>
      <c r="G104" s="18">
        <f t="shared" si="10"/>
        <v>3795687.49</v>
      </c>
      <c r="H104" s="18">
        <f t="shared" si="11"/>
        <v>-786458.91999999993</v>
      </c>
      <c r="I104" s="19">
        <f t="shared" si="12"/>
        <v>40.491507933527828</v>
      </c>
      <c r="J104" s="19">
        <f t="shared" si="13"/>
        <v>106.35098344846455</v>
      </c>
      <c r="K104" s="19">
        <f t="shared" si="14"/>
        <v>53.229224894522467</v>
      </c>
    </row>
    <row r="105" spans="1:11" x14ac:dyDescent="0.2">
      <c r="A105" s="24" t="s">
        <v>42</v>
      </c>
      <c r="B105" s="17" t="s">
        <v>43</v>
      </c>
      <c r="C105" s="18">
        <v>9374033.4299999997</v>
      </c>
      <c r="D105" s="18">
        <v>24741523</v>
      </c>
      <c r="E105" s="18">
        <v>12383262</v>
      </c>
      <c r="F105" s="18">
        <v>13169720.92</v>
      </c>
      <c r="G105" s="18">
        <f t="shared" si="10"/>
        <v>3795687.49</v>
      </c>
      <c r="H105" s="18">
        <f t="shared" si="11"/>
        <v>-786458.91999999993</v>
      </c>
      <c r="I105" s="19">
        <f t="shared" si="12"/>
        <v>40.491507933527828</v>
      </c>
      <c r="J105" s="19">
        <f t="shared" si="13"/>
        <v>106.35098344846455</v>
      </c>
      <c r="K105" s="19">
        <f t="shared" si="14"/>
        <v>53.229224894522467</v>
      </c>
    </row>
    <row r="106" spans="1:11" x14ac:dyDescent="0.2">
      <c r="A106" s="16"/>
      <c r="B106" s="17" t="s">
        <v>64</v>
      </c>
      <c r="C106" s="18">
        <v>12353857.4</v>
      </c>
      <c r="D106" s="18">
        <v>0</v>
      </c>
      <c r="E106" s="18">
        <v>0</v>
      </c>
      <c r="F106" s="18">
        <v>11546802.08</v>
      </c>
      <c r="G106" s="18">
        <f t="shared" si="10"/>
        <v>-807055.3200000003</v>
      </c>
      <c r="H106" s="18">
        <f t="shared" si="11"/>
        <v>-11546802.08</v>
      </c>
      <c r="I106" s="19">
        <f t="shared" si="12"/>
        <v>-6.5328204290264864</v>
      </c>
      <c r="J106" s="19">
        <f t="shared" si="13"/>
        <v>0</v>
      </c>
      <c r="K106" s="19">
        <f t="shared" si="14"/>
        <v>0</v>
      </c>
    </row>
    <row r="107" spans="1:11" x14ac:dyDescent="0.2">
      <c r="A107" s="16" t="s">
        <v>65</v>
      </c>
      <c r="B107" s="17" t="s">
        <v>66</v>
      </c>
      <c r="C107" s="18">
        <v>-12353857.4</v>
      </c>
      <c r="D107" s="18">
        <v>0</v>
      </c>
      <c r="E107" s="18">
        <v>0</v>
      </c>
      <c r="F107" s="18">
        <v>-11546802.08</v>
      </c>
      <c r="G107" s="18">
        <f t="shared" si="10"/>
        <v>807055.3200000003</v>
      </c>
      <c r="H107" s="18">
        <f t="shared" si="11"/>
        <v>11546802.08</v>
      </c>
      <c r="I107" s="19">
        <f t="shared" si="12"/>
        <v>-6.5328204290264864</v>
      </c>
      <c r="J107" s="19">
        <f t="shared" si="13"/>
        <v>0</v>
      </c>
      <c r="K107" s="19">
        <f t="shared" si="14"/>
        <v>0</v>
      </c>
    </row>
    <row r="108" spans="1:11" x14ac:dyDescent="0.2">
      <c r="A108" s="22" t="s">
        <v>67</v>
      </c>
      <c r="B108" s="17" t="s">
        <v>68</v>
      </c>
      <c r="C108" s="18">
        <v>-12353857.4</v>
      </c>
      <c r="D108" s="18">
        <v>0</v>
      </c>
      <c r="E108" s="18">
        <v>0</v>
      </c>
      <c r="F108" s="18">
        <v>-11546802.08</v>
      </c>
      <c r="G108" s="18">
        <f t="shared" si="10"/>
        <v>807055.3200000003</v>
      </c>
      <c r="H108" s="18">
        <f t="shared" si="11"/>
        <v>11546802.08</v>
      </c>
      <c r="I108" s="19">
        <f t="shared" si="12"/>
        <v>-6.5328204290264864</v>
      </c>
      <c r="J108" s="19">
        <f t="shared" si="13"/>
        <v>0</v>
      </c>
      <c r="K108" s="19">
        <f t="shared" si="14"/>
        <v>0</v>
      </c>
    </row>
    <row r="109" spans="1:11" x14ac:dyDescent="0.2">
      <c r="A109" s="27" t="s">
        <v>205</v>
      </c>
      <c r="B109" s="28" t="s">
        <v>206</v>
      </c>
      <c r="C109" s="29"/>
      <c r="D109" s="29"/>
      <c r="E109" s="29"/>
      <c r="F109" s="29"/>
      <c r="G109" s="29"/>
      <c r="H109" s="29"/>
      <c r="I109" s="30"/>
      <c r="J109" s="30"/>
      <c r="K109" s="30"/>
    </row>
    <row r="110" spans="1:11" x14ac:dyDescent="0.2">
      <c r="A110" s="16" t="s">
        <v>26</v>
      </c>
      <c r="B110" s="17" t="s">
        <v>27</v>
      </c>
      <c r="C110" s="18">
        <v>1584826.15</v>
      </c>
      <c r="D110" s="18">
        <v>2168232</v>
      </c>
      <c r="E110" s="18">
        <v>999235</v>
      </c>
      <c r="F110" s="18">
        <v>2144497.11</v>
      </c>
      <c r="G110" s="18">
        <f t="shared" ref="G110:G126" si="15">F110-C110</f>
        <v>559670.96</v>
      </c>
      <c r="H110" s="18">
        <f t="shared" ref="H110:H126" si="16">E110-F110</f>
        <v>-1145262.1099999999</v>
      </c>
      <c r="I110" s="19">
        <f t="shared" ref="I110:I126" si="17">IF(ISERROR(F110/C110),0,F110/C110*100-100)</f>
        <v>35.314344100139948</v>
      </c>
      <c r="J110" s="19">
        <f t="shared" ref="J110:J126" si="18">IF(ISERROR(F110/E110),0,F110/E110*100)</f>
        <v>214.61389062632912</v>
      </c>
      <c r="K110" s="19">
        <f t="shared" ref="K110:K126" si="19">IF(ISERROR(F110/D110),0,F110/D110*100)</f>
        <v>98.905334392260599</v>
      </c>
    </row>
    <row r="111" spans="1:11" ht="25.5" x14ac:dyDescent="0.2">
      <c r="A111" s="22" t="s">
        <v>28</v>
      </c>
      <c r="B111" s="17" t="s">
        <v>29</v>
      </c>
      <c r="C111" s="18">
        <v>8711.15</v>
      </c>
      <c r="D111" s="18">
        <v>36370</v>
      </c>
      <c r="E111" s="18">
        <v>16870</v>
      </c>
      <c r="F111" s="18">
        <v>12635.11</v>
      </c>
      <c r="G111" s="18">
        <f t="shared" si="15"/>
        <v>3923.9600000000009</v>
      </c>
      <c r="H111" s="18">
        <f t="shared" si="16"/>
        <v>4234.8899999999994</v>
      </c>
      <c r="I111" s="19">
        <f t="shared" si="17"/>
        <v>45.045258088771277</v>
      </c>
      <c r="J111" s="19">
        <f t="shared" si="18"/>
        <v>74.896917605216359</v>
      </c>
      <c r="K111" s="19">
        <f t="shared" si="19"/>
        <v>34.740472917239487</v>
      </c>
    </row>
    <row r="112" spans="1:11" x14ac:dyDescent="0.2">
      <c r="A112" s="22" t="s">
        <v>30</v>
      </c>
      <c r="B112" s="17" t="s">
        <v>31</v>
      </c>
      <c r="C112" s="18">
        <v>1576115</v>
      </c>
      <c r="D112" s="18">
        <v>2131862</v>
      </c>
      <c r="E112" s="18">
        <v>982365</v>
      </c>
      <c r="F112" s="18">
        <v>2131862</v>
      </c>
      <c r="G112" s="18">
        <f t="shared" si="15"/>
        <v>555747</v>
      </c>
      <c r="H112" s="18">
        <f t="shared" si="16"/>
        <v>-1149497</v>
      </c>
      <c r="I112" s="19">
        <f t="shared" si="17"/>
        <v>35.260561570697575</v>
      </c>
      <c r="J112" s="19">
        <f t="shared" si="18"/>
        <v>217.01322828073071</v>
      </c>
      <c r="K112" s="19">
        <f t="shared" si="19"/>
        <v>100</v>
      </c>
    </row>
    <row r="113" spans="1:11" x14ac:dyDescent="0.2">
      <c r="A113" s="23" t="s">
        <v>32</v>
      </c>
      <c r="B113" s="17" t="s">
        <v>33</v>
      </c>
      <c r="C113" s="18">
        <v>1576115</v>
      </c>
      <c r="D113" s="18">
        <v>2131862</v>
      </c>
      <c r="E113" s="18">
        <v>982365</v>
      </c>
      <c r="F113" s="18">
        <v>2131862</v>
      </c>
      <c r="G113" s="18">
        <f t="shared" si="15"/>
        <v>555747</v>
      </c>
      <c r="H113" s="18">
        <f t="shared" si="16"/>
        <v>-1149497</v>
      </c>
      <c r="I113" s="19">
        <f t="shared" si="17"/>
        <v>35.260561570697575</v>
      </c>
      <c r="J113" s="19">
        <f t="shared" si="18"/>
        <v>217.01322828073071</v>
      </c>
      <c r="K113" s="19">
        <f t="shared" si="19"/>
        <v>100</v>
      </c>
    </row>
    <row r="114" spans="1:11" x14ac:dyDescent="0.2">
      <c r="A114" s="16" t="s">
        <v>34</v>
      </c>
      <c r="B114" s="17" t="s">
        <v>35</v>
      </c>
      <c r="C114" s="18">
        <v>759443.57</v>
      </c>
      <c r="D114" s="18">
        <v>2168232</v>
      </c>
      <c r="E114" s="18">
        <v>999235</v>
      </c>
      <c r="F114" s="18">
        <v>948529.14</v>
      </c>
      <c r="G114" s="18">
        <f t="shared" si="15"/>
        <v>189085.57000000007</v>
      </c>
      <c r="H114" s="18">
        <f t="shared" si="16"/>
        <v>50705.859999999986</v>
      </c>
      <c r="I114" s="19">
        <f t="shared" si="17"/>
        <v>24.897909136290423</v>
      </c>
      <c r="J114" s="19">
        <f t="shared" si="18"/>
        <v>94.925532032004483</v>
      </c>
      <c r="K114" s="19">
        <f t="shared" si="19"/>
        <v>43.746662718749654</v>
      </c>
    </row>
    <row r="115" spans="1:11" x14ac:dyDescent="0.2">
      <c r="A115" s="22" t="s">
        <v>36</v>
      </c>
      <c r="B115" s="17" t="s">
        <v>37</v>
      </c>
      <c r="C115" s="18">
        <v>756431.58</v>
      </c>
      <c r="D115" s="18">
        <v>1976111</v>
      </c>
      <c r="E115" s="18">
        <v>884729</v>
      </c>
      <c r="F115" s="18">
        <v>934513.49</v>
      </c>
      <c r="G115" s="18">
        <f t="shared" si="15"/>
        <v>178081.91000000003</v>
      </c>
      <c r="H115" s="18">
        <f t="shared" si="16"/>
        <v>-49784.489999999991</v>
      </c>
      <c r="I115" s="19">
        <f t="shared" si="17"/>
        <v>23.542368498152882</v>
      </c>
      <c r="J115" s="19">
        <f t="shared" si="18"/>
        <v>105.62708919906547</v>
      </c>
      <c r="K115" s="19">
        <f t="shared" si="19"/>
        <v>47.290536310966338</v>
      </c>
    </row>
    <row r="116" spans="1:11" x14ac:dyDescent="0.2">
      <c r="A116" s="23" t="s">
        <v>38</v>
      </c>
      <c r="B116" s="17" t="s">
        <v>39</v>
      </c>
      <c r="C116" s="18">
        <v>651253.57999999996</v>
      </c>
      <c r="D116" s="18">
        <v>1870933</v>
      </c>
      <c r="E116" s="18">
        <v>779551</v>
      </c>
      <c r="F116" s="18">
        <v>829335.49</v>
      </c>
      <c r="G116" s="18">
        <f t="shared" si="15"/>
        <v>178081.91000000003</v>
      </c>
      <c r="H116" s="18">
        <f t="shared" si="16"/>
        <v>-49784.489999999991</v>
      </c>
      <c r="I116" s="19">
        <f t="shared" si="17"/>
        <v>27.344480778132535</v>
      </c>
      <c r="J116" s="19">
        <f t="shared" si="18"/>
        <v>106.38630314116715</v>
      </c>
      <c r="K116" s="19">
        <f t="shared" si="19"/>
        <v>44.32737516522505</v>
      </c>
    </row>
    <row r="117" spans="1:11" x14ac:dyDescent="0.2">
      <c r="A117" s="24" t="s">
        <v>40</v>
      </c>
      <c r="B117" s="17" t="s">
        <v>41</v>
      </c>
      <c r="C117" s="18">
        <v>518413.24</v>
      </c>
      <c r="D117" s="18">
        <v>1473288</v>
      </c>
      <c r="E117" s="18">
        <v>567970</v>
      </c>
      <c r="F117" s="18">
        <v>623570.97</v>
      </c>
      <c r="G117" s="18">
        <f t="shared" si="15"/>
        <v>105157.72999999998</v>
      </c>
      <c r="H117" s="18">
        <f t="shared" si="16"/>
        <v>-55600.969999999972</v>
      </c>
      <c r="I117" s="19">
        <f t="shared" si="17"/>
        <v>20.284537871756498</v>
      </c>
      <c r="J117" s="19">
        <f t="shared" si="18"/>
        <v>109.78942021585647</v>
      </c>
      <c r="K117" s="19">
        <f t="shared" si="19"/>
        <v>42.325123804714352</v>
      </c>
    </row>
    <row r="118" spans="1:11" x14ac:dyDescent="0.2">
      <c r="A118" s="24" t="s">
        <v>42</v>
      </c>
      <c r="B118" s="17" t="s">
        <v>43</v>
      </c>
      <c r="C118" s="18">
        <v>132840.34</v>
      </c>
      <c r="D118" s="18">
        <v>397645</v>
      </c>
      <c r="E118" s="18">
        <v>211581</v>
      </c>
      <c r="F118" s="18">
        <v>205764.52</v>
      </c>
      <c r="G118" s="18">
        <f t="shared" si="15"/>
        <v>72924.179999999993</v>
      </c>
      <c r="H118" s="18">
        <f t="shared" si="16"/>
        <v>5816.4800000000105</v>
      </c>
      <c r="I118" s="19">
        <f t="shared" si="17"/>
        <v>54.896110624227532</v>
      </c>
      <c r="J118" s="19">
        <f t="shared" si="18"/>
        <v>97.250944082880793</v>
      </c>
      <c r="K118" s="19">
        <f t="shared" si="19"/>
        <v>51.745783299173887</v>
      </c>
    </row>
    <row r="119" spans="1:11" x14ac:dyDescent="0.2">
      <c r="A119" s="25" t="s">
        <v>44</v>
      </c>
      <c r="B119" s="17" t="s">
        <v>45</v>
      </c>
      <c r="C119" s="18">
        <v>623.15</v>
      </c>
      <c r="D119" s="18">
        <v>0</v>
      </c>
      <c r="E119" s="18">
        <v>0</v>
      </c>
      <c r="F119" s="18">
        <v>2153.25</v>
      </c>
      <c r="G119" s="18">
        <f t="shared" si="15"/>
        <v>1530.1</v>
      </c>
      <c r="H119" s="18">
        <f t="shared" si="16"/>
        <v>-2153.25</v>
      </c>
      <c r="I119" s="19">
        <f t="shared" si="17"/>
        <v>245.54280670785522</v>
      </c>
      <c r="J119" s="19">
        <f t="shared" si="18"/>
        <v>0</v>
      </c>
      <c r="K119" s="19">
        <f t="shared" si="19"/>
        <v>0</v>
      </c>
    </row>
    <row r="120" spans="1:11" x14ac:dyDescent="0.2">
      <c r="A120" s="23" t="s">
        <v>46</v>
      </c>
      <c r="B120" s="17" t="s">
        <v>47</v>
      </c>
      <c r="C120" s="18">
        <v>105178</v>
      </c>
      <c r="D120" s="18">
        <v>105178</v>
      </c>
      <c r="E120" s="18">
        <v>105178</v>
      </c>
      <c r="F120" s="18">
        <v>105178</v>
      </c>
      <c r="G120" s="18">
        <f t="shared" si="15"/>
        <v>0</v>
      </c>
      <c r="H120" s="18">
        <f t="shared" si="16"/>
        <v>0</v>
      </c>
      <c r="I120" s="19">
        <f t="shared" si="17"/>
        <v>0</v>
      </c>
      <c r="J120" s="19">
        <f t="shared" si="18"/>
        <v>100</v>
      </c>
      <c r="K120" s="19">
        <f t="shared" si="19"/>
        <v>100</v>
      </c>
    </row>
    <row r="121" spans="1:11" x14ac:dyDescent="0.2">
      <c r="A121" s="24" t="s">
        <v>48</v>
      </c>
      <c r="B121" s="17" t="s">
        <v>49</v>
      </c>
      <c r="C121" s="18">
        <v>105178</v>
      </c>
      <c r="D121" s="18">
        <v>105178</v>
      </c>
      <c r="E121" s="18">
        <v>105178</v>
      </c>
      <c r="F121" s="18">
        <v>105178</v>
      </c>
      <c r="G121" s="18">
        <f t="shared" si="15"/>
        <v>0</v>
      </c>
      <c r="H121" s="18">
        <f t="shared" si="16"/>
        <v>0</v>
      </c>
      <c r="I121" s="19">
        <f t="shared" si="17"/>
        <v>0</v>
      </c>
      <c r="J121" s="19">
        <f t="shared" si="18"/>
        <v>100</v>
      </c>
      <c r="K121" s="19">
        <f t="shared" si="19"/>
        <v>100</v>
      </c>
    </row>
    <row r="122" spans="1:11" x14ac:dyDescent="0.2">
      <c r="A122" s="22" t="s">
        <v>60</v>
      </c>
      <c r="B122" s="17" t="s">
        <v>61</v>
      </c>
      <c r="C122" s="18">
        <v>3011.99</v>
      </c>
      <c r="D122" s="18">
        <v>192121</v>
      </c>
      <c r="E122" s="18">
        <v>114506</v>
      </c>
      <c r="F122" s="18">
        <v>14015.65</v>
      </c>
      <c r="G122" s="18">
        <f t="shared" si="15"/>
        <v>11003.66</v>
      </c>
      <c r="H122" s="18">
        <f t="shared" si="16"/>
        <v>100490.35</v>
      </c>
      <c r="I122" s="19">
        <f t="shared" si="17"/>
        <v>365.32857014797526</v>
      </c>
      <c r="J122" s="19">
        <f t="shared" si="18"/>
        <v>12.240100955408451</v>
      </c>
      <c r="K122" s="19">
        <f t="shared" si="19"/>
        <v>7.2952201997699362</v>
      </c>
    </row>
    <row r="123" spans="1:11" x14ac:dyDescent="0.2">
      <c r="A123" s="23" t="s">
        <v>62</v>
      </c>
      <c r="B123" s="17" t="s">
        <v>63</v>
      </c>
      <c r="C123" s="18">
        <v>3011.99</v>
      </c>
      <c r="D123" s="18">
        <v>192121</v>
      </c>
      <c r="E123" s="18">
        <v>114506</v>
      </c>
      <c r="F123" s="18">
        <v>14015.65</v>
      </c>
      <c r="G123" s="18">
        <f t="shared" si="15"/>
        <v>11003.66</v>
      </c>
      <c r="H123" s="18">
        <f t="shared" si="16"/>
        <v>100490.35</v>
      </c>
      <c r="I123" s="19">
        <f t="shared" si="17"/>
        <v>365.32857014797526</v>
      </c>
      <c r="J123" s="19">
        <f t="shared" si="18"/>
        <v>12.240100955408451</v>
      </c>
      <c r="K123" s="19">
        <f t="shared" si="19"/>
        <v>7.2952201997699362</v>
      </c>
    </row>
    <row r="124" spans="1:11" x14ac:dyDescent="0.2">
      <c r="A124" s="16"/>
      <c r="B124" s="17" t="s">
        <v>64</v>
      </c>
      <c r="C124" s="18">
        <v>825382.58</v>
      </c>
      <c r="D124" s="18">
        <v>0</v>
      </c>
      <c r="E124" s="18">
        <v>0</v>
      </c>
      <c r="F124" s="18">
        <v>1195967.97</v>
      </c>
      <c r="G124" s="18">
        <f t="shared" si="15"/>
        <v>370585.39</v>
      </c>
      <c r="H124" s="18">
        <f t="shared" si="16"/>
        <v>-1195967.97</v>
      </c>
      <c r="I124" s="19">
        <f t="shared" si="17"/>
        <v>44.898620225302068</v>
      </c>
      <c r="J124" s="19">
        <f t="shared" si="18"/>
        <v>0</v>
      </c>
      <c r="K124" s="19">
        <f t="shared" si="19"/>
        <v>0</v>
      </c>
    </row>
    <row r="125" spans="1:11" x14ac:dyDescent="0.2">
      <c r="A125" s="16" t="s">
        <v>65</v>
      </c>
      <c r="B125" s="17" t="s">
        <v>66</v>
      </c>
      <c r="C125" s="18">
        <v>-825382.58</v>
      </c>
      <c r="D125" s="18">
        <v>0</v>
      </c>
      <c r="E125" s="18">
        <v>0</v>
      </c>
      <c r="F125" s="18">
        <v>-1195967.97</v>
      </c>
      <c r="G125" s="18">
        <f t="shared" si="15"/>
        <v>-370585.39</v>
      </c>
      <c r="H125" s="18">
        <f t="shared" si="16"/>
        <v>1195967.97</v>
      </c>
      <c r="I125" s="19">
        <f t="shared" si="17"/>
        <v>44.898620225302068</v>
      </c>
      <c r="J125" s="19">
        <f t="shared" si="18"/>
        <v>0</v>
      </c>
      <c r="K125" s="19">
        <f t="shared" si="19"/>
        <v>0</v>
      </c>
    </row>
    <row r="126" spans="1:11" x14ac:dyDescent="0.2">
      <c r="A126" s="22" t="s">
        <v>67</v>
      </c>
      <c r="B126" s="17" t="s">
        <v>68</v>
      </c>
      <c r="C126" s="18">
        <v>-825382.58</v>
      </c>
      <c r="D126" s="18">
        <v>0</v>
      </c>
      <c r="E126" s="18">
        <v>0</v>
      </c>
      <c r="F126" s="18">
        <v>-1195967.97</v>
      </c>
      <c r="G126" s="18">
        <f t="shared" si="15"/>
        <v>-370585.39</v>
      </c>
      <c r="H126" s="18">
        <f t="shared" si="16"/>
        <v>1195967.97</v>
      </c>
      <c r="I126" s="19">
        <f t="shared" si="17"/>
        <v>44.898620225302068</v>
      </c>
      <c r="J126" s="19">
        <f t="shared" si="18"/>
        <v>0</v>
      </c>
      <c r="K126" s="19">
        <f t="shared" si="19"/>
        <v>0</v>
      </c>
    </row>
    <row r="127" spans="1:11" x14ac:dyDescent="0.2">
      <c r="A127" s="27" t="s">
        <v>207</v>
      </c>
      <c r="B127" s="28" t="s">
        <v>208</v>
      </c>
      <c r="C127" s="29"/>
      <c r="D127" s="29"/>
      <c r="E127" s="29"/>
      <c r="F127" s="29"/>
      <c r="G127" s="29"/>
      <c r="H127" s="29"/>
      <c r="I127" s="30"/>
      <c r="J127" s="30"/>
      <c r="K127" s="30"/>
    </row>
    <row r="128" spans="1:11" x14ac:dyDescent="0.2">
      <c r="A128" s="16" t="s">
        <v>26</v>
      </c>
      <c r="B128" s="17" t="s">
        <v>27</v>
      </c>
      <c r="C128" s="18">
        <v>601019648.69000006</v>
      </c>
      <c r="D128" s="18">
        <v>777469862</v>
      </c>
      <c r="E128" s="18">
        <v>334430334</v>
      </c>
      <c r="F128" s="18">
        <v>771813656.72000003</v>
      </c>
      <c r="G128" s="18">
        <f t="shared" ref="G128:G158" si="20">F128-C128</f>
        <v>170794008.02999997</v>
      </c>
      <c r="H128" s="18">
        <f t="shared" ref="H128:H158" si="21">E128-F128</f>
        <v>-437383322.72000003</v>
      </c>
      <c r="I128" s="19">
        <f t="shared" ref="I128:I158" si="22">IF(ISERROR(F128/C128),0,F128/C128*100-100)</f>
        <v>28.417375106166276</v>
      </c>
      <c r="J128" s="19">
        <f t="shared" ref="J128:J158" si="23">IF(ISERROR(F128/E128),0,F128/E128*100)</f>
        <v>230.78458448688451</v>
      </c>
      <c r="K128" s="19">
        <f t="shared" ref="K128:K158" si="24">IF(ISERROR(F128/D128),0,F128/D128*100)</f>
        <v>99.272485589930184</v>
      </c>
    </row>
    <row r="129" spans="1:11" ht="25.5" x14ac:dyDescent="0.2">
      <c r="A129" s="22" t="s">
        <v>28</v>
      </c>
      <c r="B129" s="17" t="s">
        <v>29</v>
      </c>
      <c r="C129" s="18">
        <v>6508298.6900000004</v>
      </c>
      <c r="D129" s="18">
        <v>16648327</v>
      </c>
      <c r="E129" s="18">
        <v>8276612</v>
      </c>
      <c r="F129" s="18">
        <v>11359324.720000001</v>
      </c>
      <c r="G129" s="18">
        <f t="shared" si="20"/>
        <v>4851026.03</v>
      </c>
      <c r="H129" s="18">
        <f t="shared" si="21"/>
        <v>-3082712.7200000007</v>
      </c>
      <c r="I129" s="19">
        <f t="shared" si="22"/>
        <v>74.536007965547128</v>
      </c>
      <c r="J129" s="19">
        <f t="shared" si="23"/>
        <v>137.24607025193401</v>
      </c>
      <c r="K129" s="19">
        <f t="shared" si="24"/>
        <v>68.231028379007697</v>
      </c>
    </row>
    <row r="130" spans="1:11" x14ac:dyDescent="0.2">
      <c r="A130" s="22" t="s">
        <v>90</v>
      </c>
      <c r="B130" s="17" t="s">
        <v>91</v>
      </c>
      <c r="C130" s="18">
        <v>236886</v>
      </c>
      <c r="D130" s="18">
        <v>734925</v>
      </c>
      <c r="E130" s="18">
        <v>473414</v>
      </c>
      <c r="F130" s="18">
        <v>367722</v>
      </c>
      <c r="G130" s="18">
        <f t="shared" si="20"/>
        <v>130836</v>
      </c>
      <c r="H130" s="18">
        <f t="shared" si="21"/>
        <v>105692</v>
      </c>
      <c r="I130" s="19">
        <f t="shared" si="22"/>
        <v>55.231630404498361</v>
      </c>
      <c r="J130" s="19">
        <f t="shared" si="23"/>
        <v>77.674508992129503</v>
      </c>
      <c r="K130" s="19">
        <f t="shared" si="24"/>
        <v>50.035309725482193</v>
      </c>
    </row>
    <row r="131" spans="1:11" x14ac:dyDescent="0.2">
      <c r="A131" s="23" t="s">
        <v>92</v>
      </c>
      <c r="B131" s="17" t="s">
        <v>93</v>
      </c>
      <c r="C131" s="18">
        <v>236886</v>
      </c>
      <c r="D131" s="18">
        <v>734925</v>
      </c>
      <c r="E131" s="18">
        <v>473414</v>
      </c>
      <c r="F131" s="18">
        <v>367722</v>
      </c>
      <c r="G131" s="18">
        <f t="shared" si="20"/>
        <v>130836</v>
      </c>
      <c r="H131" s="18">
        <f t="shared" si="21"/>
        <v>105692</v>
      </c>
      <c r="I131" s="19">
        <f t="shared" si="22"/>
        <v>55.231630404498361</v>
      </c>
      <c r="J131" s="19">
        <f t="shared" si="23"/>
        <v>77.674508992129503</v>
      </c>
      <c r="K131" s="19">
        <f t="shared" si="24"/>
        <v>50.035309725482193</v>
      </c>
    </row>
    <row r="132" spans="1:11" x14ac:dyDescent="0.2">
      <c r="A132" s="24" t="s">
        <v>94</v>
      </c>
      <c r="B132" s="17" t="s">
        <v>95</v>
      </c>
      <c r="C132" s="18">
        <v>236886</v>
      </c>
      <c r="D132" s="18">
        <v>734925</v>
      </c>
      <c r="E132" s="18">
        <v>473414</v>
      </c>
      <c r="F132" s="18">
        <v>367722</v>
      </c>
      <c r="G132" s="18">
        <f t="shared" si="20"/>
        <v>130836</v>
      </c>
      <c r="H132" s="18">
        <f t="shared" si="21"/>
        <v>105692</v>
      </c>
      <c r="I132" s="19">
        <f t="shared" si="22"/>
        <v>55.231630404498361</v>
      </c>
      <c r="J132" s="19">
        <f t="shared" si="23"/>
        <v>77.674508992129503</v>
      </c>
      <c r="K132" s="19">
        <f t="shared" si="24"/>
        <v>50.035309725482193</v>
      </c>
    </row>
    <row r="133" spans="1:11" ht="25.5" x14ac:dyDescent="0.2">
      <c r="A133" s="25" t="s">
        <v>96</v>
      </c>
      <c r="B133" s="17" t="s">
        <v>97</v>
      </c>
      <c r="C133" s="18">
        <v>236886</v>
      </c>
      <c r="D133" s="18">
        <v>734925</v>
      </c>
      <c r="E133" s="18">
        <v>473414</v>
      </c>
      <c r="F133" s="18">
        <v>367722</v>
      </c>
      <c r="G133" s="18">
        <f t="shared" si="20"/>
        <v>130836</v>
      </c>
      <c r="H133" s="18">
        <f t="shared" si="21"/>
        <v>105692</v>
      </c>
      <c r="I133" s="19">
        <f t="shared" si="22"/>
        <v>55.231630404498361</v>
      </c>
      <c r="J133" s="19">
        <f t="shared" si="23"/>
        <v>77.674508992129503</v>
      </c>
      <c r="K133" s="19">
        <f t="shared" si="24"/>
        <v>50.035309725482193</v>
      </c>
    </row>
    <row r="134" spans="1:11" ht="25.5" x14ac:dyDescent="0.2">
      <c r="A134" s="26" t="s">
        <v>98</v>
      </c>
      <c r="B134" s="17" t="s">
        <v>99</v>
      </c>
      <c r="C134" s="18">
        <v>236886</v>
      </c>
      <c r="D134" s="18">
        <v>734925</v>
      </c>
      <c r="E134" s="18">
        <v>473414</v>
      </c>
      <c r="F134" s="18">
        <v>367722</v>
      </c>
      <c r="G134" s="18">
        <f t="shared" si="20"/>
        <v>130836</v>
      </c>
      <c r="H134" s="18">
        <f t="shared" si="21"/>
        <v>105692</v>
      </c>
      <c r="I134" s="19">
        <f t="shared" si="22"/>
        <v>55.231630404498361</v>
      </c>
      <c r="J134" s="19">
        <f t="shared" si="23"/>
        <v>77.674508992129503</v>
      </c>
      <c r="K134" s="19">
        <f t="shared" si="24"/>
        <v>50.035309725482193</v>
      </c>
    </row>
    <row r="135" spans="1:11" x14ac:dyDescent="0.2">
      <c r="A135" s="22" t="s">
        <v>30</v>
      </c>
      <c r="B135" s="17" t="s">
        <v>31</v>
      </c>
      <c r="C135" s="18">
        <v>594274464</v>
      </c>
      <c r="D135" s="18">
        <v>760086610</v>
      </c>
      <c r="E135" s="18">
        <v>325680308</v>
      </c>
      <c r="F135" s="18">
        <v>760086610</v>
      </c>
      <c r="G135" s="18">
        <f t="shared" si="20"/>
        <v>165812146</v>
      </c>
      <c r="H135" s="18">
        <f t="shared" si="21"/>
        <v>-434406302</v>
      </c>
      <c r="I135" s="19">
        <f t="shared" si="22"/>
        <v>27.901610458564136</v>
      </c>
      <c r="J135" s="19">
        <f t="shared" si="23"/>
        <v>233.3842701966494</v>
      </c>
      <c r="K135" s="19">
        <f t="shared" si="24"/>
        <v>100</v>
      </c>
    </row>
    <row r="136" spans="1:11" x14ac:dyDescent="0.2">
      <c r="A136" s="23" t="s">
        <v>32</v>
      </c>
      <c r="B136" s="17" t="s">
        <v>33</v>
      </c>
      <c r="C136" s="18">
        <v>594274464</v>
      </c>
      <c r="D136" s="18">
        <v>760086610</v>
      </c>
      <c r="E136" s="18">
        <v>325680308</v>
      </c>
      <c r="F136" s="18">
        <v>760086610</v>
      </c>
      <c r="G136" s="18">
        <f t="shared" si="20"/>
        <v>165812146</v>
      </c>
      <c r="H136" s="18">
        <f t="shared" si="21"/>
        <v>-434406302</v>
      </c>
      <c r="I136" s="19">
        <f t="shared" si="22"/>
        <v>27.901610458564136</v>
      </c>
      <c r="J136" s="19">
        <f t="shared" si="23"/>
        <v>233.3842701966494</v>
      </c>
      <c r="K136" s="19">
        <f t="shared" si="24"/>
        <v>100</v>
      </c>
    </row>
    <row r="137" spans="1:11" x14ac:dyDescent="0.2">
      <c r="A137" s="16" t="s">
        <v>34</v>
      </c>
      <c r="B137" s="17" t="s">
        <v>35</v>
      </c>
      <c r="C137" s="18">
        <v>256674685.47</v>
      </c>
      <c r="D137" s="18">
        <v>777881950</v>
      </c>
      <c r="E137" s="18">
        <v>334430334</v>
      </c>
      <c r="F137" s="18">
        <v>260702948.38</v>
      </c>
      <c r="G137" s="18">
        <f t="shared" si="20"/>
        <v>4028262.9099999964</v>
      </c>
      <c r="H137" s="18">
        <f t="shared" si="21"/>
        <v>73727385.620000005</v>
      </c>
      <c r="I137" s="19">
        <f t="shared" si="22"/>
        <v>1.5694040503541657</v>
      </c>
      <c r="J137" s="19">
        <f t="shared" si="23"/>
        <v>77.954336636221527</v>
      </c>
      <c r="K137" s="19">
        <f t="shared" si="24"/>
        <v>33.51446172263028</v>
      </c>
    </row>
    <row r="138" spans="1:11" x14ac:dyDescent="0.2">
      <c r="A138" s="22" t="s">
        <v>36</v>
      </c>
      <c r="B138" s="17" t="s">
        <v>37</v>
      </c>
      <c r="C138" s="18">
        <v>219795452.68000001</v>
      </c>
      <c r="D138" s="18">
        <v>555159758</v>
      </c>
      <c r="E138" s="18">
        <v>236348519</v>
      </c>
      <c r="F138" s="18">
        <v>212936490.97</v>
      </c>
      <c r="G138" s="18">
        <f t="shared" si="20"/>
        <v>-6858961.7100000083</v>
      </c>
      <c r="H138" s="18">
        <f t="shared" si="21"/>
        <v>23412028.030000001</v>
      </c>
      <c r="I138" s="19">
        <f t="shared" si="22"/>
        <v>-3.1206112894364395</v>
      </c>
      <c r="J138" s="19">
        <f t="shared" si="23"/>
        <v>90.094277667125979</v>
      </c>
      <c r="K138" s="19">
        <f t="shared" si="24"/>
        <v>38.355894479296893</v>
      </c>
    </row>
    <row r="139" spans="1:11" x14ac:dyDescent="0.2">
      <c r="A139" s="23" t="s">
        <v>38</v>
      </c>
      <c r="B139" s="17" t="s">
        <v>39</v>
      </c>
      <c r="C139" s="18">
        <v>215671507.87</v>
      </c>
      <c r="D139" s="18">
        <v>553238162</v>
      </c>
      <c r="E139" s="18">
        <v>236154117</v>
      </c>
      <c r="F139" s="18">
        <v>211846257.03999999</v>
      </c>
      <c r="G139" s="18">
        <f t="shared" si="20"/>
        <v>-3825250.8300000131</v>
      </c>
      <c r="H139" s="18">
        <f t="shared" si="21"/>
        <v>24307859.960000008</v>
      </c>
      <c r="I139" s="19">
        <f t="shared" si="22"/>
        <v>-1.7736468149078632</v>
      </c>
      <c r="J139" s="19">
        <f t="shared" si="23"/>
        <v>89.706781203395238</v>
      </c>
      <c r="K139" s="19">
        <f t="shared" si="24"/>
        <v>38.292054234682382</v>
      </c>
    </row>
    <row r="140" spans="1:11" x14ac:dyDescent="0.2">
      <c r="A140" s="24" t="s">
        <v>40</v>
      </c>
      <c r="B140" s="17" t="s">
        <v>41</v>
      </c>
      <c r="C140" s="18">
        <v>95481573.040000007</v>
      </c>
      <c r="D140" s="18">
        <v>285446122</v>
      </c>
      <c r="E140" s="18">
        <v>126863603</v>
      </c>
      <c r="F140" s="18">
        <v>130587712.06999999</v>
      </c>
      <c r="G140" s="18">
        <f t="shared" si="20"/>
        <v>35106139.029999986</v>
      </c>
      <c r="H140" s="18">
        <f t="shared" si="21"/>
        <v>-3724109.0699999928</v>
      </c>
      <c r="I140" s="19">
        <f t="shared" si="22"/>
        <v>36.767449375067372</v>
      </c>
      <c r="J140" s="19">
        <f t="shared" si="23"/>
        <v>102.93552207404989</v>
      </c>
      <c r="K140" s="19">
        <f t="shared" si="24"/>
        <v>45.748637660595016</v>
      </c>
    </row>
    <row r="141" spans="1:11" x14ac:dyDescent="0.2">
      <c r="A141" s="24" t="s">
        <v>42</v>
      </c>
      <c r="B141" s="17" t="s">
        <v>43</v>
      </c>
      <c r="C141" s="18">
        <v>120189934.83</v>
      </c>
      <c r="D141" s="18">
        <v>267792040</v>
      </c>
      <c r="E141" s="18">
        <v>109290514</v>
      </c>
      <c r="F141" s="18">
        <v>81258544.969999999</v>
      </c>
      <c r="G141" s="18">
        <f t="shared" si="20"/>
        <v>-38931389.859999999</v>
      </c>
      <c r="H141" s="18">
        <f t="shared" si="21"/>
        <v>28031969.030000001</v>
      </c>
      <c r="I141" s="19">
        <f t="shared" si="22"/>
        <v>-32.391555844560244</v>
      </c>
      <c r="J141" s="19">
        <f t="shared" si="23"/>
        <v>74.350958739200365</v>
      </c>
      <c r="K141" s="19">
        <f t="shared" si="24"/>
        <v>30.343898560241001</v>
      </c>
    </row>
    <row r="142" spans="1:11" x14ac:dyDescent="0.2">
      <c r="A142" s="25" t="s">
        <v>44</v>
      </c>
      <c r="B142" s="17" t="s">
        <v>45</v>
      </c>
      <c r="C142" s="18">
        <v>1239926.73</v>
      </c>
      <c r="D142" s="18">
        <v>0</v>
      </c>
      <c r="E142" s="18">
        <v>0</v>
      </c>
      <c r="F142" s="18">
        <v>1093067.48</v>
      </c>
      <c r="G142" s="18">
        <f t="shared" si="20"/>
        <v>-146859.25</v>
      </c>
      <c r="H142" s="18">
        <f t="shared" si="21"/>
        <v>-1093067.48</v>
      </c>
      <c r="I142" s="19">
        <f t="shared" si="22"/>
        <v>-11.844187760997784</v>
      </c>
      <c r="J142" s="19">
        <f t="shared" si="23"/>
        <v>0</v>
      </c>
      <c r="K142" s="19">
        <f t="shared" si="24"/>
        <v>0</v>
      </c>
    </row>
    <row r="143" spans="1:11" x14ac:dyDescent="0.2">
      <c r="A143" s="23" t="s">
        <v>46</v>
      </c>
      <c r="B143" s="17" t="s">
        <v>47</v>
      </c>
      <c r="C143" s="18">
        <v>51225.32</v>
      </c>
      <c r="D143" s="18">
        <v>348000</v>
      </c>
      <c r="E143" s="18">
        <v>143115</v>
      </c>
      <c r="F143" s="18">
        <v>110262.35</v>
      </c>
      <c r="G143" s="18">
        <f t="shared" si="20"/>
        <v>59037.030000000006</v>
      </c>
      <c r="H143" s="18">
        <f t="shared" si="21"/>
        <v>32852.649999999994</v>
      </c>
      <c r="I143" s="19">
        <f t="shared" si="22"/>
        <v>115.24970463825315</v>
      </c>
      <c r="J143" s="19">
        <f t="shared" si="23"/>
        <v>77.044579533941231</v>
      </c>
      <c r="K143" s="19">
        <f t="shared" si="24"/>
        <v>31.684583333333332</v>
      </c>
    </row>
    <row r="144" spans="1:11" x14ac:dyDescent="0.2">
      <c r="A144" s="24" t="s">
        <v>48</v>
      </c>
      <c r="B144" s="17" t="s">
        <v>49</v>
      </c>
      <c r="C144" s="18">
        <v>30000</v>
      </c>
      <c r="D144" s="18">
        <v>105000</v>
      </c>
      <c r="E144" s="18">
        <v>35000</v>
      </c>
      <c r="F144" s="18">
        <v>55000</v>
      </c>
      <c r="G144" s="18">
        <f t="shared" si="20"/>
        <v>25000</v>
      </c>
      <c r="H144" s="18">
        <f t="shared" si="21"/>
        <v>-20000</v>
      </c>
      <c r="I144" s="19">
        <f t="shared" si="22"/>
        <v>83.333333333333314</v>
      </c>
      <c r="J144" s="19">
        <f t="shared" si="23"/>
        <v>157.14285714285714</v>
      </c>
      <c r="K144" s="19">
        <f t="shared" si="24"/>
        <v>52.380952380952387</v>
      </c>
    </row>
    <row r="145" spans="1:11" x14ac:dyDescent="0.2">
      <c r="A145" s="24" t="s">
        <v>50</v>
      </c>
      <c r="B145" s="17" t="s">
        <v>51</v>
      </c>
      <c r="C145" s="18">
        <v>21225.32</v>
      </c>
      <c r="D145" s="18">
        <v>243000</v>
      </c>
      <c r="E145" s="18">
        <v>108115</v>
      </c>
      <c r="F145" s="18">
        <v>55262.35</v>
      </c>
      <c r="G145" s="18">
        <f t="shared" si="20"/>
        <v>34037.03</v>
      </c>
      <c r="H145" s="18">
        <f t="shared" si="21"/>
        <v>52852.65</v>
      </c>
      <c r="I145" s="19">
        <f t="shared" si="22"/>
        <v>160.3605033987709</v>
      </c>
      <c r="J145" s="19">
        <f t="shared" si="23"/>
        <v>51.114415206030614</v>
      </c>
      <c r="K145" s="19">
        <f t="shared" si="24"/>
        <v>22.741707818930042</v>
      </c>
    </row>
    <row r="146" spans="1:11" ht="25.5" x14ac:dyDescent="0.2">
      <c r="A146" s="23" t="s">
        <v>52</v>
      </c>
      <c r="B146" s="17" t="s">
        <v>53</v>
      </c>
      <c r="C146" s="18">
        <v>4072719.49</v>
      </c>
      <c r="D146" s="18">
        <v>1573596</v>
      </c>
      <c r="E146" s="18">
        <v>51287</v>
      </c>
      <c r="F146" s="18">
        <v>979971.58</v>
      </c>
      <c r="G146" s="18">
        <f t="shared" si="20"/>
        <v>-3092747.91</v>
      </c>
      <c r="H146" s="18">
        <f t="shared" si="21"/>
        <v>-928684.58</v>
      </c>
      <c r="I146" s="19">
        <f t="shared" si="22"/>
        <v>-75.938151831812021</v>
      </c>
      <c r="J146" s="19">
        <f t="shared" si="23"/>
        <v>1910.7601926414102</v>
      </c>
      <c r="K146" s="19">
        <f t="shared" si="24"/>
        <v>62.275932323162998</v>
      </c>
    </row>
    <row r="147" spans="1:11" x14ac:dyDescent="0.2">
      <c r="A147" s="24" t="s">
        <v>54</v>
      </c>
      <c r="B147" s="17" t="s">
        <v>55</v>
      </c>
      <c r="C147" s="18">
        <v>3897719.49</v>
      </c>
      <c r="D147" s="18">
        <v>1203596</v>
      </c>
      <c r="E147" s="18">
        <v>51287</v>
      </c>
      <c r="F147" s="18">
        <v>804971.58</v>
      </c>
      <c r="G147" s="18">
        <f t="shared" si="20"/>
        <v>-3092747.91</v>
      </c>
      <c r="H147" s="18">
        <f t="shared" si="21"/>
        <v>-753684.58</v>
      </c>
      <c r="I147" s="19">
        <f t="shared" si="22"/>
        <v>-79.347626681057037</v>
      </c>
      <c r="J147" s="19">
        <f t="shared" si="23"/>
        <v>1569.5431200889113</v>
      </c>
      <c r="K147" s="19">
        <f t="shared" si="24"/>
        <v>66.880546296265521</v>
      </c>
    </row>
    <row r="148" spans="1:11" ht="25.5" x14ac:dyDescent="0.2">
      <c r="A148" s="25" t="s">
        <v>80</v>
      </c>
      <c r="B148" s="17" t="s">
        <v>81</v>
      </c>
      <c r="C148" s="18">
        <v>0</v>
      </c>
      <c r="D148" s="18">
        <v>144679</v>
      </c>
      <c r="E148" s="18">
        <v>6636</v>
      </c>
      <c r="F148" s="18">
        <v>33493</v>
      </c>
      <c r="G148" s="18">
        <f t="shared" si="20"/>
        <v>33493</v>
      </c>
      <c r="H148" s="18">
        <f t="shared" si="21"/>
        <v>-26857</v>
      </c>
      <c r="I148" s="19">
        <f t="shared" si="22"/>
        <v>0</v>
      </c>
      <c r="J148" s="19">
        <f t="shared" si="23"/>
        <v>504.71669680530437</v>
      </c>
      <c r="K148" s="19">
        <f t="shared" si="24"/>
        <v>23.149869711568368</v>
      </c>
    </row>
    <row r="149" spans="1:11" ht="25.5" x14ac:dyDescent="0.2">
      <c r="A149" s="25" t="s">
        <v>56</v>
      </c>
      <c r="B149" s="17" t="s">
        <v>57</v>
      </c>
      <c r="C149" s="18">
        <v>3897719.49</v>
      </c>
      <c r="D149" s="18">
        <v>1058917</v>
      </c>
      <c r="E149" s="18">
        <v>44651</v>
      </c>
      <c r="F149" s="18">
        <v>771478.58</v>
      </c>
      <c r="G149" s="18">
        <f t="shared" si="20"/>
        <v>-3126240.91</v>
      </c>
      <c r="H149" s="18">
        <f t="shared" si="21"/>
        <v>-726827.58</v>
      </c>
      <c r="I149" s="19">
        <f t="shared" si="22"/>
        <v>-80.206924023668009</v>
      </c>
      <c r="J149" s="19">
        <f t="shared" si="23"/>
        <v>1727.796869051085</v>
      </c>
      <c r="K149" s="19">
        <f t="shared" si="24"/>
        <v>72.855434373043394</v>
      </c>
    </row>
    <row r="150" spans="1:11" ht="25.5" x14ac:dyDescent="0.2">
      <c r="A150" s="26" t="s">
        <v>58</v>
      </c>
      <c r="B150" s="17" t="s">
        <v>59</v>
      </c>
      <c r="C150" s="18">
        <v>3897719.49</v>
      </c>
      <c r="D150" s="18">
        <v>1058917</v>
      </c>
      <c r="E150" s="18">
        <v>44651</v>
      </c>
      <c r="F150" s="18">
        <v>771478.58</v>
      </c>
      <c r="G150" s="18">
        <f t="shared" si="20"/>
        <v>-3126240.91</v>
      </c>
      <c r="H150" s="18">
        <f t="shared" si="21"/>
        <v>-726827.58</v>
      </c>
      <c r="I150" s="19">
        <f t="shared" si="22"/>
        <v>-80.206924023668009</v>
      </c>
      <c r="J150" s="19">
        <f t="shared" si="23"/>
        <v>1727.796869051085</v>
      </c>
      <c r="K150" s="19">
        <f t="shared" si="24"/>
        <v>72.855434373043394</v>
      </c>
    </row>
    <row r="151" spans="1:11" ht="25.5" x14ac:dyDescent="0.2">
      <c r="A151" s="24" t="s">
        <v>164</v>
      </c>
      <c r="B151" s="17" t="s">
        <v>165</v>
      </c>
      <c r="C151" s="18">
        <v>175000</v>
      </c>
      <c r="D151" s="18">
        <v>370000</v>
      </c>
      <c r="E151" s="18">
        <v>0</v>
      </c>
      <c r="F151" s="18">
        <v>175000</v>
      </c>
      <c r="G151" s="18">
        <f t="shared" si="20"/>
        <v>0</v>
      </c>
      <c r="H151" s="18">
        <f t="shared" si="21"/>
        <v>-175000</v>
      </c>
      <c r="I151" s="19">
        <f t="shared" si="22"/>
        <v>0</v>
      </c>
      <c r="J151" s="19">
        <f t="shared" si="23"/>
        <v>0</v>
      </c>
      <c r="K151" s="19">
        <f t="shared" si="24"/>
        <v>47.297297297297298</v>
      </c>
    </row>
    <row r="152" spans="1:11" ht="38.25" x14ac:dyDescent="0.2">
      <c r="A152" s="25" t="s">
        <v>168</v>
      </c>
      <c r="B152" s="17" t="s">
        <v>169</v>
      </c>
      <c r="C152" s="18">
        <v>175000</v>
      </c>
      <c r="D152" s="18">
        <v>370000</v>
      </c>
      <c r="E152" s="18">
        <v>0</v>
      </c>
      <c r="F152" s="18">
        <v>175000</v>
      </c>
      <c r="G152" s="18">
        <f t="shared" si="20"/>
        <v>0</v>
      </c>
      <c r="H152" s="18">
        <f t="shared" si="21"/>
        <v>-175000</v>
      </c>
      <c r="I152" s="19">
        <f t="shared" si="22"/>
        <v>0</v>
      </c>
      <c r="J152" s="19">
        <f t="shared" si="23"/>
        <v>0</v>
      </c>
      <c r="K152" s="19">
        <f t="shared" si="24"/>
        <v>47.297297297297298</v>
      </c>
    </row>
    <row r="153" spans="1:11" x14ac:dyDescent="0.2">
      <c r="A153" s="22" t="s">
        <v>60</v>
      </c>
      <c r="B153" s="17" t="s">
        <v>61</v>
      </c>
      <c r="C153" s="18">
        <v>36879232.789999999</v>
      </c>
      <c r="D153" s="18">
        <v>222722192</v>
      </c>
      <c r="E153" s="18">
        <v>98081815</v>
      </c>
      <c r="F153" s="18">
        <v>47766457.409999996</v>
      </c>
      <c r="G153" s="18">
        <f t="shared" si="20"/>
        <v>10887224.619999997</v>
      </c>
      <c r="H153" s="18">
        <f t="shared" si="21"/>
        <v>50315357.590000004</v>
      </c>
      <c r="I153" s="19">
        <f t="shared" si="22"/>
        <v>29.521288259966525</v>
      </c>
      <c r="J153" s="19">
        <f t="shared" si="23"/>
        <v>48.700625503310675</v>
      </c>
      <c r="K153" s="19">
        <f t="shared" si="24"/>
        <v>21.446653780239373</v>
      </c>
    </row>
    <row r="154" spans="1:11" x14ac:dyDescent="0.2">
      <c r="A154" s="23" t="s">
        <v>62</v>
      </c>
      <c r="B154" s="17" t="s">
        <v>63</v>
      </c>
      <c r="C154" s="18">
        <v>36879232.789999999</v>
      </c>
      <c r="D154" s="18">
        <v>222722192</v>
      </c>
      <c r="E154" s="18">
        <v>98081815</v>
      </c>
      <c r="F154" s="18">
        <v>47766457.409999996</v>
      </c>
      <c r="G154" s="18">
        <f t="shared" si="20"/>
        <v>10887224.619999997</v>
      </c>
      <c r="H154" s="18">
        <f t="shared" si="21"/>
        <v>50315357.590000004</v>
      </c>
      <c r="I154" s="19">
        <f t="shared" si="22"/>
        <v>29.521288259966525</v>
      </c>
      <c r="J154" s="19">
        <f t="shared" si="23"/>
        <v>48.700625503310675</v>
      </c>
      <c r="K154" s="19">
        <f t="shared" si="24"/>
        <v>21.446653780239373</v>
      </c>
    </row>
    <row r="155" spans="1:11" x14ac:dyDescent="0.2">
      <c r="A155" s="16"/>
      <c r="B155" s="17" t="s">
        <v>64</v>
      </c>
      <c r="C155" s="18">
        <v>344344963.22000003</v>
      </c>
      <c r="D155" s="18">
        <v>-412088</v>
      </c>
      <c r="E155" s="18">
        <v>0</v>
      </c>
      <c r="F155" s="18">
        <v>511110708.33999997</v>
      </c>
      <c r="G155" s="18">
        <f t="shared" si="20"/>
        <v>166765745.11999995</v>
      </c>
      <c r="H155" s="18">
        <f t="shared" si="21"/>
        <v>-511110708.33999997</v>
      </c>
      <c r="I155" s="19">
        <f t="shared" si="22"/>
        <v>48.429848823853519</v>
      </c>
      <c r="J155" s="19">
        <f t="shared" si="23"/>
        <v>0</v>
      </c>
      <c r="K155" s="19">
        <f t="shared" si="24"/>
        <v>-124029.50543087884</v>
      </c>
    </row>
    <row r="156" spans="1:11" x14ac:dyDescent="0.2">
      <c r="A156" s="16" t="s">
        <v>65</v>
      </c>
      <c r="B156" s="17" t="s">
        <v>66</v>
      </c>
      <c r="C156" s="18">
        <v>-344344963.22000003</v>
      </c>
      <c r="D156" s="18">
        <v>412088</v>
      </c>
      <c r="E156" s="18">
        <v>0</v>
      </c>
      <c r="F156" s="18">
        <v>-511110708.33999997</v>
      </c>
      <c r="G156" s="18">
        <f t="shared" si="20"/>
        <v>-166765745.11999995</v>
      </c>
      <c r="H156" s="18">
        <f t="shared" si="21"/>
        <v>511110708.33999997</v>
      </c>
      <c r="I156" s="19">
        <f t="shared" si="22"/>
        <v>48.429848823853519</v>
      </c>
      <c r="J156" s="19">
        <f t="shared" si="23"/>
        <v>0</v>
      </c>
      <c r="K156" s="19">
        <f t="shared" si="24"/>
        <v>-124029.50543087884</v>
      </c>
    </row>
    <row r="157" spans="1:11" x14ac:dyDescent="0.2">
      <c r="A157" s="22" t="s">
        <v>67</v>
      </c>
      <c r="B157" s="17" t="s">
        <v>68</v>
      </c>
      <c r="C157" s="18">
        <v>-344344963.22000003</v>
      </c>
      <c r="D157" s="18">
        <v>412088</v>
      </c>
      <c r="E157" s="18">
        <v>0</v>
      </c>
      <c r="F157" s="18">
        <v>-511110708.33999997</v>
      </c>
      <c r="G157" s="18">
        <f t="shared" si="20"/>
        <v>-166765745.11999995</v>
      </c>
      <c r="H157" s="18">
        <f t="shared" si="21"/>
        <v>511110708.33999997</v>
      </c>
      <c r="I157" s="19">
        <f t="shared" si="22"/>
        <v>48.429848823853519</v>
      </c>
      <c r="J157" s="19">
        <f t="shared" si="23"/>
        <v>0</v>
      </c>
      <c r="K157" s="19">
        <f t="shared" si="24"/>
        <v>-124029.50543087884</v>
      </c>
    </row>
    <row r="158" spans="1:11" ht="25.5" x14ac:dyDescent="0.2">
      <c r="A158" s="23" t="s">
        <v>146</v>
      </c>
      <c r="B158" s="17" t="s">
        <v>147</v>
      </c>
      <c r="C158" s="18">
        <v>-1030233.48</v>
      </c>
      <c r="D158" s="18">
        <v>412088</v>
      </c>
      <c r="E158" s="18">
        <v>0</v>
      </c>
      <c r="F158" s="18">
        <v>-412088</v>
      </c>
      <c r="G158" s="18">
        <f t="shared" si="20"/>
        <v>618145.48</v>
      </c>
      <c r="H158" s="18">
        <f t="shared" si="21"/>
        <v>412088</v>
      </c>
      <c r="I158" s="19">
        <f t="shared" si="22"/>
        <v>-60.000523376506848</v>
      </c>
      <c r="J158" s="19">
        <f t="shared" si="23"/>
        <v>0</v>
      </c>
      <c r="K158" s="19">
        <f t="shared" si="24"/>
        <v>-100</v>
      </c>
    </row>
    <row r="159" spans="1:11" ht="25.5" x14ac:dyDescent="0.2">
      <c r="A159" s="36" t="s">
        <v>209</v>
      </c>
      <c r="B159" s="28" t="s">
        <v>210</v>
      </c>
      <c r="C159" s="29"/>
      <c r="D159" s="29"/>
      <c r="E159" s="29"/>
      <c r="F159" s="29"/>
      <c r="G159" s="29"/>
      <c r="H159" s="29"/>
      <c r="I159" s="30"/>
      <c r="J159" s="30"/>
      <c r="K159" s="30"/>
    </row>
    <row r="160" spans="1:11" x14ac:dyDescent="0.2">
      <c r="A160" s="16" t="s">
        <v>26</v>
      </c>
      <c r="B160" s="17" t="s">
        <v>27</v>
      </c>
      <c r="C160" s="18">
        <v>221325458</v>
      </c>
      <c r="D160" s="18">
        <v>285436160</v>
      </c>
      <c r="E160" s="18">
        <v>126863603</v>
      </c>
      <c r="F160" s="18">
        <v>285407449.06999999</v>
      </c>
      <c r="G160" s="18">
        <f t="shared" ref="G160:G170" si="25">F160-C160</f>
        <v>64081991.069999993</v>
      </c>
      <c r="H160" s="18">
        <f t="shared" ref="H160:H170" si="26">E160-F160</f>
        <v>-158543846.06999999</v>
      </c>
      <c r="I160" s="19">
        <f t="shared" ref="I160:I170" si="27">IF(ISERROR(F160/C160),0,F160/C160*100-100)</f>
        <v>28.953737021070566</v>
      </c>
      <c r="J160" s="19">
        <f t="shared" ref="J160:J170" si="28">IF(ISERROR(F160/E160),0,F160/E160*100)</f>
        <v>224.97189289980989</v>
      </c>
      <c r="K160" s="19">
        <f t="shared" ref="K160:K170" si="29">IF(ISERROR(F160/D160),0,F160/D160*100)</f>
        <v>99.989941383039906</v>
      </c>
    </row>
    <row r="161" spans="1:11" ht="25.5" x14ac:dyDescent="0.2">
      <c r="A161" s="22" t="s">
        <v>28</v>
      </c>
      <c r="B161" s="17" t="s">
        <v>29</v>
      </c>
      <c r="C161" s="18">
        <v>0</v>
      </c>
      <c r="D161" s="18">
        <v>28711</v>
      </c>
      <c r="E161" s="18">
        <v>0</v>
      </c>
      <c r="F161" s="18">
        <v>7.0000000000000007E-2</v>
      </c>
      <c r="G161" s="18">
        <f t="shared" si="25"/>
        <v>7.0000000000000007E-2</v>
      </c>
      <c r="H161" s="18">
        <f t="shared" si="26"/>
        <v>-7.0000000000000007E-2</v>
      </c>
      <c r="I161" s="19">
        <f t="shared" si="27"/>
        <v>0</v>
      </c>
      <c r="J161" s="19">
        <f t="shared" si="28"/>
        <v>0</v>
      </c>
      <c r="K161" s="19">
        <f t="shared" si="29"/>
        <v>2.4380899306885865E-4</v>
      </c>
    </row>
    <row r="162" spans="1:11" x14ac:dyDescent="0.2">
      <c r="A162" s="22" t="s">
        <v>30</v>
      </c>
      <c r="B162" s="17" t="s">
        <v>31</v>
      </c>
      <c r="C162" s="18">
        <v>221325458</v>
      </c>
      <c r="D162" s="18">
        <v>285407449</v>
      </c>
      <c r="E162" s="18">
        <v>126863603</v>
      </c>
      <c r="F162" s="18">
        <v>285407449</v>
      </c>
      <c r="G162" s="18">
        <f t="shared" si="25"/>
        <v>64081991</v>
      </c>
      <c r="H162" s="18">
        <f t="shared" si="26"/>
        <v>-158543846</v>
      </c>
      <c r="I162" s="19">
        <f t="shared" si="27"/>
        <v>28.953736989442945</v>
      </c>
      <c r="J162" s="19">
        <f t="shared" si="28"/>
        <v>224.97189284463252</v>
      </c>
      <c r="K162" s="19">
        <f t="shared" si="29"/>
        <v>100</v>
      </c>
    </row>
    <row r="163" spans="1:11" x14ac:dyDescent="0.2">
      <c r="A163" s="23" t="s">
        <v>32</v>
      </c>
      <c r="B163" s="17" t="s">
        <v>33</v>
      </c>
      <c r="C163" s="18">
        <v>221325458</v>
      </c>
      <c r="D163" s="18">
        <v>285407449</v>
      </c>
      <c r="E163" s="18">
        <v>126863603</v>
      </c>
      <c r="F163" s="18">
        <v>285407449</v>
      </c>
      <c r="G163" s="18">
        <f t="shared" si="25"/>
        <v>64081991</v>
      </c>
      <c r="H163" s="18">
        <f t="shared" si="26"/>
        <v>-158543846</v>
      </c>
      <c r="I163" s="19">
        <f t="shared" si="27"/>
        <v>28.953736989442945</v>
      </c>
      <c r="J163" s="19">
        <f t="shared" si="28"/>
        <v>224.97189284463252</v>
      </c>
      <c r="K163" s="19">
        <f t="shared" si="29"/>
        <v>100</v>
      </c>
    </row>
    <row r="164" spans="1:11" x14ac:dyDescent="0.2">
      <c r="A164" s="16" t="s">
        <v>34</v>
      </c>
      <c r="B164" s="17" t="s">
        <v>35</v>
      </c>
      <c r="C164" s="18">
        <v>95481573.040000007</v>
      </c>
      <c r="D164" s="18">
        <v>285436160</v>
      </c>
      <c r="E164" s="18">
        <v>126863603</v>
      </c>
      <c r="F164" s="18">
        <v>130577750.06999999</v>
      </c>
      <c r="G164" s="18">
        <f t="shared" si="25"/>
        <v>35096177.029999986</v>
      </c>
      <c r="H164" s="18">
        <f t="shared" si="26"/>
        <v>-3714147.0699999928</v>
      </c>
      <c r="I164" s="19">
        <f t="shared" si="27"/>
        <v>36.757015948299454</v>
      </c>
      <c r="J164" s="19">
        <f t="shared" si="28"/>
        <v>102.9276695460084</v>
      </c>
      <c r="K164" s="19">
        <f t="shared" si="29"/>
        <v>45.746744235208318</v>
      </c>
    </row>
    <row r="165" spans="1:11" x14ac:dyDescent="0.2">
      <c r="A165" s="22" t="s">
        <v>36</v>
      </c>
      <c r="B165" s="17" t="s">
        <v>37</v>
      </c>
      <c r="C165" s="18">
        <v>95481573.040000007</v>
      </c>
      <c r="D165" s="18">
        <v>285436160</v>
      </c>
      <c r="E165" s="18">
        <v>126863603</v>
      </c>
      <c r="F165" s="18">
        <v>130577750.06999999</v>
      </c>
      <c r="G165" s="18">
        <f t="shared" si="25"/>
        <v>35096177.029999986</v>
      </c>
      <c r="H165" s="18">
        <f t="shared" si="26"/>
        <v>-3714147.0699999928</v>
      </c>
      <c r="I165" s="19">
        <f t="shared" si="27"/>
        <v>36.757015948299454</v>
      </c>
      <c r="J165" s="19">
        <f t="shared" si="28"/>
        <v>102.9276695460084</v>
      </c>
      <c r="K165" s="19">
        <f t="shared" si="29"/>
        <v>45.746744235208318</v>
      </c>
    </row>
    <row r="166" spans="1:11" x14ac:dyDescent="0.2">
      <c r="A166" s="23" t="s">
        <v>38</v>
      </c>
      <c r="B166" s="17" t="s">
        <v>39</v>
      </c>
      <c r="C166" s="18">
        <v>95481573.040000007</v>
      </c>
      <c r="D166" s="18">
        <v>285436160</v>
      </c>
      <c r="E166" s="18">
        <v>126863603</v>
      </c>
      <c r="F166" s="18">
        <v>130577750.06999999</v>
      </c>
      <c r="G166" s="18">
        <f t="shared" si="25"/>
        <v>35096177.029999986</v>
      </c>
      <c r="H166" s="18">
        <f t="shared" si="26"/>
        <v>-3714147.0699999928</v>
      </c>
      <c r="I166" s="19">
        <f t="shared" si="27"/>
        <v>36.757015948299454</v>
      </c>
      <c r="J166" s="19">
        <f t="shared" si="28"/>
        <v>102.9276695460084</v>
      </c>
      <c r="K166" s="19">
        <f t="shared" si="29"/>
        <v>45.746744235208318</v>
      </c>
    </row>
    <row r="167" spans="1:11" x14ac:dyDescent="0.2">
      <c r="A167" s="24" t="s">
        <v>40</v>
      </c>
      <c r="B167" s="17" t="s">
        <v>41</v>
      </c>
      <c r="C167" s="18">
        <v>95481573.040000007</v>
      </c>
      <c r="D167" s="18">
        <v>285436160</v>
      </c>
      <c r="E167" s="18">
        <v>126863603</v>
      </c>
      <c r="F167" s="18">
        <v>130577750.06999999</v>
      </c>
      <c r="G167" s="18">
        <f t="shared" si="25"/>
        <v>35096177.029999986</v>
      </c>
      <c r="H167" s="18">
        <f t="shared" si="26"/>
        <v>-3714147.0699999928</v>
      </c>
      <c r="I167" s="19">
        <f t="shared" si="27"/>
        <v>36.757015948299454</v>
      </c>
      <c r="J167" s="19">
        <f t="shared" si="28"/>
        <v>102.9276695460084</v>
      </c>
      <c r="K167" s="19">
        <f t="shared" si="29"/>
        <v>45.746744235208318</v>
      </c>
    </row>
    <row r="168" spans="1:11" x14ac:dyDescent="0.2">
      <c r="A168" s="16"/>
      <c r="B168" s="17" t="s">
        <v>64</v>
      </c>
      <c r="C168" s="18">
        <v>125843884.95999999</v>
      </c>
      <c r="D168" s="18">
        <v>0</v>
      </c>
      <c r="E168" s="18">
        <v>0</v>
      </c>
      <c r="F168" s="18">
        <v>154829699</v>
      </c>
      <c r="G168" s="18">
        <f t="shared" si="25"/>
        <v>28985814.040000007</v>
      </c>
      <c r="H168" s="18">
        <f t="shared" si="26"/>
        <v>-154829699</v>
      </c>
      <c r="I168" s="19">
        <f t="shared" si="27"/>
        <v>23.033152583626347</v>
      </c>
      <c r="J168" s="19">
        <f t="shared" si="28"/>
        <v>0</v>
      </c>
      <c r="K168" s="19">
        <f t="shared" si="29"/>
        <v>0</v>
      </c>
    </row>
    <row r="169" spans="1:11" x14ac:dyDescent="0.2">
      <c r="A169" s="16" t="s">
        <v>65</v>
      </c>
      <c r="B169" s="17" t="s">
        <v>66</v>
      </c>
      <c r="C169" s="18">
        <v>-125843884.95999999</v>
      </c>
      <c r="D169" s="18">
        <v>0</v>
      </c>
      <c r="E169" s="18">
        <v>0</v>
      </c>
      <c r="F169" s="18">
        <v>-154829699</v>
      </c>
      <c r="G169" s="18">
        <f t="shared" si="25"/>
        <v>-28985814.040000007</v>
      </c>
      <c r="H169" s="18">
        <f t="shared" si="26"/>
        <v>154829699</v>
      </c>
      <c r="I169" s="19">
        <f t="shared" si="27"/>
        <v>23.033152583626347</v>
      </c>
      <c r="J169" s="19">
        <f t="shared" si="28"/>
        <v>0</v>
      </c>
      <c r="K169" s="19">
        <f t="shared" si="29"/>
        <v>0</v>
      </c>
    </row>
    <row r="170" spans="1:11" x14ac:dyDescent="0.2">
      <c r="A170" s="22" t="s">
        <v>67</v>
      </c>
      <c r="B170" s="17" t="s">
        <v>68</v>
      </c>
      <c r="C170" s="18">
        <v>-125843884.95999999</v>
      </c>
      <c r="D170" s="18">
        <v>0</v>
      </c>
      <c r="E170" s="18">
        <v>0</v>
      </c>
      <c r="F170" s="18">
        <v>-154829699</v>
      </c>
      <c r="G170" s="18">
        <f t="shared" si="25"/>
        <v>-28985814.040000007</v>
      </c>
      <c r="H170" s="18">
        <f t="shared" si="26"/>
        <v>154829699</v>
      </c>
      <c r="I170" s="19">
        <f t="shared" si="27"/>
        <v>23.033152583626347</v>
      </c>
      <c r="J170" s="19">
        <f t="shared" si="28"/>
        <v>0</v>
      </c>
      <c r="K170" s="19">
        <f t="shared" si="29"/>
        <v>0</v>
      </c>
    </row>
    <row r="171" spans="1:11" x14ac:dyDescent="0.2">
      <c r="A171" s="36" t="s">
        <v>211</v>
      </c>
      <c r="B171" s="28" t="s">
        <v>212</v>
      </c>
      <c r="C171" s="29"/>
      <c r="D171" s="29"/>
      <c r="E171" s="29"/>
      <c r="F171" s="29"/>
      <c r="G171" s="29"/>
      <c r="H171" s="29"/>
      <c r="I171" s="30"/>
      <c r="J171" s="30"/>
      <c r="K171" s="30"/>
    </row>
    <row r="172" spans="1:11" x14ac:dyDescent="0.2">
      <c r="A172" s="16" t="s">
        <v>26</v>
      </c>
      <c r="B172" s="17" t="s">
        <v>27</v>
      </c>
      <c r="C172" s="18">
        <v>379694190.69</v>
      </c>
      <c r="D172" s="18">
        <v>492033702</v>
      </c>
      <c r="E172" s="18">
        <v>207566731</v>
      </c>
      <c r="F172" s="18">
        <v>486406207.64999998</v>
      </c>
      <c r="G172" s="18">
        <f t="shared" ref="G172:G202" si="30">F172-C172</f>
        <v>106712016.95999998</v>
      </c>
      <c r="H172" s="18">
        <f t="shared" ref="H172:H202" si="31">E172-F172</f>
        <v>-278839476.64999998</v>
      </c>
      <c r="I172" s="19">
        <f t="shared" ref="I172:I202" si="32">IF(ISERROR(F172/C172),0,F172/C172*100-100)</f>
        <v>28.104727324396862</v>
      </c>
      <c r="J172" s="19">
        <f t="shared" ref="J172:J202" si="33">IF(ISERROR(F172/E172),0,F172/E172*100)</f>
        <v>234.33726845657165</v>
      </c>
      <c r="K172" s="19">
        <f t="shared" ref="K172:K202" si="34">IF(ISERROR(F172/D172),0,F172/D172*100)</f>
        <v>98.856278680276262</v>
      </c>
    </row>
    <row r="173" spans="1:11" ht="25.5" x14ac:dyDescent="0.2">
      <c r="A173" s="22" t="s">
        <v>28</v>
      </c>
      <c r="B173" s="17" t="s">
        <v>29</v>
      </c>
      <c r="C173" s="18">
        <v>6508298.6900000004</v>
      </c>
      <c r="D173" s="18">
        <v>16619616</v>
      </c>
      <c r="E173" s="18">
        <v>8276612</v>
      </c>
      <c r="F173" s="18">
        <v>11359324.65</v>
      </c>
      <c r="G173" s="18">
        <f t="shared" si="30"/>
        <v>4851025.96</v>
      </c>
      <c r="H173" s="18">
        <f t="shared" si="31"/>
        <v>-3082712.6500000004</v>
      </c>
      <c r="I173" s="19">
        <f t="shared" si="32"/>
        <v>74.536006889997253</v>
      </c>
      <c r="J173" s="19">
        <f t="shared" si="33"/>
        <v>137.24606940617733</v>
      </c>
      <c r="K173" s="19">
        <f t="shared" si="34"/>
        <v>68.348899577463158</v>
      </c>
    </row>
    <row r="174" spans="1:11" x14ac:dyDescent="0.2">
      <c r="A174" s="22" t="s">
        <v>90</v>
      </c>
      <c r="B174" s="17" t="s">
        <v>91</v>
      </c>
      <c r="C174" s="18">
        <v>236886</v>
      </c>
      <c r="D174" s="18">
        <v>734925</v>
      </c>
      <c r="E174" s="18">
        <v>473414</v>
      </c>
      <c r="F174" s="18">
        <v>367722</v>
      </c>
      <c r="G174" s="18">
        <f t="shared" si="30"/>
        <v>130836</v>
      </c>
      <c r="H174" s="18">
        <f t="shared" si="31"/>
        <v>105692</v>
      </c>
      <c r="I174" s="19">
        <f t="shared" si="32"/>
        <v>55.231630404498361</v>
      </c>
      <c r="J174" s="19">
        <f t="shared" si="33"/>
        <v>77.674508992129503</v>
      </c>
      <c r="K174" s="19">
        <f t="shared" si="34"/>
        <v>50.035309725482193</v>
      </c>
    </row>
    <row r="175" spans="1:11" x14ac:dyDescent="0.2">
      <c r="A175" s="23" t="s">
        <v>92</v>
      </c>
      <c r="B175" s="17" t="s">
        <v>93</v>
      </c>
      <c r="C175" s="18">
        <v>236886</v>
      </c>
      <c r="D175" s="18">
        <v>734925</v>
      </c>
      <c r="E175" s="18">
        <v>473414</v>
      </c>
      <c r="F175" s="18">
        <v>367722</v>
      </c>
      <c r="G175" s="18">
        <f t="shared" si="30"/>
        <v>130836</v>
      </c>
      <c r="H175" s="18">
        <f t="shared" si="31"/>
        <v>105692</v>
      </c>
      <c r="I175" s="19">
        <f t="shared" si="32"/>
        <v>55.231630404498361</v>
      </c>
      <c r="J175" s="19">
        <f t="shared" si="33"/>
        <v>77.674508992129503</v>
      </c>
      <c r="K175" s="19">
        <f t="shared" si="34"/>
        <v>50.035309725482193</v>
      </c>
    </row>
    <row r="176" spans="1:11" x14ac:dyDescent="0.2">
      <c r="A176" s="24" t="s">
        <v>94</v>
      </c>
      <c r="B176" s="17" t="s">
        <v>95</v>
      </c>
      <c r="C176" s="18">
        <v>236886</v>
      </c>
      <c r="D176" s="18">
        <v>734925</v>
      </c>
      <c r="E176" s="18">
        <v>473414</v>
      </c>
      <c r="F176" s="18">
        <v>367722</v>
      </c>
      <c r="G176" s="18">
        <f t="shared" si="30"/>
        <v>130836</v>
      </c>
      <c r="H176" s="18">
        <f t="shared" si="31"/>
        <v>105692</v>
      </c>
      <c r="I176" s="19">
        <f t="shared" si="32"/>
        <v>55.231630404498361</v>
      </c>
      <c r="J176" s="19">
        <f t="shared" si="33"/>
        <v>77.674508992129503</v>
      </c>
      <c r="K176" s="19">
        <f t="shared" si="34"/>
        <v>50.035309725482193</v>
      </c>
    </row>
    <row r="177" spans="1:11" ht="25.5" x14ac:dyDescent="0.2">
      <c r="A177" s="25" t="s">
        <v>96</v>
      </c>
      <c r="B177" s="17" t="s">
        <v>97</v>
      </c>
      <c r="C177" s="18">
        <v>236886</v>
      </c>
      <c r="D177" s="18">
        <v>734925</v>
      </c>
      <c r="E177" s="18">
        <v>473414</v>
      </c>
      <c r="F177" s="18">
        <v>367722</v>
      </c>
      <c r="G177" s="18">
        <f t="shared" si="30"/>
        <v>130836</v>
      </c>
      <c r="H177" s="18">
        <f t="shared" si="31"/>
        <v>105692</v>
      </c>
      <c r="I177" s="19">
        <f t="shared" si="32"/>
        <v>55.231630404498361</v>
      </c>
      <c r="J177" s="19">
        <f t="shared" si="33"/>
        <v>77.674508992129503</v>
      </c>
      <c r="K177" s="19">
        <f t="shared" si="34"/>
        <v>50.035309725482193</v>
      </c>
    </row>
    <row r="178" spans="1:11" ht="25.5" x14ac:dyDescent="0.2">
      <c r="A178" s="26" t="s">
        <v>98</v>
      </c>
      <c r="B178" s="17" t="s">
        <v>99</v>
      </c>
      <c r="C178" s="18">
        <v>236886</v>
      </c>
      <c r="D178" s="18">
        <v>734925</v>
      </c>
      <c r="E178" s="18">
        <v>473414</v>
      </c>
      <c r="F178" s="18">
        <v>367722</v>
      </c>
      <c r="G178" s="18">
        <f t="shared" si="30"/>
        <v>130836</v>
      </c>
      <c r="H178" s="18">
        <f t="shared" si="31"/>
        <v>105692</v>
      </c>
      <c r="I178" s="19">
        <f t="shared" si="32"/>
        <v>55.231630404498361</v>
      </c>
      <c r="J178" s="19">
        <f t="shared" si="33"/>
        <v>77.674508992129503</v>
      </c>
      <c r="K178" s="19">
        <f t="shared" si="34"/>
        <v>50.035309725482193</v>
      </c>
    </row>
    <row r="179" spans="1:11" x14ac:dyDescent="0.2">
      <c r="A179" s="22" t="s">
        <v>30</v>
      </c>
      <c r="B179" s="17" t="s">
        <v>31</v>
      </c>
      <c r="C179" s="18">
        <v>372949006</v>
      </c>
      <c r="D179" s="18">
        <v>474679161</v>
      </c>
      <c r="E179" s="18">
        <v>198816705</v>
      </c>
      <c r="F179" s="18">
        <v>474679161</v>
      </c>
      <c r="G179" s="18">
        <f t="shared" si="30"/>
        <v>101730155</v>
      </c>
      <c r="H179" s="18">
        <f t="shared" si="31"/>
        <v>-275862456</v>
      </c>
      <c r="I179" s="19">
        <f t="shared" si="32"/>
        <v>27.277229155559141</v>
      </c>
      <c r="J179" s="19">
        <f t="shared" si="33"/>
        <v>238.75215163635269</v>
      </c>
      <c r="K179" s="19">
        <f t="shared" si="34"/>
        <v>100</v>
      </c>
    </row>
    <row r="180" spans="1:11" x14ac:dyDescent="0.2">
      <c r="A180" s="23" t="s">
        <v>32</v>
      </c>
      <c r="B180" s="17" t="s">
        <v>33</v>
      </c>
      <c r="C180" s="18">
        <v>372949006</v>
      </c>
      <c r="D180" s="18">
        <v>474679161</v>
      </c>
      <c r="E180" s="18">
        <v>198816705</v>
      </c>
      <c r="F180" s="18">
        <v>474679161</v>
      </c>
      <c r="G180" s="18">
        <f t="shared" si="30"/>
        <v>101730155</v>
      </c>
      <c r="H180" s="18">
        <f t="shared" si="31"/>
        <v>-275862456</v>
      </c>
      <c r="I180" s="19">
        <f t="shared" si="32"/>
        <v>27.277229155559141</v>
      </c>
      <c r="J180" s="19">
        <f t="shared" si="33"/>
        <v>238.75215163635269</v>
      </c>
      <c r="K180" s="19">
        <f t="shared" si="34"/>
        <v>100</v>
      </c>
    </row>
    <row r="181" spans="1:11" x14ac:dyDescent="0.2">
      <c r="A181" s="16" t="s">
        <v>34</v>
      </c>
      <c r="B181" s="17" t="s">
        <v>35</v>
      </c>
      <c r="C181" s="18">
        <v>161193112.43000001</v>
      </c>
      <c r="D181" s="18">
        <v>492445790</v>
      </c>
      <c r="E181" s="18">
        <v>207566731</v>
      </c>
      <c r="F181" s="18">
        <v>130125198.31</v>
      </c>
      <c r="G181" s="18">
        <f t="shared" si="30"/>
        <v>-31067914.120000005</v>
      </c>
      <c r="H181" s="18">
        <f t="shared" si="31"/>
        <v>77441532.689999998</v>
      </c>
      <c r="I181" s="19">
        <f t="shared" si="32"/>
        <v>-19.273723083851749</v>
      </c>
      <c r="J181" s="19">
        <f t="shared" si="33"/>
        <v>62.69077789253231</v>
      </c>
      <c r="K181" s="19">
        <f t="shared" si="34"/>
        <v>26.424268610358109</v>
      </c>
    </row>
    <row r="182" spans="1:11" x14ac:dyDescent="0.2">
      <c r="A182" s="22" t="s">
        <v>36</v>
      </c>
      <c r="B182" s="17" t="s">
        <v>37</v>
      </c>
      <c r="C182" s="18">
        <v>124313879.64</v>
      </c>
      <c r="D182" s="18">
        <v>269723598</v>
      </c>
      <c r="E182" s="18">
        <v>109484916</v>
      </c>
      <c r="F182" s="18">
        <v>82358740.900000006</v>
      </c>
      <c r="G182" s="18">
        <f t="shared" si="30"/>
        <v>-41955138.739999995</v>
      </c>
      <c r="H182" s="18">
        <f t="shared" si="31"/>
        <v>27126175.099999994</v>
      </c>
      <c r="I182" s="19">
        <f t="shared" si="32"/>
        <v>-33.749359976132737</v>
      </c>
      <c r="J182" s="19">
        <f t="shared" si="33"/>
        <v>75.22382434855227</v>
      </c>
      <c r="K182" s="19">
        <f t="shared" si="34"/>
        <v>30.534495873067808</v>
      </c>
    </row>
    <row r="183" spans="1:11" x14ac:dyDescent="0.2">
      <c r="A183" s="23" t="s">
        <v>38</v>
      </c>
      <c r="B183" s="17" t="s">
        <v>39</v>
      </c>
      <c r="C183" s="18">
        <v>120189934.83</v>
      </c>
      <c r="D183" s="18">
        <v>267802002</v>
      </c>
      <c r="E183" s="18">
        <v>109290514</v>
      </c>
      <c r="F183" s="18">
        <v>81268506.969999999</v>
      </c>
      <c r="G183" s="18">
        <f t="shared" si="30"/>
        <v>-38921427.859999999</v>
      </c>
      <c r="H183" s="18">
        <f t="shared" si="31"/>
        <v>28022007.030000001</v>
      </c>
      <c r="I183" s="19">
        <f t="shared" si="32"/>
        <v>-32.383267296925951</v>
      </c>
      <c r="J183" s="19">
        <f t="shared" si="33"/>
        <v>74.360073894427842</v>
      </c>
      <c r="K183" s="19">
        <f t="shared" si="34"/>
        <v>30.346489706227064</v>
      </c>
    </row>
    <row r="184" spans="1:11" x14ac:dyDescent="0.2">
      <c r="A184" s="24" t="s">
        <v>40</v>
      </c>
      <c r="B184" s="17" t="s">
        <v>41</v>
      </c>
      <c r="C184" s="18">
        <v>0</v>
      </c>
      <c r="D184" s="18">
        <v>9962</v>
      </c>
      <c r="E184" s="18">
        <v>0</v>
      </c>
      <c r="F184" s="18">
        <v>9962</v>
      </c>
      <c r="G184" s="18">
        <f t="shared" si="30"/>
        <v>9962</v>
      </c>
      <c r="H184" s="18">
        <f t="shared" si="31"/>
        <v>-9962</v>
      </c>
      <c r="I184" s="19">
        <f t="shared" si="32"/>
        <v>0</v>
      </c>
      <c r="J184" s="19">
        <f t="shared" si="33"/>
        <v>0</v>
      </c>
      <c r="K184" s="19">
        <f t="shared" si="34"/>
        <v>100</v>
      </c>
    </row>
    <row r="185" spans="1:11" x14ac:dyDescent="0.2">
      <c r="A185" s="24" t="s">
        <v>42</v>
      </c>
      <c r="B185" s="17" t="s">
        <v>43</v>
      </c>
      <c r="C185" s="18">
        <v>120189934.83</v>
      </c>
      <c r="D185" s="18">
        <v>267792040</v>
      </c>
      <c r="E185" s="18">
        <v>109290514</v>
      </c>
      <c r="F185" s="18">
        <v>81258544.969999999</v>
      </c>
      <c r="G185" s="18">
        <f t="shared" si="30"/>
        <v>-38931389.859999999</v>
      </c>
      <c r="H185" s="18">
        <f t="shared" si="31"/>
        <v>28031969.030000001</v>
      </c>
      <c r="I185" s="19">
        <f t="shared" si="32"/>
        <v>-32.391555844560244</v>
      </c>
      <c r="J185" s="19">
        <f t="shared" si="33"/>
        <v>74.350958739200365</v>
      </c>
      <c r="K185" s="19">
        <f t="shared" si="34"/>
        <v>30.343898560241001</v>
      </c>
    </row>
    <row r="186" spans="1:11" x14ac:dyDescent="0.2">
      <c r="A186" s="25" t="s">
        <v>44</v>
      </c>
      <c r="B186" s="17" t="s">
        <v>45</v>
      </c>
      <c r="C186" s="18">
        <v>1239926.73</v>
      </c>
      <c r="D186" s="18">
        <v>0</v>
      </c>
      <c r="E186" s="18">
        <v>0</v>
      </c>
      <c r="F186" s="18">
        <v>1093067.48</v>
      </c>
      <c r="G186" s="18">
        <f t="shared" si="30"/>
        <v>-146859.25</v>
      </c>
      <c r="H186" s="18">
        <f t="shared" si="31"/>
        <v>-1093067.48</v>
      </c>
      <c r="I186" s="19">
        <f t="shared" si="32"/>
        <v>-11.844187760997784</v>
      </c>
      <c r="J186" s="19">
        <f t="shared" si="33"/>
        <v>0</v>
      </c>
      <c r="K186" s="19">
        <f t="shared" si="34"/>
        <v>0</v>
      </c>
    </row>
    <row r="187" spans="1:11" x14ac:dyDescent="0.2">
      <c r="A187" s="23" t="s">
        <v>46</v>
      </c>
      <c r="B187" s="17" t="s">
        <v>47</v>
      </c>
      <c r="C187" s="18">
        <v>51225.32</v>
      </c>
      <c r="D187" s="18">
        <v>348000</v>
      </c>
      <c r="E187" s="18">
        <v>143115</v>
      </c>
      <c r="F187" s="18">
        <v>110262.35</v>
      </c>
      <c r="G187" s="18">
        <f t="shared" si="30"/>
        <v>59037.030000000006</v>
      </c>
      <c r="H187" s="18">
        <f t="shared" si="31"/>
        <v>32852.649999999994</v>
      </c>
      <c r="I187" s="19">
        <f t="shared" si="32"/>
        <v>115.24970463825315</v>
      </c>
      <c r="J187" s="19">
        <f t="shared" si="33"/>
        <v>77.044579533941231</v>
      </c>
      <c r="K187" s="19">
        <f t="shared" si="34"/>
        <v>31.684583333333332</v>
      </c>
    </row>
    <row r="188" spans="1:11" x14ac:dyDescent="0.2">
      <c r="A188" s="24" t="s">
        <v>48</v>
      </c>
      <c r="B188" s="17" t="s">
        <v>49</v>
      </c>
      <c r="C188" s="18">
        <v>30000</v>
      </c>
      <c r="D188" s="18">
        <v>105000</v>
      </c>
      <c r="E188" s="18">
        <v>35000</v>
      </c>
      <c r="F188" s="18">
        <v>55000</v>
      </c>
      <c r="G188" s="18">
        <f t="shared" si="30"/>
        <v>25000</v>
      </c>
      <c r="H188" s="18">
        <f t="shared" si="31"/>
        <v>-20000</v>
      </c>
      <c r="I188" s="19">
        <f t="shared" si="32"/>
        <v>83.333333333333314</v>
      </c>
      <c r="J188" s="19">
        <f t="shared" si="33"/>
        <v>157.14285714285714</v>
      </c>
      <c r="K188" s="19">
        <f t="shared" si="34"/>
        <v>52.380952380952387</v>
      </c>
    </row>
    <row r="189" spans="1:11" x14ac:dyDescent="0.2">
      <c r="A189" s="24" t="s">
        <v>50</v>
      </c>
      <c r="B189" s="17" t="s">
        <v>51</v>
      </c>
      <c r="C189" s="18">
        <v>21225.32</v>
      </c>
      <c r="D189" s="18">
        <v>243000</v>
      </c>
      <c r="E189" s="18">
        <v>108115</v>
      </c>
      <c r="F189" s="18">
        <v>55262.35</v>
      </c>
      <c r="G189" s="18">
        <f t="shared" si="30"/>
        <v>34037.03</v>
      </c>
      <c r="H189" s="18">
        <f t="shared" si="31"/>
        <v>52852.65</v>
      </c>
      <c r="I189" s="19">
        <f t="shared" si="32"/>
        <v>160.3605033987709</v>
      </c>
      <c r="J189" s="19">
        <f t="shared" si="33"/>
        <v>51.114415206030614</v>
      </c>
      <c r="K189" s="19">
        <f t="shared" si="34"/>
        <v>22.741707818930042</v>
      </c>
    </row>
    <row r="190" spans="1:11" ht="25.5" x14ac:dyDescent="0.2">
      <c r="A190" s="23" t="s">
        <v>52</v>
      </c>
      <c r="B190" s="17" t="s">
        <v>53</v>
      </c>
      <c r="C190" s="18">
        <v>4072719.49</v>
      </c>
      <c r="D190" s="18">
        <v>1573596</v>
      </c>
      <c r="E190" s="18">
        <v>51287</v>
      </c>
      <c r="F190" s="18">
        <v>979971.58</v>
      </c>
      <c r="G190" s="18">
        <f t="shared" si="30"/>
        <v>-3092747.91</v>
      </c>
      <c r="H190" s="18">
        <f t="shared" si="31"/>
        <v>-928684.58</v>
      </c>
      <c r="I190" s="19">
        <f t="shared" si="32"/>
        <v>-75.938151831812021</v>
      </c>
      <c r="J190" s="19">
        <f t="shared" si="33"/>
        <v>1910.7601926414102</v>
      </c>
      <c r="K190" s="19">
        <f t="shared" si="34"/>
        <v>62.275932323162998</v>
      </c>
    </row>
    <row r="191" spans="1:11" x14ac:dyDescent="0.2">
      <c r="A191" s="24" t="s">
        <v>54</v>
      </c>
      <c r="B191" s="17" t="s">
        <v>55</v>
      </c>
      <c r="C191" s="18">
        <v>3897719.49</v>
      </c>
      <c r="D191" s="18">
        <v>1203596</v>
      </c>
      <c r="E191" s="18">
        <v>51287</v>
      </c>
      <c r="F191" s="18">
        <v>804971.58</v>
      </c>
      <c r="G191" s="18">
        <f t="shared" si="30"/>
        <v>-3092747.91</v>
      </c>
      <c r="H191" s="18">
        <f t="shared" si="31"/>
        <v>-753684.58</v>
      </c>
      <c r="I191" s="19">
        <f t="shared" si="32"/>
        <v>-79.347626681057037</v>
      </c>
      <c r="J191" s="19">
        <f t="shared" si="33"/>
        <v>1569.5431200889113</v>
      </c>
      <c r="K191" s="19">
        <f t="shared" si="34"/>
        <v>66.880546296265521</v>
      </c>
    </row>
    <row r="192" spans="1:11" ht="25.5" x14ac:dyDescent="0.2">
      <c r="A192" s="25" t="s">
        <v>80</v>
      </c>
      <c r="B192" s="17" t="s">
        <v>81</v>
      </c>
      <c r="C192" s="18">
        <v>0</v>
      </c>
      <c r="D192" s="18">
        <v>144679</v>
      </c>
      <c r="E192" s="18">
        <v>6636</v>
      </c>
      <c r="F192" s="18">
        <v>33493</v>
      </c>
      <c r="G192" s="18">
        <f t="shared" si="30"/>
        <v>33493</v>
      </c>
      <c r="H192" s="18">
        <f t="shared" si="31"/>
        <v>-26857</v>
      </c>
      <c r="I192" s="19">
        <f t="shared" si="32"/>
        <v>0</v>
      </c>
      <c r="J192" s="19">
        <f t="shared" si="33"/>
        <v>504.71669680530437</v>
      </c>
      <c r="K192" s="19">
        <f t="shared" si="34"/>
        <v>23.149869711568368</v>
      </c>
    </row>
    <row r="193" spans="1:11" ht="25.5" x14ac:dyDescent="0.2">
      <c r="A193" s="25" t="s">
        <v>56</v>
      </c>
      <c r="B193" s="17" t="s">
        <v>57</v>
      </c>
      <c r="C193" s="18">
        <v>3897719.49</v>
      </c>
      <c r="D193" s="18">
        <v>1058917</v>
      </c>
      <c r="E193" s="18">
        <v>44651</v>
      </c>
      <c r="F193" s="18">
        <v>771478.58</v>
      </c>
      <c r="G193" s="18">
        <f t="shared" si="30"/>
        <v>-3126240.91</v>
      </c>
      <c r="H193" s="18">
        <f t="shared" si="31"/>
        <v>-726827.58</v>
      </c>
      <c r="I193" s="19">
        <f t="shared" si="32"/>
        <v>-80.206924023668009</v>
      </c>
      <c r="J193" s="19">
        <f t="shared" si="33"/>
        <v>1727.796869051085</v>
      </c>
      <c r="K193" s="19">
        <f t="shared" si="34"/>
        <v>72.855434373043394</v>
      </c>
    </row>
    <row r="194" spans="1:11" ht="25.5" x14ac:dyDescent="0.2">
      <c r="A194" s="26" t="s">
        <v>58</v>
      </c>
      <c r="B194" s="17" t="s">
        <v>59</v>
      </c>
      <c r="C194" s="18">
        <v>3897719.49</v>
      </c>
      <c r="D194" s="18">
        <v>1058917</v>
      </c>
      <c r="E194" s="18">
        <v>44651</v>
      </c>
      <c r="F194" s="18">
        <v>771478.58</v>
      </c>
      <c r="G194" s="18">
        <f t="shared" si="30"/>
        <v>-3126240.91</v>
      </c>
      <c r="H194" s="18">
        <f t="shared" si="31"/>
        <v>-726827.58</v>
      </c>
      <c r="I194" s="19">
        <f t="shared" si="32"/>
        <v>-80.206924023668009</v>
      </c>
      <c r="J194" s="19">
        <f t="shared" si="33"/>
        <v>1727.796869051085</v>
      </c>
      <c r="K194" s="19">
        <f t="shared" si="34"/>
        <v>72.855434373043394</v>
      </c>
    </row>
    <row r="195" spans="1:11" ht="25.5" x14ac:dyDescent="0.2">
      <c r="A195" s="24" t="s">
        <v>164</v>
      </c>
      <c r="B195" s="17" t="s">
        <v>165</v>
      </c>
      <c r="C195" s="18">
        <v>175000</v>
      </c>
      <c r="D195" s="18">
        <v>370000</v>
      </c>
      <c r="E195" s="18">
        <v>0</v>
      </c>
      <c r="F195" s="18">
        <v>175000</v>
      </c>
      <c r="G195" s="18">
        <f t="shared" si="30"/>
        <v>0</v>
      </c>
      <c r="H195" s="18">
        <f t="shared" si="31"/>
        <v>-175000</v>
      </c>
      <c r="I195" s="19">
        <f t="shared" si="32"/>
        <v>0</v>
      </c>
      <c r="J195" s="19">
        <f t="shared" si="33"/>
        <v>0</v>
      </c>
      <c r="K195" s="19">
        <f t="shared" si="34"/>
        <v>47.297297297297298</v>
      </c>
    </row>
    <row r="196" spans="1:11" ht="38.25" x14ac:dyDescent="0.2">
      <c r="A196" s="25" t="s">
        <v>168</v>
      </c>
      <c r="B196" s="17" t="s">
        <v>169</v>
      </c>
      <c r="C196" s="18">
        <v>175000</v>
      </c>
      <c r="D196" s="18">
        <v>370000</v>
      </c>
      <c r="E196" s="18">
        <v>0</v>
      </c>
      <c r="F196" s="18">
        <v>175000</v>
      </c>
      <c r="G196" s="18">
        <f t="shared" si="30"/>
        <v>0</v>
      </c>
      <c r="H196" s="18">
        <f t="shared" si="31"/>
        <v>-175000</v>
      </c>
      <c r="I196" s="19">
        <f t="shared" si="32"/>
        <v>0</v>
      </c>
      <c r="J196" s="19">
        <f t="shared" si="33"/>
        <v>0</v>
      </c>
      <c r="K196" s="19">
        <f t="shared" si="34"/>
        <v>47.297297297297298</v>
      </c>
    </row>
    <row r="197" spans="1:11" x14ac:dyDescent="0.2">
      <c r="A197" s="22" t="s">
        <v>60</v>
      </c>
      <c r="B197" s="17" t="s">
        <v>61</v>
      </c>
      <c r="C197" s="18">
        <v>36879232.789999999</v>
      </c>
      <c r="D197" s="18">
        <v>222722192</v>
      </c>
      <c r="E197" s="18">
        <v>98081815</v>
      </c>
      <c r="F197" s="18">
        <v>47766457.409999996</v>
      </c>
      <c r="G197" s="18">
        <f t="shared" si="30"/>
        <v>10887224.619999997</v>
      </c>
      <c r="H197" s="18">
        <f t="shared" si="31"/>
        <v>50315357.590000004</v>
      </c>
      <c r="I197" s="19">
        <f t="shared" si="32"/>
        <v>29.521288259966525</v>
      </c>
      <c r="J197" s="19">
        <f t="shared" si="33"/>
        <v>48.700625503310675</v>
      </c>
      <c r="K197" s="19">
        <f t="shared" si="34"/>
        <v>21.446653780239373</v>
      </c>
    </row>
    <row r="198" spans="1:11" x14ac:dyDescent="0.2">
      <c r="A198" s="23" t="s">
        <v>62</v>
      </c>
      <c r="B198" s="17" t="s">
        <v>63</v>
      </c>
      <c r="C198" s="18">
        <v>36879232.789999999</v>
      </c>
      <c r="D198" s="18">
        <v>222722192</v>
      </c>
      <c r="E198" s="18">
        <v>98081815</v>
      </c>
      <c r="F198" s="18">
        <v>47766457.409999996</v>
      </c>
      <c r="G198" s="18">
        <f t="shared" si="30"/>
        <v>10887224.619999997</v>
      </c>
      <c r="H198" s="18">
        <f t="shared" si="31"/>
        <v>50315357.590000004</v>
      </c>
      <c r="I198" s="19">
        <f t="shared" si="32"/>
        <v>29.521288259966525</v>
      </c>
      <c r="J198" s="19">
        <f t="shared" si="33"/>
        <v>48.700625503310675</v>
      </c>
      <c r="K198" s="19">
        <f t="shared" si="34"/>
        <v>21.446653780239373</v>
      </c>
    </row>
    <row r="199" spans="1:11" x14ac:dyDescent="0.2">
      <c r="A199" s="16"/>
      <c r="B199" s="17" t="s">
        <v>64</v>
      </c>
      <c r="C199" s="18">
        <v>218501078.25999999</v>
      </c>
      <c r="D199" s="18">
        <v>-412088</v>
      </c>
      <c r="E199" s="18">
        <v>0</v>
      </c>
      <c r="F199" s="18">
        <v>356281009.33999997</v>
      </c>
      <c r="G199" s="18">
        <f t="shared" si="30"/>
        <v>137779931.07999998</v>
      </c>
      <c r="H199" s="18">
        <f t="shared" si="31"/>
        <v>-356281009.33999997</v>
      </c>
      <c r="I199" s="19">
        <f t="shared" si="32"/>
        <v>63.056865520842933</v>
      </c>
      <c r="J199" s="19">
        <f t="shared" si="33"/>
        <v>0</v>
      </c>
      <c r="K199" s="19">
        <f t="shared" si="34"/>
        <v>-86457.506488905274</v>
      </c>
    </row>
    <row r="200" spans="1:11" x14ac:dyDescent="0.2">
      <c r="A200" s="16" t="s">
        <v>65</v>
      </c>
      <c r="B200" s="17" t="s">
        <v>66</v>
      </c>
      <c r="C200" s="18">
        <v>-218501078.25999999</v>
      </c>
      <c r="D200" s="18">
        <v>412088</v>
      </c>
      <c r="E200" s="18">
        <v>0</v>
      </c>
      <c r="F200" s="18">
        <v>-356281009.33999997</v>
      </c>
      <c r="G200" s="18">
        <f t="shared" si="30"/>
        <v>-137779931.07999998</v>
      </c>
      <c r="H200" s="18">
        <f t="shared" si="31"/>
        <v>356281009.33999997</v>
      </c>
      <c r="I200" s="19">
        <f t="shared" si="32"/>
        <v>63.056865520842933</v>
      </c>
      <c r="J200" s="19">
        <f t="shared" si="33"/>
        <v>0</v>
      </c>
      <c r="K200" s="19">
        <f t="shared" si="34"/>
        <v>-86457.506488905274</v>
      </c>
    </row>
    <row r="201" spans="1:11" x14ac:dyDescent="0.2">
      <c r="A201" s="22" t="s">
        <v>67</v>
      </c>
      <c r="B201" s="17" t="s">
        <v>68</v>
      </c>
      <c r="C201" s="18">
        <v>-218501078.25999999</v>
      </c>
      <c r="D201" s="18">
        <v>412088</v>
      </c>
      <c r="E201" s="18">
        <v>0</v>
      </c>
      <c r="F201" s="18">
        <v>-356281009.33999997</v>
      </c>
      <c r="G201" s="18">
        <f t="shared" si="30"/>
        <v>-137779931.07999998</v>
      </c>
      <c r="H201" s="18">
        <f t="shared" si="31"/>
        <v>356281009.33999997</v>
      </c>
      <c r="I201" s="19">
        <f t="shared" si="32"/>
        <v>63.056865520842933</v>
      </c>
      <c r="J201" s="19">
        <f t="shared" si="33"/>
        <v>0</v>
      </c>
      <c r="K201" s="19">
        <f t="shared" si="34"/>
        <v>-86457.506488905274</v>
      </c>
    </row>
    <row r="202" spans="1:11" ht="25.5" x14ac:dyDescent="0.2">
      <c r="A202" s="23" t="s">
        <v>146</v>
      </c>
      <c r="B202" s="17" t="s">
        <v>147</v>
      </c>
      <c r="C202" s="18">
        <v>-1030233.48</v>
      </c>
      <c r="D202" s="18">
        <v>412088</v>
      </c>
      <c r="E202" s="18">
        <v>0</v>
      </c>
      <c r="F202" s="18">
        <v>-412088</v>
      </c>
      <c r="G202" s="18">
        <f t="shared" si="30"/>
        <v>618145.48</v>
      </c>
      <c r="H202" s="18">
        <f t="shared" si="31"/>
        <v>412088</v>
      </c>
      <c r="I202" s="19">
        <f t="shared" si="32"/>
        <v>-60.000523376506848</v>
      </c>
      <c r="J202" s="19">
        <f t="shared" si="33"/>
        <v>0</v>
      </c>
      <c r="K202" s="19">
        <f t="shared" si="34"/>
        <v>-100</v>
      </c>
    </row>
    <row r="203" spans="1:11" x14ac:dyDescent="0.2">
      <c r="A203" s="27" t="s">
        <v>213</v>
      </c>
      <c r="B203" s="28" t="s">
        <v>214</v>
      </c>
      <c r="C203" s="29"/>
      <c r="D203" s="29"/>
      <c r="E203" s="29"/>
      <c r="F203" s="29"/>
      <c r="G203" s="29"/>
      <c r="H203" s="29"/>
      <c r="I203" s="30"/>
      <c r="J203" s="30"/>
      <c r="K203" s="30"/>
    </row>
    <row r="204" spans="1:11" x14ac:dyDescent="0.2">
      <c r="A204" s="16" t="s">
        <v>26</v>
      </c>
      <c r="B204" s="17" t="s">
        <v>27</v>
      </c>
      <c r="C204" s="18">
        <v>7533022.7999999998</v>
      </c>
      <c r="D204" s="18">
        <v>9265065</v>
      </c>
      <c r="E204" s="18">
        <v>3760010</v>
      </c>
      <c r="F204" s="18">
        <v>9142705.6300000008</v>
      </c>
      <c r="G204" s="18">
        <f t="shared" ref="G204:G218" si="35">F204-C204</f>
        <v>1609682.830000001</v>
      </c>
      <c r="H204" s="18">
        <f t="shared" ref="H204:H218" si="36">E204-F204</f>
        <v>-5382695.6300000008</v>
      </c>
      <c r="I204" s="19">
        <f t="shared" ref="I204:I218" si="37">IF(ISERROR(F204/C204),0,F204/C204*100-100)</f>
        <v>21.368352024634802</v>
      </c>
      <c r="J204" s="19">
        <f t="shared" ref="J204:J218" si="38">IF(ISERROR(F204/E204),0,F204/E204*100)</f>
        <v>243.1564179350587</v>
      </c>
      <c r="K204" s="19">
        <f t="shared" ref="K204:K218" si="39">IF(ISERROR(F204/D204),0,F204/D204*100)</f>
        <v>98.679346879919365</v>
      </c>
    </row>
    <row r="205" spans="1:11" ht="25.5" x14ac:dyDescent="0.2">
      <c r="A205" s="22" t="s">
        <v>28</v>
      </c>
      <c r="B205" s="17" t="s">
        <v>29</v>
      </c>
      <c r="C205" s="18">
        <v>28956.799999999999</v>
      </c>
      <c r="D205" s="18">
        <v>156224</v>
      </c>
      <c r="E205" s="18">
        <v>39448</v>
      </c>
      <c r="F205" s="18">
        <v>33864.629999999997</v>
      </c>
      <c r="G205" s="18">
        <f t="shared" si="35"/>
        <v>4907.8299999999981</v>
      </c>
      <c r="H205" s="18">
        <f t="shared" si="36"/>
        <v>5583.3700000000026</v>
      </c>
      <c r="I205" s="19">
        <f t="shared" si="37"/>
        <v>16.948799591115034</v>
      </c>
      <c r="J205" s="19">
        <f t="shared" si="38"/>
        <v>85.846253295477581</v>
      </c>
      <c r="K205" s="19">
        <f t="shared" si="39"/>
        <v>21.676970247849241</v>
      </c>
    </row>
    <row r="206" spans="1:11" x14ac:dyDescent="0.2">
      <c r="A206" s="22" t="s">
        <v>30</v>
      </c>
      <c r="B206" s="17" t="s">
        <v>31</v>
      </c>
      <c r="C206" s="18">
        <v>7504066</v>
      </c>
      <c r="D206" s="18">
        <v>9108841</v>
      </c>
      <c r="E206" s="18">
        <v>3720562</v>
      </c>
      <c r="F206" s="18">
        <v>9108841</v>
      </c>
      <c r="G206" s="18">
        <f t="shared" si="35"/>
        <v>1604775</v>
      </c>
      <c r="H206" s="18">
        <f t="shared" si="36"/>
        <v>-5388279</v>
      </c>
      <c r="I206" s="19">
        <f t="shared" si="37"/>
        <v>21.385406258420431</v>
      </c>
      <c r="J206" s="19">
        <f t="shared" si="38"/>
        <v>244.82433030278759</v>
      </c>
      <c r="K206" s="19">
        <f t="shared" si="39"/>
        <v>100</v>
      </c>
    </row>
    <row r="207" spans="1:11" x14ac:dyDescent="0.2">
      <c r="A207" s="23" t="s">
        <v>32</v>
      </c>
      <c r="B207" s="17" t="s">
        <v>33</v>
      </c>
      <c r="C207" s="18">
        <v>7504066</v>
      </c>
      <c r="D207" s="18">
        <v>9108841</v>
      </c>
      <c r="E207" s="18">
        <v>3720562</v>
      </c>
      <c r="F207" s="18">
        <v>9108841</v>
      </c>
      <c r="G207" s="18">
        <f t="shared" si="35"/>
        <v>1604775</v>
      </c>
      <c r="H207" s="18">
        <f t="shared" si="36"/>
        <v>-5388279</v>
      </c>
      <c r="I207" s="19">
        <f t="shared" si="37"/>
        <v>21.385406258420431</v>
      </c>
      <c r="J207" s="19">
        <f t="shared" si="38"/>
        <v>244.82433030278759</v>
      </c>
      <c r="K207" s="19">
        <f t="shared" si="39"/>
        <v>100</v>
      </c>
    </row>
    <row r="208" spans="1:11" x14ac:dyDescent="0.2">
      <c r="A208" s="16" t="s">
        <v>34</v>
      </c>
      <c r="B208" s="17" t="s">
        <v>35</v>
      </c>
      <c r="C208" s="18">
        <v>3334161.23</v>
      </c>
      <c r="D208" s="18">
        <v>9265065</v>
      </c>
      <c r="E208" s="18">
        <v>3760010</v>
      </c>
      <c r="F208" s="18">
        <v>3784471.15</v>
      </c>
      <c r="G208" s="18">
        <f t="shared" si="35"/>
        <v>450309.91999999993</v>
      </c>
      <c r="H208" s="18">
        <f t="shared" si="36"/>
        <v>-24461.149999999907</v>
      </c>
      <c r="I208" s="19">
        <f t="shared" si="37"/>
        <v>13.505943142407645</v>
      </c>
      <c r="J208" s="19">
        <f t="shared" si="38"/>
        <v>100.65056076978519</v>
      </c>
      <c r="K208" s="19">
        <f t="shared" si="39"/>
        <v>40.846676736752521</v>
      </c>
    </row>
    <row r="209" spans="1:11" x14ac:dyDescent="0.2">
      <c r="A209" s="22" t="s">
        <v>36</v>
      </c>
      <c r="B209" s="17" t="s">
        <v>37</v>
      </c>
      <c r="C209" s="18">
        <v>3061569.12</v>
      </c>
      <c r="D209" s="18">
        <v>8475467</v>
      </c>
      <c r="E209" s="18">
        <v>3716710</v>
      </c>
      <c r="F209" s="18">
        <v>3748278.16</v>
      </c>
      <c r="G209" s="18">
        <f t="shared" si="35"/>
        <v>686709.04</v>
      </c>
      <c r="H209" s="18">
        <f t="shared" si="36"/>
        <v>-31568.160000000149</v>
      </c>
      <c r="I209" s="19">
        <f t="shared" si="37"/>
        <v>22.4299701585702</v>
      </c>
      <c r="J209" s="19">
        <f t="shared" si="38"/>
        <v>100.84935763080789</v>
      </c>
      <c r="K209" s="19">
        <f t="shared" si="39"/>
        <v>44.225033971579386</v>
      </c>
    </row>
    <row r="210" spans="1:11" x14ac:dyDescent="0.2">
      <c r="A210" s="23" t="s">
        <v>38</v>
      </c>
      <c r="B210" s="17" t="s">
        <v>39</v>
      </c>
      <c r="C210" s="18">
        <v>3061569.12</v>
      </c>
      <c r="D210" s="18">
        <v>8475467</v>
      </c>
      <c r="E210" s="18">
        <v>3716710</v>
      </c>
      <c r="F210" s="18">
        <v>3748278.16</v>
      </c>
      <c r="G210" s="18">
        <f t="shared" si="35"/>
        <v>686709.04</v>
      </c>
      <c r="H210" s="18">
        <f t="shared" si="36"/>
        <v>-31568.160000000149</v>
      </c>
      <c r="I210" s="19">
        <f t="shared" si="37"/>
        <v>22.4299701585702</v>
      </c>
      <c r="J210" s="19">
        <f t="shared" si="38"/>
        <v>100.84935763080789</v>
      </c>
      <c r="K210" s="19">
        <f t="shared" si="39"/>
        <v>44.225033971579386</v>
      </c>
    </row>
    <row r="211" spans="1:11" x14ac:dyDescent="0.2">
      <c r="A211" s="24" t="s">
        <v>40</v>
      </c>
      <c r="B211" s="17" t="s">
        <v>41</v>
      </c>
      <c r="C211" s="18">
        <v>2420496.19</v>
      </c>
      <c r="D211" s="18">
        <v>6185885</v>
      </c>
      <c r="E211" s="18">
        <v>2881741</v>
      </c>
      <c r="F211" s="18">
        <v>2991046.98</v>
      </c>
      <c r="G211" s="18">
        <f t="shared" si="35"/>
        <v>570550.79</v>
      </c>
      <c r="H211" s="18">
        <f t="shared" si="36"/>
        <v>-109305.97999999998</v>
      </c>
      <c r="I211" s="19">
        <f t="shared" si="37"/>
        <v>23.571645861586759</v>
      </c>
      <c r="J211" s="19">
        <f t="shared" si="38"/>
        <v>103.79305357421087</v>
      </c>
      <c r="K211" s="19">
        <f t="shared" si="39"/>
        <v>48.352773774488213</v>
      </c>
    </row>
    <row r="212" spans="1:11" x14ac:dyDescent="0.2">
      <c r="A212" s="24" t="s">
        <v>42</v>
      </c>
      <c r="B212" s="17" t="s">
        <v>43</v>
      </c>
      <c r="C212" s="18">
        <v>641072.93000000005</v>
      </c>
      <c r="D212" s="18">
        <v>2289582</v>
      </c>
      <c r="E212" s="18">
        <v>834969</v>
      </c>
      <c r="F212" s="18">
        <v>757231.18</v>
      </c>
      <c r="G212" s="18">
        <f t="shared" si="35"/>
        <v>116158.25</v>
      </c>
      <c r="H212" s="18">
        <f t="shared" si="36"/>
        <v>77737.819999999949</v>
      </c>
      <c r="I212" s="19">
        <f t="shared" si="37"/>
        <v>18.119350321031334</v>
      </c>
      <c r="J212" s="19">
        <f t="shared" si="38"/>
        <v>90.689735786598064</v>
      </c>
      <c r="K212" s="19">
        <f t="shared" si="39"/>
        <v>33.072900642999464</v>
      </c>
    </row>
    <row r="213" spans="1:11" x14ac:dyDescent="0.2">
      <c r="A213" s="25" t="s">
        <v>44</v>
      </c>
      <c r="B213" s="17" t="s">
        <v>45</v>
      </c>
      <c r="C213" s="18">
        <v>9531.9699999999993</v>
      </c>
      <c r="D213" s="18">
        <v>0</v>
      </c>
      <c r="E213" s="18">
        <v>0</v>
      </c>
      <c r="F213" s="18">
        <v>11148.82</v>
      </c>
      <c r="G213" s="18">
        <f t="shared" si="35"/>
        <v>1616.8500000000004</v>
      </c>
      <c r="H213" s="18">
        <f t="shared" si="36"/>
        <v>-11148.82</v>
      </c>
      <c r="I213" s="19">
        <f t="shared" si="37"/>
        <v>16.962390775464044</v>
      </c>
      <c r="J213" s="19">
        <f t="shared" si="38"/>
        <v>0</v>
      </c>
      <c r="K213" s="19">
        <f t="shared" si="39"/>
        <v>0</v>
      </c>
    </row>
    <row r="214" spans="1:11" x14ac:dyDescent="0.2">
      <c r="A214" s="22" t="s">
        <v>60</v>
      </c>
      <c r="B214" s="17" t="s">
        <v>61</v>
      </c>
      <c r="C214" s="18">
        <v>272592.11</v>
      </c>
      <c r="D214" s="18">
        <v>789598</v>
      </c>
      <c r="E214" s="18">
        <v>43300</v>
      </c>
      <c r="F214" s="18">
        <v>36192.99</v>
      </c>
      <c r="G214" s="18">
        <f t="shared" si="35"/>
        <v>-236399.12</v>
      </c>
      <c r="H214" s="18">
        <f t="shared" si="36"/>
        <v>7107.010000000002</v>
      </c>
      <c r="I214" s="19">
        <f t="shared" si="37"/>
        <v>-86.722656792964401</v>
      </c>
      <c r="J214" s="19">
        <f t="shared" si="38"/>
        <v>83.586581986143187</v>
      </c>
      <c r="K214" s="19">
        <f t="shared" si="39"/>
        <v>4.5837236163212163</v>
      </c>
    </row>
    <row r="215" spans="1:11" x14ac:dyDescent="0.2">
      <c r="A215" s="23" t="s">
        <v>62</v>
      </c>
      <c r="B215" s="17" t="s">
        <v>63</v>
      </c>
      <c r="C215" s="18">
        <v>272592.11</v>
      </c>
      <c r="D215" s="18">
        <v>789598</v>
      </c>
      <c r="E215" s="18">
        <v>43300</v>
      </c>
      <c r="F215" s="18">
        <v>36192.99</v>
      </c>
      <c r="G215" s="18">
        <f t="shared" si="35"/>
        <v>-236399.12</v>
      </c>
      <c r="H215" s="18">
        <f t="shared" si="36"/>
        <v>7107.010000000002</v>
      </c>
      <c r="I215" s="19">
        <f t="shared" si="37"/>
        <v>-86.722656792964401</v>
      </c>
      <c r="J215" s="19">
        <f t="shared" si="38"/>
        <v>83.586581986143187</v>
      </c>
      <c r="K215" s="19">
        <f t="shared" si="39"/>
        <v>4.5837236163212163</v>
      </c>
    </row>
    <row r="216" spans="1:11" x14ac:dyDescent="0.2">
      <c r="A216" s="16"/>
      <c r="B216" s="17" t="s">
        <v>64</v>
      </c>
      <c r="C216" s="18">
        <v>4198861.57</v>
      </c>
      <c r="D216" s="18">
        <v>0</v>
      </c>
      <c r="E216" s="18">
        <v>0</v>
      </c>
      <c r="F216" s="18">
        <v>5358234.4800000004</v>
      </c>
      <c r="G216" s="18">
        <f t="shared" si="35"/>
        <v>1159372.9100000001</v>
      </c>
      <c r="H216" s="18">
        <f t="shared" si="36"/>
        <v>-5358234.4800000004</v>
      </c>
      <c r="I216" s="19">
        <f t="shared" si="37"/>
        <v>27.611601160740349</v>
      </c>
      <c r="J216" s="19">
        <f t="shared" si="38"/>
        <v>0</v>
      </c>
      <c r="K216" s="19">
        <f t="shared" si="39"/>
        <v>0</v>
      </c>
    </row>
    <row r="217" spans="1:11" x14ac:dyDescent="0.2">
      <c r="A217" s="16" t="s">
        <v>65</v>
      </c>
      <c r="B217" s="17" t="s">
        <v>66</v>
      </c>
      <c r="C217" s="18">
        <v>-4198861.57</v>
      </c>
      <c r="D217" s="18">
        <v>0</v>
      </c>
      <c r="E217" s="18">
        <v>0</v>
      </c>
      <c r="F217" s="18">
        <v>-5358234.4800000004</v>
      </c>
      <c r="G217" s="18">
        <f t="shared" si="35"/>
        <v>-1159372.9100000001</v>
      </c>
      <c r="H217" s="18">
        <f t="shared" si="36"/>
        <v>5358234.4800000004</v>
      </c>
      <c r="I217" s="19">
        <f t="shared" si="37"/>
        <v>27.611601160740349</v>
      </c>
      <c r="J217" s="19">
        <f t="shared" si="38"/>
        <v>0</v>
      </c>
      <c r="K217" s="19">
        <f t="shared" si="39"/>
        <v>0</v>
      </c>
    </row>
    <row r="218" spans="1:11" x14ac:dyDescent="0.2">
      <c r="A218" s="22" t="s">
        <v>67</v>
      </c>
      <c r="B218" s="17" t="s">
        <v>68</v>
      </c>
      <c r="C218" s="18">
        <v>-4198861.57</v>
      </c>
      <c r="D218" s="18">
        <v>0</v>
      </c>
      <c r="E218" s="18">
        <v>0</v>
      </c>
      <c r="F218" s="18">
        <v>-5358234.4800000004</v>
      </c>
      <c r="G218" s="18">
        <f t="shared" si="35"/>
        <v>-1159372.9100000001</v>
      </c>
      <c r="H218" s="18">
        <f t="shared" si="36"/>
        <v>5358234.4800000004</v>
      </c>
      <c r="I218" s="19">
        <f t="shared" si="37"/>
        <v>27.611601160740349</v>
      </c>
      <c r="J218" s="19">
        <f t="shared" si="38"/>
        <v>0</v>
      </c>
      <c r="K218" s="19">
        <f t="shared" si="39"/>
        <v>0</v>
      </c>
    </row>
    <row r="219" spans="1:11" x14ac:dyDescent="0.2">
      <c r="A219" s="27" t="s">
        <v>215</v>
      </c>
      <c r="B219" s="28" t="s">
        <v>216</v>
      </c>
      <c r="C219" s="29"/>
      <c r="D219" s="29"/>
      <c r="E219" s="29"/>
      <c r="F219" s="29"/>
      <c r="G219" s="29"/>
      <c r="H219" s="29"/>
      <c r="I219" s="30"/>
      <c r="J219" s="30"/>
      <c r="K219" s="30"/>
    </row>
    <row r="220" spans="1:11" x14ac:dyDescent="0.2">
      <c r="A220" s="16" t="s">
        <v>26</v>
      </c>
      <c r="B220" s="17" t="s">
        <v>27</v>
      </c>
      <c r="C220" s="18">
        <v>15323312.01</v>
      </c>
      <c r="D220" s="18">
        <v>22696596</v>
      </c>
      <c r="E220" s="18">
        <v>10306210</v>
      </c>
      <c r="F220" s="18">
        <v>22699869.350000001</v>
      </c>
      <c r="G220" s="18">
        <f t="shared" ref="G220:G247" si="40">F220-C220</f>
        <v>7376557.3400000017</v>
      </c>
      <c r="H220" s="18">
        <f t="shared" ref="H220:H247" si="41">E220-F220</f>
        <v>-12393659.350000001</v>
      </c>
      <c r="I220" s="19">
        <f t="shared" ref="I220:I247" si="42">IF(ISERROR(F220/C220),0,F220/C220*100-100)</f>
        <v>48.139444887541657</v>
      </c>
      <c r="J220" s="19">
        <f t="shared" ref="J220:J247" si="43">IF(ISERROR(F220/E220),0,F220/E220*100)</f>
        <v>220.25428697843341</v>
      </c>
      <c r="K220" s="19">
        <f t="shared" ref="K220:K247" si="44">IF(ISERROR(F220/D220),0,F220/D220*100)</f>
        <v>100.01442220674855</v>
      </c>
    </row>
    <row r="221" spans="1:11" ht="25.5" x14ac:dyDescent="0.2">
      <c r="A221" s="22" t="s">
        <v>28</v>
      </c>
      <c r="B221" s="17" t="s">
        <v>29</v>
      </c>
      <c r="C221" s="18">
        <v>266.01</v>
      </c>
      <c r="D221" s="18">
        <v>0</v>
      </c>
      <c r="E221" s="18">
        <v>0</v>
      </c>
      <c r="F221" s="18">
        <v>3273.35</v>
      </c>
      <c r="G221" s="18">
        <f t="shared" si="40"/>
        <v>3007.34</v>
      </c>
      <c r="H221" s="18">
        <f t="shared" si="41"/>
        <v>-3273.35</v>
      </c>
      <c r="I221" s="19">
        <f t="shared" si="42"/>
        <v>1130.5364459982707</v>
      </c>
      <c r="J221" s="19">
        <f t="shared" si="43"/>
        <v>0</v>
      </c>
      <c r="K221" s="19">
        <f t="shared" si="44"/>
        <v>0</v>
      </c>
    </row>
    <row r="222" spans="1:11" x14ac:dyDescent="0.2">
      <c r="A222" s="22" t="s">
        <v>30</v>
      </c>
      <c r="B222" s="17" t="s">
        <v>31</v>
      </c>
      <c r="C222" s="18">
        <v>15323046</v>
      </c>
      <c r="D222" s="18">
        <v>22696596</v>
      </c>
      <c r="E222" s="18">
        <v>10306210</v>
      </c>
      <c r="F222" s="18">
        <v>22696596</v>
      </c>
      <c r="G222" s="18">
        <f t="shared" si="40"/>
        <v>7373550</v>
      </c>
      <c r="H222" s="18">
        <f t="shared" si="41"/>
        <v>-12390386</v>
      </c>
      <c r="I222" s="19">
        <f t="shared" si="42"/>
        <v>48.120654339874704</v>
      </c>
      <c r="J222" s="19">
        <f t="shared" si="43"/>
        <v>220.22252603042242</v>
      </c>
      <c r="K222" s="19">
        <f t="shared" si="44"/>
        <v>100</v>
      </c>
    </row>
    <row r="223" spans="1:11" x14ac:dyDescent="0.2">
      <c r="A223" s="23" t="s">
        <v>32</v>
      </c>
      <c r="B223" s="17" t="s">
        <v>33</v>
      </c>
      <c r="C223" s="18">
        <v>15323046</v>
      </c>
      <c r="D223" s="18">
        <v>22696596</v>
      </c>
      <c r="E223" s="18">
        <v>10306210</v>
      </c>
      <c r="F223" s="18">
        <v>22696596</v>
      </c>
      <c r="G223" s="18">
        <f t="shared" si="40"/>
        <v>7373550</v>
      </c>
      <c r="H223" s="18">
        <f t="shared" si="41"/>
        <v>-12390386</v>
      </c>
      <c r="I223" s="19">
        <f t="shared" si="42"/>
        <v>48.120654339874704</v>
      </c>
      <c r="J223" s="19">
        <f t="shared" si="43"/>
        <v>220.22252603042242</v>
      </c>
      <c r="K223" s="19">
        <f t="shared" si="44"/>
        <v>100</v>
      </c>
    </row>
    <row r="224" spans="1:11" x14ac:dyDescent="0.2">
      <c r="A224" s="16" t="s">
        <v>34</v>
      </c>
      <c r="B224" s="17" t="s">
        <v>35</v>
      </c>
      <c r="C224" s="18">
        <v>4112256.86</v>
      </c>
      <c r="D224" s="18">
        <v>22696596</v>
      </c>
      <c r="E224" s="18">
        <v>10306210</v>
      </c>
      <c r="F224" s="18">
        <v>7736718.5800000001</v>
      </c>
      <c r="G224" s="18">
        <f t="shared" si="40"/>
        <v>3624461.72</v>
      </c>
      <c r="H224" s="18">
        <f t="shared" si="41"/>
        <v>2569491.42</v>
      </c>
      <c r="I224" s="19">
        <f t="shared" si="42"/>
        <v>88.138018693705845</v>
      </c>
      <c r="J224" s="19">
        <f t="shared" si="43"/>
        <v>75.068512867484742</v>
      </c>
      <c r="K224" s="19">
        <f t="shared" si="44"/>
        <v>34.0875723390415</v>
      </c>
    </row>
    <row r="225" spans="1:11" x14ac:dyDescent="0.2">
      <c r="A225" s="22" t="s">
        <v>36</v>
      </c>
      <c r="B225" s="17" t="s">
        <v>37</v>
      </c>
      <c r="C225" s="18">
        <v>4079537.05</v>
      </c>
      <c r="D225" s="18">
        <v>22491596</v>
      </c>
      <c r="E225" s="18">
        <v>10196010</v>
      </c>
      <c r="F225" s="18">
        <v>7653634.96</v>
      </c>
      <c r="G225" s="18">
        <f t="shared" si="40"/>
        <v>3574097.91</v>
      </c>
      <c r="H225" s="18">
        <f t="shared" si="41"/>
        <v>2542375.04</v>
      </c>
      <c r="I225" s="19">
        <f t="shared" si="42"/>
        <v>87.610379957206163</v>
      </c>
      <c r="J225" s="19">
        <f t="shared" si="43"/>
        <v>75.06500052471506</v>
      </c>
      <c r="K225" s="19">
        <f t="shared" si="44"/>
        <v>34.02886553715441</v>
      </c>
    </row>
    <row r="226" spans="1:11" x14ac:dyDescent="0.2">
      <c r="A226" s="23" t="s">
        <v>38</v>
      </c>
      <c r="B226" s="17" t="s">
        <v>39</v>
      </c>
      <c r="C226" s="18">
        <v>521841.33</v>
      </c>
      <c r="D226" s="18">
        <v>1657741</v>
      </c>
      <c r="E226" s="18">
        <v>664896</v>
      </c>
      <c r="F226" s="18">
        <v>448649.18</v>
      </c>
      <c r="G226" s="18">
        <f t="shared" si="40"/>
        <v>-73192.150000000023</v>
      </c>
      <c r="H226" s="18">
        <f t="shared" si="41"/>
        <v>216246.82</v>
      </c>
      <c r="I226" s="19">
        <f t="shared" si="42"/>
        <v>-14.02574801808052</v>
      </c>
      <c r="J226" s="19">
        <f t="shared" si="43"/>
        <v>67.4765948358841</v>
      </c>
      <c r="K226" s="19">
        <f t="shared" si="44"/>
        <v>27.063888749810737</v>
      </c>
    </row>
    <row r="227" spans="1:11" x14ac:dyDescent="0.2">
      <c r="A227" s="24" t="s">
        <v>42</v>
      </c>
      <c r="B227" s="17" t="s">
        <v>43</v>
      </c>
      <c r="C227" s="18">
        <v>521841.33</v>
      </c>
      <c r="D227" s="18">
        <v>1657741</v>
      </c>
      <c r="E227" s="18">
        <v>664896</v>
      </c>
      <c r="F227" s="18">
        <v>448649.18</v>
      </c>
      <c r="G227" s="18">
        <f t="shared" si="40"/>
        <v>-73192.150000000023</v>
      </c>
      <c r="H227" s="18">
        <f t="shared" si="41"/>
        <v>216246.82</v>
      </c>
      <c r="I227" s="19">
        <f t="shared" si="42"/>
        <v>-14.02574801808052</v>
      </c>
      <c r="J227" s="19">
        <f t="shared" si="43"/>
        <v>67.4765948358841</v>
      </c>
      <c r="K227" s="19">
        <f t="shared" si="44"/>
        <v>27.063888749810737</v>
      </c>
    </row>
    <row r="228" spans="1:11" x14ac:dyDescent="0.2">
      <c r="A228" s="25" t="s">
        <v>44</v>
      </c>
      <c r="B228" s="17" t="s">
        <v>45</v>
      </c>
      <c r="C228" s="18">
        <v>1356.51</v>
      </c>
      <c r="D228" s="18">
        <v>0</v>
      </c>
      <c r="E228" s="18">
        <v>0</v>
      </c>
      <c r="F228" s="18">
        <v>0</v>
      </c>
      <c r="G228" s="18">
        <f t="shared" si="40"/>
        <v>-1356.51</v>
      </c>
      <c r="H228" s="18">
        <f t="shared" si="41"/>
        <v>0</v>
      </c>
      <c r="I228" s="19">
        <f t="shared" si="42"/>
        <v>-100</v>
      </c>
      <c r="J228" s="19">
        <f t="shared" si="43"/>
        <v>0</v>
      </c>
      <c r="K228" s="19">
        <f t="shared" si="44"/>
        <v>0</v>
      </c>
    </row>
    <row r="229" spans="1:11" x14ac:dyDescent="0.2">
      <c r="A229" s="23" t="s">
        <v>46</v>
      </c>
      <c r="B229" s="17" t="s">
        <v>47</v>
      </c>
      <c r="C229" s="18">
        <v>354607</v>
      </c>
      <c r="D229" s="18">
        <v>794794</v>
      </c>
      <c r="E229" s="18">
        <v>352397</v>
      </c>
      <c r="F229" s="18">
        <v>352397</v>
      </c>
      <c r="G229" s="18">
        <f t="shared" si="40"/>
        <v>-2210</v>
      </c>
      <c r="H229" s="18">
        <f t="shared" si="41"/>
        <v>0</v>
      </c>
      <c r="I229" s="19">
        <f t="shared" si="42"/>
        <v>-0.62322514783971883</v>
      </c>
      <c r="J229" s="19">
        <f t="shared" si="43"/>
        <v>100</v>
      </c>
      <c r="K229" s="19">
        <f t="shared" si="44"/>
        <v>44.338155547223558</v>
      </c>
    </row>
    <row r="230" spans="1:11" x14ac:dyDescent="0.2">
      <c r="A230" s="24" t="s">
        <v>48</v>
      </c>
      <c r="B230" s="17" t="s">
        <v>49</v>
      </c>
      <c r="C230" s="18">
        <v>354607</v>
      </c>
      <c r="D230" s="18">
        <v>794794</v>
      </c>
      <c r="E230" s="18">
        <v>352397</v>
      </c>
      <c r="F230" s="18">
        <v>352397</v>
      </c>
      <c r="G230" s="18">
        <f t="shared" si="40"/>
        <v>-2210</v>
      </c>
      <c r="H230" s="18">
        <f t="shared" si="41"/>
        <v>0</v>
      </c>
      <c r="I230" s="19">
        <f t="shared" si="42"/>
        <v>-0.62322514783971883</v>
      </c>
      <c r="J230" s="19">
        <f t="shared" si="43"/>
        <v>100</v>
      </c>
      <c r="K230" s="19">
        <f t="shared" si="44"/>
        <v>44.338155547223558</v>
      </c>
    </row>
    <row r="231" spans="1:11" ht="25.5" x14ac:dyDescent="0.2">
      <c r="A231" s="23" t="s">
        <v>76</v>
      </c>
      <c r="B231" s="17" t="s">
        <v>77</v>
      </c>
      <c r="C231" s="18">
        <v>2475906.7200000002</v>
      </c>
      <c r="D231" s="18">
        <v>14931712</v>
      </c>
      <c r="E231" s="18">
        <v>6461700</v>
      </c>
      <c r="F231" s="18">
        <v>4131071.78</v>
      </c>
      <c r="G231" s="18">
        <f t="shared" si="40"/>
        <v>1655165.0599999996</v>
      </c>
      <c r="H231" s="18">
        <f t="shared" si="41"/>
        <v>2330628.2200000002</v>
      </c>
      <c r="I231" s="19">
        <f t="shared" si="42"/>
        <v>66.850865043897926</v>
      </c>
      <c r="J231" s="19">
        <f t="shared" si="43"/>
        <v>63.931655446709065</v>
      </c>
      <c r="K231" s="19">
        <f t="shared" si="44"/>
        <v>27.666430882138631</v>
      </c>
    </row>
    <row r="232" spans="1:11" x14ac:dyDescent="0.2">
      <c r="A232" s="24" t="s">
        <v>78</v>
      </c>
      <c r="B232" s="17" t="s">
        <v>79</v>
      </c>
      <c r="C232" s="18">
        <v>2475906.7200000002</v>
      </c>
      <c r="D232" s="18">
        <v>14931712</v>
      </c>
      <c r="E232" s="18">
        <v>6461700</v>
      </c>
      <c r="F232" s="18">
        <v>4131071.78</v>
      </c>
      <c r="G232" s="18">
        <f t="shared" si="40"/>
        <v>1655165.0599999996</v>
      </c>
      <c r="H232" s="18">
        <f t="shared" si="41"/>
        <v>2330628.2200000002</v>
      </c>
      <c r="I232" s="19">
        <f t="shared" si="42"/>
        <v>66.850865043897926</v>
      </c>
      <c r="J232" s="19">
        <f t="shared" si="43"/>
        <v>63.931655446709065</v>
      </c>
      <c r="K232" s="19">
        <f t="shared" si="44"/>
        <v>27.666430882138631</v>
      </c>
    </row>
    <row r="233" spans="1:11" ht="25.5" x14ac:dyDescent="0.2">
      <c r="A233" s="23" t="s">
        <v>52</v>
      </c>
      <c r="B233" s="17" t="s">
        <v>53</v>
      </c>
      <c r="C233" s="18">
        <v>727182</v>
      </c>
      <c r="D233" s="18">
        <v>5107349</v>
      </c>
      <c r="E233" s="18">
        <v>2717017</v>
      </c>
      <c r="F233" s="18">
        <v>2721517</v>
      </c>
      <c r="G233" s="18">
        <f t="shared" si="40"/>
        <v>1994335</v>
      </c>
      <c r="H233" s="18">
        <f t="shared" si="41"/>
        <v>-4500</v>
      </c>
      <c r="I233" s="19">
        <f t="shared" si="42"/>
        <v>274.25527584566174</v>
      </c>
      <c r="J233" s="19">
        <f t="shared" si="43"/>
        <v>100.16562281354884</v>
      </c>
      <c r="K233" s="19">
        <f t="shared" si="44"/>
        <v>53.286293926653542</v>
      </c>
    </row>
    <row r="234" spans="1:11" x14ac:dyDescent="0.2">
      <c r="A234" s="24" t="s">
        <v>54</v>
      </c>
      <c r="B234" s="17" t="s">
        <v>55</v>
      </c>
      <c r="C234" s="18">
        <v>4500</v>
      </c>
      <c r="D234" s="18">
        <v>4500</v>
      </c>
      <c r="E234" s="18">
        <v>0</v>
      </c>
      <c r="F234" s="18">
        <v>4500</v>
      </c>
      <c r="G234" s="18">
        <f t="shared" si="40"/>
        <v>0</v>
      </c>
      <c r="H234" s="18">
        <f t="shared" si="41"/>
        <v>-4500</v>
      </c>
      <c r="I234" s="19">
        <f t="shared" si="42"/>
        <v>0</v>
      </c>
      <c r="J234" s="19">
        <f t="shared" si="43"/>
        <v>0</v>
      </c>
      <c r="K234" s="19">
        <f t="shared" si="44"/>
        <v>100</v>
      </c>
    </row>
    <row r="235" spans="1:11" ht="25.5" x14ac:dyDescent="0.2">
      <c r="A235" s="25" t="s">
        <v>56</v>
      </c>
      <c r="B235" s="17" t="s">
        <v>57</v>
      </c>
      <c r="C235" s="18">
        <v>4500</v>
      </c>
      <c r="D235" s="18">
        <v>4500</v>
      </c>
      <c r="E235" s="18">
        <v>0</v>
      </c>
      <c r="F235" s="18">
        <v>4500</v>
      </c>
      <c r="G235" s="18">
        <f t="shared" si="40"/>
        <v>0</v>
      </c>
      <c r="H235" s="18">
        <f t="shared" si="41"/>
        <v>-4500</v>
      </c>
      <c r="I235" s="19">
        <f t="shared" si="42"/>
        <v>0</v>
      </c>
      <c r="J235" s="19">
        <f t="shared" si="43"/>
        <v>0</v>
      </c>
      <c r="K235" s="19">
        <f t="shared" si="44"/>
        <v>100</v>
      </c>
    </row>
    <row r="236" spans="1:11" ht="25.5" x14ac:dyDescent="0.2">
      <c r="A236" s="26" t="s">
        <v>58</v>
      </c>
      <c r="B236" s="17" t="s">
        <v>59</v>
      </c>
      <c r="C236" s="18">
        <v>4500</v>
      </c>
      <c r="D236" s="18">
        <v>4500</v>
      </c>
      <c r="E236" s="18">
        <v>0</v>
      </c>
      <c r="F236" s="18">
        <v>4500</v>
      </c>
      <c r="G236" s="18">
        <f t="shared" si="40"/>
        <v>0</v>
      </c>
      <c r="H236" s="18">
        <f t="shared" si="41"/>
        <v>-4500</v>
      </c>
      <c r="I236" s="19">
        <f t="shared" si="42"/>
        <v>0</v>
      </c>
      <c r="J236" s="19">
        <f t="shared" si="43"/>
        <v>0</v>
      </c>
      <c r="K236" s="19">
        <f t="shared" si="44"/>
        <v>100</v>
      </c>
    </row>
    <row r="237" spans="1:11" ht="25.5" x14ac:dyDescent="0.2">
      <c r="A237" s="24" t="s">
        <v>164</v>
      </c>
      <c r="B237" s="17" t="s">
        <v>165</v>
      </c>
      <c r="C237" s="18">
        <v>722682</v>
      </c>
      <c r="D237" s="18">
        <v>5102849</v>
      </c>
      <c r="E237" s="18">
        <v>2717017</v>
      </c>
      <c r="F237" s="18">
        <v>2717017</v>
      </c>
      <c r="G237" s="18">
        <f t="shared" si="40"/>
        <v>1994335</v>
      </c>
      <c r="H237" s="18">
        <f t="shared" si="41"/>
        <v>0</v>
      </c>
      <c r="I237" s="19">
        <f t="shared" si="42"/>
        <v>275.9630100099352</v>
      </c>
      <c r="J237" s="19">
        <f t="shared" si="43"/>
        <v>100</v>
      </c>
      <c r="K237" s="19">
        <f t="shared" si="44"/>
        <v>53.245098963343807</v>
      </c>
    </row>
    <row r="238" spans="1:11" ht="25.5" x14ac:dyDescent="0.2">
      <c r="A238" s="25" t="s">
        <v>166</v>
      </c>
      <c r="B238" s="17" t="s">
        <v>167</v>
      </c>
      <c r="C238" s="18">
        <v>0</v>
      </c>
      <c r="D238" s="18">
        <v>4058</v>
      </c>
      <c r="E238" s="18">
        <v>0</v>
      </c>
      <c r="F238" s="18">
        <v>0</v>
      </c>
      <c r="G238" s="18">
        <f t="shared" si="40"/>
        <v>0</v>
      </c>
      <c r="H238" s="18">
        <f t="shared" si="41"/>
        <v>0</v>
      </c>
      <c r="I238" s="19">
        <f t="shared" si="42"/>
        <v>0</v>
      </c>
      <c r="J238" s="19">
        <f t="shared" si="43"/>
        <v>0</v>
      </c>
      <c r="K238" s="19">
        <f t="shared" si="44"/>
        <v>0</v>
      </c>
    </row>
    <row r="239" spans="1:11" ht="38.25" x14ac:dyDescent="0.2">
      <c r="A239" s="25" t="s">
        <v>168</v>
      </c>
      <c r="B239" s="17" t="s">
        <v>169</v>
      </c>
      <c r="C239" s="18">
        <v>722682</v>
      </c>
      <c r="D239" s="18">
        <v>5098791</v>
      </c>
      <c r="E239" s="18">
        <v>2717017</v>
      </c>
      <c r="F239" s="18">
        <v>2717017</v>
      </c>
      <c r="G239" s="18">
        <f t="shared" si="40"/>
        <v>1994335</v>
      </c>
      <c r="H239" s="18">
        <f t="shared" si="41"/>
        <v>0</v>
      </c>
      <c r="I239" s="19">
        <f t="shared" si="42"/>
        <v>275.9630100099352</v>
      </c>
      <c r="J239" s="19">
        <f t="shared" si="43"/>
        <v>100</v>
      </c>
      <c r="K239" s="19">
        <f t="shared" si="44"/>
        <v>53.287475403482908</v>
      </c>
    </row>
    <row r="240" spans="1:11" x14ac:dyDescent="0.2">
      <c r="A240" s="22" t="s">
        <v>60</v>
      </c>
      <c r="B240" s="17" t="s">
        <v>61</v>
      </c>
      <c r="C240" s="18">
        <v>32719.81</v>
      </c>
      <c r="D240" s="18">
        <v>205000</v>
      </c>
      <c r="E240" s="18">
        <v>110200</v>
      </c>
      <c r="F240" s="18">
        <v>83083.62</v>
      </c>
      <c r="G240" s="18">
        <f t="shared" si="40"/>
        <v>50363.81</v>
      </c>
      <c r="H240" s="18">
        <f t="shared" si="41"/>
        <v>27116.380000000005</v>
      </c>
      <c r="I240" s="19">
        <f t="shared" si="42"/>
        <v>153.92451851034585</v>
      </c>
      <c r="J240" s="19">
        <f t="shared" si="43"/>
        <v>75.393484573502718</v>
      </c>
      <c r="K240" s="19">
        <f t="shared" si="44"/>
        <v>40.528595121951213</v>
      </c>
    </row>
    <row r="241" spans="1:11" x14ac:dyDescent="0.2">
      <c r="A241" s="23" t="s">
        <v>62</v>
      </c>
      <c r="B241" s="17" t="s">
        <v>63</v>
      </c>
      <c r="C241" s="18">
        <v>15719.81</v>
      </c>
      <c r="D241" s="18">
        <v>73000</v>
      </c>
      <c r="E241" s="18">
        <v>29200</v>
      </c>
      <c r="F241" s="18">
        <v>2083.62</v>
      </c>
      <c r="G241" s="18">
        <f t="shared" si="40"/>
        <v>-13636.189999999999</v>
      </c>
      <c r="H241" s="18">
        <f t="shared" si="41"/>
        <v>27116.38</v>
      </c>
      <c r="I241" s="19">
        <f t="shared" si="42"/>
        <v>-86.745259643723429</v>
      </c>
      <c r="J241" s="19">
        <f t="shared" si="43"/>
        <v>7.1356849315068489</v>
      </c>
      <c r="K241" s="19">
        <f t="shared" si="44"/>
        <v>2.8542739726027397</v>
      </c>
    </row>
    <row r="242" spans="1:11" x14ac:dyDescent="0.2">
      <c r="A242" s="23" t="s">
        <v>195</v>
      </c>
      <c r="B242" s="17" t="s">
        <v>196</v>
      </c>
      <c r="C242" s="18">
        <v>17000</v>
      </c>
      <c r="D242" s="18">
        <v>132000</v>
      </c>
      <c r="E242" s="18">
        <v>81000</v>
      </c>
      <c r="F242" s="18">
        <v>81000</v>
      </c>
      <c r="G242" s="18">
        <f t="shared" si="40"/>
        <v>64000</v>
      </c>
      <c r="H242" s="18">
        <f t="shared" si="41"/>
        <v>0</v>
      </c>
      <c r="I242" s="19">
        <f t="shared" si="42"/>
        <v>376.47058823529409</v>
      </c>
      <c r="J242" s="19">
        <f t="shared" si="43"/>
        <v>100</v>
      </c>
      <c r="K242" s="19">
        <f t="shared" si="44"/>
        <v>61.363636363636367</v>
      </c>
    </row>
    <row r="243" spans="1:11" ht="25.5" x14ac:dyDescent="0.2">
      <c r="A243" s="24" t="s">
        <v>197</v>
      </c>
      <c r="B243" s="17" t="s">
        <v>198</v>
      </c>
      <c r="C243" s="18">
        <v>17000</v>
      </c>
      <c r="D243" s="18">
        <v>132000</v>
      </c>
      <c r="E243" s="18">
        <v>81000</v>
      </c>
      <c r="F243" s="18">
        <v>81000</v>
      </c>
      <c r="G243" s="18">
        <f t="shared" si="40"/>
        <v>64000</v>
      </c>
      <c r="H243" s="18">
        <f t="shared" si="41"/>
        <v>0</v>
      </c>
      <c r="I243" s="19">
        <f t="shared" si="42"/>
        <v>376.47058823529409</v>
      </c>
      <c r="J243" s="19">
        <f t="shared" si="43"/>
        <v>100</v>
      </c>
      <c r="K243" s="19">
        <f t="shared" si="44"/>
        <v>61.363636363636367</v>
      </c>
    </row>
    <row r="244" spans="1:11" ht="38.25" x14ac:dyDescent="0.2">
      <c r="A244" s="25" t="s">
        <v>201</v>
      </c>
      <c r="B244" s="17" t="s">
        <v>202</v>
      </c>
      <c r="C244" s="18">
        <v>17000</v>
      </c>
      <c r="D244" s="18">
        <v>132000</v>
      </c>
      <c r="E244" s="18">
        <v>81000</v>
      </c>
      <c r="F244" s="18">
        <v>81000</v>
      </c>
      <c r="G244" s="18">
        <f t="shared" si="40"/>
        <v>64000</v>
      </c>
      <c r="H244" s="18">
        <f t="shared" si="41"/>
        <v>0</v>
      </c>
      <c r="I244" s="19">
        <f t="shared" si="42"/>
        <v>376.47058823529409</v>
      </c>
      <c r="J244" s="19">
        <f t="shared" si="43"/>
        <v>100</v>
      </c>
      <c r="K244" s="19">
        <f t="shared" si="44"/>
        <v>61.363636363636367</v>
      </c>
    </row>
    <row r="245" spans="1:11" x14ac:dyDescent="0.2">
      <c r="A245" s="16"/>
      <c r="B245" s="17" t="s">
        <v>64</v>
      </c>
      <c r="C245" s="18">
        <v>11211055.15</v>
      </c>
      <c r="D245" s="18">
        <v>0</v>
      </c>
      <c r="E245" s="18">
        <v>0</v>
      </c>
      <c r="F245" s="18">
        <v>14963150.77</v>
      </c>
      <c r="G245" s="18">
        <f t="shared" si="40"/>
        <v>3752095.6199999992</v>
      </c>
      <c r="H245" s="18">
        <f t="shared" si="41"/>
        <v>-14963150.77</v>
      </c>
      <c r="I245" s="19">
        <f t="shared" si="42"/>
        <v>33.467818771723699</v>
      </c>
      <c r="J245" s="19">
        <f t="shared" si="43"/>
        <v>0</v>
      </c>
      <c r="K245" s="19">
        <f t="shared" si="44"/>
        <v>0</v>
      </c>
    </row>
    <row r="246" spans="1:11" x14ac:dyDescent="0.2">
      <c r="A246" s="16" t="s">
        <v>65</v>
      </c>
      <c r="B246" s="17" t="s">
        <v>66</v>
      </c>
      <c r="C246" s="18">
        <v>-11211055.15</v>
      </c>
      <c r="D246" s="18">
        <v>0</v>
      </c>
      <c r="E246" s="18">
        <v>0</v>
      </c>
      <c r="F246" s="18">
        <v>-14963150.77</v>
      </c>
      <c r="G246" s="18">
        <f t="shared" si="40"/>
        <v>-3752095.6199999992</v>
      </c>
      <c r="H246" s="18">
        <f t="shared" si="41"/>
        <v>14963150.77</v>
      </c>
      <c r="I246" s="19">
        <f t="shared" si="42"/>
        <v>33.467818771723699</v>
      </c>
      <c r="J246" s="19">
        <f t="shared" si="43"/>
        <v>0</v>
      </c>
      <c r="K246" s="19">
        <f t="shared" si="44"/>
        <v>0</v>
      </c>
    </row>
    <row r="247" spans="1:11" x14ac:dyDescent="0.2">
      <c r="A247" s="22" t="s">
        <v>67</v>
      </c>
      <c r="B247" s="17" t="s">
        <v>68</v>
      </c>
      <c r="C247" s="18">
        <v>-11211055.15</v>
      </c>
      <c r="D247" s="18">
        <v>0</v>
      </c>
      <c r="E247" s="18">
        <v>0</v>
      </c>
      <c r="F247" s="18">
        <v>-14963150.77</v>
      </c>
      <c r="G247" s="18">
        <f t="shared" si="40"/>
        <v>-3752095.6199999992</v>
      </c>
      <c r="H247" s="18">
        <f t="shared" si="41"/>
        <v>14963150.77</v>
      </c>
      <c r="I247" s="19">
        <f t="shared" si="42"/>
        <v>33.467818771723699</v>
      </c>
      <c r="J247" s="19">
        <f t="shared" si="43"/>
        <v>0</v>
      </c>
      <c r="K247" s="19">
        <f t="shared" si="44"/>
        <v>0</v>
      </c>
    </row>
    <row r="248" spans="1:11" x14ac:dyDescent="0.2">
      <c r="A248" s="27" t="s">
        <v>217</v>
      </c>
      <c r="B248" s="28" t="s">
        <v>218</v>
      </c>
      <c r="C248" s="29"/>
      <c r="D248" s="29"/>
      <c r="E248" s="29"/>
      <c r="F248" s="29"/>
      <c r="G248" s="29"/>
      <c r="H248" s="29"/>
      <c r="I248" s="30"/>
      <c r="J248" s="30"/>
      <c r="K248" s="30"/>
    </row>
    <row r="249" spans="1:11" x14ac:dyDescent="0.2">
      <c r="A249" s="16" t="s">
        <v>26</v>
      </c>
      <c r="B249" s="17" t="s">
        <v>27</v>
      </c>
      <c r="C249" s="18">
        <v>16269120</v>
      </c>
      <c r="D249" s="18">
        <v>18924450</v>
      </c>
      <c r="E249" s="18">
        <v>9462060</v>
      </c>
      <c r="F249" s="18">
        <v>18924450</v>
      </c>
      <c r="G249" s="18">
        <f t="shared" ref="G249:G258" si="45">F249-C249</f>
        <v>2655330</v>
      </c>
      <c r="H249" s="18">
        <f t="shared" ref="H249:H258" si="46">E249-F249</f>
        <v>-9462390</v>
      </c>
      <c r="I249" s="19">
        <f t="shared" ref="I249:I258" si="47">IF(ISERROR(F249/C249),0,F249/C249*100-100)</f>
        <v>16.321288428630425</v>
      </c>
      <c r="J249" s="19">
        <f t="shared" ref="J249:J258" si="48">IF(ISERROR(F249/E249),0,F249/E249*100)</f>
        <v>200.00348761263402</v>
      </c>
      <c r="K249" s="19">
        <f t="shared" ref="K249:K258" si="49">IF(ISERROR(F249/D249),0,F249/D249*100)</f>
        <v>100</v>
      </c>
    </row>
    <row r="250" spans="1:11" x14ac:dyDescent="0.2">
      <c r="A250" s="22" t="s">
        <v>30</v>
      </c>
      <c r="B250" s="17" t="s">
        <v>31</v>
      </c>
      <c r="C250" s="18">
        <v>16269120</v>
      </c>
      <c r="D250" s="18">
        <v>18924450</v>
      </c>
      <c r="E250" s="18">
        <v>9462060</v>
      </c>
      <c r="F250" s="18">
        <v>18924450</v>
      </c>
      <c r="G250" s="18">
        <f t="shared" si="45"/>
        <v>2655330</v>
      </c>
      <c r="H250" s="18">
        <f t="shared" si="46"/>
        <v>-9462390</v>
      </c>
      <c r="I250" s="19">
        <f t="shared" si="47"/>
        <v>16.321288428630425</v>
      </c>
      <c r="J250" s="19">
        <f t="shared" si="48"/>
        <v>200.00348761263402</v>
      </c>
      <c r="K250" s="19">
        <f t="shared" si="49"/>
        <v>100</v>
      </c>
    </row>
    <row r="251" spans="1:11" x14ac:dyDescent="0.2">
      <c r="A251" s="23" t="s">
        <v>32</v>
      </c>
      <c r="B251" s="17" t="s">
        <v>33</v>
      </c>
      <c r="C251" s="18">
        <v>16269120</v>
      </c>
      <c r="D251" s="18">
        <v>18924450</v>
      </c>
      <c r="E251" s="18">
        <v>9462060</v>
      </c>
      <c r="F251" s="18">
        <v>18924450</v>
      </c>
      <c r="G251" s="18">
        <f t="shared" si="45"/>
        <v>2655330</v>
      </c>
      <c r="H251" s="18">
        <f t="shared" si="46"/>
        <v>-9462390</v>
      </c>
      <c r="I251" s="19">
        <f t="shared" si="47"/>
        <v>16.321288428630425</v>
      </c>
      <c r="J251" s="19">
        <f t="shared" si="48"/>
        <v>200.00348761263402</v>
      </c>
      <c r="K251" s="19">
        <f t="shared" si="49"/>
        <v>100</v>
      </c>
    </row>
    <row r="252" spans="1:11" x14ac:dyDescent="0.2">
      <c r="A252" s="16" t="s">
        <v>34</v>
      </c>
      <c r="B252" s="17" t="s">
        <v>35</v>
      </c>
      <c r="C252" s="18">
        <v>6635576.75</v>
      </c>
      <c r="D252" s="18">
        <v>18924450</v>
      </c>
      <c r="E252" s="18">
        <v>9462060</v>
      </c>
      <c r="F252" s="18">
        <v>7973862.8600000003</v>
      </c>
      <c r="G252" s="18">
        <f t="shared" si="45"/>
        <v>1338286.1100000003</v>
      </c>
      <c r="H252" s="18">
        <f t="shared" si="46"/>
        <v>1488197.1399999997</v>
      </c>
      <c r="I252" s="19">
        <f t="shared" si="47"/>
        <v>20.168346481713144</v>
      </c>
      <c r="J252" s="19">
        <f t="shared" si="48"/>
        <v>84.271954098790331</v>
      </c>
      <c r="K252" s="19">
        <f t="shared" si="49"/>
        <v>42.135242292378379</v>
      </c>
    </row>
    <row r="253" spans="1:11" x14ac:dyDescent="0.2">
      <c r="A253" s="22" t="s">
        <v>36</v>
      </c>
      <c r="B253" s="17" t="s">
        <v>37</v>
      </c>
      <c r="C253" s="18">
        <v>6635576.75</v>
      </c>
      <c r="D253" s="18">
        <v>18924450</v>
      </c>
      <c r="E253" s="18">
        <v>9462060</v>
      </c>
      <c r="F253" s="18">
        <v>7973862.8600000003</v>
      </c>
      <c r="G253" s="18">
        <f t="shared" si="45"/>
        <v>1338286.1100000003</v>
      </c>
      <c r="H253" s="18">
        <f t="shared" si="46"/>
        <v>1488197.1399999997</v>
      </c>
      <c r="I253" s="19">
        <f t="shared" si="47"/>
        <v>20.168346481713144</v>
      </c>
      <c r="J253" s="19">
        <f t="shared" si="48"/>
        <v>84.271954098790331</v>
      </c>
      <c r="K253" s="19">
        <f t="shared" si="49"/>
        <v>42.135242292378379</v>
      </c>
    </row>
    <row r="254" spans="1:11" x14ac:dyDescent="0.2">
      <c r="A254" s="23" t="s">
        <v>46</v>
      </c>
      <c r="B254" s="17" t="s">
        <v>47</v>
      </c>
      <c r="C254" s="18">
        <v>6635576.75</v>
      </c>
      <c r="D254" s="18">
        <v>18924450</v>
      </c>
      <c r="E254" s="18">
        <v>9462060</v>
      </c>
      <c r="F254" s="18">
        <v>7973862.8600000003</v>
      </c>
      <c r="G254" s="18">
        <f t="shared" si="45"/>
        <v>1338286.1100000003</v>
      </c>
      <c r="H254" s="18">
        <f t="shared" si="46"/>
        <v>1488197.1399999997</v>
      </c>
      <c r="I254" s="19">
        <f t="shared" si="47"/>
        <v>20.168346481713144</v>
      </c>
      <c r="J254" s="19">
        <f t="shared" si="48"/>
        <v>84.271954098790331</v>
      </c>
      <c r="K254" s="19">
        <f t="shared" si="49"/>
        <v>42.135242292378379</v>
      </c>
    </row>
    <row r="255" spans="1:11" x14ac:dyDescent="0.2">
      <c r="A255" s="24" t="s">
        <v>50</v>
      </c>
      <c r="B255" s="17" t="s">
        <v>51</v>
      </c>
      <c r="C255" s="18">
        <v>6635576.75</v>
      </c>
      <c r="D255" s="18">
        <v>18924450</v>
      </c>
      <c r="E255" s="18">
        <v>9462060</v>
      </c>
      <c r="F255" s="18">
        <v>7973862.8600000003</v>
      </c>
      <c r="G255" s="18">
        <f t="shared" si="45"/>
        <v>1338286.1100000003</v>
      </c>
      <c r="H255" s="18">
        <f t="shared" si="46"/>
        <v>1488197.1399999997</v>
      </c>
      <c r="I255" s="19">
        <f t="shared" si="47"/>
        <v>20.168346481713144</v>
      </c>
      <c r="J255" s="19">
        <f t="shared" si="48"/>
        <v>84.271954098790331</v>
      </c>
      <c r="K255" s="19">
        <f t="shared" si="49"/>
        <v>42.135242292378379</v>
      </c>
    </row>
    <row r="256" spans="1:11" x14ac:dyDescent="0.2">
      <c r="A256" s="16"/>
      <c r="B256" s="17" t="s">
        <v>64</v>
      </c>
      <c r="C256" s="18">
        <v>9633543.25</v>
      </c>
      <c r="D256" s="18">
        <v>0</v>
      </c>
      <c r="E256" s="18">
        <v>0</v>
      </c>
      <c r="F256" s="18">
        <v>10950587.140000001</v>
      </c>
      <c r="G256" s="18">
        <f t="shared" si="45"/>
        <v>1317043.8900000006</v>
      </c>
      <c r="H256" s="18">
        <f t="shared" si="46"/>
        <v>-10950587.140000001</v>
      </c>
      <c r="I256" s="19">
        <f t="shared" si="47"/>
        <v>13.671437972731383</v>
      </c>
      <c r="J256" s="19">
        <f t="shared" si="48"/>
        <v>0</v>
      </c>
      <c r="K256" s="19">
        <f t="shared" si="49"/>
        <v>0</v>
      </c>
    </row>
    <row r="257" spans="1:11" x14ac:dyDescent="0.2">
      <c r="A257" s="16" t="s">
        <v>65</v>
      </c>
      <c r="B257" s="17" t="s">
        <v>66</v>
      </c>
      <c r="C257" s="18">
        <v>-9633543.25</v>
      </c>
      <c r="D257" s="18">
        <v>0</v>
      </c>
      <c r="E257" s="18">
        <v>0</v>
      </c>
      <c r="F257" s="18">
        <v>-10950587.140000001</v>
      </c>
      <c r="G257" s="18">
        <f t="shared" si="45"/>
        <v>-1317043.8900000006</v>
      </c>
      <c r="H257" s="18">
        <f t="shared" si="46"/>
        <v>10950587.140000001</v>
      </c>
      <c r="I257" s="19">
        <f t="shared" si="47"/>
        <v>13.671437972731383</v>
      </c>
      <c r="J257" s="19">
        <f t="shared" si="48"/>
        <v>0</v>
      </c>
      <c r="K257" s="19">
        <f t="shared" si="49"/>
        <v>0</v>
      </c>
    </row>
    <row r="258" spans="1:11" x14ac:dyDescent="0.2">
      <c r="A258" s="22" t="s">
        <v>67</v>
      </c>
      <c r="B258" s="17" t="s">
        <v>68</v>
      </c>
      <c r="C258" s="18">
        <v>-9633543.25</v>
      </c>
      <c r="D258" s="18">
        <v>0</v>
      </c>
      <c r="E258" s="18">
        <v>0</v>
      </c>
      <c r="F258" s="18">
        <v>-10950587.140000001</v>
      </c>
      <c r="G258" s="18">
        <f t="shared" si="45"/>
        <v>-1317043.8900000006</v>
      </c>
      <c r="H258" s="18">
        <f t="shared" si="46"/>
        <v>10950587.140000001</v>
      </c>
      <c r="I258" s="19">
        <f t="shared" si="47"/>
        <v>13.671437972731383</v>
      </c>
      <c r="J258" s="19">
        <f t="shared" si="48"/>
        <v>0</v>
      </c>
      <c r="K258" s="19">
        <f t="shared" si="49"/>
        <v>0</v>
      </c>
    </row>
    <row r="259" spans="1:11" x14ac:dyDescent="0.2">
      <c r="A259" s="27" t="s">
        <v>219</v>
      </c>
      <c r="B259" s="28" t="s">
        <v>220</v>
      </c>
      <c r="C259" s="29"/>
      <c r="D259" s="29"/>
      <c r="E259" s="29"/>
      <c r="F259" s="29"/>
      <c r="G259" s="29"/>
      <c r="H259" s="29"/>
      <c r="I259" s="30"/>
      <c r="J259" s="30"/>
      <c r="K259" s="30"/>
    </row>
    <row r="260" spans="1:11" x14ac:dyDescent="0.2">
      <c r="A260" s="16" t="s">
        <v>26</v>
      </c>
      <c r="B260" s="17" t="s">
        <v>27</v>
      </c>
      <c r="C260" s="18">
        <v>79044985.189999998</v>
      </c>
      <c r="D260" s="18">
        <v>114007403</v>
      </c>
      <c r="E260" s="18">
        <v>48620653</v>
      </c>
      <c r="F260" s="18">
        <v>112558425.29000001</v>
      </c>
      <c r="G260" s="18">
        <f t="shared" ref="G260:G282" si="50">F260-C260</f>
        <v>33513440.100000009</v>
      </c>
      <c r="H260" s="18">
        <f t="shared" ref="H260:H282" si="51">E260-F260</f>
        <v>-63937772.290000007</v>
      </c>
      <c r="I260" s="19">
        <f t="shared" ref="I260:I282" si="52">IF(ISERROR(F260/C260),0,F260/C260*100-100)</f>
        <v>42.397933302718627</v>
      </c>
      <c r="J260" s="19">
        <f t="shared" ref="J260:J282" si="53">IF(ISERROR(F260/E260),0,F260/E260*100)</f>
        <v>231.5033187439914</v>
      </c>
      <c r="K260" s="19">
        <f t="shared" ref="K260:K282" si="54">IF(ISERROR(F260/D260),0,F260/D260*100)</f>
        <v>98.729049454797263</v>
      </c>
    </row>
    <row r="261" spans="1:11" ht="25.5" x14ac:dyDescent="0.2">
      <c r="A261" s="22" t="s">
        <v>28</v>
      </c>
      <c r="B261" s="17" t="s">
        <v>29</v>
      </c>
      <c r="C261" s="18">
        <v>1509660.19</v>
      </c>
      <c r="D261" s="18">
        <v>3526598</v>
      </c>
      <c r="E261" s="18">
        <v>2269448</v>
      </c>
      <c r="F261" s="18">
        <v>2077620.29</v>
      </c>
      <c r="G261" s="18">
        <f t="shared" si="50"/>
        <v>567960.10000000009</v>
      </c>
      <c r="H261" s="18">
        <f t="shared" si="51"/>
        <v>191827.70999999996</v>
      </c>
      <c r="I261" s="19">
        <f t="shared" si="52"/>
        <v>37.621718037090204</v>
      </c>
      <c r="J261" s="19">
        <f t="shared" si="53"/>
        <v>91.547384650364322</v>
      </c>
      <c r="K261" s="19">
        <f t="shared" si="54"/>
        <v>58.912875524797556</v>
      </c>
    </row>
    <row r="262" spans="1:11" x14ac:dyDescent="0.2">
      <c r="A262" s="22" t="s">
        <v>30</v>
      </c>
      <c r="B262" s="17" t="s">
        <v>31</v>
      </c>
      <c r="C262" s="18">
        <v>77535325</v>
      </c>
      <c r="D262" s="18">
        <v>110480805</v>
      </c>
      <c r="E262" s="18">
        <v>46351205</v>
      </c>
      <c r="F262" s="18">
        <v>110480805</v>
      </c>
      <c r="G262" s="18">
        <f t="shared" si="50"/>
        <v>32945480</v>
      </c>
      <c r="H262" s="18">
        <f t="shared" si="51"/>
        <v>-64129600</v>
      </c>
      <c r="I262" s="19">
        <f t="shared" si="52"/>
        <v>42.490929134558996</v>
      </c>
      <c r="J262" s="19">
        <f t="shared" si="53"/>
        <v>238.35584209730899</v>
      </c>
      <c r="K262" s="19">
        <f t="shared" si="54"/>
        <v>100</v>
      </c>
    </row>
    <row r="263" spans="1:11" x14ac:dyDescent="0.2">
      <c r="A263" s="23" t="s">
        <v>32</v>
      </c>
      <c r="B263" s="17" t="s">
        <v>33</v>
      </c>
      <c r="C263" s="18">
        <v>77535325</v>
      </c>
      <c r="D263" s="18">
        <v>110480805</v>
      </c>
      <c r="E263" s="18">
        <v>46351205</v>
      </c>
      <c r="F263" s="18">
        <v>110480805</v>
      </c>
      <c r="G263" s="18">
        <f t="shared" si="50"/>
        <v>32945480</v>
      </c>
      <c r="H263" s="18">
        <f t="shared" si="51"/>
        <v>-64129600</v>
      </c>
      <c r="I263" s="19">
        <f t="shared" si="52"/>
        <v>42.490929134558996</v>
      </c>
      <c r="J263" s="19">
        <f t="shared" si="53"/>
        <v>238.35584209730899</v>
      </c>
      <c r="K263" s="19">
        <f t="shared" si="54"/>
        <v>100</v>
      </c>
    </row>
    <row r="264" spans="1:11" x14ac:dyDescent="0.2">
      <c r="A264" s="16" t="s">
        <v>34</v>
      </c>
      <c r="B264" s="17" t="s">
        <v>35</v>
      </c>
      <c r="C264" s="18">
        <v>26819189.34</v>
      </c>
      <c r="D264" s="18">
        <v>114342165</v>
      </c>
      <c r="E264" s="18">
        <v>48620653</v>
      </c>
      <c r="F264" s="18">
        <v>48942325.990000002</v>
      </c>
      <c r="G264" s="18">
        <f t="shared" si="50"/>
        <v>22123136.650000002</v>
      </c>
      <c r="H264" s="18">
        <f t="shared" si="51"/>
        <v>-321672.99000000209</v>
      </c>
      <c r="I264" s="19">
        <f t="shared" si="52"/>
        <v>82.489952882371512</v>
      </c>
      <c r="J264" s="19">
        <f t="shared" si="53"/>
        <v>100.66159742856601</v>
      </c>
      <c r="K264" s="19">
        <f t="shared" si="54"/>
        <v>42.803392772911025</v>
      </c>
    </row>
    <row r="265" spans="1:11" x14ac:dyDescent="0.2">
      <c r="A265" s="22" t="s">
        <v>36</v>
      </c>
      <c r="B265" s="17" t="s">
        <v>37</v>
      </c>
      <c r="C265" s="18">
        <v>17226878.34</v>
      </c>
      <c r="D265" s="18">
        <v>66722685</v>
      </c>
      <c r="E265" s="18">
        <v>29089153</v>
      </c>
      <c r="F265" s="18">
        <v>25623990.41</v>
      </c>
      <c r="G265" s="18">
        <f t="shared" si="50"/>
        <v>8397112.0700000003</v>
      </c>
      <c r="H265" s="18">
        <f t="shared" si="51"/>
        <v>3465162.59</v>
      </c>
      <c r="I265" s="19">
        <f t="shared" si="52"/>
        <v>48.744246660767914</v>
      </c>
      <c r="J265" s="19">
        <f t="shared" si="53"/>
        <v>88.087784508541716</v>
      </c>
      <c r="K265" s="19">
        <f t="shared" si="54"/>
        <v>38.403715932594743</v>
      </c>
    </row>
    <row r="266" spans="1:11" x14ac:dyDescent="0.2">
      <c r="A266" s="23" t="s">
        <v>38</v>
      </c>
      <c r="B266" s="17" t="s">
        <v>39</v>
      </c>
      <c r="C266" s="18">
        <v>17126912.34</v>
      </c>
      <c r="D266" s="18">
        <v>66622719</v>
      </c>
      <c r="E266" s="18">
        <v>28989187</v>
      </c>
      <c r="F266" s="18">
        <v>25524024.41</v>
      </c>
      <c r="G266" s="18">
        <f t="shared" si="50"/>
        <v>8397112.0700000003</v>
      </c>
      <c r="H266" s="18">
        <f t="shared" si="51"/>
        <v>3465162.59</v>
      </c>
      <c r="I266" s="19">
        <f t="shared" si="52"/>
        <v>49.028756049556563</v>
      </c>
      <c r="J266" s="19">
        <f t="shared" si="53"/>
        <v>88.046706553033033</v>
      </c>
      <c r="K266" s="19">
        <f t="shared" si="54"/>
        <v>38.311291993351396</v>
      </c>
    </row>
    <row r="267" spans="1:11" x14ac:dyDescent="0.2">
      <c r="A267" s="24" t="s">
        <v>40</v>
      </c>
      <c r="B267" s="17" t="s">
        <v>41</v>
      </c>
      <c r="C267" s="18">
        <v>2548920.4300000002</v>
      </c>
      <c r="D267" s="18">
        <v>8568662</v>
      </c>
      <c r="E267" s="18">
        <v>3282937</v>
      </c>
      <c r="F267" s="18">
        <v>3290004.71</v>
      </c>
      <c r="G267" s="18">
        <f t="shared" si="50"/>
        <v>741084.2799999998</v>
      </c>
      <c r="H267" s="18">
        <f t="shared" si="51"/>
        <v>-7067.7099999999627</v>
      </c>
      <c r="I267" s="19">
        <f t="shared" si="52"/>
        <v>29.074437604158561</v>
      </c>
      <c r="J267" s="19">
        <f t="shared" si="53"/>
        <v>100.21528619038381</v>
      </c>
      <c r="K267" s="19">
        <f t="shared" si="54"/>
        <v>38.395781161632939</v>
      </c>
    </row>
    <row r="268" spans="1:11" x14ac:dyDescent="0.2">
      <c r="A268" s="24" t="s">
        <v>42</v>
      </c>
      <c r="B268" s="17" t="s">
        <v>43</v>
      </c>
      <c r="C268" s="18">
        <v>14577991.91</v>
      </c>
      <c r="D268" s="18">
        <v>58054057</v>
      </c>
      <c r="E268" s="18">
        <v>25706250</v>
      </c>
      <c r="F268" s="18">
        <v>22234019.699999999</v>
      </c>
      <c r="G268" s="18">
        <f t="shared" si="50"/>
        <v>7656027.7899999991</v>
      </c>
      <c r="H268" s="18">
        <f t="shared" si="51"/>
        <v>3472230.3000000007</v>
      </c>
      <c r="I268" s="19">
        <f t="shared" si="52"/>
        <v>52.517711885600846</v>
      </c>
      <c r="J268" s="19">
        <f t="shared" si="53"/>
        <v>86.492661123267695</v>
      </c>
      <c r="K268" s="19">
        <f t="shared" si="54"/>
        <v>38.298821562117524</v>
      </c>
    </row>
    <row r="269" spans="1:11" x14ac:dyDescent="0.2">
      <c r="A269" s="25" t="s">
        <v>44</v>
      </c>
      <c r="B269" s="17" t="s">
        <v>45</v>
      </c>
      <c r="C269" s="18">
        <v>6192.23</v>
      </c>
      <c r="D269" s="18">
        <v>0</v>
      </c>
      <c r="E269" s="18">
        <v>0</v>
      </c>
      <c r="F269" s="18">
        <v>6907.21</v>
      </c>
      <c r="G269" s="18">
        <f t="shared" si="50"/>
        <v>714.98000000000047</v>
      </c>
      <c r="H269" s="18">
        <f t="shared" si="51"/>
        <v>-6907.21</v>
      </c>
      <c r="I269" s="19">
        <f t="shared" si="52"/>
        <v>11.546405737512998</v>
      </c>
      <c r="J269" s="19">
        <f t="shared" si="53"/>
        <v>0</v>
      </c>
      <c r="K269" s="19">
        <f t="shared" si="54"/>
        <v>0</v>
      </c>
    </row>
    <row r="270" spans="1:11" ht="25.5" x14ac:dyDescent="0.2">
      <c r="A270" s="23" t="s">
        <v>52</v>
      </c>
      <c r="B270" s="17" t="s">
        <v>53</v>
      </c>
      <c r="C270" s="18">
        <v>99966</v>
      </c>
      <c r="D270" s="18">
        <v>99966</v>
      </c>
      <c r="E270" s="18">
        <v>99966</v>
      </c>
      <c r="F270" s="18">
        <v>99966</v>
      </c>
      <c r="G270" s="18">
        <f t="shared" si="50"/>
        <v>0</v>
      </c>
      <c r="H270" s="18">
        <f t="shared" si="51"/>
        <v>0</v>
      </c>
      <c r="I270" s="19">
        <f t="shared" si="52"/>
        <v>0</v>
      </c>
      <c r="J270" s="19">
        <f t="shared" si="53"/>
        <v>100</v>
      </c>
      <c r="K270" s="19">
        <f t="shared" si="54"/>
        <v>100</v>
      </c>
    </row>
    <row r="271" spans="1:11" x14ac:dyDescent="0.2">
      <c r="A271" s="24" t="s">
        <v>54</v>
      </c>
      <c r="B271" s="17" t="s">
        <v>55</v>
      </c>
      <c r="C271" s="18">
        <v>99966</v>
      </c>
      <c r="D271" s="18">
        <v>99966</v>
      </c>
      <c r="E271" s="18">
        <v>99966</v>
      </c>
      <c r="F271" s="18">
        <v>99966</v>
      </c>
      <c r="G271" s="18">
        <f t="shared" si="50"/>
        <v>0</v>
      </c>
      <c r="H271" s="18">
        <f t="shared" si="51"/>
        <v>0</v>
      </c>
      <c r="I271" s="19">
        <f t="shared" si="52"/>
        <v>0</v>
      </c>
      <c r="J271" s="19">
        <f t="shared" si="53"/>
        <v>100</v>
      </c>
      <c r="K271" s="19">
        <f t="shared" si="54"/>
        <v>100</v>
      </c>
    </row>
    <row r="272" spans="1:11" ht="25.5" x14ac:dyDescent="0.2">
      <c r="A272" s="25" t="s">
        <v>56</v>
      </c>
      <c r="B272" s="17" t="s">
        <v>57</v>
      </c>
      <c r="C272" s="18">
        <v>99966</v>
      </c>
      <c r="D272" s="18">
        <v>99966</v>
      </c>
      <c r="E272" s="18">
        <v>99966</v>
      </c>
      <c r="F272" s="18">
        <v>99966</v>
      </c>
      <c r="G272" s="18">
        <f t="shared" si="50"/>
        <v>0</v>
      </c>
      <c r="H272" s="18">
        <f t="shared" si="51"/>
        <v>0</v>
      </c>
      <c r="I272" s="19">
        <f t="shared" si="52"/>
        <v>0</v>
      </c>
      <c r="J272" s="19">
        <f t="shared" si="53"/>
        <v>100</v>
      </c>
      <c r="K272" s="19">
        <f t="shared" si="54"/>
        <v>100</v>
      </c>
    </row>
    <row r="273" spans="1:11" ht="25.5" x14ac:dyDescent="0.2">
      <c r="A273" s="26" t="s">
        <v>58</v>
      </c>
      <c r="B273" s="17" t="s">
        <v>59</v>
      </c>
      <c r="C273" s="18">
        <v>99966</v>
      </c>
      <c r="D273" s="18">
        <v>99966</v>
      </c>
      <c r="E273" s="18">
        <v>99966</v>
      </c>
      <c r="F273" s="18">
        <v>99966</v>
      </c>
      <c r="G273" s="18">
        <f t="shared" si="50"/>
        <v>0</v>
      </c>
      <c r="H273" s="18">
        <f t="shared" si="51"/>
        <v>0</v>
      </c>
      <c r="I273" s="19">
        <f t="shared" si="52"/>
        <v>0</v>
      </c>
      <c r="J273" s="19">
        <f t="shared" si="53"/>
        <v>100</v>
      </c>
      <c r="K273" s="19">
        <f t="shared" si="54"/>
        <v>100</v>
      </c>
    </row>
    <row r="274" spans="1:11" x14ac:dyDescent="0.2">
      <c r="A274" s="22" t="s">
        <v>60</v>
      </c>
      <c r="B274" s="17" t="s">
        <v>61</v>
      </c>
      <c r="C274" s="18">
        <v>9592311</v>
      </c>
      <c r="D274" s="18">
        <v>47619480</v>
      </c>
      <c r="E274" s="18">
        <v>19531500</v>
      </c>
      <c r="F274" s="18">
        <v>23318335.579999998</v>
      </c>
      <c r="G274" s="18">
        <f t="shared" si="50"/>
        <v>13726024.579999998</v>
      </c>
      <c r="H274" s="18">
        <f t="shared" si="51"/>
        <v>-3786835.5799999982</v>
      </c>
      <c r="I274" s="19">
        <f t="shared" si="52"/>
        <v>143.09403208465611</v>
      </c>
      <c r="J274" s="19">
        <f t="shared" si="53"/>
        <v>119.38834999872002</v>
      </c>
      <c r="K274" s="19">
        <f t="shared" si="54"/>
        <v>48.968060088014397</v>
      </c>
    </row>
    <row r="275" spans="1:11" x14ac:dyDescent="0.2">
      <c r="A275" s="23" t="s">
        <v>62</v>
      </c>
      <c r="B275" s="17" t="s">
        <v>63</v>
      </c>
      <c r="C275" s="18">
        <v>9349705.1999999993</v>
      </c>
      <c r="D275" s="18">
        <v>47619480</v>
      </c>
      <c r="E275" s="18">
        <v>19531500</v>
      </c>
      <c r="F275" s="18">
        <v>23318335.579999998</v>
      </c>
      <c r="G275" s="18">
        <f t="shared" si="50"/>
        <v>13968630.379999999</v>
      </c>
      <c r="H275" s="18">
        <f t="shared" si="51"/>
        <v>-3786835.5799999982</v>
      </c>
      <c r="I275" s="19">
        <f t="shared" si="52"/>
        <v>149.4018269153556</v>
      </c>
      <c r="J275" s="19">
        <f t="shared" si="53"/>
        <v>119.38834999872002</v>
      </c>
      <c r="K275" s="19">
        <f t="shared" si="54"/>
        <v>48.968060088014397</v>
      </c>
    </row>
    <row r="276" spans="1:11" x14ac:dyDescent="0.2">
      <c r="A276" s="23" t="s">
        <v>195</v>
      </c>
      <c r="B276" s="17" t="s">
        <v>196</v>
      </c>
      <c r="C276" s="18">
        <v>242605.8</v>
      </c>
      <c r="D276" s="18">
        <v>0</v>
      </c>
      <c r="E276" s="18">
        <v>0</v>
      </c>
      <c r="F276" s="18">
        <v>0</v>
      </c>
      <c r="G276" s="18">
        <f t="shared" si="50"/>
        <v>-242605.8</v>
      </c>
      <c r="H276" s="18">
        <f t="shared" si="51"/>
        <v>0</v>
      </c>
      <c r="I276" s="19">
        <f t="shared" si="52"/>
        <v>-100</v>
      </c>
      <c r="J276" s="19">
        <f t="shared" si="53"/>
        <v>0</v>
      </c>
      <c r="K276" s="19">
        <f t="shared" si="54"/>
        <v>0</v>
      </c>
    </row>
    <row r="277" spans="1:11" ht="25.5" x14ac:dyDescent="0.2">
      <c r="A277" s="24" t="s">
        <v>197</v>
      </c>
      <c r="B277" s="17" t="s">
        <v>198</v>
      </c>
      <c r="C277" s="18">
        <v>242605.8</v>
      </c>
      <c r="D277" s="18">
        <v>0</v>
      </c>
      <c r="E277" s="18">
        <v>0</v>
      </c>
      <c r="F277" s="18">
        <v>0</v>
      </c>
      <c r="G277" s="18">
        <f t="shared" si="50"/>
        <v>-242605.8</v>
      </c>
      <c r="H277" s="18">
        <f t="shared" si="51"/>
        <v>0</v>
      </c>
      <c r="I277" s="19">
        <f t="shared" si="52"/>
        <v>-100</v>
      </c>
      <c r="J277" s="19">
        <f t="shared" si="53"/>
        <v>0</v>
      </c>
      <c r="K277" s="19">
        <f t="shared" si="54"/>
        <v>0</v>
      </c>
    </row>
    <row r="278" spans="1:11" ht="25.5" x14ac:dyDescent="0.2">
      <c r="A278" s="25" t="s">
        <v>199</v>
      </c>
      <c r="B278" s="17" t="s">
        <v>200</v>
      </c>
      <c r="C278" s="18">
        <v>242605.8</v>
      </c>
      <c r="D278" s="18">
        <v>0</v>
      </c>
      <c r="E278" s="18">
        <v>0</v>
      </c>
      <c r="F278" s="18">
        <v>0</v>
      </c>
      <c r="G278" s="18">
        <f t="shared" si="50"/>
        <v>-242605.8</v>
      </c>
      <c r="H278" s="18">
        <f t="shared" si="51"/>
        <v>0</v>
      </c>
      <c r="I278" s="19">
        <f t="shared" si="52"/>
        <v>-100</v>
      </c>
      <c r="J278" s="19">
        <f t="shared" si="53"/>
        <v>0</v>
      </c>
      <c r="K278" s="19">
        <f t="shared" si="54"/>
        <v>0</v>
      </c>
    </row>
    <row r="279" spans="1:11" x14ac:dyDescent="0.2">
      <c r="A279" s="16"/>
      <c r="B279" s="17" t="s">
        <v>64</v>
      </c>
      <c r="C279" s="18">
        <v>52225795.850000001</v>
      </c>
      <c r="D279" s="18">
        <v>-334762</v>
      </c>
      <c r="E279" s="18">
        <v>0</v>
      </c>
      <c r="F279" s="18">
        <v>63616099.299999997</v>
      </c>
      <c r="G279" s="18">
        <f t="shared" si="50"/>
        <v>11390303.449999996</v>
      </c>
      <c r="H279" s="18">
        <f t="shared" si="51"/>
        <v>-63616099.299999997</v>
      </c>
      <c r="I279" s="19">
        <f t="shared" si="52"/>
        <v>21.809726907206127</v>
      </c>
      <c r="J279" s="19">
        <f t="shared" si="53"/>
        <v>0</v>
      </c>
      <c r="K279" s="19">
        <f t="shared" si="54"/>
        <v>-19003.381297757809</v>
      </c>
    </row>
    <row r="280" spans="1:11" x14ac:dyDescent="0.2">
      <c r="A280" s="16" t="s">
        <v>65</v>
      </c>
      <c r="B280" s="17" t="s">
        <v>66</v>
      </c>
      <c r="C280" s="18">
        <v>-52225795.850000001</v>
      </c>
      <c r="D280" s="18">
        <v>334762</v>
      </c>
      <c r="E280" s="18">
        <v>0</v>
      </c>
      <c r="F280" s="18">
        <v>-63616099.299999997</v>
      </c>
      <c r="G280" s="18">
        <f t="shared" si="50"/>
        <v>-11390303.449999996</v>
      </c>
      <c r="H280" s="18">
        <f t="shared" si="51"/>
        <v>63616099.299999997</v>
      </c>
      <c r="I280" s="19">
        <f t="shared" si="52"/>
        <v>21.809726907206127</v>
      </c>
      <c r="J280" s="19">
        <f t="shared" si="53"/>
        <v>0</v>
      </c>
      <c r="K280" s="19">
        <f t="shared" si="54"/>
        <v>-19003.381297757809</v>
      </c>
    </row>
    <row r="281" spans="1:11" x14ac:dyDescent="0.2">
      <c r="A281" s="22" t="s">
        <v>67</v>
      </c>
      <c r="B281" s="17" t="s">
        <v>68</v>
      </c>
      <c r="C281" s="18">
        <v>-52225795.850000001</v>
      </c>
      <c r="D281" s="18">
        <v>334762</v>
      </c>
      <c r="E281" s="18">
        <v>0</v>
      </c>
      <c r="F281" s="18">
        <v>-63616099.299999997</v>
      </c>
      <c r="G281" s="18">
        <f t="shared" si="50"/>
        <v>-11390303.449999996</v>
      </c>
      <c r="H281" s="18">
        <f t="shared" si="51"/>
        <v>63616099.299999997</v>
      </c>
      <c r="I281" s="19">
        <f t="shared" si="52"/>
        <v>21.809726907206127</v>
      </c>
      <c r="J281" s="19">
        <f t="shared" si="53"/>
        <v>0</v>
      </c>
      <c r="K281" s="19">
        <f t="shared" si="54"/>
        <v>-19003.381297757809</v>
      </c>
    </row>
    <row r="282" spans="1:11" ht="25.5" x14ac:dyDescent="0.2">
      <c r="A282" s="23" t="s">
        <v>146</v>
      </c>
      <c r="B282" s="17" t="s">
        <v>147</v>
      </c>
      <c r="C282" s="18">
        <v>0</v>
      </c>
      <c r="D282" s="18">
        <v>334762</v>
      </c>
      <c r="E282" s="18">
        <v>0</v>
      </c>
      <c r="F282" s="18">
        <v>-334762</v>
      </c>
      <c r="G282" s="18">
        <f t="shared" si="50"/>
        <v>-334762</v>
      </c>
      <c r="H282" s="18">
        <f t="shared" si="51"/>
        <v>334762</v>
      </c>
      <c r="I282" s="19">
        <f t="shared" si="52"/>
        <v>0</v>
      </c>
      <c r="J282" s="19">
        <f t="shared" si="53"/>
        <v>0</v>
      </c>
      <c r="K282" s="19">
        <f t="shared" si="54"/>
        <v>-100</v>
      </c>
    </row>
    <row r="283" spans="1:11" x14ac:dyDescent="0.2">
      <c r="A283" s="27" t="s">
        <v>221</v>
      </c>
      <c r="B283" s="28" t="s">
        <v>222</v>
      </c>
      <c r="C283" s="29"/>
      <c r="D283" s="29"/>
      <c r="E283" s="29"/>
      <c r="F283" s="29"/>
      <c r="G283" s="29"/>
      <c r="H283" s="29"/>
      <c r="I283" s="30"/>
      <c r="J283" s="30"/>
      <c r="K283" s="30"/>
    </row>
    <row r="284" spans="1:11" x14ac:dyDescent="0.2">
      <c r="A284" s="16" t="s">
        <v>26</v>
      </c>
      <c r="B284" s="17" t="s">
        <v>27</v>
      </c>
      <c r="C284" s="18">
        <v>8111946.5700000003</v>
      </c>
      <c r="D284" s="18">
        <v>11079622</v>
      </c>
      <c r="E284" s="18">
        <v>5030477</v>
      </c>
      <c r="F284" s="18">
        <v>11080875.119999999</v>
      </c>
      <c r="G284" s="18">
        <f t="shared" ref="G284:G300" si="55">F284-C284</f>
        <v>2968928.5499999989</v>
      </c>
      <c r="H284" s="18">
        <f t="shared" ref="H284:H300" si="56">E284-F284</f>
        <v>-6050398.1199999992</v>
      </c>
      <c r="I284" s="19">
        <f t="shared" ref="I284:I300" si="57">IF(ISERROR(F284/C284),0,F284/C284*100-100)</f>
        <v>36.599458889187417</v>
      </c>
      <c r="J284" s="19">
        <f t="shared" ref="J284:J300" si="58">IF(ISERROR(F284/E284),0,F284/E284*100)</f>
        <v>220.27483914547267</v>
      </c>
      <c r="K284" s="19">
        <f t="shared" ref="K284:K300" si="59">IF(ISERROR(F284/D284),0,F284/D284*100)</f>
        <v>100.01131013314352</v>
      </c>
    </row>
    <row r="285" spans="1:11" ht="25.5" x14ac:dyDescent="0.2">
      <c r="A285" s="22" t="s">
        <v>28</v>
      </c>
      <c r="B285" s="17" t="s">
        <v>29</v>
      </c>
      <c r="C285" s="18">
        <v>503.57</v>
      </c>
      <c r="D285" s="18">
        <v>0</v>
      </c>
      <c r="E285" s="18">
        <v>0</v>
      </c>
      <c r="F285" s="18">
        <v>1253.1199999999999</v>
      </c>
      <c r="G285" s="18">
        <f t="shared" si="55"/>
        <v>749.55</v>
      </c>
      <c r="H285" s="18">
        <f t="shared" si="56"/>
        <v>-1253.1199999999999</v>
      </c>
      <c r="I285" s="19">
        <f t="shared" si="57"/>
        <v>148.84723077228585</v>
      </c>
      <c r="J285" s="19">
        <f t="shared" si="58"/>
        <v>0</v>
      </c>
      <c r="K285" s="19">
        <f t="shared" si="59"/>
        <v>0</v>
      </c>
    </row>
    <row r="286" spans="1:11" x14ac:dyDescent="0.2">
      <c r="A286" s="22" t="s">
        <v>30</v>
      </c>
      <c r="B286" s="17" t="s">
        <v>31</v>
      </c>
      <c r="C286" s="18">
        <v>8111443</v>
      </c>
      <c r="D286" s="18">
        <v>11079622</v>
      </c>
      <c r="E286" s="18">
        <v>5030477</v>
      </c>
      <c r="F286" s="18">
        <v>11079622</v>
      </c>
      <c r="G286" s="18">
        <f t="shared" si="55"/>
        <v>2968179</v>
      </c>
      <c r="H286" s="18">
        <f t="shared" si="56"/>
        <v>-6049145</v>
      </c>
      <c r="I286" s="19">
        <f t="shared" si="57"/>
        <v>36.592490386728969</v>
      </c>
      <c r="J286" s="19">
        <f t="shared" si="58"/>
        <v>220.24992858530115</v>
      </c>
      <c r="K286" s="19">
        <f t="shared" si="59"/>
        <v>100</v>
      </c>
    </row>
    <row r="287" spans="1:11" x14ac:dyDescent="0.2">
      <c r="A287" s="23" t="s">
        <v>32</v>
      </c>
      <c r="B287" s="17" t="s">
        <v>33</v>
      </c>
      <c r="C287" s="18">
        <v>8111443</v>
      </c>
      <c r="D287" s="18">
        <v>11079622</v>
      </c>
      <c r="E287" s="18">
        <v>5030477</v>
      </c>
      <c r="F287" s="18">
        <v>11079622</v>
      </c>
      <c r="G287" s="18">
        <f t="shared" si="55"/>
        <v>2968179</v>
      </c>
      <c r="H287" s="18">
        <f t="shared" si="56"/>
        <v>-6049145</v>
      </c>
      <c r="I287" s="19">
        <f t="shared" si="57"/>
        <v>36.592490386728969</v>
      </c>
      <c r="J287" s="19">
        <f t="shared" si="58"/>
        <v>220.24992858530115</v>
      </c>
      <c r="K287" s="19">
        <f t="shared" si="59"/>
        <v>100</v>
      </c>
    </row>
    <row r="288" spans="1:11" x14ac:dyDescent="0.2">
      <c r="A288" s="16" t="s">
        <v>34</v>
      </c>
      <c r="B288" s="17" t="s">
        <v>35</v>
      </c>
      <c r="C288" s="18">
        <v>3196945.8</v>
      </c>
      <c r="D288" s="18">
        <v>11079622</v>
      </c>
      <c r="E288" s="18">
        <v>5030477</v>
      </c>
      <c r="F288" s="18">
        <v>4346125.0199999996</v>
      </c>
      <c r="G288" s="18">
        <f t="shared" si="55"/>
        <v>1149179.2199999997</v>
      </c>
      <c r="H288" s="18">
        <f t="shared" si="56"/>
        <v>684351.98000000045</v>
      </c>
      <c r="I288" s="19">
        <f t="shared" si="57"/>
        <v>35.946158987118253</v>
      </c>
      <c r="J288" s="19">
        <f t="shared" si="58"/>
        <v>86.395882935157033</v>
      </c>
      <c r="K288" s="19">
        <f t="shared" si="59"/>
        <v>39.226293279680476</v>
      </c>
    </row>
    <row r="289" spans="1:11" x14ac:dyDescent="0.2">
      <c r="A289" s="22" t="s">
        <v>36</v>
      </c>
      <c r="B289" s="17" t="s">
        <v>37</v>
      </c>
      <c r="C289" s="18">
        <v>3187566.47</v>
      </c>
      <c r="D289" s="18">
        <v>10923622</v>
      </c>
      <c r="E289" s="18">
        <v>4874477</v>
      </c>
      <c r="F289" s="18">
        <v>4275970.29</v>
      </c>
      <c r="G289" s="18">
        <f t="shared" si="55"/>
        <v>1088403.8199999998</v>
      </c>
      <c r="H289" s="18">
        <f t="shared" si="56"/>
        <v>598506.71</v>
      </c>
      <c r="I289" s="19">
        <f t="shared" si="57"/>
        <v>34.14529015296111</v>
      </c>
      <c r="J289" s="19">
        <f t="shared" si="58"/>
        <v>87.721622032476503</v>
      </c>
      <c r="K289" s="19">
        <f t="shared" si="59"/>
        <v>39.144253526897948</v>
      </c>
    </row>
    <row r="290" spans="1:11" x14ac:dyDescent="0.2">
      <c r="A290" s="23" t="s">
        <v>38</v>
      </c>
      <c r="B290" s="17" t="s">
        <v>39</v>
      </c>
      <c r="C290" s="18">
        <v>3100036.47</v>
      </c>
      <c r="D290" s="18">
        <v>10876092</v>
      </c>
      <c r="E290" s="18">
        <v>4826947</v>
      </c>
      <c r="F290" s="18">
        <v>4228440.29</v>
      </c>
      <c r="G290" s="18">
        <f t="shared" si="55"/>
        <v>1128403.8199999998</v>
      </c>
      <c r="H290" s="18">
        <f t="shared" si="56"/>
        <v>598506.71</v>
      </c>
      <c r="I290" s="19">
        <f t="shared" si="57"/>
        <v>36.399695001007501</v>
      </c>
      <c r="J290" s="19">
        <f t="shared" si="58"/>
        <v>87.600719253805764</v>
      </c>
      <c r="K290" s="19">
        <f t="shared" si="59"/>
        <v>38.878305645079131</v>
      </c>
    </row>
    <row r="291" spans="1:11" x14ac:dyDescent="0.2">
      <c r="A291" s="24" t="s">
        <v>40</v>
      </c>
      <c r="B291" s="17" t="s">
        <v>41</v>
      </c>
      <c r="C291" s="18">
        <v>1959750.76</v>
      </c>
      <c r="D291" s="18">
        <v>8250168</v>
      </c>
      <c r="E291" s="18">
        <v>3259750</v>
      </c>
      <c r="F291" s="18">
        <v>3110996.49</v>
      </c>
      <c r="G291" s="18">
        <f t="shared" si="55"/>
        <v>1151245.7300000002</v>
      </c>
      <c r="H291" s="18">
        <f t="shared" si="56"/>
        <v>148753.50999999978</v>
      </c>
      <c r="I291" s="19">
        <f t="shared" si="57"/>
        <v>58.744497182896879</v>
      </c>
      <c r="J291" s="19">
        <f t="shared" si="58"/>
        <v>95.436658946238211</v>
      </c>
      <c r="K291" s="19">
        <f t="shared" si="59"/>
        <v>37.708280485924654</v>
      </c>
    </row>
    <row r="292" spans="1:11" x14ac:dyDescent="0.2">
      <c r="A292" s="24" t="s">
        <v>42</v>
      </c>
      <c r="B292" s="17" t="s">
        <v>43</v>
      </c>
      <c r="C292" s="18">
        <v>1140285.71</v>
      </c>
      <c r="D292" s="18">
        <v>2625924</v>
      </c>
      <c r="E292" s="18">
        <v>1567197</v>
      </c>
      <c r="F292" s="18">
        <v>1117443.8</v>
      </c>
      <c r="G292" s="18">
        <f t="shared" si="55"/>
        <v>-22841.909999999916</v>
      </c>
      <c r="H292" s="18">
        <f t="shared" si="56"/>
        <v>449753.19999999995</v>
      </c>
      <c r="I292" s="19">
        <f t="shared" si="57"/>
        <v>-2.0031742746298136</v>
      </c>
      <c r="J292" s="19">
        <f t="shared" si="58"/>
        <v>71.302063492975037</v>
      </c>
      <c r="K292" s="19">
        <f t="shared" si="59"/>
        <v>42.554308502454759</v>
      </c>
    </row>
    <row r="293" spans="1:11" x14ac:dyDescent="0.2">
      <c r="A293" s="25" t="s">
        <v>44</v>
      </c>
      <c r="B293" s="17" t="s">
        <v>45</v>
      </c>
      <c r="C293" s="18">
        <v>58625.919999999998</v>
      </c>
      <c r="D293" s="18">
        <v>0</v>
      </c>
      <c r="E293" s="18">
        <v>0</v>
      </c>
      <c r="F293" s="18">
        <v>105400.41</v>
      </c>
      <c r="G293" s="18">
        <f t="shared" si="55"/>
        <v>46774.490000000005</v>
      </c>
      <c r="H293" s="18">
        <f t="shared" si="56"/>
        <v>-105400.41</v>
      </c>
      <c r="I293" s="19">
        <f t="shared" si="57"/>
        <v>79.784658390009071</v>
      </c>
      <c r="J293" s="19">
        <f t="shared" si="58"/>
        <v>0</v>
      </c>
      <c r="K293" s="19">
        <f t="shared" si="59"/>
        <v>0</v>
      </c>
    </row>
    <row r="294" spans="1:11" x14ac:dyDescent="0.2">
      <c r="A294" s="23" t="s">
        <v>46</v>
      </c>
      <c r="B294" s="17" t="s">
        <v>47</v>
      </c>
      <c r="C294" s="18">
        <v>87530</v>
      </c>
      <c r="D294" s="18">
        <v>47530</v>
      </c>
      <c r="E294" s="18">
        <v>47530</v>
      </c>
      <c r="F294" s="18">
        <v>47530</v>
      </c>
      <c r="G294" s="18">
        <f t="shared" si="55"/>
        <v>-40000</v>
      </c>
      <c r="H294" s="18">
        <f t="shared" si="56"/>
        <v>0</v>
      </c>
      <c r="I294" s="19">
        <f t="shared" si="57"/>
        <v>-45.698617616817096</v>
      </c>
      <c r="J294" s="19">
        <f t="shared" si="58"/>
        <v>100</v>
      </c>
      <c r="K294" s="19">
        <f t="shared" si="59"/>
        <v>100</v>
      </c>
    </row>
    <row r="295" spans="1:11" x14ac:dyDescent="0.2">
      <c r="A295" s="24" t="s">
        <v>48</v>
      </c>
      <c r="B295" s="17" t="s">
        <v>49</v>
      </c>
      <c r="C295" s="18">
        <v>87530</v>
      </c>
      <c r="D295" s="18">
        <v>47530</v>
      </c>
      <c r="E295" s="18">
        <v>47530</v>
      </c>
      <c r="F295" s="18">
        <v>47530</v>
      </c>
      <c r="G295" s="18">
        <f t="shared" si="55"/>
        <v>-40000</v>
      </c>
      <c r="H295" s="18">
        <f t="shared" si="56"/>
        <v>0</v>
      </c>
      <c r="I295" s="19">
        <f t="shared" si="57"/>
        <v>-45.698617616817096</v>
      </c>
      <c r="J295" s="19">
        <f t="shared" si="58"/>
        <v>100</v>
      </c>
      <c r="K295" s="19">
        <f t="shared" si="59"/>
        <v>100</v>
      </c>
    </row>
    <row r="296" spans="1:11" x14ac:dyDescent="0.2">
      <c r="A296" s="22" t="s">
        <v>60</v>
      </c>
      <c r="B296" s="17" t="s">
        <v>61</v>
      </c>
      <c r="C296" s="18">
        <v>9379.33</v>
      </c>
      <c r="D296" s="18">
        <v>156000</v>
      </c>
      <c r="E296" s="18">
        <v>156000</v>
      </c>
      <c r="F296" s="18">
        <v>70154.73</v>
      </c>
      <c r="G296" s="18">
        <f t="shared" si="55"/>
        <v>60775.399999999994</v>
      </c>
      <c r="H296" s="18">
        <f t="shared" si="56"/>
        <v>85845.27</v>
      </c>
      <c r="I296" s="19">
        <f t="shared" si="57"/>
        <v>647.9716568241015</v>
      </c>
      <c r="J296" s="19">
        <f t="shared" si="58"/>
        <v>44.970980769230771</v>
      </c>
      <c r="K296" s="19">
        <f t="shared" si="59"/>
        <v>44.970980769230771</v>
      </c>
    </row>
    <row r="297" spans="1:11" x14ac:dyDescent="0.2">
      <c r="A297" s="23" t="s">
        <v>62</v>
      </c>
      <c r="B297" s="17" t="s">
        <v>63</v>
      </c>
      <c r="C297" s="18">
        <v>9379.33</v>
      </c>
      <c r="D297" s="18">
        <v>156000</v>
      </c>
      <c r="E297" s="18">
        <v>156000</v>
      </c>
      <c r="F297" s="18">
        <v>70154.73</v>
      </c>
      <c r="G297" s="18">
        <f t="shared" si="55"/>
        <v>60775.399999999994</v>
      </c>
      <c r="H297" s="18">
        <f t="shared" si="56"/>
        <v>85845.27</v>
      </c>
      <c r="I297" s="19">
        <f t="shared" si="57"/>
        <v>647.9716568241015</v>
      </c>
      <c r="J297" s="19">
        <f t="shared" si="58"/>
        <v>44.970980769230771</v>
      </c>
      <c r="K297" s="19">
        <f t="shared" si="59"/>
        <v>44.970980769230771</v>
      </c>
    </row>
    <row r="298" spans="1:11" x14ac:dyDescent="0.2">
      <c r="A298" s="16"/>
      <c r="B298" s="17" t="s">
        <v>64</v>
      </c>
      <c r="C298" s="18">
        <v>4915000.7699999996</v>
      </c>
      <c r="D298" s="18">
        <v>0</v>
      </c>
      <c r="E298" s="18">
        <v>0</v>
      </c>
      <c r="F298" s="18">
        <v>6734750.0999999996</v>
      </c>
      <c r="G298" s="18">
        <f t="shared" si="55"/>
        <v>1819749.33</v>
      </c>
      <c r="H298" s="18">
        <f t="shared" si="56"/>
        <v>-6734750.0999999996</v>
      </c>
      <c r="I298" s="19">
        <f t="shared" si="57"/>
        <v>37.024395623848505</v>
      </c>
      <c r="J298" s="19">
        <f t="shared" si="58"/>
        <v>0</v>
      </c>
      <c r="K298" s="19">
        <f t="shared" si="59"/>
        <v>0</v>
      </c>
    </row>
    <row r="299" spans="1:11" x14ac:dyDescent="0.2">
      <c r="A299" s="16" t="s">
        <v>65</v>
      </c>
      <c r="B299" s="17" t="s">
        <v>66</v>
      </c>
      <c r="C299" s="18">
        <v>-4915000.7699999996</v>
      </c>
      <c r="D299" s="18">
        <v>0</v>
      </c>
      <c r="E299" s="18">
        <v>0</v>
      </c>
      <c r="F299" s="18">
        <v>-6734750.0999999996</v>
      </c>
      <c r="G299" s="18">
        <f t="shared" si="55"/>
        <v>-1819749.33</v>
      </c>
      <c r="H299" s="18">
        <f t="shared" si="56"/>
        <v>6734750.0999999996</v>
      </c>
      <c r="I299" s="19">
        <f t="shared" si="57"/>
        <v>37.024395623848505</v>
      </c>
      <c r="J299" s="19">
        <f t="shared" si="58"/>
        <v>0</v>
      </c>
      <c r="K299" s="19">
        <f t="shared" si="59"/>
        <v>0</v>
      </c>
    </row>
    <row r="300" spans="1:11" x14ac:dyDescent="0.2">
      <c r="A300" s="22" t="s">
        <v>67</v>
      </c>
      <c r="B300" s="17" t="s">
        <v>68</v>
      </c>
      <c r="C300" s="18">
        <v>-4915000.7699999996</v>
      </c>
      <c r="D300" s="18">
        <v>0</v>
      </c>
      <c r="E300" s="18">
        <v>0</v>
      </c>
      <c r="F300" s="18">
        <v>-6734750.0999999996</v>
      </c>
      <c r="G300" s="18">
        <f t="shared" si="55"/>
        <v>-1819749.33</v>
      </c>
      <c r="H300" s="18">
        <f t="shared" si="56"/>
        <v>6734750.0999999996</v>
      </c>
      <c r="I300" s="19">
        <f t="shared" si="57"/>
        <v>37.024395623848505</v>
      </c>
      <c r="J300" s="19">
        <f t="shared" si="58"/>
        <v>0</v>
      </c>
      <c r="K300" s="19">
        <f t="shared" si="59"/>
        <v>0</v>
      </c>
    </row>
    <row r="301" spans="1:11" x14ac:dyDescent="0.2">
      <c r="A301" s="27" t="s">
        <v>223</v>
      </c>
      <c r="B301" s="28" t="s">
        <v>224</v>
      </c>
      <c r="C301" s="29"/>
      <c r="D301" s="29"/>
      <c r="E301" s="29"/>
      <c r="F301" s="29"/>
      <c r="G301" s="29"/>
      <c r="H301" s="29"/>
      <c r="I301" s="30"/>
      <c r="J301" s="30"/>
      <c r="K301" s="30"/>
    </row>
    <row r="302" spans="1:11" x14ac:dyDescent="0.2">
      <c r="A302" s="16" t="s">
        <v>26</v>
      </c>
      <c r="B302" s="17" t="s">
        <v>27</v>
      </c>
      <c r="C302" s="18">
        <v>5033599</v>
      </c>
      <c r="D302" s="18">
        <v>5033012</v>
      </c>
      <c r="E302" s="18">
        <v>2259169</v>
      </c>
      <c r="F302" s="18">
        <v>5032443</v>
      </c>
      <c r="G302" s="18">
        <f t="shared" ref="G302:G316" si="60">F302-C302</f>
        <v>-1156</v>
      </c>
      <c r="H302" s="18">
        <f t="shared" ref="H302:H316" si="61">E302-F302</f>
        <v>-2773274</v>
      </c>
      <c r="I302" s="19">
        <f t="shared" ref="I302:I316" si="62">IF(ISERROR(F302/C302),0,F302/C302*100-100)</f>
        <v>-2.2965675255420592E-2</v>
      </c>
      <c r="J302" s="19">
        <f t="shared" ref="J302:J316" si="63">IF(ISERROR(F302/E302),0,F302/E302*100)</f>
        <v>222.75637634900266</v>
      </c>
      <c r="K302" s="19">
        <f t="shared" ref="K302:K316" si="64">IF(ISERROR(F302/D302),0,F302/D302*100)</f>
        <v>99.988694642492405</v>
      </c>
    </row>
    <row r="303" spans="1:11" ht="25.5" x14ac:dyDescent="0.2">
      <c r="A303" s="22" t="s">
        <v>28</v>
      </c>
      <c r="B303" s="17" t="s">
        <v>29</v>
      </c>
      <c r="C303" s="18">
        <v>0</v>
      </c>
      <c r="D303" s="18">
        <v>569</v>
      </c>
      <c r="E303" s="18">
        <v>569</v>
      </c>
      <c r="F303" s="18">
        <v>0</v>
      </c>
      <c r="G303" s="18">
        <f t="shared" si="60"/>
        <v>0</v>
      </c>
      <c r="H303" s="18">
        <f t="shared" si="61"/>
        <v>569</v>
      </c>
      <c r="I303" s="19">
        <f t="shared" si="62"/>
        <v>0</v>
      </c>
      <c r="J303" s="19">
        <f t="shared" si="63"/>
        <v>0</v>
      </c>
      <c r="K303" s="19">
        <f t="shared" si="64"/>
        <v>0</v>
      </c>
    </row>
    <row r="304" spans="1:11" x14ac:dyDescent="0.2">
      <c r="A304" s="22" t="s">
        <v>30</v>
      </c>
      <c r="B304" s="17" t="s">
        <v>31</v>
      </c>
      <c r="C304" s="18">
        <v>5033599</v>
      </c>
      <c r="D304" s="18">
        <v>5032443</v>
      </c>
      <c r="E304" s="18">
        <v>2258600</v>
      </c>
      <c r="F304" s="18">
        <v>5032443</v>
      </c>
      <c r="G304" s="18">
        <f t="shared" si="60"/>
        <v>-1156</v>
      </c>
      <c r="H304" s="18">
        <f t="shared" si="61"/>
        <v>-2773843</v>
      </c>
      <c r="I304" s="19">
        <f t="shared" si="62"/>
        <v>-2.2965675255420592E-2</v>
      </c>
      <c r="J304" s="19">
        <f t="shared" si="63"/>
        <v>222.81249446559818</v>
      </c>
      <c r="K304" s="19">
        <f t="shared" si="64"/>
        <v>100</v>
      </c>
    </row>
    <row r="305" spans="1:11" x14ac:dyDescent="0.2">
      <c r="A305" s="23" t="s">
        <v>32</v>
      </c>
      <c r="B305" s="17" t="s">
        <v>33</v>
      </c>
      <c r="C305" s="18">
        <v>5033599</v>
      </c>
      <c r="D305" s="18">
        <v>5032443</v>
      </c>
      <c r="E305" s="18">
        <v>2258600</v>
      </c>
      <c r="F305" s="18">
        <v>5032443</v>
      </c>
      <c r="G305" s="18">
        <f t="shared" si="60"/>
        <v>-1156</v>
      </c>
      <c r="H305" s="18">
        <f t="shared" si="61"/>
        <v>-2773843</v>
      </c>
      <c r="I305" s="19">
        <f t="shared" si="62"/>
        <v>-2.2965675255420592E-2</v>
      </c>
      <c r="J305" s="19">
        <f t="shared" si="63"/>
        <v>222.81249446559818</v>
      </c>
      <c r="K305" s="19">
        <f t="shared" si="64"/>
        <v>100</v>
      </c>
    </row>
    <row r="306" spans="1:11" x14ac:dyDescent="0.2">
      <c r="A306" s="16" t="s">
        <v>34</v>
      </c>
      <c r="B306" s="17" t="s">
        <v>35</v>
      </c>
      <c r="C306" s="18">
        <v>2003880.91</v>
      </c>
      <c r="D306" s="18">
        <v>5033012</v>
      </c>
      <c r="E306" s="18">
        <v>2259169</v>
      </c>
      <c r="F306" s="18">
        <v>1489406.4</v>
      </c>
      <c r="G306" s="18">
        <f t="shared" si="60"/>
        <v>-514474.51</v>
      </c>
      <c r="H306" s="18">
        <f t="shared" si="61"/>
        <v>769762.60000000009</v>
      </c>
      <c r="I306" s="19">
        <f t="shared" si="62"/>
        <v>-25.673906439879204</v>
      </c>
      <c r="J306" s="19">
        <f t="shared" si="63"/>
        <v>65.927179418626935</v>
      </c>
      <c r="K306" s="19">
        <f t="shared" si="64"/>
        <v>29.592744861327567</v>
      </c>
    </row>
    <row r="307" spans="1:11" x14ac:dyDescent="0.2">
      <c r="A307" s="22" t="s">
        <v>36</v>
      </c>
      <c r="B307" s="17" t="s">
        <v>37</v>
      </c>
      <c r="C307" s="18">
        <v>2003880.91</v>
      </c>
      <c r="D307" s="18">
        <v>5022512</v>
      </c>
      <c r="E307" s="18">
        <v>2253919</v>
      </c>
      <c r="F307" s="18">
        <v>1485752.5</v>
      </c>
      <c r="G307" s="18">
        <f t="shared" si="60"/>
        <v>-518128.40999999992</v>
      </c>
      <c r="H307" s="18">
        <f t="shared" si="61"/>
        <v>768166.5</v>
      </c>
      <c r="I307" s="19">
        <f t="shared" si="62"/>
        <v>-25.856247615034164</v>
      </c>
      <c r="J307" s="19">
        <f t="shared" si="63"/>
        <v>65.918628841586596</v>
      </c>
      <c r="K307" s="19">
        <f t="shared" si="64"/>
        <v>29.581860630696355</v>
      </c>
    </row>
    <row r="308" spans="1:11" x14ac:dyDescent="0.2">
      <c r="A308" s="23" t="s">
        <v>38</v>
      </c>
      <c r="B308" s="17" t="s">
        <v>39</v>
      </c>
      <c r="C308" s="18">
        <v>2003880.91</v>
      </c>
      <c r="D308" s="18">
        <v>5022512</v>
      </c>
      <c r="E308" s="18">
        <v>2253919</v>
      </c>
      <c r="F308" s="18">
        <v>1485752.5</v>
      </c>
      <c r="G308" s="18">
        <f t="shared" si="60"/>
        <v>-518128.40999999992</v>
      </c>
      <c r="H308" s="18">
        <f t="shared" si="61"/>
        <v>768166.5</v>
      </c>
      <c r="I308" s="19">
        <f t="shared" si="62"/>
        <v>-25.856247615034164</v>
      </c>
      <c r="J308" s="19">
        <f t="shared" si="63"/>
        <v>65.918628841586596</v>
      </c>
      <c r="K308" s="19">
        <f t="shared" si="64"/>
        <v>29.581860630696355</v>
      </c>
    </row>
    <row r="309" spans="1:11" x14ac:dyDescent="0.2">
      <c r="A309" s="24" t="s">
        <v>40</v>
      </c>
      <c r="B309" s="17" t="s">
        <v>41</v>
      </c>
      <c r="C309" s="18">
        <v>1984581.84</v>
      </c>
      <c r="D309" s="18">
        <v>4898268</v>
      </c>
      <c r="E309" s="18">
        <v>2204221</v>
      </c>
      <c r="F309" s="18">
        <v>1436944.65</v>
      </c>
      <c r="G309" s="18">
        <f t="shared" si="60"/>
        <v>-547637.19000000018</v>
      </c>
      <c r="H309" s="18">
        <f t="shared" si="61"/>
        <v>767276.35000000009</v>
      </c>
      <c r="I309" s="19">
        <f t="shared" si="62"/>
        <v>-27.594588389461435</v>
      </c>
      <c r="J309" s="19">
        <f t="shared" si="63"/>
        <v>65.190588874709022</v>
      </c>
      <c r="K309" s="19">
        <f t="shared" si="64"/>
        <v>29.335770317181499</v>
      </c>
    </row>
    <row r="310" spans="1:11" x14ac:dyDescent="0.2">
      <c r="A310" s="24" t="s">
        <v>42</v>
      </c>
      <c r="B310" s="17" t="s">
        <v>43</v>
      </c>
      <c r="C310" s="18">
        <v>19299.07</v>
      </c>
      <c r="D310" s="18">
        <v>124244</v>
      </c>
      <c r="E310" s="18">
        <v>49698</v>
      </c>
      <c r="F310" s="18">
        <v>48807.85</v>
      </c>
      <c r="G310" s="18">
        <f t="shared" si="60"/>
        <v>29508.78</v>
      </c>
      <c r="H310" s="18">
        <f t="shared" si="61"/>
        <v>890.15000000000146</v>
      </c>
      <c r="I310" s="19">
        <f t="shared" si="62"/>
        <v>152.90260100616248</v>
      </c>
      <c r="J310" s="19">
        <f t="shared" si="63"/>
        <v>98.208881645136628</v>
      </c>
      <c r="K310" s="19">
        <f t="shared" si="64"/>
        <v>39.28386883873668</v>
      </c>
    </row>
    <row r="311" spans="1:11" x14ac:dyDescent="0.2">
      <c r="A311" s="25" t="s">
        <v>44</v>
      </c>
      <c r="B311" s="17" t="s">
        <v>45</v>
      </c>
      <c r="C311" s="18">
        <v>3494.21</v>
      </c>
      <c r="D311" s="18">
        <v>0</v>
      </c>
      <c r="E311" s="18">
        <v>0</v>
      </c>
      <c r="F311" s="18">
        <v>757.25</v>
      </c>
      <c r="G311" s="18">
        <f t="shared" si="60"/>
        <v>-2736.96</v>
      </c>
      <c r="H311" s="18">
        <f t="shared" si="61"/>
        <v>-757.25</v>
      </c>
      <c r="I311" s="19">
        <f t="shared" si="62"/>
        <v>-78.328434753492203</v>
      </c>
      <c r="J311" s="19">
        <f t="shared" si="63"/>
        <v>0</v>
      </c>
      <c r="K311" s="19">
        <f t="shared" si="64"/>
        <v>0</v>
      </c>
    </row>
    <row r="312" spans="1:11" x14ac:dyDescent="0.2">
      <c r="A312" s="22" t="s">
        <v>60</v>
      </c>
      <c r="B312" s="17" t="s">
        <v>61</v>
      </c>
      <c r="C312" s="18">
        <v>0</v>
      </c>
      <c r="D312" s="18">
        <v>10500</v>
      </c>
      <c r="E312" s="18">
        <v>5250</v>
      </c>
      <c r="F312" s="18">
        <v>3653.9</v>
      </c>
      <c r="G312" s="18">
        <f t="shared" si="60"/>
        <v>3653.9</v>
      </c>
      <c r="H312" s="18">
        <f t="shared" si="61"/>
        <v>1596.1</v>
      </c>
      <c r="I312" s="19">
        <f t="shared" si="62"/>
        <v>0</v>
      </c>
      <c r="J312" s="19">
        <f t="shared" si="63"/>
        <v>69.59809523809524</v>
      </c>
      <c r="K312" s="19">
        <f t="shared" si="64"/>
        <v>34.79904761904762</v>
      </c>
    </row>
    <row r="313" spans="1:11" x14ac:dyDescent="0.2">
      <c r="A313" s="23" t="s">
        <v>62</v>
      </c>
      <c r="B313" s="17" t="s">
        <v>63</v>
      </c>
      <c r="C313" s="18">
        <v>0</v>
      </c>
      <c r="D313" s="18">
        <v>10500</v>
      </c>
      <c r="E313" s="18">
        <v>5250</v>
      </c>
      <c r="F313" s="18">
        <v>3653.9</v>
      </c>
      <c r="G313" s="18">
        <f t="shared" si="60"/>
        <v>3653.9</v>
      </c>
      <c r="H313" s="18">
        <f t="shared" si="61"/>
        <v>1596.1</v>
      </c>
      <c r="I313" s="19">
        <f t="shared" si="62"/>
        <v>0</v>
      </c>
      <c r="J313" s="19">
        <f t="shared" si="63"/>
        <v>69.59809523809524</v>
      </c>
      <c r="K313" s="19">
        <f t="shared" si="64"/>
        <v>34.79904761904762</v>
      </c>
    </row>
    <row r="314" spans="1:11" x14ac:dyDescent="0.2">
      <c r="A314" s="16"/>
      <c r="B314" s="17" t="s">
        <v>64</v>
      </c>
      <c r="C314" s="18">
        <v>3029718.09</v>
      </c>
      <c r="D314" s="18">
        <v>0</v>
      </c>
      <c r="E314" s="18">
        <v>0</v>
      </c>
      <c r="F314" s="18">
        <v>3543036.6</v>
      </c>
      <c r="G314" s="18">
        <f t="shared" si="60"/>
        <v>513318.51000000024</v>
      </c>
      <c r="H314" s="18">
        <f t="shared" si="61"/>
        <v>-3543036.6</v>
      </c>
      <c r="I314" s="19">
        <f t="shared" si="62"/>
        <v>16.942781300157208</v>
      </c>
      <c r="J314" s="19">
        <f t="shared" si="63"/>
        <v>0</v>
      </c>
      <c r="K314" s="19">
        <f t="shared" si="64"/>
        <v>0</v>
      </c>
    </row>
    <row r="315" spans="1:11" x14ac:dyDescent="0.2">
      <c r="A315" s="16" t="s">
        <v>65</v>
      </c>
      <c r="B315" s="17" t="s">
        <v>66</v>
      </c>
      <c r="C315" s="18">
        <v>-3029718.09</v>
      </c>
      <c r="D315" s="18">
        <v>0</v>
      </c>
      <c r="E315" s="18">
        <v>0</v>
      </c>
      <c r="F315" s="18">
        <v>-3543036.6</v>
      </c>
      <c r="G315" s="18">
        <f t="shared" si="60"/>
        <v>-513318.51000000024</v>
      </c>
      <c r="H315" s="18">
        <f t="shared" si="61"/>
        <v>3543036.6</v>
      </c>
      <c r="I315" s="19">
        <f t="shared" si="62"/>
        <v>16.942781300157208</v>
      </c>
      <c r="J315" s="19">
        <f t="shared" si="63"/>
        <v>0</v>
      </c>
      <c r="K315" s="19">
        <f t="shared" si="64"/>
        <v>0</v>
      </c>
    </row>
    <row r="316" spans="1:11" x14ac:dyDescent="0.2">
      <c r="A316" s="22" t="s">
        <v>67</v>
      </c>
      <c r="B316" s="17" t="s">
        <v>68</v>
      </c>
      <c r="C316" s="18">
        <v>-3029718.09</v>
      </c>
      <c r="D316" s="18">
        <v>0</v>
      </c>
      <c r="E316" s="18">
        <v>0</v>
      </c>
      <c r="F316" s="18">
        <v>-3543036.6</v>
      </c>
      <c r="G316" s="18">
        <f t="shared" si="60"/>
        <v>-513318.51000000024</v>
      </c>
      <c r="H316" s="18">
        <f t="shared" si="61"/>
        <v>3543036.6</v>
      </c>
      <c r="I316" s="19">
        <f t="shared" si="62"/>
        <v>16.942781300157208</v>
      </c>
      <c r="J316" s="19">
        <f t="shared" si="63"/>
        <v>0</v>
      </c>
      <c r="K316" s="19">
        <f t="shared" si="64"/>
        <v>0</v>
      </c>
    </row>
    <row r="317" spans="1:11" x14ac:dyDescent="0.2">
      <c r="A317" s="27" t="s">
        <v>72</v>
      </c>
      <c r="B317" s="28" t="s">
        <v>73</v>
      </c>
      <c r="C317" s="29"/>
      <c r="D317" s="29"/>
      <c r="E317" s="29"/>
      <c r="F317" s="29"/>
      <c r="G317" s="29"/>
      <c r="H317" s="29"/>
      <c r="I317" s="30"/>
      <c r="J317" s="30"/>
      <c r="K317" s="30"/>
    </row>
    <row r="318" spans="1:11" x14ac:dyDescent="0.2">
      <c r="A318" s="16" t="s">
        <v>26</v>
      </c>
      <c r="B318" s="17" t="s">
        <v>27</v>
      </c>
      <c r="C318" s="18">
        <v>14888776</v>
      </c>
      <c r="D318" s="18">
        <v>91484</v>
      </c>
      <c r="E318" s="18">
        <v>0</v>
      </c>
      <c r="F318" s="18">
        <v>91484</v>
      </c>
      <c r="G318" s="18">
        <f t="shared" ref="G318:G330" si="65">F318-C318</f>
        <v>-14797292</v>
      </c>
      <c r="H318" s="18">
        <f t="shared" ref="H318:H330" si="66">E318-F318</f>
        <v>-91484</v>
      </c>
      <c r="I318" s="19">
        <f t="shared" ref="I318:I330" si="67">IF(ISERROR(F318/C318),0,F318/C318*100-100)</f>
        <v>-99.385550565069963</v>
      </c>
      <c r="J318" s="19">
        <f t="shared" ref="J318:J330" si="68">IF(ISERROR(F318/E318),0,F318/E318*100)</f>
        <v>0</v>
      </c>
      <c r="K318" s="19">
        <f t="shared" ref="K318:K330" si="69">IF(ISERROR(F318/D318),0,F318/D318*100)</f>
        <v>100</v>
      </c>
    </row>
    <row r="319" spans="1:11" x14ac:dyDescent="0.2">
      <c r="A319" s="22" t="s">
        <v>30</v>
      </c>
      <c r="B319" s="17" t="s">
        <v>31</v>
      </c>
      <c r="C319" s="18">
        <v>14888776</v>
      </c>
      <c r="D319" s="18">
        <v>91484</v>
      </c>
      <c r="E319" s="18">
        <v>0</v>
      </c>
      <c r="F319" s="18">
        <v>91484</v>
      </c>
      <c r="G319" s="18">
        <f t="shared" si="65"/>
        <v>-14797292</v>
      </c>
      <c r="H319" s="18">
        <f t="shared" si="66"/>
        <v>-91484</v>
      </c>
      <c r="I319" s="19">
        <f t="shared" si="67"/>
        <v>-99.385550565069963</v>
      </c>
      <c r="J319" s="19">
        <f t="shared" si="68"/>
        <v>0</v>
      </c>
      <c r="K319" s="19">
        <f t="shared" si="69"/>
        <v>100</v>
      </c>
    </row>
    <row r="320" spans="1:11" x14ac:dyDescent="0.2">
      <c r="A320" s="23" t="s">
        <v>32</v>
      </c>
      <c r="B320" s="17" t="s">
        <v>33</v>
      </c>
      <c r="C320" s="18">
        <v>14888776</v>
      </c>
      <c r="D320" s="18">
        <v>91484</v>
      </c>
      <c r="E320" s="18">
        <v>0</v>
      </c>
      <c r="F320" s="18">
        <v>91484</v>
      </c>
      <c r="G320" s="18">
        <f t="shared" si="65"/>
        <v>-14797292</v>
      </c>
      <c r="H320" s="18">
        <f t="shared" si="66"/>
        <v>-91484</v>
      </c>
      <c r="I320" s="19">
        <f t="shared" si="67"/>
        <v>-99.385550565069963</v>
      </c>
      <c r="J320" s="19">
        <f t="shared" si="68"/>
        <v>0</v>
      </c>
      <c r="K320" s="19">
        <f t="shared" si="69"/>
        <v>100</v>
      </c>
    </row>
    <row r="321" spans="1:11" x14ac:dyDescent="0.2">
      <c r="A321" s="16" t="s">
        <v>34</v>
      </c>
      <c r="B321" s="17" t="s">
        <v>35</v>
      </c>
      <c r="C321" s="18">
        <v>11262082.49</v>
      </c>
      <c r="D321" s="18">
        <v>91484</v>
      </c>
      <c r="E321" s="18">
        <v>0</v>
      </c>
      <c r="F321" s="18">
        <v>91483.94</v>
      </c>
      <c r="G321" s="18">
        <f t="shared" si="65"/>
        <v>-11170598.550000001</v>
      </c>
      <c r="H321" s="18">
        <f t="shared" si="66"/>
        <v>-91483.94</v>
      </c>
      <c r="I321" s="19">
        <f t="shared" si="67"/>
        <v>-99.187681851191982</v>
      </c>
      <c r="J321" s="19">
        <f t="shared" si="68"/>
        <v>0</v>
      </c>
      <c r="K321" s="19">
        <f t="shared" si="69"/>
        <v>99.999934414761043</v>
      </c>
    </row>
    <row r="322" spans="1:11" x14ac:dyDescent="0.2">
      <c r="A322" s="22" t="s">
        <v>36</v>
      </c>
      <c r="B322" s="17" t="s">
        <v>37</v>
      </c>
      <c r="C322" s="18">
        <v>11262082.49</v>
      </c>
      <c r="D322" s="18">
        <v>91484</v>
      </c>
      <c r="E322" s="18">
        <v>0</v>
      </c>
      <c r="F322" s="18">
        <v>91483.94</v>
      </c>
      <c r="G322" s="18">
        <f t="shared" si="65"/>
        <v>-11170598.550000001</v>
      </c>
      <c r="H322" s="18">
        <f t="shared" si="66"/>
        <v>-91483.94</v>
      </c>
      <c r="I322" s="19">
        <f t="shared" si="67"/>
        <v>-99.187681851191982</v>
      </c>
      <c r="J322" s="19">
        <f t="shared" si="68"/>
        <v>0</v>
      </c>
      <c r="K322" s="19">
        <f t="shared" si="69"/>
        <v>99.999934414761043</v>
      </c>
    </row>
    <row r="323" spans="1:11" x14ac:dyDescent="0.2">
      <c r="A323" s="23" t="s">
        <v>38</v>
      </c>
      <c r="B323" s="17" t="s">
        <v>39</v>
      </c>
      <c r="C323" s="18">
        <v>11259442.49</v>
      </c>
      <c r="D323" s="18">
        <v>91484</v>
      </c>
      <c r="E323" s="18">
        <v>0</v>
      </c>
      <c r="F323" s="18">
        <v>91483.94</v>
      </c>
      <c r="G323" s="18">
        <f t="shared" si="65"/>
        <v>-11167958.550000001</v>
      </c>
      <c r="H323" s="18">
        <f t="shared" si="66"/>
        <v>-91483.94</v>
      </c>
      <c r="I323" s="19">
        <f t="shared" si="67"/>
        <v>-99.187491387062451</v>
      </c>
      <c r="J323" s="19">
        <f t="shared" si="68"/>
        <v>0</v>
      </c>
      <c r="K323" s="19">
        <f t="shared" si="69"/>
        <v>99.999934414761043</v>
      </c>
    </row>
    <row r="324" spans="1:11" x14ac:dyDescent="0.2">
      <c r="A324" s="24" t="s">
        <v>40</v>
      </c>
      <c r="B324" s="17" t="s">
        <v>41</v>
      </c>
      <c r="C324" s="18">
        <v>6345</v>
      </c>
      <c r="D324" s="18">
        <v>0</v>
      </c>
      <c r="E324" s="18">
        <v>0</v>
      </c>
      <c r="F324" s="18">
        <v>0</v>
      </c>
      <c r="G324" s="18">
        <f t="shared" si="65"/>
        <v>-6345</v>
      </c>
      <c r="H324" s="18">
        <f t="shared" si="66"/>
        <v>0</v>
      </c>
      <c r="I324" s="19">
        <f t="shared" si="67"/>
        <v>-100</v>
      </c>
      <c r="J324" s="19">
        <f t="shared" si="68"/>
        <v>0</v>
      </c>
      <c r="K324" s="19">
        <f t="shared" si="69"/>
        <v>0</v>
      </c>
    </row>
    <row r="325" spans="1:11" x14ac:dyDescent="0.2">
      <c r="A325" s="24" t="s">
        <v>42</v>
      </c>
      <c r="B325" s="17" t="s">
        <v>43</v>
      </c>
      <c r="C325" s="18">
        <v>11253097.49</v>
      </c>
      <c r="D325" s="18">
        <v>91484</v>
      </c>
      <c r="E325" s="18">
        <v>0</v>
      </c>
      <c r="F325" s="18">
        <v>91483.94</v>
      </c>
      <c r="G325" s="18">
        <f t="shared" si="65"/>
        <v>-11161613.550000001</v>
      </c>
      <c r="H325" s="18">
        <f t="shared" si="66"/>
        <v>-91483.94</v>
      </c>
      <c r="I325" s="19">
        <f t="shared" si="67"/>
        <v>-99.187033258342453</v>
      </c>
      <c r="J325" s="19">
        <f t="shared" si="68"/>
        <v>0</v>
      </c>
      <c r="K325" s="19">
        <f t="shared" si="69"/>
        <v>99.999934414761043</v>
      </c>
    </row>
    <row r="326" spans="1:11" x14ac:dyDescent="0.2">
      <c r="A326" s="23" t="s">
        <v>46</v>
      </c>
      <c r="B326" s="17" t="s">
        <v>47</v>
      </c>
      <c r="C326" s="18">
        <v>2640</v>
      </c>
      <c r="D326" s="18">
        <v>0</v>
      </c>
      <c r="E326" s="18">
        <v>0</v>
      </c>
      <c r="F326" s="18">
        <v>0</v>
      </c>
      <c r="G326" s="18">
        <f t="shared" si="65"/>
        <v>-2640</v>
      </c>
      <c r="H326" s="18">
        <f t="shared" si="66"/>
        <v>0</v>
      </c>
      <c r="I326" s="19">
        <f t="shared" si="67"/>
        <v>-100</v>
      </c>
      <c r="J326" s="19">
        <f t="shared" si="68"/>
        <v>0</v>
      </c>
      <c r="K326" s="19">
        <f t="shared" si="69"/>
        <v>0</v>
      </c>
    </row>
    <row r="327" spans="1:11" x14ac:dyDescent="0.2">
      <c r="A327" s="24" t="s">
        <v>50</v>
      </c>
      <c r="B327" s="17" t="s">
        <v>51</v>
      </c>
      <c r="C327" s="18">
        <v>2640</v>
      </c>
      <c r="D327" s="18">
        <v>0</v>
      </c>
      <c r="E327" s="18">
        <v>0</v>
      </c>
      <c r="F327" s="18">
        <v>0</v>
      </c>
      <c r="G327" s="18">
        <f t="shared" si="65"/>
        <v>-2640</v>
      </c>
      <c r="H327" s="18">
        <f t="shared" si="66"/>
        <v>0</v>
      </c>
      <c r="I327" s="19">
        <f t="shared" si="67"/>
        <v>-100</v>
      </c>
      <c r="J327" s="19">
        <f t="shared" si="68"/>
        <v>0</v>
      </c>
      <c r="K327" s="19">
        <f t="shared" si="69"/>
        <v>0</v>
      </c>
    </row>
    <row r="328" spans="1:11" x14ac:dyDescent="0.2">
      <c r="A328" s="16"/>
      <c r="B328" s="17" t="s">
        <v>64</v>
      </c>
      <c r="C328" s="18">
        <v>3626693.51</v>
      </c>
      <c r="D328" s="18">
        <v>0</v>
      </c>
      <c r="E328" s="18">
        <v>0</v>
      </c>
      <c r="F328" s="18">
        <v>0.06</v>
      </c>
      <c r="G328" s="18">
        <f t="shared" si="65"/>
        <v>-3626693.4499999997</v>
      </c>
      <c r="H328" s="18">
        <f t="shared" si="66"/>
        <v>-0.06</v>
      </c>
      <c r="I328" s="19">
        <f t="shared" si="67"/>
        <v>-99.999998345600474</v>
      </c>
      <c r="J328" s="19">
        <f t="shared" si="68"/>
        <v>0</v>
      </c>
      <c r="K328" s="19">
        <f t="shared" si="69"/>
        <v>0</v>
      </c>
    </row>
    <row r="329" spans="1:11" x14ac:dyDescent="0.2">
      <c r="A329" s="16" t="s">
        <v>65</v>
      </c>
      <c r="B329" s="17" t="s">
        <v>66</v>
      </c>
      <c r="C329" s="18">
        <v>-3626693.51</v>
      </c>
      <c r="D329" s="18">
        <v>0</v>
      </c>
      <c r="E329" s="18">
        <v>0</v>
      </c>
      <c r="F329" s="18">
        <v>-0.06</v>
      </c>
      <c r="G329" s="18">
        <f t="shared" si="65"/>
        <v>3626693.4499999997</v>
      </c>
      <c r="H329" s="18">
        <f t="shared" si="66"/>
        <v>0.06</v>
      </c>
      <c r="I329" s="19">
        <f t="shared" si="67"/>
        <v>-99.999998345600474</v>
      </c>
      <c r="J329" s="19">
        <f t="shared" si="68"/>
        <v>0</v>
      </c>
      <c r="K329" s="19">
        <f t="shared" si="69"/>
        <v>0</v>
      </c>
    </row>
    <row r="330" spans="1:11" x14ac:dyDescent="0.2">
      <c r="A330" s="22" t="s">
        <v>67</v>
      </c>
      <c r="B330" s="17" t="s">
        <v>68</v>
      </c>
      <c r="C330" s="18">
        <v>-3626693.51</v>
      </c>
      <c r="D330" s="18">
        <v>0</v>
      </c>
      <c r="E330" s="18">
        <v>0</v>
      </c>
      <c r="F330" s="18">
        <v>-0.06</v>
      </c>
      <c r="G330" s="18">
        <f t="shared" si="65"/>
        <v>3626693.4499999997</v>
      </c>
      <c r="H330" s="18">
        <f t="shared" si="66"/>
        <v>0.06</v>
      </c>
      <c r="I330" s="19">
        <f t="shared" si="67"/>
        <v>-99.999998345600474</v>
      </c>
      <c r="J330" s="19">
        <f t="shared" si="68"/>
        <v>0</v>
      </c>
      <c r="K330" s="19">
        <f t="shared" si="69"/>
        <v>0</v>
      </c>
    </row>
    <row r="331" spans="1:11" x14ac:dyDescent="0.2">
      <c r="A331" s="16"/>
      <c r="B331" s="17"/>
      <c r="C331" s="18"/>
      <c r="D331" s="18"/>
      <c r="E331" s="18"/>
      <c r="F331" s="18"/>
      <c r="G331" s="18"/>
      <c r="H331" s="18"/>
      <c r="I331" s="19"/>
      <c r="J331" s="19"/>
      <c r="K331" s="19"/>
    </row>
    <row r="332" spans="1:11" ht="38.25" x14ac:dyDescent="0.2">
      <c r="A332" s="27"/>
      <c r="B332" s="28" t="s">
        <v>109</v>
      </c>
      <c r="C332" s="29"/>
      <c r="D332" s="29"/>
      <c r="E332" s="29"/>
      <c r="F332" s="29"/>
      <c r="G332" s="29"/>
      <c r="H332" s="29"/>
      <c r="I332" s="30"/>
      <c r="J332" s="30"/>
      <c r="K332" s="30"/>
    </row>
    <row r="333" spans="1:11" x14ac:dyDescent="0.2">
      <c r="A333" s="16" t="s">
        <v>26</v>
      </c>
      <c r="B333" s="17" t="s">
        <v>27</v>
      </c>
      <c r="C333" s="18">
        <v>3024967.01</v>
      </c>
      <c r="D333" s="18">
        <v>4030392</v>
      </c>
      <c r="E333" s="18">
        <v>544847</v>
      </c>
      <c r="F333" s="18">
        <v>3573077.77</v>
      </c>
      <c r="G333" s="18">
        <f t="shared" ref="G333:G359" si="70">F333-C333</f>
        <v>548110.76000000024</v>
      </c>
      <c r="H333" s="18">
        <f t="shared" ref="H333:H359" si="71">E333-F333</f>
        <v>-3028230.77</v>
      </c>
      <c r="I333" s="19">
        <f t="shared" ref="I333:I359" si="72">IF(ISERROR(F333/C333),0,F333/C333*100-100)</f>
        <v>18.119561574987245</v>
      </c>
      <c r="J333" s="19">
        <f t="shared" ref="J333:J359" si="73">IF(ISERROR(F333/E333),0,F333/E333*100)</f>
        <v>655.79470383428747</v>
      </c>
      <c r="K333" s="19">
        <f t="shared" ref="K333:K359" si="74">IF(ISERROR(F333/D333),0,F333/D333*100)</f>
        <v>88.653356050726586</v>
      </c>
    </row>
    <row r="334" spans="1:11" x14ac:dyDescent="0.2">
      <c r="A334" s="22" t="s">
        <v>88</v>
      </c>
      <c r="B334" s="17" t="s">
        <v>89</v>
      </c>
      <c r="C334" s="18">
        <v>2234302.0099999998</v>
      </c>
      <c r="D334" s="18">
        <v>2830973</v>
      </c>
      <c r="E334" s="18">
        <v>330957</v>
      </c>
      <c r="F334" s="18">
        <v>2373659.17</v>
      </c>
      <c r="G334" s="18">
        <f t="shared" si="70"/>
        <v>139357.16000000015</v>
      </c>
      <c r="H334" s="18">
        <f t="shared" si="71"/>
        <v>-2042702.17</v>
      </c>
      <c r="I334" s="19">
        <f t="shared" si="72"/>
        <v>6.2371675528323038</v>
      </c>
      <c r="J334" s="19">
        <f t="shared" si="73"/>
        <v>717.21074641116513</v>
      </c>
      <c r="K334" s="19">
        <f t="shared" si="74"/>
        <v>83.846054695682369</v>
      </c>
    </row>
    <row r="335" spans="1:11" x14ac:dyDescent="0.2">
      <c r="A335" s="22" t="s">
        <v>90</v>
      </c>
      <c r="B335" s="17" t="s">
        <v>91</v>
      </c>
      <c r="C335" s="18">
        <v>22237</v>
      </c>
      <c r="D335" s="18">
        <v>65465</v>
      </c>
      <c r="E335" s="18">
        <v>44389</v>
      </c>
      <c r="F335" s="18">
        <v>65464.6</v>
      </c>
      <c r="G335" s="18">
        <f t="shared" si="70"/>
        <v>43227.6</v>
      </c>
      <c r="H335" s="18">
        <f t="shared" si="71"/>
        <v>-21075.599999999999</v>
      </c>
      <c r="I335" s="19">
        <f t="shared" si="72"/>
        <v>194.39492737329675</v>
      </c>
      <c r="J335" s="19">
        <f t="shared" si="73"/>
        <v>147.47933046475478</v>
      </c>
      <c r="K335" s="19">
        <f t="shared" si="74"/>
        <v>99.999388986481321</v>
      </c>
    </row>
    <row r="336" spans="1:11" x14ac:dyDescent="0.2">
      <c r="A336" s="23" t="s">
        <v>92</v>
      </c>
      <c r="B336" s="17" t="s">
        <v>93</v>
      </c>
      <c r="C336" s="18">
        <v>22237</v>
      </c>
      <c r="D336" s="18">
        <v>65465</v>
      </c>
      <c r="E336" s="18">
        <v>44389</v>
      </c>
      <c r="F336" s="18">
        <v>65464.6</v>
      </c>
      <c r="G336" s="18">
        <f t="shared" si="70"/>
        <v>43227.6</v>
      </c>
      <c r="H336" s="18">
        <f t="shared" si="71"/>
        <v>-21075.599999999999</v>
      </c>
      <c r="I336" s="19">
        <f t="shared" si="72"/>
        <v>194.39492737329675</v>
      </c>
      <c r="J336" s="19">
        <f t="shared" si="73"/>
        <v>147.47933046475478</v>
      </c>
      <c r="K336" s="19">
        <f t="shared" si="74"/>
        <v>99.999388986481321</v>
      </c>
    </row>
    <row r="337" spans="1:11" x14ac:dyDescent="0.2">
      <c r="A337" s="24" t="s">
        <v>94</v>
      </c>
      <c r="B337" s="17" t="s">
        <v>95</v>
      </c>
      <c r="C337" s="18">
        <v>22237</v>
      </c>
      <c r="D337" s="18">
        <v>65465</v>
      </c>
      <c r="E337" s="18">
        <v>44389</v>
      </c>
      <c r="F337" s="18">
        <v>65464.6</v>
      </c>
      <c r="G337" s="18">
        <f t="shared" si="70"/>
        <v>43227.6</v>
      </c>
      <c r="H337" s="18">
        <f t="shared" si="71"/>
        <v>-21075.599999999999</v>
      </c>
      <c r="I337" s="19">
        <f t="shared" si="72"/>
        <v>194.39492737329675</v>
      </c>
      <c r="J337" s="19">
        <f t="shared" si="73"/>
        <v>147.47933046475478</v>
      </c>
      <c r="K337" s="19">
        <f t="shared" si="74"/>
        <v>99.999388986481321</v>
      </c>
    </row>
    <row r="338" spans="1:11" ht="25.5" x14ac:dyDescent="0.2">
      <c r="A338" s="25" t="s">
        <v>96</v>
      </c>
      <c r="B338" s="17" t="s">
        <v>97</v>
      </c>
      <c r="C338" s="18">
        <v>22237</v>
      </c>
      <c r="D338" s="18">
        <v>65465</v>
      </c>
      <c r="E338" s="18">
        <v>44389</v>
      </c>
      <c r="F338" s="18">
        <v>65464.6</v>
      </c>
      <c r="G338" s="18">
        <f t="shared" si="70"/>
        <v>43227.6</v>
      </c>
      <c r="H338" s="18">
        <f t="shared" si="71"/>
        <v>-21075.599999999999</v>
      </c>
      <c r="I338" s="19">
        <f t="shared" si="72"/>
        <v>194.39492737329675</v>
      </c>
      <c r="J338" s="19">
        <f t="shared" si="73"/>
        <v>147.47933046475478</v>
      </c>
      <c r="K338" s="19">
        <f t="shared" si="74"/>
        <v>99.999388986481321</v>
      </c>
    </row>
    <row r="339" spans="1:11" ht="25.5" x14ac:dyDescent="0.2">
      <c r="A339" s="26" t="s">
        <v>98</v>
      </c>
      <c r="B339" s="17" t="s">
        <v>99</v>
      </c>
      <c r="C339" s="18">
        <v>22237</v>
      </c>
      <c r="D339" s="18">
        <v>37309</v>
      </c>
      <c r="E339" s="18">
        <v>16233</v>
      </c>
      <c r="F339" s="18">
        <v>37309</v>
      </c>
      <c r="G339" s="18">
        <f t="shared" si="70"/>
        <v>15072</v>
      </c>
      <c r="H339" s="18">
        <f t="shared" si="71"/>
        <v>-21076</v>
      </c>
      <c r="I339" s="19">
        <f t="shared" si="72"/>
        <v>67.77892701353602</v>
      </c>
      <c r="J339" s="19">
        <f t="shared" si="73"/>
        <v>229.83428817840203</v>
      </c>
      <c r="K339" s="19">
        <f t="shared" si="74"/>
        <v>100</v>
      </c>
    </row>
    <row r="340" spans="1:11" ht="25.5" x14ac:dyDescent="0.2">
      <c r="A340" s="26" t="s">
        <v>100</v>
      </c>
      <c r="B340" s="17" t="s">
        <v>101</v>
      </c>
      <c r="C340" s="18">
        <v>0</v>
      </c>
      <c r="D340" s="18">
        <v>28156</v>
      </c>
      <c r="E340" s="18">
        <v>28156</v>
      </c>
      <c r="F340" s="18">
        <v>28155.599999999999</v>
      </c>
      <c r="G340" s="18">
        <f t="shared" si="70"/>
        <v>28155.599999999999</v>
      </c>
      <c r="H340" s="18">
        <f t="shared" si="71"/>
        <v>0.40000000000145519</v>
      </c>
      <c r="I340" s="19">
        <f t="shared" si="72"/>
        <v>0</v>
      </c>
      <c r="J340" s="19">
        <f t="shared" si="73"/>
        <v>99.998579343656772</v>
      </c>
      <c r="K340" s="19">
        <f t="shared" si="74"/>
        <v>99.998579343656772</v>
      </c>
    </row>
    <row r="341" spans="1:11" x14ac:dyDescent="0.2">
      <c r="A341" s="22" t="s">
        <v>30</v>
      </c>
      <c r="B341" s="17" t="s">
        <v>31</v>
      </c>
      <c r="C341" s="18">
        <v>768428</v>
      </c>
      <c r="D341" s="18">
        <v>1133954</v>
      </c>
      <c r="E341" s="18">
        <v>169501</v>
      </c>
      <c r="F341" s="18">
        <v>1133954</v>
      </c>
      <c r="G341" s="18">
        <f t="shared" si="70"/>
        <v>365526</v>
      </c>
      <c r="H341" s="18">
        <f t="shared" si="71"/>
        <v>-964453</v>
      </c>
      <c r="I341" s="19">
        <f t="shared" si="72"/>
        <v>47.56802198774642</v>
      </c>
      <c r="J341" s="19">
        <f t="shared" si="73"/>
        <v>668.99546315360976</v>
      </c>
      <c r="K341" s="19">
        <f t="shared" si="74"/>
        <v>100</v>
      </c>
    </row>
    <row r="342" spans="1:11" x14ac:dyDescent="0.2">
      <c r="A342" s="23" t="s">
        <v>32</v>
      </c>
      <c r="B342" s="17" t="s">
        <v>33</v>
      </c>
      <c r="C342" s="18">
        <v>768428</v>
      </c>
      <c r="D342" s="18">
        <v>1133954</v>
      </c>
      <c r="E342" s="18">
        <v>169501</v>
      </c>
      <c r="F342" s="18">
        <v>1133954</v>
      </c>
      <c r="G342" s="18">
        <f t="shared" si="70"/>
        <v>365526</v>
      </c>
      <c r="H342" s="18">
        <f t="shared" si="71"/>
        <v>-964453</v>
      </c>
      <c r="I342" s="19">
        <f t="shared" si="72"/>
        <v>47.56802198774642</v>
      </c>
      <c r="J342" s="19">
        <f t="shared" si="73"/>
        <v>668.99546315360976</v>
      </c>
      <c r="K342" s="19">
        <f t="shared" si="74"/>
        <v>100</v>
      </c>
    </row>
    <row r="343" spans="1:11" x14ac:dyDescent="0.2">
      <c r="A343" s="16" t="s">
        <v>34</v>
      </c>
      <c r="B343" s="17" t="s">
        <v>35</v>
      </c>
      <c r="C343" s="18">
        <v>344039.46</v>
      </c>
      <c r="D343" s="18">
        <v>4171000</v>
      </c>
      <c r="E343" s="18">
        <v>544847</v>
      </c>
      <c r="F343" s="18">
        <v>425417.24</v>
      </c>
      <c r="G343" s="18">
        <f t="shared" si="70"/>
        <v>81377.77999999997</v>
      </c>
      <c r="H343" s="18">
        <f t="shared" si="71"/>
        <v>119429.76000000001</v>
      </c>
      <c r="I343" s="19">
        <f t="shared" si="72"/>
        <v>23.6536181053185</v>
      </c>
      <c r="J343" s="19">
        <f t="shared" si="73"/>
        <v>78.08012891692529</v>
      </c>
      <c r="K343" s="19">
        <f t="shared" si="74"/>
        <v>10.199406377367538</v>
      </c>
    </row>
    <row r="344" spans="1:11" x14ac:dyDescent="0.2">
      <c r="A344" s="22" t="s">
        <v>36</v>
      </c>
      <c r="B344" s="17" t="s">
        <v>37</v>
      </c>
      <c r="C344" s="18">
        <v>321944.67</v>
      </c>
      <c r="D344" s="18">
        <v>3395442</v>
      </c>
      <c r="E344" s="18">
        <v>144389</v>
      </c>
      <c r="F344" s="18">
        <v>425417.24</v>
      </c>
      <c r="G344" s="18">
        <f t="shared" si="70"/>
        <v>103472.57</v>
      </c>
      <c r="H344" s="18">
        <f t="shared" si="71"/>
        <v>-281028.24</v>
      </c>
      <c r="I344" s="19">
        <f t="shared" si="72"/>
        <v>32.139861175524373</v>
      </c>
      <c r="J344" s="19">
        <f t="shared" si="73"/>
        <v>294.63272132918712</v>
      </c>
      <c r="K344" s="19">
        <f t="shared" si="74"/>
        <v>12.529068085981148</v>
      </c>
    </row>
    <row r="345" spans="1:11" x14ac:dyDescent="0.2">
      <c r="A345" s="23" t="s">
        <v>38</v>
      </c>
      <c r="B345" s="17" t="s">
        <v>39</v>
      </c>
      <c r="C345" s="18">
        <v>286524.3</v>
      </c>
      <c r="D345" s="18">
        <v>3273826</v>
      </c>
      <c r="E345" s="18">
        <v>144389</v>
      </c>
      <c r="F345" s="18">
        <v>303802.07</v>
      </c>
      <c r="G345" s="18">
        <f t="shared" si="70"/>
        <v>17277.770000000019</v>
      </c>
      <c r="H345" s="18">
        <f t="shared" si="71"/>
        <v>-159413.07</v>
      </c>
      <c r="I345" s="19">
        <f t="shared" si="72"/>
        <v>6.0301237975278354</v>
      </c>
      <c r="J345" s="19">
        <f t="shared" si="73"/>
        <v>210.40527325488782</v>
      </c>
      <c r="K345" s="19">
        <f t="shared" si="74"/>
        <v>9.2797256176718008</v>
      </c>
    </row>
    <row r="346" spans="1:11" x14ac:dyDescent="0.2">
      <c r="A346" s="24" t="s">
        <v>40</v>
      </c>
      <c r="B346" s="17" t="s">
        <v>41</v>
      </c>
      <c r="C346" s="18">
        <v>255662.37</v>
      </c>
      <c r="D346" s="18">
        <v>596853</v>
      </c>
      <c r="E346" s="18">
        <v>0</v>
      </c>
      <c r="F346" s="18">
        <v>223944.79</v>
      </c>
      <c r="G346" s="18">
        <f t="shared" si="70"/>
        <v>-31717.579999999987</v>
      </c>
      <c r="H346" s="18">
        <f t="shared" si="71"/>
        <v>-223944.79</v>
      </c>
      <c r="I346" s="19">
        <f t="shared" si="72"/>
        <v>-12.40604160870447</v>
      </c>
      <c r="J346" s="19">
        <f t="shared" si="73"/>
        <v>0</v>
      </c>
      <c r="K346" s="19">
        <f t="shared" si="74"/>
        <v>37.520928938951471</v>
      </c>
    </row>
    <row r="347" spans="1:11" x14ac:dyDescent="0.2">
      <c r="A347" s="24" t="s">
        <v>42</v>
      </c>
      <c r="B347" s="17" t="s">
        <v>43</v>
      </c>
      <c r="C347" s="18">
        <v>30861.93</v>
      </c>
      <c r="D347" s="18">
        <v>2676973</v>
      </c>
      <c r="E347" s="18">
        <v>144389</v>
      </c>
      <c r="F347" s="18">
        <v>79857.279999999999</v>
      </c>
      <c r="G347" s="18">
        <f t="shared" si="70"/>
        <v>48995.35</v>
      </c>
      <c r="H347" s="18">
        <f t="shared" si="71"/>
        <v>64531.72</v>
      </c>
      <c r="I347" s="19">
        <f t="shared" si="72"/>
        <v>158.75659752970728</v>
      </c>
      <c r="J347" s="19">
        <f t="shared" si="73"/>
        <v>55.307038624825985</v>
      </c>
      <c r="K347" s="19">
        <f t="shared" si="74"/>
        <v>2.9831186194257469</v>
      </c>
    </row>
    <row r="348" spans="1:11" x14ac:dyDescent="0.2">
      <c r="A348" s="25" t="s">
        <v>44</v>
      </c>
      <c r="B348" s="17" t="s">
        <v>45</v>
      </c>
      <c r="C348" s="18">
        <v>621</v>
      </c>
      <c r="D348" s="18">
        <v>0</v>
      </c>
      <c r="E348" s="18">
        <v>0</v>
      </c>
      <c r="F348" s="18">
        <v>0</v>
      </c>
      <c r="G348" s="18">
        <f t="shared" si="70"/>
        <v>-621</v>
      </c>
      <c r="H348" s="18">
        <f t="shared" si="71"/>
        <v>0</v>
      </c>
      <c r="I348" s="19">
        <f t="shared" si="72"/>
        <v>-100</v>
      </c>
      <c r="J348" s="19">
        <f t="shared" si="73"/>
        <v>0</v>
      </c>
      <c r="K348" s="19">
        <f t="shared" si="74"/>
        <v>0</v>
      </c>
    </row>
    <row r="349" spans="1:11" ht="25.5" x14ac:dyDescent="0.2">
      <c r="A349" s="23" t="s">
        <v>52</v>
      </c>
      <c r="B349" s="17" t="s">
        <v>53</v>
      </c>
      <c r="C349" s="18">
        <v>35420.370000000003</v>
      </c>
      <c r="D349" s="18">
        <v>121616</v>
      </c>
      <c r="E349" s="18">
        <v>0</v>
      </c>
      <c r="F349" s="18">
        <v>121615.17</v>
      </c>
      <c r="G349" s="18">
        <f t="shared" si="70"/>
        <v>86194.799999999988</v>
      </c>
      <c r="H349" s="18">
        <f t="shared" si="71"/>
        <v>-121615.17</v>
      </c>
      <c r="I349" s="19">
        <f t="shared" si="72"/>
        <v>243.3481073179077</v>
      </c>
      <c r="J349" s="19">
        <f t="shared" si="73"/>
        <v>0</v>
      </c>
      <c r="K349" s="19">
        <f t="shared" si="74"/>
        <v>99.999317524009996</v>
      </c>
    </row>
    <row r="350" spans="1:11" x14ac:dyDescent="0.2">
      <c r="A350" s="24" t="s">
        <v>54</v>
      </c>
      <c r="B350" s="17" t="s">
        <v>55</v>
      </c>
      <c r="C350" s="18">
        <v>1118.3599999999999</v>
      </c>
      <c r="D350" s="18">
        <v>0</v>
      </c>
      <c r="E350" s="18">
        <v>0</v>
      </c>
      <c r="F350" s="18">
        <v>0</v>
      </c>
      <c r="G350" s="18">
        <f t="shared" si="70"/>
        <v>-1118.3599999999999</v>
      </c>
      <c r="H350" s="18">
        <f t="shared" si="71"/>
        <v>0</v>
      </c>
      <c r="I350" s="19">
        <f t="shared" si="72"/>
        <v>-100</v>
      </c>
      <c r="J350" s="19">
        <f t="shared" si="73"/>
        <v>0</v>
      </c>
      <c r="K350" s="19">
        <f t="shared" si="74"/>
        <v>0</v>
      </c>
    </row>
    <row r="351" spans="1:11" ht="25.5" x14ac:dyDescent="0.2">
      <c r="A351" s="25" t="s">
        <v>56</v>
      </c>
      <c r="B351" s="17" t="s">
        <v>57</v>
      </c>
      <c r="C351" s="18">
        <v>1118.3599999999999</v>
      </c>
      <c r="D351" s="18">
        <v>0</v>
      </c>
      <c r="E351" s="18">
        <v>0</v>
      </c>
      <c r="F351" s="18">
        <v>0</v>
      </c>
      <c r="G351" s="18">
        <f t="shared" si="70"/>
        <v>-1118.3599999999999</v>
      </c>
      <c r="H351" s="18">
        <f t="shared" si="71"/>
        <v>0</v>
      </c>
      <c r="I351" s="19">
        <f t="shared" si="72"/>
        <v>-100</v>
      </c>
      <c r="J351" s="19">
        <f t="shared" si="73"/>
        <v>0</v>
      </c>
      <c r="K351" s="19">
        <f t="shared" si="74"/>
        <v>0</v>
      </c>
    </row>
    <row r="352" spans="1:11" ht="25.5" x14ac:dyDescent="0.2">
      <c r="A352" s="26" t="s">
        <v>102</v>
      </c>
      <c r="B352" s="17" t="s">
        <v>103</v>
      </c>
      <c r="C352" s="18">
        <v>1118.3599999999999</v>
      </c>
      <c r="D352" s="18">
        <v>0</v>
      </c>
      <c r="E352" s="18">
        <v>0</v>
      </c>
      <c r="F352" s="18">
        <v>0</v>
      </c>
      <c r="G352" s="18">
        <f t="shared" si="70"/>
        <v>-1118.3599999999999</v>
      </c>
      <c r="H352" s="18">
        <f t="shared" si="71"/>
        <v>0</v>
      </c>
      <c r="I352" s="19">
        <f t="shared" si="72"/>
        <v>-100</v>
      </c>
      <c r="J352" s="19">
        <f t="shared" si="73"/>
        <v>0</v>
      </c>
      <c r="K352" s="19">
        <f t="shared" si="74"/>
        <v>0</v>
      </c>
    </row>
    <row r="353" spans="1:11" x14ac:dyDescent="0.2">
      <c r="A353" s="24" t="s">
        <v>193</v>
      </c>
      <c r="B353" s="17" t="s">
        <v>194</v>
      </c>
      <c r="C353" s="18">
        <v>34302.01</v>
      </c>
      <c r="D353" s="18">
        <v>121616</v>
      </c>
      <c r="E353" s="18">
        <v>0</v>
      </c>
      <c r="F353" s="18">
        <v>121615.17</v>
      </c>
      <c r="G353" s="18">
        <f t="shared" si="70"/>
        <v>87313.16</v>
      </c>
      <c r="H353" s="18">
        <f t="shared" si="71"/>
        <v>-121615.17</v>
      </c>
      <c r="I353" s="19">
        <f t="shared" si="72"/>
        <v>254.54240145111027</v>
      </c>
      <c r="J353" s="19">
        <f t="shared" si="73"/>
        <v>0</v>
      </c>
      <c r="K353" s="19">
        <f t="shared" si="74"/>
        <v>99.999317524009996</v>
      </c>
    </row>
    <row r="354" spans="1:11" x14ac:dyDescent="0.2">
      <c r="A354" s="22" t="s">
        <v>60</v>
      </c>
      <c r="B354" s="17" t="s">
        <v>61</v>
      </c>
      <c r="C354" s="18">
        <v>22094.79</v>
      </c>
      <c r="D354" s="18">
        <v>775558</v>
      </c>
      <c r="E354" s="18">
        <v>400458</v>
      </c>
      <c r="F354" s="18">
        <v>0</v>
      </c>
      <c r="G354" s="18">
        <f t="shared" si="70"/>
        <v>-22094.79</v>
      </c>
      <c r="H354" s="18">
        <f t="shared" si="71"/>
        <v>400458</v>
      </c>
      <c r="I354" s="19">
        <f t="shared" si="72"/>
        <v>-100</v>
      </c>
      <c r="J354" s="19">
        <f t="shared" si="73"/>
        <v>0</v>
      </c>
      <c r="K354" s="19">
        <f t="shared" si="74"/>
        <v>0</v>
      </c>
    </row>
    <row r="355" spans="1:11" x14ac:dyDescent="0.2">
      <c r="A355" s="23" t="s">
        <v>62</v>
      </c>
      <c r="B355" s="17" t="s">
        <v>63</v>
      </c>
      <c r="C355" s="18">
        <v>22094.79</v>
      </c>
      <c r="D355" s="18">
        <v>775558</v>
      </c>
      <c r="E355" s="18">
        <v>400458</v>
      </c>
      <c r="F355" s="18">
        <v>0</v>
      </c>
      <c r="G355" s="18">
        <f t="shared" si="70"/>
        <v>-22094.79</v>
      </c>
      <c r="H355" s="18">
        <f t="shared" si="71"/>
        <v>400458</v>
      </c>
      <c r="I355" s="19">
        <f t="shared" si="72"/>
        <v>-100</v>
      </c>
      <c r="J355" s="19">
        <f t="shared" si="73"/>
        <v>0</v>
      </c>
      <c r="K355" s="19">
        <f t="shared" si="74"/>
        <v>0</v>
      </c>
    </row>
    <row r="356" spans="1:11" x14ac:dyDescent="0.2">
      <c r="A356" s="16"/>
      <c r="B356" s="17" t="s">
        <v>64</v>
      </c>
      <c r="C356" s="18">
        <v>2680927.5499999998</v>
      </c>
      <c r="D356" s="18">
        <v>-140608</v>
      </c>
      <c r="E356" s="18">
        <v>0</v>
      </c>
      <c r="F356" s="18">
        <v>3147660.53</v>
      </c>
      <c r="G356" s="18">
        <f t="shared" si="70"/>
        <v>466732.98</v>
      </c>
      <c r="H356" s="18">
        <f t="shared" si="71"/>
        <v>-3147660.53</v>
      </c>
      <c r="I356" s="19">
        <f t="shared" si="72"/>
        <v>17.409384300594027</v>
      </c>
      <c r="J356" s="19">
        <f t="shared" si="73"/>
        <v>0</v>
      </c>
      <c r="K356" s="19">
        <f t="shared" si="74"/>
        <v>-2238.6069996017295</v>
      </c>
    </row>
    <row r="357" spans="1:11" x14ac:dyDescent="0.2">
      <c r="A357" s="16" t="s">
        <v>65</v>
      </c>
      <c r="B357" s="17" t="s">
        <v>66</v>
      </c>
      <c r="C357" s="18">
        <v>-2680927.5499999998</v>
      </c>
      <c r="D357" s="18">
        <v>140608</v>
      </c>
      <c r="E357" s="18">
        <v>0</v>
      </c>
      <c r="F357" s="18">
        <v>-3147660.53</v>
      </c>
      <c r="G357" s="18">
        <f t="shared" si="70"/>
        <v>-466732.98</v>
      </c>
      <c r="H357" s="18">
        <f t="shared" si="71"/>
        <v>3147660.53</v>
      </c>
      <c r="I357" s="19">
        <f t="shared" si="72"/>
        <v>17.409384300594027</v>
      </c>
      <c r="J357" s="19">
        <f t="shared" si="73"/>
        <v>0</v>
      </c>
      <c r="K357" s="19">
        <f t="shared" si="74"/>
        <v>-2238.6069996017295</v>
      </c>
    </row>
    <row r="358" spans="1:11" x14ac:dyDescent="0.2">
      <c r="A358" s="22" t="s">
        <v>67</v>
      </c>
      <c r="B358" s="17" t="s">
        <v>68</v>
      </c>
      <c r="C358" s="18">
        <v>-2680927.5499999998</v>
      </c>
      <c r="D358" s="18">
        <v>140608</v>
      </c>
      <c r="E358" s="18">
        <v>0</v>
      </c>
      <c r="F358" s="18">
        <v>-3147660.53</v>
      </c>
      <c r="G358" s="18">
        <f t="shared" si="70"/>
        <v>-466732.98</v>
      </c>
      <c r="H358" s="18">
        <f t="shared" si="71"/>
        <v>3147660.53</v>
      </c>
      <c r="I358" s="19">
        <f t="shared" si="72"/>
        <v>17.409384300594027</v>
      </c>
      <c r="J358" s="19">
        <f t="shared" si="73"/>
        <v>0</v>
      </c>
      <c r="K358" s="19">
        <f t="shared" si="74"/>
        <v>-2238.6069996017295</v>
      </c>
    </row>
    <row r="359" spans="1:11" ht="25.5" x14ac:dyDescent="0.2">
      <c r="A359" s="23" t="s">
        <v>104</v>
      </c>
      <c r="B359" s="17" t="s">
        <v>105</v>
      </c>
      <c r="C359" s="18">
        <v>-148640.76</v>
      </c>
      <c r="D359" s="18">
        <v>140608</v>
      </c>
      <c r="E359" s="18">
        <v>0</v>
      </c>
      <c r="F359" s="18">
        <v>-140608</v>
      </c>
      <c r="G359" s="18">
        <f t="shared" si="70"/>
        <v>8032.7600000000093</v>
      </c>
      <c r="H359" s="18">
        <f t="shared" si="71"/>
        <v>140608</v>
      </c>
      <c r="I359" s="19">
        <f t="shared" si="72"/>
        <v>-5.4041435202564969</v>
      </c>
      <c r="J359" s="19">
        <f t="shared" si="73"/>
        <v>0</v>
      </c>
      <c r="K359" s="19">
        <f t="shared" si="74"/>
        <v>-100</v>
      </c>
    </row>
    <row r="360" spans="1:11" ht="25.5" x14ac:dyDescent="0.2">
      <c r="A360" s="27" t="s">
        <v>225</v>
      </c>
      <c r="B360" s="28" t="s">
        <v>226</v>
      </c>
      <c r="C360" s="29"/>
      <c r="D360" s="29"/>
      <c r="E360" s="29"/>
      <c r="F360" s="29"/>
      <c r="G360" s="29"/>
      <c r="H360" s="29"/>
      <c r="I360" s="30"/>
      <c r="J360" s="30"/>
      <c r="K360" s="30"/>
    </row>
    <row r="361" spans="1:11" x14ac:dyDescent="0.2">
      <c r="A361" s="16" t="s">
        <v>26</v>
      </c>
      <c r="B361" s="17" t="s">
        <v>27</v>
      </c>
      <c r="C361" s="18">
        <v>205667.01</v>
      </c>
      <c r="D361" s="18">
        <v>121616</v>
      </c>
      <c r="E361" s="18">
        <v>0</v>
      </c>
      <c r="F361" s="18">
        <v>121615.17</v>
      </c>
      <c r="G361" s="18">
        <f t="shared" ref="G361:G377" si="75">F361-C361</f>
        <v>-84051.840000000011</v>
      </c>
      <c r="H361" s="18">
        <f t="shared" ref="H361:H377" si="76">E361-F361</f>
        <v>-121615.17</v>
      </c>
      <c r="I361" s="19">
        <f t="shared" ref="I361:I377" si="77">IF(ISERROR(F361/C361),0,F361/C361*100-100)</f>
        <v>-40.867925293414828</v>
      </c>
      <c r="J361" s="19">
        <f t="shared" ref="J361:J377" si="78">IF(ISERROR(F361/E361),0,F361/E361*100)</f>
        <v>0</v>
      </c>
      <c r="K361" s="19">
        <f t="shared" ref="K361:K377" si="79">IF(ISERROR(F361/D361),0,F361/D361*100)</f>
        <v>99.999317524009996</v>
      </c>
    </row>
    <row r="362" spans="1:11" x14ac:dyDescent="0.2">
      <c r="A362" s="22" t="s">
        <v>88</v>
      </c>
      <c r="B362" s="17" t="s">
        <v>89</v>
      </c>
      <c r="C362" s="18">
        <v>34302.01</v>
      </c>
      <c r="D362" s="18">
        <v>121616</v>
      </c>
      <c r="E362" s="18">
        <v>0</v>
      </c>
      <c r="F362" s="18">
        <v>121615.17</v>
      </c>
      <c r="G362" s="18">
        <f t="shared" si="75"/>
        <v>87313.16</v>
      </c>
      <c r="H362" s="18">
        <f t="shared" si="76"/>
        <v>-121615.17</v>
      </c>
      <c r="I362" s="19">
        <f t="shared" si="77"/>
        <v>254.54240145111027</v>
      </c>
      <c r="J362" s="19">
        <f t="shared" si="78"/>
        <v>0</v>
      </c>
      <c r="K362" s="19">
        <f t="shared" si="79"/>
        <v>99.999317524009996</v>
      </c>
    </row>
    <row r="363" spans="1:11" x14ac:dyDescent="0.2">
      <c r="A363" s="22" t="s">
        <v>30</v>
      </c>
      <c r="B363" s="17" t="s">
        <v>31</v>
      </c>
      <c r="C363" s="18">
        <v>171365</v>
      </c>
      <c r="D363" s="18">
        <v>0</v>
      </c>
      <c r="E363" s="18">
        <v>0</v>
      </c>
      <c r="F363" s="18">
        <v>0</v>
      </c>
      <c r="G363" s="18">
        <f t="shared" si="75"/>
        <v>-171365</v>
      </c>
      <c r="H363" s="18">
        <f t="shared" si="76"/>
        <v>0</v>
      </c>
      <c r="I363" s="19">
        <f t="shared" si="77"/>
        <v>-100</v>
      </c>
      <c r="J363" s="19">
        <f t="shared" si="78"/>
        <v>0</v>
      </c>
      <c r="K363" s="19">
        <f t="shared" si="79"/>
        <v>0</v>
      </c>
    </row>
    <row r="364" spans="1:11" x14ac:dyDescent="0.2">
      <c r="A364" s="23" t="s">
        <v>32</v>
      </c>
      <c r="B364" s="17" t="s">
        <v>33</v>
      </c>
      <c r="C364" s="18">
        <v>171365</v>
      </c>
      <c r="D364" s="18">
        <v>0</v>
      </c>
      <c r="E364" s="18">
        <v>0</v>
      </c>
      <c r="F364" s="18">
        <v>0</v>
      </c>
      <c r="G364" s="18">
        <f t="shared" si="75"/>
        <v>-171365</v>
      </c>
      <c r="H364" s="18">
        <f t="shared" si="76"/>
        <v>0</v>
      </c>
      <c r="I364" s="19">
        <f t="shared" si="77"/>
        <v>-100</v>
      </c>
      <c r="J364" s="19">
        <f t="shared" si="78"/>
        <v>0</v>
      </c>
      <c r="K364" s="19">
        <f t="shared" si="79"/>
        <v>0</v>
      </c>
    </row>
    <row r="365" spans="1:11" x14ac:dyDescent="0.2">
      <c r="A365" s="16" t="s">
        <v>34</v>
      </c>
      <c r="B365" s="17" t="s">
        <v>35</v>
      </c>
      <c r="C365" s="18">
        <v>72572.88</v>
      </c>
      <c r="D365" s="18">
        <v>121616</v>
      </c>
      <c r="E365" s="18">
        <v>0</v>
      </c>
      <c r="F365" s="18">
        <v>121615.17</v>
      </c>
      <c r="G365" s="18">
        <f t="shared" si="75"/>
        <v>49042.289999999994</v>
      </c>
      <c r="H365" s="18">
        <f t="shared" si="76"/>
        <v>-121615.17</v>
      </c>
      <c r="I365" s="19">
        <f t="shared" si="77"/>
        <v>67.576607129274748</v>
      </c>
      <c r="J365" s="19">
        <f t="shared" si="78"/>
        <v>0</v>
      </c>
      <c r="K365" s="19">
        <f t="shared" si="79"/>
        <v>99.999317524009996</v>
      </c>
    </row>
    <row r="366" spans="1:11" x14ac:dyDescent="0.2">
      <c r="A366" s="22" t="s">
        <v>36</v>
      </c>
      <c r="B366" s="17" t="s">
        <v>37</v>
      </c>
      <c r="C366" s="18">
        <v>60763.28</v>
      </c>
      <c r="D366" s="18">
        <v>121616</v>
      </c>
      <c r="E366" s="18">
        <v>0</v>
      </c>
      <c r="F366" s="18">
        <v>121615.17</v>
      </c>
      <c r="G366" s="18">
        <f t="shared" si="75"/>
        <v>60851.89</v>
      </c>
      <c r="H366" s="18">
        <f t="shared" si="76"/>
        <v>-121615.17</v>
      </c>
      <c r="I366" s="19">
        <f t="shared" si="77"/>
        <v>100.14582820413906</v>
      </c>
      <c r="J366" s="19">
        <f t="shared" si="78"/>
        <v>0</v>
      </c>
      <c r="K366" s="19">
        <f t="shared" si="79"/>
        <v>99.999317524009996</v>
      </c>
    </row>
    <row r="367" spans="1:11" x14ac:dyDescent="0.2">
      <c r="A367" s="23" t="s">
        <v>38</v>
      </c>
      <c r="B367" s="17" t="s">
        <v>39</v>
      </c>
      <c r="C367" s="18">
        <v>26461.27</v>
      </c>
      <c r="D367" s="18">
        <v>0</v>
      </c>
      <c r="E367" s="18">
        <v>0</v>
      </c>
      <c r="F367" s="18">
        <v>0</v>
      </c>
      <c r="G367" s="18">
        <f t="shared" si="75"/>
        <v>-26461.27</v>
      </c>
      <c r="H367" s="18">
        <f t="shared" si="76"/>
        <v>0</v>
      </c>
      <c r="I367" s="19">
        <f t="shared" si="77"/>
        <v>-100</v>
      </c>
      <c r="J367" s="19">
        <f t="shared" si="78"/>
        <v>0</v>
      </c>
      <c r="K367" s="19">
        <f t="shared" si="79"/>
        <v>0</v>
      </c>
    </row>
    <row r="368" spans="1:11" x14ac:dyDescent="0.2">
      <c r="A368" s="24" t="s">
        <v>40</v>
      </c>
      <c r="B368" s="17" t="s">
        <v>41</v>
      </c>
      <c r="C368" s="18">
        <v>20893.34</v>
      </c>
      <c r="D368" s="18">
        <v>0</v>
      </c>
      <c r="E368" s="18">
        <v>0</v>
      </c>
      <c r="F368" s="18">
        <v>0</v>
      </c>
      <c r="G368" s="18">
        <f t="shared" si="75"/>
        <v>-20893.34</v>
      </c>
      <c r="H368" s="18">
        <f t="shared" si="76"/>
        <v>0</v>
      </c>
      <c r="I368" s="19">
        <f t="shared" si="77"/>
        <v>-100</v>
      </c>
      <c r="J368" s="19">
        <f t="shared" si="78"/>
        <v>0</v>
      </c>
      <c r="K368" s="19">
        <f t="shared" si="79"/>
        <v>0</v>
      </c>
    </row>
    <row r="369" spans="1:11" x14ac:dyDescent="0.2">
      <c r="A369" s="24" t="s">
        <v>42</v>
      </c>
      <c r="B369" s="17" t="s">
        <v>43</v>
      </c>
      <c r="C369" s="18">
        <v>5567.93</v>
      </c>
      <c r="D369" s="18">
        <v>0</v>
      </c>
      <c r="E369" s="18">
        <v>0</v>
      </c>
      <c r="F369" s="18">
        <v>0</v>
      </c>
      <c r="G369" s="18">
        <f t="shared" si="75"/>
        <v>-5567.93</v>
      </c>
      <c r="H369" s="18">
        <f t="shared" si="76"/>
        <v>0</v>
      </c>
      <c r="I369" s="19">
        <f t="shared" si="77"/>
        <v>-100</v>
      </c>
      <c r="J369" s="19">
        <f t="shared" si="78"/>
        <v>0</v>
      </c>
      <c r="K369" s="19">
        <f t="shared" si="79"/>
        <v>0</v>
      </c>
    </row>
    <row r="370" spans="1:11" x14ac:dyDescent="0.2">
      <c r="A370" s="25" t="s">
        <v>44</v>
      </c>
      <c r="B370" s="17" t="s">
        <v>45</v>
      </c>
      <c r="C370" s="18">
        <v>621</v>
      </c>
      <c r="D370" s="18">
        <v>0</v>
      </c>
      <c r="E370" s="18">
        <v>0</v>
      </c>
      <c r="F370" s="18">
        <v>0</v>
      </c>
      <c r="G370" s="18">
        <f t="shared" si="75"/>
        <v>-621</v>
      </c>
      <c r="H370" s="18">
        <f t="shared" si="76"/>
        <v>0</v>
      </c>
      <c r="I370" s="19">
        <f t="shared" si="77"/>
        <v>-100</v>
      </c>
      <c r="J370" s="19">
        <f t="shared" si="78"/>
        <v>0</v>
      </c>
      <c r="K370" s="19">
        <f t="shared" si="79"/>
        <v>0</v>
      </c>
    </row>
    <row r="371" spans="1:11" ht="25.5" x14ac:dyDescent="0.2">
      <c r="A371" s="23" t="s">
        <v>52</v>
      </c>
      <c r="B371" s="17" t="s">
        <v>53</v>
      </c>
      <c r="C371" s="18">
        <v>34302.01</v>
      </c>
      <c r="D371" s="18">
        <v>121616</v>
      </c>
      <c r="E371" s="18">
        <v>0</v>
      </c>
      <c r="F371" s="18">
        <v>121615.17</v>
      </c>
      <c r="G371" s="18">
        <f t="shared" si="75"/>
        <v>87313.16</v>
      </c>
      <c r="H371" s="18">
        <f t="shared" si="76"/>
        <v>-121615.17</v>
      </c>
      <c r="I371" s="19">
        <f t="shared" si="77"/>
        <v>254.54240145111027</v>
      </c>
      <c r="J371" s="19">
        <f t="shared" si="78"/>
        <v>0</v>
      </c>
      <c r="K371" s="19">
        <f t="shared" si="79"/>
        <v>99.999317524009996</v>
      </c>
    </row>
    <row r="372" spans="1:11" x14ac:dyDescent="0.2">
      <c r="A372" s="24" t="s">
        <v>193</v>
      </c>
      <c r="B372" s="17" t="s">
        <v>194</v>
      </c>
      <c r="C372" s="18">
        <v>34302.01</v>
      </c>
      <c r="D372" s="18">
        <v>121616</v>
      </c>
      <c r="E372" s="18">
        <v>0</v>
      </c>
      <c r="F372" s="18">
        <v>121615.17</v>
      </c>
      <c r="G372" s="18">
        <f t="shared" si="75"/>
        <v>87313.16</v>
      </c>
      <c r="H372" s="18">
        <f t="shared" si="76"/>
        <v>-121615.17</v>
      </c>
      <c r="I372" s="19">
        <f t="shared" si="77"/>
        <v>254.54240145111027</v>
      </c>
      <c r="J372" s="19">
        <f t="shared" si="78"/>
        <v>0</v>
      </c>
      <c r="K372" s="19">
        <f t="shared" si="79"/>
        <v>99.999317524009996</v>
      </c>
    </row>
    <row r="373" spans="1:11" x14ac:dyDescent="0.2">
      <c r="A373" s="22" t="s">
        <v>60</v>
      </c>
      <c r="B373" s="17" t="s">
        <v>61</v>
      </c>
      <c r="C373" s="18">
        <v>11809.6</v>
      </c>
      <c r="D373" s="18">
        <v>0</v>
      </c>
      <c r="E373" s="18">
        <v>0</v>
      </c>
      <c r="F373" s="18">
        <v>0</v>
      </c>
      <c r="G373" s="18">
        <f t="shared" si="75"/>
        <v>-11809.6</v>
      </c>
      <c r="H373" s="18">
        <f t="shared" si="76"/>
        <v>0</v>
      </c>
      <c r="I373" s="19">
        <f t="shared" si="77"/>
        <v>-100</v>
      </c>
      <c r="J373" s="19">
        <f t="shared" si="78"/>
        <v>0</v>
      </c>
      <c r="K373" s="19">
        <f t="shared" si="79"/>
        <v>0</v>
      </c>
    </row>
    <row r="374" spans="1:11" x14ac:dyDescent="0.2">
      <c r="A374" s="23" t="s">
        <v>62</v>
      </c>
      <c r="B374" s="17" t="s">
        <v>63</v>
      </c>
      <c r="C374" s="18">
        <v>11809.6</v>
      </c>
      <c r="D374" s="18">
        <v>0</v>
      </c>
      <c r="E374" s="18">
        <v>0</v>
      </c>
      <c r="F374" s="18">
        <v>0</v>
      </c>
      <c r="G374" s="18">
        <f t="shared" si="75"/>
        <v>-11809.6</v>
      </c>
      <c r="H374" s="18">
        <f t="shared" si="76"/>
        <v>0</v>
      </c>
      <c r="I374" s="19">
        <f t="shared" si="77"/>
        <v>-100</v>
      </c>
      <c r="J374" s="19">
        <f t="shared" si="78"/>
        <v>0</v>
      </c>
      <c r="K374" s="19">
        <f t="shared" si="79"/>
        <v>0</v>
      </c>
    </row>
    <row r="375" spans="1:11" x14ac:dyDescent="0.2">
      <c r="A375" s="16"/>
      <c r="B375" s="17" t="s">
        <v>64</v>
      </c>
      <c r="C375" s="18">
        <v>133094.13</v>
      </c>
      <c r="D375" s="18">
        <v>0</v>
      </c>
      <c r="E375" s="18">
        <v>0</v>
      </c>
      <c r="F375" s="18">
        <v>0</v>
      </c>
      <c r="G375" s="18">
        <f t="shared" si="75"/>
        <v>-133094.13</v>
      </c>
      <c r="H375" s="18">
        <f t="shared" si="76"/>
        <v>0</v>
      </c>
      <c r="I375" s="19">
        <f t="shared" si="77"/>
        <v>-100</v>
      </c>
      <c r="J375" s="19">
        <f t="shared" si="78"/>
        <v>0</v>
      </c>
      <c r="K375" s="19">
        <f t="shared" si="79"/>
        <v>0</v>
      </c>
    </row>
    <row r="376" spans="1:11" x14ac:dyDescent="0.2">
      <c r="A376" s="16" t="s">
        <v>65</v>
      </c>
      <c r="B376" s="17" t="s">
        <v>66</v>
      </c>
      <c r="C376" s="18">
        <v>-133094.13</v>
      </c>
      <c r="D376" s="18">
        <v>0</v>
      </c>
      <c r="E376" s="18">
        <v>0</v>
      </c>
      <c r="F376" s="18">
        <v>0</v>
      </c>
      <c r="G376" s="18">
        <f t="shared" si="75"/>
        <v>133094.13</v>
      </c>
      <c r="H376" s="18">
        <f t="shared" si="76"/>
        <v>0</v>
      </c>
      <c r="I376" s="19">
        <f t="shared" si="77"/>
        <v>-100</v>
      </c>
      <c r="J376" s="19">
        <f t="shared" si="78"/>
        <v>0</v>
      </c>
      <c r="K376" s="19">
        <f t="shared" si="79"/>
        <v>0</v>
      </c>
    </row>
    <row r="377" spans="1:11" x14ac:dyDescent="0.2">
      <c r="A377" s="22" t="s">
        <v>67</v>
      </c>
      <c r="B377" s="17" t="s">
        <v>68</v>
      </c>
      <c r="C377" s="18">
        <v>-133094.13</v>
      </c>
      <c r="D377" s="18">
        <v>0</v>
      </c>
      <c r="E377" s="18">
        <v>0</v>
      </c>
      <c r="F377" s="18">
        <v>0</v>
      </c>
      <c r="G377" s="18">
        <f t="shared" si="75"/>
        <v>133094.13</v>
      </c>
      <c r="H377" s="18">
        <f t="shared" si="76"/>
        <v>0</v>
      </c>
      <c r="I377" s="19">
        <f t="shared" si="77"/>
        <v>-100</v>
      </c>
      <c r="J377" s="19">
        <f t="shared" si="78"/>
        <v>0</v>
      </c>
      <c r="K377" s="19">
        <f t="shared" si="79"/>
        <v>0</v>
      </c>
    </row>
    <row r="378" spans="1:11" ht="38.25" x14ac:dyDescent="0.2">
      <c r="A378" s="36" t="s">
        <v>227</v>
      </c>
      <c r="B378" s="28" t="s">
        <v>228</v>
      </c>
      <c r="C378" s="29"/>
      <c r="D378" s="29"/>
      <c r="E378" s="29"/>
      <c r="F378" s="29"/>
      <c r="G378" s="29"/>
      <c r="H378" s="29"/>
      <c r="I378" s="30"/>
      <c r="J378" s="30"/>
      <c r="K378" s="30"/>
    </row>
    <row r="379" spans="1:11" x14ac:dyDescent="0.2">
      <c r="A379" s="16" t="s">
        <v>26</v>
      </c>
      <c r="B379" s="17" t="s">
        <v>27</v>
      </c>
      <c r="C379" s="18">
        <v>34302.01</v>
      </c>
      <c r="D379" s="18">
        <v>121616</v>
      </c>
      <c r="E379" s="18">
        <v>0</v>
      </c>
      <c r="F379" s="18">
        <v>121615.17</v>
      </c>
      <c r="G379" s="18">
        <f t="shared" ref="G379:G384" si="80">F379-C379</f>
        <v>87313.16</v>
      </c>
      <c r="H379" s="18">
        <f t="shared" ref="H379:H384" si="81">E379-F379</f>
        <v>-121615.17</v>
      </c>
      <c r="I379" s="19">
        <f t="shared" ref="I379:I384" si="82">IF(ISERROR(F379/C379),0,F379/C379*100-100)</f>
        <v>254.54240145111027</v>
      </c>
      <c r="J379" s="19">
        <f t="shared" ref="J379:J384" si="83">IF(ISERROR(F379/E379),0,F379/E379*100)</f>
        <v>0</v>
      </c>
      <c r="K379" s="19">
        <f t="shared" ref="K379:K384" si="84">IF(ISERROR(F379/D379),0,F379/D379*100)</f>
        <v>99.999317524009996</v>
      </c>
    </row>
    <row r="380" spans="1:11" x14ac:dyDescent="0.2">
      <c r="A380" s="22" t="s">
        <v>88</v>
      </c>
      <c r="B380" s="17" t="s">
        <v>89</v>
      </c>
      <c r="C380" s="18">
        <v>34302.01</v>
      </c>
      <c r="D380" s="18">
        <v>121616</v>
      </c>
      <c r="E380" s="18">
        <v>0</v>
      </c>
      <c r="F380" s="18">
        <v>121615.17</v>
      </c>
      <c r="G380" s="18">
        <f t="shared" si="80"/>
        <v>87313.16</v>
      </c>
      <c r="H380" s="18">
        <f t="shared" si="81"/>
        <v>-121615.17</v>
      </c>
      <c r="I380" s="19">
        <f t="shared" si="82"/>
        <v>254.54240145111027</v>
      </c>
      <c r="J380" s="19">
        <f t="shared" si="83"/>
        <v>0</v>
      </c>
      <c r="K380" s="19">
        <f t="shared" si="84"/>
        <v>99.999317524009996</v>
      </c>
    </row>
    <row r="381" spans="1:11" x14ac:dyDescent="0.2">
      <c r="A381" s="16" t="s">
        <v>34</v>
      </c>
      <c r="B381" s="17" t="s">
        <v>35</v>
      </c>
      <c r="C381" s="18">
        <v>34302.01</v>
      </c>
      <c r="D381" s="18">
        <v>121616</v>
      </c>
      <c r="E381" s="18">
        <v>0</v>
      </c>
      <c r="F381" s="18">
        <v>121615.17</v>
      </c>
      <c r="G381" s="18">
        <f t="shared" si="80"/>
        <v>87313.16</v>
      </c>
      <c r="H381" s="18">
        <f t="shared" si="81"/>
        <v>-121615.17</v>
      </c>
      <c r="I381" s="19">
        <f t="shared" si="82"/>
        <v>254.54240145111027</v>
      </c>
      <c r="J381" s="19">
        <f t="shared" si="83"/>
        <v>0</v>
      </c>
      <c r="K381" s="19">
        <f t="shared" si="84"/>
        <v>99.999317524009996</v>
      </c>
    </row>
    <row r="382" spans="1:11" x14ac:dyDescent="0.2">
      <c r="A382" s="22" t="s">
        <v>36</v>
      </c>
      <c r="B382" s="17" t="s">
        <v>37</v>
      </c>
      <c r="C382" s="18">
        <v>34302.01</v>
      </c>
      <c r="D382" s="18">
        <v>121616</v>
      </c>
      <c r="E382" s="18">
        <v>0</v>
      </c>
      <c r="F382" s="18">
        <v>121615.17</v>
      </c>
      <c r="G382" s="18">
        <f t="shared" si="80"/>
        <v>87313.16</v>
      </c>
      <c r="H382" s="18">
        <f t="shared" si="81"/>
        <v>-121615.17</v>
      </c>
      <c r="I382" s="19">
        <f t="shared" si="82"/>
        <v>254.54240145111027</v>
      </c>
      <c r="J382" s="19">
        <f t="shared" si="83"/>
        <v>0</v>
      </c>
      <c r="K382" s="19">
        <f t="shared" si="84"/>
        <v>99.999317524009996</v>
      </c>
    </row>
    <row r="383" spans="1:11" ht="25.5" x14ac:dyDescent="0.2">
      <c r="A383" s="23" t="s">
        <v>52</v>
      </c>
      <c r="B383" s="17" t="s">
        <v>53</v>
      </c>
      <c r="C383" s="18">
        <v>34302.01</v>
      </c>
      <c r="D383" s="18">
        <v>121616</v>
      </c>
      <c r="E383" s="18">
        <v>0</v>
      </c>
      <c r="F383" s="18">
        <v>121615.17</v>
      </c>
      <c r="G383" s="18">
        <f t="shared" si="80"/>
        <v>87313.16</v>
      </c>
      <c r="H383" s="18">
        <f t="shared" si="81"/>
        <v>-121615.17</v>
      </c>
      <c r="I383" s="19">
        <f t="shared" si="82"/>
        <v>254.54240145111027</v>
      </c>
      <c r="J383" s="19">
        <f t="shared" si="83"/>
        <v>0</v>
      </c>
      <c r="K383" s="19">
        <f t="shared" si="84"/>
        <v>99.999317524009996</v>
      </c>
    </row>
    <row r="384" spans="1:11" x14ac:dyDescent="0.2">
      <c r="A384" s="24" t="s">
        <v>193</v>
      </c>
      <c r="B384" s="17" t="s">
        <v>194</v>
      </c>
      <c r="C384" s="18">
        <v>34302.01</v>
      </c>
      <c r="D384" s="18">
        <v>121616</v>
      </c>
      <c r="E384" s="18">
        <v>0</v>
      </c>
      <c r="F384" s="18">
        <v>121615.17</v>
      </c>
      <c r="G384" s="18">
        <f t="shared" si="80"/>
        <v>87313.16</v>
      </c>
      <c r="H384" s="18">
        <f t="shared" si="81"/>
        <v>-121615.17</v>
      </c>
      <c r="I384" s="19">
        <f t="shared" si="82"/>
        <v>254.54240145111027</v>
      </c>
      <c r="J384" s="19">
        <f t="shared" si="83"/>
        <v>0</v>
      </c>
      <c r="K384" s="19">
        <f t="shared" si="84"/>
        <v>99.999317524009996</v>
      </c>
    </row>
    <row r="385" spans="1:11" ht="25.5" x14ac:dyDescent="0.2">
      <c r="A385" s="36" t="s">
        <v>229</v>
      </c>
      <c r="B385" s="28" t="s">
        <v>230</v>
      </c>
      <c r="C385" s="29"/>
      <c r="D385" s="29"/>
      <c r="E385" s="29"/>
      <c r="F385" s="29"/>
      <c r="G385" s="29"/>
      <c r="H385" s="29"/>
      <c r="I385" s="30"/>
      <c r="J385" s="30"/>
      <c r="K385" s="30"/>
    </row>
    <row r="386" spans="1:11" x14ac:dyDescent="0.2">
      <c r="A386" s="16" t="s">
        <v>26</v>
      </c>
      <c r="B386" s="17" t="s">
        <v>27</v>
      </c>
      <c r="C386" s="18">
        <v>171365</v>
      </c>
      <c r="D386" s="18">
        <v>0</v>
      </c>
      <c r="E386" s="18">
        <v>0</v>
      </c>
      <c r="F386" s="18">
        <v>0</v>
      </c>
      <c r="G386" s="18">
        <f t="shared" ref="G386:G399" si="85">F386-C386</f>
        <v>-171365</v>
      </c>
      <c r="H386" s="18">
        <f t="shared" ref="H386:H399" si="86">E386-F386</f>
        <v>0</v>
      </c>
      <c r="I386" s="19">
        <f t="shared" ref="I386:I399" si="87">IF(ISERROR(F386/C386),0,F386/C386*100-100)</f>
        <v>-100</v>
      </c>
      <c r="J386" s="19">
        <f t="shared" ref="J386:J399" si="88">IF(ISERROR(F386/E386),0,F386/E386*100)</f>
        <v>0</v>
      </c>
      <c r="K386" s="19">
        <f t="shared" ref="K386:K399" si="89">IF(ISERROR(F386/D386),0,F386/D386*100)</f>
        <v>0</v>
      </c>
    </row>
    <row r="387" spans="1:11" x14ac:dyDescent="0.2">
      <c r="A387" s="22" t="s">
        <v>30</v>
      </c>
      <c r="B387" s="17" t="s">
        <v>31</v>
      </c>
      <c r="C387" s="18">
        <v>171365</v>
      </c>
      <c r="D387" s="18">
        <v>0</v>
      </c>
      <c r="E387" s="18">
        <v>0</v>
      </c>
      <c r="F387" s="18">
        <v>0</v>
      </c>
      <c r="G387" s="18">
        <f t="shared" si="85"/>
        <v>-171365</v>
      </c>
      <c r="H387" s="18">
        <f t="shared" si="86"/>
        <v>0</v>
      </c>
      <c r="I387" s="19">
        <f t="shared" si="87"/>
        <v>-100</v>
      </c>
      <c r="J387" s="19">
        <f t="shared" si="88"/>
        <v>0</v>
      </c>
      <c r="K387" s="19">
        <f t="shared" si="89"/>
        <v>0</v>
      </c>
    </row>
    <row r="388" spans="1:11" x14ac:dyDescent="0.2">
      <c r="A388" s="23" t="s">
        <v>32</v>
      </c>
      <c r="B388" s="17" t="s">
        <v>33</v>
      </c>
      <c r="C388" s="18">
        <v>171365</v>
      </c>
      <c r="D388" s="18">
        <v>0</v>
      </c>
      <c r="E388" s="18">
        <v>0</v>
      </c>
      <c r="F388" s="18">
        <v>0</v>
      </c>
      <c r="G388" s="18">
        <f t="shared" si="85"/>
        <v>-171365</v>
      </c>
      <c r="H388" s="18">
        <f t="shared" si="86"/>
        <v>0</v>
      </c>
      <c r="I388" s="19">
        <f t="shared" si="87"/>
        <v>-100</v>
      </c>
      <c r="J388" s="19">
        <f t="shared" si="88"/>
        <v>0</v>
      </c>
      <c r="K388" s="19">
        <f t="shared" si="89"/>
        <v>0</v>
      </c>
    </row>
    <row r="389" spans="1:11" x14ac:dyDescent="0.2">
      <c r="A389" s="16" t="s">
        <v>34</v>
      </c>
      <c r="B389" s="17" t="s">
        <v>35</v>
      </c>
      <c r="C389" s="18">
        <v>38270.870000000003</v>
      </c>
      <c r="D389" s="18">
        <v>0</v>
      </c>
      <c r="E389" s="18">
        <v>0</v>
      </c>
      <c r="F389" s="18">
        <v>0</v>
      </c>
      <c r="G389" s="18">
        <f t="shared" si="85"/>
        <v>-38270.870000000003</v>
      </c>
      <c r="H389" s="18">
        <f t="shared" si="86"/>
        <v>0</v>
      </c>
      <c r="I389" s="19">
        <f t="shared" si="87"/>
        <v>-100</v>
      </c>
      <c r="J389" s="19">
        <f t="shared" si="88"/>
        <v>0</v>
      </c>
      <c r="K389" s="19">
        <f t="shared" si="89"/>
        <v>0</v>
      </c>
    </row>
    <row r="390" spans="1:11" x14ac:dyDescent="0.2">
      <c r="A390" s="22" t="s">
        <v>36</v>
      </c>
      <c r="B390" s="17" t="s">
        <v>37</v>
      </c>
      <c r="C390" s="18">
        <v>26461.27</v>
      </c>
      <c r="D390" s="18">
        <v>0</v>
      </c>
      <c r="E390" s="18">
        <v>0</v>
      </c>
      <c r="F390" s="18">
        <v>0</v>
      </c>
      <c r="G390" s="18">
        <f t="shared" si="85"/>
        <v>-26461.27</v>
      </c>
      <c r="H390" s="18">
        <f t="shared" si="86"/>
        <v>0</v>
      </c>
      <c r="I390" s="19">
        <f t="shared" si="87"/>
        <v>-100</v>
      </c>
      <c r="J390" s="19">
        <f t="shared" si="88"/>
        <v>0</v>
      </c>
      <c r="K390" s="19">
        <f t="shared" si="89"/>
        <v>0</v>
      </c>
    </row>
    <row r="391" spans="1:11" x14ac:dyDescent="0.2">
      <c r="A391" s="23" t="s">
        <v>38</v>
      </c>
      <c r="B391" s="17" t="s">
        <v>39</v>
      </c>
      <c r="C391" s="18">
        <v>26461.27</v>
      </c>
      <c r="D391" s="18">
        <v>0</v>
      </c>
      <c r="E391" s="18">
        <v>0</v>
      </c>
      <c r="F391" s="18">
        <v>0</v>
      </c>
      <c r="G391" s="18">
        <f t="shared" si="85"/>
        <v>-26461.27</v>
      </c>
      <c r="H391" s="18">
        <f t="shared" si="86"/>
        <v>0</v>
      </c>
      <c r="I391" s="19">
        <f t="shared" si="87"/>
        <v>-100</v>
      </c>
      <c r="J391" s="19">
        <f t="shared" si="88"/>
        <v>0</v>
      </c>
      <c r="K391" s="19">
        <f t="shared" si="89"/>
        <v>0</v>
      </c>
    </row>
    <row r="392" spans="1:11" x14ac:dyDescent="0.2">
      <c r="A392" s="24" t="s">
        <v>40</v>
      </c>
      <c r="B392" s="17" t="s">
        <v>41</v>
      </c>
      <c r="C392" s="18">
        <v>20893.34</v>
      </c>
      <c r="D392" s="18">
        <v>0</v>
      </c>
      <c r="E392" s="18">
        <v>0</v>
      </c>
      <c r="F392" s="18">
        <v>0</v>
      </c>
      <c r="G392" s="18">
        <f t="shared" si="85"/>
        <v>-20893.34</v>
      </c>
      <c r="H392" s="18">
        <f t="shared" si="86"/>
        <v>0</v>
      </c>
      <c r="I392" s="19">
        <f t="shared" si="87"/>
        <v>-100</v>
      </c>
      <c r="J392" s="19">
        <f t="shared" si="88"/>
        <v>0</v>
      </c>
      <c r="K392" s="19">
        <f t="shared" si="89"/>
        <v>0</v>
      </c>
    </row>
    <row r="393" spans="1:11" x14ac:dyDescent="0.2">
      <c r="A393" s="24" t="s">
        <v>42</v>
      </c>
      <c r="B393" s="17" t="s">
        <v>43</v>
      </c>
      <c r="C393" s="18">
        <v>5567.93</v>
      </c>
      <c r="D393" s="18">
        <v>0</v>
      </c>
      <c r="E393" s="18">
        <v>0</v>
      </c>
      <c r="F393" s="18">
        <v>0</v>
      </c>
      <c r="G393" s="18">
        <f t="shared" si="85"/>
        <v>-5567.93</v>
      </c>
      <c r="H393" s="18">
        <f t="shared" si="86"/>
        <v>0</v>
      </c>
      <c r="I393" s="19">
        <f t="shared" si="87"/>
        <v>-100</v>
      </c>
      <c r="J393" s="19">
        <f t="shared" si="88"/>
        <v>0</v>
      </c>
      <c r="K393" s="19">
        <f t="shared" si="89"/>
        <v>0</v>
      </c>
    </row>
    <row r="394" spans="1:11" x14ac:dyDescent="0.2">
      <c r="A394" s="25" t="s">
        <v>44</v>
      </c>
      <c r="B394" s="17" t="s">
        <v>45</v>
      </c>
      <c r="C394" s="18">
        <v>621</v>
      </c>
      <c r="D394" s="18">
        <v>0</v>
      </c>
      <c r="E394" s="18">
        <v>0</v>
      </c>
      <c r="F394" s="18">
        <v>0</v>
      </c>
      <c r="G394" s="18">
        <f t="shared" si="85"/>
        <v>-621</v>
      </c>
      <c r="H394" s="18">
        <f t="shared" si="86"/>
        <v>0</v>
      </c>
      <c r="I394" s="19">
        <f t="shared" si="87"/>
        <v>-100</v>
      </c>
      <c r="J394" s="19">
        <f t="shared" si="88"/>
        <v>0</v>
      </c>
      <c r="K394" s="19">
        <f t="shared" si="89"/>
        <v>0</v>
      </c>
    </row>
    <row r="395" spans="1:11" x14ac:dyDescent="0.2">
      <c r="A395" s="22" t="s">
        <v>60</v>
      </c>
      <c r="B395" s="17" t="s">
        <v>61</v>
      </c>
      <c r="C395" s="18">
        <v>11809.6</v>
      </c>
      <c r="D395" s="18">
        <v>0</v>
      </c>
      <c r="E395" s="18">
        <v>0</v>
      </c>
      <c r="F395" s="18">
        <v>0</v>
      </c>
      <c r="G395" s="18">
        <f t="shared" si="85"/>
        <v>-11809.6</v>
      </c>
      <c r="H395" s="18">
        <f t="shared" si="86"/>
        <v>0</v>
      </c>
      <c r="I395" s="19">
        <f t="shared" si="87"/>
        <v>-100</v>
      </c>
      <c r="J395" s="19">
        <f t="shared" si="88"/>
        <v>0</v>
      </c>
      <c r="K395" s="19">
        <f t="shared" si="89"/>
        <v>0</v>
      </c>
    </row>
    <row r="396" spans="1:11" x14ac:dyDescent="0.2">
      <c r="A396" s="23" t="s">
        <v>62</v>
      </c>
      <c r="B396" s="17" t="s">
        <v>63</v>
      </c>
      <c r="C396" s="18">
        <v>11809.6</v>
      </c>
      <c r="D396" s="18">
        <v>0</v>
      </c>
      <c r="E396" s="18">
        <v>0</v>
      </c>
      <c r="F396" s="18">
        <v>0</v>
      </c>
      <c r="G396" s="18">
        <f t="shared" si="85"/>
        <v>-11809.6</v>
      </c>
      <c r="H396" s="18">
        <f t="shared" si="86"/>
        <v>0</v>
      </c>
      <c r="I396" s="19">
        <f t="shared" si="87"/>
        <v>-100</v>
      </c>
      <c r="J396" s="19">
        <f t="shared" si="88"/>
        <v>0</v>
      </c>
      <c r="K396" s="19">
        <f t="shared" si="89"/>
        <v>0</v>
      </c>
    </row>
    <row r="397" spans="1:11" x14ac:dyDescent="0.2">
      <c r="A397" s="16"/>
      <c r="B397" s="17" t="s">
        <v>64</v>
      </c>
      <c r="C397" s="18">
        <v>133094.13</v>
      </c>
      <c r="D397" s="18">
        <v>0</v>
      </c>
      <c r="E397" s="18">
        <v>0</v>
      </c>
      <c r="F397" s="18">
        <v>0</v>
      </c>
      <c r="G397" s="18">
        <f t="shared" si="85"/>
        <v>-133094.13</v>
      </c>
      <c r="H397" s="18">
        <f t="shared" si="86"/>
        <v>0</v>
      </c>
      <c r="I397" s="19">
        <f t="shared" si="87"/>
        <v>-100</v>
      </c>
      <c r="J397" s="19">
        <f t="shared" si="88"/>
        <v>0</v>
      </c>
      <c r="K397" s="19">
        <f t="shared" si="89"/>
        <v>0</v>
      </c>
    </row>
    <row r="398" spans="1:11" x14ac:dyDescent="0.2">
      <c r="A398" s="16" t="s">
        <v>65</v>
      </c>
      <c r="B398" s="17" t="s">
        <v>66</v>
      </c>
      <c r="C398" s="18">
        <v>-133094.13</v>
      </c>
      <c r="D398" s="18">
        <v>0</v>
      </c>
      <c r="E398" s="18">
        <v>0</v>
      </c>
      <c r="F398" s="18">
        <v>0</v>
      </c>
      <c r="G398" s="18">
        <f t="shared" si="85"/>
        <v>133094.13</v>
      </c>
      <c r="H398" s="18">
        <f t="shared" si="86"/>
        <v>0</v>
      </c>
      <c r="I398" s="19">
        <f t="shared" si="87"/>
        <v>-100</v>
      </c>
      <c r="J398" s="19">
        <f t="shared" si="88"/>
        <v>0</v>
      </c>
      <c r="K398" s="19">
        <f t="shared" si="89"/>
        <v>0</v>
      </c>
    </row>
    <row r="399" spans="1:11" x14ac:dyDescent="0.2">
      <c r="A399" s="22" t="s">
        <v>67</v>
      </c>
      <c r="B399" s="17" t="s">
        <v>68</v>
      </c>
      <c r="C399" s="18">
        <v>-133094.13</v>
      </c>
      <c r="D399" s="18">
        <v>0</v>
      </c>
      <c r="E399" s="18">
        <v>0</v>
      </c>
      <c r="F399" s="18">
        <v>0</v>
      </c>
      <c r="G399" s="18">
        <f t="shared" si="85"/>
        <v>133094.13</v>
      </c>
      <c r="H399" s="18">
        <f t="shared" si="86"/>
        <v>0</v>
      </c>
      <c r="I399" s="19">
        <f t="shared" si="87"/>
        <v>-100</v>
      </c>
      <c r="J399" s="19">
        <f t="shared" si="88"/>
        <v>0</v>
      </c>
      <c r="K399" s="19">
        <f t="shared" si="89"/>
        <v>0</v>
      </c>
    </row>
    <row r="400" spans="1:11" ht="25.5" x14ac:dyDescent="0.2">
      <c r="A400" s="27" t="s">
        <v>122</v>
      </c>
      <c r="B400" s="28" t="s">
        <v>123</v>
      </c>
      <c r="C400" s="29"/>
      <c r="D400" s="29"/>
      <c r="E400" s="29"/>
      <c r="F400" s="29"/>
      <c r="G400" s="29"/>
      <c r="H400" s="29"/>
      <c r="I400" s="30"/>
      <c r="J400" s="30"/>
      <c r="K400" s="30"/>
    </row>
    <row r="401" spans="1:11" x14ac:dyDescent="0.2">
      <c r="A401" s="16" t="s">
        <v>26</v>
      </c>
      <c r="B401" s="17" t="s">
        <v>27</v>
      </c>
      <c r="C401" s="18">
        <v>22237</v>
      </c>
      <c r="D401" s="18">
        <v>65465</v>
      </c>
      <c r="E401" s="18">
        <v>44389</v>
      </c>
      <c r="F401" s="18">
        <v>65464.6</v>
      </c>
      <c r="G401" s="18">
        <f t="shared" ref="G401:G419" si="90">F401-C401</f>
        <v>43227.6</v>
      </c>
      <c r="H401" s="18">
        <f t="shared" ref="H401:H419" si="91">E401-F401</f>
        <v>-21075.599999999999</v>
      </c>
      <c r="I401" s="19">
        <f t="shared" ref="I401:I419" si="92">IF(ISERROR(F401/C401),0,F401/C401*100-100)</f>
        <v>194.39492737329675</v>
      </c>
      <c r="J401" s="19">
        <f t="shared" ref="J401:J419" si="93">IF(ISERROR(F401/E401),0,F401/E401*100)</f>
        <v>147.47933046475478</v>
      </c>
      <c r="K401" s="19">
        <f t="shared" ref="K401:K419" si="94">IF(ISERROR(F401/D401),0,F401/D401*100)</f>
        <v>99.999388986481321</v>
      </c>
    </row>
    <row r="402" spans="1:11" x14ac:dyDescent="0.2">
      <c r="A402" s="22" t="s">
        <v>90</v>
      </c>
      <c r="B402" s="17" t="s">
        <v>91</v>
      </c>
      <c r="C402" s="18">
        <v>22237</v>
      </c>
      <c r="D402" s="18">
        <v>65465</v>
      </c>
      <c r="E402" s="18">
        <v>44389</v>
      </c>
      <c r="F402" s="18">
        <v>65464.6</v>
      </c>
      <c r="G402" s="18">
        <f t="shared" si="90"/>
        <v>43227.6</v>
      </c>
      <c r="H402" s="18">
        <f t="shared" si="91"/>
        <v>-21075.599999999999</v>
      </c>
      <c r="I402" s="19">
        <f t="shared" si="92"/>
        <v>194.39492737329675</v>
      </c>
      <c r="J402" s="19">
        <f t="shared" si="93"/>
        <v>147.47933046475478</v>
      </c>
      <c r="K402" s="19">
        <f t="shared" si="94"/>
        <v>99.999388986481321</v>
      </c>
    </row>
    <row r="403" spans="1:11" x14ac:dyDescent="0.2">
      <c r="A403" s="23" t="s">
        <v>92</v>
      </c>
      <c r="B403" s="17" t="s">
        <v>93</v>
      </c>
      <c r="C403" s="18">
        <v>22237</v>
      </c>
      <c r="D403" s="18">
        <v>65465</v>
      </c>
      <c r="E403" s="18">
        <v>44389</v>
      </c>
      <c r="F403" s="18">
        <v>65464.6</v>
      </c>
      <c r="G403" s="18">
        <f t="shared" si="90"/>
        <v>43227.6</v>
      </c>
      <c r="H403" s="18">
        <f t="shared" si="91"/>
        <v>-21075.599999999999</v>
      </c>
      <c r="I403" s="19">
        <f t="shared" si="92"/>
        <v>194.39492737329675</v>
      </c>
      <c r="J403" s="19">
        <f t="shared" si="93"/>
        <v>147.47933046475478</v>
      </c>
      <c r="K403" s="19">
        <f t="shared" si="94"/>
        <v>99.999388986481321</v>
      </c>
    </row>
    <row r="404" spans="1:11" x14ac:dyDescent="0.2">
      <c r="A404" s="24" t="s">
        <v>94</v>
      </c>
      <c r="B404" s="17" t="s">
        <v>95</v>
      </c>
      <c r="C404" s="18">
        <v>22237</v>
      </c>
      <c r="D404" s="18">
        <v>65465</v>
      </c>
      <c r="E404" s="18">
        <v>44389</v>
      </c>
      <c r="F404" s="18">
        <v>65464.6</v>
      </c>
      <c r="G404" s="18">
        <f t="shared" si="90"/>
        <v>43227.6</v>
      </c>
      <c r="H404" s="18">
        <f t="shared" si="91"/>
        <v>-21075.599999999999</v>
      </c>
      <c r="I404" s="19">
        <f t="shared" si="92"/>
        <v>194.39492737329675</v>
      </c>
      <c r="J404" s="19">
        <f t="shared" si="93"/>
        <v>147.47933046475478</v>
      </c>
      <c r="K404" s="19">
        <f t="shared" si="94"/>
        <v>99.999388986481321</v>
      </c>
    </row>
    <row r="405" spans="1:11" ht="25.5" x14ac:dyDescent="0.2">
      <c r="A405" s="25" t="s">
        <v>96</v>
      </c>
      <c r="B405" s="17" t="s">
        <v>97</v>
      </c>
      <c r="C405" s="18">
        <v>22237</v>
      </c>
      <c r="D405" s="18">
        <v>65465</v>
      </c>
      <c r="E405" s="18">
        <v>44389</v>
      </c>
      <c r="F405" s="18">
        <v>65464.6</v>
      </c>
      <c r="G405" s="18">
        <f t="shared" si="90"/>
        <v>43227.6</v>
      </c>
      <c r="H405" s="18">
        <f t="shared" si="91"/>
        <v>-21075.599999999999</v>
      </c>
      <c r="I405" s="19">
        <f t="shared" si="92"/>
        <v>194.39492737329675</v>
      </c>
      <c r="J405" s="19">
        <f t="shared" si="93"/>
        <v>147.47933046475478</v>
      </c>
      <c r="K405" s="19">
        <f t="shared" si="94"/>
        <v>99.999388986481321</v>
      </c>
    </row>
    <row r="406" spans="1:11" ht="25.5" x14ac:dyDescent="0.2">
      <c r="A406" s="26" t="s">
        <v>98</v>
      </c>
      <c r="B406" s="17" t="s">
        <v>99</v>
      </c>
      <c r="C406" s="18">
        <v>22237</v>
      </c>
      <c r="D406" s="18">
        <v>37309</v>
      </c>
      <c r="E406" s="18">
        <v>16233</v>
      </c>
      <c r="F406" s="18">
        <v>37309</v>
      </c>
      <c r="G406" s="18">
        <f t="shared" si="90"/>
        <v>15072</v>
      </c>
      <c r="H406" s="18">
        <f t="shared" si="91"/>
        <v>-21076</v>
      </c>
      <c r="I406" s="19">
        <f t="shared" si="92"/>
        <v>67.77892701353602</v>
      </c>
      <c r="J406" s="19">
        <f t="shared" si="93"/>
        <v>229.83428817840203</v>
      </c>
      <c r="K406" s="19">
        <f t="shared" si="94"/>
        <v>100</v>
      </c>
    </row>
    <row r="407" spans="1:11" ht="25.5" x14ac:dyDescent="0.2">
      <c r="A407" s="26" t="s">
        <v>100</v>
      </c>
      <c r="B407" s="17" t="s">
        <v>101</v>
      </c>
      <c r="C407" s="18">
        <v>0</v>
      </c>
      <c r="D407" s="18">
        <v>28156</v>
      </c>
      <c r="E407" s="18">
        <v>28156</v>
      </c>
      <c r="F407" s="18">
        <v>28155.599999999999</v>
      </c>
      <c r="G407" s="18">
        <f t="shared" si="90"/>
        <v>28155.599999999999</v>
      </c>
      <c r="H407" s="18">
        <f t="shared" si="91"/>
        <v>0.40000000000145519</v>
      </c>
      <c r="I407" s="19">
        <f t="shared" si="92"/>
        <v>0</v>
      </c>
      <c r="J407" s="19">
        <f t="shared" si="93"/>
        <v>99.998579343656772</v>
      </c>
      <c r="K407" s="19">
        <f t="shared" si="94"/>
        <v>99.998579343656772</v>
      </c>
    </row>
    <row r="408" spans="1:11" x14ac:dyDescent="0.2">
      <c r="A408" s="16" t="s">
        <v>34</v>
      </c>
      <c r="B408" s="17" t="s">
        <v>35</v>
      </c>
      <c r="C408" s="18">
        <v>26412.36</v>
      </c>
      <c r="D408" s="18">
        <v>190537</v>
      </c>
      <c r="E408" s="18">
        <v>44389</v>
      </c>
      <c r="F408" s="18">
        <v>44321.68</v>
      </c>
      <c r="G408" s="18">
        <f t="shared" si="90"/>
        <v>17909.32</v>
      </c>
      <c r="H408" s="18">
        <f t="shared" si="91"/>
        <v>67.319999999999709</v>
      </c>
      <c r="I408" s="19">
        <f t="shared" si="92"/>
        <v>67.806587521902628</v>
      </c>
      <c r="J408" s="19">
        <f t="shared" si="93"/>
        <v>99.848340805154436</v>
      </c>
      <c r="K408" s="19">
        <f t="shared" si="94"/>
        <v>23.261455780242159</v>
      </c>
    </row>
    <row r="409" spans="1:11" x14ac:dyDescent="0.2">
      <c r="A409" s="22" t="s">
        <v>36</v>
      </c>
      <c r="B409" s="17" t="s">
        <v>37</v>
      </c>
      <c r="C409" s="18">
        <v>26412.36</v>
      </c>
      <c r="D409" s="18">
        <v>190537</v>
      </c>
      <c r="E409" s="18">
        <v>44389</v>
      </c>
      <c r="F409" s="18">
        <v>44321.68</v>
      </c>
      <c r="G409" s="18">
        <f t="shared" si="90"/>
        <v>17909.32</v>
      </c>
      <c r="H409" s="18">
        <f t="shared" si="91"/>
        <v>67.319999999999709</v>
      </c>
      <c r="I409" s="19">
        <f t="shared" si="92"/>
        <v>67.806587521902628</v>
      </c>
      <c r="J409" s="19">
        <f t="shared" si="93"/>
        <v>99.848340805154436</v>
      </c>
      <c r="K409" s="19">
        <f t="shared" si="94"/>
        <v>23.261455780242159</v>
      </c>
    </row>
    <row r="410" spans="1:11" x14ac:dyDescent="0.2">
      <c r="A410" s="23" t="s">
        <v>38</v>
      </c>
      <c r="B410" s="17" t="s">
        <v>39</v>
      </c>
      <c r="C410" s="18">
        <v>25294</v>
      </c>
      <c r="D410" s="18">
        <v>190537</v>
      </c>
      <c r="E410" s="18">
        <v>44389</v>
      </c>
      <c r="F410" s="18">
        <v>44321.68</v>
      </c>
      <c r="G410" s="18">
        <f t="shared" si="90"/>
        <v>19027.68</v>
      </c>
      <c r="H410" s="18">
        <f t="shared" si="91"/>
        <v>67.319999999999709</v>
      </c>
      <c r="I410" s="19">
        <f t="shared" si="92"/>
        <v>75.226061516565181</v>
      </c>
      <c r="J410" s="19">
        <f t="shared" si="93"/>
        <v>99.848340805154436</v>
      </c>
      <c r="K410" s="19">
        <f t="shared" si="94"/>
        <v>23.261455780242159</v>
      </c>
    </row>
    <row r="411" spans="1:11" x14ac:dyDescent="0.2">
      <c r="A411" s="24" t="s">
        <v>42</v>
      </c>
      <c r="B411" s="17" t="s">
        <v>43</v>
      </c>
      <c r="C411" s="18">
        <v>25294</v>
      </c>
      <c r="D411" s="18">
        <v>190537</v>
      </c>
      <c r="E411" s="18">
        <v>44389</v>
      </c>
      <c r="F411" s="18">
        <v>44321.68</v>
      </c>
      <c r="G411" s="18">
        <f t="shared" si="90"/>
        <v>19027.68</v>
      </c>
      <c r="H411" s="18">
        <f t="shared" si="91"/>
        <v>67.319999999999709</v>
      </c>
      <c r="I411" s="19">
        <f t="shared" si="92"/>
        <v>75.226061516565181</v>
      </c>
      <c r="J411" s="19">
        <f t="shared" si="93"/>
        <v>99.848340805154436</v>
      </c>
      <c r="K411" s="19">
        <f t="shared" si="94"/>
        <v>23.261455780242159</v>
      </c>
    </row>
    <row r="412" spans="1:11" ht="25.5" x14ac:dyDescent="0.2">
      <c r="A412" s="23" t="s">
        <v>52</v>
      </c>
      <c r="B412" s="17" t="s">
        <v>53</v>
      </c>
      <c r="C412" s="18">
        <v>1118.3599999999999</v>
      </c>
      <c r="D412" s="18">
        <v>0</v>
      </c>
      <c r="E412" s="18">
        <v>0</v>
      </c>
      <c r="F412" s="18">
        <v>0</v>
      </c>
      <c r="G412" s="18">
        <f t="shared" si="90"/>
        <v>-1118.3599999999999</v>
      </c>
      <c r="H412" s="18">
        <f t="shared" si="91"/>
        <v>0</v>
      </c>
      <c r="I412" s="19">
        <f t="shared" si="92"/>
        <v>-100</v>
      </c>
      <c r="J412" s="19">
        <f t="shared" si="93"/>
        <v>0</v>
      </c>
      <c r="K412" s="19">
        <f t="shared" si="94"/>
        <v>0</v>
      </c>
    </row>
    <row r="413" spans="1:11" x14ac:dyDescent="0.2">
      <c r="A413" s="24" t="s">
        <v>54</v>
      </c>
      <c r="B413" s="17" t="s">
        <v>55</v>
      </c>
      <c r="C413" s="18">
        <v>1118.3599999999999</v>
      </c>
      <c r="D413" s="18">
        <v>0</v>
      </c>
      <c r="E413" s="18">
        <v>0</v>
      </c>
      <c r="F413" s="18">
        <v>0</v>
      </c>
      <c r="G413" s="18">
        <f t="shared" si="90"/>
        <v>-1118.3599999999999</v>
      </c>
      <c r="H413" s="18">
        <f t="shared" si="91"/>
        <v>0</v>
      </c>
      <c r="I413" s="19">
        <f t="shared" si="92"/>
        <v>-100</v>
      </c>
      <c r="J413" s="19">
        <f t="shared" si="93"/>
        <v>0</v>
      </c>
      <c r="K413" s="19">
        <f t="shared" si="94"/>
        <v>0</v>
      </c>
    </row>
    <row r="414" spans="1:11" ht="25.5" x14ac:dyDescent="0.2">
      <c r="A414" s="25" t="s">
        <v>56</v>
      </c>
      <c r="B414" s="17" t="s">
        <v>57</v>
      </c>
      <c r="C414" s="18">
        <v>1118.3599999999999</v>
      </c>
      <c r="D414" s="18">
        <v>0</v>
      </c>
      <c r="E414" s="18">
        <v>0</v>
      </c>
      <c r="F414" s="18">
        <v>0</v>
      </c>
      <c r="G414" s="18">
        <f t="shared" si="90"/>
        <v>-1118.3599999999999</v>
      </c>
      <c r="H414" s="18">
        <f t="shared" si="91"/>
        <v>0</v>
      </c>
      <c r="I414" s="19">
        <f t="shared" si="92"/>
        <v>-100</v>
      </c>
      <c r="J414" s="19">
        <f t="shared" si="93"/>
        <v>0</v>
      </c>
      <c r="K414" s="19">
        <f t="shared" si="94"/>
        <v>0</v>
      </c>
    </row>
    <row r="415" spans="1:11" ht="25.5" x14ac:dyDescent="0.2">
      <c r="A415" s="26" t="s">
        <v>102</v>
      </c>
      <c r="B415" s="17" t="s">
        <v>103</v>
      </c>
      <c r="C415" s="18">
        <v>1118.3599999999999</v>
      </c>
      <c r="D415" s="18">
        <v>0</v>
      </c>
      <c r="E415" s="18">
        <v>0</v>
      </c>
      <c r="F415" s="18">
        <v>0</v>
      </c>
      <c r="G415" s="18">
        <f t="shared" si="90"/>
        <v>-1118.3599999999999</v>
      </c>
      <c r="H415" s="18">
        <f t="shared" si="91"/>
        <v>0</v>
      </c>
      <c r="I415" s="19">
        <f t="shared" si="92"/>
        <v>-100</v>
      </c>
      <c r="J415" s="19">
        <f t="shared" si="93"/>
        <v>0</v>
      </c>
      <c r="K415" s="19">
        <f t="shared" si="94"/>
        <v>0</v>
      </c>
    </row>
    <row r="416" spans="1:11" x14ac:dyDescent="0.2">
      <c r="A416" s="16"/>
      <c r="B416" s="17" t="s">
        <v>64</v>
      </c>
      <c r="C416" s="18">
        <v>-4175.3599999999997</v>
      </c>
      <c r="D416" s="18">
        <v>-125072</v>
      </c>
      <c r="E416" s="18">
        <v>0</v>
      </c>
      <c r="F416" s="18">
        <v>21142.92</v>
      </c>
      <c r="G416" s="18">
        <f t="shared" si="90"/>
        <v>25318.28</v>
      </c>
      <c r="H416" s="18">
        <f t="shared" si="91"/>
        <v>-21142.92</v>
      </c>
      <c r="I416" s="19">
        <f t="shared" si="92"/>
        <v>-606.37358215818517</v>
      </c>
      <c r="J416" s="19">
        <f t="shared" si="93"/>
        <v>0</v>
      </c>
      <c r="K416" s="19">
        <f t="shared" si="94"/>
        <v>-16.904598951004221</v>
      </c>
    </row>
    <row r="417" spans="1:11" x14ac:dyDescent="0.2">
      <c r="A417" s="16" t="s">
        <v>65</v>
      </c>
      <c r="B417" s="17" t="s">
        <v>66</v>
      </c>
      <c r="C417" s="18">
        <v>4175.3599999999997</v>
      </c>
      <c r="D417" s="18">
        <v>125072</v>
      </c>
      <c r="E417" s="18">
        <v>0</v>
      </c>
      <c r="F417" s="18">
        <v>-21142.92</v>
      </c>
      <c r="G417" s="18">
        <f t="shared" si="90"/>
        <v>-25318.28</v>
      </c>
      <c r="H417" s="18">
        <f t="shared" si="91"/>
        <v>21142.92</v>
      </c>
      <c r="I417" s="19">
        <f t="shared" si="92"/>
        <v>-606.37358215818517</v>
      </c>
      <c r="J417" s="19">
        <f t="shared" si="93"/>
        <v>0</v>
      </c>
      <c r="K417" s="19">
        <f t="shared" si="94"/>
        <v>-16.904598951004221</v>
      </c>
    </row>
    <row r="418" spans="1:11" x14ac:dyDescent="0.2">
      <c r="A418" s="22" t="s">
        <v>67</v>
      </c>
      <c r="B418" s="17" t="s">
        <v>68</v>
      </c>
      <c r="C418" s="18">
        <v>4175.3599999999997</v>
      </c>
      <c r="D418" s="18">
        <v>125072</v>
      </c>
      <c r="E418" s="18">
        <v>0</v>
      </c>
      <c r="F418" s="18">
        <v>-21142.92</v>
      </c>
      <c r="G418" s="18">
        <f t="shared" si="90"/>
        <v>-25318.28</v>
      </c>
      <c r="H418" s="18">
        <f t="shared" si="91"/>
        <v>21142.92</v>
      </c>
      <c r="I418" s="19">
        <f t="shared" si="92"/>
        <v>-606.37358215818517</v>
      </c>
      <c r="J418" s="19">
        <f t="shared" si="93"/>
        <v>0</v>
      </c>
      <c r="K418" s="19">
        <f t="shared" si="94"/>
        <v>-16.904598951004221</v>
      </c>
    </row>
    <row r="419" spans="1:11" ht="25.5" x14ac:dyDescent="0.2">
      <c r="A419" s="23" t="s">
        <v>104</v>
      </c>
      <c r="B419" s="17" t="s">
        <v>105</v>
      </c>
      <c r="C419" s="18">
        <v>-86224.76</v>
      </c>
      <c r="D419" s="18">
        <v>125072</v>
      </c>
      <c r="E419" s="18">
        <v>0</v>
      </c>
      <c r="F419" s="18">
        <v>-125072</v>
      </c>
      <c r="G419" s="18">
        <f t="shared" si="90"/>
        <v>-38847.240000000005</v>
      </c>
      <c r="H419" s="18">
        <f t="shared" si="91"/>
        <v>125072</v>
      </c>
      <c r="I419" s="19">
        <f t="shared" si="92"/>
        <v>45.053462601693525</v>
      </c>
      <c r="J419" s="19">
        <f t="shared" si="93"/>
        <v>0</v>
      </c>
      <c r="K419" s="19">
        <f t="shared" si="94"/>
        <v>-100</v>
      </c>
    </row>
    <row r="420" spans="1:11" ht="25.5" x14ac:dyDescent="0.2">
      <c r="A420" s="36" t="s">
        <v>231</v>
      </c>
      <c r="B420" s="28" t="s">
        <v>127</v>
      </c>
      <c r="C420" s="29"/>
      <c r="D420" s="29"/>
      <c r="E420" s="29"/>
      <c r="F420" s="29"/>
      <c r="G420" s="29"/>
      <c r="H420" s="29"/>
      <c r="I420" s="30"/>
      <c r="J420" s="30"/>
      <c r="K420" s="30"/>
    </row>
    <row r="421" spans="1:11" x14ac:dyDescent="0.2">
      <c r="A421" s="16" t="s">
        <v>26</v>
      </c>
      <c r="B421" s="17" t="s">
        <v>27</v>
      </c>
      <c r="C421" s="18">
        <v>22237</v>
      </c>
      <c r="D421" s="18">
        <v>65465</v>
      </c>
      <c r="E421" s="18">
        <v>44389</v>
      </c>
      <c r="F421" s="18">
        <v>65464.6</v>
      </c>
      <c r="G421" s="18">
        <f t="shared" ref="G421:G439" si="95">F421-C421</f>
        <v>43227.6</v>
      </c>
      <c r="H421" s="18">
        <f t="shared" ref="H421:H439" si="96">E421-F421</f>
        <v>-21075.599999999999</v>
      </c>
      <c r="I421" s="19">
        <f t="shared" ref="I421:I439" si="97">IF(ISERROR(F421/C421),0,F421/C421*100-100)</f>
        <v>194.39492737329675</v>
      </c>
      <c r="J421" s="19">
        <f t="shared" ref="J421:J439" si="98">IF(ISERROR(F421/E421),0,F421/E421*100)</f>
        <v>147.47933046475478</v>
      </c>
      <c r="K421" s="19">
        <f t="shared" ref="K421:K439" si="99">IF(ISERROR(F421/D421),0,F421/D421*100)</f>
        <v>99.999388986481321</v>
      </c>
    </row>
    <row r="422" spans="1:11" x14ac:dyDescent="0.2">
      <c r="A422" s="22" t="s">
        <v>90</v>
      </c>
      <c r="B422" s="17" t="s">
        <v>91</v>
      </c>
      <c r="C422" s="18">
        <v>22237</v>
      </c>
      <c r="D422" s="18">
        <v>65465</v>
      </c>
      <c r="E422" s="18">
        <v>44389</v>
      </c>
      <c r="F422" s="18">
        <v>65464.6</v>
      </c>
      <c r="G422" s="18">
        <f t="shared" si="95"/>
        <v>43227.6</v>
      </c>
      <c r="H422" s="18">
        <f t="shared" si="96"/>
        <v>-21075.599999999999</v>
      </c>
      <c r="I422" s="19">
        <f t="shared" si="97"/>
        <v>194.39492737329675</v>
      </c>
      <c r="J422" s="19">
        <f t="shared" si="98"/>
        <v>147.47933046475478</v>
      </c>
      <c r="K422" s="19">
        <f t="shared" si="99"/>
        <v>99.999388986481321</v>
      </c>
    </row>
    <row r="423" spans="1:11" x14ac:dyDescent="0.2">
      <c r="A423" s="23" t="s">
        <v>92</v>
      </c>
      <c r="B423" s="17" t="s">
        <v>93</v>
      </c>
      <c r="C423" s="18">
        <v>22237</v>
      </c>
      <c r="D423" s="18">
        <v>65465</v>
      </c>
      <c r="E423" s="18">
        <v>44389</v>
      </c>
      <c r="F423" s="18">
        <v>65464.6</v>
      </c>
      <c r="G423" s="18">
        <f t="shared" si="95"/>
        <v>43227.6</v>
      </c>
      <c r="H423" s="18">
        <f t="shared" si="96"/>
        <v>-21075.599999999999</v>
      </c>
      <c r="I423" s="19">
        <f t="shared" si="97"/>
        <v>194.39492737329675</v>
      </c>
      <c r="J423" s="19">
        <f t="shared" si="98"/>
        <v>147.47933046475478</v>
      </c>
      <c r="K423" s="19">
        <f t="shared" si="99"/>
        <v>99.999388986481321</v>
      </c>
    </row>
    <row r="424" spans="1:11" x14ac:dyDescent="0.2">
      <c r="A424" s="24" t="s">
        <v>94</v>
      </c>
      <c r="B424" s="17" t="s">
        <v>95</v>
      </c>
      <c r="C424" s="18">
        <v>22237</v>
      </c>
      <c r="D424" s="18">
        <v>65465</v>
      </c>
      <c r="E424" s="18">
        <v>44389</v>
      </c>
      <c r="F424" s="18">
        <v>65464.6</v>
      </c>
      <c r="G424" s="18">
        <f t="shared" si="95"/>
        <v>43227.6</v>
      </c>
      <c r="H424" s="18">
        <f t="shared" si="96"/>
        <v>-21075.599999999999</v>
      </c>
      <c r="I424" s="19">
        <f t="shared" si="97"/>
        <v>194.39492737329675</v>
      </c>
      <c r="J424" s="19">
        <f t="shared" si="98"/>
        <v>147.47933046475478</v>
      </c>
      <c r="K424" s="19">
        <f t="shared" si="99"/>
        <v>99.999388986481321</v>
      </c>
    </row>
    <row r="425" spans="1:11" ht="25.5" x14ac:dyDescent="0.2">
      <c r="A425" s="25" t="s">
        <v>96</v>
      </c>
      <c r="B425" s="17" t="s">
        <v>97</v>
      </c>
      <c r="C425" s="18">
        <v>22237</v>
      </c>
      <c r="D425" s="18">
        <v>65465</v>
      </c>
      <c r="E425" s="18">
        <v>44389</v>
      </c>
      <c r="F425" s="18">
        <v>65464.6</v>
      </c>
      <c r="G425" s="18">
        <f t="shared" si="95"/>
        <v>43227.6</v>
      </c>
      <c r="H425" s="18">
        <f t="shared" si="96"/>
        <v>-21075.599999999999</v>
      </c>
      <c r="I425" s="19">
        <f t="shared" si="97"/>
        <v>194.39492737329675</v>
      </c>
      <c r="J425" s="19">
        <f t="shared" si="98"/>
        <v>147.47933046475478</v>
      </c>
      <c r="K425" s="19">
        <f t="shared" si="99"/>
        <v>99.999388986481321</v>
      </c>
    </row>
    <row r="426" spans="1:11" ht="25.5" x14ac:dyDescent="0.2">
      <c r="A426" s="26" t="s">
        <v>98</v>
      </c>
      <c r="B426" s="17" t="s">
        <v>99</v>
      </c>
      <c r="C426" s="18">
        <v>22237</v>
      </c>
      <c r="D426" s="18">
        <v>37309</v>
      </c>
      <c r="E426" s="18">
        <v>16233</v>
      </c>
      <c r="F426" s="18">
        <v>37309</v>
      </c>
      <c r="G426" s="18">
        <f t="shared" si="95"/>
        <v>15072</v>
      </c>
      <c r="H426" s="18">
        <f t="shared" si="96"/>
        <v>-21076</v>
      </c>
      <c r="I426" s="19">
        <f t="shared" si="97"/>
        <v>67.77892701353602</v>
      </c>
      <c r="J426" s="19">
        <f t="shared" si="98"/>
        <v>229.83428817840203</v>
      </c>
      <c r="K426" s="19">
        <f t="shared" si="99"/>
        <v>100</v>
      </c>
    </row>
    <row r="427" spans="1:11" ht="25.5" x14ac:dyDescent="0.2">
      <c r="A427" s="26" t="s">
        <v>100</v>
      </c>
      <c r="B427" s="17" t="s">
        <v>101</v>
      </c>
      <c r="C427" s="18">
        <v>0</v>
      </c>
      <c r="D427" s="18">
        <v>28156</v>
      </c>
      <c r="E427" s="18">
        <v>28156</v>
      </c>
      <c r="F427" s="18">
        <v>28155.599999999999</v>
      </c>
      <c r="G427" s="18">
        <f t="shared" si="95"/>
        <v>28155.599999999999</v>
      </c>
      <c r="H427" s="18">
        <f t="shared" si="96"/>
        <v>0.40000000000145519</v>
      </c>
      <c r="I427" s="19">
        <f t="shared" si="97"/>
        <v>0</v>
      </c>
      <c r="J427" s="19">
        <f t="shared" si="98"/>
        <v>99.998579343656772</v>
      </c>
      <c r="K427" s="19">
        <f t="shared" si="99"/>
        <v>99.998579343656772</v>
      </c>
    </row>
    <row r="428" spans="1:11" x14ac:dyDescent="0.2">
      <c r="A428" s="16" t="s">
        <v>34</v>
      </c>
      <c r="B428" s="17" t="s">
        <v>35</v>
      </c>
      <c r="C428" s="18">
        <v>26412.36</v>
      </c>
      <c r="D428" s="18">
        <v>190537</v>
      </c>
      <c r="E428" s="18">
        <v>44389</v>
      </c>
      <c r="F428" s="18">
        <v>44321.68</v>
      </c>
      <c r="G428" s="18">
        <f t="shared" si="95"/>
        <v>17909.32</v>
      </c>
      <c r="H428" s="18">
        <f t="shared" si="96"/>
        <v>67.319999999999709</v>
      </c>
      <c r="I428" s="19">
        <f t="shared" si="97"/>
        <v>67.806587521902628</v>
      </c>
      <c r="J428" s="19">
        <f t="shared" si="98"/>
        <v>99.848340805154436</v>
      </c>
      <c r="K428" s="19">
        <f t="shared" si="99"/>
        <v>23.261455780242159</v>
      </c>
    </row>
    <row r="429" spans="1:11" x14ac:dyDescent="0.2">
      <c r="A429" s="22" t="s">
        <v>36</v>
      </c>
      <c r="B429" s="17" t="s">
        <v>37</v>
      </c>
      <c r="C429" s="18">
        <v>26412.36</v>
      </c>
      <c r="D429" s="18">
        <v>190537</v>
      </c>
      <c r="E429" s="18">
        <v>44389</v>
      </c>
      <c r="F429" s="18">
        <v>44321.68</v>
      </c>
      <c r="G429" s="18">
        <f t="shared" si="95"/>
        <v>17909.32</v>
      </c>
      <c r="H429" s="18">
        <f t="shared" si="96"/>
        <v>67.319999999999709</v>
      </c>
      <c r="I429" s="19">
        <f t="shared" si="97"/>
        <v>67.806587521902628</v>
      </c>
      <c r="J429" s="19">
        <f t="shared" si="98"/>
        <v>99.848340805154436</v>
      </c>
      <c r="K429" s="19">
        <f t="shared" si="99"/>
        <v>23.261455780242159</v>
      </c>
    </row>
    <row r="430" spans="1:11" x14ac:dyDescent="0.2">
      <c r="A430" s="23" t="s">
        <v>38</v>
      </c>
      <c r="B430" s="17" t="s">
        <v>39</v>
      </c>
      <c r="C430" s="18">
        <v>25294</v>
      </c>
      <c r="D430" s="18">
        <v>190537</v>
      </c>
      <c r="E430" s="18">
        <v>44389</v>
      </c>
      <c r="F430" s="18">
        <v>44321.68</v>
      </c>
      <c r="G430" s="18">
        <f t="shared" si="95"/>
        <v>19027.68</v>
      </c>
      <c r="H430" s="18">
        <f t="shared" si="96"/>
        <v>67.319999999999709</v>
      </c>
      <c r="I430" s="19">
        <f t="shared" si="97"/>
        <v>75.226061516565181</v>
      </c>
      <c r="J430" s="19">
        <f t="shared" si="98"/>
        <v>99.848340805154436</v>
      </c>
      <c r="K430" s="19">
        <f t="shared" si="99"/>
        <v>23.261455780242159</v>
      </c>
    </row>
    <row r="431" spans="1:11" x14ac:dyDescent="0.2">
      <c r="A431" s="24" t="s">
        <v>42</v>
      </c>
      <c r="B431" s="17" t="s">
        <v>43</v>
      </c>
      <c r="C431" s="18">
        <v>25294</v>
      </c>
      <c r="D431" s="18">
        <v>190537</v>
      </c>
      <c r="E431" s="18">
        <v>44389</v>
      </c>
      <c r="F431" s="18">
        <v>44321.68</v>
      </c>
      <c r="G431" s="18">
        <f t="shared" si="95"/>
        <v>19027.68</v>
      </c>
      <c r="H431" s="18">
        <f t="shared" si="96"/>
        <v>67.319999999999709</v>
      </c>
      <c r="I431" s="19">
        <f t="shared" si="97"/>
        <v>75.226061516565181</v>
      </c>
      <c r="J431" s="19">
        <f t="shared" si="98"/>
        <v>99.848340805154436</v>
      </c>
      <c r="K431" s="19">
        <f t="shared" si="99"/>
        <v>23.261455780242159</v>
      </c>
    </row>
    <row r="432" spans="1:11" ht="25.5" x14ac:dyDescent="0.2">
      <c r="A432" s="23" t="s">
        <v>52</v>
      </c>
      <c r="B432" s="17" t="s">
        <v>53</v>
      </c>
      <c r="C432" s="18">
        <v>1118.3599999999999</v>
      </c>
      <c r="D432" s="18">
        <v>0</v>
      </c>
      <c r="E432" s="18">
        <v>0</v>
      </c>
      <c r="F432" s="18">
        <v>0</v>
      </c>
      <c r="G432" s="18">
        <f t="shared" si="95"/>
        <v>-1118.3599999999999</v>
      </c>
      <c r="H432" s="18">
        <f t="shared" si="96"/>
        <v>0</v>
      </c>
      <c r="I432" s="19">
        <f t="shared" si="97"/>
        <v>-100</v>
      </c>
      <c r="J432" s="19">
        <f t="shared" si="98"/>
        <v>0</v>
      </c>
      <c r="K432" s="19">
        <f t="shared" si="99"/>
        <v>0</v>
      </c>
    </row>
    <row r="433" spans="1:11" x14ac:dyDescent="0.2">
      <c r="A433" s="24" t="s">
        <v>54</v>
      </c>
      <c r="B433" s="17" t="s">
        <v>55</v>
      </c>
      <c r="C433" s="18">
        <v>1118.3599999999999</v>
      </c>
      <c r="D433" s="18">
        <v>0</v>
      </c>
      <c r="E433" s="18">
        <v>0</v>
      </c>
      <c r="F433" s="18">
        <v>0</v>
      </c>
      <c r="G433" s="18">
        <f t="shared" si="95"/>
        <v>-1118.3599999999999</v>
      </c>
      <c r="H433" s="18">
        <f t="shared" si="96"/>
        <v>0</v>
      </c>
      <c r="I433" s="19">
        <f t="shared" si="97"/>
        <v>-100</v>
      </c>
      <c r="J433" s="19">
        <f t="shared" si="98"/>
        <v>0</v>
      </c>
      <c r="K433" s="19">
        <f t="shared" si="99"/>
        <v>0</v>
      </c>
    </row>
    <row r="434" spans="1:11" ht="25.5" x14ac:dyDescent="0.2">
      <c r="A434" s="25" t="s">
        <v>56</v>
      </c>
      <c r="B434" s="17" t="s">
        <v>57</v>
      </c>
      <c r="C434" s="18">
        <v>1118.3599999999999</v>
      </c>
      <c r="D434" s="18">
        <v>0</v>
      </c>
      <c r="E434" s="18">
        <v>0</v>
      </c>
      <c r="F434" s="18">
        <v>0</v>
      </c>
      <c r="G434" s="18">
        <f t="shared" si="95"/>
        <v>-1118.3599999999999</v>
      </c>
      <c r="H434" s="18">
        <f t="shared" si="96"/>
        <v>0</v>
      </c>
      <c r="I434" s="19">
        <f t="shared" si="97"/>
        <v>-100</v>
      </c>
      <c r="J434" s="19">
        <f t="shared" si="98"/>
        <v>0</v>
      </c>
      <c r="K434" s="19">
        <f t="shared" si="99"/>
        <v>0</v>
      </c>
    </row>
    <row r="435" spans="1:11" ht="25.5" x14ac:dyDescent="0.2">
      <c r="A435" s="26" t="s">
        <v>102</v>
      </c>
      <c r="B435" s="17" t="s">
        <v>103</v>
      </c>
      <c r="C435" s="18">
        <v>1118.3599999999999</v>
      </c>
      <c r="D435" s="18">
        <v>0</v>
      </c>
      <c r="E435" s="18">
        <v>0</v>
      </c>
      <c r="F435" s="18">
        <v>0</v>
      </c>
      <c r="G435" s="18">
        <f t="shared" si="95"/>
        <v>-1118.3599999999999</v>
      </c>
      <c r="H435" s="18">
        <f t="shared" si="96"/>
        <v>0</v>
      </c>
      <c r="I435" s="19">
        <f t="shared" si="97"/>
        <v>-100</v>
      </c>
      <c r="J435" s="19">
        <f t="shared" si="98"/>
        <v>0</v>
      </c>
      <c r="K435" s="19">
        <f t="shared" si="99"/>
        <v>0</v>
      </c>
    </row>
    <row r="436" spans="1:11" x14ac:dyDescent="0.2">
      <c r="A436" s="16"/>
      <c r="B436" s="17" t="s">
        <v>64</v>
      </c>
      <c r="C436" s="18">
        <v>-4175.3599999999997</v>
      </c>
      <c r="D436" s="18">
        <v>-125072</v>
      </c>
      <c r="E436" s="18">
        <v>0</v>
      </c>
      <c r="F436" s="18">
        <v>21142.92</v>
      </c>
      <c r="G436" s="18">
        <f t="shared" si="95"/>
        <v>25318.28</v>
      </c>
      <c r="H436" s="18">
        <f t="shared" si="96"/>
        <v>-21142.92</v>
      </c>
      <c r="I436" s="19">
        <f t="shared" si="97"/>
        <v>-606.37358215818517</v>
      </c>
      <c r="J436" s="19">
        <f t="shared" si="98"/>
        <v>0</v>
      </c>
      <c r="K436" s="19">
        <f t="shared" si="99"/>
        <v>-16.904598951004221</v>
      </c>
    </row>
    <row r="437" spans="1:11" x14ac:dyDescent="0.2">
      <c r="A437" s="16" t="s">
        <v>65</v>
      </c>
      <c r="B437" s="17" t="s">
        <v>66</v>
      </c>
      <c r="C437" s="18">
        <v>4175.3599999999997</v>
      </c>
      <c r="D437" s="18">
        <v>125072</v>
      </c>
      <c r="E437" s="18">
        <v>0</v>
      </c>
      <c r="F437" s="18">
        <v>-21142.92</v>
      </c>
      <c r="G437" s="18">
        <f t="shared" si="95"/>
        <v>-25318.28</v>
      </c>
      <c r="H437" s="18">
        <f t="shared" si="96"/>
        <v>21142.92</v>
      </c>
      <c r="I437" s="19">
        <f t="shared" si="97"/>
        <v>-606.37358215818517</v>
      </c>
      <c r="J437" s="19">
        <f t="shared" si="98"/>
        <v>0</v>
      </c>
      <c r="K437" s="19">
        <f t="shared" si="99"/>
        <v>-16.904598951004221</v>
      </c>
    </row>
    <row r="438" spans="1:11" x14ac:dyDescent="0.2">
      <c r="A438" s="22" t="s">
        <v>67</v>
      </c>
      <c r="B438" s="17" t="s">
        <v>68</v>
      </c>
      <c r="C438" s="18">
        <v>4175.3599999999997</v>
      </c>
      <c r="D438" s="18">
        <v>125072</v>
      </c>
      <c r="E438" s="18">
        <v>0</v>
      </c>
      <c r="F438" s="18">
        <v>-21142.92</v>
      </c>
      <c r="G438" s="18">
        <f t="shared" si="95"/>
        <v>-25318.28</v>
      </c>
      <c r="H438" s="18">
        <f t="shared" si="96"/>
        <v>21142.92</v>
      </c>
      <c r="I438" s="19">
        <f t="shared" si="97"/>
        <v>-606.37358215818517</v>
      </c>
      <c r="J438" s="19">
        <f t="shared" si="98"/>
        <v>0</v>
      </c>
      <c r="K438" s="19">
        <f t="shared" si="99"/>
        <v>-16.904598951004221</v>
      </c>
    </row>
    <row r="439" spans="1:11" ht="25.5" x14ac:dyDescent="0.2">
      <c r="A439" s="23" t="s">
        <v>104</v>
      </c>
      <c r="B439" s="17" t="s">
        <v>105</v>
      </c>
      <c r="C439" s="18">
        <v>-86224.76</v>
      </c>
      <c r="D439" s="18">
        <v>125072</v>
      </c>
      <c r="E439" s="18">
        <v>0</v>
      </c>
      <c r="F439" s="18">
        <v>-125072</v>
      </c>
      <c r="G439" s="18">
        <f t="shared" si="95"/>
        <v>-38847.240000000005</v>
      </c>
      <c r="H439" s="18">
        <f t="shared" si="96"/>
        <v>125072</v>
      </c>
      <c r="I439" s="19">
        <f t="shared" si="97"/>
        <v>45.053462601693525</v>
      </c>
      <c r="J439" s="19">
        <f t="shared" si="98"/>
        <v>0</v>
      </c>
      <c r="K439" s="19">
        <f t="shared" si="99"/>
        <v>-100</v>
      </c>
    </row>
    <row r="440" spans="1:11" x14ac:dyDescent="0.2">
      <c r="A440" s="27" t="s">
        <v>134</v>
      </c>
      <c r="B440" s="28" t="s">
        <v>135</v>
      </c>
      <c r="C440" s="29"/>
      <c r="D440" s="29"/>
      <c r="E440" s="29"/>
      <c r="F440" s="29"/>
      <c r="G440" s="29"/>
      <c r="H440" s="29"/>
      <c r="I440" s="30"/>
      <c r="J440" s="30"/>
      <c r="K440" s="30"/>
    </row>
    <row r="441" spans="1:11" x14ac:dyDescent="0.2">
      <c r="A441" s="16" t="s">
        <v>26</v>
      </c>
      <c r="B441" s="17" t="s">
        <v>27</v>
      </c>
      <c r="C441" s="18">
        <v>2797063</v>
      </c>
      <c r="D441" s="18">
        <v>3843311</v>
      </c>
      <c r="E441" s="18">
        <v>500458</v>
      </c>
      <c r="F441" s="18">
        <v>3385998</v>
      </c>
      <c r="G441" s="18">
        <f t="shared" ref="G441:G455" si="100">F441-C441</f>
        <v>588935</v>
      </c>
      <c r="H441" s="18">
        <f t="shared" ref="H441:H455" si="101">E441-F441</f>
        <v>-2885540</v>
      </c>
      <c r="I441" s="19">
        <f t="shared" ref="I441:I455" si="102">IF(ISERROR(F441/C441),0,F441/C441*100-100)</f>
        <v>21.055478550179245</v>
      </c>
      <c r="J441" s="19">
        <f t="shared" ref="J441:J455" si="103">IF(ISERROR(F441/E441),0,F441/E441*100)</f>
        <v>676.57985285478503</v>
      </c>
      <c r="K441" s="19">
        <f t="shared" ref="K441:K455" si="104">IF(ISERROR(F441/D441),0,F441/D441*100)</f>
        <v>88.101067022679146</v>
      </c>
    </row>
    <row r="442" spans="1:11" x14ac:dyDescent="0.2">
      <c r="A442" s="22" t="s">
        <v>88</v>
      </c>
      <c r="B442" s="17" t="s">
        <v>89</v>
      </c>
      <c r="C442" s="18">
        <v>2200000</v>
      </c>
      <c r="D442" s="18">
        <v>2709357</v>
      </c>
      <c r="E442" s="18">
        <v>330957</v>
      </c>
      <c r="F442" s="18">
        <v>2252044</v>
      </c>
      <c r="G442" s="18">
        <f t="shared" si="100"/>
        <v>52044</v>
      </c>
      <c r="H442" s="18">
        <f t="shared" si="101"/>
        <v>-1921087</v>
      </c>
      <c r="I442" s="19">
        <f t="shared" si="102"/>
        <v>2.3656363636363551</v>
      </c>
      <c r="J442" s="19">
        <f t="shared" si="103"/>
        <v>680.46422949204884</v>
      </c>
      <c r="K442" s="19">
        <f t="shared" si="104"/>
        <v>83.120976674539378</v>
      </c>
    </row>
    <row r="443" spans="1:11" x14ac:dyDescent="0.2">
      <c r="A443" s="22" t="s">
        <v>30</v>
      </c>
      <c r="B443" s="17" t="s">
        <v>31</v>
      </c>
      <c r="C443" s="18">
        <v>597063</v>
      </c>
      <c r="D443" s="18">
        <v>1133954</v>
      </c>
      <c r="E443" s="18">
        <v>169501</v>
      </c>
      <c r="F443" s="18">
        <v>1133954</v>
      </c>
      <c r="G443" s="18">
        <f t="shared" si="100"/>
        <v>536891</v>
      </c>
      <c r="H443" s="18">
        <f t="shared" si="101"/>
        <v>-964453</v>
      </c>
      <c r="I443" s="19">
        <f t="shared" si="102"/>
        <v>89.922001530826719</v>
      </c>
      <c r="J443" s="19">
        <f t="shared" si="103"/>
        <v>668.99546315360976</v>
      </c>
      <c r="K443" s="19">
        <f t="shared" si="104"/>
        <v>100</v>
      </c>
    </row>
    <row r="444" spans="1:11" x14ac:dyDescent="0.2">
      <c r="A444" s="23" t="s">
        <v>32</v>
      </c>
      <c r="B444" s="17" t="s">
        <v>33</v>
      </c>
      <c r="C444" s="18">
        <v>597063</v>
      </c>
      <c r="D444" s="18">
        <v>1133954</v>
      </c>
      <c r="E444" s="18">
        <v>169501</v>
      </c>
      <c r="F444" s="18">
        <v>1133954</v>
      </c>
      <c r="G444" s="18">
        <f t="shared" si="100"/>
        <v>536891</v>
      </c>
      <c r="H444" s="18">
        <f t="shared" si="101"/>
        <v>-964453</v>
      </c>
      <c r="I444" s="19">
        <f t="shared" si="102"/>
        <v>89.922001530826719</v>
      </c>
      <c r="J444" s="19">
        <f t="shared" si="103"/>
        <v>668.99546315360976</v>
      </c>
      <c r="K444" s="19">
        <f t="shared" si="104"/>
        <v>100</v>
      </c>
    </row>
    <row r="445" spans="1:11" x14ac:dyDescent="0.2">
      <c r="A445" s="16" t="s">
        <v>34</v>
      </c>
      <c r="B445" s="17" t="s">
        <v>35</v>
      </c>
      <c r="C445" s="18">
        <v>245054.22</v>
      </c>
      <c r="D445" s="18">
        <v>3858847</v>
      </c>
      <c r="E445" s="18">
        <v>500458</v>
      </c>
      <c r="F445" s="18">
        <v>259480.39</v>
      </c>
      <c r="G445" s="18">
        <f t="shared" si="100"/>
        <v>14426.170000000013</v>
      </c>
      <c r="H445" s="18">
        <f t="shared" si="101"/>
        <v>240977.61</v>
      </c>
      <c r="I445" s="19">
        <f t="shared" si="102"/>
        <v>5.8869298394453438</v>
      </c>
      <c r="J445" s="19">
        <f t="shared" si="103"/>
        <v>51.848584696418087</v>
      </c>
      <c r="K445" s="19">
        <f t="shared" si="104"/>
        <v>6.7242984756845772</v>
      </c>
    </row>
    <row r="446" spans="1:11" x14ac:dyDescent="0.2">
      <c r="A446" s="22" t="s">
        <v>36</v>
      </c>
      <c r="B446" s="17" t="s">
        <v>37</v>
      </c>
      <c r="C446" s="18">
        <v>234769.03</v>
      </c>
      <c r="D446" s="18">
        <v>3083289</v>
      </c>
      <c r="E446" s="18">
        <v>100000</v>
      </c>
      <c r="F446" s="18">
        <v>259480.39</v>
      </c>
      <c r="G446" s="18">
        <f t="shared" si="100"/>
        <v>24711.360000000015</v>
      </c>
      <c r="H446" s="18">
        <f t="shared" si="101"/>
        <v>-159480.39000000001</v>
      </c>
      <c r="I446" s="19">
        <f t="shared" si="102"/>
        <v>10.525817651501995</v>
      </c>
      <c r="J446" s="19">
        <f t="shared" si="103"/>
        <v>259.48039</v>
      </c>
      <c r="K446" s="19">
        <f t="shared" si="104"/>
        <v>8.4157012203526822</v>
      </c>
    </row>
    <row r="447" spans="1:11" x14ac:dyDescent="0.2">
      <c r="A447" s="23" t="s">
        <v>38</v>
      </c>
      <c r="B447" s="17" t="s">
        <v>39</v>
      </c>
      <c r="C447" s="18">
        <v>234769.03</v>
      </c>
      <c r="D447" s="18">
        <v>3083289</v>
      </c>
      <c r="E447" s="18">
        <v>100000</v>
      </c>
      <c r="F447" s="18">
        <v>259480.39</v>
      </c>
      <c r="G447" s="18">
        <f t="shared" si="100"/>
        <v>24711.360000000015</v>
      </c>
      <c r="H447" s="18">
        <f t="shared" si="101"/>
        <v>-159480.39000000001</v>
      </c>
      <c r="I447" s="19">
        <f t="shared" si="102"/>
        <v>10.525817651501995</v>
      </c>
      <c r="J447" s="19">
        <f t="shared" si="103"/>
        <v>259.48039</v>
      </c>
      <c r="K447" s="19">
        <f t="shared" si="104"/>
        <v>8.4157012203526822</v>
      </c>
    </row>
    <row r="448" spans="1:11" x14ac:dyDescent="0.2">
      <c r="A448" s="24" t="s">
        <v>40</v>
      </c>
      <c r="B448" s="17" t="s">
        <v>41</v>
      </c>
      <c r="C448" s="18">
        <v>234769.03</v>
      </c>
      <c r="D448" s="18">
        <v>596853</v>
      </c>
      <c r="E448" s="18">
        <v>0</v>
      </c>
      <c r="F448" s="18">
        <v>223944.79</v>
      </c>
      <c r="G448" s="18">
        <f t="shared" si="100"/>
        <v>-10824.239999999991</v>
      </c>
      <c r="H448" s="18">
        <f t="shared" si="101"/>
        <v>-223944.79</v>
      </c>
      <c r="I448" s="19">
        <f t="shared" si="102"/>
        <v>-4.6105910988344618</v>
      </c>
      <c r="J448" s="19">
        <f t="shared" si="103"/>
        <v>0</v>
      </c>
      <c r="K448" s="19">
        <f t="shared" si="104"/>
        <v>37.520928938951471</v>
      </c>
    </row>
    <row r="449" spans="1:11" x14ac:dyDescent="0.2">
      <c r="A449" s="24" t="s">
        <v>42</v>
      </c>
      <c r="B449" s="17" t="s">
        <v>43</v>
      </c>
      <c r="C449" s="18">
        <v>0</v>
      </c>
      <c r="D449" s="18">
        <v>2486436</v>
      </c>
      <c r="E449" s="18">
        <v>100000</v>
      </c>
      <c r="F449" s="18">
        <v>35535.599999999999</v>
      </c>
      <c r="G449" s="18">
        <f t="shared" si="100"/>
        <v>35535.599999999999</v>
      </c>
      <c r="H449" s="18">
        <f t="shared" si="101"/>
        <v>64464.4</v>
      </c>
      <c r="I449" s="19">
        <f t="shared" si="102"/>
        <v>0</v>
      </c>
      <c r="J449" s="19">
        <f t="shared" si="103"/>
        <v>35.535600000000002</v>
      </c>
      <c r="K449" s="19">
        <f t="shared" si="104"/>
        <v>1.4291781489650246</v>
      </c>
    </row>
    <row r="450" spans="1:11" x14ac:dyDescent="0.2">
      <c r="A450" s="22" t="s">
        <v>60</v>
      </c>
      <c r="B450" s="17" t="s">
        <v>61</v>
      </c>
      <c r="C450" s="18">
        <v>10285.19</v>
      </c>
      <c r="D450" s="18">
        <v>775558</v>
      </c>
      <c r="E450" s="18">
        <v>400458</v>
      </c>
      <c r="F450" s="18">
        <v>0</v>
      </c>
      <c r="G450" s="18">
        <f t="shared" si="100"/>
        <v>-10285.19</v>
      </c>
      <c r="H450" s="18">
        <f t="shared" si="101"/>
        <v>400458</v>
      </c>
      <c r="I450" s="19">
        <f t="shared" si="102"/>
        <v>-100</v>
      </c>
      <c r="J450" s="19">
        <f t="shared" si="103"/>
        <v>0</v>
      </c>
      <c r="K450" s="19">
        <f t="shared" si="104"/>
        <v>0</v>
      </c>
    </row>
    <row r="451" spans="1:11" x14ac:dyDescent="0.2">
      <c r="A451" s="23" t="s">
        <v>62</v>
      </c>
      <c r="B451" s="17" t="s">
        <v>63</v>
      </c>
      <c r="C451" s="18">
        <v>10285.19</v>
      </c>
      <c r="D451" s="18">
        <v>775558</v>
      </c>
      <c r="E451" s="18">
        <v>400458</v>
      </c>
      <c r="F451" s="18">
        <v>0</v>
      </c>
      <c r="G451" s="18">
        <f t="shared" si="100"/>
        <v>-10285.19</v>
      </c>
      <c r="H451" s="18">
        <f t="shared" si="101"/>
        <v>400458</v>
      </c>
      <c r="I451" s="19">
        <f t="shared" si="102"/>
        <v>-100</v>
      </c>
      <c r="J451" s="19">
        <f t="shared" si="103"/>
        <v>0</v>
      </c>
      <c r="K451" s="19">
        <f t="shared" si="104"/>
        <v>0</v>
      </c>
    </row>
    <row r="452" spans="1:11" x14ac:dyDescent="0.2">
      <c r="A452" s="16"/>
      <c r="B452" s="17" t="s">
        <v>64</v>
      </c>
      <c r="C452" s="18">
        <v>2552008.7799999998</v>
      </c>
      <c r="D452" s="18">
        <v>-15536</v>
      </c>
      <c r="E452" s="18">
        <v>0</v>
      </c>
      <c r="F452" s="18">
        <v>3126517.61</v>
      </c>
      <c r="G452" s="18">
        <f t="shared" si="100"/>
        <v>574508.83000000007</v>
      </c>
      <c r="H452" s="18">
        <f t="shared" si="101"/>
        <v>-3126517.61</v>
      </c>
      <c r="I452" s="19">
        <f t="shared" si="102"/>
        <v>22.51202403778565</v>
      </c>
      <c r="J452" s="19">
        <f t="shared" si="103"/>
        <v>0</v>
      </c>
      <c r="K452" s="19">
        <f t="shared" si="104"/>
        <v>-20124.340950051494</v>
      </c>
    </row>
    <row r="453" spans="1:11" x14ac:dyDescent="0.2">
      <c r="A453" s="16" t="s">
        <v>65</v>
      </c>
      <c r="B453" s="17" t="s">
        <v>66</v>
      </c>
      <c r="C453" s="18">
        <v>-2552008.7799999998</v>
      </c>
      <c r="D453" s="18">
        <v>15536</v>
      </c>
      <c r="E453" s="18">
        <v>0</v>
      </c>
      <c r="F453" s="18">
        <v>-3126517.61</v>
      </c>
      <c r="G453" s="18">
        <f t="shared" si="100"/>
        <v>-574508.83000000007</v>
      </c>
      <c r="H453" s="18">
        <f t="shared" si="101"/>
        <v>3126517.61</v>
      </c>
      <c r="I453" s="19">
        <f t="shared" si="102"/>
        <v>22.51202403778565</v>
      </c>
      <c r="J453" s="19">
        <f t="shared" si="103"/>
        <v>0</v>
      </c>
      <c r="K453" s="19">
        <f t="shared" si="104"/>
        <v>-20124.340950051494</v>
      </c>
    </row>
    <row r="454" spans="1:11" x14ac:dyDescent="0.2">
      <c r="A454" s="22" t="s">
        <v>67</v>
      </c>
      <c r="B454" s="17" t="s">
        <v>68</v>
      </c>
      <c r="C454" s="18">
        <v>-2552008.7799999998</v>
      </c>
      <c r="D454" s="18">
        <v>15536</v>
      </c>
      <c r="E454" s="18">
        <v>0</v>
      </c>
      <c r="F454" s="18">
        <v>-3126517.61</v>
      </c>
      <c r="G454" s="18">
        <f t="shared" si="100"/>
        <v>-574508.83000000007</v>
      </c>
      <c r="H454" s="18">
        <f t="shared" si="101"/>
        <v>3126517.61</v>
      </c>
      <c r="I454" s="19">
        <f t="shared" si="102"/>
        <v>22.51202403778565</v>
      </c>
      <c r="J454" s="19">
        <f t="shared" si="103"/>
        <v>0</v>
      </c>
      <c r="K454" s="19">
        <f t="shared" si="104"/>
        <v>-20124.340950051494</v>
      </c>
    </row>
    <row r="455" spans="1:11" ht="25.5" x14ac:dyDescent="0.2">
      <c r="A455" s="23" t="s">
        <v>104</v>
      </c>
      <c r="B455" s="17" t="s">
        <v>105</v>
      </c>
      <c r="C455" s="18">
        <v>-62416</v>
      </c>
      <c r="D455" s="18">
        <v>15536</v>
      </c>
      <c r="E455" s="18">
        <v>0</v>
      </c>
      <c r="F455" s="18">
        <v>-15536</v>
      </c>
      <c r="G455" s="18">
        <f t="shared" si="100"/>
        <v>46880</v>
      </c>
      <c r="H455" s="18">
        <f t="shared" si="101"/>
        <v>15536</v>
      </c>
      <c r="I455" s="19">
        <f t="shared" si="102"/>
        <v>-75.108946423993842</v>
      </c>
      <c r="J455" s="19">
        <f t="shared" si="103"/>
        <v>0</v>
      </c>
      <c r="K455" s="19">
        <f t="shared" si="104"/>
        <v>-100</v>
      </c>
    </row>
    <row r="456" spans="1:11" x14ac:dyDescent="0.2">
      <c r="A456" s="36" t="s">
        <v>232</v>
      </c>
      <c r="B456" s="28" t="s">
        <v>233</v>
      </c>
      <c r="C456" s="29"/>
      <c r="D456" s="29"/>
      <c r="E456" s="29"/>
      <c r="F456" s="29"/>
      <c r="G456" s="29"/>
      <c r="H456" s="29"/>
      <c r="I456" s="30"/>
      <c r="J456" s="30"/>
      <c r="K456" s="30"/>
    </row>
    <row r="457" spans="1:11" x14ac:dyDescent="0.2">
      <c r="A457" s="16" t="s">
        <v>26</v>
      </c>
      <c r="B457" s="17" t="s">
        <v>27</v>
      </c>
      <c r="C457" s="18">
        <v>2797063</v>
      </c>
      <c r="D457" s="18">
        <v>3843311</v>
      </c>
      <c r="E457" s="18">
        <v>500458</v>
      </c>
      <c r="F457" s="18">
        <v>3385998</v>
      </c>
      <c r="G457" s="18">
        <f t="shared" ref="G457:G471" si="105">F457-C457</f>
        <v>588935</v>
      </c>
      <c r="H457" s="18">
        <f t="shared" ref="H457:H471" si="106">E457-F457</f>
        <v>-2885540</v>
      </c>
      <c r="I457" s="19">
        <f t="shared" ref="I457:I471" si="107">IF(ISERROR(F457/C457),0,F457/C457*100-100)</f>
        <v>21.055478550179245</v>
      </c>
      <c r="J457" s="19">
        <f t="shared" ref="J457:J471" si="108">IF(ISERROR(F457/E457),0,F457/E457*100)</f>
        <v>676.57985285478503</v>
      </c>
      <c r="K457" s="19">
        <f t="shared" ref="K457:K471" si="109">IF(ISERROR(F457/D457),0,F457/D457*100)</f>
        <v>88.101067022679146</v>
      </c>
    </row>
    <row r="458" spans="1:11" x14ac:dyDescent="0.2">
      <c r="A458" s="22" t="s">
        <v>88</v>
      </c>
      <c r="B458" s="17" t="s">
        <v>89</v>
      </c>
      <c r="C458" s="18">
        <v>2200000</v>
      </c>
      <c r="D458" s="18">
        <v>2709357</v>
      </c>
      <c r="E458" s="18">
        <v>330957</v>
      </c>
      <c r="F458" s="18">
        <v>2252044</v>
      </c>
      <c r="G458" s="18">
        <f t="shared" si="105"/>
        <v>52044</v>
      </c>
      <c r="H458" s="18">
        <f t="shared" si="106"/>
        <v>-1921087</v>
      </c>
      <c r="I458" s="19">
        <f t="shared" si="107"/>
        <v>2.3656363636363551</v>
      </c>
      <c r="J458" s="19">
        <f t="shared" si="108"/>
        <v>680.46422949204884</v>
      </c>
      <c r="K458" s="19">
        <f t="shared" si="109"/>
        <v>83.120976674539378</v>
      </c>
    </row>
    <row r="459" spans="1:11" x14ac:dyDescent="0.2">
      <c r="A459" s="22" t="s">
        <v>30</v>
      </c>
      <c r="B459" s="17" t="s">
        <v>31</v>
      </c>
      <c r="C459" s="18">
        <v>597063</v>
      </c>
      <c r="D459" s="18">
        <v>1133954</v>
      </c>
      <c r="E459" s="18">
        <v>169501</v>
      </c>
      <c r="F459" s="18">
        <v>1133954</v>
      </c>
      <c r="G459" s="18">
        <f t="shared" si="105"/>
        <v>536891</v>
      </c>
      <c r="H459" s="18">
        <f t="shared" si="106"/>
        <v>-964453</v>
      </c>
      <c r="I459" s="19">
        <f t="shared" si="107"/>
        <v>89.922001530826719</v>
      </c>
      <c r="J459" s="19">
        <f t="shared" si="108"/>
        <v>668.99546315360976</v>
      </c>
      <c r="K459" s="19">
        <f t="shared" si="109"/>
        <v>100</v>
      </c>
    </row>
    <row r="460" spans="1:11" x14ac:dyDescent="0.2">
      <c r="A460" s="23" t="s">
        <v>32</v>
      </c>
      <c r="B460" s="17" t="s">
        <v>33</v>
      </c>
      <c r="C460" s="18">
        <v>597063</v>
      </c>
      <c r="D460" s="18">
        <v>1133954</v>
      </c>
      <c r="E460" s="18">
        <v>169501</v>
      </c>
      <c r="F460" s="18">
        <v>1133954</v>
      </c>
      <c r="G460" s="18">
        <f t="shared" si="105"/>
        <v>536891</v>
      </c>
      <c r="H460" s="18">
        <f t="shared" si="106"/>
        <v>-964453</v>
      </c>
      <c r="I460" s="19">
        <f t="shared" si="107"/>
        <v>89.922001530826719</v>
      </c>
      <c r="J460" s="19">
        <f t="shared" si="108"/>
        <v>668.99546315360976</v>
      </c>
      <c r="K460" s="19">
        <f t="shared" si="109"/>
        <v>100</v>
      </c>
    </row>
    <row r="461" spans="1:11" x14ac:dyDescent="0.2">
      <c r="A461" s="16" t="s">
        <v>34</v>
      </c>
      <c r="B461" s="17" t="s">
        <v>35</v>
      </c>
      <c r="C461" s="18">
        <v>245054.22</v>
      </c>
      <c r="D461" s="18">
        <v>3858847</v>
      </c>
      <c r="E461" s="18">
        <v>500458</v>
      </c>
      <c r="F461" s="18">
        <v>259480.39</v>
      </c>
      <c r="G461" s="18">
        <f t="shared" si="105"/>
        <v>14426.170000000013</v>
      </c>
      <c r="H461" s="18">
        <f t="shared" si="106"/>
        <v>240977.61</v>
      </c>
      <c r="I461" s="19">
        <f t="shared" si="107"/>
        <v>5.8869298394453438</v>
      </c>
      <c r="J461" s="19">
        <f t="shared" si="108"/>
        <v>51.848584696418087</v>
      </c>
      <c r="K461" s="19">
        <f t="shared" si="109"/>
        <v>6.7242984756845772</v>
      </c>
    </row>
    <row r="462" spans="1:11" x14ac:dyDescent="0.2">
      <c r="A462" s="22" t="s">
        <v>36</v>
      </c>
      <c r="B462" s="17" t="s">
        <v>37</v>
      </c>
      <c r="C462" s="18">
        <v>234769.03</v>
      </c>
      <c r="D462" s="18">
        <v>3083289</v>
      </c>
      <c r="E462" s="18">
        <v>100000</v>
      </c>
      <c r="F462" s="18">
        <v>259480.39</v>
      </c>
      <c r="G462" s="18">
        <f t="shared" si="105"/>
        <v>24711.360000000015</v>
      </c>
      <c r="H462" s="18">
        <f t="shared" si="106"/>
        <v>-159480.39000000001</v>
      </c>
      <c r="I462" s="19">
        <f t="shared" si="107"/>
        <v>10.525817651501995</v>
      </c>
      <c r="J462" s="19">
        <f t="shared" si="108"/>
        <v>259.48039</v>
      </c>
      <c r="K462" s="19">
        <f t="shared" si="109"/>
        <v>8.4157012203526822</v>
      </c>
    </row>
    <row r="463" spans="1:11" x14ac:dyDescent="0.2">
      <c r="A463" s="23" t="s">
        <v>38</v>
      </c>
      <c r="B463" s="17" t="s">
        <v>39</v>
      </c>
      <c r="C463" s="18">
        <v>234769.03</v>
      </c>
      <c r="D463" s="18">
        <v>3083289</v>
      </c>
      <c r="E463" s="18">
        <v>100000</v>
      </c>
      <c r="F463" s="18">
        <v>259480.39</v>
      </c>
      <c r="G463" s="18">
        <f t="shared" si="105"/>
        <v>24711.360000000015</v>
      </c>
      <c r="H463" s="18">
        <f t="shared" si="106"/>
        <v>-159480.39000000001</v>
      </c>
      <c r="I463" s="19">
        <f t="shared" si="107"/>
        <v>10.525817651501995</v>
      </c>
      <c r="J463" s="19">
        <f t="shared" si="108"/>
        <v>259.48039</v>
      </c>
      <c r="K463" s="19">
        <f t="shared" si="109"/>
        <v>8.4157012203526822</v>
      </c>
    </row>
    <row r="464" spans="1:11" x14ac:dyDescent="0.2">
      <c r="A464" s="24" t="s">
        <v>40</v>
      </c>
      <c r="B464" s="17" t="s">
        <v>41</v>
      </c>
      <c r="C464" s="18">
        <v>234769.03</v>
      </c>
      <c r="D464" s="18">
        <v>596853</v>
      </c>
      <c r="E464" s="18">
        <v>0</v>
      </c>
      <c r="F464" s="18">
        <v>223944.79</v>
      </c>
      <c r="G464" s="18">
        <f t="shared" si="105"/>
        <v>-10824.239999999991</v>
      </c>
      <c r="H464" s="18">
        <f t="shared" si="106"/>
        <v>-223944.79</v>
      </c>
      <c r="I464" s="19">
        <f t="shared" si="107"/>
        <v>-4.6105910988344618</v>
      </c>
      <c r="J464" s="19">
        <f t="shared" si="108"/>
        <v>0</v>
      </c>
      <c r="K464" s="19">
        <f t="shared" si="109"/>
        <v>37.520928938951471</v>
      </c>
    </row>
    <row r="465" spans="1:11" x14ac:dyDescent="0.2">
      <c r="A465" s="24" t="s">
        <v>42</v>
      </c>
      <c r="B465" s="17" t="s">
        <v>43</v>
      </c>
      <c r="C465" s="18">
        <v>0</v>
      </c>
      <c r="D465" s="18">
        <v>2486436</v>
      </c>
      <c r="E465" s="18">
        <v>100000</v>
      </c>
      <c r="F465" s="18">
        <v>35535.599999999999</v>
      </c>
      <c r="G465" s="18">
        <f t="shared" si="105"/>
        <v>35535.599999999999</v>
      </c>
      <c r="H465" s="18">
        <f t="shared" si="106"/>
        <v>64464.4</v>
      </c>
      <c r="I465" s="19">
        <f t="shared" si="107"/>
        <v>0</v>
      </c>
      <c r="J465" s="19">
        <f t="shared" si="108"/>
        <v>35.535600000000002</v>
      </c>
      <c r="K465" s="19">
        <f t="shared" si="109"/>
        <v>1.4291781489650246</v>
      </c>
    </row>
    <row r="466" spans="1:11" x14ac:dyDescent="0.2">
      <c r="A466" s="22" t="s">
        <v>60</v>
      </c>
      <c r="B466" s="17" t="s">
        <v>61</v>
      </c>
      <c r="C466" s="18">
        <v>10285.19</v>
      </c>
      <c r="D466" s="18">
        <v>775558</v>
      </c>
      <c r="E466" s="18">
        <v>400458</v>
      </c>
      <c r="F466" s="18">
        <v>0</v>
      </c>
      <c r="G466" s="18">
        <f t="shared" si="105"/>
        <v>-10285.19</v>
      </c>
      <c r="H466" s="18">
        <f t="shared" si="106"/>
        <v>400458</v>
      </c>
      <c r="I466" s="19">
        <f t="shared" si="107"/>
        <v>-100</v>
      </c>
      <c r="J466" s="19">
        <f t="shared" si="108"/>
        <v>0</v>
      </c>
      <c r="K466" s="19">
        <f t="shared" si="109"/>
        <v>0</v>
      </c>
    </row>
    <row r="467" spans="1:11" x14ac:dyDescent="0.2">
      <c r="A467" s="23" t="s">
        <v>62</v>
      </c>
      <c r="B467" s="17" t="s">
        <v>63</v>
      </c>
      <c r="C467" s="18">
        <v>10285.19</v>
      </c>
      <c r="D467" s="18">
        <v>775558</v>
      </c>
      <c r="E467" s="18">
        <v>400458</v>
      </c>
      <c r="F467" s="18">
        <v>0</v>
      </c>
      <c r="G467" s="18">
        <f t="shared" si="105"/>
        <v>-10285.19</v>
      </c>
      <c r="H467" s="18">
        <f t="shared" si="106"/>
        <v>400458</v>
      </c>
      <c r="I467" s="19">
        <f t="shared" si="107"/>
        <v>-100</v>
      </c>
      <c r="J467" s="19">
        <f t="shared" si="108"/>
        <v>0</v>
      </c>
      <c r="K467" s="19">
        <f t="shared" si="109"/>
        <v>0</v>
      </c>
    </row>
    <row r="468" spans="1:11" x14ac:dyDescent="0.2">
      <c r="A468" s="16"/>
      <c r="B468" s="17" t="s">
        <v>64</v>
      </c>
      <c r="C468" s="18">
        <v>2552008.7799999998</v>
      </c>
      <c r="D468" s="18">
        <v>-15536</v>
      </c>
      <c r="E468" s="18">
        <v>0</v>
      </c>
      <c r="F468" s="18">
        <v>3126517.61</v>
      </c>
      <c r="G468" s="18">
        <f t="shared" si="105"/>
        <v>574508.83000000007</v>
      </c>
      <c r="H468" s="18">
        <f t="shared" si="106"/>
        <v>-3126517.61</v>
      </c>
      <c r="I468" s="19">
        <f t="shared" si="107"/>
        <v>22.51202403778565</v>
      </c>
      <c r="J468" s="19">
        <f t="shared" si="108"/>
        <v>0</v>
      </c>
      <c r="K468" s="19">
        <f t="shared" si="109"/>
        <v>-20124.340950051494</v>
      </c>
    </row>
    <row r="469" spans="1:11" x14ac:dyDescent="0.2">
      <c r="A469" s="16" t="s">
        <v>65</v>
      </c>
      <c r="B469" s="17" t="s">
        <v>66</v>
      </c>
      <c r="C469" s="18">
        <v>-2552008.7799999998</v>
      </c>
      <c r="D469" s="18">
        <v>15536</v>
      </c>
      <c r="E469" s="18">
        <v>0</v>
      </c>
      <c r="F469" s="18">
        <v>-3126517.61</v>
      </c>
      <c r="G469" s="18">
        <f t="shared" si="105"/>
        <v>-574508.83000000007</v>
      </c>
      <c r="H469" s="18">
        <f t="shared" si="106"/>
        <v>3126517.61</v>
      </c>
      <c r="I469" s="19">
        <f t="shared" si="107"/>
        <v>22.51202403778565</v>
      </c>
      <c r="J469" s="19">
        <f t="shared" si="108"/>
        <v>0</v>
      </c>
      <c r="K469" s="19">
        <f t="shared" si="109"/>
        <v>-20124.340950051494</v>
      </c>
    </row>
    <row r="470" spans="1:11" x14ac:dyDescent="0.2">
      <c r="A470" s="22" t="s">
        <v>67</v>
      </c>
      <c r="B470" s="17" t="s">
        <v>68</v>
      </c>
      <c r="C470" s="18">
        <v>-2552008.7799999998</v>
      </c>
      <c r="D470" s="18">
        <v>15536</v>
      </c>
      <c r="E470" s="18">
        <v>0</v>
      </c>
      <c r="F470" s="18">
        <v>-3126517.61</v>
      </c>
      <c r="G470" s="18">
        <f t="shared" si="105"/>
        <v>-574508.83000000007</v>
      </c>
      <c r="H470" s="18">
        <f t="shared" si="106"/>
        <v>3126517.61</v>
      </c>
      <c r="I470" s="19">
        <f t="shared" si="107"/>
        <v>22.51202403778565</v>
      </c>
      <c r="J470" s="19">
        <f t="shared" si="108"/>
        <v>0</v>
      </c>
      <c r="K470" s="19">
        <f t="shared" si="109"/>
        <v>-20124.340950051494</v>
      </c>
    </row>
    <row r="471" spans="1:11" ht="25.5" x14ac:dyDescent="0.2">
      <c r="A471" s="23" t="s">
        <v>104</v>
      </c>
      <c r="B471" s="17" t="s">
        <v>105</v>
      </c>
      <c r="C471" s="18">
        <v>-62416</v>
      </c>
      <c r="D471" s="18">
        <v>15536</v>
      </c>
      <c r="E471" s="18">
        <v>0</v>
      </c>
      <c r="F471" s="18">
        <v>-15536</v>
      </c>
      <c r="G471" s="18">
        <f t="shared" si="105"/>
        <v>46880</v>
      </c>
      <c r="H471" s="18">
        <f t="shared" si="106"/>
        <v>15536</v>
      </c>
      <c r="I471" s="19">
        <f t="shared" si="107"/>
        <v>-75.108946423993842</v>
      </c>
      <c r="J471" s="19">
        <f t="shared" si="108"/>
        <v>0</v>
      </c>
      <c r="K471" s="19">
        <f t="shared" si="109"/>
        <v>-100</v>
      </c>
    </row>
    <row r="472" spans="1:11" x14ac:dyDescent="0.2">
      <c r="A472" s="20"/>
      <c r="B472" s="21"/>
      <c r="C472" s="18"/>
      <c r="D472" s="18"/>
      <c r="E472" s="18"/>
      <c r="F472" s="18"/>
      <c r="G472" s="18"/>
      <c r="H472" s="18"/>
      <c r="I472" s="19"/>
      <c r="J472" s="19"/>
      <c r="K472" s="19"/>
    </row>
    <row r="473" spans="1:11" x14ac:dyDescent="0.2">
      <c r="A473" s="16"/>
      <c r="B473" s="17"/>
      <c r="C473" s="18"/>
      <c r="D473" s="18"/>
      <c r="E473" s="18"/>
      <c r="F473" s="18"/>
      <c r="G473" s="18"/>
      <c r="H473" s="18"/>
      <c r="I473" s="19"/>
      <c r="J473" s="19"/>
      <c r="K473" s="19"/>
    </row>
    <row r="474" spans="1:11" x14ac:dyDescent="0.2">
      <c r="A474" s="22"/>
      <c r="B474" s="17"/>
      <c r="C474" s="18"/>
      <c r="D474" s="18"/>
      <c r="E474" s="18"/>
      <c r="F474" s="18"/>
      <c r="G474" s="18"/>
      <c r="H474" s="18"/>
      <c r="I474" s="19"/>
      <c r="J474" s="19"/>
      <c r="K474" s="19"/>
    </row>
    <row r="475" spans="1:11" x14ac:dyDescent="0.2">
      <c r="A475" s="22"/>
      <c r="B475" s="17"/>
      <c r="C475" s="18"/>
      <c r="D475" s="18"/>
      <c r="E475" s="18"/>
      <c r="F475" s="18"/>
      <c r="G475" s="18"/>
      <c r="H475" s="18"/>
      <c r="I475" s="19"/>
      <c r="J475" s="19"/>
      <c r="K475" s="19"/>
    </row>
    <row r="476" spans="1:11" x14ac:dyDescent="0.2">
      <c r="A476" s="23"/>
      <c r="B476" s="17"/>
      <c r="C476" s="18"/>
      <c r="D476" s="18"/>
      <c r="E476" s="18"/>
      <c r="F476" s="18"/>
      <c r="G476" s="18"/>
      <c r="H476" s="18"/>
      <c r="I476" s="19"/>
      <c r="J476" s="19"/>
      <c r="K476" s="19"/>
    </row>
    <row r="477" spans="1:11" x14ac:dyDescent="0.2">
      <c r="A477" s="16"/>
      <c r="B477" s="17"/>
      <c r="C477" s="18"/>
      <c r="D477" s="18"/>
      <c r="E477" s="18"/>
      <c r="F477" s="18"/>
      <c r="G477" s="18"/>
      <c r="H477" s="18"/>
      <c r="I477" s="19"/>
      <c r="J477" s="19"/>
      <c r="K477" s="19"/>
    </row>
    <row r="478" spans="1:11" x14ac:dyDescent="0.2">
      <c r="A478" s="22"/>
      <c r="B478" s="17"/>
      <c r="C478" s="18"/>
      <c r="D478" s="18"/>
      <c r="E478" s="18"/>
      <c r="F478" s="18"/>
      <c r="G478" s="18"/>
      <c r="H478" s="18"/>
      <c r="I478" s="19"/>
      <c r="J478" s="19"/>
      <c r="K478" s="19"/>
    </row>
    <row r="479" spans="1:11" x14ac:dyDescent="0.2">
      <c r="A479" s="23"/>
      <c r="B479" s="17"/>
      <c r="C479" s="18"/>
      <c r="D479" s="18"/>
      <c r="E479" s="18"/>
      <c r="F479" s="18"/>
      <c r="G479" s="18"/>
      <c r="H479" s="18"/>
      <c r="I479" s="19"/>
      <c r="J479" s="19"/>
      <c r="K479" s="19"/>
    </row>
    <row r="480" spans="1:11" x14ac:dyDescent="0.2">
      <c r="A480" s="24"/>
      <c r="B480" s="17"/>
      <c r="C480" s="18"/>
      <c r="D480" s="18"/>
      <c r="E480" s="18"/>
      <c r="F480" s="18"/>
      <c r="G480" s="18"/>
      <c r="H480" s="18"/>
      <c r="I480" s="19"/>
      <c r="J480" s="19"/>
      <c r="K480" s="19"/>
    </row>
    <row r="481" spans="1:11" x14ac:dyDescent="0.2">
      <c r="A481" s="24"/>
      <c r="B481" s="17"/>
      <c r="C481" s="18"/>
      <c r="D481" s="18"/>
      <c r="E481" s="18"/>
      <c r="F481" s="18"/>
      <c r="G481" s="18"/>
      <c r="H481" s="18"/>
      <c r="I481" s="19"/>
      <c r="J481" s="19"/>
      <c r="K481" s="19"/>
    </row>
    <row r="482" spans="1:11" x14ac:dyDescent="0.2">
      <c r="A482" s="25"/>
      <c r="B482" s="17"/>
      <c r="C482" s="18"/>
      <c r="D482" s="18"/>
      <c r="E482" s="18"/>
      <c r="F482" s="18"/>
      <c r="G482" s="18"/>
      <c r="H482" s="18"/>
      <c r="I482" s="19"/>
      <c r="J482" s="19"/>
      <c r="K482" s="19"/>
    </row>
    <row r="483" spans="1:11" x14ac:dyDescent="0.2">
      <c r="A483" s="23"/>
      <c r="B483" s="17"/>
      <c r="C483" s="18"/>
      <c r="D483" s="18"/>
      <c r="E483" s="18"/>
      <c r="F483" s="18"/>
      <c r="G483" s="18"/>
      <c r="H483" s="18"/>
      <c r="I483" s="19"/>
      <c r="J483" s="19"/>
      <c r="K483" s="19"/>
    </row>
    <row r="484" spans="1:11" x14ac:dyDescent="0.2">
      <c r="A484" s="24"/>
      <c r="B484" s="17"/>
      <c r="C484" s="18"/>
      <c r="D484" s="18"/>
      <c r="E484" s="18"/>
      <c r="F484" s="18"/>
      <c r="G484" s="18"/>
      <c r="H484" s="18"/>
      <c r="I484" s="19"/>
      <c r="J484" s="19"/>
      <c r="K484" s="19"/>
    </row>
    <row r="485" spans="1:11" x14ac:dyDescent="0.2">
      <c r="A485" s="24"/>
      <c r="B485" s="17"/>
      <c r="C485" s="18"/>
      <c r="D485" s="18"/>
      <c r="E485" s="18"/>
      <c r="F485" s="18"/>
      <c r="G485" s="18"/>
      <c r="H485" s="18"/>
      <c r="I485" s="19"/>
      <c r="J485" s="19"/>
      <c r="K485" s="19"/>
    </row>
    <row r="486" spans="1:11" x14ac:dyDescent="0.2">
      <c r="A486" s="23"/>
      <c r="B486" s="17"/>
      <c r="C486" s="18"/>
      <c r="D486" s="18"/>
      <c r="E486" s="18"/>
      <c r="F486" s="18"/>
      <c r="G486" s="18"/>
      <c r="H486" s="18"/>
      <c r="I486" s="19"/>
      <c r="J486" s="19"/>
      <c r="K486" s="19"/>
    </row>
    <row r="487" spans="1:11" x14ac:dyDescent="0.2">
      <c r="A487" s="24"/>
      <c r="B487" s="17"/>
      <c r="C487" s="18"/>
      <c r="D487" s="18"/>
      <c r="E487" s="18"/>
      <c r="F487" s="18"/>
      <c r="G487" s="18"/>
      <c r="H487" s="18"/>
      <c r="I487" s="19"/>
      <c r="J487" s="19"/>
      <c r="K487" s="19"/>
    </row>
    <row r="488" spans="1:11" x14ac:dyDescent="0.2">
      <c r="A488" s="25"/>
      <c r="B488" s="17"/>
      <c r="C488" s="18"/>
      <c r="D488" s="18"/>
      <c r="E488" s="18"/>
      <c r="F488" s="18"/>
      <c r="G488" s="18"/>
      <c r="H488" s="18"/>
      <c r="I488" s="19"/>
      <c r="J488" s="19"/>
      <c r="K488" s="19"/>
    </row>
    <row r="489" spans="1:11" x14ac:dyDescent="0.2">
      <c r="A489" s="26"/>
      <c r="B489" s="17"/>
      <c r="C489" s="18"/>
      <c r="D489" s="18"/>
      <c r="E489" s="18"/>
      <c r="F489" s="18"/>
      <c r="G489" s="18"/>
      <c r="H489" s="18"/>
      <c r="I489" s="19"/>
      <c r="J489" s="19"/>
      <c r="K489" s="19"/>
    </row>
    <row r="490" spans="1:11" x14ac:dyDescent="0.2">
      <c r="A490" s="22"/>
      <c r="B490" s="17"/>
      <c r="C490" s="18"/>
      <c r="D490" s="18"/>
      <c r="E490" s="18"/>
      <c r="F490" s="18"/>
      <c r="G490" s="18"/>
      <c r="H490" s="18"/>
      <c r="I490" s="19"/>
      <c r="J490" s="19"/>
      <c r="K490" s="19"/>
    </row>
    <row r="491" spans="1:11" x14ac:dyDescent="0.2">
      <c r="A491" s="23"/>
      <c r="B491" s="17"/>
      <c r="C491" s="18"/>
      <c r="D491" s="18"/>
      <c r="E491" s="18"/>
      <c r="F491" s="18"/>
      <c r="G491" s="18"/>
      <c r="H491" s="18"/>
      <c r="I491" s="19"/>
      <c r="J491" s="19"/>
      <c r="K491" s="19"/>
    </row>
    <row r="492" spans="1:11" x14ac:dyDescent="0.2">
      <c r="A492" s="16"/>
      <c r="B492" s="17"/>
      <c r="C492" s="18"/>
      <c r="D492" s="18"/>
      <c r="E492" s="18"/>
      <c r="F492" s="18"/>
      <c r="G492" s="18"/>
      <c r="H492" s="18"/>
      <c r="I492" s="19"/>
      <c r="J492" s="19"/>
      <c r="K492" s="19"/>
    </row>
    <row r="493" spans="1:11" x14ac:dyDescent="0.2">
      <c r="A493" s="16"/>
      <c r="B493" s="17"/>
      <c r="C493" s="18"/>
      <c r="D493" s="18"/>
      <c r="E493" s="18"/>
      <c r="F493" s="18"/>
      <c r="G493" s="18"/>
      <c r="H493" s="18"/>
      <c r="I493" s="19"/>
      <c r="J493" s="19"/>
      <c r="K493" s="19"/>
    </row>
    <row r="494" spans="1:11" x14ac:dyDescent="0.2">
      <c r="A494" s="22"/>
      <c r="B494" s="17"/>
      <c r="C494" s="18"/>
      <c r="D494" s="18"/>
      <c r="E494" s="18"/>
      <c r="F494" s="18"/>
      <c r="G494" s="18"/>
      <c r="H494" s="18"/>
      <c r="I494" s="19"/>
      <c r="J494" s="19"/>
      <c r="K494" s="19"/>
    </row>
    <row r="495" spans="1:11" x14ac:dyDescent="0.2">
      <c r="A495" s="16"/>
      <c r="B495" s="17"/>
      <c r="C495" s="18"/>
      <c r="D495" s="18"/>
      <c r="E495" s="18"/>
      <c r="F495" s="18"/>
      <c r="G495" s="18"/>
      <c r="H495" s="18"/>
      <c r="I495" s="19"/>
      <c r="J495" s="19"/>
      <c r="K495" s="19"/>
    </row>
    <row r="496" spans="1:11" x14ac:dyDescent="0.2">
      <c r="A496" s="27"/>
      <c r="B496" s="28"/>
      <c r="C496" s="29"/>
      <c r="D496" s="29"/>
      <c r="E496" s="29"/>
      <c r="F496" s="29"/>
      <c r="G496" s="29"/>
      <c r="H496" s="29"/>
      <c r="I496" s="30"/>
      <c r="J496" s="30"/>
      <c r="K496" s="30"/>
    </row>
    <row r="497" spans="1:11" x14ac:dyDescent="0.2">
      <c r="A497" s="16"/>
      <c r="B497" s="17"/>
      <c r="C497" s="18"/>
      <c r="D497" s="18"/>
      <c r="E497" s="18"/>
      <c r="F497" s="18"/>
      <c r="G497" s="18"/>
      <c r="H497" s="18"/>
      <c r="I497" s="19"/>
      <c r="J497" s="19"/>
      <c r="K497" s="19"/>
    </row>
    <row r="498" spans="1:11" x14ac:dyDescent="0.2">
      <c r="A498" s="22"/>
      <c r="B498" s="17"/>
      <c r="C498" s="18"/>
      <c r="D498" s="18"/>
      <c r="E498" s="18"/>
      <c r="F498" s="18"/>
      <c r="G498" s="18"/>
      <c r="H498" s="18"/>
      <c r="I498" s="19"/>
      <c r="J498" s="19"/>
      <c r="K498" s="19"/>
    </row>
    <row r="499" spans="1:11" x14ac:dyDescent="0.2">
      <c r="A499" s="22"/>
      <c r="B499" s="17"/>
      <c r="C499" s="18"/>
      <c r="D499" s="18"/>
      <c r="E499" s="18"/>
      <c r="F499" s="18"/>
      <c r="G499" s="18"/>
      <c r="H499" s="18"/>
      <c r="I499" s="19"/>
      <c r="J499" s="19"/>
      <c r="K499" s="19"/>
    </row>
    <row r="500" spans="1:11" x14ac:dyDescent="0.2">
      <c r="A500" s="23"/>
      <c r="B500" s="17"/>
      <c r="C500" s="18"/>
      <c r="D500" s="18"/>
      <c r="E500" s="18"/>
      <c r="F500" s="18"/>
      <c r="G500" s="18"/>
      <c r="H500" s="18"/>
      <c r="I500" s="19"/>
      <c r="J500" s="19"/>
      <c r="K500" s="19"/>
    </row>
    <row r="501" spans="1:11" x14ac:dyDescent="0.2">
      <c r="A501" s="16"/>
      <c r="B501" s="17"/>
      <c r="C501" s="18"/>
      <c r="D501" s="18"/>
      <c r="E501" s="18"/>
      <c r="F501" s="18"/>
      <c r="G501" s="18"/>
      <c r="H501" s="18"/>
      <c r="I501" s="19"/>
      <c r="J501" s="19"/>
      <c r="K501" s="19"/>
    </row>
    <row r="502" spans="1:11" x14ac:dyDescent="0.2">
      <c r="A502" s="22"/>
      <c r="B502" s="17"/>
      <c r="C502" s="18"/>
      <c r="D502" s="18"/>
      <c r="E502" s="18"/>
      <c r="F502" s="18"/>
      <c r="G502" s="18"/>
      <c r="H502" s="18"/>
      <c r="I502" s="19"/>
      <c r="J502" s="19"/>
      <c r="K502" s="19"/>
    </row>
    <row r="503" spans="1:11" x14ac:dyDescent="0.2">
      <c r="A503" s="23"/>
      <c r="B503" s="17"/>
      <c r="C503" s="18"/>
      <c r="D503" s="18"/>
      <c r="E503" s="18"/>
      <c r="F503" s="18"/>
      <c r="G503" s="18"/>
      <c r="H503" s="18"/>
      <c r="I503" s="19"/>
      <c r="J503" s="19"/>
      <c r="K503" s="19"/>
    </row>
    <row r="504" spans="1:11" x14ac:dyDescent="0.2">
      <c r="A504" s="24"/>
      <c r="B504" s="17"/>
      <c r="C504" s="18"/>
      <c r="D504" s="18"/>
      <c r="E504" s="18"/>
      <c r="F504" s="18"/>
      <c r="G504" s="18"/>
      <c r="H504" s="18"/>
      <c r="I504" s="19"/>
      <c r="J504" s="19"/>
      <c r="K504" s="19"/>
    </row>
    <row r="505" spans="1:11" x14ac:dyDescent="0.2">
      <c r="A505" s="24"/>
      <c r="B505" s="17"/>
      <c r="C505" s="18"/>
      <c r="D505" s="18"/>
      <c r="E505" s="18"/>
      <c r="F505" s="18"/>
      <c r="G505" s="18"/>
      <c r="H505" s="18"/>
      <c r="I505" s="19"/>
      <c r="J505" s="19"/>
      <c r="K505" s="19"/>
    </row>
    <row r="506" spans="1:11" x14ac:dyDescent="0.2">
      <c r="A506" s="25"/>
      <c r="B506" s="17"/>
      <c r="C506" s="18"/>
      <c r="D506" s="18"/>
      <c r="E506" s="18"/>
      <c r="F506" s="18"/>
      <c r="G506" s="18"/>
      <c r="H506" s="18"/>
      <c r="I506" s="19"/>
      <c r="J506" s="19"/>
      <c r="K506" s="19"/>
    </row>
    <row r="507" spans="1:11" x14ac:dyDescent="0.2">
      <c r="A507" s="23"/>
      <c r="B507" s="17"/>
      <c r="C507" s="18"/>
      <c r="D507" s="18"/>
      <c r="E507" s="18"/>
      <c r="F507" s="18"/>
      <c r="G507" s="18"/>
      <c r="H507" s="18"/>
      <c r="I507" s="19"/>
      <c r="J507" s="19"/>
      <c r="K507" s="19"/>
    </row>
    <row r="508" spans="1:11" x14ac:dyDescent="0.2">
      <c r="A508" s="24"/>
      <c r="B508" s="17"/>
      <c r="C508" s="18"/>
      <c r="D508" s="18"/>
      <c r="E508" s="18"/>
      <c r="F508" s="18"/>
      <c r="G508" s="18"/>
      <c r="H508" s="18"/>
      <c r="I508" s="19"/>
      <c r="J508" s="19"/>
      <c r="K508" s="19"/>
    </row>
    <row r="509" spans="1:11" x14ac:dyDescent="0.2">
      <c r="A509" s="24"/>
      <c r="B509" s="17"/>
      <c r="C509" s="18"/>
      <c r="D509" s="18"/>
      <c r="E509" s="18"/>
      <c r="F509" s="18"/>
      <c r="G509" s="18"/>
      <c r="H509" s="18"/>
      <c r="I509" s="19"/>
      <c r="J509" s="19"/>
      <c r="K509" s="19"/>
    </row>
    <row r="510" spans="1:11" x14ac:dyDescent="0.2">
      <c r="A510" s="23"/>
      <c r="B510" s="17"/>
      <c r="C510" s="18"/>
      <c r="D510" s="18"/>
      <c r="E510" s="18"/>
      <c r="F510" s="18"/>
      <c r="G510" s="18"/>
      <c r="H510" s="18"/>
      <c r="I510" s="19"/>
      <c r="J510" s="19"/>
      <c r="K510" s="19"/>
    </row>
    <row r="511" spans="1:11" x14ac:dyDescent="0.2">
      <c r="A511" s="24"/>
      <c r="B511" s="17"/>
      <c r="C511" s="18"/>
      <c r="D511" s="18"/>
      <c r="E511" s="18"/>
      <c r="F511" s="18"/>
      <c r="G511" s="18"/>
      <c r="H511" s="18"/>
      <c r="I511" s="19"/>
      <c r="J511" s="19"/>
      <c r="K511" s="19"/>
    </row>
    <row r="512" spans="1:11" x14ac:dyDescent="0.2">
      <c r="A512" s="25"/>
      <c r="B512" s="17"/>
      <c r="C512" s="18"/>
      <c r="D512" s="18"/>
      <c r="E512" s="18"/>
      <c r="F512" s="18"/>
      <c r="G512" s="18"/>
      <c r="H512" s="18"/>
      <c r="I512" s="19"/>
      <c r="J512" s="19"/>
      <c r="K512" s="19"/>
    </row>
    <row r="513" spans="1:11" x14ac:dyDescent="0.2">
      <c r="A513" s="26"/>
      <c r="B513" s="17"/>
      <c r="C513" s="18"/>
      <c r="D513" s="18"/>
      <c r="E513" s="18"/>
      <c r="F513" s="18"/>
      <c r="G513" s="18"/>
      <c r="H513" s="18"/>
      <c r="I513" s="19"/>
      <c r="J513" s="19"/>
      <c r="K513" s="19"/>
    </row>
    <row r="514" spans="1:11" x14ac:dyDescent="0.2">
      <c r="A514" s="22"/>
      <c r="B514" s="17"/>
      <c r="C514" s="18"/>
      <c r="D514" s="18"/>
      <c r="E514" s="18"/>
      <c r="F514" s="18"/>
      <c r="G514" s="18"/>
      <c r="H514" s="18"/>
      <c r="I514" s="19"/>
      <c r="J514" s="19"/>
      <c r="K514" s="19"/>
    </row>
    <row r="515" spans="1:11" x14ac:dyDescent="0.2">
      <c r="A515" s="23"/>
      <c r="B515" s="17"/>
      <c r="C515" s="18"/>
      <c r="D515" s="18"/>
      <c r="E515" s="18"/>
      <c r="F515" s="18"/>
      <c r="G515" s="18"/>
      <c r="H515" s="18"/>
      <c r="I515" s="19"/>
      <c r="J515" s="19"/>
      <c r="K515" s="19"/>
    </row>
    <row r="516" spans="1:11" x14ac:dyDescent="0.2">
      <c r="A516" s="16"/>
      <c r="B516" s="17"/>
      <c r="C516" s="18"/>
      <c r="D516" s="18"/>
      <c r="E516" s="18"/>
      <c r="F516" s="18"/>
      <c r="G516" s="18"/>
      <c r="H516" s="18"/>
      <c r="I516" s="19"/>
      <c r="J516" s="19"/>
      <c r="K516" s="19"/>
    </row>
    <row r="517" spans="1:11" x14ac:dyDescent="0.2">
      <c r="A517" s="16"/>
      <c r="B517" s="17"/>
      <c r="C517" s="18"/>
      <c r="D517" s="18"/>
      <c r="E517" s="18"/>
      <c r="F517" s="18"/>
      <c r="G517" s="18"/>
      <c r="H517" s="18"/>
      <c r="I517" s="19"/>
      <c r="J517" s="19"/>
      <c r="K517" s="19"/>
    </row>
    <row r="518" spans="1:11" x14ac:dyDescent="0.2">
      <c r="A518" s="22"/>
      <c r="B518" s="17"/>
      <c r="C518" s="18"/>
      <c r="D518" s="18"/>
      <c r="E518" s="18"/>
      <c r="F518" s="18"/>
      <c r="G518" s="18"/>
      <c r="H518" s="18"/>
      <c r="I518" s="19"/>
      <c r="J518" s="19"/>
      <c r="K518" s="19"/>
    </row>
    <row r="519" spans="1:11" x14ac:dyDescent="0.2">
      <c r="A519" s="27"/>
      <c r="B519" s="28"/>
      <c r="C519" s="29"/>
      <c r="D519" s="29"/>
      <c r="E519" s="29"/>
      <c r="F519" s="29"/>
      <c r="G519" s="29"/>
      <c r="H519" s="29"/>
      <c r="I519" s="30"/>
      <c r="J519" s="30"/>
      <c r="K519" s="30"/>
    </row>
    <row r="520" spans="1:11" x14ac:dyDescent="0.2">
      <c r="A520" s="16"/>
      <c r="B520" s="17"/>
      <c r="C520" s="18"/>
      <c r="D520" s="18"/>
      <c r="E520" s="18"/>
      <c r="F520" s="18"/>
      <c r="G520" s="18"/>
      <c r="H520" s="18"/>
      <c r="I520" s="19"/>
      <c r="J520" s="19"/>
      <c r="K520" s="19"/>
    </row>
    <row r="521" spans="1:11" x14ac:dyDescent="0.2">
      <c r="A521" s="22"/>
      <c r="B521" s="17"/>
      <c r="C521" s="18"/>
      <c r="D521" s="18"/>
      <c r="E521" s="18"/>
      <c r="F521" s="18"/>
      <c r="G521" s="18"/>
      <c r="H521" s="18"/>
      <c r="I521" s="19"/>
      <c r="J521" s="19"/>
      <c r="K521" s="19"/>
    </row>
    <row r="522" spans="1:11" x14ac:dyDescent="0.2">
      <c r="A522" s="22"/>
      <c r="B522" s="17"/>
      <c r="C522" s="18"/>
      <c r="D522" s="18"/>
      <c r="E522" s="18"/>
      <c r="F522" s="18"/>
      <c r="G522" s="18"/>
      <c r="H522" s="18"/>
      <c r="I522" s="19"/>
      <c r="J522" s="19"/>
      <c r="K522" s="19"/>
    </row>
    <row r="523" spans="1:11" x14ac:dyDescent="0.2">
      <c r="A523" s="23"/>
      <c r="B523" s="17"/>
      <c r="C523" s="18"/>
      <c r="D523" s="18"/>
      <c r="E523" s="18"/>
      <c r="F523" s="18"/>
      <c r="G523" s="18"/>
      <c r="H523" s="18"/>
      <c r="I523" s="19"/>
      <c r="J523" s="19"/>
      <c r="K523" s="19"/>
    </row>
    <row r="524" spans="1:11" x14ac:dyDescent="0.2">
      <c r="A524" s="16"/>
      <c r="B524" s="17"/>
      <c r="C524" s="18"/>
      <c r="D524" s="18"/>
      <c r="E524" s="18"/>
      <c r="F524" s="18"/>
      <c r="G524" s="18"/>
      <c r="H524" s="18"/>
      <c r="I524" s="19"/>
      <c r="J524" s="19"/>
      <c r="K524" s="19"/>
    </row>
    <row r="525" spans="1:11" x14ac:dyDescent="0.2">
      <c r="A525" s="22"/>
      <c r="B525" s="17"/>
      <c r="C525" s="18"/>
      <c r="D525" s="18"/>
      <c r="E525" s="18"/>
      <c r="F525" s="18"/>
      <c r="G525" s="18"/>
      <c r="H525" s="18"/>
      <c r="I525" s="19"/>
      <c r="J525" s="19"/>
      <c r="K525" s="19"/>
    </row>
    <row r="526" spans="1:11" x14ac:dyDescent="0.2">
      <c r="A526" s="23"/>
      <c r="B526" s="17"/>
      <c r="C526" s="18"/>
      <c r="D526" s="18"/>
      <c r="E526" s="18"/>
      <c r="F526" s="18"/>
      <c r="G526" s="18"/>
      <c r="H526" s="18"/>
      <c r="I526" s="19"/>
      <c r="J526" s="19"/>
      <c r="K526" s="19"/>
    </row>
    <row r="527" spans="1:11" x14ac:dyDescent="0.2">
      <c r="A527" s="24"/>
      <c r="B527" s="17"/>
      <c r="C527" s="18"/>
      <c r="D527" s="18"/>
      <c r="E527" s="18"/>
      <c r="F527" s="18"/>
      <c r="G527" s="18"/>
      <c r="H527" s="18"/>
      <c r="I527" s="19"/>
      <c r="J527" s="19"/>
      <c r="K527" s="19"/>
    </row>
    <row r="528" spans="1:11" x14ac:dyDescent="0.2">
      <c r="A528" s="24"/>
      <c r="B528" s="17"/>
      <c r="C528" s="18"/>
      <c r="D528" s="18"/>
      <c r="E528" s="18"/>
      <c r="F528" s="18"/>
      <c r="G528" s="18"/>
      <c r="H528" s="18"/>
      <c r="I528" s="19"/>
      <c r="J528" s="19"/>
      <c r="K528" s="19"/>
    </row>
    <row r="529" spans="1:11" x14ac:dyDescent="0.2">
      <c r="A529" s="25"/>
      <c r="B529" s="17"/>
      <c r="C529" s="18"/>
      <c r="D529" s="18"/>
      <c r="E529" s="18"/>
      <c r="F529" s="18"/>
      <c r="G529" s="18"/>
      <c r="H529" s="18"/>
      <c r="I529" s="19"/>
      <c r="J529" s="19"/>
      <c r="K529" s="19"/>
    </row>
    <row r="530" spans="1:11" x14ac:dyDescent="0.2">
      <c r="A530" s="23"/>
      <c r="B530" s="17"/>
      <c r="C530" s="18"/>
      <c r="D530" s="18"/>
      <c r="E530" s="18"/>
      <c r="F530" s="18"/>
      <c r="G530" s="18"/>
      <c r="H530" s="18"/>
      <c r="I530" s="19"/>
      <c r="J530" s="19"/>
      <c r="K530" s="19"/>
    </row>
    <row r="531" spans="1:11" x14ac:dyDescent="0.2">
      <c r="A531" s="24"/>
      <c r="B531" s="17"/>
      <c r="C531" s="18"/>
      <c r="D531" s="18"/>
      <c r="E531" s="18"/>
      <c r="F531" s="18"/>
      <c r="G531" s="18"/>
      <c r="H531" s="18"/>
      <c r="I531" s="19"/>
      <c r="J531" s="19"/>
      <c r="K531" s="19"/>
    </row>
    <row r="532" spans="1:11" x14ac:dyDescent="0.2">
      <c r="A532" s="24"/>
      <c r="B532" s="17"/>
      <c r="C532" s="18"/>
      <c r="D532" s="18"/>
      <c r="E532" s="18"/>
      <c r="F532" s="18"/>
      <c r="G532" s="18"/>
      <c r="H532" s="18"/>
      <c r="I532" s="19"/>
      <c r="J532" s="19"/>
      <c r="K532" s="19"/>
    </row>
    <row r="533" spans="1:11" x14ac:dyDescent="0.2">
      <c r="A533" s="23"/>
      <c r="B533" s="17"/>
      <c r="C533" s="18"/>
      <c r="D533" s="18"/>
      <c r="E533" s="18"/>
      <c r="F533" s="18"/>
      <c r="G533" s="18"/>
      <c r="H533" s="18"/>
      <c r="I533" s="19"/>
      <c r="J533" s="19"/>
      <c r="K533" s="19"/>
    </row>
    <row r="534" spans="1:11" x14ac:dyDescent="0.2">
      <c r="A534" s="24"/>
      <c r="B534" s="17"/>
      <c r="C534" s="18"/>
      <c r="D534" s="18"/>
      <c r="E534" s="18"/>
      <c r="F534" s="18"/>
      <c r="G534" s="18"/>
      <c r="H534" s="18"/>
      <c r="I534" s="19"/>
      <c r="J534" s="19"/>
      <c r="K534" s="19"/>
    </row>
    <row r="535" spans="1:11" x14ac:dyDescent="0.2">
      <c r="A535" s="25"/>
      <c r="B535" s="17"/>
      <c r="C535" s="18"/>
      <c r="D535" s="18"/>
      <c r="E535" s="18"/>
      <c r="F535" s="18"/>
      <c r="G535" s="18"/>
      <c r="H535" s="18"/>
      <c r="I535" s="19"/>
      <c r="J535" s="19"/>
      <c r="K535" s="19"/>
    </row>
    <row r="536" spans="1:11" x14ac:dyDescent="0.2">
      <c r="A536" s="26"/>
      <c r="B536" s="17"/>
      <c r="C536" s="18"/>
      <c r="D536" s="18"/>
      <c r="E536" s="18"/>
      <c r="F536" s="18"/>
      <c r="G536" s="18"/>
      <c r="H536" s="18"/>
      <c r="I536" s="19"/>
      <c r="J536" s="19"/>
      <c r="K536" s="19"/>
    </row>
    <row r="537" spans="1:11" x14ac:dyDescent="0.2">
      <c r="A537" s="22"/>
      <c r="B537" s="17"/>
      <c r="C537" s="18"/>
      <c r="D537" s="18"/>
      <c r="E537" s="18"/>
      <c r="F537" s="18"/>
      <c r="G537" s="18"/>
      <c r="H537" s="18"/>
      <c r="I537" s="19"/>
      <c r="J537" s="19"/>
      <c r="K537" s="19"/>
    </row>
    <row r="538" spans="1:11" x14ac:dyDescent="0.2">
      <c r="A538" s="23"/>
      <c r="B538" s="17"/>
      <c r="C538" s="18"/>
      <c r="D538" s="18"/>
      <c r="E538" s="18"/>
      <c r="F538" s="18"/>
      <c r="G538" s="18"/>
      <c r="H538" s="18"/>
      <c r="I538" s="19"/>
      <c r="J538" s="19"/>
      <c r="K538" s="19"/>
    </row>
    <row r="539" spans="1:11" x14ac:dyDescent="0.2">
      <c r="A539" s="16"/>
      <c r="B539" s="17"/>
      <c r="C539" s="18"/>
      <c r="D539" s="18"/>
      <c r="E539" s="18"/>
      <c r="F539" s="18"/>
      <c r="G539" s="18"/>
      <c r="H539" s="18"/>
      <c r="I539" s="19"/>
      <c r="J539" s="19"/>
      <c r="K539" s="19"/>
    </row>
    <row r="540" spans="1:11" x14ac:dyDescent="0.2">
      <c r="A540" s="16"/>
      <c r="B540" s="17"/>
      <c r="C540" s="18"/>
      <c r="D540" s="18"/>
      <c r="E540" s="18"/>
      <c r="F540" s="18"/>
      <c r="G540" s="18"/>
      <c r="H540" s="18"/>
      <c r="I540" s="19"/>
      <c r="J540" s="19"/>
      <c r="K540" s="19"/>
    </row>
    <row r="541" spans="1:11" x14ac:dyDescent="0.2">
      <c r="A541" s="22"/>
      <c r="B541" s="17"/>
      <c r="C541" s="18"/>
      <c r="D541" s="18"/>
      <c r="E541" s="18"/>
      <c r="F541" s="18"/>
      <c r="G541" s="18"/>
      <c r="H541" s="18"/>
      <c r="I541" s="19"/>
      <c r="J541" s="19"/>
      <c r="K541" s="19"/>
    </row>
    <row r="542" spans="1:11" x14ac:dyDescent="0.2">
      <c r="A542" s="27"/>
      <c r="B542" s="28"/>
      <c r="C542" s="29"/>
      <c r="D542" s="29"/>
      <c r="E542" s="29"/>
      <c r="F542" s="29"/>
      <c r="G542" s="29"/>
      <c r="H542" s="29"/>
      <c r="I542" s="30"/>
      <c r="J542" s="30"/>
      <c r="K542" s="30"/>
    </row>
    <row r="543" spans="1:11" x14ac:dyDescent="0.2">
      <c r="A543" s="16"/>
      <c r="B543" s="17"/>
      <c r="C543" s="18"/>
      <c r="D543" s="18"/>
      <c r="E543" s="18"/>
      <c r="F543" s="18"/>
      <c r="G543" s="18"/>
      <c r="H543" s="18"/>
      <c r="I543" s="19"/>
      <c r="J543" s="19"/>
      <c r="K543" s="19"/>
    </row>
    <row r="544" spans="1:11" x14ac:dyDescent="0.2">
      <c r="A544" s="22"/>
      <c r="B544" s="17"/>
      <c r="C544" s="18"/>
      <c r="D544" s="18"/>
      <c r="E544" s="18"/>
      <c r="F544" s="18"/>
      <c r="G544" s="18"/>
      <c r="H544" s="18"/>
      <c r="I544" s="19"/>
      <c r="J544" s="19"/>
      <c r="K544" s="19"/>
    </row>
    <row r="545" spans="1:11" x14ac:dyDescent="0.2">
      <c r="A545" s="23"/>
      <c r="B545" s="17"/>
      <c r="C545" s="18"/>
      <c r="D545" s="18"/>
      <c r="E545" s="18"/>
      <c r="F545" s="18"/>
      <c r="G545" s="18"/>
      <c r="H545" s="18"/>
      <c r="I545" s="19"/>
      <c r="J545" s="19"/>
      <c r="K545" s="19"/>
    </row>
    <row r="546" spans="1:11" x14ac:dyDescent="0.2">
      <c r="A546" s="16"/>
      <c r="B546" s="17"/>
      <c r="C546" s="18"/>
      <c r="D546" s="18"/>
      <c r="E546" s="18"/>
      <c r="F546" s="18"/>
      <c r="G546" s="18"/>
      <c r="H546" s="18"/>
      <c r="I546" s="19"/>
      <c r="J546" s="19"/>
      <c r="K546" s="19"/>
    </row>
    <row r="547" spans="1:11" x14ac:dyDescent="0.2">
      <c r="A547" s="16"/>
      <c r="B547" s="17"/>
      <c r="C547" s="18"/>
      <c r="D547" s="18"/>
      <c r="E547" s="18"/>
      <c r="F547" s="18"/>
      <c r="G547" s="18"/>
      <c r="H547" s="18"/>
      <c r="I547" s="19"/>
      <c r="J547" s="19"/>
      <c r="K547" s="19"/>
    </row>
    <row r="548" spans="1:11" x14ac:dyDescent="0.2">
      <c r="A548" s="22"/>
      <c r="B548" s="17"/>
      <c r="C548" s="18"/>
      <c r="D548" s="18"/>
      <c r="E548" s="18"/>
      <c r="F548" s="18"/>
      <c r="G548" s="18"/>
      <c r="H548" s="18"/>
      <c r="I548" s="19"/>
      <c r="J548" s="19"/>
      <c r="K548"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0"/>
  <sheetViews>
    <sheetView zoomScaleNormal="100" workbookViewId="0">
      <selection activeCell="E20" sqref="E20"/>
    </sheetView>
  </sheetViews>
  <sheetFormatPr defaultRowHeight="12.75" x14ac:dyDescent="0.2"/>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x14ac:dyDescent="0.2">
      <c r="A1" s="39"/>
      <c r="B1" s="39"/>
      <c r="C1" s="39"/>
      <c r="D1" s="39"/>
      <c r="E1" s="39"/>
      <c r="F1" s="39"/>
      <c r="G1" s="39"/>
      <c r="H1" s="39"/>
      <c r="I1" s="39"/>
      <c r="J1" s="39"/>
      <c r="K1" s="39"/>
    </row>
    <row r="2" spans="1:11" x14ac:dyDescent="0.2">
      <c r="A2" s="40" t="s">
        <v>0</v>
      </c>
      <c r="B2" s="40"/>
      <c r="C2" s="40"/>
      <c r="D2" s="40"/>
      <c r="E2" s="40"/>
      <c r="F2" s="40"/>
      <c r="G2" s="40"/>
      <c r="H2" s="40"/>
      <c r="I2" s="40"/>
      <c r="J2" s="40"/>
      <c r="K2" s="40"/>
    </row>
    <row r="3" spans="1:11" ht="15.75" x14ac:dyDescent="0.25">
      <c r="A3" s="41" t="s">
        <v>1</v>
      </c>
      <c r="B3" s="41"/>
      <c r="C3" s="41"/>
      <c r="D3" s="41"/>
      <c r="E3" s="41"/>
      <c r="F3" s="41"/>
      <c r="G3" s="41"/>
      <c r="H3" s="41"/>
      <c r="I3" s="41"/>
      <c r="J3" s="41"/>
      <c r="K3" s="41"/>
    </row>
    <row r="4" spans="1:11" x14ac:dyDescent="0.2">
      <c r="A4" s="42" t="s">
        <v>2</v>
      </c>
      <c r="B4" s="42"/>
      <c r="C4" s="42"/>
      <c r="D4" s="42"/>
      <c r="E4" s="42"/>
      <c r="F4" s="42"/>
      <c r="G4" s="42"/>
      <c r="H4" s="42"/>
      <c r="I4" s="42"/>
      <c r="J4" s="42"/>
      <c r="K4" s="42"/>
    </row>
    <row r="5" spans="1:11" ht="15.75" x14ac:dyDescent="0.2">
      <c r="A5" s="37" t="s">
        <v>3</v>
      </c>
      <c r="B5" s="37"/>
      <c r="C5" s="37"/>
      <c r="D5" s="37"/>
      <c r="E5" s="37"/>
      <c r="F5" s="37"/>
      <c r="G5" s="37"/>
      <c r="H5" s="37"/>
      <c r="I5" s="37"/>
      <c r="J5" s="37"/>
      <c r="K5" s="37"/>
    </row>
    <row r="6" spans="1:11" ht="15.75" customHeight="1" x14ac:dyDescent="0.2">
      <c r="A6" s="38" t="s">
        <v>4</v>
      </c>
      <c r="B6" s="38"/>
      <c r="C6" s="38"/>
      <c r="D6" s="38"/>
      <c r="E6" s="38"/>
      <c r="F6" s="38"/>
      <c r="G6" s="38"/>
      <c r="H6" s="38"/>
      <c r="I6" s="38"/>
      <c r="J6" s="38"/>
      <c r="K6" s="38"/>
    </row>
    <row r="7" spans="1:11" ht="15.75" x14ac:dyDescent="0.2">
      <c r="A7" s="37" t="s">
        <v>5</v>
      </c>
      <c r="B7" s="37"/>
      <c r="C7" s="37"/>
      <c r="D7" s="37"/>
      <c r="E7" s="37"/>
      <c r="F7" s="37"/>
      <c r="G7" s="37"/>
      <c r="H7" s="37"/>
      <c r="I7" s="37"/>
      <c r="J7" s="37"/>
      <c r="K7" s="37"/>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234</v>
      </c>
      <c r="B13" s="21" t="s">
        <v>235</v>
      </c>
      <c r="C13" s="18"/>
      <c r="D13" s="18"/>
      <c r="E13" s="18"/>
      <c r="F13" s="18"/>
      <c r="G13" s="18"/>
      <c r="H13" s="18"/>
      <c r="I13" s="19"/>
      <c r="J13" s="19"/>
      <c r="K13" s="19"/>
    </row>
    <row r="14" spans="1:11" x14ac:dyDescent="0.2">
      <c r="A14" s="16" t="s">
        <v>26</v>
      </c>
      <c r="B14" s="17" t="s">
        <v>27</v>
      </c>
      <c r="C14" s="18">
        <v>75971155.640000001</v>
      </c>
      <c r="D14" s="18">
        <v>90081129</v>
      </c>
      <c r="E14" s="18">
        <v>36453610</v>
      </c>
      <c r="F14" s="18">
        <v>89266819.840000004</v>
      </c>
      <c r="G14" s="18">
        <f t="shared" ref="G14:G45" si="0">F14-C14</f>
        <v>13295664.200000003</v>
      </c>
      <c r="H14" s="18">
        <f t="shared" ref="H14:H45" si="1">E14-F14</f>
        <v>-52813209.840000004</v>
      </c>
      <c r="I14" s="19">
        <f t="shared" ref="I14:I45" si="2">IF(ISERROR(F14/C14),0,F14/C14*100-100)</f>
        <v>17.500937149098235</v>
      </c>
      <c r="J14" s="19">
        <f t="shared" ref="J14:J45" si="3">IF(ISERROR(F14/E14),0,F14/E14*100)</f>
        <v>244.87785939444683</v>
      </c>
      <c r="K14" s="19">
        <f t="shared" ref="K14:K45" si="4">IF(ISERROR(F14/D14),0,F14/D14*100)</f>
        <v>99.096026915914877</v>
      </c>
    </row>
    <row r="15" spans="1:11" ht="25.5" x14ac:dyDescent="0.2">
      <c r="A15" s="22" t="s">
        <v>28</v>
      </c>
      <c r="B15" s="17" t="s">
        <v>29</v>
      </c>
      <c r="C15" s="18">
        <v>1361108.64</v>
      </c>
      <c r="D15" s="18">
        <v>1793798</v>
      </c>
      <c r="E15" s="18">
        <v>822270</v>
      </c>
      <c r="F15" s="18">
        <v>1621961.84</v>
      </c>
      <c r="G15" s="18">
        <f t="shared" si="0"/>
        <v>260853.20000000019</v>
      </c>
      <c r="H15" s="18">
        <f t="shared" si="1"/>
        <v>-799691.84000000008</v>
      </c>
      <c r="I15" s="19">
        <f t="shared" si="2"/>
        <v>19.164759691775984</v>
      </c>
      <c r="J15" s="19">
        <f t="shared" si="3"/>
        <v>197.25416712272127</v>
      </c>
      <c r="K15" s="19">
        <f t="shared" si="4"/>
        <v>90.420540105407639</v>
      </c>
    </row>
    <row r="16" spans="1:11" x14ac:dyDescent="0.2">
      <c r="A16" s="22" t="s">
        <v>88</v>
      </c>
      <c r="B16" s="17" t="s">
        <v>89</v>
      </c>
      <c r="C16" s="18">
        <v>338108</v>
      </c>
      <c r="D16" s="18">
        <v>959527</v>
      </c>
      <c r="E16" s="18">
        <v>959527</v>
      </c>
      <c r="F16" s="18">
        <v>317054</v>
      </c>
      <c r="G16" s="18">
        <f t="shared" si="0"/>
        <v>-21054</v>
      </c>
      <c r="H16" s="18">
        <f t="shared" si="1"/>
        <v>642473</v>
      </c>
      <c r="I16" s="19">
        <f t="shared" si="2"/>
        <v>-6.2270043891301015</v>
      </c>
      <c r="J16" s="19">
        <f t="shared" si="3"/>
        <v>33.042738766079538</v>
      </c>
      <c r="K16" s="19">
        <f t="shared" si="4"/>
        <v>33.042738766079538</v>
      </c>
    </row>
    <row r="17" spans="1:11" x14ac:dyDescent="0.2">
      <c r="A17" s="22" t="s">
        <v>30</v>
      </c>
      <c r="B17" s="17" t="s">
        <v>31</v>
      </c>
      <c r="C17" s="18">
        <v>74271939</v>
      </c>
      <c r="D17" s="18">
        <v>87327804</v>
      </c>
      <c r="E17" s="18">
        <v>34671813</v>
      </c>
      <c r="F17" s="18">
        <v>87327804</v>
      </c>
      <c r="G17" s="18">
        <f t="shared" si="0"/>
        <v>13055865</v>
      </c>
      <c r="H17" s="18">
        <f t="shared" si="1"/>
        <v>-52655991</v>
      </c>
      <c r="I17" s="19">
        <f t="shared" si="2"/>
        <v>17.578462573866545</v>
      </c>
      <c r="J17" s="19">
        <f t="shared" si="3"/>
        <v>251.86973637634699</v>
      </c>
      <c r="K17" s="19">
        <f t="shared" si="4"/>
        <v>100</v>
      </c>
    </row>
    <row r="18" spans="1:11" x14ac:dyDescent="0.2">
      <c r="A18" s="23" t="s">
        <v>32</v>
      </c>
      <c r="B18" s="17" t="s">
        <v>33</v>
      </c>
      <c r="C18" s="18">
        <v>74271939</v>
      </c>
      <c r="D18" s="18">
        <v>87327804</v>
      </c>
      <c r="E18" s="18">
        <v>34671813</v>
      </c>
      <c r="F18" s="18">
        <v>87327804</v>
      </c>
      <c r="G18" s="18">
        <f t="shared" si="0"/>
        <v>13055865</v>
      </c>
      <c r="H18" s="18">
        <f t="shared" si="1"/>
        <v>-52655991</v>
      </c>
      <c r="I18" s="19">
        <f t="shared" si="2"/>
        <v>17.578462573866545</v>
      </c>
      <c r="J18" s="19">
        <f t="shared" si="3"/>
        <v>251.86973637634699</v>
      </c>
      <c r="K18" s="19">
        <f t="shared" si="4"/>
        <v>100</v>
      </c>
    </row>
    <row r="19" spans="1:11" x14ac:dyDescent="0.2">
      <c r="A19" s="16" t="s">
        <v>34</v>
      </c>
      <c r="B19" s="17" t="s">
        <v>35</v>
      </c>
      <c r="C19" s="18">
        <v>36196782.229999997</v>
      </c>
      <c r="D19" s="18">
        <v>90807284</v>
      </c>
      <c r="E19" s="18">
        <v>36374898</v>
      </c>
      <c r="F19" s="18">
        <v>39172410.950000003</v>
      </c>
      <c r="G19" s="18">
        <f t="shared" si="0"/>
        <v>2975628.7200000063</v>
      </c>
      <c r="H19" s="18">
        <f t="shared" si="1"/>
        <v>-2797512.950000003</v>
      </c>
      <c r="I19" s="19">
        <f t="shared" si="2"/>
        <v>8.2206995668631606</v>
      </c>
      <c r="J19" s="19">
        <f t="shared" si="3"/>
        <v>107.69077881675435</v>
      </c>
      <c r="K19" s="19">
        <f t="shared" si="4"/>
        <v>43.137961212450762</v>
      </c>
    </row>
    <row r="20" spans="1:11" x14ac:dyDescent="0.2">
      <c r="A20" s="22" t="s">
        <v>36</v>
      </c>
      <c r="B20" s="17" t="s">
        <v>37</v>
      </c>
      <c r="C20" s="18">
        <v>35377157.020000003</v>
      </c>
      <c r="D20" s="18">
        <v>88921493</v>
      </c>
      <c r="E20" s="18">
        <v>35847832</v>
      </c>
      <c r="F20" s="18">
        <v>38953950.049999997</v>
      </c>
      <c r="G20" s="18">
        <f t="shared" si="0"/>
        <v>3576793.0299999937</v>
      </c>
      <c r="H20" s="18">
        <f t="shared" si="1"/>
        <v>-3106118.049999997</v>
      </c>
      <c r="I20" s="19">
        <f t="shared" si="2"/>
        <v>10.110459209534284</v>
      </c>
      <c r="J20" s="19">
        <f t="shared" si="3"/>
        <v>108.66473054772182</v>
      </c>
      <c r="K20" s="19">
        <f t="shared" si="4"/>
        <v>43.807125516887126</v>
      </c>
    </row>
    <row r="21" spans="1:11" x14ac:dyDescent="0.2">
      <c r="A21" s="23" t="s">
        <v>38</v>
      </c>
      <c r="B21" s="17" t="s">
        <v>39</v>
      </c>
      <c r="C21" s="18">
        <v>26499691.960000001</v>
      </c>
      <c r="D21" s="18">
        <v>70882594</v>
      </c>
      <c r="E21" s="18">
        <v>27287035</v>
      </c>
      <c r="F21" s="18">
        <v>29889967.789999999</v>
      </c>
      <c r="G21" s="18">
        <f t="shared" si="0"/>
        <v>3390275.8299999982</v>
      </c>
      <c r="H21" s="18">
        <f t="shared" si="1"/>
        <v>-2602932.7899999991</v>
      </c>
      <c r="I21" s="19">
        <f t="shared" si="2"/>
        <v>12.793642413343733</v>
      </c>
      <c r="J21" s="19">
        <f t="shared" si="3"/>
        <v>109.5390825349841</v>
      </c>
      <c r="K21" s="19">
        <f t="shared" si="4"/>
        <v>42.168275881664265</v>
      </c>
    </row>
    <row r="22" spans="1:11" x14ac:dyDescent="0.2">
      <c r="A22" s="24" t="s">
        <v>40</v>
      </c>
      <c r="B22" s="17" t="s">
        <v>41</v>
      </c>
      <c r="C22" s="18">
        <v>13193623.43</v>
      </c>
      <c r="D22" s="18">
        <v>41169013</v>
      </c>
      <c r="E22" s="18">
        <v>13986356</v>
      </c>
      <c r="F22" s="18">
        <v>16661428.470000001</v>
      </c>
      <c r="G22" s="18">
        <f t="shared" si="0"/>
        <v>3467805.040000001</v>
      </c>
      <c r="H22" s="18">
        <f t="shared" si="1"/>
        <v>-2675072.4700000007</v>
      </c>
      <c r="I22" s="19">
        <f t="shared" si="2"/>
        <v>26.283947381087259</v>
      </c>
      <c r="J22" s="19">
        <f t="shared" si="3"/>
        <v>119.1263004459489</v>
      </c>
      <c r="K22" s="19">
        <f t="shared" si="4"/>
        <v>40.470798923452456</v>
      </c>
    </row>
    <row r="23" spans="1:11" x14ac:dyDescent="0.2">
      <c r="A23" s="24" t="s">
        <v>42</v>
      </c>
      <c r="B23" s="17" t="s">
        <v>43</v>
      </c>
      <c r="C23" s="18">
        <v>13306068.529999999</v>
      </c>
      <c r="D23" s="18">
        <v>29713581</v>
      </c>
      <c r="E23" s="18">
        <v>13300679</v>
      </c>
      <c r="F23" s="18">
        <v>13228539.32</v>
      </c>
      <c r="G23" s="18">
        <f t="shared" si="0"/>
        <v>-77529.209999999031</v>
      </c>
      <c r="H23" s="18">
        <f t="shared" si="1"/>
        <v>72139.679999999702</v>
      </c>
      <c r="I23" s="19">
        <f t="shared" si="2"/>
        <v>-0.58266053436597076</v>
      </c>
      <c r="J23" s="19">
        <f t="shared" si="3"/>
        <v>99.457624080695425</v>
      </c>
      <c r="K23" s="19">
        <f t="shared" si="4"/>
        <v>44.520178567504196</v>
      </c>
    </row>
    <row r="24" spans="1:11" x14ac:dyDescent="0.2">
      <c r="A24" s="25" t="s">
        <v>44</v>
      </c>
      <c r="B24" s="17" t="s">
        <v>45</v>
      </c>
      <c r="C24" s="18">
        <v>18140.939999999999</v>
      </c>
      <c r="D24" s="18">
        <v>0</v>
      </c>
      <c r="E24" s="18">
        <v>0</v>
      </c>
      <c r="F24" s="18">
        <v>16891.96</v>
      </c>
      <c r="G24" s="18">
        <f t="shared" si="0"/>
        <v>-1248.9799999999996</v>
      </c>
      <c r="H24" s="18">
        <f t="shared" si="1"/>
        <v>-16891.96</v>
      </c>
      <c r="I24" s="19">
        <f t="shared" si="2"/>
        <v>-6.8848692515382339</v>
      </c>
      <c r="J24" s="19">
        <f t="shared" si="3"/>
        <v>0</v>
      </c>
      <c r="K24" s="19">
        <f t="shared" si="4"/>
        <v>0</v>
      </c>
    </row>
    <row r="25" spans="1:11" x14ac:dyDescent="0.2">
      <c r="A25" s="23" t="s">
        <v>46</v>
      </c>
      <c r="B25" s="17" t="s">
        <v>47</v>
      </c>
      <c r="C25" s="18">
        <v>394115.13</v>
      </c>
      <c r="D25" s="18">
        <v>2518412</v>
      </c>
      <c r="E25" s="18">
        <v>1238504</v>
      </c>
      <c r="F25" s="18">
        <v>919501.11</v>
      </c>
      <c r="G25" s="18">
        <f t="shared" si="0"/>
        <v>525385.98</v>
      </c>
      <c r="H25" s="18">
        <f t="shared" si="1"/>
        <v>319002.89</v>
      </c>
      <c r="I25" s="19">
        <f t="shared" si="2"/>
        <v>133.30774182660784</v>
      </c>
      <c r="J25" s="19">
        <f t="shared" si="3"/>
        <v>74.24288577186671</v>
      </c>
      <c r="K25" s="19">
        <f t="shared" si="4"/>
        <v>36.511147103809861</v>
      </c>
    </row>
    <row r="26" spans="1:11" x14ac:dyDescent="0.2">
      <c r="A26" s="24" t="s">
        <v>48</v>
      </c>
      <c r="B26" s="17" t="s">
        <v>49</v>
      </c>
      <c r="C26" s="18">
        <v>389467.95</v>
      </c>
      <c r="D26" s="18">
        <v>2471751</v>
      </c>
      <c r="E26" s="18">
        <v>1232932</v>
      </c>
      <c r="F26" s="18">
        <v>884645.14</v>
      </c>
      <c r="G26" s="18">
        <f t="shared" si="0"/>
        <v>495177.19</v>
      </c>
      <c r="H26" s="18">
        <f t="shared" si="1"/>
        <v>348286.86</v>
      </c>
      <c r="I26" s="19">
        <f t="shared" si="2"/>
        <v>127.14196123198329</v>
      </c>
      <c r="J26" s="19">
        <f t="shared" si="3"/>
        <v>71.751332595796029</v>
      </c>
      <c r="K26" s="19">
        <f t="shared" si="4"/>
        <v>35.790220778711124</v>
      </c>
    </row>
    <row r="27" spans="1:11" x14ac:dyDescent="0.2">
      <c r="A27" s="24" t="s">
        <v>50</v>
      </c>
      <c r="B27" s="17" t="s">
        <v>51</v>
      </c>
      <c r="C27" s="18">
        <v>4647.18</v>
      </c>
      <c r="D27" s="18">
        <v>46661</v>
      </c>
      <c r="E27" s="18">
        <v>5572</v>
      </c>
      <c r="F27" s="18">
        <v>34855.97</v>
      </c>
      <c r="G27" s="18">
        <f t="shared" si="0"/>
        <v>30208.79</v>
      </c>
      <c r="H27" s="18">
        <f t="shared" si="1"/>
        <v>-29283.97</v>
      </c>
      <c r="I27" s="19">
        <f t="shared" si="2"/>
        <v>650.04561906360414</v>
      </c>
      <c r="J27" s="19">
        <f t="shared" si="3"/>
        <v>625.55581478822683</v>
      </c>
      <c r="K27" s="19">
        <f t="shared" si="4"/>
        <v>74.700435052827842</v>
      </c>
    </row>
    <row r="28" spans="1:11" ht="25.5" x14ac:dyDescent="0.2">
      <c r="A28" s="23" t="s">
        <v>76</v>
      </c>
      <c r="B28" s="17" t="s">
        <v>77</v>
      </c>
      <c r="C28" s="18">
        <v>7656762.3700000001</v>
      </c>
      <c r="D28" s="18">
        <v>14008236</v>
      </c>
      <c r="E28" s="18">
        <v>6044688</v>
      </c>
      <c r="F28" s="18">
        <v>7467535.9500000002</v>
      </c>
      <c r="G28" s="18">
        <f t="shared" si="0"/>
        <v>-189226.41999999993</v>
      </c>
      <c r="H28" s="18">
        <f t="shared" si="1"/>
        <v>-1422847.9500000002</v>
      </c>
      <c r="I28" s="19">
        <f t="shared" si="2"/>
        <v>-2.4713633629457945</v>
      </c>
      <c r="J28" s="19">
        <f t="shared" si="3"/>
        <v>123.53881540287937</v>
      </c>
      <c r="K28" s="19">
        <f t="shared" si="4"/>
        <v>53.308182058040707</v>
      </c>
    </row>
    <row r="29" spans="1:11" x14ac:dyDescent="0.2">
      <c r="A29" s="24" t="s">
        <v>236</v>
      </c>
      <c r="B29" s="17" t="s">
        <v>237</v>
      </c>
      <c r="C29" s="18">
        <v>152346</v>
      </c>
      <c r="D29" s="18">
        <v>239776</v>
      </c>
      <c r="E29" s="18">
        <v>119888</v>
      </c>
      <c r="F29" s="18">
        <v>119888</v>
      </c>
      <c r="G29" s="18">
        <f t="shared" si="0"/>
        <v>-32458</v>
      </c>
      <c r="H29" s="18">
        <f t="shared" si="1"/>
        <v>0</v>
      </c>
      <c r="I29" s="19">
        <f t="shared" si="2"/>
        <v>-21.305449437464716</v>
      </c>
      <c r="J29" s="19">
        <f t="shared" si="3"/>
        <v>100</v>
      </c>
      <c r="K29" s="19">
        <f t="shared" si="4"/>
        <v>50</v>
      </c>
    </row>
    <row r="30" spans="1:11" x14ac:dyDescent="0.2">
      <c r="A30" s="24" t="s">
        <v>78</v>
      </c>
      <c r="B30" s="17" t="s">
        <v>79</v>
      </c>
      <c r="C30" s="18">
        <v>7504416.3700000001</v>
      </c>
      <c r="D30" s="18">
        <v>13768460</v>
      </c>
      <c r="E30" s="18">
        <v>5924800</v>
      </c>
      <c r="F30" s="18">
        <v>7347647.9500000002</v>
      </c>
      <c r="G30" s="18">
        <f t="shared" si="0"/>
        <v>-156768.41999999993</v>
      </c>
      <c r="H30" s="18">
        <f t="shared" si="1"/>
        <v>-1422847.9500000002</v>
      </c>
      <c r="I30" s="19">
        <f t="shared" si="2"/>
        <v>-2.0890154846245537</v>
      </c>
      <c r="J30" s="19">
        <f t="shared" si="3"/>
        <v>124.01512202943559</v>
      </c>
      <c r="K30" s="19">
        <f t="shared" si="4"/>
        <v>53.365793632693858</v>
      </c>
    </row>
    <row r="31" spans="1:11" ht="25.5" x14ac:dyDescent="0.2">
      <c r="A31" s="23" t="s">
        <v>52</v>
      </c>
      <c r="B31" s="17" t="s">
        <v>53</v>
      </c>
      <c r="C31" s="18">
        <v>826587.56</v>
      </c>
      <c r="D31" s="18">
        <v>1512251</v>
      </c>
      <c r="E31" s="18">
        <v>1277605</v>
      </c>
      <c r="F31" s="18">
        <v>676945.2</v>
      </c>
      <c r="G31" s="18">
        <f t="shared" si="0"/>
        <v>-149642.3600000001</v>
      </c>
      <c r="H31" s="18">
        <f t="shared" si="1"/>
        <v>600659.80000000005</v>
      </c>
      <c r="I31" s="19">
        <f t="shared" si="2"/>
        <v>-18.103630787765553</v>
      </c>
      <c r="J31" s="19">
        <f t="shared" si="3"/>
        <v>52.985484558999062</v>
      </c>
      <c r="K31" s="19">
        <f t="shared" si="4"/>
        <v>44.764076862901724</v>
      </c>
    </row>
    <row r="32" spans="1:11" x14ac:dyDescent="0.2">
      <c r="A32" s="24" t="s">
        <v>54</v>
      </c>
      <c r="B32" s="17" t="s">
        <v>55</v>
      </c>
      <c r="C32" s="18">
        <v>763606.01</v>
      </c>
      <c r="D32" s="18">
        <v>1129173</v>
      </c>
      <c r="E32" s="18">
        <v>811605</v>
      </c>
      <c r="F32" s="18">
        <v>613945.19999999995</v>
      </c>
      <c r="G32" s="18">
        <f t="shared" si="0"/>
        <v>-149660.81000000006</v>
      </c>
      <c r="H32" s="18">
        <f t="shared" si="1"/>
        <v>197659.80000000005</v>
      </c>
      <c r="I32" s="19">
        <f t="shared" si="2"/>
        <v>-19.599218450362912</v>
      </c>
      <c r="J32" s="19">
        <f t="shared" si="3"/>
        <v>75.645812926238747</v>
      </c>
      <c r="K32" s="19">
        <f t="shared" si="4"/>
        <v>54.371225666926151</v>
      </c>
    </row>
    <row r="33" spans="1:11" ht="25.5" x14ac:dyDescent="0.2">
      <c r="A33" s="25" t="s">
        <v>80</v>
      </c>
      <c r="B33" s="17" t="s">
        <v>81</v>
      </c>
      <c r="C33" s="18">
        <v>4157.6099999999997</v>
      </c>
      <c r="D33" s="18">
        <v>194146</v>
      </c>
      <c r="E33" s="18">
        <v>9500</v>
      </c>
      <c r="F33" s="18">
        <v>6881.02</v>
      </c>
      <c r="G33" s="18">
        <f t="shared" si="0"/>
        <v>2723.4100000000008</v>
      </c>
      <c r="H33" s="18">
        <f t="shared" si="1"/>
        <v>2618.9799999999996</v>
      </c>
      <c r="I33" s="19">
        <f t="shared" si="2"/>
        <v>65.504219972532326</v>
      </c>
      <c r="J33" s="19">
        <f t="shared" si="3"/>
        <v>72.431789473684219</v>
      </c>
      <c r="K33" s="19">
        <f t="shared" si="4"/>
        <v>3.5442502034551322</v>
      </c>
    </row>
    <row r="34" spans="1:11" ht="25.5" x14ac:dyDescent="0.2">
      <c r="A34" s="25" t="s">
        <v>56</v>
      </c>
      <c r="B34" s="17" t="s">
        <v>57</v>
      </c>
      <c r="C34" s="18">
        <v>759448.4</v>
      </c>
      <c r="D34" s="18">
        <v>935027</v>
      </c>
      <c r="E34" s="18">
        <v>802105</v>
      </c>
      <c r="F34" s="18">
        <v>607064.18000000005</v>
      </c>
      <c r="G34" s="18">
        <f t="shared" si="0"/>
        <v>-152384.21999999997</v>
      </c>
      <c r="H34" s="18">
        <f t="shared" si="1"/>
        <v>195040.81999999995</v>
      </c>
      <c r="I34" s="19">
        <f t="shared" si="2"/>
        <v>-20.065118314819017</v>
      </c>
      <c r="J34" s="19">
        <f t="shared" si="3"/>
        <v>75.683879292611323</v>
      </c>
      <c r="K34" s="19">
        <f t="shared" si="4"/>
        <v>64.924775434292286</v>
      </c>
    </row>
    <row r="35" spans="1:11" ht="25.5" x14ac:dyDescent="0.2">
      <c r="A35" s="26" t="s">
        <v>58</v>
      </c>
      <c r="B35" s="17" t="s">
        <v>59</v>
      </c>
      <c r="C35" s="18">
        <v>23000</v>
      </c>
      <c r="D35" s="18">
        <v>132922</v>
      </c>
      <c r="E35" s="18">
        <v>0</v>
      </c>
      <c r="F35" s="18">
        <v>132921.18</v>
      </c>
      <c r="G35" s="18">
        <f t="shared" si="0"/>
        <v>109921.18</v>
      </c>
      <c r="H35" s="18">
        <f t="shared" si="1"/>
        <v>-132921.18</v>
      </c>
      <c r="I35" s="19">
        <f t="shared" si="2"/>
        <v>477.91817391304346</v>
      </c>
      <c r="J35" s="19">
        <f t="shared" si="3"/>
        <v>0</v>
      </c>
      <c r="K35" s="19">
        <f t="shared" si="4"/>
        <v>99.999383096853791</v>
      </c>
    </row>
    <row r="36" spans="1:11" ht="25.5" x14ac:dyDescent="0.2">
      <c r="A36" s="26" t="s">
        <v>102</v>
      </c>
      <c r="B36" s="17" t="s">
        <v>103</v>
      </c>
      <c r="C36" s="18">
        <v>736448.4</v>
      </c>
      <c r="D36" s="18">
        <v>802105</v>
      </c>
      <c r="E36" s="18">
        <v>802105</v>
      </c>
      <c r="F36" s="18">
        <v>474143</v>
      </c>
      <c r="G36" s="18">
        <f t="shared" si="0"/>
        <v>-262305.40000000002</v>
      </c>
      <c r="H36" s="18">
        <f t="shared" si="1"/>
        <v>327962</v>
      </c>
      <c r="I36" s="19">
        <f t="shared" si="2"/>
        <v>-35.617621003725446</v>
      </c>
      <c r="J36" s="19">
        <f t="shared" si="3"/>
        <v>59.112335666776794</v>
      </c>
      <c r="K36" s="19">
        <f t="shared" si="4"/>
        <v>59.112335666776794</v>
      </c>
    </row>
    <row r="37" spans="1:11" s="31" customFormat="1" ht="25.5" x14ac:dyDescent="0.2">
      <c r="A37" s="24" t="s">
        <v>164</v>
      </c>
      <c r="B37" s="17" t="s">
        <v>165</v>
      </c>
      <c r="C37" s="18">
        <v>62981.55</v>
      </c>
      <c r="D37" s="18">
        <v>383078</v>
      </c>
      <c r="E37" s="18">
        <v>466000</v>
      </c>
      <c r="F37" s="18">
        <v>63000</v>
      </c>
      <c r="G37" s="18">
        <f t="shared" si="0"/>
        <v>18.44999999999709</v>
      </c>
      <c r="H37" s="18">
        <f t="shared" si="1"/>
        <v>403000</v>
      </c>
      <c r="I37" s="19">
        <f t="shared" si="2"/>
        <v>2.9294293328760546E-2</v>
      </c>
      <c r="J37" s="19">
        <f t="shared" si="3"/>
        <v>13.519313304721031</v>
      </c>
      <c r="K37" s="19">
        <f t="shared" si="4"/>
        <v>16.445736899534822</v>
      </c>
    </row>
    <row r="38" spans="1:11" ht="38.25" x14ac:dyDescent="0.2">
      <c r="A38" s="25" t="s">
        <v>168</v>
      </c>
      <c r="B38" s="17" t="s">
        <v>169</v>
      </c>
      <c r="C38" s="18">
        <v>62981.55</v>
      </c>
      <c r="D38" s="18">
        <v>383078</v>
      </c>
      <c r="E38" s="18">
        <v>466000</v>
      </c>
      <c r="F38" s="18">
        <v>63000</v>
      </c>
      <c r="G38" s="18">
        <f t="shared" si="0"/>
        <v>18.44999999999709</v>
      </c>
      <c r="H38" s="18">
        <f t="shared" si="1"/>
        <v>403000</v>
      </c>
      <c r="I38" s="19">
        <f t="shared" si="2"/>
        <v>2.9294293328760546E-2</v>
      </c>
      <c r="J38" s="19">
        <f t="shared" si="3"/>
        <v>13.519313304721031</v>
      </c>
      <c r="K38" s="19">
        <f t="shared" si="4"/>
        <v>16.445736899534822</v>
      </c>
    </row>
    <row r="39" spans="1:11" x14ac:dyDescent="0.2">
      <c r="A39" s="22" t="s">
        <v>60</v>
      </c>
      <c r="B39" s="17" t="s">
        <v>61</v>
      </c>
      <c r="C39" s="18">
        <v>819625.21</v>
      </c>
      <c r="D39" s="18">
        <v>1885791</v>
      </c>
      <c r="E39" s="18">
        <v>527066</v>
      </c>
      <c r="F39" s="18">
        <v>218460.9</v>
      </c>
      <c r="G39" s="18">
        <f t="shared" si="0"/>
        <v>-601164.30999999994</v>
      </c>
      <c r="H39" s="18">
        <f t="shared" si="1"/>
        <v>308605.09999999998</v>
      </c>
      <c r="I39" s="19">
        <f t="shared" si="2"/>
        <v>-73.346244437747345</v>
      </c>
      <c r="J39" s="19">
        <f t="shared" si="3"/>
        <v>41.448490321895171</v>
      </c>
      <c r="K39" s="19">
        <f t="shared" si="4"/>
        <v>11.584576445640051</v>
      </c>
    </row>
    <row r="40" spans="1:11" x14ac:dyDescent="0.2">
      <c r="A40" s="23" t="s">
        <v>62</v>
      </c>
      <c r="B40" s="17" t="s">
        <v>63</v>
      </c>
      <c r="C40" s="18">
        <v>819625.21</v>
      </c>
      <c r="D40" s="18">
        <v>1885791</v>
      </c>
      <c r="E40" s="18">
        <v>527066</v>
      </c>
      <c r="F40" s="18">
        <v>218460.9</v>
      </c>
      <c r="G40" s="18">
        <f t="shared" si="0"/>
        <v>-601164.30999999994</v>
      </c>
      <c r="H40" s="18">
        <f t="shared" si="1"/>
        <v>308605.09999999998</v>
      </c>
      <c r="I40" s="19">
        <f t="shared" si="2"/>
        <v>-73.346244437747345</v>
      </c>
      <c r="J40" s="19">
        <f t="shared" si="3"/>
        <v>41.448490321895171</v>
      </c>
      <c r="K40" s="19">
        <f t="shared" si="4"/>
        <v>11.584576445640051</v>
      </c>
    </row>
    <row r="41" spans="1:11" x14ac:dyDescent="0.2">
      <c r="A41" s="16"/>
      <c r="B41" s="17" t="s">
        <v>64</v>
      </c>
      <c r="C41" s="18">
        <v>39774373.409999996</v>
      </c>
      <c r="D41" s="18">
        <v>-726155</v>
      </c>
      <c r="E41" s="18">
        <v>78712</v>
      </c>
      <c r="F41" s="18">
        <v>50094408.890000001</v>
      </c>
      <c r="G41" s="18">
        <f t="shared" si="0"/>
        <v>10320035.480000004</v>
      </c>
      <c r="H41" s="18">
        <f t="shared" si="1"/>
        <v>-50015696.890000001</v>
      </c>
      <c r="I41" s="19">
        <f t="shared" si="2"/>
        <v>25.946443891446364</v>
      </c>
      <c r="J41" s="19">
        <f t="shared" si="3"/>
        <v>63642.657904766747</v>
      </c>
      <c r="K41" s="19">
        <f t="shared" si="4"/>
        <v>-6898.5834828652287</v>
      </c>
    </row>
    <row r="42" spans="1:11" x14ac:dyDescent="0.2">
      <c r="A42" s="16" t="s">
        <v>65</v>
      </c>
      <c r="B42" s="17" t="s">
        <v>66</v>
      </c>
      <c r="C42" s="18">
        <v>-39774373.409999996</v>
      </c>
      <c r="D42" s="18">
        <v>726155</v>
      </c>
      <c r="E42" s="18">
        <v>-78712</v>
      </c>
      <c r="F42" s="18">
        <v>-50094408.890000001</v>
      </c>
      <c r="G42" s="18">
        <f t="shared" si="0"/>
        <v>-10320035.480000004</v>
      </c>
      <c r="H42" s="18">
        <f t="shared" si="1"/>
        <v>50015696.890000001</v>
      </c>
      <c r="I42" s="19">
        <f t="shared" si="2"/>
        <v>25.946443891446364</v>
      </c>
      <c r="J42" s="19">
        <f t="shared" si="3"/>
        <v>63642.657904766747</v>
      </c>
      <c r="K42" s="19">
        <f t="shared" si="4"/>
        <v>-6898.5834828652287</v>
      </c>
    </row>
    <row r="43" spans="1:11" x14ac:dyDescent="0.2">
      <c r="A43" s="22" t="s">
        <v>67</v>
      </c>
      <c r="B43" s="17" t="s">
        <v>68</v>
      </c>
      <c r="C43" s="18">
        <v>-39774373.409999996</v>
      </c>
      <c r="D43" s="18">
        <v>726155</v>
      </c>
      <c r="E43" s="18">
        <v>-78712</v>
      </c>
      <c r="F43" s="18">
        <v>-50094408.890000001</v>
      </c>
      <c r="G43" s="18">
        <f t="shared" si="0"/>
        <v>-10320035.480000004</v>
      </c>
      <c r="H43" s="18">
        <f t="shared" si="1"/>
        <v>50015696.890000001</v>
      </c>
      <c r="I43" s="19">
        <f t="shared" si="2"/>
        <v>25.946443891446364</v>
      </c>
      <c r="J43" s="19">
        <f t="shared" si="3"/>
        <v>63642.657904766747</v>
      </c>
      <c r="K43" s="19">
        <f t="shared" si="4"/>
        <v>-6898.5834828652287</v>
      </c>
    </row>
    <row r="44" spans="1:11" ht="25.5" x14ac:dyDescent="0.2">
      <c r="A44" s="23" t="s">
        <v>146</v>
      </c>
      <c r="B44" s="17" t="s">
        <v>147</v>
      </c>
      <c r="C44" s="18">
        <v>0</v>
      </c>
      <c r="D44" s="18">
        <v>390400</v>
      </c>
      <c r="E44" s="18">
        <v>0</v>
      </c>
      <c r="F44" s="18">
        <v>-390400</v>
      </c>
      <c r="G44" s="18">
        <f t="shared" si="0"/>
        <v>-390400</v>
      </c>
      <c r="H44" s="18">
        <f t="shared" si="1"/>
        <v>390400</v>
      </c>
      <c r="I44" s="19">
        <f t="shared" si="2"/>
        <v>0</v>
      </c>
      <c r="J44" s="19">
        <f t="shared" si="3"/>
        <v>0</v>
      </c>
      <c r="K44" s="19">
        <f t="shared" si="4"/>
        <v>-100</v>
      </c>
    </row>
    <row r="45" spans="1:11" ht="25.5" x14ac:dyDescent="0.2">
      <c r="A45" s="23" t="s">
        <v>104</v>
      </c>
      <c r="B45" s="17" t="s">
        <v>105</v>
      </c>
      <c r="C45" s="18">
        <v>-663885.77</v>
      </c>
      <c r="D45" s="18">
        <v>335755</v>
      </c>
      <c r="E45" s="18">
        <v>-78712</v>
      </c>
      <c r="F45" s="18">
        <v>-335754.35</v>
      </c>
      <c r="G45" s="18">
        <f t="shared" si="0"/>
        <v>328131.42000000004</v>
      </c>
      <c r="H45" s="18">
        <f t="shared" si="1"/>
        <v>257042.34999999998</v>
      </c>
      <c r="I45" s="19">
        <f t="shared" si="2"/>
        <v>-49.425885420017366</v>
      </c>
      <c r="J45" s="19">
        <f t="shared" si="3"/>
        <v>426.56056255717044</v>
      </c>
      <c r="K45" s="19">
        <f t="shared" si="4"/>
        <v>-99.999806406457083</v>
      </c>
    </row>
    <row r="46" spans="1:11" x14ac:dyDescent="0.2">
      <c r="A46" s="16"/>
      <c r="B46" s="17"/>
      <c r="C46" s="18"/>
      <c r="D46" s="18"/>
      <c r="E46" s="18"/>
      <c r="F46" s="18"/>
      <c r="G46" s="18"/>
      <c r="H46" s="18"/>
      <c r="I46" s="19"/>
      <c r="J46" s="19"/>
      <c r="K46" s="19"/>
    </row>
    <row r="47" spans="1:11" x14ac:dyDescent="0.2">
      <c r="A47" s="27"/>
      <c r="B47" s="28" t="s">
        <v>69</v>
      </c>
      <c r="C47" s="29"/>
      <c r="D47" s="29"/>
      <c r="E47" s="29"/>
      <c r="F47" s="29"/>
      <c r="G47" s="29"/>
      <c r="H47" s="29"/>
      <c r="I47" s="30"/>
      <c r="J47" s="30"/>
      <c r="K47" s="30"/>
    </row>
    <row r="48" spans="1:11" x14ac:dyDescent="0.2">
      <c r="A48" s="16" t="s">
        <v>26</v>
      </c>
      <c r="B48" s="17" t="s">
        <v>27</v>
      </c>
      <c r="C48" s="18">
        <v>75633047.640000001</v>
      </c>
      <c r="D48" s="18">
        <v>88968595</v>
      </c>
      <c r="E48" s="18">
        <v>35494083</v>
      </c>
      <c r="F48" s="18">
        <v>88796758.840000004</v>
      </c>
      <c r="G48" s="18">
        <f t="shared" ref="G48:G76" si="5">F48-C48</f>
        <v>13163711.200000003</v>
      </c>
      <c r="H48" s="18">
        <f t="shared" ref="H48:H76" si="6">E48-F48</f>
        <v>-53302675.840000004</v>
      </c>
      <c r="I48" s="19">
        <f t="shared" ref="I48:I76" si="7">IF(ISERROR(F48/C48),0,F48/C48*100-100)</f>
        <v>17.404708141151403</v>
      </c>
      <c r="J48" s="19">
        <f t="shared" ref="J48:J76" si="8">IF(ISERROR(F48/E48),0,F48/E48*100)</f>
        <v>250.17341296012634</v>
      </c>
      <c r="K48" s="19">
        <f t="shared" ref="K48:K76" si="9">IF(ISERROR(F48/D48),0,F48/D48*100)</f>
        <v>99.806857509663942</v>
      </c>
    </row>
    <row r="49" spans="1:11" ht="25.5" x14ac:dyDescent="0.2">
      <c r="A49" s="22" t="s">
        <v>28</v>
      </c>
      <c r="B49" s="17" t="s">
        <v>29</v>
      </c>
      <c r="C49" s="18">
        <v>1361108.64</v>
      </c>
      <c r="D49" s="18">
        <v>1793798</v>
      </c>
      <c r="E49" s="18">
        <v>822270</v>
      </c>
      <c r="F49" s="18">
        <v>1621961.84</v>
      </c>
      <c r="G49" s="18">
        <f t="shared" si="5"/>
        <v>260853.20000000019</v>
      </c>
      <c r="H49" s="18">
        <f t="shared" si="6"/>
        <v>-799691.84000000008</v>
      </c>
      <c r="I49" s="19">
        <f t="shared" si="7"/>
        <v>19.164759691775984</v>
      </c>
      <c r="J49" s="19">
        <f t="shared" si="8"/>
        <v>197.25416712272127</v>
      </c>
      <c r="K49" s="19">
        <f t="shared" si="9"/>
        <v>90.420540105407639</v>
      </c>
    </row>
    <row r="50" spans="1:11" x14ac:dyDescent="0.2">
      <c r="A50" s="22" t="s">
        <v>30</v>
      </c>
      <c r="B50" s="17" t="s">
        <v>31</v>
      </c>
      <c r="C50" s="18">
        <v>74271939</v>
      </c>
      <c r="D50" s="18">
        <v>87174797</v>
      </c>
      <c r="E50" s="18">
        <v>34671813</v>
      </c>
      <c r="F50" s="18">
        <v>87174797</v>
      </c>
      <c r="G50" s="18">
        <f t="shared" si="5"/>
        <v>12902858</v>
      </c>
      <c r="H50" s="18">
        <f t="shared" si="6"/>
        <v>-52502984</v>
      </c>
      <c r="I50" s="19">
        <f t="shared" si="7"/>
        <v>17.372453410701993</v>
      </c>
      <c r="J50" s="19">
        <f t="shared" si="8"/>
        <v>251.42843554215065</v>
      </c>
      <c r="K50" s="19">
        <f t="shared" si="9"/>
        <v>100</v>
      </c>
    </row>
    <row r="51" spans="1:11" x14ac:dyDescent="0.2">
      <c r="A51" s="23" t="s">
        <v>32</v>
      </c>
      <c r="B51" s="17" t="s">
        <v>33</v>
      </c>
      <c r="C51" s="18">
        <v>74271939</v>
      </c>
      <c r="D51" s="18">
        <v>87174797</v>
      </c>
      <c r="E51" s="18">
        <v>34671813</v>
      </c>
      <c r="F51" s="18">
        <v>87174797</v>
      </c>
      <c r="G51" s="18">
        <f t="shared" si="5"/>
        <v>12902858</v>
      </c>
      <c r="H51" s="18">
        <f t="shared" si="6"/>
        <v>-52502984</v>
      </c>
      <c r="I51" s="19">
        <f t="shared" si="7"/>
        <v>17.372453410701993</v>
      </c>
      <c r="J51" s="19">
        <f t="shared" si="8"/>
        <v>251.42843554215065</v>
      </c>
      <c r="K51" s="19">
        <f t="shared" si="9"/>
        <v>100</v>
      </c>
    </row>
    <row r="52" spans="1:11" x14ac:dyDescent="0.2">
      <c r="A52" s="16" t="s">
        <v>34</v>
      </c>
      <c r="B52" s="17" t="s">
        <v>35</v>
      </c>
      <c r="C52" s="18">
        <v>35366590.719999999</v>
      </c>
      <c r="D52" s="18">
        <v>89358995</v>
      </c>
      <c r="E52" s="18">
        <v>35494083</v>
      </c>
      <c r="F52" s="18">
        <v>38538716.469999999</v>
      </c>
      <c r="G52" s="18">
        <f t="shared" si="5"/>
        <v>3172125.75</v>
      </c>
      <c r="H52" s="18">
        <f t="shared" si="6"/>
        <v>-3044633.4699999988</v>
      </c>
      <c r="I52" s="19">
        <f t="shared" si="7"/>
        <v>8.9692720882087968</v>
      </c>
      <c r="J52" s="19">
        <f t="shared" si="8"/>
        <v>108.5778620340748</v>
      </c>
      <c r="K52" s="19">
        <f t="shared" si="9"/>
        <v>43.127965427543138</v>
      </c>
    </row>
    <row r="53" spans="1:11" x14ac:dyDescent="0.2">
      <c r="A53" s="22" t="s">
        <v>36</v>
      </c>
      <c r="B53" s="17" t="s">
        <v>37</v>
      </c>
      <c r="C53" s="18">
        <v>34546965.509999998</v>
      </c>
      <c r="D53" s="18">
        <v>87473204</v>
      </c>
      <c r="E53" s="18">
        <v>34967017</v>
      </c>
      <c r="F53" s="18">
        <v>38320255.57</v>
      </c>
      <c r="G53" s="18">
        <f t="shared" si="5"/>
        <v>3773290.0600000024</v>
      </c>
      <c r="H53" s="18">
        <f t="shared" si="6"/>
        <v>-3353238.5700000003</v>
      </c>
      <c r="I53" s="19">
        <f t="shared" si="7"/>
        <v>10.92220403238538</v>
      </c>
      <c r="J53" s="19">
        <f t="shared" si="8"/>
        <v>109.58971870548753</v>
      </c>
      <c r="K53" s="19">
        <f t="shared" si="9"/>
        <v>43.807993554231764</v>
      </c>
    </row>
    <row r="54" spans="1:11" x14ac:dyDescent="0.2">
      <c r="A54" s="23" t="s">
        <v>38</v>
      </c>
      <c r="B54" s="17" t="s">
        <v>39</v>
      </c>
      <c r="C54" s="18">
        <v>26405948.850000001</v>
      </c>
      <c r="D54" s="18">
        <v>70236410</v>
      </c>
      <c r="E54" s="18">
        <v>27208325</v>
      </c>
      <c r="F54" s="18">
        <v>29730416.309999999</v>
      </c>
      <c r="G54" s="18">
        <f t="shared" si="5"/>
        <v>3324467.4599999972</v>
      </c>
      <c r="H54" s="18">
        <f t="shared" si="6"/>
        <v>-2522091.3099999987</v>
      </c>
      <c r="I54" s="19">
        <f t="shared" si="7"/>
        <v>12.589842837630115</v>
      </c>
      <c r="J54" s="19">
        <f t="shared" si="8"/>
        <v>109.26955742406047</v>
      </c>
      <c r="K54" s="19">
        <f t="shared" si="9"/>
        <v>42.329065950267101</v>
      </c>
    </row>
    <row r="55" spans="1:11" x14ac:dyDescent="0.2">
      <c r="A55" s="24" t="s">
        <v>40</v>
      </c>
      <c r="B55" s="17" t="s">
        <v>41</v>
      </c>
      <c r="C55" s="18">
        <v>13193623.43</v>
      </c>
      <c r="D55" s="18">
        <v>41169013</v>
      </c>
      <c r="E55" s="18">
        <v>13986356</v>
      </c>
      <c r="F55" s="18">
        <v>16661428.470000001</v>
      </c>
      <c r="G55" s="18">
        <f t="shared" si="5"/>
        <v>3467805.040000001</v>
      </c>
      <c r="H55" s="18">
        <f t="shared" si="6"/>
        <v>-2675072.4700000007</v>
      </c>
      <c r="I55" s="19">
        <f t="shared" si="7"/>
        <v>26.283947381087259</v>
      </c>
      <c r="J55" s="19">
        <f t="shared" si="8"/>
        <v>119.1263004459489</v>
      </c>
      <c r="K55" s="19">
        <f t="shared" si="9"/>
        <v>40.470798923452456</v>
      </c>
    </row>
    <row r="56" spans="1:11" x14ac:dyDescent="0.2">
      <c r="A56" s="24" t="s">
        <v>42</v>
      </c>
      <c r="B56" s="17" t="s">
        <v>43</v>
      </c>
      <c r="C56" s="18">
        <v>13212325.42</v>
      </c>
      <c r="D56" s="18">
        <v>29067397</v>
      </c>
      <c r="E56" s="18">
        <v>13221969</v>
      </c>
      <c r="F56" s="18">
        <v>13068987.84</v>
      </c>
      <c r="G56" s="18">
        <f t="shared" si="5"/>
        <v>-143337.58000000007</v>
      </c>
      <c r="H56" s="18">
        <f t="shared" si="6"/>
        <v>152981.16000000015</v>
      </c>
      <c r="I56" s="19">
        <f t="shared" si="7"/>
        <v>-1.0848777595428061</v>
      </c>
      <c r="J56" s="19">
        <f t="shared" si="8"/>
        <v>98.842977471812247</v>
      </c>
      <c r="K56" s="19">
        <f t="shared" si="9"/>
        <v>44.960984432145743</v>
      </c>
    </row>
    <row r="57" spans="1:11" x14ac:dyDescent="0.2">
      <c r="A57" s="25" t="s">
        <v>44</v>
      </c>
      <c r="B57" s="17" t="s">
        <v>45</v>
      </c>
      <c r="C57" s="18">
        <v>18140.939999999999</v>
      </c>
      <c r="D57" s="18">
        <v>0</v>
      </c>
      <c r="E57" s="18">
        <v>0</v>
      </c>
      <c r="F57" s="18">
        <v>15261.96</v>
      </c>
      <c r="G57" s="18">
        <f t="shared" si="5"/>
        <v>-2878.9799999999996</v>
      </c>
      <c r="H57" s="18">
        <f t="shared" si="6"/>
        <v>-15261.96</v>
      </c>
      <c r="I57" s="19">
        <f t="shared" si="7"/>
        <v>-15.870070679909645</v>
      </c>
      <c r="J57" s="19">
        <f t="shared" si="8"/>
        <v>0</v>
      </c>
      <c r="K57" s="19">
        <f t="shared" si="9"/>
        <v>0</v>
      </c>
    </row>
    <row r="58" spans="1:11" x14ac:dyDescent="0.2">
      <c r="A58" s="23" t="s">
        <v>46</v>
      </c>
      <c r="B58" s="17" t="s">
        <v>47</v>
      </c>
      <c r="C58" s="18">
        <v>394115.13</v>
      </c>
      <c r="D58" s="18">
        <v>2518412</v>
      </c>
      <c r="E58" s="18">
        <v>1238504</v>
      </c>
      <c r="F58" s="18">
        <v>919501.11</v>
      </c>
      <c r="G58" s="18">
        <f t="shared" si="5"/>
        <v>525385.98</v>
      </c>
      <c r="H58" s="18">
        <f t="shared" si="6"/>
        <v>319002.89</v>
      </c>
      <c r="I58" s="19">
        <f t="shared" si="7"/>
        <v>133.30774182660784</v>
      </c>
      <c r="J58" s="19">
        <f t="shared" si="8"/>
        <v>74.24288577186671</v>
      </c>
      <c r="K58" s="19">
        <f t="shared" si="9"/>
        <v>36.511147103809861</v>
      </c>
    </row>
    <row r="59" spans="1:11" x14ac:dyDescent="0.2">
      <c r="A59" s="24" t="s">
        <v>48</v>
      </c>
      <c r="B59" s="17" t="s">
        <v>49</v>
      </c>
      <c r="C59" s="18">
        <v>389467.95</v>
      </c>
      <c r="D59" s="18">
        <v>2471751</v>
      </c>
      <c r="E59" s="18">
        <v>1232932</v>
      </c>
      <c r="F59" s="18">
        <v>884645.14</v>
      </c>
      <c r="G59" s="18">
        <f t="shared" si="5"/>
        <v>495177.19</v>
      </c>
      <c r="H59" s="18">
        <f t="shared" si="6"/>
        <v>348286.86</v>
      </c>
      <c r="I59" s="19">
        <f t="shared" si="7"/>
        <v>127.14196123198329</v>
      </c>
      <c r="J59" s="19">
        <f t="shared" si="8"/>
        <v>71.751332595796029</v>
      </c>
      <c r="K59" s="19">
        <f t="shared" si="9"/>
        <v>35.790220778711124</v>
      </c>
    </row>
    <row r="60" spans="1:11" s="31" customFormat="1" x14ac:dyDescent="0.2">
      <c r="A60" s="24" t="s">
        <v>50</v>
      </c>
      <c r="B60" s="17" t="s">
        <v>51</v>
      </c>
      <c r="C60" s="18">
        <v>4647.18</v>
      </c>
      <c r="D60" s="18">
        <v>46661</v>
      </c>
      <c r="E60" s="18">
        <v>5572</v>
      </c>
      <c r="F60" s="18">
        <v>34855.97</v>
      </c>
      <c r="G60" s="18">
        <f t="shared" si="5"/>
        <v>30208.79</v>
      </c>
      <c r="H60" s="18">
        <f t="shared" si="6"/>
        <v>-29283.97</v>
      </c>
      <c r="I60" s="19">
        <f t="shared" si="7"/>
        <v>650.04561906360414</v>
      </c>
      <c r="J60" s="19">
        <f t="shared" si="8"/>
        <v>625.55581478822683</v>
      </c>
      <c r="K60" s="19">
        <f t="shared" si="9"/>
        <v>74.700435052827842</v>
      </c>
    </row>
    <row r="61" spans="1:11" ht="25.5" x14ac:dyDescent="0.2">
      <c r="A61" s="23" t="s">
        <v>76</v>
      </c>
      <c r="B61" s="17" t="s">
        <v>77</v>
      </c>
      <c r="C61" s="18">
        <v>7656762.3700000001</v>
      </c>
      <c r="D61" s="18">
        <v>14008236</v>
      </c>
      <c r="E61" s="18">
        <v>6044688</v>
      </c>
      <c r="F61" s="18">
        <v>7467535.9500000002</v>
      </c>
      <c r="G61" s="18">
        <f t="shared" si="5"/>
        <v>-189226.41999999993</v>
      </c>
      <c r="H61" s="18">
        <f t="shared" si="6"/>
        <v>-1422847.9500000002</v>
      </c>
      <c r="I61" s="19">
        <f t="shared" si="7"/>
        <v>-2.4713633629457945</v>
      </c>
      <c r="J61" s="19">
        <f t="shared" si="8"/>
        <v>123.53881540287937</v>
      </c>
      <c r="K61" s="19">
        <f t="shared" si="9"/>
        <v>53.308182058040707</v>
      </c>
    </row>
    <row r="62" spans="1:11" x14ac:dyDescent="0.2">
      <c r="A62" s="24" t="s">
        <v>236</v>
      </c>
      <c r="B62" s="17" t="s">
        <v>237</v>
      </c>
      <c r="C62" s="18">
        <v>152346</v>
      </c>
      <c r="D62" s="18">
        <v>239776</v>
      </c>
      <c r="E62" s="18">
        <v>119888</v>
      </c>
      <c r="F62" s="18">
        <v>119888</v>
      </c>
      <c r="G62" s="18">
        <f t="shared" si="5"/>
        <v>-32458</v>
      </c>
      <c r="H62" s="18">
        <f t="shared" si="6"/>
        <v>0</v>
      </c>
      <c r="I62" s="19">
        <f t="shared" si="7"/>
        <v>-21.305449437464716</v>
      </c>
      <c r="J62" s="19">
        <f t="shared" si="8"/>
        <v>100</v>
      </c>
      <c r="K62" s="19">
        <f t="shared" si="9"/>
        <v>50</v>
      </c>
    </row>
    <row r="63" spans="1:11" x14ac:dyDescent="0.2">
      <c r="A63" s="24" t="s">
        <v>78</v>
      </c>
      <c r="B63" s="17" t="s">
        <v>79</v>
      </c>
      <c r="C63" s="18">
        <v>7504416.3700000001</v>
      </c>
      <c r="D63" s="18">
        <v>13768460</v>
      </c>
      <c r="E63" s="18">
        <v>5924800</v>
      </c>
      <c r="F63" s="18">
        <v>7347647.9500000002</v>
      </c>
      <c r="G63" s="18">
        <f t="shared" si="5"/>
        <v>-156768.41999999993</v>
      </c>
      <c r="H63" s="18">
        <f t="shared" si="6"/>
        <v>-1422847.9500000002</v>
      </c>
      <c r="I63" s="19">
        <f t="shared" si="7"/>
        <v>-2.0890154846245537</v>
      </c>
      <c r="J63" s="19">
        <f t="shared" si="8"/>
        <v>124.01512202943559</v>
      </c>
      <c r="K63" s="19">
        <f t="shared" si="9"/>
        <v>53.365793632693858</v>
      </c>
    </row>
    <row r="64" spans="1:11" ht="25.5" x14ac:dyDescent="0.2">
      <c r="A64" s="23" t="s">
        <v>52</v>
      </c>
      <c r="B64" s="17" t="s">
        <v>53</v>
      </c>
      <c r="C64" s="18">
        <v>90139.16</v>
      </c>
      <c r="D64" s="18">
        <v>710146</v>
      </c>
      <c r="E64" s="18">
        <v>475500</v>
      </c>
      <c r="F64" s="18">
        <v>202802.2</v>
      </c>
      <c r="G64" s="18">
        <f t="shared" si="5"/>
        <v>112663.04000000001</v>
      </c>
      <c r="H64" s="18">
        <f t="shared" si="6"/>
        <v>272697.8</v>
      </c>
      <c r="I64" s="19">
        <f t="shared" si="7"/>
        <v>124.98789649249008</v>
      </c>
      <c r="J64" s="19">
        <f t="shared" si="8"/>
        <v>42.650304942166144</v>
      </c>
      <c r="K64" s="19">
        <f t="shared" si="9"/>
        <v>28.557817688193698</v>
      </c>
    </row>
    <row r="65" spans="1:11" x14ac:dyDescent="0.2">
      <c r="A65" s="24" t="s">
        <v>54</v>
      </c>
      <c r="B65" s="17" t="s">
        <v>55</v>
      </c>
      <c r="C65" s="18">
        <v>27157.61</v>
      </c>
      <c r="D65" s="18">
        <v>327068</v>
      </c>
      <c r="E65" s="18">
        <v>9500</v>
      </c>
      <c r="F65" s="18">
        <v>139802.20000000001</v>
      </c>
      <c r="G65" s="18">
        <f t="shared" si="5"/>
        <v>112644.59000000001</v>
      </c>
      <c r="H65" s="18">
        <f t="shared" si="6"/>
        <v>-130302.20000000001</v>
      </c>
      <c r="I65" s="19">
        <f t="shared" si="7"/>
        <v>414.78093985442752</v>
      </c>
      <c r="J65" s="19">
        <f t="shared" si="8"/>
        <v>1471.6021052631581</v>
      </c>
      <c r="K65" s="19">
        <f t="shared" si="9"/>
        <v>42.744077684151307</v>
      </c>
    </row>
    <row r="66" spans="1:11" ht="25.5" x14ac:dyDescent="0.2">
      <c r="A66" s="25" t="s">
        <v>80</v>
      </c>
      <c r="B66" s="17" t="s">
        <v>81</v>
      </c>
      <c r="C66" s="18">
        <v>4157.6099999999997</v>
      </c>
      <c r="D66" s="18">
        <v>194146</v>
      </c>
      <c r="E66" s="18">
        <v>9500</v>
      </c>
      <c r="F66" s="18">
        <v>6881.02</v>
      </c>
      <c r="G66" s="18">
        <f t="shared" si="5"/>
        <v>2723.4100000000008</v>
      </c>
      <c r="H66" s="18">
        <f t="shared" si="6"/>
        <v>2618.9799999999996</v>
      </c>
      <c r="I66" s="19">
        <f t="shared" si="7"/>
        <v>65.504219972532326</v>
      </c>
      <c r="J66" s="19">
        <f t="shared" si="8"/>
        <v>72.431789473684219</v>
      </c>
      <c r="K66" s="19">
        <f t="shared" si="9"/>
        <v>3.5442502034551322</v>
      </c>
    </row>
    <row r="67" spans="1:11" ht="25.5" x14ac:dyDescent="0.2">
      <c r="A67" s="25" t="s">
        <v>56</v>
      </c>
      <c r="B67" s="17" t="s">
        <v>57</v>
      </c>
      <c r="C67" s="18">
        <v>23000</v>
      </c>
      <c r="D67" s="18">
        <v>132922</v>
      </c>
      <c r="E67" s="18">
        <v>0</v>
      </c>
      <c r="F67" s="18">
        <v>132921.18</v>
      </c>
      <c r="G67" s="18">
        <f t="shared" si="5"/>
        <v>109921.18</v>
      </c>
      <c r="H67" s="18">
        <f t="shared" si="6"/>
        <v>-132921.18</v>
      </c>
      <c r="I67" s="19">
        <f t="shared" si="7"/>
        <v>477.91817391304346</v>
      </c>
      <c r="J67" s="19">
        <f t="shared" si="8"/>
        <v>0</v>
      </c>
      <c r="K67" s="19">
        <f t="shared" si="9"/>
        <v>99.999383096853791</v>
      </c>
    </row>
    <row r="68" spans="1:11" ht="25.5" x14ac:dyDescent="0.2">
      <c r="A68" s="26" t="s">
        <v>58</v>
      </c>
      <c r="B68" s="17" t="s">
        <v>59</v>
      </c>
      <c r="C68" s="18">
        <v>23000</v>
      </c>
      <c r="D68" s="18">
        <v>132922</v>
      </c>
      <c r="E68" s="18">
        <v>0</v>
      </c>
      <c r="F68" s="18">
        <v>132921.18</v>
      </c>
      <c r="G68" s="18">
        <f t="shared" si="5"/>
        <v>109921.18</v>
      </c>
      <c r="H68" s="18">
        <f t="shared" si="6"/>
        <v>-132921.18</v>
      </c>
      <c r="I68" s="19">
        <f t="shared" si="7"/>
        <v>477.91817391304346</v>
      </c>
      <c r="J68" s="19">
        <f t="shared" si="8"/>
        <v>0</v>
      </c>
      <c r="K68" s="19">
        <f t="shared" si="9"/>
        <v>99.999383096853791</v>
      </c>
    </row>
    <row r="69" spans="1:11" ht="25.5" x14ac:dyDescent="0.2">
      <c r="A69" s="24" t="s">
        <v>164</v>
      </c>
      <c r="B69" s="17" t="s">
        <v>165</v>
      </c>
      <c r="C69" s="18">
        <v>62981.55</v>
      </c>
      <c r="D69" s="18">
        <v>383078</v>
      </c>
      <c r="E69" s="18">
        <v>466000</v>
      </c>
      <c r="F69" s="18">
        <v>63000</v>
      </c>
      <c r="G69" s="18">
        <f t="shared" si="5"/>
        <v>18.44999999999709</v>
      </c>
      <c r="H69" s="18">
        <f t="shared" si="6"/>
        <v>403000</v>
      </c>
      <c r="I69" s="19">
        <f t="shared" si="7"/>
        <v>2.9294293328760546E-2</v>
      </c>
      <c r="J69" s="19">
        <f t="shared" si="8"/>
        <v>13.519313304721031</v>
      </c>
      <c r="K69" s="19">
        <f t="shared" si="9"/>
        <v>16.445736899534822</v>
      </c>
    </row>
    <row r="70" spans="1:11" ht="38.25" x14ac:dyDescent="0.2">
      <c r="A70" s="25" t="s">
        <v>168</v>
      </c>
      <c r="B70" s="17" t="s">
        <v>169</v>
      </c>
      <c r="C70" s="18">
        <v>62981.55</v>
      </c>
      <c r="D70" s="18">
        <v>383078</v>
      </c>
      <c r="E70" s="18">
        <v>466000</v>
      </c>
      <c r="F70" s="18">
        <v>63000</v>
      </c>
      <c r="G70" s="18">
        <f t="shared" si="5"/>
        <v>18.44999999999709</v>
      </c>
      <c r="H70" s="18">
        <f t="shared" si="6"/>
        <v>403000</v>
      </c>
      <c r="I70" s="19">
        <f t="shared" si="7"/>
        <v>2.9294293328760546E-2</v>
      </c>
      <c r="J70" s="19">
        <f t="shared" si="8"/>
        <v>13.519313304721031</v>
      </c>
      <c r="K70" s="19">
        <f t="shared" si="9"/>
        <v>16.445736899534822</v>
      </c>
    </row>
    <row r="71" spans="1:11" x14ac:dyDescent="0.2">
      <c r="A71" s="22" t="s">
        <v>60</v>
      </c>
      <c r="B71" s="17" t="s">
        <v>61</v>
      </c>
      <c r="C71" s="18">
        <v>819625.21</v>
      </c>
      <c r="D71" s="18">
        <v>1885791</v>
      </c>
      <c r="E71" s="18">
        <v>527066</v>
      </c>
      <c r="F71" s="18">
        <v>218460.9</v>
      </c>
      <c r="G71" s="18">
        <f t="shared" si="5"/>
        <v>-601164.30999999994</v>
      </c>
      <c r="H71" s="18">
        <f t="shared" si="6"/>
        <v>308605.09999999998</v>
      </c>
      <c r="I71" s="19">
        <f t="shared" si="7"/>
        <v>-73.346244437747345</v>
      </c>
      <c r="J71" s="19">
        <f t="shared" si="8"/>
        <v>41.448490321895171</v>
      </c>
      <c r="K71" s="19">
        <f t="shared" si="9"/>
        <v>11.584576445640051</v>
      </c>
    </row>
    <row r="72" spans="1:11" x14ac:dyDescent="0.2">
      <c r="A72" s="23" t="s">
        <v>62</v>
      </c>
      <c r="B72" s="17" t="s">
        <v>63</v>
      </c>
      <c r="C72" s="18">
        <v>819625.21</v>
      </c>
      <c r="D72" s="18">
        <v>1885791</v>
      </c>
      <c r="E72" s="18">
        <v>527066</v>
      </c>
      <c r="F72" s="18">
        <v>218460.9</v>
      </c>
      <c r="G72" s="18">
        <f t="shared" si="5"/>
        <v>-601164.30999999994</v>
      </c>
      <c r="H72" s="18">
        <f t="shared" si="6"/>
        <v>308605.09999999998</v>
      </c>
      <c r="I72" s="19">
        <f t="shared" si="7"/>
        <v>-73.346244437747345</v>
      </c>
      <c r="J72" s="19">
        <f t="shared" si="8"/>
        <v>41.448490321895171</v>
      </c>
      <c r="K72" s="19">
        <f t="shared" si="9"/>
        <v>11.584576445640051</v>
      </c>
    </row>
    <row r="73" spans="1:11" x14ac:dyDescent="0.2">
      <c r="A73" s="16"/>
      <c r="B73" s="17" t="s">
        <v>64</v>
      </c>
      <c r="C73" s="18">
        <v>40266456.920000002</v>
      </c>
      <c r="D73" s="18">
        <v>-390400</v>
      </c>
      <c r="E73" s="18">
        <v>0</v>
      </c>
      <c r="F73" s="18">
        <v>50258042.369999997</v>
      </c>
      <c r="G73" s="18">
        <f t="shared" si="5"/>
        <v>9991585.4499999955</v>
      </c>
      <c r="H73" s="18">
        <f t="shared" si="6"/>
        <v>-50258042.369999997</v>
      </c>
      <c r="I73" s="19">
        <f t="shared" si="7"/>
        <v>24.813669277758748</v>
      </c>
      <c r="J73" s="19">
        <f t="shared" si="8"/>
        <v>0</v>
      </c>
      <c r="K73" s="19">
        <f t="shared" si="9"/>
        <v>-12873.473967725407</v>
      </c>
    </row>
    <row r="74" spans="1:11" x14ac:dyDescent="0.2">
      <c r="A74" s="16" t="s">
        <v>65</v>
      </c>
      <c r="B74" s="17" t="s">
        <v>66</v>
      </c>
      <c r="C74" s="18">
        <v>-40266456.920000002</v>
      </c>
      <c r="D74" s="18">
        <v>390400</v>
      </c>
      <c r="E74" s="18">
        <v>0</v>
      </c>
      <c r="F74" s="18">
        <v>-50258042.369999997</v>
      </c>
      <c r="G74" s="18">
        <f t="shared" si="5"/>
        <v>-9991585.4499999955</v>
      </c>
      <c r="H74" s="18">
        <f t="shared" si="6"/>
        <v>50258042.369999997</v>
      </c>
      <c r="I74" s="19">
        <f t="shared" si="7"/>
        <v>24.813669277758748</v>
      </c>
      <c r="J74" s="19">
        <f t="shared" si="8"/>
        <v>0</v>
      </c>
      <c r="K74" s="19">
        <f t="shared" si="9"/>
        <v>-12873.473967725407</v>
      </c>
    </row>
    <row r="75" spans="1:11" x14ac:dyDescent="0.2">
      <c r="A75" s="22" t="s">
        <v>67</v>
      </c>
      <c r="B75" s="17" t="s">
        <v>68</v>
      </c>
      <c r="C75" s="18">
        <v>-40266456.920000002</v>
      </c>
      <c r="D75" s="18">
        <v>390400</v>
      </c>
      <c r="E75" s="18">
        <v>0</v>
      </c>
      <c r="F75" s="18">
        <v>-50258042.369999997</v>
      </c>
      <c r="G75" s="18">
        <f t="shared" si="5"/>
        <v>-9991585.4499999955</v>
      </c>
      <c r="H75" s="18">
        <f t="shared" si="6"/>
        <v>50258042.369999997</v>
      </c>
      <c r="I75" s="19">
        <f t="shared" si="7"/>
        <v>24.813669277758748</v>
      </c>
      <c r="J75" s="19">
        <f t="shared" si="8"/>
        <v>0</v>
      </c>
      <c r="K75" s="19">
        <f t="shared" si="9"/>
        <v>-12873.473967725407</v>
      </c>
    </row>
    <row r="76" spans="1:11" ht="25.5" x14ac:dyDescent="0.2">
      <c r="A76" s="23" t="s">
        <v>146</v>
      </c>
      <c r="B76" s="17" t="s">
        <v>147</v>
      </c>
      <c r="C76" s="18">
        <v>0</v>
      </c>
      <c r="D76" s="18">
        <v>390400</v>
      </c>
      <c r="E76" s="18">
        <v>0</v>
      </c>
      <c r="F76" s="18">
        <v>-390400</v>
      </c>
      <c r="G76" s="18">
        <f t="shared" si="5"/>
        <v>-390400</v>
      </c>
      <c r="H76" s="18">
        <f t="shared" si="6"/>
        <v>390400</v>
      </c>
      <c r="I76" s="19">
        <f t="shared" si="7"/>
        <v>0</v>
      </c>
      <c r="J76" s="19">
        <f t="shared" si="8"/>
        <v>0</v>
      </c>
      <c r="K76" s="19">
        <f t="shared" si="9"/>
        <v>-100</v>
      </c>
    </row>
    <row r="77" spans="1:11" x14ac:dyDescent="0.2">
      <c r="A77" s="27" t="s">
        <v>82</v>
      </c>
      <c r="B77" s="28" t="s">
        <v>238</v>
      </c>
      <c r="C77" s="29"/>
      <c r="D77" s="29"/>
      <c r="E77" s="29"/>
      <c r="F77" s="29"/>
      <c r="G77" s="29"/>
      <c r="H77" s="29"/>
      <c r="I77" s="30"/>
      <c r="J77" s="30"/>
      <c r="K77" s="30"/>
    </row>
    <row r="78" spans="1:11" x14ac:dyDescent="0.2">
      <c r="A78" s="16" t="s">
        <v>26</v>
      </c>
      <c r="B78" s="17" t="s">
        <v>27</v>
      </c>
      <c r="C78" s="18">
        <v>44728830.18</v>
      </c>
      <c r="D78" s="18">
        <v>52198171</v>
      </c>
      <c r="E78" s="18">
        <v>20611801</v>
      </c>
      <c r="F78" s="18">
        <v>52127227.130000003</v>
      </c>
      <c r="G78" s="18">
        <f t="shared" ref="G78:G98" si="10">F78-C78</f>
        <v>7398396.950000003</v>
      </c>
      <c r="H78" s="18">
        <f t="shared" ref="H78:H98" si="11">E78-F78</f>
        <v>-31515426.130000003</v>
      </c>
      <c r="I78" s="19">
        <f t="shared" ref="I78:I98" si="12">IF(ISERROR(F78/C78),0,F78/C78*100-100)</f>
        <v>16.540555431982028</v>
      </c>
      <c r="J78" s="19">
        <f t="shared" ref="J78:J98" si="13">IF(ISERROR(F78/E78),0,F78/E78*100)</f>
        <v>252.8999146168741</v>
      </c>
      <c r="K78" s="19">
        <f t="shared" ref="K78:K98" si="14">IF(ISERROR(F78/D78),0,F78/D78*100)</f>
        <v>99.864087440918198</v>
      </c>
    </row>
    <row r="79" spans="1:11" ht="25.5" x14ac:dyDescent="0.2">
      <c r="A79" s="22" t="s">
        <v>28</v>
      </c>
      <c r="B79" s="17" t="s">
        <v>29</v>
      </c>
      <c r="C79" s="18">
        <v>1244917.18</v>
      </c>
      <c r="D79" s="18">
        <v>1569257</v>
      </c>
      <c r="E79" s="18">
        <v>710000</v>
      </c>
      <c r="F79" s="18">
        <v>1498313.13</v>
      </c>
      <c r="G79" s="18">
        <f t="shared" si="10"/>
        <v>253395.94999999995</v>
      </c>
      <c r="H79" s="18">
        <f t="shared" si="11"/>
        <v>-788313.12999999989</v>
      </c>
      <c r="I79" s="19">
        <f t="shared" si="12"/>
        <v>20.354442373427602</v>
      </c>
      <c r="J79" s="19">
        <f t="shared" si="13"/>
        <v>211.03001830985914</v>
      </c>
      <c r="K79" s="19">
        <f t="shared" si="14"/>
        <v>95.479142677075828</v>
      </c>
    </row>
    <row r="80" spans="1:11" x14ac:dyDescent="0.2">
      <c r="A80" s="22" t="s">
        <v>30</v>
      </c>
      <c r="B80" s="17" t="s">
        <v>31</v>
      </c>
      <c r="C80" s="18">
        <v>43483913</v>
      </c>
      <c r="D80" s="18">
        <v>50628914</v>
      </c>
      <c r="E80" s="18">
        <v>19901801</v>
      </c>
      <c r="F80" s="18">
        <v>50628914</v>
      </c>
      <c r="G80" s="18">
        <f t="shared" si="10"/>
        <v>7145001</v>
      </c>
      <c r="H80" s="18">
        <f t="shared" si="11"/>
        <v>-30727113</v>
      </c>
      <c r="I80" s="19">
        <f t="shared" si="12"/>
        <v>16.431366238820317</v>
      </c>
      <c r="J80" s="19">
        <f t="shared" si="13"/>
        <v>254.39363000363636</v>
      </c>
      <c r="K80" s="19">
        <f t="shared" si="14"/>
        <v>100</v>
      </c>
    </row>
    <row r="81" spans="1:11" x14ac:dyDescent="0.2">
      <c r="A81" s="23" t="s">
        <v>32</v>
      </c>
      <c r="B81" s="17" t="s">
        <v>33</v>
      </c>
      <c r="C81" s="18">
        <v>43483913</v>
      </c>
      <c r="D81" s="18">
        <v>50628914</v>
      </c>
      <c r="E81" s="18">
        <v>19901801</v>
      </c>
      <c r="F81" s="18">
        <v>50628914</v>
      </c>
      <c r="G81" s="18">
        <f t="shared" si="10"/>
        <v>7145001</v>
      </c>
      <c r="H81" s="18">
        <f t="shared" si="11"/>
        <v>-30727113</v>
      </c>
      <c r="I81" s="19">
        <f t="shared" si="12"/>
        <v>16.431366238820317</v>
      </c>
      <c r="J81" s="19">
        <f t="shared" si="13"/>
        <v>254.39363000363636</v>
      </c>
      <c r="K81" s="19">
        <f t="shared" si="14"/>
        <v>100</v>
      </c>
    </row>
    <row r="82" spans="1:11" x14ac:dyDescent="0.2">
      <c r="A82" s="16" t="s">
        <v>34</v>
      </c>
      <c r="B82" s="17" t="s">
        <v>35</v>
      </c>
      <c r="C82" s="18">
        <v>20216222.719999999</v>
      </c>
      <c r="D82" s="18">
        <v>52524571</v>
      </c>
      <c r="E82" s="18">
        <v>20611801</v>
      </c>
      <c r="F82" s="18">
        <v>22466131.800000001</v>
      </c>
      <c r="G82" s="18">
        <f t="shared" si="10"/>
        <v>2249909.0800000019</v>
      </c>
      <c r="H82" s="18">
        <f t="shared" si="11"/>
        <v>-1854330.8000000007</v>
      </c>
      <c r="I82" s="19">
        <f t="shared" si="12"/>
        <v>11.129225826020189</v>
      </c>
      <c r="J82" s="19">
        <f t="shared" si="13"/>
        <v>108.99645208101903</v>
      </c>
      <c r="K82" s="19">
        <f t="shared" si="14"/>
        <v>42.772613602117758</v>
      </c>
    </row>
    <row r="83" spans="1:11" s="31" customFormat="1" x14ac:dyDescent="0.2">
      <c r="A83" s="22" t="s">
        <v>36</v>
      </c>
      <c r="B83" s="17" t="s">
        <v>37</v>
      </c>
      <c r="C83" s="18">
        <v>19608982.539999999</v>
      </c>
      <c r="D83" s="18">
        <v>50945259</v>
      </c>
      <c r="E83" s="18">
        <v>20155315</v>
      </c>
      <c r="F83" s="18">
        <v>22332201.530000001</v>
      </c>
      <c r="G83" s="18">
        <f t="shared" si="10"/>
        <v>2723218.9900000021</v>
      </c>
      <c r="H83" s="18">
        <f t="shared" si="11"/>
        <v>-2176886.5300000012</v>
      </c>
      <c r="I83" s="19">
        <f t="shared" si="12"/>
        <v>13.88760984638013</v>
      </c>
      <c r="J83" s="19">
        <f t="shared" si="13"/>
        <v>110.80055821504156</v>
      </c>
      <c r="K83" s="19">
        <f t="shared" si="14"/>
        <v>43.835681608763636</v>
      </c>
    </row>
    <row r="84" spans="1:11" x14ac:dyDescent="0.2">
      <c r="A84" s="23" t="s">
        <v>38</v>
      </c>
      <c r="B84" s="17" t="s">
        <v>39</v>
      </c>
      <c r="C84" s="18">
        <v>19548174.93</v>
      </c>
      <c r="D84" s="18">
        <v>50691113</v>
      </c>
      <c r="E84" s="18">
        <v>20116165</v>
      </c>
      <c r="F84" s="18">
        <v>22294320.510000002</v>
      </c>
      <c r="G84" s="18">
        <f t="shared" si="10"/>
        <v>2746145.5800000019</v>
      </c>
      <c r="H84" s="18">
        <f t="shared" si="11"/>
        <v>-2178155.5100000016</v>
      </c>
      <c r="I84" s="19">
        <f t="shared" si="12"/>
        <v>14.048091905426801</v>
      </c>
      <c r="J84" s="19">
        <f t="shared" si="13"/>
        <v>110.82788647836206</v>
      </c>
      <c r="K84" s="19">
        <f t="shared" si="14"/>
        <v>43.980727963104698</v>
      </c>
    </row>
    <row r="85" spans="1:11" x14ac:dyDescent="0.2">
      <c r="A85" s="24" t="s">
        <v>40</v>
      </c>
      <c r="B85" s="17" t="s">
        <v>41</v>
      </c>
      <c r="C85" s="18">
        <v>9272416.5800000001</v>
      </c>
      <c r="D85" s="18">
        <v>28363508</v>
      </c>
      <c r="E85" s="18">
        <v>9846671</v>
      </c>
      <c r="F85" s="18">
        <v>12277496.109999999</v>
      </c>
      <c r="G85" s="18">
        <f t="shared" si="10"/>
        <v>3005079.5299999993</v>
      </c>
      <c r="H85" s="18">
        <f t="shared" si="11"/>
        <v>-2430825.1099999994</v>
      </c>
      <c r="I85" s="19">
        <f t="shared" si="12"/>
        <v>32.408806313574843</v>
      </c>
      <c r="J85" s="19">
        <f t="shared" si="13"/>
        <v>124.68677088936961</v>
      </c>
      <c r="K85" s="19">
        <f t="shared" si="14"/>
        <v>43.286239875547125</v>
      </c>
    </row>
    <row r="86" spans="1:11" x14ac:dyDescent="0.2">
      <c r="A86" s="24" t="s">
        <v>42</v>
      </c>
      <c r="B86" s="17" t="s">
        <v>43</v>
      </c>
      <c r="C86" s="18">
        <v>10275758.35</v>
      </c>
      <c r="D86" s="18">
        <v>22327605</v>
      </c>
      <c r="E86" s="18">
        <v>10269494</v>
      </c>
      <c r="F86" s="18">
        <v>10016824.4</v>
      </c>
      <c r="G86" s="18">
        <f t="shared" si="10"/>
        <v>-258933.94999999925</v>
      </c>
      <c r="H86" s="18">
        <f t="shared" si="11"/>
        <v>252669.59999999963</v>
      </c>
      <c r="I86" s="19">
        <f t="shared" si="12"/>
        <v>-2.5198524642222537</v>
      </c>
      <c r="J86" s="19">
        <f t="shared" si="13"/>
        <v>97.539610033366785</v>
      </c>
      <c r="K86" s="19">
        <f t="shared" si="14"/>
        <v>44.862959551640223</v>
      </c>
    </row>
    <row r="87" spans="1:11" x14ac:dyDescent="0.2">
      <c r="A87" s="25" t="s">
        <v>44</v>
      </c>
      <c r="B87" s="17" t="s">
        <v>45</v>
      </c>
      <c r="C87" s="18">
        <v>4475.2299999999996</v>
      </c>
      <c r="D87" s="18">
        <v>0</v>
      </c>
      <c r="E87" s="18">
        <v>0</v>
      </c>
      <c r="F87" s="18">
        <v>4701.18</v>
      </c>
      <c r="G87" s="18">
        <f t="shared" si="10"/>
        <v>225.95000000000073</v>
      </c>
      <c r="H87" s="18">
        <f t="shared" si="11"/>
        <v>-4701.18</v>
      </c>
      <c r="I87" s="19">
        <f t="shared" si="12"/>
        <v>5.0489025145076454</v>
      </c>
      <c r="J87" s="19">
        <f t="shared" si="13"/>
        <v>0</v>
      </c>
      <c r="K87" s="19">
        <f t="shared" si="14"/>
        <v>0</v>
      </c>
    </row>
    <row r="88" spans="1:11" x14ac:dyDescent="0.2">
      <c r="A88" s="23" t="s">
        <v>46</v>
      </c>
      <c r="B88" s="17" t="s">
        <v>47</v>
      </c>
      <c r="C88" s="18">
        <v>56650</v>
      </c>
      <c r="D88" s="18">
        <v>60000</v>
      </c>
      <c r="E88" s="18">
        <v>29650</v>
      </c>
      <c r="F88" s="18">
        <v>31000</v>
      </c>
      <c r="G88" s="18">
        <f t="shared" si="10"/>
        <v>-25650</v>
      </c>
      <c r="H88" s="18">
        <f t="shared" si="11"/>
        <v>-1350</v>
      </c>
      <c r="I88" s="19">
        <f t="shared" si="12"/>
        <v>-45.278022947925855</v>
      </c>
      <c r="J88" s="19">
        <f t="shared" si="13"/>
        <v>104.5531197301855</v>
      </c>
      <c r="K88" s="19">
        <f t="shared" si="14"/>
        <v>51.666666666666671</v>
      </c>
    </row>
    <row r="89" spans="1:11" x14ac:dyDescent="0.2">
      <c r="A89" s="24" t="s">
        <v>48</v>
      </c>
      <c r="B89" s="17" t="s">
        <v>49</v>
      </c>
      <c r="C89" s="18">
        <v>56650</v>
      </c>
      <c r="D89" s="18">
        <v>60000</v>
      </c>
      <c r="E89" s="18">
        <v>29650</v>
      </c>
      <c r="F89" s="18">
        <v>31000</v>
      </c>
      <c r="G89" s="18">
        <f t="shared" si="10"/>
        <v>-25650</v>
      </c>
      <c r="H89" s="18">
        <f t="shared" si="11"/>
        <v>-1350</v>
      </c>
      <c r="I89" s="19">
        <f t="shared" si="12"/>
        <v>-45.278022947925855</v>
      </c>
      <c r="J89" s="19">
        <f t="shared" si="13"/>
        <v>104.5531197301855</v>
      </c>
      <c r="K89" s="19">
        <f t="shared" si="14"/>
        <v>51.666666666666671</v>
      </c>
    </row>
    <row r="90" spans="1:11" ht="25.5" x14ac:dyDescent="0.2">
      <c r="A90" s="23" t="s">
        <v>52</v>
      </c>
      <c r="B90" s="17" t="s">
        <v>53</v>
      </c>
      <c r="C90" s="18">
        <v>4157.6099999999997</v>
      </c>
      <c r="D90" s="18">
        <v>194146</v>
      </c>
      <c r="E90" s="18">
        <v>9500</v>
      </c>
      <c r="F90" s="18">
        <v>6881.02</v>
      </c>
      <c r="G90" s="18">
        <f t="shared" si="10"/>
        <v>2723.4100000000008</v>
      </c>
      <c r="H90" s="18">
        <f t="shared" si="11"/>
        <v>2618.9799999999996</v>
      </c>
      <c r="I90" s="19">
        <f t="shared" si="12"/>
        <v>65.504219972532326</v>
      </c>
      <c r="J90" s="19">
        <f t="shared" si="13"/>
        <v>72.431789473684219</v>
      </c>
      <c r="K90" s="19">
        <f t="shared" si="14"/>
        <v>3.5442502034551322</v>
      </c>
    </row>
    <row r="91" spans="1:11" x14ac:dyDescent="0.2">
      <c r="A91" s="24" t="s">
        <v>54</v>
      </c>
      <c r="B91" s="17" t="s">
        <v>55</v>
      </c>
      <c r="C91" s="18">
        <v>4157.6099999999997</v>
      </c>
      <c r="D91" s="18">
        <v>194146</v>
      </c>
      <c r="E91" s="18">
        <v>9500</v>
      </c>
      <c r="F91" s="18">
        <v>6881.02</v>
      </c>
      <c r="G91" s="18">
        <f t="shared" si="10"/>
        <v>2723.4100000000008</v>
      </c>
      <c r="H91" s="18">
        <f t="shared" si="11"/>
        <v>2618.9799999999996</v>
      </c>
      <c r="I91" s="19">
        <f t="shared" si="12"/>
        <v>65.504219972532326</v>
      </c>
      <c r="J91" s="19">
        <f t="shared" si="13"/>
        <v>72.431789473684219</v>
      </c>
      <c r="K91" s="19">
        <f t="shared" si="14"/>
        <v>3.5442502034551322</v>
      </c>
    </row>
    <row r="92" spans="1:11" ht="25.5" x14ac:dyDescent="0.2">
      <c r="A92" s="25" t="s">
        <v>80</v>
      </c>
      <c r="B92" s="17" t="s">
        <v>81</v>
      </c>
      <c r="C92" s="18">
        <v>4157.6099999999997</v>
      </c>
      <c r="D92" s="18">
        <v>194146</v>
      </c>
      <c r="E92" s="18">
        <v>9500</v>
      </c>
      <c r="F92" s="18">
        <v>6881.02</v>
      </c>
      <c r="G92" s="18">
        <f t="shared" si="10"/>
        <v>2723.4100000000008</v>
      </c>
      <c r="H92" s="18">
        <f t="shared" si="11"/>
        <v>2618.9799999999996</v>
      </c>
      <c r="I92" s="19">
        <f t="shared" si="12"/>
        <v>65.504219972532326</v>
      </c>
      <c r="J92" s="19">
        <f t="shared" si="13"/>
        <v>72.431789473684219</v>
      </c>
      <c r="K92" s="19">
        <f t="shared" si="14"/>
        <v>3.5442502034551322</v>
      </c>
    </row>
    <row r="93" spans="1:11" x14ac:dyDescent="0.2">
      <c r="A93" s="22" t="s">
        <v>60</v>
      </c>
      <c r="B93" s="17" t="s">
        <v>61</v>
      </c>
      <c r="C93" s="18">
        <v>607240.18000000005</v>
      </c>
      <c r="D93" s="18">
        <v>1579312</v>
      </c>
      <c r="E93" s="18">
        <v>456486</v>
      </c>
      <c r="F93" s="18">
        <v>133930.26999999999</v>
      </c>
      <c r="G93" s="18">
        <f t="shared" si="10"/>
        <v>-473309.91000000003</v>
      </c>
      <c r="H93" s="18">
        <f t="shared" si="11"/>
        <v>322555.73</v>
      </c>
      <c r="I93" s="19">
        <f t="shared" si="12"/>
        <v>-77.944432135567837</v>
      </c>
      <c r="J93" s="19">
        <f t="shared" si="13"/>
        <v>29.339403618073717</v>
      </c>
      <c r="K93" s="19">
        <f t="shared" si="14"/>
        <v>8.4802920512223032</v>
      </c>
    </row>
    <row r="94" spans="1:11" x14ac:dyDescent="0.2">
      <c r="A94" s="23" t="s">
        <v>62</v>
      </c>
      <c r="B94" s="17" t="s">
        <v>63</v>
      </c>
      <c r="C94" s="18">
        <v>607240.18000000005</v>
      </c>
      <c r="D94" s="18">
        <v>1579312</v>
      </c>
      <c r="E94" s="18">
        <v>456486</v>
      </c>
      <c r="F94" s="18">
        <v>133930.26999999999</v>
      </c>
      <c r="G94" s="18">
        <f t="shared" si="10"/>
        <v>-473309.91000000003</v>
      </c>
      <c r="H94" s="18">
        <f t="shared" si="11"/>
        <v>322555.73</v>
      </c>
      <c r="I94" s="19">
        <f t="shared" si="12"/>
        <v>-77.944432135567837</v>
      </c>
      <c r="J94" s="19">
        <f t="shared" si="13"/>
        <v>29.339403618073717</v>
      </c>
      <c r="K94" s="19">
        <f t="shared" si="14"/>
        <v>8.4802920512223032</v>
      </c>
    </row>
    <row r="95" spans="1:11" x14ac:dyDescent="0.2">
      <c r="A95" s="16"/>
      <c r="B95" s="17" t="s">
        <v>64</v>
      </c>
      <c r="C95" s="18">
        <v>24512607.460000001</v>
      </c>
      <c r="D95" s="18">
        <v>-326400</v>
      </c>
      <c r="E95" s="18">
        <v>0</v>
      </c>
      <c r="F95" s="18">
        <v>29661095.329999998</v>
      </c>
      <c r="G95" s="18">
        <f t="shared" si="10"/>
        <v>5148487.8699999973</v>
      </c>
      <c r="H95" s="18">
        <f t="shared" si="11"/>
        <v>-29661095.329999998</v>
      </c>
      <c r="I95" s="19">
        <f t="shared" si="12"/>
        <v>21.003428045757147</v>
      </c>
      <c r="J95" s="19">
        <f t="shared" si="13"/>
        <v>0</v>
      </c>
      <c r="K95" s="19">
        <f t="shared" si="14"/>
        <v>-9087.3453829656846</v>
      </c>
    </row>
    <row r="96" spans="1:11" x14ac:dyDescent="0.2">
      <c r="A96" s="16" t="s">
        <v>65</v>
      </c>
      <c r="B96" s="17" t="s">
        <v>66</v>
      </c>
      <c r="C96" s="18">
        <v>-24512607.460000001</v>
      </c>
      <c r="D96" s="18">
        <v>326400</v>
      </c>
      <c r="E96" s="18">
        <v>0</v>
      </c>
      <c r="F96" s="18">
        <v>-29661095.329999998</v>
      </c>
      <c r="G96" s="18">
        <f t="shared" si="10"/>
        <v>-5148487.8699999973</v>
      </c>
      <c r="H96" s="18">
        <f t="shared" si="11"/>
        <v>29661095.329999998</v>
      </c>
      <c r="I96" s="19">
        <f t="shared" si="12"/>
        <v>21.003428045757147</v>
      </c>
      <c r="J96" s="19">
        <f t="shared" si="13"/>
        <v>0</v>
      </c>
      <c r="K96" s="19">
        <f t="shared" si="14"/>
        <v>-9087.3453829656846</v>
      </c>
    </row>
    <row r="97" spans="1:11" x14ac:dyDescent="0.2">
      <c r="A97" s="22" t="s">
        <v>67</v>
      </c>
      <c r="B97" s="17" t="s">
        <v>68</v>
      </c>
      <c r="C97" s="18">
        <v>-24512607.460000001</v>
      </c>
      <c r="D97" s="18">
        <v>326400</v>
      </c>
      <c r="E97" s="18">
        <v>0</v>
      </c>
      <c r="F97" s="18">
        <v>-29661095.329999998</v>
      </c>
      <c r="G97" s="18">
        <f t="shared" si="10"/>
        <v>-5148487.8699999973</v>
      </c>
      <c r="H97" s="18">
        <f t="shared" si="11"/>
        <v>29661095.329999998</v>
      </c>
      <c r="I97" s="19">
        <f t="shared" si="12"/>
        <v>21.003428045757147</v>
      </c>
      <c r="J97" s="19">
        <f t="shared" si="13"/>
        <v>0</v>
      </c>
      <c r="K97" s="19">
        <f t="shared" si="14"/>
        <v>-9087.3453829656846</v>
      </c>
    </row>
    <row r="98" spans="1:11" ht="25.5" x14ac:dyDescent="0.2">
      <c r="A98" s="23" t="s">
        <v>146</v>
      </c>
      <c r="B98" s="17" t="s">
        <v>147</v>
      </c>
      <c r="C98" s="18">
        <v>0</v>
      </c>
      <c r="D98" s="18">
        <v>326400</v>
      </c>
      <c r="E98" s="18">
        <v>0</v>
      </c>
      <c r="F98" s="18">
        <v>-326400</v>
      </c>
      <c r="G98" s="18">
        <f t="shared" si="10"/>
        <v>-326400</v>
      </c>
      <c r="H98" s="18">
        <f t="shared" si="11"/>
        <v>326400</v>
      </c>
      <c r="I98" s="19">
        <f t="shared" si="12"/>
        <v>0</v>
      </c>
      <c r="J98" s="19">
        <f t="shared" si="13"/>
        <v>0</v>
      </c>
      <c r="K98" s="19">
        <f t="shared" si="14"/>
        <v>-100</v>
      </c>
    </row>
    <row r="99" spans="1:11" x14ac:dyDescent="0.2">
      <c r="A99" s="36" t="s">
        <v>239</v>
      </c>
      <c r="B99" s="28" t="s">
        <v>240</v>
      </c>
      <c r="C99" s="29"/>
      <c r="D99" s="29"/>
      <c r="E99" s="29"/>
      <c r="F99" s="29"/>
      <c r="G99" s="29"/>
      <c r="H99" s="29"/>
      <c r="I99" s="30"/>
      <c r="J99" s="30"/>
      <c r="K99" s="30"/>
    </row>
    <row r="100" spans="1:11" x14ac:dyDescent="0.2">
      <c r="A100" s="16" t="s">
        <v>26</v>
      </c>
      <c r="B100" s="17" t="s">
        <v>27</v>
      </c>
      <c r="C100" s="18">
        <v>44570399.18</v>
      </c>
      <c r="D100" s="18">
        <v>52039740</v>
      </c>
      <c r="E100" s="18">
        <v>20611801</v>
      </c>
      <c r="F100" s="18">
        <v>51968796.130000003</v>
      </c>
      <c r="G100" s="18">
        <f t="shared" ref="G100:G120" si="15">F100-C100</f>
        <v>7398396.950000003</v>
      </c>
      <c r="H100" s="18">
        <f t="shared" ref="H100:H120" si="16">E100-F100</f>
        <v>-31356995.130000003</v>
      </c>
      <c r="I100" s="19">
        <f t="shared" ref="I100:I120" si="17">IF(ISERROR(F100/C100),0,F100/C100*100-100)</f>
        <v>16.599350883354603</v>
      </c>
      <c r="J100" s="19">
        <f t="shared" ref="J100:J120" si="18">IF(ISERROR(F100/E100),0,F100/E100*100)</f>
        <v>252.13127242010538</v>
      </c>
      <c r="K100" s="19">
        <f t="shared" ref="K100:K120" si="19">IF(ISERROR(F100/D100),0,F100/D100*100)</f>
        <v>99.863673665548674</v>
      </c>
    </row>
    <row r="101" spans="1:11" ht="25.5" x14ac:dyDescent="0.2">
      <c r="A101" s="22" t="s">
        <v>28</v>
      </c>
      <c r="B101" s="17" t="s">
        <v>29</v>
      </c>
      <c r="C101" s="18">
        <v>1244917.18</v>
      </c>
      <c r="D101" s="18">
        <v>1569257</v>
      </c>
      <c r="E101" s="18">
        <v>710000</v>
      </c>
      <c r="F101" s="18">
        <v>1498313.13</v>
      </c>
      <c r="G101" s="18">
        <f t="shared" si="15"/>
        <v>253395.94999999995</v>
      </c>
      <c r="H101" s="18">
        <f t="shared" si="16"/>
        <v>-788313.12999999989</v>
      </c>
      <c r="I101" s="19">
        <f t="shared" si="17"/>
        <v>20.354442373427602</v>
      </c>
      <c r="J101" s="19">
        <f t="shared" si="18"/>
        <v>211.03001830985914</v>
      </c>
      <c r="K101" s="19">
        <f t="shared" si="19"/>
        <v>95.479142677075828</v>
      </c>
    </row>
    <row r="102" spans="1:11" x14ac:dyDescent="0.2">
      <c r="A102" s="22" t="s">
        <v>30</v>
      </c>
      <c r="B102" s="17" t="s">
        <v>31</v>
      </c>
      <c r="C102" s="18">
        <v>43325482</v>
      </c>
      <c r="D102" s="18">
        <v>50470483</v>
      </c>
      <c r="E102" s="18">
        <v>19901801</v>
      </c>
      <c r="F102" s="18">
        <v>50470483</v>
      </c>
      <c r="G102" s="18">
        <f t="shared" si="15"/>
        <v>7145001</v>
      </c>
      <c r="H102" s="18">
        <f t="shared" si="16"/>
        <v>-30568682</v>
      </c>
      <c r="I102" s="19">
        <f t="shared" si="17"/>
        <v>16.491451843513232</v>
      </c>
      <c r="J102" s="19">
        <f t="shared" si="18"/>
        <v>253.59756637100332</v>
      </c>
      <c r="K102" s="19">
        <f t="shared" si="19"/>
        <v>100</v>
      </c>
    </row>
    <row r="103" spans="1:11" x14ac:dyDescent="0.2">
      <c r="A103" s="23" t="s">
        <v>32</v>
      </c>
      <c r="B103" s="17" t="s">
        <v>33</v>
      </c>
      <c r="C103" s="18">
        <v>43325482</v>
      </c>
      <c r="D103" s="18">
        <v>50470483</v>
      </c>
      <c r="E103" s="18">
        <v>19901801</v>
      </c>
      <c r="F103" s="18">
        <v>50470483</v>
      </c>
      <c r="G103" s="18">
        <f t="shared" si="15"/>
        <v>7145001</v>
      </c>
      <c r="H103" s="18">
        <f t="shared" si="16"/>
        <v>-30568682</v>
      </c>
      <c r="I103" s="19">
        <f t="shared" si="17"/>
        <v>16.491451843513232</v>
      </c>
      <c r="J103" s="19">
        <f t="shared" si="18"/>
        <v>253.59756637100332</v>
      </c>
      <c r="K103" s="19">
        <f t="shared" si="19"/>
        <v>100</v>
      </c>
    </row>
    <row r="104" spans="1:11" x14ac:dyDescent="0.2">
      <c r="A104" s="16" t="s">
        <v>34</v>
      </c>
      <c r="B104" s="17" t="s">
        <v>35</v>
      </c>
      <c r="C104" s="18">
        <v>20203089.719999999</v>
      </c>
      <c r="D104" s="18">
        <v>52366140</v>
      </c>
      <c r="E104" s="18">
        <v>20611801</v>
      </c>
      <c r="F104" s="18">
        <v>22438350.690000001</v>
      </c>
      <c r="G104" s="18">
        <f t="shared" si="15"/>
        <v>2235260.9700000025</v>
      </c>
      <c r="H104" s="18">
        <f t="shared" si="16"/>
        <v>-1826549.6900000013</v>
      </c>
      <c r="I104" s="19">
        <f t="shared" si="17"/>
        <v>11.063956063053126</v>
      </c>
      <c r="J104" s="19">
        <f t="shared" si="18"/>
        <v>108.86166953581593</v>
      </c>
      <c r="K104" s="19">
        <f t="shared" si="19"/>
        <v>42.84896822641501</v>
      </c>
    </row>
    <row r="105" spans="1:11" x14ac:dyDescent="0.2">
      <c r="A105" s="22" t="s">
        <v>36</v>
      </c>
      <c r="B105" s="17" t="s">
        <v>37</v>
      </c>
      <c r="C105" s="18">
        <v>19595849.539999999</v>
      </c>
      <c r="D105" s="18">
        <v>50786828</v>
      </c>
      <c r="E105" s="18">
        <v>20155315</v>
      </c>
      <c r="F105" s="18">
        <v>22304420.420000002</v>
      </c>
      <c r="G105" s="18">
        <f t="shared" si="15"/>
        <v>2708570.8800000027</v>
      </c>
      <c r="H105" s="18">
        <f t="shared" si="16"/>
        <v>-2149105.4200000018</v>
      </c>
      <c r="I105" s="19">
        <f t="shared" si="17"/>
        <v>13.822166140187676</v>
      </c>
      <c r="J105" s="19">
        <f t="shared" si="18"/>
        <v>110.66272305840916</v>
      </c>
      <c r="K105" s="19">
        <f t="shared" si="19"/>
        <v>43.917726895643099</v>
      </c>
    </row>
    <row r="106" spans="1:11" x14ac:dyDescent="0.2">
      <c r="A106" s="23" t="s">
        <v>38</v>
      </c>
      <c r="B106" s="17" t="s">
        <v>39</v>
      </c>
      <c r="C106" s="18">
        <v>19535041.93</v>
      </c>
      <c r="D106" s="18">
        <v>50532682</v>
      </c>
      <c r="E106" s="18">
        <v>20116165</v>
      </c>
      <c r="F106" s="18">
        <v>22266539.399999999</v>
      </c>
      <c r="G106" s="18">
        <f t="shared" si="15"/>
        <v>2731497.4699999988</v>
      </c>
      <c r="H106" s="18">
        <f t="shared" si="16"/>
        <v>-2150374.3999999985</v>
      </c>
      <c r="I106" s="19">
        <f t="shared" si="17"/>
        <v>13.982552378376184</v>
      </c>
      <c r="J106" s="19">
        <f t="shared" si="18"/>
        <v>110.6897830674982</v>
      </c>
      <c r="K106" s="19">
        <f t="shared" si="19"/>
        <v>44.063640635579162</v>
      </c>
    </row>
    <row r="107" spans="1:11" x14ac:dyDescent="0.2">
      <c r="A107" s="24" t="s">
        <v>40</v>
      </c>
      <c r="B107" s="17" t="s">
        <v>41</v>
      </c>
      <c r="C107" s="18">
        <v>9272416.5800000001</v>
      </c>
      <c r="D107" s="18">
        <v>28363508</v>
      </c>
      <c r="E107" s="18">
        <v>9846671</v>
      </c>
      <c r="F107" s="18">
        <v>12277496.109999999</v>
      </c>
      <c r="G107" s="18">
        <f t="shared" si="15"/>
        <v>3005079.5299999993</v>
      </c>
      <c r="H107" s="18">
        <f t="shared" si="16"/>
        <v>-2430825.1099999994</v>
      </c>
      <c r="I107" s="19">
        <f t="shared" si="17"/>
        <v>32.408806313574843</v>
      </c>
      <c r="J107" s="19">
        <f t="shared" si="18"/>
        <v>124.68677088936961</v>
      </c>
      <c r="K107" s="19">
        <f t="shared" si="19"/>
        <v>43.286239875547125</v>
      </c>
    </row>
    <row r="108" spans="1:11" x14ac:dyDescent="0.2">
      <c r="A108" s="24" t="s">
        <v>42</v>
      </c>
      <c r="B108" s="17" t="s">
        <v>43</v>
      </c>
      <c r="C108" s="18">
        <v>10262625.35</v>
      </c>
      <c r="D108" s="18">
        <v>22169174</v>
      </c>
      <c r="E108" s="18">
        <v>10269494</v>
      </c>
      <c r="F108" s="18">
        <v>9989043.2899999991</v>
      </c>
      <c r="G108" s="18">
        <f t="shared" si="15"/>
        <v>-273582.06000000052</v>
      </c>
      <c r="H108" s="18">
        <f t="shared" si="16"/>
        <v>280450.71000000089</v>
      </c>
      <c r="I108" s="19">
        <f t="shared" si="17"/>
        <v>-2.6658096799762916</v>
      </c>
      <c r="J108" s="19">
        <f t="shared" si="18"/>
        <v>97.26908930469213</v>
      </c>
      <c r="K108" s="19">
        <f t="shared" si="19"/>
        <v>45.058256523224543</v>
      </c>
    </row>
    <row r="109" spans="1:11" x14ac:dyDescent="0.2">
      <c r="A109" s="25" t="s">
        <v>44</v>
      </c>
      <c r="B109" s="17" t="s">
        <v>45</v>
      </c>
      <c r="C109" s="18">
        <v>4475.2299999999996</v>
      </c>
      <c r="D109" s="18">
        <v>0</v>
      </c>
      <c r="E109" s="18">
        <v>0</v>
      </c>
      <c r="F109" s="18">
        <v>4071.98</v>
      </c>
      <c r="G109" s="18">
        <f t="shared" si="15"/>
        <v>-403.24999999999955</v>
      </c>
      <c r="H109" s="18">
        <f t="shared" si="16"/>
        <v>-4071.98</v>
      </c>
      <c r="I109" s="19">
        <f t="shared" si="17"/>
        <v>-9.0107100640637299</v>
      </c>
      <c r="J109" s="19">
        <f t="shared" si="18"/>
        <v>0</v>
      </c>
      <c r="K109" s="19">
        <f t="shared" si="19"/>
        <v>0</v>
      </c>
    </row>
    <row r="110" spans="1:11" x14ac:dyDescent="0.2">
      <c r="A110" s="23" t="s">
        <v>46</v>
      </c>
      <c r="B110" s="17" t="s">
        <v>47</v>
      </c>
      <c r="C110" s="18">
        <v>56650</v>
      </c>
      <c r="D110" s="18">
        <v>60000</v>
      </c>
      <c r="E110" s="18">
        <v>29650</v>
      </c>
      <c r="F110" s="18">
        <v>31000</v>
      </c>
      <c r="G110" s="18">
        <f t="shared" si="15"/>
        <v>-25650</v>
      </c>
      <c r="H110" s="18">
        <f t="shared" si="16"/>
        <v>-1350</v>
      </c>
      <c r="I110" s="19">
        <f t="shared" si="17"/>
        <v>-45.278022947925855</v>
      </c>
      <c r="J110" s="19">
        <f t="shared" si="18"/>
        <v>104.5531197301855</v>
      </c>
      <c r="K110" s="19">
        <f t="shared" si="19"/>
        <v>51.666666666666671</v>
      </c>
    </row>
    <row r="111" spans="1:11" x14ac:dyDescent="0.2">
      <c r="A111" s="24" t="s">
        <v>48</v>
      </c>
      <c r="B111" s="17" t="s">
        <v>49</v>
      </c>
      <c r="C111" s="18">
        <v>56650</v>
      </c>
      <c r="D111" s="18">
        <v>60000</v>
      </c>
      <c r="E111" s="18">
        <v>29650</v>
      </c>
      <c r="F111" s="18">
        <v>31000</v>
      </c>
      <c r="G111" s="18">
        <f t="shared" si="15"/>
        <v>-25650</v>
      </c>
      <c r="H111" s="18">
        <f t="shared" si="16"/>
        <v>-1350</v>
      </c>
      <c r="I111" s="19">
        <f t="shared" si="17"/>
        <v>-45.278022947925855</v>
      </c>
      <c r="J111" s="19">
        <f t="shared" si="18"/>
        <v>104.5531197301855</v>
      </c>
      <c r="K111" s="19">
        <f t="shared" si="19"/>
        <v>51.666666666666671</v>
      </c>
    </row>
    <row r="112" spans="1:11" ht="25.5" x14ac:dyDescent="0.2">
      <c r="A112" s="23" t="s">
        <v>52</v>
      </c>
      <c r="B112" s="17" t="s">
        <v>53</v>
      </c>
      <c r="C112" s="18">
        <v>4157.6099999999997</v>
      </c>
      <c r="D112" s="18">
        <v>194146</v>
      </c>
      <c r="E112" s="18">
        <v>9500</v>
      </c>
      <c r="F112" s="18">
        <v>6881.02</v>
      </c>
      <c r="G112" s="18">
        <f t="shared" si="15"/>
        <v>2723.4100000000008</v>
      </c>
      <c r="H112" s="18">
        <f t="shared" si="16"/>
        <v>2618.9799999999996</v>
      </c>
      <c r="I112" s="19">
        <f t="shared" si="17"/>
        <v>65.504219972532326</v>
      </c>
      <c r="J112" s="19">
        <f t="shared" si="18"/>
        <v>72.431789473684219</v>
      </c>
      <c r="K112" s="19">
        <f t="shared" si="19"/>
        <v>3.5442502034551322</v>
      </c>
    </row>
    <row r="113" spans="1:11" x14ac:dyDescent="0.2">
      <c r="A113" s="24" t="s">
        <v>54</v>
      </c>
      <c r="B113" s="17" t="s">
        <v>55</v>
      </c>
      <c r="C113" s="18">
        <v>4157.6099999999997</v>
      </c>
      <c r="D113" s="18">
        <v>194146</v>
      </c>
      <c r="E113" s="18">
        <v>9500</v>
      </c>
      <c r="F113" s="18">
        <v>6881.02</v>
      </c>
      <c r="G113" s="18">
        <f t="shared" si="15"/>
        <v>2723.4100000000008</v>
      </c>
      <c r="H113" s="18">
        <f t="shared" si="16"/>
        <v>2618.9799999999996</v>
      </c>
      <c r="I113" s="19">
        <f t="shared" si="17"/>
        <v>65.504219972532326</v>
      </c>
      <c r="J113" s="19">
        <f t="shared" si="18"/>
        <v>72.431789473684219</v>
      </c>
      <c r="K113" s="19">
        <f t="shared" si="19"/>
        <v>3.5442502034551322</v>
      </c>
    </row>
    <row r="114" spans="1:11" ht="25.5" x14ac:dyDescent="0.2">
      <c r="A114" s="25" t="s">
        <v>80</v>
      </c>
      <c r="B114" s="17" t="s">
        <v>81</v>
      </c>
      <c r="C114" s="18">
        <v>4157.6099999999997</v>
      </c>
      <c r="D114" s="18">
        <v>194146</v>
      </c>
      <c r="E114" s="18">
        <v>9500</v>
      </c>
      <c r="F114" s="18">
        <v>6881.02</v>
      </c>
      <c r="G114" s="18">
        <f t="shared" si="15"/>
        <v>2723.4100000000008</v>
      </c>
      <c r="H114" s="18">
        <f t="shared" si="16"/>
        <v>2618.9799999999996</v>
      </c>
      <c r="I114" s="19">
        <f t="shared" si="17"/>
        <v>65.504219972532326</v>
      </c>
      <c r="J114" s="19">
        <f t="shared" si="18"/>
        <v>72.431789473684219</v>
      </c>
      <c r="K114" s="19">
        <f t="shared" si="19"/>
        <v>3.5442502034551322</v>
      </c>
    </row>
    <row r="115" spans="1:11" x14ac:dyDescent="0.2">
      <c r="A115" s="22" t="s">
        <v>60</v>
      </c>
      <c r="B115" s="17" t="s">
        <v>61</v>
      </c>
      <c r="C115" s="18">
        <v>607240.18000000005</v>
      </c>
      <c r="D115" s="18">
        <v>1579312</v>
      </c>
      <c r="E115" s="18">
        <v>456486</v>
      </c>
      <c r="F115" s="18">
        <v>133930.26999999999</v>
      </c>
      <c r="G115" s="18">
        <f t="shared" si="15"/>
        <v>-473309.91000000003</v>
      </c>
      <c r="H115" s="18">
        <f t="shared" si="16"/>
        <v>322555.73</v>
      </c>
      <c r="I115" s="19">
        <f t="shared" si="17"/>
        <v>-77.944432135567837</v>
      </c>
      <c r="J115" s="19">
        <f t="shared" si="18"/>
        <v>29.339403618073717</v>
      </c>
      <c r="K115" s="19">
        <f t="shared" si="19"/>
        <v>8.4802920512223032</v>
      </c>
    </row>
    <row r="116" spans="1:11" x14ac:dyDescent="0.2">
      <c r="A116" s="23" t="s">
        <v>62</v>
      </c>
      <c r="B116" s="17" t="s">
        <v>63</v>
      </c>
      <c r="C116" s="18">
        <v>607240.18000000005</v>
      </c>
      <c r="D116" s="18">
        <v>1579312</v>
      </c>
      <c r="E116" s="18">
        <v>456486</v>
      </c>
      <c r="F116" s="18">
        <v>133930.26999999999</v>
      </c>
      <c r="G116" s="18">
        <f t="shared" si="15"/>
        <v>-473309.91000000003</v>
      </c>
      <c r="H116" s="18">
        <f t="shared" si="16"/>
        <v>322555.73</v>
      </c>
      <c r="I116" s="19">
        <f t="shared" si="17"/>
        <v>-77.944432135567837</v>
      </c>
      <c r="J116" s="19">
        <f t="shared" si="18"/>
        <v>29.339403618073717</v>
      </c>
      <c r="K116" s="19">
        <f t="shared" si="19"/>
        <v>8.4802920512223032</v>
      </c>
    </row>
    <row r="117" spans="1:11" x14ac:dyDescent="0.2">
      <c r="A117" s="16"/>
      <c r="B117" s="17" t="s">
        <v>64</v>
      </c>
      <c r="C117" s="18">
        <v>24367309.460000001</v>
      </c>
      <c r="D117" s="18">
        <v>-326400</v>
      </c>
      <c r="E117" s="18">
        <v>0</v>
      </c>
      <c r="F117" s="18">
        <v>29530445.440000001</v>
      </c>
      <c r="G117" s="18">
        <f t="shared" si="15"/>
        <v>5163135.9800000004</v>
      </c>
      <c r="H117" s="18">
        <f t="shared" si="16"/>
        <v>-29530445.440000001</v>
      </c>
      <c r="I117" s="19">
        <f t="shared" si="17"/>
        <v>21.188781586557653</v>
      </c>
      <c r="J117" s="19">
        <f t="shared" si="18"/>
        <v>0</v>
      </c>
      <c r="K117" s="19">
        <f t="shared" si="19"/>
        <v>-9047.3178431372562</v>
      </c>
    </row>
    <row r="118" spans="1:11" x14ac:dyDescent="0.2">
      <c r="A118" s="16" t="s">
        <v>65</v>
      </c>
      <c r="B118" s="17" t="s">
        <v>66</v>
      </c>
      <c r="C118" s="18">
        <v>-24367309.460000001</v>
      </c>
      <c r="D118" s="18">
        <v>326400</v>
      </c>
      <c r="E118" s="18">
        <v>0</v>
      </c>
      <c r="F118" s="18">
        <v>-29530445.440000001</v>
      </c>
      <c r="G118" s="18">
        <f t="shared" si="15"/>
        <v>-5163135.9800000004</v>
      </c>
      <c r="H118" s="18">
        <f t="shared" si="16"/>
        <v>29530445.440000001</v>
      </c>
      <c r="I118" s="19">
        <f t="shared" si="17"/>
        <v>21.188781586557653</v>
      </c>
      <c r="J118" s="19">
        <f t="shared" si="18"/>
        <v>0</v>
      </c>
      <c r="K118" s="19">
        <f t="shared" si="19"/>
        <v>-9047.3178431372562</v>
      </c>
    </row>
    <row r="119" spans="1:11" x14ac:dyDescent="0.2">
      <c r="A119" s="22" t="s">
        <v>67</v>
      </c>
      <c r="B119" s="17" t="s">
        <v>68</v>
      </c>
      <c r="C119" s="18">
        <v>-24367309.460000001</v>
      </c>
      <c r="D119" s="18">
        <v>326400</v>
      </c>
      <c r="E119" s="18">
        <v>0</v>
      </c>
      <c r="F119" s="18">
        <v>-29530445.440000001</v>
      </c>
      <c r="G119" s="18">
        <f t="shared" si="15"/>
        <v>-5163135.9800000004</v>
      </c>
      <c r="H119" s="18">
        <f t="shared" si="16"/>
        <v>29530445.440000001</v>
      </c>
      <c r="I119" s="19">
        <f t="shared" si="17"/>
        <v>21.188781586557653</v>
      </c>
      <c r="J119" s="19">
        <f t="shared" si="18"/>
        <v>0</v>
      </c>
      <c r="K119" s="19">
        <f t="shared" si="19"/>
        <v>-9047.3178431372562</v>
      </c>
    </row>
    <row r="120" spans="1:11" ht="25.5" x14ac:dyDescent="0.2">
      <c r="A120" s="23" t="s">
        <v>146</v>
      </c>
      <c r="B120" s="17" t="s">
        <v>147</v>
      </c>
      <c r="C120" s="18">
        <v>0</v>
      </c>
      <c r="D120" s="18">
        <v>326400</v>
      </c>
      <c r="E120" s="18">
        <v>0</v>
      </c>
      <c r="F120" s="18">
        <v>-326400</v>
      </c>
      <c r="G120" s="18">
        <f t="shared" si="15"/>
        <v>-326400</v>
      </c>
      <c r="H120" s="18">
        <f t="shared" si="16"/>
        <v>326400</v>
      </c>
      <c r="I120" s="19">
        <f t="shared" si="17"/>
        <v>0</v>
      </c>
      <c r="J120" s="19">
        <f t="shared" si="18"/>
        <v>0</v>
      </c>
      <c r="K120" s="19">
        <f t="shared" si="19"/>
        <v>-100</v>
      </c>
    </row>
    <row r="121" spans="1:11" x14ac:dyDescent="0.2">
      <c r="A121" s="36" t="s">
        <v>241</v>
      </c>
      <c r="B121" s="28" t="s">
        <v>242</v>
      </c>
      <c r="C121" s="29"/>
      <c r="D121" s="29"/>
      <c r="E121" s="29"/>
      <c r="F121" s="29"/>
      <c r="G121" s="29"/>
      <c r="H121" s="29"/>
      <c r="I121" s="30"/>
      <c r="J121" s="30"/>
      <c r="K121" s="30"/>
    </row>
    <row r="122" spans="1:11" x14ac:dyDescent="0.2">
      <c r="A122" s="16" t="s">
        <v>26</v>
      </c>
      <c r="B122" s="17" t="s">
        <v>27</v>
      </c>
      <c r="C122" s="18">
        <v>158431</v>
      </c>
      <c r="D122" s="18">
        <v>158431</v>
      </c>
      <c r="E122" s="18">
        <v>0</v>
      </c>
      <c r="F122" s="18">
        <v>158431</v>
      </c>
      <c r="G122" s="18">
        <f t="shared" ref="G122:G132" si="20">F122-C122</f>
        <v>0</v>
      </c>
      <c r="H122" s="18">
        <f t="shared" ref="H122:H132" si="21">E122-F122</f>
        <v>-158431</v>
      </c>
      <c r="I122" s="19">
        <f t="shared" ref="I122:I132" si="22">IF(ISERROR(F122/C122),0,F122/C122*100-100)</f>
        <v>0</v>
      </c>
      <c r="J122" s="19">
        <f t="shared" ref="J122:J132" si="23">IF(ISERROR(F122/E122),0,F122/E122*100)</f>
        <v>0</v>
      </c>
      <c r="K122" s="19">
        <f t="shared" ref="K122:K132" si="24">IF(ISERROR(F122/D122),0,F122/D122*100)</f>
        <v>100</v>
      </c>
    </row>
    <row r="123" spans="1:11" x14ac:dyDescent="0.2">
      <c r="A123" s="22" t="s">
        <v>30</v>
      </c>
      <c r="B123" s="17" t="s">
        <v>31</v>
      </c>
      <c r="C123" s="18">
        <v>158431</v>
      </c>
      <c r="D123" s="18">
        <v>158431</v>
      </c>
      <c r="E123" s="18">
        <v>0</v>
      </c>
      <c r="F123" s="18">
        <v>158431</v>
      </c>
      <c r="G123" s="18">
        <f t="shared" si="20"/>
        <v>0</v>
      </c>
      <c r="H123" s="18">
        <f t="shared" si="21"/>
        <v>-158431</v>
      </c>
      <c r="I123" s="19">
        <f t="shared" si="22"/>
        <v>0</v>
      </c>
      <c r="J123" s="19">
        <f t="shared" si="23"/>
        <v>0</v>
      </c>
      <c r="K123" s="19">
        <f t="shared" si="24"/>
        <v>100</v>
      </c>
    </row>
    <row r="124" spans="1:11" x14ac:dyDescent="0.2">
      <c r="A124" s="23" t="s">
        <v>32</v>
      </c>
      <c r="B124" s="17" t="s">
        <v>33</v>
      </c>
      <c r="C124" s="18">
        <v>158431</v>
      </c>
      <c r="D124" s="18">
        <v>158431</v>
      </c>
      <c r="E124" s="18">
        <v>0</v>
      </c>
      <c r="F124" s="18">
        <v>158431</v>
      </c>
      <c r="G124" s="18">
        <f t="shared" si="20"/>
        <v>0</v>
      </c>
      <c r="H124" s="18">
        <f t="shared" si="21"/>
        <v>-158431</v>
      </c>
      <c r="I124" s="19">
        <f t="shared" si="22"/>
        <v>0</v>
      </c>
      <c r="J124" s="19">
        <f t="shared" si="23"/>
        <v>0</v>
      </c>
      <c r="K124" s="19">
        <f t="shared" si="24"/>
        <v>100</v>
      </c>
    </row>
    <row r="125" spans="1:11" x14ac:dyDescent="0.2">
      <c r="A125" s="16" t="s">
        <v>34</v>
      </c>
      <c r="B125" s="17" t="s">
        <v>35</v>
      </c>
      <c r="C125" s="18">
        <v>13133</v>
      </c>
      <c r="D125" s="18">
        <v>158431</v>
      </c>
      <c r="E125" s="18">
        <v>0</v>
      </c>
      <c r="F125" s="18">
        <v>27781.11</v>
      </c>
      <c r="G125" s="18">
        <f t="shared" si="20"/>
        <v>14648.11</v>
      </c>
      <c r="H125" s="18">
        <f t="shared" si="21"/>
        <v>-27781.11</v>
      </c>
      <c r="I125" s="19">
        <f t="shared" si="22"/>
        <v>111.53666336709054</v>
      </c>
      <c r="J125" s="19">
        <f t="shared" si="23"/>
        <v>0</v>
      </c>
      <c r="K125" s="19">
        <f t="shared" si="24"/>
        <v>17.535147793045553</v>
      </c>
    </row>
    <row r="126" spans="1:11" x14ac:dyDescent="0.2">
      <c r="A126" s="22" t="s">
        <v>36</v>
      </c>
      <c r="B126" s="17" t="s">
        <v>37</v>
      </c>
      <c r="C126" s="18">
        <v>13133</v>
      </c>
      <c r="D126" s="18">
        <v>158431</v>
      </c>
      <c r="E126" s="18">
        <v>0</v>
      </c>
      <c r="F126" s="18">
        <v>27781.11</v>
      </c>
      <c r="G126" s="18">
        <f t="shared" si="20"/>
        <v>14648.11</v>
      </c>
      <c r="H126" s="18">
        <f t="shared" si="21"/>
        <v>-27781.11</v>
      </c>
      <c r="I126" s="19">
        <f t="shared" si="22"/>
        <v>111.53666336709054</v>
      </c>
      <c r="J126" s="19">
        <f t="shared" si="23"/>
        <v>0</v>
      </c>
      <c r="K126" s="19">
        <f t="shared" si="24"/>
        <v>17.535147793045553</v>
      </c>
    </row>
    <row r="127" spans="1:11" x14ac:dyDescent="0.2">
      <c r="A127" s="23" t="s">
        <v>38</v>
      </c>
      <c r="B127" s="17" t="s">
        <v>39</v>
      </c>
      <c r="C127" s="18">
        <v>13133</v>
      </c>
      <c r="D127" s="18">
        <v>158431</v>
      </c>
      <c r="E127" s="18">
        <v>0</v>
      </c>
      <c r="F127" s="18">
        <v>27781.11</v>
      </c>
      <c r="G127" s="18">
        <f t="shared" si="20"/>
        <v>14648.11</v>
      </c>
      <c r="H127" s="18">
        <f t="shared" si="21"/>
        <v>-27781.11</v>
      </c>
      <c r="I127" s="19">
        <f t="shared" si="22"/>
        <v>111.53666336709054</v>
      </c>
      <c r="J127" s="19">
        <f t="shared" si="23"/>
        <v>0</v>
      </c>
      <c r="K127" s="19">
        <f t="shared" si="24"/>
        <v>17.535147793045553</v>
      </c>
    </row>
    <row r="128" spans="1:11" x14ac:dyDescent="0.2">
      <c r="A128" s="24" t="s">
        <v>42</v>
      </c>
      <c r="B128" s="17" t="s">
        <v>43</v>
      </c>
      <c r="C128" s="18">
        <v>13133</v>
      </c>
      <c r="D128" s="18">
        <v>158431</v>
      </c>
      <c r="E128" s="18">
        <v>0</v>
      </c>
      <c r="F128" s="18">
        <v>27781.11</v>
      </c>
      <c r="G128" s="18">
        <f t="shared" si="20"/>
        <v>14648.11</v>
      </c>
      <c r="H128" s="18">
        <f t="shared" si="21"/>
        <v>-27781.11</v>
      </c>
      <c r="I128" s="19">
        <f t="shared" si="22"/>
        <v>111.53666336709054</v>
      </c>
      <c r="J128" s="19">
        <f t="shared" si="23"/>
        <v>0</v>
      </c>
      <c r="K128" s="19">
        <f t="shared" si="24"/>
        <v>17.535147793045553</v>
      </c>
    </row>
    <row r="129" spans="1:11" x14ac:dyDescent="0.2">
      <c r="A129" s="25" t="s">
        <v>44</v>
      </c>
      <c r="B129" s="17" t="s">
        <v>45</v>
      </c>
      <c r="C129" s="18">
        <v>0</v>
      </c>
      <c r="D129" s="18">
        <v>0</v>
      </c>
      <c r="E129" s="18">
        <v>0</v>
      </c>
      <c r="F129" s="18">
        <v>629.20000000000005</v>
      </c>
      <c r="G129" s="18">
        <f t="shared" si="20"/>
        <v>629.20000000000005</v>
      </c>
      <c r="H129" s="18">
        <f t="shared" si="21"/>
        <v>-629.20000000000005</v>
      </c>
      <c r="I129" s="19">
        <f t="shared" si="22"/>
        <v>0</v>
      </c>
      <c r="J129" s="19">
        <f t="shared" si="23"/>
        <v>0</v>
      </c>
      <c r="K129" s="19">
        <f t="shared" si="24"/>
        <v>0</v>
      </c>
    </row>
    <row r="130" spans="1:11" x14ac:dyDescent="0.2">
      <c r="A130" s="16"/>
      <c r="B130" s="17" t="s">
        <v>64</v>
      </c>
      <c r="C130" s="18">
        <v>145298</v>
      </c>
      <c r="D130" s="18">
        <v>0</v>
      </c>
      <c r="E130" s="18">
        <v>0</v>
      </c>
      <c r="F130" s="18">
        <v>130649.89</v>
      </c>
      <c r="G130" s="18">
        <f t="shared" si="20"/>
        <v>-14648.11</v>
      </c>
      <c r="H130" s="18">
        <f t="shared" si="21"/>
        <v>-130649.89</v>
      </c>
      <c r="I130" s="19">
        <f t="shared" si="22"/>
        <v>-10.081425759473632</v>
      </c>
      <c r="J130" s="19">
        <f t="shared" si="23"/>
        <v>0</v>
      </c>
      <c r="K130" s="19">
        <f t="shared" si="24"/>
        <v>0</v>
      </c>
    </row>
    <row r="131" spans="1:11" x14ac:dyDescent="0.2">
      <c r="A131" s="16" t="s">
        <v>65</v>
      </c>
      <c r="B131" s="17" t="s">
        <v>66</v>
      </c>
      <c r="C131" s="18">
        <v>-145298</v>
      </c>
      <c r="D131" s="18">
        <v>0</v>
      </c>
      <c r="E131" s="18">
        <v>0</v>
      </c>
      <c r="F131" s="18">
        <v>-130649.89</v>
      </c>
      <c r="G131" s="18">
        <f t="shared" si="20"/>
        <v>14648.11</v>
      </c>
      <c r="H131" s="18">
        <f t="shared" si="21"/>
        <v>130649.89</v>
      </c>
      <c r="I131" s="19">
        <f t="shared" si="22"/>
        <v>-10.081425759473632</v>
      </c>
      <c r="J131" s="19">
        <f t="shared" si="23"/>
        <v>0</v>
      </c>
      <c r="K131" s="19">
        <f t="shared" si="24"/>
        <v>0</v>
      </c>
    </row>
    <row r="132" spans="1:11" x14ac:dyDescent="0.2">
      <c r="A132" s="22" t="s">
        <v>67</v>
      </c>
      <c r="B132" s="17" t="s">
        <v>68</v>
      </c>
      <c r="C132" s="18">
        <v>-145298</v>
      </c>
      <c r="D132" s="18">
        <v>0</v>
      </c>
      <c r="E132" s="18">
        <v>0</v>
      </c>
      <c r="F132" s="18">
        <v>-130649.89</v>
      </c>
      <c r="G132" s="18">
        <f t="shared" si="20"/>
        <v>14648.11</v>
      </c>
      <c r="H132" s="18">
        <f t="shared" si="21"/>
        <v>130649.89</v>
      </c>
      <c r="I132" s="19">
        <f t="shared" si="22"/>
        <v>-10.081425759473632</v>
      </c>
      <c r="J132" s="19">
        <f t="shared" si="23"/>
        <v>0</v>
      </c>
      <c r="K132" s="19">
        <f t="shared" si="24"/>
        <v>0</v>
      </c>
    </row>
    <row r="133" spans="1:11" x14ac:dyDescent="0.2">
      <c r="A133" s="27" t="s">
        <v>84</v>
      </c>
      <c r="B133" s="28" t="s">
        <v>85</v>
      </c>
      <c r="C133" s="29"/>
      <c r="D133" s="29"/>
      <c r="E133" s="29"/>
      <c r="F133" s="29"/>
      <c r="G133" s="29"/>
      <c r="H133" s="29"/>
      <c r="I133" s="30"/>
      <c r="J133" s="30"/>
      <c r="K133" s="30"/>
    </row>
    <row r="134" spans="1:11" x14ac:dyDescent="0.2">
      <c r="A134" s="16" t="s">
        <v>26</v>
      </c>
      <c r="B134" s="17" t="s">
        <v>27</v>
      </c>
      <c r="C134" s="18">
        <v>9204190</v>
      </c>
      <c r="D134" s="18">
        <v>11668236</v>
      </c>
      <c r="E134" s="18">
        <v>6044688</v>
      </c>
      <c r="F134" s="18">
        <v>11668236</v>
      </c>
      <c r="G134" s="18">
        <f t="shared" ref="G134:G144" si="25">F134-C134</f>
        <v>2464046</v>
      </c>
      <c r="H134" s="18">
        <f t="shared" ref="H134:H144" si="26">E134-F134</f>
        <v>-5623548</v>
      </c>
      <c r="I134" s="19">
        <f t="shared" ref="I134:I144" si="27">IF(ISERROR(F134/C134),0,F134/C134*100-100)</f>
        <v>26.770916289211755</v>
      </c>
      <c r="J134" s="19">
        <f t="shared" ref="J134:J144" si="28">IF(ISERROR(F134/E134),0,F134/E134*100)</f>
        <v>193.03289102762625</v>
      </c>
      <c r="K134" s="19">
        <f t="shared" ref="K134:K144" si="29">IF(ISERROR(F134/D134),0,F134/D134*100)</f>
        <v>100</v>
      </c>
    </row>
    <row r="135" spans="1:11" x14ac:dyDescent="0.2">
      <c r="A135" s="22" t="s">
        <v>30</v>
      </c>
      <c r="B135" s="17" t="s">
        <v>31</v>
      </c>
      <c r="C135" s="18">
        <v>9204190</v>
      </c>
      <c r="D135" s="18">
        <v>11668236</v>
      </c>
      <c r="E135" s="18">
        <v>6044688</v>
      </c>
      <c r="F135" s="18">
        <v>11668236</v>
      </c>
      <c r="G135" s="18">
        <f t="shared" si="25"/>
        <v>2464046</v>
      </c>
      <c r="H135" s="18">
        <f t="shared" si="26"/>
        <v>-5623548</v>
      </c>
      <c r="I135" s="19">
        <f t="shared" si="27"/>
        <v>26.770916289211755</v>
      </c>
      <c r="J135" s="19">
        <f t="shared" si="28"/>
        <v>193.03289102762625</v>
      </c>
      <c r="K135" s="19">
        <f t="shared" si="29"/>
        <v>100</v>
      </c>
    </row>
    <row r="136" spans="1:11" x14ac:dyDescent="0.2">
      <c r="A136" s="23" t="s">
        <v>32</v>
      </c>
      <c r="B136" s="17" t="s">
        <v>33</v>
      </c>
      <c r="C136" s="18">
        <v>9204190</v>
      </c>
      <c r="D136" s="18">
        <v>11668236</v>
      </c>
      <c r="E136" s="18">
        <v>6044688</v>
      </c>
      <c r="F136" s="18">
        <v>11668236</v>
      </c>
      <c r="G136" s="18">
        <f t="shared" si="25"/>
        <v>2464046</v>
      </c>
      <c r="H136" s="18">
        <f t="shared" si="26"/>
        <v>-5623548</v>
      </c>
      <c r="I136" s="19">
        <f t="shared" si="27"/>
        <v>26.770916289211755</v>
      </c>
      <c r="J136" s="19">
        <f t="shared" si="28"/>
        <v>193.03289102762625</v>
      </c>
      <c r="K136" s="19">
        <f t="shared" si="29"/>
        <v>100</v>
      </c>
    </row>
    <row r="137" spans="1:11" x14ac:dyDescent="0.2">
      <c r="A137" s="16" t="s">
        <v>34</v>
      </c>
      <c r="B137" s="17" t="s">
        <v>35</v>
      </c>
      <c r="C137" s="18">
        <v>6273169.0300000003</v>
      </c>
      <c r="D137" s="18">
        <v>11668236</v>
      </c>
      <c r="E137" s="18">
        <v>6044688</v>
      </c>
      <c r="F137" s="18">
        <v>7327535.9500000002</v>
      </c>
      <c r="G137" s="18">
        <f t="shared" si="25"/>
        <v>1054366.92</v>
      </c>
      <c r="H137" s="18">
        <f t="shared" si="26"/>
        <v>-1282847.9500000002</v>
      </c>
      <c r="I137" s="19">
        <f t="shared" si="27"/>
        <v>16.807564326064409</v>
      </c>
      <c r="J137" s="19">
        <f t="shared" si="28"/>
        <v>121.22273225681791</v>
      </c>
      <c r="K137" s="19">
        <f t="shared" si="29"/>
        <v>62.799003636882219</v>
      </c>
    </row>
    <row r="138" spans="1:11" x14ac:dyDescent="0.2">
      <c r="A138" s="22" t="s">
        <v>36</v>
      </c>
      <c r="B138" s="17" t="s">
        <v>37</v>
      </c>
      <c r="C138" s="18">
        <v>6273169.0300000003</v>
      </c>
      <c r="D138" s="18">
        <v>11668236</v>
      </c>
      <c r="E138" s="18">
        <v>6044688</v>
      </c>
      <c r="F138" s="18">
        <v>7327535.9500000002</v>
      </c>
      <c r="G138" s="18">
        <f t="shared" si="25"/>
        <v>1054366.92</v>
      </c>
      <c r="H138" s="18">
        <f t="shared" si="26"/>
        <v>-1282847.9500000002</v>
      </c>
      <c r="I138" s="19">
        <f t="shared" si="27"/>
        <v>16.807564326064409</v>
      </c>
      <c r="J138" s="19">
        <f t="shared" si="28"/>
        <v>121.22273225681791</v>
      </c>
      <c r="K138" s="19">
        <f t="shared" si="29"/>
        <v>62.799003636882219</v>
      </c>
    </row>
    <row r="139" spans="1:11" ht="25.5" x14ac:dyDescent="0.2">
      <c r="A139" s="23" t="s">
        <v>76</v>
      </c>
      <c r="B139" s="17" t="s">
        <v>77</v>
      </c>
      <c r="C139" s="18">
        <v>6273169.0300000003</v>
      </c>
      <c r="D139" s="18">
        <v>11668236</v>
      </c>
      <c r="E139" s="18">
        <v>6044688</v>
      </c>
      <c r="F139" s="18">
        <v>7327535.9500000002</v>
      </c>
      <c r="G139" s="18">
        <f t="shared" si="25"/>
        <v>1054366.92</v>
      </c>
      <c r="H139" s="18">
        <f t="shared" si="26"/>
        <v>-1282847.9500000002</v>
      </c>
      <c r="I139" s="19">
        <f t="shared" si="27"/>
        <v>16.807564326064409</v>
      </c>
      <c r="J139" s="19">
        <f t="shared" si="28"/>
        <v>121.22273225681791</v>
      </c>
      <c r="K139" s="19">
        <f t="shared" si="29"/>
        <v>62.799003636882219</v>
      </c>
    </row>
    <row r="140" spans="1:11" x14ac:dyDescent="0.2">
      <c r="A140" s="24" t="s">
        <v>236</v>
      </c>
      <c r="B140" s="17" t="s">
        <v>237</v>
      </c>
      <c r="C140" s="18">
        <v>152346</v>
      </c>
      <c r="D140" s="18">
        <v>239776</v>
      </c>
      <c r="E140" s="18">
        <v>119888</v>
      </c>
      <c r="F140" s="18">
        <v>119888</v>
      </c>
      <c r="G140" s="18">
        <f t="shared" si="25"/>
        <v>-32458</v>
      </c>
      <c r="H140" s="18">
        <f t="shared" si="26"/>
        <v>0</v>
      </c>
      <c r="I140" s="19">
        <f t="shared" si="27"/>
        <v>-21.305449437464716</v>
      </c>
      <c r="J140" s="19">
        <f t="shared" si="28"/>
        <v>100</v>
      </c>
      <c r="K140" s="19">
        <f t="shared" si="29"/>
        <v>50</v>
      </c>
    </row>
    <row r="141" spans="1:11" x14ac:dyDescent="0.2">
      <c r="A141" s="24" t="s">
        <v>78</v>
      </c>
      <c r="B141" s="17" t="s">
        <v>79</v>
      </c>
      <c r="C141" s="18">
        <v>6120823.0300000003</v>
      </c>
      <c r="D141" s="18">
        <v>11428460</v>
      </c>
      <c r="E141" s="18">
        <v>5924800</v>
      </c>
      <c r="F141" s="18">
        <v>7207647.9500000002</v>
      </c>
      <c r="G141" s="18">
        <f t="shared" si="25"/>
        <v>1086824.92</v>
      </c>
      <c r="H141" s="18">
        <f t="shared" si="26"/>
        <v>-1282847.9500000002</v>
      </c>
      <c r="I141" s="19">
        <f t="shared" si="27"/>
        <v>17.756189235877969</v>
      </c>
      <c r="J141" s="19">
        <f t="shared" si="28"/>
        <v>121.65217306913314</v>
      </c>
      <c r="K141" s="19">
        <f t="shared" si="29"/>
        <v>63.067534470961093</v>
      </c>
    </row>
    <row r="142" spans="1:11" x14ac:dyDescent="0.2">
      <c r="A142" s="16"/>
      <c r="B142" s="17" t="s">
        <v>64</v>
      </c>
      <c r="C142" s="18">
        <v>2931020.97</v>
      </c>
      <c r="D142" s="18">
        <v>0</v>
      </c>
      <c r="E142" s="18">
        <v>0</v>
      </c>
      <c r="F142" s="18">
        <v>4340700.05</v>
      </c>
      <c r="G142" s="18">
        <f t="shared" si="25"/>
        <v>1409679.0799999996</v>
      </c>
      <c r="H142" s="18">
        <f t="shared" si="26"/>
        <v>-4340700.05</v>
      </c>
      <c r="I142" s="19">
        <f t="shared" si="27"/>
        <v>48.09515504762831</v>
      </c>
      <c r="J142" s="19">
        <f t="shared" si="28"/>
        <v>0</v>
      </c>
      <c r="K142" s="19">
        <f t="shared" si="29"/>
        <v>0</v>
      </c>
    </row>
    <row r="143" spans="1:11" x14ac:dyDescent="0.2">
      <c r="A143" s="16" t="s">
        <v>65</v>
      </c>
      <c r="B143" s="17" t="s">
        <v>66</v>
      </c>
      <c r="C143" s="18">
        <v>-2931020.97</v>
      </c>
      <c r="D143" s="18">
        <v>0</v>
      </c>
      <c r="E143" s="18">
        <v>0</v>
      </c>
      <c r="F143" s="18">
        <v>-4340700.05</v>
      </c>
      <c r="G143" s="18">
        <f t="shared" si="25"/>
        <v>-1409679.0799999996</v>
      </c>
      <c r="H143" s="18">
        <f t="shared" si="26"/>
        <v>4340700.05</v>
      </c>
      <c r="I143" s="19">
        <f t="shared" si="27"/>
        <v>48.09515504762831</v>
      </c>
      <c r="J143" s="19">
        <f t="shared" si="28"/>
        <v>0</v>
      </c>
      <c r="K143" s="19">
        <f t="shared" si="29"/>
        <v>0</v>
      </c>
    </row>
    <row r="144" spans="1:11" x14ac:dyDescent="0.2">
      <c r="A144" s="22" t="s">
        <v>67</v>
      </c>
      <c r="B144" s="17" t="s">
        <v>68</v>
      </c>
      <c r="C144" s="18">
        <v>-2931020.97</v>
      </c>
      <c r="D144" s="18">
        <v>0</v>
      </c>
      <c r="E144" s="18">
        <v>0</v>
      </c>
      <c r="F144" s="18">
        <v>-4340700.05</v>
      </c>
      <c r="G144" s="18">
        <f t="shared" si="25"/>
        <v>-1409679.0799999996</v>
      </c>
      <c r="H144" s="18">
        <f t="shared" si="26"/>
        <v>4340700.05</v>
      </c>
      <c r="I144" s="19">
        <f t="shared" si="27"/>
        <v>48.09515504762831</v>
      </c>
      <c r="J144" s="19">
        <f t="shared" si="28"/>
        <v>0</v>
      </c>
      <c r="K144" s="19">
        <f t="shared" si="29"/>
        <v>0</v>
      </c>
    </row>
    <row r="145" spans="1:11" x14ac:dyDescent="0.2">
      <c r="A145" s="27" t="s">
        <v>243</v>
      </c>
      <c r="B145" s="28" t="s">
        <v>244</v>
      </c>
      <c r="C145" s="29"/>
      <c r="D145" s="29"/>
      <c r="E145" s="29"/>
      <c r="F145" s="29"/>
      <c r="G145" s="29"/>
      <c r="H145" s="29"/>
      <c r="I145" s="30"/>
      <c r="J145" s="30"/>
      <c r="K145" s="30"/>
    </row>
    <row r="146" spans="1:11" x14ac:dyDescent="0.2">
      <c r="A146" s="16" t="s">
        <v>26</v>
      </c>
      <c r="B146" s="17" t="s">
        <v>27</v>
      </c>
      <c r="C146" s="18">
        <v>1363813</v>
      </c>
      <c r="D146" s="18">
        <v>4663813</v>
      </c>
      <c r="E146" s="18">
        <v>1586813</v>
      </c>
      <c r="F146" s="18">
        <v>4663813</v>
      </c>
      <c r="G146" s="18">
        <f t="shared" ref="G146:G165" si="30">F146-C146</f>
        <v>3300000</v>
      </c>
      <c r="H146" s="18">
        <f t="shared" ref="H146:H165" si="31">E146-F146</f>
        <v>-3077000</v>
      </c>
      <c r="I146" s="19">
        <f t="shared" ref="I146:I165" si="32">IF(ISERROR(F146/C146),0,F146/C146*100-100)</f>
        <v>241.96865699329749</v>
      </c>
      <c r="J146" s="19">
        <f t="shared" ref="J146:J165" si="33">IF(ISERROR(F146/E146),0,F146/E146*100)</f>
        <v>293.91068764876513</v>
      </c>
      <c r="K146" s="19">
        <f t="shared" ref="K146:K165" si="34">IF(ISERROR(F146/D146),0,F146/D146*100)</f>
        <v>100</v>
      </c>
    </row>
    <row r="147" spans="1:11" x14ac:dyDescent="0.2">
      <c r="A147" s="22" t="s">
        <v>30</v>
      </c>
      <c r="B147" s="17" t="s">
        <v>31</v>
      </c>
      <c r="C147" s="18">
        <v>1363813</v>
      </c>
      <c r="D147" s="18">
        <v>4663813</v>
      </c>
      <c r="E147" s="18">
        <v>1586813</v>
      </c>
      <c r="F147" s="18">
        <v>4663813</v>
      </c>
      <c r="G147" s="18">
        <f t="shared" si="30"/>
        <v>3300000</v>
      </c>
      <c r="H147" s="18">
        <f t="shared" si="31"/>
        <v>-3077000</v>
      </c>
      <c r="I147" s="19">
        <f t="shared" si="32"/>
        <v>241.96865699329749</v>
      </c>
      <c r="J147" s="19">
        <f t="shared" si="33"/>
        <v>293.91068764876513</v>
      </c>
      <c r="K147" s="19">
        <f t="shared" si="34"/>
        <v>100</v>
      </c>
    </row>
    <row r="148" spans="1:11" x14ac:dyDescent="0.2">
      <c r="A148" s="23" t="s">
        <v>32</v>
      </c>
      <c r="B148" s="17" t="s">
        <v>33</v>
      </c>
      <c r="C148" s="18">
        <v>1363813</v>
      </c>
      <c r="D148" s="18">
        <v>4663813</v>
      </c>
      <c r="E148" s="18">
        <v>1586813</v>
      </c>
      <c r="F148" s="18">
        <v>4663813</v>
      </c>
      <c r="G148" s="18">
        <f t="shared" si="30"/>
        <v>3300000</v>
      </c>
      <c r="H148" s="18">
        <f t="shared" si="31"/>
        <v>-3077000</v>
      </c>
      <c r="I148" s="19">
        <f t="shared" si="32"/>
        <v>241.96865699329749</v>
      </c>
      <c r="J148" s="19">
        <f t="shared" si="33"/>
        <v>293.91068764876513</v>
      </c>
      <c r="K148" s="19">
        <f t="shared" si="34"/>
        <v>100</v>
      </c>
    </row>
    <row r="149" spans="1:11" x14ac:dyDescent="0.2">
      <c r="A149" s="16" t="s">
        <v>34</v>
      </c>
      <c r="B149" s="17" t="s">
        <v>35</v>
      </c>
      <c r="C149" s="18">
        <v>188821.76000000001</v>
      </c>
      <c r="D149" s="18">
        <v>4663813</v>
      </c>
      <c r="E149" s="18">
        <v>1586813</v>
      </c>
      <c r="F149" s="18">
        <v>968184.37</v>
      </c>
      <c r="G149" s="18">
        <f t="shared" si="30"/>
        <v>779362.61</v>
      </c>
      <c r="H149" s="18">
        <f t="shared" si="31"/>
        <v>618628.63</v>
      </c>
      <c r="I149" s="19">
        <f t="shared" si="32"/>
        <v>412.75042134974274</v>
      </c>
      <c r="J149" s="19">
        <f t="shared" si="33"/>
        <v>61.014396151279328</v>
      </c>
      <c r="K149" s="19">
        <f t="shared" si="34"/>
        <v>20.759502364267178</v>
      </c>
    </row>
    <row r="150" spans="1:11" x14ac:dyDescent="0.2">
      <c r="A150" s="22" t="s">
        <v>36</v>
      </c>
      <c r="B150" s="17" t="s">
        <v>37</v>
      </c>
      <c r="C150" s="18">
        <v>188821.76000000001</v>
      </c>
      <c r="D150" s="18">
        <v>4663813</v>
      </c>
      <c r="E150" s="18">
        <v>1586813</v>
      </c>
      <c r="F150" s="18">
        <v>968184.37</v>
      </c>
      <c r="G150" s="18">
        <f t="shared" si="30"/>
        <v>779362.61</v>
      </c>
      <c r="H150" s="18">
        <f t="shared" si="31"/>
        <v>618628.63</v>
      </c>
      <c r="I150" s="19">
        <f t="shared" si="32"/>
        <v>412.75042134974274</v>
      </c>
      <c r="J150" s="19">
        <f t="shared" si="33"/>
        <v>61.014396151279328</v>
      </c>
      <c r="K150" s="19">
        <f t="shared" si="34"/>
        <v>20.759502364267178</v>
      </c>
    </row>
    <row r="151" spans="1:11" x14ac:dyDescent="0.2">
      <c r="A151" s="23" t="s">
        <v>38</v>
      </c>
      <c r="B151" s="17" t="s">
        <v>39</v>
      </c>
      <c r="C151" s="18">
        <v>0</v>
      </c>
      <c r="D151" s="18">
        <v>7000</v>
      </c>
      <c r="E151" s="18">
        <v>0</v>
      </c>
      <c r="F151" s="18">
        <v>0</v>
      </c>
      <c r="G151" s="18">
        <f t="shared" si="30"/>
        <v>0</v>
      </c>
      <c r="H151" s="18">
        <f t="shared" si="31"/>
        <v>0</v>
      </c>
      <c r="I151" s="19">
        <f t="shared" si="32"/>
        <v>0</v>
      </c>
      <c r="J151" s="19">
        <f t="shared" si="33"/>
        <v>0</v>
      </c>
      <c r="K151" s="19">
        <f t="shared" si="34"/>
        <v>0</v>
      </c>
    </row>
    <row r="152" spans="1:11" x14ac:dyDescent="0.2">
      <c r="A152" s="24" t="s">
        <v>42</v>
      </c>
      <c r="B152" s="17" t="s">
        <v>43</v>
      </c>
      <c r="C152" s="18">
        <v>0</v>
      </c>
      <c r="D152" s="18">
        <v>7000</v>
      </c>
      <c r="E152" s="18">
        <v>0</v>
      </c>
      <c r="F152" s="18">
        <v>0</v>
      </c>
      <c r="G152" s="18">
        <f t="shared" si="30"/>
        <v>0</v>
      </c>
      <c r="H152" s="18">
        <f t="shared" si="31"/>
        <v>0</v>
      </c>
      <c r="I152" s="19">
        <f t="shared" si="32"/>
        <v>0</v>
      </c>
      <c r="J152" s="19">
        <f t="shared" si="33"/>
        <v>0</v>
      </c>
      <c r="K152" s="19">
        <f t="shared" si="34"/>
        <v>0</v>
      </c>
    </row>
    <row r="153" spans="1:11" x14ac:dyDescent="0.2">
      <c r="A153" s="23" t="s">
        <v>46</v>
      </c>
      <c r="B153" s="17" t="s">
        <v>47</v>
      </c>
      <c r="C153" s="18">
        <v>114385.76</v>
      </c>
      <c r="D153" s="18">
        <v>2163813</v>
      </c>
      <c r="E153" s="18">
        <v>1143813</v>
      </c>
      <c r="F153" s="18">
        <v>795263.19</v>
      </c>
      <c r="G153" s="18">
        <f t="shared" si="30"/>
        <v>680877.42999999993</v>
      </c>
      <c r="H153" s="18">
        <f t="shared" si="31"/>
        <v>348549.81000000006</v>
      </c>
      <c r="I153" s="19">
        <f t="shared" si="32"/>
        <v>595.24667231305716</v>
      </c>
      <c r="J153" s="19">
        <f t="shared" si="33"/>
        <v>69.527378164088006</v>
      </c>
      <c r="K153" s="19">
        <f t="shared" si="34"/>
        <v>36.752861268510721</v>
      </c>
    </row>
    <row r="154" spans="1:11" x14ac:dyDescent="0.2">
      <c r="A154" s="24" t="s">
        <v>48</v>
      </c>
      <c r="B154" s="17" t="s">
        <v>49</v>
      </c>
      <c r="C154" s="18">
        <v>114385.76</v>
      </c>
      <c r="D154" s="18">
        <v>2163813</v>
      </c>
      <c r="E154" s="18">
        <v>1143813</v>
      </c>
      <c r="F154" s="18">
        <v>795263.19</v>
      </c>
      <c r="G154" s="18">
        <f t="shared" si="30"/>
        <v>680877.42999999993</v>
      </c>
      <c r="H154" s="18">
        <f t="shared" si="31"/>
        <v>348549.81000000006</v>
      </c>
      <c r="I154" s="19">
        <f t="shared" si="32"/>
        <v>595.24667231305716</v>
      </c>
      <c r="J154" s="19">
        <f t="shared" si="33"/>
        <v>69.527378164088006</v>
      </c>
      <c r="K154" s="19">
        <f t="shared" si="34"/>
        <v>36.752861268510721</v>
      </c>
    </row>
    <row r="155" spans="1:11" ht="25.5" x14ac:dyDescent="0.2">
      <c r="A155" s="23" t="s">
        <v>76</v>
      </c>
      <c r="B155" s="17" t="s">
        <v>77</v>
      </c>
      <c r="C155" s="18">
        <v>11436</v>
      </c>
      <c r="D155" s="18">
        <v>2000000</v>
      </c>
      <c r="E155" s="18">
        <v>0</v>
      </c>
      <c r="F155" s="18">
        <v>0</v>
      </c>
      <c r="G155" s="18">
        <f t="shared" si="30"/>
        <v>-11436</v>
      </c>
      <c r="H155" s="18">
        <f t="shared" si="31"/>
        <v>0</v>
      </c>
      <c r="I155" s="19">
        <f t="shared" si="32"/>
        <v>-100</v>
      </c>
      <c r="J155" s="19">
        <f t="shared" si="33"/>
        <v>0</v>
      </c>
      <c r="K155" s="19">
        <f t="shared" si="34"/>
        <v>0</v>
      </c>
    </row>
    <row r="156" spans="1:11" x14ac:dyDescent="0.2">
      <c r="A156" s="24" t="s">
        <v>78</v>
      </c>
      <c r="B156" s="17" t="s">
        <v>79</v>
      </c>
      <c r="C156" s="18">
        <v>11436</v>
      </c>
      <c r="D156" s="18">
        <v>2000000</v>
      </c>
      <c r="E156" s="18">
        <v>0</v>
      </c>
      <c r="F156" s="18">
        <v>0</v>
      </c>
      <c r="G156" s="18">
        <f t="shared" si="30"/>
        <v>-11436</v>
      </c>
      <c r="H156" s="18">
        <f t="shared" si="31"/>
        <v>0</v>
      </c>
      <c r="I156" s="19">
        <f t="shared" si="32"/>
        <v>-100</v>
      </c>
      <c r="J156" s="19">
        <f t="shared" si="33"/>
        <v>0</v>
      </c>
      <c r="K156" s="19">
        <f t="shared" si="34"/>
        <v>0</v>
      </c>
    </row>
    <row r="157" spans="1:11" ht="25.5" x14ac:dyDescent="0.2">
      <c r="A157" s="23" t="s">
        <v>52</v>
      </c>
      <c r="B157" s="17" t="s">
        <v>53</v>
      </c>
      <c r="C157" s="18">
        <v>63000</v>
      </c>
      <c r="D157" s="18">
        <v>493000</v>
      </c>
      <c r="E157" s="18">
        <v>443000</v>
      </c>
      <c r="F157" s="18">
        <v>172921.18</v>
      </c>
      <c r="G157" s="18">
        <f t="shared" si="30"/>
        <v>109921.18</v>
      </c>
      <c r="H157" s="18">
        <f t="shared" si="31"/>
        <v>270078.82</v>
      </c>
      <c r="I157" s="19">
        <f t="shared" si="32"/>
        <v>174.47806349206348</v>
      </c>
      <c r="J157" s="19">
        <f t="shared" si="33"/>
        <v>39.034126410835214</v>
      </c>
      <c r="K157" s="19">
        <f t="shared" si="34"/>
        <v>35.075290060851927</v>
      </c>
    </row>
    <row r="158" spans="1:11" x14ac:dyDescent="0.2">
      <c r="A158" s="24" t="s">
        <v>54</v>
      </c>
      <c r="B158" s="17" t="s">
        <v>55</v>
      </c>
      <c r="C158" s="18">
        <v>23000</v>
      </c>
      <c r="D158" s="18">
        <v>132922</v>
      </c>
      <c r="E158" s="18">
        <v>0</v>
      </c>
      <c r="F158" s="18">
        <v>132921.18</v>
      </c>
      <c r="G158" s="18">
        <f t="shared" si="30"/>
        <v>109921.18</v>
      </c>
      <c r="H158" s="18">
        <f t="shared" si="31"/>
        <v>-132921.18</v>
      </c>
      <c r="I158" s="19">
        <f t="shared" si="32"/>
        <v>477.91817391304346</v>
      </c>
      <c r="J158" s="19">
        <f t="shared" si="33"/>
        <v>0</v>
      </c>
      <c r="K158" s="19">
        <f t="shared" si="34"/>
        <v>99.999383096853791</v>
      </c>
    </row>
    <row r="159" spans="1:11" ht="25.5" x14ac:dyDescent="0.2">
      <c r="A159" s="25" t="s">
        <v>56</v>
      </c>
      <c r="B159" s="17" t="s">
        <v>57</v>
      </c>
      <c r="C159" s="18">
        <v>23000</v>
      </c>
      <c r="D159" s="18">
        <v>132922</v>
      </c>
      <c r="E159" s="18">
        <v>0</v>
      </c>
      <c r="F159" s="18">
        <v>132921.18</v>
      </c>
      <c r="G159" s="18">
        <f t="shared" si="30"/>
        <v>109921.18</v>
      </c>
      <c r="H159" s="18">
        <f t="shared" si="31"/>
        <v>-132921.18</v>
      </c>
      <c r="I159" s="19">
        <f t="shared" si="32"/>
        <v>477.91817391304346</v>
      </c>
      <c r="J159" s="19">
        <f t="shared" si="33"/>
        <v>0</v>
      </c>
      <c r="K159" s="19">
        <f t="shared" si="34"/>
        <v>99.999383096853791</v>
      </c>
    </row>
    <row r="160" spans="1:11" ht="25.5" x14ac:dyDescent="0.2">
      <c r="A160" s="26" t="s">
        <v>58</v>
      </c>
      <c r="B160" s="17" t="s">
        <v>59</v>
      </c>
      <c r="C160" s="18">
        <v>23000</v>
      </c>
      <c r="D160" s="18">
        <v>132922</v>
      </c>
      <c r="E160" s="18">
        <v>0</v>
      </c>
      <c r="F160" s="18">
        <v>132921.18</v>
      </c>
      <c r="G160" s="18">
        <f t="shared" si="30"/>
        <v>109921.18</v>
      </c>
      <c r="H160" s="18">
        <f t="shared" si="31"/>
        <v>-132921.18</v>
      </c>
      <c r="I160" s="19">
        <f t="shared" si="32"/>
        <v>477.91817391304346</v>
      </c>
      <c r="J160" s="19">
        <f t="shared" si="33"/>
        <v>0</v>
      </c>
      <c r="K160" s="19">
        <f t="shared" si="34"/>
        <v>99.999383096853791</v>
      </c>
    </row>
    <row r="161" spans="1:11" ht="25.5" x14ac:dyDescent="0.2">
      <c r="A161" s="24" t="s">
        <v>164</v>
      </c>
      <c r="B161" s="17" t="s">
        <v>165</v>
      </c>
      <c r="C161" s="18">
        <v>40000</v>
      </c>
      <c r="D161" s="18">
        <v>360078</v>
      </c>
      <c r="E161" s="18">
        <v>443000</v>
      </c>
      <c r="F161" s="18">
        <v>40000</v>
      </c>
      <c r="G161" s="18">
        <f t="shared" si="30"/>
        <v>0</v>
      </c>
      <c r="H161" s="18">
        <f t="shared" si="31"/>
        <v>403000</v>
      </c>
      <c r="I161" s="19">
        <f t="shared" si="32"/>
        <v>0</v>
      </c>
      <c r="J161" s="19">
        <f t="shared" si="33"/>
        <v>9.0293453724604973</v>
      </c>
      <c r="K161" s="19">
        <f t="shared" si="34"/>
        <v>11.108704225195652</v>
      </c>
    </row>
    <row r="162" spans="1:11" ht="38.25" x14ac:dyDescent="0.2">
      <c r="A162" s="25" t="s">
        <v>168</v>
      </c>
      <c r="B162" s="17" t="s">
        <v>169</v>
      </c>
      <c r="C162" s="18">
        <v>40000</v>
      </c>
      <c r="D162" s="18">
        <v>360078</v>
      </c>
      <c r="E162" s="18">
        <v>443000</v>
      </c>
      <c r="F162" s="18">
        <v>40000</v>
      </c>
      <c r="G162" s="18">
        <f t="shared" si="30"/>
        <v>0</v>
      </c>
      <c r="H162" s="18">
        <f t="shared" si="31"/>
        <v>403000</v>
      </c>
      <c r="I162" s="19">
        <f t="shared" si="32"/>
        <v>0</v>
      </c>
      <c r="J162" s="19">
        <f t="shared" si="33"/>
        <v>9.0293453724604973</v>
      </c>
      <c r="K162" s="19">
        <f t="shared" si="34"/>
        <v>11.108704225195652</v>
      </c>
    </row>
    <row r="163" spans="1:11" x14ac:dyDescent="0.2">
      <c r="A163" s="16"/>
      <c r="B163" s="17" t="s">
        <v>64</v>
      </c>
      <c r="C163" s="18">
        <v>1174991.24</v>
      </c>
      <c r="D163" s="18">
        <v>0</v>
      </c>
      <c r="E163" s="18">
        <v>0</v>
      </c>
      <c r="F163" s="18">
        <v>3695628.63</v>
      </c>
      <c r="G163" s="18">
        <f t="shared" si="30"/>
        <v>2520637.3899999997</v>
      </c>
      <c r="H163" s="18">
        <f t="shared" si="31"/>
        <v>-3695628.63</v>
      </c>
      <c r="I163" s="19">
        <f t="shared" si="32"/>
        <v>214.52393040819607</v>
      </c>
      <c r="J163" s="19">
        <f t="shared" si="33"/>
        <v>0</v>
      </c>
      <c r="K163" s="19">
        <f t="shared" si="34"/>
        <v>0</v>
      </c>
    </row>
    <row r="164" spans="1:11" x14ac:dyDescent="0.2">
      <c r="A164" s="16" t="s">
        <v>65</v>
      </c>
      <c r="B164" s="17" t="s">
        <v>66</v>
      </c>
      <c r="C164" s="18">
        <v>-1174991.24</v>
      </c>
      <c r="D164" s="18">
        <v>0</v>
      </c>
      <c r="E164" s="18">
        <v>0</v>
      </c>
      <c r="F164" s="18">
        <v>-3695628.63</v>
      </c>
      <c r="G164" s="18">
        <f t="shared" si="30"/>
        <v>-2520637.3899999997</v>
      </c>
      <c r="H164" s="18">
        <f t="shared" si="31"/>
        <v>3695628.63</v>
      </c>
      <c r="I164" s="19">
        <f t="shared" si="32"/>
        <v>214.52393040819607</v>
      </c>
      <c r="J164" s="19">
        <f t="shared" si="33"/>
        <v>0</v>
      </c>
      <c r="K164" s="19">
        <f t="shared" si="34"/>
        <v>0</v>
      </c>
    </row>
    <row r="165" spans="1:11" x14ac:dyDescent="0.2">
      <c r="A165" s="22" t="s">
        <v>67</v>
      </c>
      <c r="B165" s="17" t="s">
        <v>68</v>
      </c>
      <c r="C165" s="18">
        <v>-1174991.24</v>
      </c>
      <c r="D165" s="18">
        <v>0</v>
      </c>
      <c r="E165" s="18">
        <v>0</v>
      </c>
      <c r="F165" s="18">
        <v>-3695628.63</v>
      </c>
      <c r="G165" s="18">
        <f t="shared" si="30"/>
        <v>-2520637.3899999997</v>
      </c>
      <c r="H165" s="18">
        <f t="shared" si="31"/>
        <v>3695628.63</v>
      </c>
      <c r="I165" s="19">
        <f t="shared" si="32"/>
        <v>214.52393040819607</v>
      </c>
      <c r="J165" s="19">
        <f t="shared" si="33"/>
        <v>0</v>
      </c>
      <c r="K165" s="19">
        <f t="shared" si="34"/>
        <v>0</v>
      </c>
    </row>
    <row r="166" spans="1:11" x14ac:dyDescent="0.2">
      <c r="A166" s="27" t="s">
        <v>245</v>
      </c>
      <c r="B166" s="28" t="s">
        <v>246</v>
      </c>
      <c r="C166" s="29"/>
      <c r="D166" s="29"/>
      <c r="E166" s="29"/>
      <c r="F166" s="29"/>
      <c r="G166" s="29"/>
      <c r="H166" s="29"/>
      <c r="I166" s="30"/>
      <c r="J166" s="30"/>
      <c r="K166" s="30"/>
    </row>
    <row r="167" spans="1:11" x14ac:dyDescent="0.2">
      <c r="A167" s="16" t="s">
        <v>26</v>
      </c>
      <c r="B167" s="17" t="s">
        <v>27</v>
      </c>
      <c r="C167" s="18">
        <v>11152.46</v>
      </c>
      <c r="D167" s="18">
        <v>11144</v>
      </c>
      <c r="E167" s="18">
        <v>5572</v>
      </c>
      <c r="F167" s="18">
        <v>11144</v>
      </c>
      <c r="G167" s="18">
        <f t="shared" ref="G167:G177" si="35">F167-C167</f>
        <v>-8.4599999999991269</v>
      </c>
      <c r="H167" s="18">
        <f t="shared" ref="H167:H177" si="36">E167-F167</f>
        <v>-5572</v>
      </c>
      <c r="I167" s="19">
        <f t="shared" ref="I167:I177" si="37">IF(ISERROR(F167/C167),0,F167/C167*100-100)</f>
        <v>-7.5857703143512367E-2</v>
      </c>
      <c r="J167" s="19">
        <f t="shared" ref="J167:J177" si="38">IF(ISERROR(F167/E167),0,F167/E167*100)</f>
        <v>200</v>
      </c>
      <c r="K167" s="19">
        <f t="shared" ref="K167:K177" si="39">IF(ISERROR(F167/D167),0,F167/D167*100)</f>
        <v>100</v>
      </c>
    </row>
    <row r="168" spans="1:11" ht="25.5" x14ac:dyDescent="0.2">
      <c r="A168" s="22" t="s">
        <v>28</v>
      </c>
      <c r="B168" s="17" t="s">
        <v>29</v>
      </c>
      <c r="C168" s="18">
        <v>8.4600000000000009</v>
      </c>
      <c r="D168" s="18">
        <v>0</v>
      </c>
      <c r="E168" s="18">
        <v>0</v>
      </c>
      <c r="F168" s="18">
        <v>0</v>
      </c>
      <c r="G168" s="18">
        <f t="shared" si="35"/>
        <v>-8.4600000000000009</v>
      </c>
      <c r="H168" s="18">
        <f t="shared" si="36"/>
        <v>0</v>
      </c>
      <c r="I168" s="19">
        <f t="shared" si="37"/>
        <v>-100</v>
      </c>
      <c r="J168" s="19">
        <f t="shared" si="38"/>
        <v>0</v>
      </c>
      <c r="K168" s="19">
        <f t="shared" si="39"/>
        <v>0</v>
      </c>
    </row>
    <row r="169" spans="1:11" x14ac:dyDescent="0.2">
      <c r="A169" s="22" t="s">
        <v>30</v>
      </c>
      <c r="B169" s="17" t="s">
        <v>31</v>
      </c>
      <c r="C169" s="18">
        <v>11144</v>
      </c>
      <c r="D169" s="18">
        <v>11144</v>
      </c>
      <c r="E169" s="18">
        <v>5572</v>
      </c>
      <c r="F169" s="18">
        <v>11144</v>
      </c>
      <c r="G169" s="18">
        <f t="shared" si="35"/>
        <v>0</v>
      </c>
      <c r="H169" s="18">
        <f t="shared" si="36"/>
        <v>-5572</v>
      </c>
      <c r="I169" s="19">
        <f t="shared" si="37"/>
        <v>0</v>
      </c>
      <c r="J169" s="19">
        <f t="shared" si="38"/>
        <v>200</v>
      </c>
      <c r="K169" s="19">
        <f t="shared" si="39"/>
        <v>100</v>
      </c>
    </row>
    <row r="170" spans="1:11" x14ac:dyDescent="0.2">
      <c r="A170" s="23" t="s">
        <v>32</v>
      </c>
      <c r="B170" s="17" t="s">
        <v>33</v>
      </c>
      <c r="C170" s="18">
        <v>11144</v>
      </c>
      <c r="D170" s="18">
        <v>11144</v>
      </c>
      <c r="E170" s="18">
        <v>5572</v>
      </c>
      <c r="F170" s="18">
        <v>11144</v>
      </c>
      <c r="G170" s="18">
        <f t="shared" si="35"/>
        <v>0</v>
      </c>
      <c r="H170" s="18">
        <f t="shared" si="36"/>
        <v>-5572</v>
      </c>
      <c r="I170" s="19">
        <f t="shared" si="37"/>
        <v>0</v>
      </c>
      <c r="J170" s="19">
        <f t="shared" si="38"/>
        <v>200</v>
      </c>
      <c r="K170" s="19">
        <f t="shared" si="39"/>
        <v>100</v>
      </c>
    </row>
    <row r="171" spans="1:11" x14ac:dyDescent="0.2">
      <c r="A171" s="16" t="s">
        <v>34</v>
      </c>
      <c r="B171" s="17" t="s">
        <v>35</v>
      </c>
      <c r="C171" s="18">
        <v>3647.18</v>
      </c>
      <c r="D171" s="18">
        <v>11144</v>
      </c>
      <c r="E171" s="18">
        <v>5572</v>
      </c>
      <c r="F171" s="18">
        <v>2339.5</v>
      </c>
      <c r="G171" s="18">
        <f t="shared" si="35"/>
        <v>-1307.6799999999998</v>
      </c>
      <c r="H171" s="18">
        <f t="shared" si="36"/>
        <v>3232.5</v>
      </c>
      <c r="I171" s="19">
        <f t="shared" si="37"/>
        <v>-35.854550639123929</v>
      </c>
      <c r="J171" s="19">
        <f t="shared" si="38"/>
        <v>41.986719310839916</v>
      </c>
      <c r="K171" s="19">
        <f t="shared" si="39"/>
        <v>20.993359655419958</v>
      </c>
    </row>
    <row r="172" spans="1:11" x14ac:dyDescent="0.2">
      <c r="A172" s="22" t="s">
        <v>36</v>
      </c>
      <c r="B172" s="17" t="s">
        <v>37</v>
      </c>
      <c r="C172" s="18">
        <v>3647.18</v>
      </c>
      <c r="D172" s="18">
        <v>11144</v>
      </c>
      <c r="E172" s="18">
        <v>5572</v>
      </c>
      <c r="F172" s="18">
        <v>2339.5</v>
      </c>
      <c r="G172" s="18">
        <f t="shared" si="35"/>
        <v>-1307.6799999999998</v>
      </c>
      <c r="H172" s="18">
        <f t="shared" si="36"/>
        <v>3232.5</v>
      </c>
      <c r="I172" s="19">
        <f t="shared" si="37"/>
        <v>-35.854550639123929</v>
      </c>
      <c r="J172" s="19">
        <f t="shared" si="38"/>
        <v>41.986719310839916</v>
      </c>
      <c r="K172" s="19">
        <f t="shared" si="39"/>
        <v>20.993359655419958</v>
      </c>
    </row>
    <row r="173" spans="1:11" x14ac:dyDescent="0.2">
      <c r="A173" s="23" t="s">
        <v>46</v>
      </c>
      <c r="B173" s="17" t="s">
        <v>47</v>
      </c>
      <c r="C173" s="18">
        <v>3647.18</v>
      </c>
      <c r="D173" s="18">
        <v>11144</v>
      </c>
      <c r="E173" s="18">
        <v>5572</v>
      </c>
      <c r="F173" s="18">
        <v>2339.5</v>
      </c>
      <c r="G173" s="18">
        <f t="shared" si="35"/>
        <v>-1307.6799999999998</v>
      </c>
      <c r="H173" s="18">
        <f t="shared" si="36"/>
        <v>3232.5</v>
      </c>
      <c r="I173" s="19">
        <f t="shared" si="37"/>
        <v>-35.854550639123929</v>
      </c>
      <c r="J173" s="19">
        <f t="shared" si="38"/>
        <v>41.986719310839916</v>
      </c>
      <c r="K173" s="19">
        <f t="shared" si="39"/>
        <v>20.993359655419958</v>
      </c>
    </row>
    <row r="174" spans="1:11" x14ac:dyDescent="0.2">
      <c r="A174" s="24" t="s">
        <v>50</v>
      </c>
      <c r="B174" s="17" t="s">
        <v>51</v>
      </c>
      <c r="C174" s="18">
        <v>3647.18</v>
      </c>
      <c r="D174" s="18">
        <v>11144</v>
      </c>
      <c r="E174" s="18">
        <v>5572</v>
      </c>
      <c r="F174" s="18">
        <v>2339.5</v>
      </c>
      <c r="G174" s="18">
        <f t="shared" si="35"/>
        <v>-1307.6799999999998</v>
      </c>
      <c r="H174" s="18">
        <f t="shared" si="36"/>
        <v>3232.5</v>
      </c>
      <c r="I174" s="19">
        <f t="shared" si="37"/>
        <v>-35.854550639123929</v>
      </c>
      <c r="J174" s="19">
        <f t="shared" si="38"/>
        <v>41.986719310839916</v>
      </c>
      <c r="K174" s="19">
        <f t="shared" si="39"/>
        <v>20.993359655419958</v>
      </c>
    </row>
    <row r="175" spans="1:11" x14ac:dyDescent="0.2">
      <c r="A175" s="16"/>
      <c r="B175" s="17" t="s">
        <v>64</v>
      </c>
      <c r="C175" s="18">
        <v>7505.28</v>
      </c>
      <c r="D175" s="18">
        <v>0</v>
      </c>
      <c r="E175" s="18">
        <v>0</v>
      </c>
      <c r="F175" s="18">
        <v>8804.5</v>
      </c>
      <c r="G175" s="18">
        <f t="shared" si="35"/>
        <v>1299.2200000000003</v>
      </c>
      <c r="H175" s="18">
        <f t="shared" si="36"/>
        <v>-8804.5</v>
      </c>
      <c r="I175" s="19">
        <f t="shared" si="37"/>
        <v>17.310746567749646</v>
      </c>
      <c r="J175" s="19">
        <f t="shared" si="38"/>
        <v>0</v>
      </c>
      <c r="K175" s="19">
        <f t="shared" si="39"/>
        <v>0</v>
      </c>
    </row>
    <row r="176" spans="1:11" x14ac:dyDescent="0.2">
      <c r="A176" s="16" t="s">
        <v>65</v>
      </c>
      <c r="B176" s="17" t="s">
        <v>66</v>
      </c>
      <c r="C176" s="18">
        <v>-7505.28</v>
      </c>
      <c r="D176" s="18">
        <v>0</v>
      </c>
      <c r="E176" s="18">
        <v>0</v>
      </c>
      <c r="F176" s="18">
        <v>-8804.5</v>
      </c>
      <c r="G176" s="18">
        <f t="shared" si="35"/>
        <v>-1299.2200000000003</v>
      </c>
      <c r="H176" s="18">
        <f t="shared" si="36"/>
        <v>8804.5</v>
      </c>
      <c r="I176" s="19">
        <f t="shared" si="37"/>
        <v>17.310746567749646</v>
      </c>
      <c r="J176" s="19">
        <f t="shared" si="38"/>
        <v>0</v>
      </c>
      <c r="K176" s="19">
        <f t="shared" si="39"/>
        <v>0</v>
      </c>
    </row>
    <row r="177" spans="1:11" x14ac:dyDescent="0.2">
      <c r="A177" s="22" t="s">
        <v>67</v>
      </c>
      <c r="B177" s="17" t="s">
        <v>68</v>
      </c>
      <c r="C177" s="18">
        <v>-7505.28</v>
      </c>
      <c r="D177" s="18">
        <v>0</v>
      </c>
      <c r="E177" s="18">
        <v>0</v>
      </c>
      <c r="F177" s="18">
        <v>-8804.5</v>
      </c>
      <c r="G177" s="18">
        <f t="shared" si="35"/>
        <v>-1299.2200000000003</v>
      </c>
      <c r="H177" s="18">
        <f t="shared" si="36"/>
        <v>8804.5</v>
      </c>
      <c r="I177" s="19">
        <f t="shared" si="37"/>
        <v>17.310746567749646</v>
      </c>
      <c r="J177" s="19">
        <f t="shared" si="38"/>
        <v>0</v>
      </c>
      <c r="K177" s="19">
        <f t="shared" si="39"/>
        <v>0</v>
      </c>
    </row>
    <row r="178" spans="1:11" x14ac:dyDescent="0.2">
      <c r="A178" s="27" t="s">
        <v>223</v>
      </c>
      <c r="B178" s="28" t="s">
        <v>224</v>
      </c>
      <c r="C178" s="29"/>
      <c r="D178" s="29"/>
      <c r="E178" s="29"/>
      <c r="F178" s="29"/>
      <c r="G178" s="29"/>
      <c r="H178" s="29"/>
      <c r="I178" s="30"/>
      <c r="J178" s="30"/>
      <c r="K178" s="30"/>
    </row>
    <row r="179" spans="1:11" x14ac:dyDescent="0.2">
      <c r="A179" s="16" t="s">
        <v>26</v>
      </c>
      <c r="B179" s="17" t="s">
        <v>27</v>
      </c>
      <c r="C179" s="18">
        <v>18215178</v>
      </c>
      <c r="D179" s="18">
        <v>19985334</v>
      </c>
      <c r="E179" s="18">
        <v>7245209</v>
      </c>
      <c r="F179" s="18">
        <v>19884441.710000001</v>
      </c>
      <c r="G179" s="18">
        <f t="shared" ref="G179:G202" si="40">F179-C179</f>
        <v>1669263.7100000009</v>
      </c>
      <c r="H179" s="18">
        <f t="shared" ref="H179:H202" si="41">E179-F179</f>
        <v>-12639232.710000001</v>
      </c>
      <c r="I179" s="19">
        <f t="shared" ref="I179:I202" si="42">IF(ISERROR(F179/C179),0,F179/C179*100-100)</f>
        <v>9.164136139652328</v>
      </c>
      <c r="J179" s="19">
        <f t="shared" ref="J179:J202" si="43">IF(ISERROR(F179/E179),0,F179/E179*100)</f>
        <v>274.44952533460389</v>
      </c>
      <c r="K179" s="19">
        <f t="shared" ref="K179:K202" si="44">IF(ISERROR(F179/D179),0,F179/D179*100)</f>
        <v>99.495168356956171</v>
      </c>
    </row>
    <row r="180" spans="1:11" ht="25.5" x14ac:dyDescent="0.2">
      <c r="A180" s="22" t="s">
        <v>28</v>
      </c>
      <c r="B180" s="17" t="s">
        <v>29</v>
      </c>
      <c r="C180" s="18">
        <v>116183</v>
      </c>
      <c r="D180" s="18">
        <v>224541</v>
      </c>
      <c r="E180" s="18">
        <v>112270</v>
      </c>
      <c r="F180" s="18">
        <v>123648.71</v>
      </c>
      <c r="G180" s="18">
        <f t="shared" si="40"/>
        <v>7465.7100000000064</v>
      </c>
      <c r="H180" s="18">
        <f t="shared" si="41"/>
        <v>-11378.710000000006</v>
      </c>
      <c r="I180" s="19">
        <f t="shared" si="42"/>
        <v>6.4258196121635791</v>
      </c>
      <c r="J180" s="19">
        <f t="shared" si="43"/>
        <v>110.13512959828984</v>
      </c>
      <c r="K180" s="19">
        <f t="shared" si="44"/>
        <v>55.067319554112615</v>
      </c>
    </row>
    <row r="181" spans="1:11" x14ac:dyDescent="0.2">
      <c r="A181" s="22" t="s">
        <v>30</v>
      </c>
      <c r="B181" s="17" t="s">
        <v>31</v>
      </c>
      <c r="C181" s="18">
        <v>18098995</v>
      </c>
      <c r="D181" s="18">
        <v>19760793</v>
      </c>
      <c r="E181" s="18">
        <v>7132939</v>
      </c>
      <c r="F181" s="18">
        <v>19760793</v>
      </c>
      <c r="G181" s="18">
        <f t="shared" si="40"/>
        <v>1661798</v>
      </c>
      <c r="H181" s="18">
        <f t="shared" si="41"/>
        <v>-12627854</v>
      </c>
      <c r="I181" s="19">
        <f t="shared" si="42"/>
        <v>9.1817142333041204</v>
      </c>
      <c r="J181" s="19">
        <f t="shared" si="43"/>
        <v>277.03577725815404</v>
      </c>
      <c r="K181" s="19">
        <f t="shared" si="44"/>
        <v>100</v>
      </c>
    </row>
    <row r="182" spans="1:11" x14ac:dyDescent="0.2">
      <c r="A182" s="23" t="s">
        <v>32</v>
      </c>
      <c r="B182" s="17" t="s">
        <v>33</v>
      </c>
      <c r="C182" s="18">
        <v>18098995</v>
      </c>
      <c r="D182" s="18">
        <v>19760793</v>
      </c>
      <c r="E182" s="18">
        <v>7132939</v>
      </c>
      <c r="F182" s="18">
        <v>19760793</v>
      </c>
      <c r="G182" s="18">
        <f t="shared" si="40"/>
        <v>1661798</v>
      </c>
      <c r="H182" s="18">
        <f t="shared" si="41"/>
        <v>-12627854</v>
      </c>
      <c r="I182" s="19">
        <f t="shared" si="42"/>
        <v>9.1817142333041204</v>
      </c>
      <c r="J182" s="19">
        <f t="shared" si="43"/>
        <v>277.03577725815404</v>
      </c>
      <c r="K182" s="19">
        <f t="shared" si="44"/>
        <v>100</v>
      </c>
    </row>
    <row r="183" spans="1:11" x14ac:dyDescent="0.2">
      <c r="A183" s="16" t="s">
        <v>34</v>
      </c>
      <c r="B183" s="17" t="s">
        <v>35</v>
      </c>
      <c r="C183" s="18">
        <v>7296008.0099999998</v>
      </c>
      <c r="D183" s="18">
        <v>20049334</v>
      </c>
      <c r="E183" s="18">
        <v>7245209</v>
      </c>
      <c r="F183" s="18">
        <v>7573737.0999999996</v>
      </c>
      <c r="G183" s="18">
        <f t="shared" si="40"/>
        <v>277729.08999999985</v>
      </c>
      <c r="H183" s="18">
        <f t="shared" si="41"/>
        <v>-328528.09999999963</v>
      </c>
      <c r="I183" s="19">
        <f t="shared" si="42"/>
        <v>3.806589707951801</v>
      </c>
      <c r="J183" s="19">
        <f t="shared" si="43"/>
        <v>104.5344185378227</v>
      </c>
      <c r="K183" s="19">
        <f t="shared" si="44"/>
        <v>37.775504662648643</v>
      </c>
    </row>
    <row r="184" spans="1:11" x14ac:dyDescent="0.2">
      <c r="A184" s="22" t="s">
        <v>36</v>
      </c>
      <c r="B184" s="17" t="s">
        <v>37</v>
      </c>
      <c r="C184" s="18">
        <v>7083622.9800000004</v>
      </c>
      <c r="D184" s="18">
        <v>19742855</v>
      </c>
      <c r="E184" s="18">
        <v>7174629</v>
      </c>
      <c r="F184" s="18">
        <v>7489206.4699999997</v>
      </c>
      <c r="G184" s="18">
        <f t="shared" si="40"/>
        <v>405583.48999999929</v>
      </c>
      <c r="H184" s="18">
        <f t="shared" si="41"/>
        <v>-314577.46999999974</v>
      </c>
      <c r="I184" s="19">
        <f t="shared" si="42"/>
        <v>5.7256504354499071</v>
      </c>
      <c r="J184" s="19">
        <f t="shared" si="43"/>
        <v>104.38458169753446</v>
      </c>
      <c r="K184" s="19">
        <f t="shared" si="44"/>
        <v>37.933756136080618</v>
      </c>
    </row>
    <row r="185" spans="1:11" x14ac:dyDescent="0.2">
      <c r="A185" s="23" t="s">
        <v>38</v>
      </c>
      <c r="B185" s="17" t="s">
        <v>39</v>
      </c>
      <c r="C185" s="18">
        <v>6809842.3099999996</v>
      </c>
      <c r="D185" s="18">
        <v>19468917</v>
      </c>
      <c r="E185" s="18">
        <v>7092160</v>
      </c>
      <c r="F185" s="18">
        <v>7407824.5199999996</v>
      </c>
      <c r="G185" s="18">
        <f t="shared" si="40"/>
        <v>597982.21</v>
      </c>
      <c r="H185" s="18">
        <f t="shared" si="41"/>
        <v>-315664.51999999955</v>
      </c>
      <c r="I185" s="19">
        <f t="shared" si="42"/>
        <v>8.7811462112989744</v>
      </c>
      <c r="J185" s="19">
        <f t="shared" si="43"/>
        <v>104.45089394486304</v>
      </c>
      <c r="K185" s="19">
        <f t="shared" si="44"/>
        <v>38.049494586678854</v>
      </c>
    </row>
    <row r="186" spans="1:11" x14ac:dyDescent="0.2">
      <c r="A186" s="24" t="s">
        <v>40</v>
      </c>
      <c r="B186" s="17" t="s">
        <v>41</v>
      </c>
      <c r="C186" s="18">
        <v>3884246.07</v>
      </c>
      <c r="D186" s="18">
        <v>12752619</v>
      </c>
      <c r="E186" s="18">
        <v>4139685</v>
      </c>
      <c r="F186" s="18">
        <v>4357090.2699999996</v>
      </c>
      <c r="G186" s="18">
        <f t="shared" si="40"/>
        <v>472844.19999999972</v>
      </c>
      <c r="H186" s="18">
        <f t="shared" si="41"/>
        <v>-217405.26999999955</v>
      </c>
      <c r="I186" s="19">
        <f t="shared" si="42"/>
        <v>12.173384267593534</v>
      </c>
      <c r="J186" s="19">
        <f t="shared" si="43"/>
        <v>105.25173461265771</v>
      </c>
      <c r="K186" s="19">
        <f t="shared" si="44"/>
        <v>34.166238872187741</v>
      </c>
    </row>
    <row r="187" spans="1:11" x14ac:dyDescent="0.2">
      <c r="A187" s="24" t="s">
        <v>42</v>
      </c>
      <c r="B187" s="17" t="s">
        <v>43</v>
      </c>
      <c r="C187" s="18">
        <v>2925596.24</v>
      </c>
      <c r="D187" s="18">
        <v>6716298</v>
      </c>
      <c r="E187" s="18">
        <v>2952475</v>
      </c>
      <c r="F187" s="18">
        <v>3050734.25</v>
      </c>
      <c r="G187" s="18">
        <f t="shared" si="40"/>
        <v>125138.00999999978</v>
      </c>
      <c r="H187" s="18">
        <f t="shared" si="41"/>
        <v>-98259.25</v>
      </c>
      <c r="I187" s="19">
        <f t="shared" si="42"/>
        <v>4.2773506572458331</v>
      </c>
      <c r="J187" s="19">
        <f t="shared" si="43"/>
        <v>103.32802987324195</v>
      </c>
      <c r="K187" s="19">
        <f t="shared" si="44"/>
        <v>45.422854227135247</v>
      </c>
    </row>
    <row r="188" spans="1:11" x14ac:dyDescent="0.2">
      <c r="A188" s="25" t="s">
        <v>44</v>
      </c>
      <c r="B188" s="17" t="s">
        <v>45</v>
      </c>
      <c r="C188" s="18">
        <v>13665.71</v>
      </c>
      <c r="D188" s="18">
        <v>0</v>
      </c>
      <c r="E188" s="18">
        <v>0</v>
      </c>
      <c r="F188" s="18">
        <v>10560.78</v>
      </c>
      <c r="G188" s="18">
        <f t="shared" si="40"/>
        <v>-3104.9299999999985</v>
      </c>
      <c r="H188" s="18">
        <f t="shared" si="41"/>
        <v>-10560.78</v>
      </c>
      <c r="I188" s="19">
        <f t="shared" si="42"/>
        <v>-22.720590441330884</v>
      </c>
      <c r="J188" s="19">
        <f t="shared" si="43"/>
        <v>0</v>
      </c>
      <c r="K188" s="19">
        <f t="shared" si="44"/>
        <v>0</v>
      </c>
    </row>
    <row r="189" spans="1:11" x14ac:dyDescent="0.2">
      <c r="A189" s="23" t="s">
        <v>46</v>
      </c>
      <c r="B189" s="17" t="s">
        <v>47</v>
      </c>
      <c r="C189" s="18">
        <v>88662.73</v>
      </c>
      <c r="D189" s="18">
        <v>250938</v>
      </c>
      <c r="E189" s="18">
        <v>59469</v>
      </c>
      <c r="F189" s="18">
        <v>58381.95</v>
      </c>
      <c r="G189" s="18">
        <f t="shared" si="40"/>
        <v>-30280.78</v>
      </c>
      <c r="H189" s="18">
        <f t="shared" si="41"/>
        <v>1087.0500000000029</v>
      </c>
      <c r="I189" s="19">
        <f t="shared" si="42"/>
        <v>-34.152771970815692</v>
      </c>
      <c r="J189" s="19">
        <f t="shared" si="43"/>
        <v>98.17207284467537</v>
      </c>
      <c r="K189" s="19">
        <f t="shared" si="44"/>
        <v>23.265487889438823</v>
      </c>
    </row>
    <row r="190" spans="1:11" x14ac:dyDescent="0.2">
      <c r="A190" s="24" t="s">
        <v>48</v>
      </c>
      <c r="B190" s="17" t="s">
        <v>49</v>
      </c>
      <c r="C190" s="18">
        <v>88662.73</v>
      </c>
      <c r="D190" s="18">
        <v>247938</v>
      </c>
      <c r="E190" s="18">
        <v>59469</v>
      </c>
      <c r="F190" s="18">
        <v>58381.95</v>
      </c>
      <c r="G190" s="18">
        <f t="shared" si="40"/>
        <v>-30280.78</v>
      </c>
      <c r="H190" s="18">
        <f t="shared" si="41"/>
        <v>1087.0500000000029</v>
      </c>
      <c r="I190" s="19">
        <f t="shared" si="42"/>
        <v>-34.152771970815692</v>
      </c>
      <c r="J190" s="19">
        <f t="shared" si="43"/>
        <v>98.17207284467537</v>
      </c>
      <c r="K190" s="19">
        <f t="shared" si="44"/>
        <v>23.54699561987271</v>
      </c>
    </row>
    <row r="191" spans="1:11" x14ac:dyDescent="0.2">
      <c r="A191" s="24" t="s">
        <v>50</v>
      </c>
      <c r="B191" s="17" t="s">
        <v>51</v>
      </c>
      <c r="C191" s="18">
        <v>0</v>
      </c>
      <c r="D191" s="18">
        <v>3000</v>
      </c>
      <c r="E191" s="18">
        <v>0</v>
      </c>
      <c r="F191" s="18">
        <v>0</v>
      </c>
      <c r="G191" s="18">
        <f t="shared" si="40"/>
        <v>0</v>
      </c>
      <c r="H191" s="18">
        <f t="shared" si="41"/>
        <v>0</v>
      </c>
      <c r="I191" s="19">
        <f t="shared" si="42"/>
        <v>0</v>
      </c>
      <c r="J191" s="19">
        <f t="shared" si="43"/>
        <v>0</v>
      </c>
      <c r="K191" s="19">
        <f t="shared" si="44"/>
        <v>0</v>
      </c>
    </row>
    <row r="192" spans="1:11" ht="25.5" x14ac:dyDescent="0.2">
      <c r="A192" s="23" t="s">
        <v>76</v>
      </c>
      <c r="B192" s="17" t="s">
        <v>77</v>
      </c>
      <c r="C192" s="18">
        <v>162136.39000000001</v>
      </c>
      <c r="D192" s="18">
        <v>0</v>
      </c>
      <c r="E192" s="18">
        <v>0</v>
      </c>
      <c r="F192" s="18">
        <v>0</v>
      </c>
      <c r="G192" s="18">
        <f t="shared" si="40"/>
        <v>-162136.39000000001</v>
      </c>
      <c r="H192" s="18">
        <f t="shared" si="41"/>
        <v>0</v>
      </c>
      <c r="I192" s="19">
        <f t="shared" si="42"/>
        <v>-100</v>
      </c>
      <c r="J192" s="19">
        <f t="shared" si="43"/>
        <v>0</v>
      </c>
      <c r="K192" s="19">
        <f t="shared" si="44"/>
        <v>0</v>
      </c>
    </row>
    <row r="193" spans="1:11" x14ac:dyDescent="0.2">
      <c r="A193" s="24" t="s">
        <v>78</v>
      </c>
      <c r="B193" s="17" t="s">
        <v>79</v>
      </c>
      <c r="C193" s="18">
        <v>162136.39000000001</v>
      </c>
      <c r="D193" s="18">
        <v>0</v>
      </c>
      <c r="E193" s="18">
        <v>0</v>
      </c>
      <c r="F193" s="18">
        <v>0</v>
      </c>
      <c r="G193" s="18">
        <f t="shared" si="40"/>
        <v>-162136.39000000001</v>
      </c>
      <c r="H193" s="18">
        <f t="shared" si="41"/>
        <v>0</v>
      </c>
      <c r="I193" s="19">
        <f t="shared" si="42"/>
        <v>-100</v>
      </c>
      <c r="J193" s="19">
        <f t="shared" si="43"/>
        <v>0</v>
      </c>
      <c r="K193" s="19">
        <f t="shared" si="44"/>
        <v>0</v>
      </c>
    </row>
    <row r="194" spans="1:11" ht="25.5" x14ac:dyDescent="0.2">
      <c r="A194" s="23" t="s">
        <v>52</v>
      </c>
      <c r="B194" s="17" t="s">
        <v>53</v>
      </c>
      <c r="C194" s="18">
        <v>22981.55</v>
      </c>
      <c r="D194" s="18">
        <v>23000</v>
      </c>
      <c r="E194" s="18">
        <v>23000</v>
      </c>
      <c r="F194" s="18">
        <v>23000</v>
      </c>
      <c r="G194" s="18">
        <f t="shared" si="40"/>
        <v>18.450000000000728</v>
      </c>
      <c r="H194" s="18">
        <f t="shared" si="41"/>
        <v>0</v>
      </c>
      <c r="I194" s="19">
        <f t="shared" si="42"/>
        <v>8.028179126300472E-2</v>
      </c>
      <c r="J194" s="19">
        <f t="shared" si="43"/>
        <v>100</v>
      </c>
      <c r="K194" s="19">
        <f t="shared" si="44"/>
        <v>100</v>
      </c>
    </row>
    <row r="195" spans="1:11" ht="25.5" x14ac:dyDescent="0.2">
      <c r="A195" s="24" t="s">
        <v>164</v>
      </c>
      <c r="B195" s="17" t="s">
        <v>165</v>
      </c>
      <c r="C195" s="18">
        <v>22981.55</v>
      </c>
      <c r="D195" s="18">
        <v>23000</v>
      </c>
      <c r="E195" s="18">
        <v>23000</v>
      </c>
      <c r="F195" s="18">
        <v>23000</v>
      </c>
      <c r="G195" s="18">
        <f t="shared" si="40"/>
        <v>18.450000000000728</v>
      </c>
      <c r="H195" s="18">
        <f t="shared" si="41"/>
        <v>0</v>
      </c>
      <c r="I195" s="19">
        <f t="shared" si="42"/>
        <v>8.028179126300472E-2</v>
      </c>
      <c r="J195" s="19">
        <f t="shared" si="43"/>
        <v>100</v>
      </c>
      <c r="K195" s="19">
        <f t="shared" si="44"/>
        <v>100</v>
      </c>
    </row>
    <row r="196" spans="1:11" ht="38.25" x14ac:dyDescent="0.2">
      <c r="A196" s="25" t="s">
        <v>168</v>
      </c>
      <c r="B196" s="17" t="s">
        <v>169</v>
      </c>
      <c r="C196" s="18">
        <v>22981.55</v>
      </c>
      <c r="D196" s="18">
        <v>23000</v>
      </c>
      <c r="E196" s="18">
        <v>23000</v>
      </c>
      <c r="F196" s="18">
        <v>23000</v>
      </c>
      <c r="G196" s="18">
        <f t="shared" si="40"/>
        <v>18.450000000000728</v>
      </c>
      <c r="H196" s="18">
        <f t="shared" si="41"/>
        <v>0</v>
      </c>
      <c r="I196" s="19">
        <f t="shared" si="42"/>
        <v>8.028179126300472E-2</v>
      </c>
      <c r="J196" s="19">
        <f t="shared" si="43"/>
        <v>100</v>
      </c>
      <c r="K196" s="19">
        <f t="shared" si="44"/>
        <v>100</v>
      </c>
    </row>
    <row r="197" spans="1:11" x14ac:dyDescent="0.2">
      <c r="A197" s="22" t="s">
        <v>60</v>
      </c>
      <c r="B197" s="17" t="s">
        <v>61</v>
      </c>
      <c r="C197" s="18">
        <v>212385.03</v>
      </c>
      <c r="D197" s="18">
        <v>306479</v>
      </c>
      <c r="E197" s="18">
        <v>70580</v>
      </c>
      <c r="F197" s="18">
        <v>84530.63</v>
      </c>
      <c r="G197" s="18">
        <f t="shared" si="40"/>
        <v>-127854.39999999999</v>
      </c>
      <c r="H197" s="18">
        <f t="shared" si="41"/>
        <v>-13950.630000000005</v>
      </c>
      <c r="I197" s="19">
        <f t="shared" si="42"/>
        <v>-60.199346441696008</v>
      </c>
      <c r="J197" s="19">
        <f t="shared" si="43"/>
        <v>119.76569849815813</v>
      </c>
      <c r="K197" s="19">
        <f t="shared" si="44"/>
        <v>27.581214373578618</v>
      </c>
    </row>
    <row r="198" spans="1:11" x14ac:dyDescent="0.2">
      <c r="A198" s="23" t="s">
        <v>62</v>
      </c>
      <c r="B198" s="17" t="s">
        <v>63</v>
      </c>
      <c r="C198" s="18">
        <v>212385.03</v>
      </c>
      <c r="D198" s="18">
        <v>306479</v>
      </c>
      <c r="E198" s="18">
        <v>70580</v>
      </c>
      <c r="F198" s="18">
        <v>84530.63</v>
      </c>
      <c r="G198" s="18">
        <f t="shared" si="40"/>
        <v>-127854.39999999999</v>
      </c>
      <c r="H198" s="18">
        <f t="shared" si="41"/>
        <v>-13950.630000000005</v>
      </c>
      <c r="I198" s="19">
        <f t="shared" si="42"/>
        <v>-60.199346441696008</v>
      </c>
      <c r="J198" s="19">
        <f t="shared" si="43"/>
        <v>119.76569849815813</v>
      </c>
      <c r="K198" s="19">
        <f t="shared" si="44"/>
        <v>27.581214373578618</v>
      </c>
    </row>
    <row r="199" spans="1:11" x14ac:dyDescent="0.2">
      <c r="A199" s="16"/>
      <c r="B199" s="17" t="s">
        <v>64</v>
      </c>
      <c r="C199" s="18">
        <v>10919169.99</v>
      </c>
      <c r="D199" s="18">
        <v>-64000</v>
      </c>
      <c r="E199" s="18">
        <v>0</v>
      </c>
      <c r="F199" s="18">
        <v>12310704.609999999</v>
      </c>
      <c r="G199" s="18">
        <f t="shared" si="40"/>
        <v>1391534.6199999992</v>
      </c>
      <c r="H199" s="18">
        <f t="shared" si="41"/>
        <v>-12310704.609999999</v>
      </c>
      <c r="I199" s="19">
        <f t="shared" si="42"/>
        <v>12.743959671608678</v>
      </c>
      <c r="J199" s="19">
        <f t="shared" si="43"/>
        <v>0</v>
      </c>
      <c r="K199" s="19">
        <f t="shared" si="44"/>
        <v>-19235.475953124998</v>
      </c>
    </row>
    <row r="200" spans="1:11" x14ac:dyDescent="0.2">
      <c r="A200" s="16" t="s">
        <v>65</v>
      </c>
      <c r="B200" s="17" t="s">
        <v>66</v>
      </c>
      <c r="C200" s="18">
        <v>-10919169.99</v>
      </c>
      <c r="D200" s="18">
        <v>64000</v>
      </c>
      <c r="E200" s="18">
        <v>0</v>
      </c>
      <c r="F200" s="18">
        <v>-12310704.609999999</v>
      </c>
      <c r="G200" s="18">
        <f t="shared" si="40"/>
        <v>-1391534.6199999992</v>
      </c>
      <c r="H200" s="18">
        <f t="shared" si="41"/>
        <v>12310704.609999999</v>
      </c>
      <c r="I200" s="19">
        <f t="shared" si="42"/>
        <v>12.743959671608678</v>
      </c>
      <c r="J200" s="19">
        <f t="shared" si="43"/>
        <v>0</v>
      </c>
      <c r="K200" s="19">
        <f t="shared" si="44"/>
        <v>-19235.475953124998</v>
      </c>
    </row>
    <row r="201" spans="1:11" x14ac:dyDescent="0.2">
      <c r="A201" s="22" t="s">
        <v>67</v>
      </c>
      <c r="B201" s="17" t="s">
        <v>68</v>
      </c>
      <c r="C201" s="18">
        <v>-10919169.99</v>
      </c>
      <c r="D201" s="18">
        <v>64000</v>
      </c>
      <c r="E201" s="18">
        <v>0</v>
      </c>
      <c r="F201" s="18">
        <v>-12310704.609999999</v>
      </c>
      <c r="G201" s="18">
        <f t="shared" si="40"/>
        <v>-1391534.6199999992</v>
      </c>
      <c r="H201" s="18">
        <f t="shared" si="41"/>
        <v>12310704.609999999</v>
      </c>
      <c r="I201" s="19">
        <f t="shared" si="42"/>
        <v>12.743959671608678</v>
      </c>
      <c r="J201" s="19">
        <f t="shared" si="43"/>
        <v>0</v>
      </c>
      <c r="K201" s="19">
        <f t="shared" si="44"/>
        <v>-19235.475953124998</v>
      </c>
    </row>
    <row r="202" spans="1:11" ht="25.5" x14ac:dyDescent="0.2">
      <c r="A202" s="23" t="s">
        <v>146</v>
      </c>
      <c r="B202" s="17" t="s">
        <v>147</v>
      </c>
      <c r="C202" s="18">
        <v>0</v>
      </c>
      <c r="D202" s="18">
        <v>64000</v>
      </c>
      <c r="E202" s="18">
        <v>0</v>
      </c>
      <c r="F202" s="18">
        <v>-64000</v>
      </c>
      <c r="G202" s="18">
        <f t="shared" si="40"/>
        <v>-64000</v>
      </c>
      <c r="H202" s="18">
        <f t="shared" si="41"/>
        <v>64000</v>
      </c>
      <c r="I202" s="19">
        <f t="shared" si="42"/>
        <v>0</v>
      </c>
      <c r="J202" s="19">
        <f t="shared" si="43"/>
        <v>0</v>
      </c>
      <c r="K202" s="19">
        <f t="shared" si="44"/>
        <v>-100</v>
      </c>
    </row>
    <row r="203" spans="1:11" x14ac:dyDescent="0.2">
      <c r="A203" s="27" t="s">
        <v>72</v>
      </c>
      <c r="B203" s="28" t="s">
        <v>73</v>
      </c>
      <c r="C203" s="29"/>
      <c r="D203" s="29"/>
      <c r="E203" s="29"/>
      <c r="F203" s="29"/>
      <c r="G203" s="29"/>
      <c r="H203" s="29"/>
      <c r="I203" s="30"/>
      <c r="J203" s="30"/>
      <c r="K203" s="30"/>
    </row>
    <row r="204" spans="1:11" x14ac:dyDescent="0.2">
      <c r="A204" s="16" t="s">
        <v>26</v>
      </c>
      <c r="B204" s="17" t="s">
        <v>27</v>
      </c>
      <c r="C204" s="18">
        <v>2109884</v>
      </c>
      <c r="D204" s="18">
        <v>441897</v>
      </c>
      <c r="E204" s="18">
        <v>0</v>
      </c>
      <c r="F204" s="18">
        <v>441897</v>
      </c>
      <c r="G204" s="18">
        <f t="shared" ref="G204:G219" si="45">F204-C204</f>
        <v>-1667987</v>
      </c>
      <c r="H204" s="18">
        <f t="shared" ref="H204:H219" si="46">E204-F204</f>
        <v>-441897</v>
      </c>
      <c r="I204" s="19">
        <f t="shared" ref="I204:I219" si="47">IF(ISERROR(F204/C204),0,F204/C204*100-100)</f>
        <v>-79.055862786769325</v>
      </c>
      <c r="J204" s="19">
        <f t="shared" ref="J204:J219" si="48">IF(ISERROR(F204/E204),0,F204/E204*100)</f>
        <v>0</v>
      </c>
      <c r="K204" s="19">
        <f t="shared" ref="K204:K219" si="49">IF(ISERROR(F204/D204),0,F204/D204*100)</f>
        <v>100</v>
      </c>
    </row>
    <row r="205" spans="1:11" x14ac:dyDescent="0.2">
      <c r="A205" s="22" t="s">
        <v>30</v>
      </c>
      <c r="B205" s="17" t="s">
        <v>31</v>
      </c>
      <c r="C205" s="18">
        <v>2109884</v>
      </c>
      <c r="D205" s="18">
        <v>441897</v>
      </c>
      <c r="E205" s="18">
        <v>0</v>
      </c>
      <c r="F205" s="18">
        <v>441897</v>
      </c>
      <c r="G205" s="18">
        <f t="shared" si="45"/>
        <v>-1667987</v>
      </c>
      <c r="H205" s="18">
        <f t="shared" si="46"/>
        <v>-441897</v>
      </c>
      <c r="I205" s="19">
        <f t="shared" si="47"/>
        <v>-79.055862786769325</v>
      </c>
      <c r="J205" s="19">
        <f t="shared" si="48"/>
        <v>0</v>
      </c>
      <c r="K205" s="19">
        <f t="shared" si="49"/>
        <v>100</v>
      </c>
    </row>
    <row r="206" spans="1:11" x14ac:dyDescent="0.2">
      <c r="A206" s="23" t="s">
        <v>32</v>
      </c>
      <c r="B206" s="17" t="s">
        <v>33</v>
      </c>
      <c r="C206" s="18">
        <v>2109884</v>
      </c>
      <c r="D206" s="18">
        <v>441897</v>
      </c>
      <c r="E206" s="18">
        <v>0</v>
      </c>
      <c r="F206" s="18">
        <v>441897</v>
      </c>
      <c r="G206" s="18">
        <f t="shared" si="45"/>
        <v>-1667987</v>
      </c>
      <c r="H206" s="18">
        <f t="shared" si="46"/>
        <v>-441897</v>
      </c>
      <c r="I206" s="19">
        <f t="shared" si="47"/>
        <v>-79.055862786769325</v>
      </c>
      <c r="J206" s="19">
        <f t="shared" si="48"/>
        <v>0</v>
      </c>
      <c r="K206" s="19">
        <f t="shared" si="49"/>
        <v>100</v>
      </c>
    </row>
    <row r="207" spans="1:11" x14ac:dyDescent="0.2">
      <c r="A207" s="16" t="s">
        <v>34</v>
      </c>
      <c r="B207" s="17" t="s">
        <v>35</v>
      </c>
      <c r="C207" s="18">
        <v>1388722.02</v>
      </c>
      <c r="D207" s="18">
        <v>441897</v>
      </c>
      <c r="E207" s="18">
        <v>0</v>
      </c>
      <c r="F207" s="18">
        <v>200787.75</v>
      </c>
      <c r="G207" s="18">
        <f t="shared" si="45"/>
        <v>-1187934.27</v>
      </c>
      <c r="H207" s="18">
        <f t="shared" si="46"/>
        <v>-200787.75</v>
      </c>
      <c r="I207" s="19">
        <f t="shared" si="47"/>
        <v>-85.541544880234568</v>
      </c>
      <c r="J207" s="19">
        <f t="shared" si="48"/>
        <v>0</v>
      </c>
      <c r="K207" s="19">
        <f t="shared" si="49"/>
        <v>45.437681179098298</v>
      </c>
    </row>
    <row r="208" spans="1:11" x14ac:dyDescent="0.2">
      <c r="A208" s="22" t="s">
        <v>36</v>
      </c>
      <c r="B208" s="17" t="s">
        <v>37</v>
      </c>
      <c r="C208" s="18">
        <v>1388722.02</v>
      </c>
      <c r="D208" s="18">
        <v>441897</v>
      </c>
      <c r="E208" s="18">
        <v>0</v>
      </c>
      <c r="F208" s="18">
        <v>200787.75</v>
      </c>
      <c r="G208" s="18">
        <f t="shared" si="45"/>
        <v>-1187934.27</v>
      </c>
      <c r="H208" s="18">
        <f t="shared" si="46"/>
        <v>-200787.75</v>
      </c>
      <c r="I208" s="19">
        <f t="shared" si="47"/>
        <v>-85.541544880234568</v>
      </c>
      <c r="J208" s="19">
        <f t="shared" si="48"/>
        <v>0</v>
      </c>
      <c r="K208" s="19">
        <f t="shared" si="49"/>
        <v>45.437681179098298</v>
      </c>
    </row>
    <row r="209" spans="1:11" x14ac:dyDescent="0.2">
      <c r="A209" s="23" t="s">
        <v>38</v>
      </c>
      <c r="B209" s="17" t="s">
        <v>39</v>
      </c>
      <c r="C209" s="18">
        <v>47931.61</v>
      </c>
      <c r="D209" s="18">
        <v>69380</v>
      </c>
      <c r="E209" s="18">
        <v>0</v>
      </c>
      <c r="F209" s="18">
        <v>28271.279999999999</v>
      </c>
      <c r="G209" s="18">
        <f t="shared" si="45"/>
        <v>-19660.330000000002</v>
      </c>
      <c r="H209" s="18">
        <f t="shared" si="46"/>
        <v>-28271.279999999999</v>
      </c>
      <c r="I209" s="19">
        <f t="shared" si="47"/>
        <v>-41.017462171623279</v>
      </c>
      <c r="J209" s="19">
        <f t="shared" si="48"/>
        <v>0</v>
      </c>
      <c r="K209" s="19">
        <f t="shared" si="49"/>
        <v>40.748457768809452</v>
      </c>
    </row>
    <row r="210" spans="1:11" x14ac:dyDescent="0.2">
      <c r="A210" s="24" t="s">
        <v>40</v>
      </c>
      <c r="B210" s="17" t="s">
        <v>41</v>
      </c>
      <c r="C210" s="18">
        <v>36960.78</v>
      </c>
      <c r="D210" s="18">
        <v>52886</v>
      </c>
      <c r="E210" s="18">
        <v>0</v>
      </c>
      <c r="F210" s="18">
        <v>26842.09</v>
      </c>
      <c r="G210" s="18">
        <f t="shared" si="45"/>
        <v>-10118.689999999999</v>
      </c>
      <c r="H210" s="18">
        <f t="shared" si="46"/>
        <v>-26842.09</v>
      </c>
      <c r="I210" s="19">
        <f t="shared" si="47"/>
        <v>-27.376830250876736</v>
      </c>
      <c r="J210" s="19">
        <f t="shared" si="48"/>
        <v>0</v>
      </c>
      <c r="K210" s="19">
        <f t="shared" si="49"/>
        <v>50.754623151684754</v>
      </c>
    </row>
    <row r="211" spans="1:11" x14ac:dyDescent="0.2">
      <c r="A211" s="24" t="s">
        <v>42</v>
      </c>
      <c r="B211" s="17" t="s">
        <v>43</v>
      </c>
      <c r="C211" s="18">
        <v>10970.83</v>
      </c>
      <c r="D211" s="18">
        <v>16494</v>
      </c>
      <c r="E211" s="18">
        <v>0</v>
      </c>
      <c r="F211" s="18">
        <v>1429.19</v>
      </c>
      <c r="G211" s="18">
        <f t="shared" si="45"/>
        <v>-9541.64</v>
      </c>
      <c r="H211" s="18">
        <f t="shared" si="46"/>
        <v>-1429.19</v>
      </c>
      <c r="I211" s="19">
        <f t="shared" si="47"/>
        <v>-86.972817918060898</v>
      </c>
      <c r="J211" s="19">
        <f t="shared" si="48"/>
        <v>0</v>
      </c>
      <c r="K211" s="19">
        <f t="shared" si="49"/>
        <v>8.6649084515581425</v>
      </c>
    </row>
    <row r="212" spans="1:11" x14ac:dyDescent="0.2">
      <c r="A212" s="23" t="s">
        <v>46</v>
      </c>
      <c r="B212" s="17" t="s">
        <v>47</v>
      </c>
      <c r="C212" s="18">
        <v>130769.46</v>
      </c>
      <c r="D212" s="18">
        <v>32517</v>
      </c>
      <c r="E212" s="18">
        <v>0</v>
      </c>
      <c r="F212" s="18">
        <v>32516.47</v>
      </c>
      <c r="G212" s="18">
        <f t="shared" si="45"/>
        <v>-98252.99</v>
      </c>
      <c r="H212" s="18">
        <f t="shared" si="46"/>
        <v>-32516.47</v>
      </c>
      <c r="I212" s="19">
        <f t="shared" si="47"/>
        <v>-75.13450770539238</v>
      </c>
      <c r="J212" s="19">
        <f t="shared" si="48"/>
        <v>0</v>
      </c>
      <c r="K212" s="19">
        <f t="shared" si="49"/>
        <v>99.99837008334103</v>
      </c>
    </row>
    <row r="213" spans="1:11" x14ac:dyDescent="0.2">
      <c r="A213" s="24" t="s">
        <v>48</v>
      </c>
      <c r="B213" s="17" t="s">
        <v>49</v>
      </c>
      <c r="C213" s="18">
        <v>129769.46</v>
      </c>
      <c r="D213" s="18">
        <v>0</v>
      </c>
      <c r="E213" s="18">
        <v>0</v>
      </c>
      <c r="F213" s="18">
        <v>0</v>
      </c>
      <c r="G213" s="18">
        <f t="shared" si="45"/>
        <v>-129769.46</v>
      </c>
      <c r="H213" s="18">
        <f t="shared" si="46"/>
        <v>0</v>
      </c>
      <c r="I213" s="19">
        <f t="shared" si="47"/>
        <v>-100</v>
      </c>
      <c r="J213" s="19">
        <f t="shared" si="48"/>
        <v>0</v>
      </c>
      <c r="K213" s="19">
        <f t="shared" si="49"/>
        <v>0</v>
      </c>
    </row>
    <row r="214" spans="1:11" x14ac:dyDescent="0.2">
      <c r="A214" s="24" t="s">
        <v>50</v>
      </c>
      <c r="B214" s="17" t="s">
        <v>51</v>
      </c>
      <c r="C214" s="18">
        <v>1000</v>
      </c>
      <c r="D214" s="18">
        <v>32517</v>
      </c>
      <c r="E214" s="18">
        <v>0</v>
      </c>
      <c r="F214" s="18">
        <v>32516.47</v>
      </c>
      <c r="G214" s="18">
        <f t="shared" si="45"/>
        <v>31516.47</v>
      </c>
      <c r="H214" s="18">
        <f t="shared" si="46"/>
        <v>-32516.47</v>
      </c>
      <c r="I214" s="19">
        <f t="shared" si="47"/>
        <v>3151.6469999999999</v>
      </c>
      <c r="J214" s="19">
        <f t="shared" si="48"/>
        <v>0</v>
      </c>
      <c r="K214" s="19">
        <f t="shared" si="49"/>
        <v>99.99837008334103</v>
      </c>
    </row>
    <row r="215" spans="1:11" ht="25.5" x14ac:dyDescent="0.2">
      <c r="A215" s="23" t="s">
        <v>76</v>
      </c>
      <c r="B215" s="17" t="s">
        <v>77</v>
      </c>
      <c r="C215" s="18">
        <v>1210020.95</v>
      </c>
      <c r="D215" s="18">
        <v>340000</v>
      </c>
      <c r="E215" s="18">
        <v>0</v>
      </c>
      <c r="F215" s="18">
        <v>140000</v>
      </c>
      <c r="G215" s="18">
        <f t="shared" si="45"/>
        <v>-1070020.95</v>
      </c>
      <c r="H215" s="18">
        <f t="shared" si="46"/>
        <v>-140000</v>
      </c>
      <c r="I215" s="19">
        <f t="shared" si="47"/>
        <v>-88.429952390493739</v>
      </c>
      <c r="J215" s="19">
        <f t="shared" si="48"/>
        <v>0</v>
      </c>
      <c r="K215" s="19">
        <f t="shared" si="49"/>
        <v>41.17647058823529</v>
      </c>
    </row>
    <row r="216" spans="1:11" x14ac:dyDescent="0.2">
      <c r="A216" s="24" t="s">
        <v>78</v>
      </c>
      <c r="B216" s="17" t="s">
        <v>79</v>
      </c>
      <c r="C216" s="18">
        <v>1210020.95</v>
      </c>
      <c r="D216" s="18">
        <v>340000</v>
      </c>
      <c r="E216" s="18">
        <v>0</v>
      </c>
      <c r="F216" s="18">
        <v>140000</v>
      </c>
      <c r="G216" s="18">
        <f t="shared" si="45"/>
        <v>-1070020.95</v>
      </c>
      <c r="H216" s="18">
        <f t="shared" si="46"/>
        <v>-140000</v>
      </c>
      <c r="I216" s="19">
        <f t="shared" si="47"/>
        <v>-88.429952390493739</v>
      </c>
      <c r="J216" s="19">
        <f t="shared" si="48"/>
        <v>0</v>
      </c>
      <c r="K216" s="19">
        <f t="shared" si="49"/>
        <v>41.17647058823529</v>
      </c>
    </row>
    <row r="217" spans="1:11" x14ac:dyDescent="0.2">
      <c r="A217" s="16"/>
      <c r="B217" s="17" t="s">
        <v>64</v>
      </c>
      <c r="C217" s="18">
        <v>721161.98</v>
      </c>
      <c r="D217" s="18">
        <v>0</v>
      </c>
      <c r="E217" s="18">
        <v>0</v>
      </c>
      <c r="F217" s="18">
        <v>241109.25</v>
      </c>
      <c r="G217" s="18">
        <f t="shared" si="45"/>
        <v>-480052.73</v>
      </c>
      <c r="H217" s="18">
        <f t="shared" si="46"/>
        <v>-241109.25</v>
      </c>
      <c r="I217" s="19">
        <f t="shared" si="47"/>
        <v>-66.566561093528534</v>
      </c>
      <c r="J217" s="19">
        <f t="shared" si="48"/>
        <v>0</v>
      </c>
      <c r="K217" s="19">
        <f t="shared" si="49"/>
        <v>0</v>
      </c>
    </row>
    <row r="218" spans="1:11" x14ac:dyDescent="0.2">
      <c r="A218" s="16" t="s">
        <v>65</v>
      </c>
      <c r="B218" s="17" t="s">
        <v>66</v>
      </c>
      <c r="C218" s="18">
        <v>-721161.98</v>
      </c>
      <c r="D218" s="18">
        <v>0</v>
      </c>
      <c r="E218" s="18">
        <v>0</v>
      </c>
      <c r="F218" s="18">
        <v>-241109.25</v>
      </c>
      <c r="G218" s="18">
        <f t="shared" si="45"/>
        <v>480052.73</v>
      </c>
      <c r="H218" s="18">
        <f t="shared" si="46"/>
        <v>241109.25</v>
      </c>
      <c r="I218" s="19">
        <f t="shared" si="47"/>
        <v>-66.566561093528534</v>
      </c>
      <c r="J218" s="19">
        <f t="shared" si="48"/>
        <v>0</v>
      </c>
      <c r="K218" s="19">
        <f t="shared" si="49"/>
        <v>0</v>
      </c>
    </row>
    <row r="219" spans="1:11" x14ac:dyDescent="0.2">
      <c r="A219" s="22" t="s">
        <v>67</v>
      </c>
      <c r="B219" s="17" t="s">
        <v>68</v>
      </c>
      <c r="C219" s="18">
        <v>-721161.98</v>
      </c>
      <c r="D219" s="18">
        <v>0</v>
      </c>
      <c r="E219" s="18">
        <v>0</v>
      </c>
      <c r="F219" s="18">
        <v>-241109.25</v>
      </c>
      <c r="G219" s="18">
        <f t="shared" si="45"/>
        <v>480052.73</v>
      </c>
      <c r="H219" s="18">
        <f t="shared" si="46"/>
        <v>241109.25</v>
      </c>
      <c r="I219" s="19">
        <f t="shared" si="47"/>
        <v>-66.566561093528534</v>
      </c>
      <c r="J219" s="19">
        <f t="shared" si="48"/>
        <v>0</v>
      </c>
      <c r="K219" s="19">
        <f t="shared" si="49"/>
        <v>0</v>
      </c>
    </row>
    <row r="220" spans="1:11" x14ac:dyDescent="0.2">
      <c r="A220" s="16"/>
      <c r="B220" s="17"/>
      <c r="C220" s="18"/>
      <c r="D220" s="18"/>
      <c r="E220" s="18"/>
      <c r="F220" s="18"/>
      <c r="G220" s="18"/>
      <c r="H220" s="18"/>
      <c r="I220" s="19"/>
      <c r="J220" s="19"/>
      <c r="K220" s="19"/>
    </row>
    <row r="221" spans="1:11" ht="38.25" x14ac:dyDescent="0.2">
      <c r="A221" s="27"/>
      <c r="B221" s="28" t="s">
        <v>109</v>
      </c>
      <c r="C221" s="29"/>
      <c r="D221" s="29"/>
      <c r="E221" s="29"/>
      <c r="F221" s="29"/>
      <c r="G221" s="29"/>
      <c r="H221" s="29"/>
      <c r="I221" s="30"/>
      <c r="J221" s="30"/>
      <c r="K221" s="30"/>
    </row>
    <row r="222" spans="1:11" x14ac:dyDescent="0.2">
      <c r="A222" s="16" t="s">
        <v>26</v>
      </c>
      <c r="B222" s="17" t="s">
        <v>27</v>
      </c>
      <c r="C222" s="18">
        <v>338108</v>
      </c>
      <c r="D222" s="18">
        <v>1112534</v>
      </c>
      <c r="E222" s="18">
        <v>959527</v>
      </c>
      <c r="F222" s="18">
        <v>470061</v>
      </c>
      <c r="G222" s="18">
        <f t="shared" ref="G222:G238" si="50">F222-C222</f>
        <v>131953</v>
      </c>
      <c r="H222" s="18">
        <f t="shared" ref="H222:H238" si="51">E222-F222</f>
        <v>489466</v>
      </c>
      <c r="I222" s="19">
        <f t="shared" ref="I222:I238" si="52">IF(ISERROR(F222/C222),0,F222/C222*100-100)</f>
        <v>39.026878985412964</v>
      </c>
      <c r="J222" s="19">
        <f t="shared" ref="J222:J238" si="53">IF(ISERROR(F222/E222),0,F222/E222*100)</f>
        <v>48.988824702170966</v>
      </c>
      <c r="K222" s="19">
        <f t="shared" ref="K222:K238" si="54">IF(ISERROR(F222/D222),0,F222/D222*100)</f>
        <v>42.251382879085043</v>
      </c>
    </row>
    <row r="223" spans="1:11" x14ac:dyDescent="0.2">
      <c r="A223" s="22" t="s">
        <v>88</v>
      </c>
      <c r="B223" s="17" t="s">
        <v>89</v>
      </c>
      <c r="C223" s="18">
        <v>338108</v>
      </c>
      <c r="D223" s="18">
        <v>959527</v>
      </c>
      <c r="E223" s="18">
        <v>959527</v>
      </c>
      <c r="F223" s="18">
        <v>317054</v>
      </c>
      <c r="G223" s="18">
        <f t="shared" si="50"/>
        <v>-21054</v>
      </c>
      <c r="H223" s="18">
        <f t="shared" si="51"/>
        <v>642473</v>
      </c>
      <c r="I223" s="19">
        <f t="shared" si="52"/>
        <v>-6.2270043891301015</v>
      </c>
      <c r="J223" s="19">
        <f t="shared" si="53"/>
        <v>33.042738766079538</v>
      </c>
      <c r="K223" s="19">
        <f t="shared" si="54"/>
        <v>33.042738766079538</v>
      </c>
    </row>
    <row r="224" spans="1:11" x14ac:dyDescent="0.2">
      <c r="A224" s="22" t="s">
        <v>30</v>
      </c>
      <c r="B224" s="17" t="s">
        <v>31</v>
      </c>
      <c r="C224" s="18">
        <v>0</v>
      </c>
      <c r="D224" s="18">
        <v>153007</v>
      </c>
      <c r="E224" s="18">
        <v>0</v>
      </c>
      <c r="F224" s="18">
        <v>153007</v>
      </c>
      <c r="G224" s="18">
        <f t="shared" si="50"/>
        <v>153007</v>
      </c>
      <c r="H224" s="18">
        <f t="shared" si="51"/>
        <v>-153007</v>
      </c>
      <c r="I224" s="19">
        <f t="shared" si="52"/>
        <v>0</v>
      </c>
      <c r="J224" s="19">
        <f t="shared" si="53"/>
        <v>0</v>
      </c>
      <c r="K224" s="19">
        <f t="shared" si="54"/>
        <v>100</v>
      </c>
    </row>
    <row r="225" spans="1:11" x14ac:dyDescent="0.2">
      <c r="A225" s="23" t="s">
        <v>32</v>
      </c>
      <c r="B225" s="17" t="s">
        <v>33</v>
      </c>
      <c r="C225" s="18">
        <v>0</v>
      </c>
      <c r="D225" s="18">
        <v>153007</v>
      </c>
      <c r="E225" s="18">
        <v>0</v>
      </c>
      <c r="F225" s="18">
        <v>153007</v>
      </c>
      <c r="G225" s="18">
        <f t="shared" si="50"/>
        <v>153007</v>
      </c>
      <c r="H225" s="18">
        <f t="shared" si="51"/>
        <v>-153007</v>
      </c>
      <c r="I225" s="19">
        <f t="shared" si="52"/>
        <v>0</v>
      </c>
      <c r="J225" s="19">
        <f t="shared" si="53"/>
        <v>0</v>
      </c>
      <c r="K225" s="19">
        <f t="shared" si="54"/>
        <v>100</v>
      </c>
    </row>
    <row r="226" spans="1:11" x14ac:dyDescent="0.2">
      <c r="A226" s="16" t="s">
        <v>34</v>
      </c>
      <c r="B226" s="17" t="s">
        <v>35</v>
      </c>
      <c r="C226" s="18">
        <v>830191.51</v>
      </c>
      <c r="D226" s="18">
        <v>1448289</v>
      </c>
      <c r="E226" s="18">
        <v>880815</v>
      </c>
      <c r="F226" s="18">
        <v>633694.48</v>
      </c>
      <c r="G226" s="18">
        <f t="shared" si="50"/>
        <v>-196497.03000000003</v>
      </c>
      <c r="H226" s="18">
        <f t="shared" si="51"/>
        <v>247120.52000000002</v>
      </c>
      <c r="I226" s="19">
        <f t="shared" si="52"/>
        <v>-23.668879726317599</v>
      </c>
      <c r="J226" s="19">
        <f t="shared" si="53"/>
        <v>71.944106310632762</v>
      </c>
      <c r="K226" s="19">
        <f t="shared" si="54"/>
        <v>43.7546981300003</v>
      </c>
    </row>
    <row r="227" spans="1:11" x14ac:dyDescent="0.2">
      <c r="A227" s="22" t="s">
        <v>36</v>
      </c>
      <c r="B227" s="17" t="s">
        <v>37</v>
      </c>
      <c r="C227" s="18">
        <v>830191.51</v>
      </c>
      <c r="D227" s="18">
        <v>1448289</v>
      </c>
      <c r="E227" s="18">
        <v>880815</v>
      </c>
      <c r="F227" s="18">
        <v>633694.48</v>
      </c>
      <c r="G227" s="18">
        <f t="shared" si="50"/>
        <v>-196497.03000000003</v>
      </c>
      <c r="H227" s="18">
        <f t="shared" si="51"/>
        <v>247120.52000000002</v>
      </c>
      <c r="I227" s="19">
        <f t="shared" si="52"/>
        <v>-23.668879726317599</v>
      </c>
      <c r="J227" s="19">
        <f t="shared" si="53"/>
        <v>71.944106310632762</v>
      </c>
      <c r="K227" s="19">
        <f t="shared" si="54"/>
        <v>43.7546981300003</v>
      </c>
    </row>
    <row r="228" spans="1:11" x14ac:dyDescent="0.2">
      <c r="A228" s="23" t="s">
        <v>38</v>
      </c>
      <c r="B228" s="17" t="s">
        <v>39</v>
      </c>
      <c r="C228" s="18">
        <v>93743.11</v>
      </c>
      <c r="D228" s="18">
        <v>646184</v>
      </c>
      <c r="E228" s="18">
        <v>78710</v>
      </c>
      <c r="F228" s="18">
        <v>159551.48000000001</v>
      </c>
      <c r="G228" s="18">
        <f t="shared" si="50"/>
        <v>65808.37000000001</v>
      </c>
      <c r="H228" s="18">
        <f t="shared" si="51"/>
        <v>-80841.48000000001</v>
      </c>
      <c r="I228" s="19">
        <f t="shared" si="52"/>
        <v>70.200753954077271</v>
      </c>
      <c r="J228" s="19">
        <f t="shared" si="53"/>
        <v>202.70801677042306</v>
      </c>
      <c r="K228" s="19">
        <f t="shared" si="54"/>
        <v>24.691338689908761</v>
      </c>
    </row>
    <row r="229" spans="1:11" x14ac:dyDescent="0.2">
      <c r="A229" s="24" t="s">
        <v>42</v>
      </c>
      <c r="B229" s="17" t="s">
        <v>43</v>
      </c>
      <c r="C229" s="18">
        <v>93743.11</v>
      </c>
      <c r="D229" s="18">
        <v>646184</v>
      </c>
      <c r="E229" s="18">
        <v>78710</v>
      </c>
      <c r="F229" s="18">
        <v>159551.48000000001</v>
      </c>
      <c r="G229" s="18">
        <f t="shared" si="50"/>
        <v>65808.37000000001</v>
      </c>
      <c r="H229" s="18">
        <f t="shared" si="51"/>
        <v>-80841.48000000001</v>
      </c>
      <c r="I229" s="19">
        <f t="shared" si="52"/>
        <v>70.200753954077271</v>
      </c>
      <c r="J229" s="19">
        <f t="shared" si="53"/>
        <v>202.70801677042306</v>
      </c>
      <c r="K229" s="19">
        <f t="shared" si="54"/>
        <v>24.691338689908761</v>
      </c>
    </row>
    <row r="230" spans="1:11" x14ac:dyDescent="0.2">
      <c r="A230" s="25" t="s">
        <v>44</v>
      </c>
      <c r="B230" s="17" t="s">
        <v>45</v>
      </c>
      <c r="C230" s="18">
        <v>0</v>
      </c>
      <c r="D230" s="18">
        <v>0</v>
      </c>
      <c r="E230" s="18">
        <v>0</v>
      </c>
      <c r="F230" s="18">
        <v>1630</v>
      </c>
      <c r="G230" s="18">
        <f t="shared" si="50"/>
        <v>1630</v>
      </c>
      <c r="H230" s="18">
        <f t="shared" si="51"/>
        <v>-1630</v>
      </c>
      <c r="I230" s="19">
        <f t="shared" si="52"/>
        <v>0</v>
      </c>
      <c r="J230" s="19">
        <f t="shared" si="53"/>
        <v>0</v>
      </c>
      <c r="K230" s="19">
        <f t="shared" si="54"/>
        <v>0</v>
      </c>
    </row>
    <row r="231" spans="1:11" ht="25.5" x14ac:dyDescent="0.2">
      <c r="A231" s="23" t="s">
        <v>52</v>
      </c>
      <c r="B231" s="17" t="s">
        <v>53</v>
      </c>
      <c r="C231" s="18">
        <v>736448.4</v>
      </c>
      <c r="D231" s="18">
        <v>802105</v>
      </c>
      <c r="E231" s="18">
        <v>802105</v>
      </c>
      <c r="F231" s="18">
        <v>474143</v>
      </c>
      <c r="G231" s="18">
        <f t="shared" si="50"/>
        <v>-262305.40000000002</v>
      </c>
      <c r="H231" s="18">
        <f t="shared" si="51"/>
        <v>327962</v>
      </c>
      <c r="I231" s="19">
        <f t="shared" si="52"/>
        <v>-35.617621003725446</v>
      </c>
      <c r="J231" s="19">
        <f t="shared" si="53"/>
        <v>59.112335666776794</v>
      </c>
      <c r="K231" s="19">
        <f t="shared" si="54"/>
        <v>59.112335666776794</v>
      </c>
    </row>
    <row r="232" spans="1:11" x14ac:dyDescent="0.2">
      <c r="A232" s="24" t="s">
        <v>54</v>
      </c>
      <c r="B232" s="17" t="s">
        <v>55</v>
      </c>
      <c r="C232" s="18">
        <v>736448.4</v>
      </c>
      <c r="D232" s="18">
        <v>802105</v>
      </c>
      <c r="E232" s="18">
        <v>802105</v>
      </c>
      <c r="F232" s="18">
        <v>474143</v>
      </c>
      <c r="G232" s="18">
        <f t="shared" si="50"/>
        <v>-262305.40000000002</v>
      </c>
      <c r="H232" s="18">
        <f t="shared" si="51"/>
        <v>327962</v>
      </c>
      <c r="I232" s="19">
        <f t="shared" si="52"/>
        <v>-35.617621003725446</v>
      </c>
      <c r="J232" s="19">
        <f t="shared" si="53"/>
        <v>59.112335666776794</v>
      </c>
      <c r="K232" s="19">
        <f t="shared" si="54"/>
        <v>59.112335666776794</v>
      </c>
    </row>
    <row r="233" spans="1:11" ht="25.5" x14ac:dyDescent="0.2">
      <c r="A233" s="25" t="s">
        <v>56</v>
      </c>
      <c r="B233" s="17" t="s">
        <v>57</v>
      </c>
      <c r="C233" s="18">
        <v>736448.4</v>
      </c>
      <c r="D233" s="18">
        <v>802105</v>
      </c>
      <c r="E233" s="18">
        <v>802105</v>
      </c>
      <c r="F233" s="18">
        <v>474143</v>
      </c>
      <c r="G233" s="18">
        <f t="shared" si="50"/>
        <v>-262305.40000000002</v>
      </c>
      <c r="H233" s="18">
        <f t="shared" si="51"/>
        <v>327962</v>
      </c>
      <c r="I233" s="19">
        <f t="shared" si="52"/>
        <v>-35.617621003725446</v>
      </c>
      <c r="J233" s="19">
        <f t="shared" si="53"/>
        <v>59.112335666776794</v>
      </c>
      <c r="K233" s="19">
        <f t="shared" si="54"/>
        <v>59.112335666776794</v>
      </c>
    </row>
    <row r="234" spans="1:11" ht="25.5" x14ac:dyDescent="0.2">
      <c r="A234" s="26" t="s">
        <v>102</v>
      </c>
      <c r="B234" s="17" t="s">
        <v>103</v>
      </c>
      <c r="C234" s="18">
        <v>736448.4</v>
      </c>
      <c r="D234" s="18">
        <v>802105</v>
      </c>
      <c r="E234" s="18">
        <v>802105</v>
      </c>
      <c r="F234" s="18">
        <v>474143</v>
      </c>
      <c r="G234" s="18">
        <f t="shared" si="50"/>
        <v>-262305.40000000002</v>
      </c>
      <c r="H234" s="18">
        <f t="shared" si="51"/>
        <v>327962</v>
      </c>
      <c r="I234" s="19">
        <f t="shared" si="52"/>
        <v>-35.617621003725446</v>
      </c>
      <c r="J234" s="19">
        <f t="shared" si="53"/>
        <v>59.112335666776794</v>
      </c>
      <c r="K234" s="19">
        <f t="shared" si="54"/>
        <v>59.112335666776794</v>
      </c>
    </row>
    <row r="235" spans="1:11" x14ac:dyDescent="0.2">
      <c r="A235" s="16"/>
      <c r="B235" s="17" t="s">
        <v>64</v>
      </c>
      <c r="C235" s="18">
        <v>-492083.51</v>
      </c>
      <c r="D235" s="18">
        <v>-335755</v>
      </c>
      <c r="E235" s="18">
        <v>78712</v>
      </c>
      <c r="F235" s="18">
        <v>-163633.48000000001</v>
      </c>
      <c r="G235" s="18">
        <f t="shared" si="50"/>
        <v>328450.03000000003</v>
      </c>
      <c r="H235" s="18">
        <f t="shared" si="51"/>
        <v>242345.48</v>
      </c>
      <c r="I235" s="19">
        <f t="shared" si="52"/>
        <v>-66.746806858047321</v>
      </c>
      <c r="J235" s="19">
        <f t="shared" si="53"/>
        <v>-207.88886065657078</v>
      </c>
      <c r="K235" s="19">
        <f t="shared" si="54"/>
        <v>48.735977126178319</v>
      </c>
    </row>
    <row r="236" spans="1:11" x14ac:dyDescent="0.2">
      <c r="A236" s="16" t="s">
        <v>65</v>
      </c>
      <c r="B236" s="17" t="s">
        <v>66</v>
      </c>
      <c r="C236" s="18">
        <v>492083.51</v>
      </c>
      <c r="D236" s="18">
        <v>335755</v>
      </c>
      <c r="E236" s="18">
        <v>-78712</v>
      </c>
      <c r="F236" s="18">
        <v>163633.48000000001</v>
      </c>
      <c r="G236" s="18">
        <f t="shared" si="50"/>
        <v>-328450.03000000003</v>
      </c>
      <c r="H236" s="18">
        <f t="shared" si="51"/>
        <v>-242345.48</v>
      </c>
      <c r="I236" s="19">
        <f t="shared" si="52"/>
        <v>-66.746806858047321</v>
      </c>
      <c r="J236" s="19">
        <f t="shared" si="53"/>
        <v>-207.88886065657078</v>
      </c>
      <c r="K236" s="19">
        <f t="shared" si="54"/>
        <v>48.735977126178319</v>
      </c>
    </row>
    <row r="237" spans="1:11" x14ac:dyDescent="0.2">
      <c r="A237" s="22" t="s">
        <v>67</v>
      </c>
      <c r="B237" s="17" t="s">
        <v>68</v>
      </c>
      <c r="C237" s="18">
        <v>492083.51</v>
      </c>
      <c r="D237" s="18">
        <v>335755</v>
      </c>
      <c r="E237" s="18">
        <v>-78712</v>
      </c>
      <c r="F237" s="18">
        <v>163633.48000000001</v>
      </c>
      <c r="G237" s="18">
        <f t="shared" si="50"/>
        <v>-328450.03000000003</v>
      </c>
      <c r="H237" s="18">
        <f t="shared" si="51"/>
        <v>-242345.48</v>
      </c>
      <c r="I237" s="19">
        <f t="shared" si="52"/>
        <v>-66.746806858047321</v>
      </c>
      <c r="J237" s="19">
        <f t="shared" si="53"/>
        <v>-207.88886065657078</v>
      </c>
      <c r="K237" s="19">
        <f t="shared" si="54"/>
        <v>48.735977126178319</v>
      </c>
    </row>
    <row r="238" spans="1:11" ht="25.5" x14ac:dyDescent="0.2">
      <c r="A238" s="23" t="s">
        <v>104</v>
      </c>
      <c r="B238" s="17" t="s">
        <v>105</v>
      </c>
      <c r="C238" s="18">
        <v>-663885.77</v>
      </c>
      <c r="D238" s="18">
        <v>335755</v>
      </c>
      <c r="E238" s="18">
        <v>-78712</v>
      </c>
      <c r="F238" s="18">
        <v>-335754.35</v>
      </c>
      <c r="G238" s="18">
        <f t="shared" si="50"/>
        <v>328131.42000000004</v>
      </c>
      <c r="H238" s="18">
        <f t="shared" si="51"/>
        <v>257042.34999999998</v>
      </c>
      <c r="I238" s="19">
        <f t="shared" si="52"/>
        <v>-49.425885420017366</v>
      </c>
      <c r="J238" s="19">
        <f t="shared" si="53"/>
        <v>426.56056255717044</v>
      </c>
      <c r="K238" s="19">
        <f t="shared" si="54"/>
        <v>-99.999806406457083</v>
      </c>
    </row>
    <row r="239" spans="1:11" ht="25.5" x14ac:dyDescent="0.2">
      <c r="A239" s="27" t="s">
        <v>122</v>
      </c>
      <c r="B239" s="28" t="s">
        <v>123</v>
      </c>
      <c r="C239" s="29"/>
      <c r="D239" s="29"/>
      <c r="E239" s="29"/>
      <c r="F239" s="29"/>
      <c r="G239" s="29"/>
      <c r="H239" s="29"/>
      <c r="I239" s="30"/>
      <c r="J239" s="30"/>
      <c r="K239" s="30"/>
    </row>
    <row r="240" spans="1:11" x14ac:dyDescent="0.2">
      <c r="A240" s="16" t="s">
        <v>26</v>
      </c>
      <c r="B240" s="17" t="s">
        <v>27</v>
      </c>
      <c r="C240" s="18">
        <v>338108</v>
      </c>
      <c r="D240" s="18">
        <v>1112534</v>
      </c>
      <c r="E240" s="18">
        <v>959527</v>
      </c>
      <c r="F240" s="18">
        <v>470061</v>
      </c>
      <c r="G240" s="18">
        <f t="shared" ref="G240:G256" si="55">F240-C240</f>
        <v>131953</v>
      </c>
      <c r="H240" s="18">
        <f t="shared" ref="H240:H256" si="56">E240-F240</f>
        <v>489466</v>
      </c>
      <c r="I240" s="19">
        <f t="shared" ref="I240:I256" si="57">IF(ISERROR(F240/C240),0,F240/C240*100-100)</f>
        <v>39.026878985412964</v>
      </c>
      <c r="J240" s="19">
        <f t="shared" ref="J240:J256" si="58">IF(ISERROR(F240/E240),0,F240/E240*100)</f>
        <v>48.988824702170966</v>
      </c>
      <c r="K240" s="19">
        <f t="shared" ref="K240:K256" si="59">IF(ISERROR(F240/D240),0,F240/D240*100)</f>
        <v>42.251382879085043</v>
      </c>
    </row>
    <row r="241" spans="1:11" x14ac:dyDescent="0.2">
      <c r="A241" s="22" t="s">
        <v>88</v>
      </c>
      <c r="B241" s="17" t="s">
        <v>89</v>
      </c>
      <c r="C241" s="18">
        <v>338108</v>
      </c>
      <c r="D241" s="18">
        <v>959527</v>
      </c>
      <c r="E241" s="18">
        <v>959527</v>
      </c>
      <c r="F241" s="18">
        <v>317054</v>
      </c>
      <c r="G241" s="18">
        <f t="shared" si="55"/>
        <v>-21054</v>
      </c>
      <c r="H241" s="18">
        <f t="shared" si="56"/>
        <v>642473</v>
      </c>
      <c r="I241" s="19">
        <f t="shared" si="57"/>
        <v>-6.2270043891301015</v>
      </c>
      <c r="J241" s="19">
        <f t="shared" si="58"/>
        <v>33.042738766079538</v>
      </c>
      <c r="K241" s="19">
        <f t="shared" si="59"/>
        <v>33.042738766079538</v>
      </c>
    </row>
    <row r="242" spans="1:11" x14ac:dyDescent="0.2">
      <c r="A242" s="22" t="s">
        <v>30</v>
      </c>
      <c r="B242" s="17" t="s">
        <v>31</v>
      </c>
      <c r="C242" s="18">
        <v>0</v>
      </c>
      <c r="D242" s="18">
        <v>153007</v>
      </c>
      <c r="E242" s="18">
        <v>0</v>
      </c>
      <c r="F242" s="18">
        <v>153007</v>
      </c>
      <c r="G242" s="18">
        <f t="shared" si="55"/>
        <v>153007</v>
      </c>
      <c r="H242" s="18">
        <f t="shared" si="56"/>
        <v>-153007</v>
      </c>
      <c r="I242" s="19">
        <f t="shared" si="57"/>
        <v>0</v>
      </c>
      <c r="J242" s="19">
        <f t="shared" si="58"/>
        <v>0</v>
      </c>
      <c r="K242" s="19">
        <f t="shared" si="59"/>
        <v>100</v>
      </c>
    </row>
    <row r="243" spans="1:11" x14ac:dyDescent="0.2">
      <c r="A243" s="23" t="s">
        <v>32</v>
      </c>
      <c r="B243" s="17" t="s">
        <v>33</v>
      </c>
      <c r="C243" s="18">
        <v>0</v>
      </c>
      <c r="D243" s="18">
        <v>153007</v>
      </c>
      <c r="E243" s="18">
        <v>0</v>
      </c>
      <c r="F243" s="18">
        <v>153007</v>
      </c>
      <c r="G243" s="18">
        <f t="shared" si="55"/>
        <v>153007</v>
      </c>
      <c r="H243" s="18">
        <f t="shared" si="56"/>
        <v>-153007</v>
      </c>
      <c r="I243" s="19">
        <f t="shared" si="57"/>
        <v>0</v>
      </c>
      <c r="J243" s="19">
        <f t="shared" si="58"/>
        <v>0</v>
      </c>
      <c r="K243" s="19">
        <f t="shared" si="59"/>
        <v>100</v>
      </c>
    </row>
    <row r="244" spans="1:11" x14ac:dyDescent="0.2">
      <c r="A244" s="16" t="s">
        <v>34</v>
      </c>
      <c r="B244" s="17" t="s">
        <v>35</v>
      </c>
      <c r="C244" s="18">
        <v>830191.51</v>
      </c>
      <c r="D244" s="18">
        <v>1448289</v>
      </c>
      <c r="E244" s="18">
        <v>880815</v>
      </c>
      <c r="F244" s="18">
        <v>633694.48</v>
      </c>
      <c r="G244" s="18">
        <f t="shared" si="55"/>
        <v>-196497.03000000003</v>
      </c>
      <c r="H244" s="18">
        <f t="shared" si="56"/>
        <v>247120.52000000002</v>
      </c>
      <c r="I244" s="19">
        <f t="shared" si="57"/>
        <v>-23.668879726317599</v>
      </c>
      <c r="J244" s="19">
        <f t="shared" si="58"/>
        <v>71.944106310632762</v>
      </c>
      <c r="K244" s="19">
        <f t="shared" si="59"/>
        <v>43.7546981300003</v>
      </c>
    </row>
    <row r="245" spans="1:11" x14ac:dyDescent="0.2">
      <c r="A245" s="22" t="s">
        <v>36</v>
      </c>
      <c r="B245" s="17" t="s">
        <v>37</v>
      </c>
      <c r="C245" s="18">
        <v>830191.51</v>
      </c>
      <c r="D245" s="18">
        <v>1448289</v>
      </c>
      <c r="E245" s="18">
        <v>880815</v>
      </c>
      <c r="F245" s="18">
        <v>633694.48</v>
      </c>
      <c r="G245" s="18">
        <f t="shared" si="55"/>
        <v>-196497.03000000003</v>
      </c>
      <c r="H245" s="18">
        <f t="shared" si="56"/>
        <v>247120.52000000002</v>
      </c>
      <c r="I245" s="19">
        <f t="shared" si="57"/>
        <v>-23.668879726317599</v>
      </c>
      <c r="J245" s="19">
        <f t="shared" si="58"/>
        <v>71.944106310632762</v>
      </c>
      <c r="K245" s="19">
        <f t="shared" si="59"/>
        <v>43.7546981300003</v>
      </c>
    </row>
    <row r="246" spans="1:11" x14ac:dyDescent="0.2">
      <c r="A246" s="23" t="s">
        <v>38</v>
      </c>
      <c r="B246" s="17" t="s">
        <v>39</v>
      </c>
      <c r="C246" s="18">
        <v>93743.11</v>
      </c>
      <c r="D246" s="18">
        <v>646184</v>
      </c>
      <c r="E246" s="18">
        <v>78710</v>
      </c>
      <c r="F246" s="18">
        <v>159551.48000000001</v>
      </c>
      <c r="G246" s="18">
        <f t="shared" si="55"/>
        <v>65808.37000000001</v>
      </c>
      <c r="H246" s="18">
        <f t="shared" si="56"/>
        <v>-80841.48000000001</v>
      </c>
      <c r="I246" s="19">
        <f t="shared" si="57"/>
        <v>70.200753954077271</v>
      </c>
      <c r="J246" s="19">
        <f t="shared" si="58"/>
        <v>202.70801677042306</v>
      </c>
      <c r="K246" s="19">
        <f t="shared" si="59"/>
        <v>24.691338689908761</v>
      </c>
    </row>
    <row r="247" spans="1:11" x14ac:dyDescent="0.2">
      <c r="A247" s="24" t="s">
        <v>42</v>
      </c>
      <c r="B247" s="17" t="s">
        <v>43</v>
      </c>
      <c r="C247" s="18">
        <v>93743.11</v>
      </c>
      <c r="D247" s="18">
        <v>646184</v>
      </c>
      <c r="E247" s="18">
        <v>78710</v>
      </c>
      <c r="F247" s="18">
        <v>159551.48000000001</v>
      </c>
      <c r="G247" s="18">
        <f t="shared" si="55"/>
        <v>65808.37000000001</v>
      </c>
      <c r="H247" s="18">
        <f t="shared" si="56"/>
        <v>-80841.48000000001</v>
      </c>
      <c r="I247" s="19">
        <f t="shared" si="57"/>
        <v>70.200753954077271</v>
      </c>
      <c r="J247" s="19">
        <f t="shared" si="58"/>
        <v>202.70801677042306</v>
      </c>
      <c r="K247" s="19">
        <f t="shared" si="59"/>
        <v>24.691338689908761</v>
      </c>
    </row>
    <row r="248" spans="1:11" x14ac:dyDescent="0.2">
      <c r="A248" s="25" t="s">
        <v>44</v>
      </c>
      <c r="B248" s="17" t="s">
        <v>45</v>
      </c>
      <c r="C248" s="18">
        <v>0</v>
      </c>
      <c r="D248" s="18">
        <v>0</v>
      </c>
      <c r="E248" s="18">
        <v>0</v>
      </c>
      <c r="F248" s="18">
        <v>1630</v>
      </c>
      <c r="G248" s="18">
        <f t="shared" si="55"/>
        <v>1630</v>
      </c>
      <c r="H248" s="18">
        <f t="shared" si="56"/>
        <v>-1630</v>
      </c>
      <c r="I248" s="19">
        <f t="shared" si="57"/>
        <v>0</v>
      </c>
      <c r="J248" s="19">
        <f t="shared" si="58"/>
        <v>0</v>
      </c>
      <c r="K248" s="19">
        <f t="shared" si="59"/>
        <v>0</v>
      </c>
    </row>
    <row r="249" spans="1:11" ht="25.5" x14ac:dyDescent="0.2">
      <c r="A249" s="23" t="s">
        <v>52</v>
      </c>
      <c r="B249" s="17" t="s">
        <v>53</v>
      </c>
      <c r="C249" s="18">
        <v>736448.4</v>
      </c>
      <c r="D249" s="18">
        <v>802105</v>
      </c>
      <c r="E249" s="18">
        <v>802105</v>
      </c>
      <c r="F249" s="18">
        <v>474143</v>
      </c>
      <c r="G249" s="18">
        <f t="shared" si="55"/>
        <v>-262305.40000000002</v>
      </c>
      <c r="H249" s="18">
        <f t="shared" si="56"/>
        <v>327962</v>
      </c>
      <c r="I249" s="19">
        <f t="shared" si="57"/>
        <v>-35.617621003725446</v>
      </c>
      <c r="J249" s="19">
        <f t="shared" si="58"/>
        <v>59.112335666776794</v>
      </c>
      <c r="K249" s="19">
        <f t="shared" si="59"/>
        <v>59.112335666776794</v>
      </c>
    </row>
    <row r="250" spans="1:11" x14ac:dyDescent="0.2">
      <c r="A250" s="24" t="s">
        <v>54</v>
      </c>
      <c r="B250" s="17" t="s">
        <v>55</v>
      </c>
      <c r="C250" s="18">
        <v>736448.4</v>
      </c>
      <c r="D250" s="18">
        <v>802105</v>
      </c>
      <c r="E250" s="18">
        <v>802105</v>
      </c>
      <c r="F250" s="18">
        <v>474143</v>
      </c>
      <c r="G250" s="18">
        <f t="shared" si="55"/>
        <v>-262305.40000000002</v>
      </c>
      <c r="H250" s="18">
        <f t="shared" si="56"/>
        <v>327962</v>
      </c>
      <c r="I250" s="19">
        <f t="shared" si="57"/>
        <v>-35.617621003725446</v>
      </c>
      <c r="J250" s="19">
        <f t="shared" si="58"/>
        <v>59.112335666776794</v>
      </c>
      <c r="K250" s="19">
        <f t="shared" si="59"/>
        <v>59.112335666776794</v>
      </c>
    </row>
    <row r="251" spans="1:11" ht="25.5" x14ac:dyDescent="0.2">
      <c r="A251" s="25" t="s">
        <v>56</v>
      </c>
      <c r="B251" s="17" t="s">
        <v>57</v>
      </c>
      <c r="C251" s="18">
        <v>736448.4</v>
      </c>
      <c r="D251" s="18">
        <v>802105</v>
      </c>
      <c r="E251" s="18">
        <v>802105</v>
      </c>
      <c r="F251" s="18">
        <v>474143</v>
      </c>
      <c r="G251" s="18">
        <f t="shared" si="55"/>
        <v>-262305.40000000002</v>
      </c>
      <c r="H251" s="18">
        <f t="shared" si="56"/>
        <v>327962</v>
      </c>
      <c r="I251" s="19">
        <f t="shared" si="57"/>
        <v>-35.617621003725446</v>
      </c>
      <c r="J251" s="19">
        <f t="shared" si="58"/>
        <v>59.112335666776794</v>
      </c>
      <c r="K251" s="19">
        <f t="shared" si="59"/>
        <v>59.112335666776794</v>
      </c>
    </row>
    <row r="252" spans="1:11" ht="25.5" x14ac:dyDescent="0.2">
      <c r="A252" s="26" t="s">
        <v>102</v>
      </c>
      <c r="B252" s="17" t="s">
        <v>103</v>
      </c>
      <c r="C252" s="18">
        <v>736448.4</v>
      </c>
      <c r="D252" s="18">
        <v>802105</v>
      </c>
      <c r="E252" s="18">
        <v>802105</v>
      </c>
      <c r="F252" s="18">
        <v>474143</v>
      </c>
      <c r="G252" s="18">
        <f t="shared" si="55"/>
        <v>-262305.40000000002</v>
      </c>
      <c r="H252" s="18">
        <f t="shared" si="56"/>
        <v>327962</v>
      </c>
      <c r="I252" s="19">
        <f t="shared" si="57"/>
        <v>-35.617621003725446</v>
      </c>
      <c r="J252" s="19">
        <f t="shared" si="58"/>
        <v>59.112335666776794</v>
      </c>
      <c r="K252" s="19">
        <f t="shared" si="59"/>
        <v>59.112335666776794</v>
      </c>
    </row>
    <row r="253" spans="1:11" x14ac:dyDescent="0.2">
      <c r="A253" s="16"/>
      <c r="B253" s="17" t="s">
        <v>64</v>
      </c>
      <c r="C253" s="18">
        <v>-492083.51</v>
      </c>
      <c r="D253" s="18">
        <v>-335755</v>
      </c>
      <c r="E253" s="18">
        <v>78712</v>
      </c>
      <c r="F253" s="18">
        <v>-163633.48000000001</v>
      </c>
      <c r="G253" s="18">
        <f t="shared" si="55"/>
        <v>328450.03000000003</v>
      </c>
      <c r="H253" s="18">
        <f t="shared" si="56"/>
        <v>242345.48</v>
      </c>
      <c r="I253" s="19">
        <f t="shared" si="57"/>
        <v>-66.746806858047321</v>
      </c>
      <c r="J253" s="19">
        <f t="shared" si="58"/>
        <v>-207.88886065657078</v>
      </c>
      <c r="K253" s="19">
        <f t="shared" si="59"/>
        <v>48.735977126178319</v>
      </c>
    </row>
    <row r="254" spans="1:11" x14ac:dyDescent="0.2">
      <c r="A254" s="16" t="s">
        <v>65</v>
      </c>
      <c r="B254" s="17" t="s">
        <v>66</v>
      </c>
      <c r="C254" s="18">
        <v>492083.51</v>
      </c>
      <c r="D254" s="18">
        <v>335755</v>
      </c>
      <c r="E254" s="18">
        <v>-78712</v>
      </c>
      <c r="F254" s="18">
        <v>163633.48000000001</v>
      </c>
      <c r="G254" s="18">
        <f t="shared" si="55"/>
        <v>-328450.03000000003</v>
      </c>
      <c r="H254" s="18">
        <f t="shared" si="56"/>
        <v>-242345.48</v>
      </c>
      <c r="I254" s="19">
        <f t="shared" si="57"/>
        <v>-66.746806858047321</v>
      </c>
      <c r="J254" s="19">
        <f t="shared" si="58"/>
        <v>-207.88886065657078</v>
      </c>
      <c r="K254" s="19">
        <f t="shared" si="59"/>
        <v>48.735977126178319</v>
      </c>
    </row>
    <row r="255" spans="1:11" x14ac:dyDescent="0.2">
      <c r="A255" s="22" t="s">
        <v>67</v>
      </c>
      <c r="B255" s="17" t="s">
        <v>68</v>
      </c>
      <c r="C255" s="18">
        <v>492083.51</v>
      </c>
      <c r="D255" s="18">
        <v>335755</v>
      </c>
      <c r="E255" s="18">
        <v>-78712</v>
      </c>
      <c r="F255" s="18">
        <v>163633.48000000001</v>
      </c>
      <c r="G255" s="18">
        <f t="shared" si="55"/>
        <v>-328450.03000000003</v>
      </c>
      <c r="H255" s="18">
        <f t="shared" si="56"/>
        <v>-242345.48</v>
      </c>
      <c r="I255" s="19">
        <f t="shared" si="57"/>
        <v>-66.746806858047321</v>
      </c>
      <c r="J255" s="19">
        <f t="shared" si="58"/>
        <v>-207.88886065657078</v>
      </c>
      <c r="K255" s="19">
        <f t="shared" si="59"/>
        <v>48.735977126178319</v>
      </c>
    </row>
    <row r="256" spans="1:11" ht="25.5" x14ac:dyDescent="0.2">
      <c r="A256" s="23" t="s">
        <v>104</v>
      </c>
      <c r="B256" s="17" t="s">
        <v>105</v>
      </c>
      <c r="C256" s="18">
        <v>-663885.77</v>
      </c>
      <c r="D256" s="18">
        <v>335755</v>
      </c>
      <c r="E256" s="18">
        <v>-78712</v>
      </c>
      <c r="F256" s="18">
        <v>-335754.35</v>
      </c>
      <c r="G256" s="18">
        <f t="shared" si="55"/>
        <v>328131.42000000004</v>
      </c>
      <c r="H256" s="18">
        <f t="shared" si="56"/>
        <v>257042.34999999998</v>
      </c>
      <c r="I256" s="19">
        <f t="shared" si="57"/>
        <v>-49.425885420017366</v>
      </c>
      <c r="J256" s="19">
        <f t="shared" si="58"/>
        <v>426.56056255717044</v>
      </c>
      <c r="K256" s="19">
        <f t="shared" si="59"/>
        <v>-99.999806406457083</v>
      </c>
    </row>
    <row r="257" spans="1:11" ht="38.25" x14ac:dyDescent="0.2">
      <c r="A257" s="36" t="s">
        <v>247</v>
      </c>
      <c r="B257" s="28" t="s">
        <v>125</v>
      </c>
      <c r="C257" s="29"/>
      <c r="D257" s="29"/>
      <c r="E257" s="29"/>
      <c r="F257" s="29"/>
      <c r="G257" s="29"/>
      <c r="H257" s="29"/>
      <c r="I257" s="30"/>
      <c r="J257" s="30"/>
      <c r="K257" s="30"/>
    </row>
    <row r="258" spans="1:11" x14ac:dyDescent="0.2">
      <c r="A258" s="16" t="s">
        <v>26</v>
      </c>
      <c r="B258" s="17" t="s">
        <v>27</v>
      </c>
      <c r="C258" s="18">
        <v>338108</v>
      </c>
      <c r="D258" s="18">
        <v>959527</v>
      </c>
      <c r="E258" s="18">
        <v>959527</v>
      </c>
      <c r="F258" s="18">
        <v>317054</v>
      </c>
      <c r="G258" s="18">
        <f t="shared" ref="G258:G271" si="60">F258-C258</f>
        <v>-21054</v>
      </c>
      <c r="H258" s="18">
        <f t="shared" ref="H258:H271" si="61">E258-F258</f>
        <v>642473</v>
      </c>
      <c r="I258" s="19">
        <f t="shared" ref="I258:I271" si="62">IF(ISERROR(F258/C258),0,F258/C258*100-100)</f>
        <v>-6.2270043891301015</v>
      </c>
      <c r="J258" s="19">
        <f t="shared" ref="J258:J271" si="63">IF(ISERROR(F258/E258),0,F258/E258*100)</f>
        <v>33.042738766079538</v>
      </c>
      <c r="K258" s="19">
        <f t="shared" ref="K258:K271" si="64">IF(ISERROR(F258/D258),0,F258/D258*100)</f>
        <v>33.042738766079538</v>
      </c>
    </row>
    <row r="259" spans="1:11" x14ac:dyDescent="0.2">
      <c r="A259" s="22" t="s">
        <v>88</v>
      </c>
      <c r="B259" s="17" t="s">
        <v>89</v>
      </c>
      <c r="C259" s="18">
        <v>338108</v>
      </c>
      <c r="D259" s="18">
        <v>959527</v>
      </c>
      <c r="E259" s="18">
        <v>959527</v>
      </c>
      <c r="F259" s="18">
        <v>317054</v>
      </c>
      <c r="G259" s="18">
        <f t="shared" si="60"/>
        <v>-21054</v>
      </c>
      <c r="H259" s="18">
        <f t="shared" si="61"/>
        <v>642473</v>
      </c>
      <c r="I259" s="19">
        <f t="shared" si="62"/>
        <v>-6.2270043891301015</v>
      </c>
      <c r="J259" s="19">
        <f t="shared" si="63"/>
        <v>33.042738766079538</v>
      </c>
      <c r="K259" s="19">
        <f t="shared" si="64"/>
        <v>33.042738766079538</v>
      </c>
    </row>
    <row r="260" spans="1:11" x14ac:dyDescent="0.2">
      <c r="A260" s="16" t="s">
        <v>34</v>
      </c>
      <c r="B260" s="17" t="s">
        <v>35</v>
      </c>
      <c r="C260" s="18">
        <v>830191.51</v>
      </c>
      <c r="D260" s="18">
        <v>1295282</v>
      </c>
      <c r="E260" s="18">
        <v>880815</v>
      </c>
      <c r="F260" s="18">
        <v>581829.31999999995</v>
      </c>
      <c r="G260" s="18">
        <f t="shared" si="60"/>
        <v>-248362.19000000006</v>
      </c>
      <c r="H260" s="18">
        <f t="shared" si="61"/>
        <v>298985.68000000005</v>
      </c>
      <c r="I260" s="19">
        <f t="shared" si="62"/>
        <v>-29.916252696922925</v>
      </c>
      <c r="J260" s="19">
        <f t="shared" si="63"/>
        <v>66.055791511270797</v>
      </c>
      <c r="K260" s="19">
        <f t="shared" si="64"/>
        <v>44.919123403243461</v>
      </c>
    </row>
    <row r="261" spans="1:11" x14ac:dyDescent="0.2">
      <c r="A261" s="22" t="s">
        <v>36</v>
      </c>
      <c r="B261" s="17" t="s">
        <v>37</v>
      </c>
      <c r="C261" s="18">
        <v>830191.51</v>
      </c>
      <c r="D261" s="18">
        <v>1295282</v>
      </c>
      <c r="E261" s="18">
        <v>880815</v>
      </c>
      <c r="F261" s="18">
        <v>581829.31999999995</v>
      </c>
      <c r="G261" s="18">
        <f t="shared" si="60"/>
        <v>-248362.19000000006</v>
      </c>
      <c r="H261" s="18">
        <f t="shared" si="61"/>
        <v>298985.68000000005</v>
      </c>
      <c r="I261" s="19">
        <f t="shared" si="62"/>
        <v>-29.916252696922925</v>
      </c>
      <c r="J261" s="19">
        <f t="shared" si="63"/>
        <v>66.055791511270797</v>
      </c>
      <c r="K261" s="19">
        <f t="shared" si="64"/>
        <v>44.919123403243461</v>
      </c>
    </row>
    <row r="262" spans="1:11" x14ac:dyDescent="0.2">
      <c r="A262" s="23" t="s">
        <v>38</v>
      </c>
      <c r="B262" s="17" t="s">
        <v>39</v>
      </c>
      <c r="C262" s="18">
        <v>93743.11</v>
      </c>
      <c r="D262" s="18">
        <v>493177</v>
      </c>
      <c r="E262" s="18">
        <v>78710</v>
      </c>
      <c r="F262" s="18">
        <v>107686.32</v>
      </c>
      <c r="G262" s="18">
        <f t="shared" si="60"/>
        <v>13943.210000000006</v>
      </c>
      <c r="H262" s="18">
        <f t="shared" si="61"/>
        <v>-28976.320000000007</v>
      </c>
      <c r="I262" s="19">
        <f t="shared" si="62"/>
        <v>14.873850462183299</v>
      </c>
      <c r="J262" s="19">
        <f t="shared" si="63"/>
        <v>136.81402617202389</v>
      </c>
      <c r="K262" s="19">
        <f t="shared" si="64"/>
        <v>21.835227514665121</v>
      </c>
    </row>
    <row r="263" spans="1:11" x14ac:dyDescent="0.2">
      <c r="A263" s="24" t="s">
        <v>42</v>
      </c>
      <c r="B263" s="17" t="s">
        <v>43</v>
      </c>
      <c r="C263" s="18">
        <v>93743.11</v>
      </c>
      <c r="D263" s="18">
        <v>493177</v>
      </c>
      <c r="E263" s="18">
        <v>78710</v>
      </c>
      <c r="F263" s="18">
        <v>107686.32</v>
      </c>
      <c r="G263" s="18">
        <f t="shared" si="60"/>
        <v>13943.210000000006</v>
      </c>
      <c r="H263" s="18">
        <f t="shared" si="61"/>
        <v>-28976.320000000007</v>
      </c>
      <c r="I263" s="19">
        <f t="shared" si="62"/>
        <v>14.873850462183299</v>
      </c>
      <c r="J263" s="19">
        <f t="shared" si="63"/>
        <v>136.81402617202389</v>
      </c>
      <c r="K263" s="19">
        <f t="shared" si="64"/>
        <v>21.835227514665121</v>
      </c>
    </row>
    <row r="264" spans="1:11" ht="25.5" x14ac:dyDescent="0.2">
      <c r="A264" s="23" t="s">
        <v>52</v>
      </c>
      <c r="B264" s="17" t="s">
        <v>53</v>
      </c>
      <c r="C264" s="18">
        <v>736448.4</v>
      </c>
      <c r="D264" s="18">
        <v>802105</v>
      </c>
      <c r="E264" s="18">
        <v>802105</v>
      </c>
      <c r="F264" s="18">
        <v>474143</v>
      </c>
      <c r="G264" s="18">
        <f t="shared" si="60"/>
        <v>-262305.40000000002</v>
      </c>
      <c r="H264" s="18">
        <f t="shared" si="61"/>
        <v>327962</v>
      </c>
      <c r="I264" s="19">
        <f t="shared" si="62"/>
        <v>-35.617621003725446</v>
      </c>
      <c r="J264" s="19">
        <f t="shared" si="63"/>
        <v>59.112335666776794</v>
      </c>
      <c r="K264" s="19">
        <f t="shared" si="64"/>
        <v>59.112335666776794</v>
      </c>
    </row>
    <row r="265" spans="1:11" x14ac:dyDescent="0.2">
      <c r="A265" s="24" t="s">
        <v>54</v>
      </c>
      <c r="B265" s="17" t="s">
        <v>55</v>
      </c>
      <c r="C265" s="18">
        <v>736448.4</v>
      </c>
      <c r="D265" s="18">
        <v>802105</v>
      </c>
      <c r="E265" s="18">
        <v>802105</v>
      </c>
      <c r="F265" s="18">
        <v>474143</v>
      </c>
      <c r="G265" s="18">
        <f t="shared" si="60"/>
        <v>-262305.40000000002</v>
      </c>
      <c r="H265" s="18">
        <f t="shared" si="61"/>
        <v>327962</v>
      </c>
      <c r="I265" s="19">
        <f t="shared" si="62"/>
        <v>-35.617621003725446</v>
      </c>
      <c r="J265" s="19">
        <f t="shared" si="63"/>
        <v>59.112335666776794</v>
      </c>
      <c r="K265" s="19">
        <f t="shared" si="64"/>
        <v>59.112335666776794</v>
      </c>
    </row>
    <row r="266" spans="1:11" ht="25.5" x14ac:dyDescent="0.2">
      <c r="A266" s="25" t="s">
        <v>56</v>
      </c>
      <c r="B266" s="17" t="s">
        <v>57</v>
      </c>
      <c r="C266" s="18">
        <v>736448.4</v>
      </c>
      <c r="D266" s="18">
        <v>802105</v>
      </c>
      <c r="E266" s="18">
        <v>802105</v>
      </c>
      <c r="F266" s="18">
        <v>474143</v>
      </c>
      <c r="G266" s="18">
        <f t="shared" si="60"/>
        <v>-262305.40000000002</v>
      </c>
      <c r="H266" s="18">
        <f t="shared" si="61"/>
        <v>327962</v>
      </c>
      <c r="I266" s="19">
        <f t="shared" si="62"/>
        <v>-35.617621003725446</v>
      </c>
      <c r="J266" s="19">
        <f t="shared" si="63"/>
        <v>59.112335666776794</v>
      </c>
      <c r="K266" s="19">
        <f t="shared" si="64"/>
        <v>59.112335666776794</v>
      </c>
    </row>
    <row r="267" spans="1:11" ht="25.5" x14ac:dyDescent="0.2">
      <c r="A267" s="26" t="s">
        <v>102</v>
      </c>
      <c r="B267" s="17" t="s">
        <v>103</v>
      </c>
      <c r="C267" s="18">
        <v>736448.4</v>
      </c>
      <c r="D267" s="18">
        <v>802105</v>
      </c>
      <c r="E267" s="18">
        <v>802105</v>
      </c>
      <c r="F267" s="18">
        <v>474143</v>
      </c>
      <c r="G267" s="18">
        <f t="shared" si="60"/>
        <v>-262305.40000000002</v>
      </c>
      <c r="H267" s="18">
        <f t="shared" si="61"/>
        <v>327962</v>
      </c>
      <c r="I267" s="19">
        <f t="shared" si="62"/>
        <v>-35.617621003725446</v>
      </c>
      <c r="J267" s="19">
        <f t="shared" si="63"/>
        <v>59.112335666776794</v>
      </c>
      <c r="K267" s="19">
        <f t="shared" si="64"/>
        <v>59.112335666776794</v>
      </c>
    </row>
    <row r="268" spans="1:11" x14ac:dyDescent="0.2">
      <c r="A268" s="16"/>
      <c r="B268" s="17" t="s">
        <v>64</v>
      </c>
      <c r="C268" s="18">
        <v>-492083.51</v>
      </c>
      <c r="D268" s="18">
        <v>-335755</v>
      </c>
      <c r="E268" s="18">
        <v>78712</v>
      </c>
      <c r="F268" s="18">
        <v>-264775.32</v>
      </c>
      <c r="G268" s="18">
        <f t="shared" si="60"/>
        <v>227308.19</v>
      </c>
      <c r="H268" s="18">
        <f t="shared" si="61"/>
        <v>343487.32</v>
      </c>
      <c r="I268" s="19">
        <f t="shared" si="62"/>
        <v>-46.193011019613316</v>
      </c>
      <c r="J268" s="19">
        <f t="shared" si="63"/>
        <v>-336.38494765728228</v>
      </c>
      <c r="K268" s="19">
        <f t="shared" si="64"/>
        <v>78.859680421736087</v>
      </c>
    </row>
    <row r="269" spans="1:11" x14ac:dyDescent="0.2">
      <c r="A269" s="16" t="s">
        <v>65</v>
      </c>
      <c r="B269" s="17" t="s">
        <v>66</v>
      </c>
      <c r="C269" s="18">
        <v>492083.51</v>
      </c>
      <c r="D269" s="18">
        <v>335755</v>
      </c>
      <c r="E269" s="18">
        <v>-78712</v>
      </c>
      <c r="F269" s="18">
        <v>264775.32</v>
      </c>
      <c r="G269" s="18">
        <f t="shared" si="60"/>
        <v>-227308.19</v>
      </c>
      <c r="H269" s="18">
        <f t="shared" si="61"/>
        <v>-343487.32</v>
      </c>
      <c r="I269" s="19">
        <f t="shared" si="62"/>
        <v>-46.193011019613316</v>
      </c>
      <c r="J269" s="19">
        <f t="shared" si="63"/>
        <v>-336.38494765728228</v>
      </c>
      <c r="K269" s="19">
        <f t="shared" si="64"/>
        <v>78.859680421736087</v>
      </c>
    </row>
    <row r="270" spans="1:11" x14ac:dyDescent="0.2">
      <c r="A270" s="22" t="s">
        <v>67</v>
      </c>
      <c r="B270" s="17" t="s">
        <v>68</v>
      </c>
      <c r="C270" s="18">
        <v>492083.51</v>
      </c>
      <c r="D270" s="18">
        <v>335755</v>
      </c>
      <c r="E270" s="18">
        <v>-78712</v>
      </c>
      <c r="F270" s="18">
        <v>264775.32</v>
      </c>
      <c r="G270" s="18">
        <f t="shared" si="60"/>
        <v>-227308.19</v>
      </c>
      <c r="H270" s="18">
        <f t="shared" si="61"/>
        <v>-343487.32</v>
      </c>
      <c r="I270" s="19">
        <f t="shared" si="62"/>
        <v>-46.193011019613316</v>
      </c>
      <c r="J270" s="19">
        <f t="shared" si="63"/>
        <v>-336.38494765728228</v>
      </c>
      <c r="K270" s="19">
        <f t="shared" si="64"/>
        <v>78.859680421736087</v>
      </c>
    </row>
    <row r="271" spans="1:11" ht="25.5" x14ac:dyDescent="0.2">
      <c r="A271" s="23" t="s">
        <v>104</v>
      </c>
      <c r="B271" s="17" t="s">
        <v>105</v>
      </c>
      <c r="C271" s="18">
        <v>-663885.77</v>
      </c>
      <c r="D271" s="18">
        <v>335755</v>
      </c>
      <c r="E271" s="18">
        <v>-78712</v>
      </c>
      <c r="F271" s="18">
        <v>-335754.35</v>
      </c>
      <c r="G271" s="18">
        <f t="shared" si="60"/>
        <v>328131.42000000004</v>
      </c>
      <c r="H271" s="18">
        <f t="shared" si="61"/>
        <v>257042.34999999998</v>
      </c>
      <c r="I271" s="19">
        <f t="shared" si="62"/>
        <v>-49.425885420017366</v>
      </c>
      <c r="J271" s="19">
        <f t="shared" si="63"/>
        <v>426.56056255717044</v>
      </c>
      <c r="K271" s="19">
        <f t="shared" si="64"/>
        <v>-99.999806406457083</v>
      </c>
    </row>
    <row r="272" spans="1:11" ht="25.5" x14ac:dyDescent="0.2">
      <c r="A272" s="36" t="s">
        <v>248</v>
      </c>
      <c r="B272" s="28" t="s">
        <v>249</v>
      </c>
      <c r="C272" s="29"/>
      <c r="D272" s="29"/>
      <c r="E272" s="29"/>
      <c r="F272" s="29"/>
      <c r="G272" s="29"/>
      <c r="H272" s="29"/>
      <c r="I272" s="30"/>
      <c r="J272" s="30"/>
      <c r="K272" s="30"/>
    </row>
    <row r="273" spans="1:11" x14ac:dyDescent="0.2">
      <c r="A273" s="16" t="s">
        <v>26</v>
      </c>
      <c r="B273" s="17" t="s">
        <v>27</v>
      </c>
      <c r="C273" s="18">
        <v>0</v>
      </c>
      <c r="D273" s="18">
        <v>153007</v>
      </c>
      <c r="E273" s="18">
        <v>0</v>
      </c>
      <c r="F273" s="18">
        <v>153007</v>
      </c>
      <c r="G273" s="18">
        <f t="shared" ref="G273:G283" si="65">F273-C273</f>
        <v>153007</v>
      </c>
      <c r="H273" s="18">
        <f t="shared" ref="H273:H283" si="66">E273-F273</f>
        <v>-153007</v>
      </c>
      <c r="I273" s="19">
        <f t="shared" ref="I273:I283" si="67">IF(ISERROR(F273/C273),0,F273/C273*100-100)</f>
        <v>0</v>
      </c>
      <c r="J273" s="19">
        <f t="shared" ref="J273:J283" si="68">IF(ISERROR(F273/E273),0,F273/E273*100)</f>
        <v>0</v>
      </c>
      <c r="K273" s="19">
        <f t="shared" ref="K273:K283" si="69">IF(ISERROR(F273/D273),0,F273/D273*100)</f>
        <v>100</v>
      </c>
    </row>
    <row r="274" spans="1:11" x14ac:dyDescent="0.2">
      <c r="A274" s="22" t="s">
        <v>30</v>
      </c>
      <c r="B274" s="17" t="s">
        <v>31</v>
      </c>
      <c r="C274" s="18">
        <v>0</v>
      </c>
      <c r="D274" s="18">
        <v>153007</v>
      </c>
      <c r="E274" s="18">
        <v>0</v>
      </c>
      <c r="F274" s="18">
        <v>153007</v>
      </c>
      <c r="G274" s="18">
        <f t="shared" si="65"/>
        <v>153007</v>
      </c>
      <c r="H274" s="18">
        <f t="shared" si="66"/>
        <v>-153007</v>
      </c>
      <c r="I274" s="19">
        <f t="shared" si="67"/>
        <v>0</v>
      </c>
      <c r="J274" s="19">
        <f t="shared" si="68"/>
        <v>0</v>
      </c>
      <c r="K274" s="19">
        <f t="shared" si="69"/>
        <v>100</v>
      </c>
    </row>
    <row r="275" spans="1:11" x14ac:dyDescent="0.2">
      <c r="A275" s="23" t="s">
        <v>32</v>
      </c>
      <c r="B275" s="17" t="s">
        <v>33</v>
      </c>
      <c r="C275" s="18">
        <v>0</v>
      </c>
      <c r="D275" s="18">
        <v>153007</v>
      </c>
      <c r="E275" s="18">
        <v>0</v>
      </c>
      <c r="F275" s="18">
        <v>153007</v>
      </c>
      <c r="G275" s="18">
        <f t="shared" si="65"/>
        <v>153007</v>
      </c>
      <c r="H275" s="18">
        <f t="shared" si="66"/>
        <v>-153007</v>
      </c>
      <c r="I275" s="19">
        <f t="shared" si="67"/>
        <v>0</v>
      </c>
      <c r="J275" s="19">
        <f t="shared" si="68"/>
        <v>0</v>
      </c>
      <c r="K275" s="19">
        <f t="shared" si="69"/>
        <v>100</v>
      </c>
    </row>
    <row r="276" spans="1:11" x14ac:dyDescent="0.2">
      <c r="A276" s="16" t="s">
        <v>34</v>
      </c>
      <c r="B276" s="17" t="s">
        <v>35</v>
      </c>
      <c r="C276" s="18">
        <v>0</v>
      </c>
      <c r="D276" s="18">
        <v>153007</v>
      </c>
      <c r="E276" s="18">
        <v>0</v>
      </c>
      <c r="F276" s="18">
        <v>51865.16</v>
      </c>
      <c r="G276" s="18">
        <f t="shared" si="65"/>
        <v>51865.16</v>
      </c>
      <c r="H276" s="18">
        <f t="shared" si="66"/>
        <v>-51865.16</v>
      </c>
      <c r="I276" s="19">
        <f t="shared" si="67"/>
        <v>0</v>
      </c>
      <c r="J276" s="19">
        <f t="shared" si="68"/>
        <v>0</v>
      </c>
      <c r="K276" s="19">
        <f t="shared" si="69"/>
        <v>33.897246531204459</v>
      </c>
    </row>
    <row r="277" spans="1:11" x14ac:dyDescent="0.2">
      <c r="A277" s="22" t="s">
        <v>36</v>
      </c>
      <c r="B277" s="17" t="s">
        <v>37</v>
      </c>
      <c r="C277" s="18">
        <v>0</v>
      </c>
      <c r="D277" s="18">
        <v>153007</v>
      </c>
      <c r="E277" s="18">
        <v>0</v>
      </c>
      <c r="F277" s="18">
        <v>51865.16</v>
      </c>
      <c r="G277" s="18">
        <f t="shared" si="65"/>
        <v>51865.16</v>
      </c>
      <c r="H277" s="18">
        <f t="shared" si="66"/>
        <v>-51865.16</v>
      </c>
      <c r="I277" s="19">
        <f t="shared" si="67"/>
        <v>0</v>
      </c>
      <c r="J277" s="19">
        <f t="shared" si="68"/>
        <v>0</v>
      </c>
      <c r="K277" s="19">
        <f t="shared" si="69"/>
        <v>33.897246531204459</v>
      </c>
    </row>
    <row r="278" spans="1:11" x14ac:dyDescent="0.2">
      <c r="A278" s="23" t="s">
        <v>38</v>
      </c>
      <c r="B278" s="17" t="s">
        <v>39</v>
      </c>
      <c r="C278" s="18">
        <v>0</v>
      </c>
      <c r="D278" s="18">
        <v>153007</v>
      </c>
      <c r="E278" s="18">
        <v>0</v>
      </c>
      <c r="F278" s="18">
        <v>51865.16</v>
      </c>
      <c r="G278" s="18">
        <f t="shared" si="65"/>
        <v>51865.16</v>
      </c>
      <c r="H278" s="18">
        <f t="shared" si="66"/>
        <v>-51865.16</v>
      </c>
      <c r="I278" s="19">
        <f t="shared" si="67"/>
        <v>0</v>
      </c>
      <c r="J278" s="19">
        <f t="shared" si="68"/>
        <v>0</v>
      </c>
      <c r="K278" s="19">
        <f t="shared" si="69"/>
        <v>33.897246531204459</v>
      </c>
    </row>
    <row r="279" spans="1:11" x14ac:dyDescent="0.2">
      <c r="A279" s="24" t="s">
        <v>42</v>
      </c>
      <c r="B279" s="17" t="s">
        <v>43</v>
      </c>
      <c r="C279" s="18">
        <v>0</v>
      </c>
      <c r="D279" s="18">
        <v>153007</v>
      </c>
      <c r="E279" s="18">
        <v>0</v>
      </c>
      <c r="F279" s="18">
        <v>51865.16</v>
      </c>
      <c r="G279" s="18">
        <f t="shared" si="65"/>
        <v>51865.16</v>
      </c>
      <c r="H279" s="18">
        <f t="shared" si="66"/>
        <v>-51865.16</v>
      </c>
      <c r="I279" s="19">
        <f t="shared" si="67"/>
        <v>0</v>
      </c>
      <c r="J279" s="19">
        <f t="shared" si="68"/>
        <v>0</v>
      </c>
      <c r="K279" s="19">
        <f t="shared" si="69"/>
        <v>33.897246531204459</v>
      </c>
    </row>
    <row r="280" spans="1:11" x14ac:dyDescent="0.2">
      <c r="A280" s="25" t="s">
        <v>44</v>
      </c>
      <c r="B280" s="17" t="s">
        <v>45</v>
      </c>
      <c r="C280" s="18">
        <v>0</v>
      </c>
      <c r="D280" s="18">
        <v>0</v>
      </c>
      <c r="E280" s="18">
        <v>0</v>
      </c>
      <c r="F280" s="18">
        <v>1630</v>
      </c>
      <c r="G280" s="18">
        <f t="shared" si="65"/>
        <v>1630</v>
      </c>
      <c r="H280" s="18">
        <f t="shared" si="66"/>
        <v>-1630</v>
      </c>
      <c r="I280" s="19">
        <f t="shared" si="67"/>
        <v>0</v>
      </c>
      <c r="J280" s="19">
        <f t="shared" si="68"/>
        <v>0</v>
      </c>
      <c r="K280" s="19">
        <f t="shared" si="69"/>
        <v>0</v>
      </c>
    </row>
    <row r="281" spans="1:11" x14ac:dyDescent="0.2">
      <c r="A281" s="16"/>
      <c r="B281" s="17" t="s">
        <v>64</v>
      </c>
      <c r="C281" s="18">
        <v>0</v>
      </c>
      <c r="D281" s="18">
        <v>0</v>
      </c>
      <c r="E281" s="18">
        <v>0</v>
      </c>
      <c r="F281" s="18">
        <v>101141.84</v>
      </c>
      <c r="G281" s="18">
        <f t="shared" si="65"/>
        <v>101141.84</v>
      </c>
      <c r="H281" s="18">
        <f t="shared" si="66"/>
        <v>-101141.84</v>
      </c>
      <c r="I281" s="19">
        <f t="shared" si="67"/>
        <v>0</v>
      </c>
      <c r="J281" s="19">
        <f t="shared" si="68"/>
        <v>0</v>
      </c>
      <c r="K281" s="19">
        <f t="shared" si="69"/>
        <v>0</v>
      </c>
    </row>
    <row r="282" spans="1:11" x14ac:dyDescent="0.2">
      <c r="A282" s="16" t="s">
        <v>65</v>
      </c>
      <c r="B282" s="17" t="s">
        <v>66</v>
      </c>
      <c r="C282" s="18">
        <v>0</v>
      </c>
      <c r="D282" s="18">
        <v>0</v>
      </c>
      <c r="E282" s="18">
        <v>0</v>
      </c>
      <c r="F282" s="18">
        <v>-101141.84</v>
      </c>
      <c r="G282" s="18">
        <f t="shared" si="65"/>
        <v>-101141.84</v>
      </c>
      <c r="H282" s="18">
        <f t="shared" si="66"/>
        <v>101141.84</v>
      </c>
      <c r="I282" s="19">
        <f t="shared" si="67"/>
        <v>0</v>
      </c>
      <c r="J282" s="19">
        <f t="shared" si="68"/>
        <v>0</v>
      </c>
      <c r="K282" s="19">
        <f t="shared" si="69"/>
        <v>0</v>
      </c>
    </row>
    <row r="283" spans="1:11" x14ac:dyDescent="0.2">
      <c r="A283" s="22" t="s">
        <v>67</v>
      </c>
      <c r="B283" s="17" t="s">
        <v>68</v>
      </c>
      <c r="C283" s="18">
        <v>0</v>
      </c>
      <c r="D283" s="18">
        <v>0</v>
      </c>
      <c r="E283" s="18">
        <v>0</v>
      </c>
      <c r="F283" s="18">
        <v>-101141.84</v>
      </c>
      <c r="G283" s="18">
        <f t="shared" si="65"/>
        <v>-101141.84</v>
      </c>
      <c r="H283" s="18">
        <f t="shared" si="66"/>
        <v>101141.84</v>
      </c>
      <c r="I283" s="19">
        <f t="shared" si="67"/>
        <v>0</v>
      </c>
      <c r="J283" s="19">
        <f t="shared" si="68"/>
        <v>0</v>
      </c>
      <c r="K283" s="19">
        <f t="shared" si="69"/>
        <v>0</v>
      </c>
    </row>
    <row r="284" spans="1:11" x14ac:dyDescent="0.2">
      <c r="A284" s="20"/>
      <c r="B284" s="21"/>
      <c r="C284" s="18"/>
      <c r="D284" s="18"/>
      <c r="E284" s="18"/>
      <c r="F284" s="18"/>
      <c r="G284" s="18"/>
      <c r="H284" s="18"/>
      <c r="I284" s="19"/>
      <c r="J284" s="19"/>
      <c r="K284" s="19"/>
    </row>
    <row r="285" spans="1:11" x14ac:dyDescent="0.2">
      <c r="A285" s="16"/>
      <c r="B285" s="17"/>
      <c r="C285" s="18"/>
      <c r="D285" s="18"/>
      <c r="E285" s="18"/>
      <c r="F285" s="18"/>
      <c r="G285" s="18"/>
      <c r="H285" s="18"/>
      <c r="I285" s="19"/>
      <c r="J285" s="19"/>
      <c r="K285" s="19"/>
    </row>
    <row r="286" spans="1:11" x14ac:dyDescent="0.2">
      <c r="A286" s="22"/>
      <c r="B286" s="17"/>
      <c r="C286" s="18"/>
      <c r="D286" s="18"/>
      <c r="E286" s="18"/>
      <c r="F286" s="18"/>
      <c r="G286" s="18"/>
      <c r="H286" s="18"/>
      <c r="I286" s="19"/>
      <c r="J286" s="19"/>
      <c r="K286" s="19"/>
    </row>
    <row r="287" spans="1:11" x14ac:dyDescent="0.2">
      <c r="A287" s="22"/>
      <c r="B287" s="17"/>
      <c r="C287" s="18"/>
      <c r="D287" s="18"/>
      <c r="E287" s="18"/>
      <c r="F287" s="18"/>
      <c r="G287" s="18"/>
      <c r="H287" s="18"/>
      <c r="I287" s="19"/>
      <c r="J287" s="19"/>
      <c r="K287" s="19"/>
    </row>
    <row r="288" spans="1:11" x14ac:dyDescent="0.2">
      <c r="A288" s="23"/>
      <c r="B288" s="17"/>
      <c r="C288" s="18"/>
      <c r="D288" s="18"/>
      <c r="E288" s="18"/>
      <c r="F288" s="18"/>
      <c r="G288" s="18"/>
      <c r="H288" s="18"/>
      <c r="I288" s="19"/>
      <c r="J288" s="19"/>
      <c r="K288" s="19"/>
    </row>
    <row r="289" spans="1:11" x14ac:dyDescent="0.2">
      <c r="A289" s="16"/>
      <c r="B289" s="17"/>
      <c r="C289" s="18"/>
      <c r="D289" s="18"/>
      <c r="E289" s="18"/>
      <c r="F289" s="18"/>
      <c r="G289" s="18"/>
      <c r="H289" s="18"/>
      <c r="I289" s="19"/>
      <c r="J289" s="19"/>
      <c r="K289" s="19"/>
    </row>
    <row r="290" spans="1:11" x14ac:dyDescent="0.2">
      <c r="A290" s="22"/>
      <c r="B290" s="17"/>
      <c r="C290" s="18"/>
      <c r="D290" s="18"/>
      <c r="E290" s="18"/>
      <c r="F290" s="18"/>
      <c r="G290" s="18"/>
      <c r="H290" s="18"/>
      <c r="I290" s="19"/>
      <c r="J290" s="19"/>
      <c r="K290" s="19"/>
    </row>
    <row r="291" spans="1:11" x14ac:dyDescent="0.2">
      <c r="A291" s="23"/>
      <c r="B291" s="17"/>
      <c r="C291" s="18"/>
      <c r="D291" s="18"/>
      <c r="E291" s="18"/>
      <c r="F291" s="18"/>
      <c r="G291" s="18"/>
      <c r="H291" s="18"/>
      <c r="I291" s="19"/>
      <c r="J291" s="19"/>
      <c r="K291" s="19"/>
    </row>
    <row r="292" spans="1:11" x14ac:dyDescent="0.2">
      <c r="A292" s="24"/>
      <c r="B292" s="17"/>
      <c r="C292" s="18"/>
      <c r="D292" s="18"/>
      <c r="E292" s="18"/>
      <c r="F292" s="18"/>
      <c r="G292" s="18"/>
      <c r="H292" s="18"/>
      <c r="I292" s="19"/>
      <c r="J292" s="19"/>
      <c r="K292" s="19"/>
    </row>
    <row r="293" spans="1:11" x14ac:dyDescent="0.2">
      <c r="A293" s="24"/>
      <c r="B293" s="17"/>
      <c r="C293" s="18"/>
      <c r="D293" s="18"/>
      <c r="E293" s="18"/>
      <c r="F293" s="18"/>
      <c r="G293" s="18"/>
      <c r="H293" s="18"/>
      <c r="I293" s="19"/>
      <c r="J293" s="19"/>
      <c r="K293" s="19"/>
    </row>
    <row r="294" spans="1:11" x14ac:dyDescent="0.2">
      <c r="A294" s="25"/>
      <c r="B294" s="17"/>
      <c r="C294" s="18"/>
      <c r="D294" s="18"/>
      <c r="E294" s="18"/>
      <c r="F294" s="18"/>
      <c r="G294" s="18"/>
      <c r="H294" s="18"/>
      <c r="I294" s="19"/>
      <c r="J294" s="19"/>
      <c r="K294" s="19"/>
    </row>
    <row r="295" spans="1:11" x14ac:dyDescent="0.2">
      <c r="A295" s="23"/>
      <c r="B295" s="17"/>
      <c r="C295" s="18"/>
      <c r="D295" s="18"/>
      <c r="E295" s="18"/>
      <c r="F295" s="18"/>
      <c r="G295" s="18"/>
      <c r="H295" s="18"/>
      <c r="I295" s="19"/>
      <c r="J295" s="19"/>
      <c r="K295" s="19"/>
    </row>
    <row r="296" spans="1:11" x14ac:dyDescent="0.2">
      <c r="A296" s="24"/>
      <c r="B296" s="17"/>
      <c r="C296" s="18"/>
      <c r="D296" s="18"/>
      <c r="E296" s="18"/>
      <c r="F296" s="18"/>
      <c r="G296" s="18"/>
      <c r="H296" s="18"/>
      <c r="I296" s="19"/>
      <c r="J296" s="19"/>
      <c r="K296" s="19"/>
    </row>
    <row r="297" spans="1:11" x14ac:dyDescent="0.2">
      <c r="A297" s="24"/>
      <c r="B297" s="17"/>
      <c r="C297" s="18"/>
      <c r="D297" s="18"/>
      <c r="E297" s="18"/>
      <c r="F297" s="18"/>
      <c r="G297" s="18"/>
      <c r="H297" s="18"/>
      <c r="I297" s="19"/>
      <c r="J297" s="19"/>
      <c r="K297" s="19"/>
    </row>
    <row r="298" spans="1:11" x14ac:dyDescent="0.2">
      <c r="A298" s="23"/>
      <c r="B298" s="17"/>
      <c r="C298" s="18"/>
      <c r="D298" s="18"/>
      <c r="E298" s="18"/>
      <c r="F298" s="18"/>
      <c r="G298" s="18"/>
      <c r="H298" s="18"/>
      <c r="I298" s="19"/>
      <c r="J298" s="19"/>
      <c r="K298" s="19"/>
    </row>
    <row r="299" spans="1:11" x14ac:dyDescent="0.2">
      <c r="A299" s="24"/>
      <c r="B299" s="17"/>
      <c r="C299" s="18"/>
      <c r="D299" s="18"/>
      <c r="E299" s="18"/>
      <c r="F299" s="18"/>
      <c r="G299" s="18"/>
      <c r="H299" s="18"/>
      <c r="I299" s="19"/>
      <c r="J299" s="19"/>
      <c r="K299" s="19"/>
    </row>
    <row r="300" spans="1:11" x14ac:dyDescent="0.2">
      <c r="A300" s="25"/>
      <c r="B300" s="17"/>
      <c r="C300" s="18"/>
      <c r="D300" s="18"/>
      <c r="E300" s="18"/>
      <c r="F300" s="18"/>
      <c r="G300" s="18"/>
      <c r="H300" s="18"/>
      <c r="I300" s="19"/>
      <c r="J300" s="19"/>
      <c r="K300" s="19"/>
    </row>
    <row r="301" spans="1:11" x14ac:dyDescent="0.2">
      <c r="A301" s="26"/>
      <c r="B301" s="17"/>
      <c r="C301" s="18"/>
      <c r="D301" s="18"/>
      <c r="E301" s="18"/>
      <c r="F301" s="18"/>
      <c r="G301" s="18"/>
      <c r="H301" s="18"/>
      <c r="I301" s="19"/>
      <c r="J301" s="19"/>
      <c r="K301" s="19"/>
    </row>
    <row r="302" spans="1:11" x14ac:dyDescent="0.2">
      <c r="A302" s="22"/>
      <c r="B302" s="17"/>
      <c r="C302" s="18"/>
      <c r="D302" s="18"/>
      <c r="E302" s="18"/>
      <c r="F302" s="18"/>
      <c r="G302" s="18"/>
      <c r="H302" s="18"/>
      <c r="I302" s="19"/>
      <c r="J302" s="19"/>
      <c r="K302" s="19"/>
    </row>
    <row r="303" spans="1:11" x14ac:dyDescent="0.2">
      <c r="A303" s="23"/>
      <c r="B303" s="17"/>
      <c r="C303" s="18"/>
      <c r="D303" s="18"/>
      <c r="E303" s="18"/>
      <c r="F303" s="18"/>
      <c r="G303" s="18"/>
      <c r="H303" s="18"/>
      <c r="I303" s="19"/>
      <c r="J303" s="19"/>
      <c r="K303" s="19"/>
    </row>
    <row r="304" spans="1:11" x14ac:dyDescent="0.2">
      <c r="A304" s="16"/>
      <c r="B304" s="17"/>
      <c r="C304" s="18"/>
      <c r="D304" s="18"/>
      <c r="E304" s="18"/>
      <c r="F304" s="18"/>
      <c r="G304" s="18"/>
      <c r="H304" s="18"/>
      <c r="I304" s="19"/>
      <c r="J304" s="19"/>
      <c r="K304" s="19"/>
    </row>
    <row r="305" spans="1:11" x14ac:dyDescent="0.2">
      <c r="A305" s="16"/>
      <c r="B305" s="17"/>
      <c r="C305" s="18"/>
      <c r="D305" s="18"/>
      <c r="E305" s="18"/>
      <c r="F305" s="18"/>
      <c r="G305" s="18"/>
      <c r="H305" s="18"/>
      <c r="I305" s="19"/>
      <c r="J305" s="19"/>
      <c r="K305" s="19"/>
    </row>
    <row r="306" spans="1:11" x14ac:dyDescent="0.2">
      <c r="A306" s="22"/>
      <c r="B306" s="17"/>
      <c r="C306" s="18"/>
      <c r="D306" s="18"/>
      <c r="E306" s="18"/>
      <c r="F306" s="18"/>
      <c r="G306" s="18"/>
      <c r="H306" s="18"/>
      <c r="I306" s="19"/>
      <c r="J306" s="19"/>
      <c r="K306" s="19"/>
    </row>
    <row r="307" spans="1:11" x14ac:dyDescent="0.2">
      <c r="A307" s="16"/>
      <c r="B307" s="17"/>
      <c r="C307" s="18"/>
      <c r="D307" s="18"/>
      <c r="E307" s="18"/>
      <c r="F307" s="18"/>
      <c r="G307" s="18"/>
      <c r="H307" s="18"/>
      <c r="I307" s="19"/>
      <c r="J307" s="19"/>
      <c r="K307" s="19"/>
    </row>
    <row r="308" spans="1:11" x14ac:dyDescent="0.2">
      <c r="A308" s="27"/>
      <c r="B308" s="28"/>
      <c r="C308" s="29"/>
      <c r="D308" s="29"/>
      <c r="E308" s="29"/>
      <c r="F308" s="29"/>
      <c r="G308" s="29"/>
      <c r="H308" s="29"/>
      <c r="I308" s="30"/>
      <c r="J308" s="30"/>
      <c r="K308" s="30"/>
    </row>
    <row r="309" spans="1:11" x14ac:dyDescent="0.2">
      <c r="A309" s="16"/>
      <c r="B309" s="17"/>
      <c r="C309" s="18"/>
      <c r="D309" s="18"/>
      <c r="E309" s="18"/>
      <c r="F309" s="18"/>
      <c r="G309" s="18"/>
      <c r="H309" s="18"/>
      <c r="I309" s="19"/>
      <c r="J309" s="19"/>
      <c r="K309" s="19"/>
    </row>
    <row r="310" spans="1:11" x14ac:dyDescent="0.2">
      <c r="A310" s="22"/>
      <c r="B310" s="17"/>
      <c r="C310" s="18"/>
      <c r="D310" s="18"/>
      <c r="E310" s="18"/>
      <c r="F310" s="18"/>
      <c r="G310" s="18"/>
      <c r="H310" s="18"/>
      <c r="I310" s="19"/>
      <c r="J310" s="19"/>
      <c r="K310" s="19"/>
    </row>
    <row r="311" spans="1:11" x14ac:dyDescent="0.2">
      <c r="A311" s="22"/>
      <c r="B311" s="17"/>
      <c r="C311" s="18"/>
      <c r="D311" s="18"/>
      <c r="E311" s="18"/>
      <c r="F311" s="18"/>
      <c r="G311" s="18"/>
      <c r="H311" s="18"/>
      <c r="I311" s="19"/>
      <c r="J311" s="19"/>
      <c r="K311" s="19"/>
    </row>
    <row r="312" spans="1:11" x14ac:dyDescent="0.2">
      <c r="A312" s="23"/>
      <c r="B312" s="17"/>
      <c r="C312" s="18"/>
      <c r="D312" s="18"/>
      <c r="E312" s="18"/>
      <c r="F312" s="18"/>
      <c r="G312" s="18"/>
      <c r="H312" s="18"/>
      <c r="I312" s="19"/>
      <c r="J312" s="19"/>
      <c r="K312" s="19"/>
    </row>
    <row r="313" spans="1:11" x14ac:dyDescent="0.2">
      <c r="A313" s="16"/>
      <c r="B313" s="17"/>
      <c r="C313" s="18"/>
      <c r="D313" s="18"/>
      <c r="E313" s="18"/>
      <c r="F313" s="18"/>
      <c r="G313" s="18"/>
      <c r="H313" s="18"/>
      <c r="I313" s="19"/>
      <c r="J313" s="19"/>
      <c r="K313" s="19"/>
    </row>
    <row r="314" spans="1:11" x14ac:dyDescent="0.2">
      <c r="A314" s="22"/>
      <c r="B314" s="17"/>
      <c r="C314" s="18"/>
      <c r="D314" s="18"/>
      <c r="E314" s="18"/>
      <c r="F314" s="18"/>
      <c r="G314" s="18"/>
      <c r="H314" s="18"/>
      <c r="I314" s="19"/>
      <c r="J314" s="19"/>
      <c r="K314" s="19"/>
    </row>
    <row r="315" spans="1:11" x14ac:dyDescent="0.2">
      <c r="A315" s="23"/>
      <c r="B315" s="17"/>
      <c r="C315" s="18"/>
      <c r="D315" s="18"/>
      <c r="E315" s="18"/>
      <c r="F315" s="18"/>
      <c r="G315" s="18"/>
      <c r="H315" s="18"/>
      <c r="I315" s="19"/>
      <c r="J315" s="19"/>
      <c r="K315" s="19"/>
    </row>
    <row r="316" spans="1:11" x14ac:dyDescent="0.2">
      <c r="A316" s="24"/>
      <c r="B316" s="17"/>
      <c r="C316" s="18"/>
      <c r="D316" s="18"/>
      <c r="E316" s="18"/>
      <c r="F316" s="18"/>
      <c r="G316" s="18"/>
      <c r="H316" s="18"/>
      <c r="I316" s="19"/>
      <c r="J316" s="19"/>
      <c r="K316" s="19"/>
    </row>
    <row r="317" spans="1:11" x14ac:dyDescent="0.2">
      <c r="A317" s="24"/>
      <c r="B317" s="17"/>
      <c r="C317" s="18"/>
      <c r="D317" s="18"/>
      <c r="E317" s="18"/>
      <c r="F317" s="18"/>
      <c r="G317" s="18"/>
      <c r="H317" s="18"/>
      <c r="I317" s="19"/>
      <c r="J317" s="19"/>
      <c r="K317" s="19"/>
    </row>
    <row r="318" spans="1:11" x14ac:dyDescent="0.2">
      <c r="A318" s="25"/>
      <c r="B318" s="17"/>
      <c r="C318" s="18"/>
      <c r="D318" s="18"/>
      <c r="E318" s="18"/>
      <c r="F318" s="18"/>
      <c r="G318" s="18"/>
      <c r="H318" s="18"/>
      <c r="I318" s="19"/>
      <c r="J318" s="19"/>
      <c r="K318" s="19"/>
    </row>
    <row r="319" spans="1:11" x14ac:dyDescent="0.2">
      <c r="A319" s="23"/>
      <c r="B319" s="17"/>
      <c r="C319" s="18"/>
      <c r="D319" s="18"/>
      <c r="E319" s="18"/>
      <c r="F319" s="18"/>
      <c r="G319" s="18"/>
      <c r="H319" s="18"/>
      <c r="I319" s="19"/>
      <c r="J319" s="19"/>
      <c r="K319" s="19"/>
    </row>
    <row r="320" spans="1:11" x14ac:dyDescent="0.2">
      <c r="A320" s="24"/>
      <c r="B320" s="17"/>
      <c r="C320" s="18"/>
      <c r="D320" s="18"/>
      <c r="E320" s="18"/>
      <c r="F320" s="18"/>
      <c r="G320" s="18"/>
      <c r="H320" s="18"/>
      <c r="I320" s="19"/>
      <c r="J320" s="19"/>
      <c r="K320" s="19"/>
    </row>
    <row r="321" spans="1:11" x14ac:dyDescent="0.2">
      <c r="A321" s="24"/>
      <c r="B321" s="17"/>
      <c r="C321" s="18"/>
      <c r="D321" s="18"/>
      <c r="E321" s="18"/>
      <c r="F321" s="18"/>
      <c r="G321" s="18"/>
      <c r="H321" s="18"/>
      <c r="I321" s="19"/>
      <c r="J321" s="19"/>
      <c r="K321" s="19"/>
    </row>
    <row r="322" spans="1:11" x14ac:dyDescent="0.2">
      <c r="A322" s="23"/>
      <c r="B322" s="17"/>
      <c r="C322" s="18"/>
      <c r="D322" s="18"/>
      <c r="E322" s="18"/>
      <c r="F322" s="18"/>
      <c r="G322" s="18"/>
      <c r="H322" s="18"/>
      <c r="I322" s="19"/>
      <c r="J322" s="19"/>
      <c r="K322" s="19"/>
    </row>
    <row r="323" spans="1:11" x14ac:dyDescent="0.2">
      <c r="A323" s="24"/>
      <c r="B323" s="17"/>
      <c r="C323" s="18"/>
      <c r="D323" s="18"/>
      <c r="E323" s="18"/>
      <c r="F323" s="18"/>
      <c r="G323" s="18"/>
      <c r="H323" s="18"/>
      <c r="I323" s="19"/>
      <c r="J323" s="19"/>
      <c r="K323" s="19"/>
    </row>
    <row r="324" spans="1:11" x14ac:dyDescent="0.2">
      <c r="A324" s="25"/>
      <c r="B324" s="17"/>
      <c r="C324" s="18"/>
      <c r="D324" s="18"/>
      <c r="E324" s="18"/>
      <c r="F324" s="18"/>
      <c r="G324" s="18"/>
      <c r="H324" s="18"/>
      <c r="I324" s="19"/>
      <c r="J324" s="19"/>
      <c r="K324" s="19"/>
    </row>
    <row r="325" spans="1:11" x14ac:dyDescent="0.2">
      <c r="A325" s="26"/>
      <c r="B325" s="17"/>
      <c r="C325" s="18"/>
      <c r="D325" s="18"/>
      <c r="E325" s="18"/>
      <c r="F325" s="18"/>
      <c r="G325" s="18"/>
      <c r="H325" s="18"/>
      <c r="I325" s="19"/>
      <c r="J325" s="19"/>
      <c r="K325" s="19"/>
    </row>
    <row r="326" spans="1:11" x14ac:dyDescent="0.2">
      <c r="A326" s="22"/>
      <c r="B326" s="17"/>
      <c r="C326" s="18"/>
      <c r="D326" s="18"/>
      <c r="E326" s="18"/>
      <c r="F326" s="18"/>
      <c r="G326" s="18"/>
      <c r="H326" s="18"/>
      <c r="I326" s="19"/>
      <c r="J326" s="19"/>
      <c r="K326" s="19"/>
    </row>
    <row r="327" spans="1:11" x14ac:dyDescent="0.2">
      <c r="A327" s="23"/>
      <c r="B327" s="17"/>
      <c r="C327" s="18"/>
      <c r="D327" s="18"/>
      <c r="E327" s="18"/>
      <c r="F327" s="18"/>
      <c r="G327" s="18"/>
      <c r="H327" s="18"/>
      <c r="I327" s="19"/>
      <c r="J327" s="19"/>
      <c r="K327" s="19"/>
    </row>
    <row r="328" spans="1:11" x14ac:dyDescent="0.2">
      <c r="A328" s="16"/>
      <c r="B328" s="17"/>
      <c r="C328" s="18"/>
      <c r="D328" s="18"/>
      <c r="E328" s="18"/>
      <c r="F328" s="18"/>
      <c r="G328" s="18"/>
      <c r="H328" s="18"/>
      <c r="I328" s="19"/>
      <c r="J328" s="19"/>
      <c r="K328" s="19"/>
    </row>
    <row r="329" spans="1:11" x14ac:dyDescent="0.2">
      <c r="A329" s="16"/>
      <c r="B329" s="17"/>
      <c r="C329" s="18"/>
      <c r="D329" s="18"/>
      <c r="E329" s="18"/>
      <c r="F329" s="18"/>
      <c r="G329" s="18"/>
      <c r="H329" s="18"/>
      <c r="I329" s="19"/>
      <c r="J329" s="19"/>
      <c r="K329" s="19"/>
    </row>
    <row r="330" spans="1:11" x14ac:dyDescent="0.2">
      <c r="A330" s="22"/>
      <c r="B330" s="17"/>
      <c r="C330" s="18"/>
      <c r="D330" s="18"/>
      <c r="E330" s="18"/>
      <c r="F330" s="18"/>
      <c r="G330" s="18"/>
      <c r="H330" s="18"/>
      <c r="I330" s="19"/>
      <c r="J330" s="19"/>
      <c r="K330" s="19"/>
    </row>
    <row r="331" spans="1:11" x14ac:dyDescent="0.2">
      <c r="A331" s="27"/>
      <c r="B331" s="28"/>
      <c r="C331" s="29"/>
      <c r="D331" s="29"/>
      <c r="E331" s="29"/>
      <c r="F331" s="29"/>
      <c r="G331" s="29"/>
      <c r="H331" s="29"/>
      <c r="I331" s="30"/>
      <c r="J331" s="30"/>
      <c r="K331" s="30"/>
    </row>
    <row r="332" spans="1:11" x14ac:dyDescent="0.2">
      <c r="A332" s="16"/>
      <c r="B332" s="17"/>
      <c r="C332" s="18"/>
      <c r="D332" s="18"/>
      <c r="E332" s="18"/>
      <c r="F332" s="18"/>
      <c r="G332" s="18"/>
      <c r="H332" s="18"/>
      <c r="I332" s="19"/>
      <c r="J332" s="19"/>
      <c r="K332" s="19"/>
    </row>
    <row r="333" spans="1:11" x14ac:dyDescent="0.2">
      <c r="A333" s="22"/>
      <c r="B333" s="17"/>
      <c r="C333" s="18"/>
      <c r="D333" s="18"/>
      <c r="E333" s="18"/>
      <c r="F333" s="18"/>
      <c r="G333" s="18"/>
      <c r="H333" s="18"/>
      <c r="I333" s="19"/>
      <c r="J333" s="19"/>
      <c r="K333" s="19"/>
    </row>
    <row r="334" spans="1:11" x14ac:dyDescent="0.2">
      <c r="A334" s="22"/>
      <c r="B334" s="17"/>
      <c r="C334" s="18"/>
      <c r="D334" s="18"/>
      <c r="E334" s="18"/>
      <c r="F334" s="18"/>
      <c r="G334" s="18"/>
      <c r="H334" s="18"/>
      <c r="I334" s="19"/>
      <c r="J334" s="19"/>
      <c r="K334" s="19"/>
    </row>
    <row r="335" spans="1:11" x14ac:dyDescent="0.2">
      <c r="A335" s="23"/>
      <c r="B335" s="17"/>
      <c r="C335" s="18"/>
      <c r="D335" s="18"/>
      <c r="E335" s="18"/>
      <c r="F335" s="18"/>
      <c r="G335" s="18"/>
      <c r="H335" s="18"/>
      <c r="I335" s="19"/>
      <c r="J335" s="19"/>
      <c r="K335" s="19"/>
    </row>
    <row r="336" spans="1:11" x14ac:dyDescent="0.2">
      <c r="A336" s="16"/>
      <c r="B336" s="17"/>
      <c r="C336" s="18"/>
      <c r="D336" s="18"/>
      <c r="E336" s="18"/>
      <c r="F336" s="18"/>
      <c r="G336" s="18"/>
      <c r="H336" s="18"/>
      <c r="I336" s="19"/>
      <c r="J336" s="19"/>
      <c r="K336" s="19"/>
    </row>
    <row r="337" spans="1:11" x14ac:dyDescent="0.2">
      <c r="A337" s="22"/>
      <c r="B337" s="17"/>
      <c r="C337" s="18"/>
      <c r="D337" s="18"/>
      <c r="E337" s="18"/>
      <c r="F337" s="18"/>
      <c r="G337" s="18"/>
      <c r="H337" s="18"/>
      <c r="I337" s="19"/>
      <c r="J337" s="19"/>
      <c r="K337" s="19"/>
    </row>
    <row r="338" spans="1:11" x14ac:dyDescent="0.2">
      <c r="A338" s="23"/>
      <c r="B338" s="17"/>
      <c r="C338" s="18"/>
      <c r="D338" s="18"/>
      <c r="E338" s="18"/>
      <c r="F338" s="18"/>
      <c r="G338" s="18"/>
      <c r="H338" s="18"/>
      <c r="I338" s="19"/>
      <c r="J338" s="19"/>
      <c r="K338" s="19"/>
    </row>
    <row r="339" spans="1:11" x14ac:dyDescent="0.2">
      <c r="A339" s="24"/>
      <c r="B339" s="17"/>
      <c r="C339" s="18"/>
      <c r="D339" s="18"/>
      <c r="E339" s="18"/>
      <c r="F339" s="18"/>
      <c r="G339" s="18"/>
      <c r="H339" s="18"/>
      <c r="I339" s="19"/>
      <c r="J339" s="19"/>
      <c r="K339" s="19"/>
    </row>
    <row r="340" spans="1:11" x14ac:dyDescent="0.2">
      <c r="A340" s="24"/>
      <c r="B340" s="17"/>
      <c r="C340" s="18"/>
      <c r="D340" s="18"/>
      <c r="E340" s="18"/>
      <c r="F340" s="18"/>
      <c r="G340" s="18"/>
      <c r="H340" s="18"/>
      <c r="I340" s="19"/>
      <c r="J340" s="19"/>
      <c r="K340" s="19"/>
    </row>
    <row r="341" spans="1:11" x14ac:dyDescent="0.2">
      <c r="A341" s="25"/>
      <c r="B341" s="17"/>
      <c r="C341" s="18"/>
      <c r="D341" s="18"/>
      <c r="E341" s="18"/>
      <c r="F341" s="18"/>
      <c r="G341" s="18"/>
      <c r="H341" s="18"/>
      <c r="I341" s="19"/>
      <c r="J341" s="19"/>
      <c r="K341" s="19"/>
    </row>
    <row r="342" spans="1:11" x14ac:dyDescent="0.2">
      <c r="A342" s="23"/>
      <c r="B342" s="17"/>
      <c r="C342" s="18"/>
      <c r="D342" s="18"/>
      <c r="E342" s="18"/>
      <c r="F342" s="18"/>
      <c r="G342" s="18"/>
      <c r="H342" s="18"/>
      <c r="I342" s="19"/>
      <c r="J342" s="19"/>
      <c r="K342" s="19"/>
    </row>
    <row r="343" spans="1:11" x14ac:dyDescent="0.2">
      <c r="A343" s="24"/>
      <c r="B343" s="17"/>
      <c r="C343" s="18"/>
      <c r="D343" s="18"/>
      <c r="E343" s="18"/>
      <c r="F343" s="18"/>
      <c r="G343" s="18"/>
      <c r="H343" s="18"/>
      <c r="I343" s="19"/>
      <c r="J343" s="19"/>
      <c r="K343" s="19"/>
    </row>
    <row r="344" spans="1:11" x14ac:dyDescent="0.2">
      <c r="A344" s="24"/>
      <c r="B344" s="17"/>
      <c r="C344" s="18"/>
      <c r="D344" s="18"/>
      <c r="E344" s="18"/>
      <c r="F344" s="18"/>
      <c r="G344" s="18"/>
      <c r="H344" s="18"/>
      <c r="I344" s="19"/>
      <c r="J344" s="19"/>
      <c r="K344" s="19"/>
    </row>
    <row r="345" spans="1:11" x14ac:dyDescent="0.2">
      <c r="A345" s="23"/>
      <c r="B345" s="17"/>
      <c r="C345" s="18"/>
      <c r="D345" s="18"/>
      <c r="E345" s="18"/>
      <c r="F345" s="18"/>
      <c r="G345" s="18"/>
      <c r="H345" s="18"/>
      <c r="I345" s="19"/>
      <c r="J345" s="19"/>
      <c r="K345" s="19"/>
    </row>
    <row r="346" spans="1:11" x14ac:dyDescent="0.2">
      <c r="A346" s="24"/>
      <c r="B346" s="17"/>
      <c r="C346" s="18"/>
      <c r="D346" s="18"/>
      <c r="E346" s="18"/>
      <c r="F346" s="18"/>
      <c r="G346" s="18"/>
      <c r="H346" s="18"/>
      <c r="I346" s="19"/>
      <c r="J346" s="19"/>
      <c r="K346" s="19"/>
    </row>
    <row r="347" spans="1:11" x14ac:dyDescent="0.2">
      <c r="A347" s="25"/>
      <c r="B347" s="17"/>
      <c r="C347" s="18"/>
      <c r="D347" s="18"/>
      <c r="E347" s="18"/>
      <c r="F347" s="18"/>
      <c r="G347" s="18"/>
      <c r="H347" s="18"/>
      <c r="I347" s="19"/>
      <c r="J347" s="19"/>
      <c r="K347" s="19"/>
    </row>
    <row r="348" spans="1:11" x14ac:dyDescent="0.2">
      <c r="A348" s="26"/>
      <c r="B348" s="17"/>
      <c r="C348" s="18"/>
      <c r="D348" s="18"/>
      <c r="E348" s="18"/>
      <c r="F348" s="18"/>
      <c r="G348" s="18"/>
      <c r="H348" s="18"/>
      <c r="I348" s="19"/>
      <c r="J348" s="19"/>
      <c r="K348" s="19"/>
    </row>
    <row r="349" spans="1:11" x14ac:dyDescent="0.2">
      <c r="A349" s="22"/>
      <c r="B349" s="17"/>
      <c r="C349" s="18"/>
      <c r="D349" s="18"/>
      <c r="E349" s="18"/>
      <c r="F349" s="18"/>
      <c r="G349" s="18"/>
      <c r="H349" s="18"/>
      <c r="I349" s="19"/>
      <c r="J349" s="19"/>
      <c r="K349" s="19"/>
    </row>
    <row r="350" spans="1:11" x14ac:dyDescent="0.2">
      <c r="A350" s="23"/>
      <c r="B350" s="17"/>
      <c r="C350" s="18"/>
      <c r="D350" s="18"/>
      <c r="E350" s="18"/>
      <c r="F350" s="18"/>
      <c r="G350" s="18"/>
      <c r="H350" s="18"/>
      <c r="I350" s="19"/>
      <c r="J350" s="19"/>
      <c r="K350" s="19"/>
    </row>
    <row r="351" spans="1:11" x14ac:dyDescent="0.2">
      <c r="A351" s="16"/>
      <c r="B351" s="17"/>
      <c r="C351" s="18"/>
      <c r="D351" s="18"/>
      <c r="E351" s="18"/>
      <c r="F351" s="18"/>
      <c r="G351" s="18"/>
      <c r="H351" s="18"/>
      <c r="I351" s="19"/>
      <c r="J351" s="19"/>
      <c r="K351" s="19"/>
    </row>
    <row r="352" spans="1:11" x14ac:dyDescent="0.2">
      <c r="A352" s="16"/>
      <c r="B352" s="17"/>
      <c r="C352" s="18"/>
      <c r="D352" s="18"/>
      <c r="E352" s="18"/>
      <c r="F352" s="18"/>
      <c r="G352" s="18"/>
      <c r="H352" s="18"/>
      <c r="I352" s="19"/>
      <c r="J352" s="19"/>
      <c r="K352" s="19"/>
    </row>
    <row r="353" spans="1:11" x14ac:dyDescent="0.2">
      <c r="A353" s="22"/>
      <c r="B353" s="17"/>
      <c r="C353" s="18"/>
      <c r="D353" s="18"/>
      <c r="E353" s="18"/>
      <c r="F353" s="18"/>
      <c r="G353" s="18"/>
      <c r="H353" s="18"/>
      <c r="I353" s="19"/>
      <c r="J353" s="19"/>
      <c r="K353" s="19"/>
    </row>
    <row r="354" spans="1:11" x14ac:dyDescent="0.2">
      <c r="A354" s="27"/>
      <c r="B354" s="28"/>
      <c r="C354" s="29"/>
      <c r="D354" s="29"/>
      <c r="E354" s="29"/>
      <c r="F354" s="29"/>
      <c r="G354" s="29"/>
      <c r="H354" s="29"/>
      <c r="I354" s="30"/>
      <c r="J354" s="30"/>
      <c r="K354" s="30"/>
    </row>
    <row r="355" spans="1:11" x14ac:dyDescent="0.2">
      <c r="A355" s="16"/>
      <c r="B355" s="17"/>
      <c r="C355" s="18"/>
      <c r="D355" s="18"/>
      <c r="E355" s="18"/>
      <c r="F355" s="18"/>
      <c r="G355" s="18"/>
      <c r="H355" s="18"/>
      <c r="I355" s="19"/>
      <c r="J355" s="19"/>
      <c r="K355" s="19"/>
    </row>
    <row r="356" spans="1:11" x14ac:dyDescent="0.2">
      <c r="A356" s="22"/>
      <c r="B356" s="17"/>
      <c r="C356" s="18"/>
      <c r="D356" s="18"/>
      <c r="E356" s="18"/>
      <c r="F356" s="18"/>
      <c r="G356" s="18"/>
      <c r="H356" s="18"/>
      <c r="I356" s="19"/>
      <c r="J356" s="19"/>
      <c r="K356" s="19"/>
    </row>
    <row r="357" spans="1:11" x14ac:dyDescent="0.2">
      <c r="A357" s="23"/>
      <c r="B357" s="17"/>
      <c r="C357" s="18"/>
      <c r="D357" s="18"/>
      <c r="E357" s="18"/>
      <c r="F357" s="18"/>
      <c r="G357" s="18"/>
      <c r="H357" s="18"/>
      <c r="I357" s="19"/>
      <c r="J357" s="19"/>
      <c r="K357" s="19"/>
    </row>
    <row r="358" spans="1:11" x14ac:dyDescent="0.2">
      <c r="A358" s="16"/>
      <c r="B358" s="17"/>
      <c r="C358" s="18"/>
      <c r="D358" s="18"/>
      <c r="E358" s="18"/>
      <c r="F358" s="18"/>
      <c r="G358" s="18"/>
      <c r="H358" s="18"/>
      <c r="I358" s="19"/>
      <c r="J358" s="19"/>
      <c r="K358" s="19"/>
    </row>
    <row r="359" spans="1:11" x14ac:dyDescent="0.2">
      <c r="A359" s="16"/>
      <c r="B359" s="17"/>
      <c r="C359" s="18"/>
      <c r="D359" s="18"/>
      <c r="E359" s="18"/>
      <c r="F359" s="18"/>
      <c r="G359" s="18"/>
      <c r="H359" s="18"/>
      <c r="I359" s="19"/>
      <c r="J359" s="19"/>
      <c r="K359" s="19"/>
    </row>
    <row r="360" spans="1:11" x14ac:dyDescent="0.2">
      <c r="A360" s="22"/>
      <c r="B360" s="17"/>
      <c r="C360" s="18"/>
      <c r="D360" s="18"/>
      <c r="E360" s="18"/>
      <c r="F360" s="18"/>
      <c r="G360" s="18"/>
      <c r="H360" s="18"/>
      <c r="I360" s="19"/>
      <c r="J360" s="19"/>
      <c r="K360"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64</vt:i4>
      </vt:variant>
    </vt:vector>
  </HeadingPairs>
  <TitlesOfParts>
    <vt:vector size="97" baseType="lpstr">
      <vt:lpstr>01</vt:lpstr>
      <vt:lpstr>02</vt:lpstr>
      <vt:lpstr>03</vt:lpstr>
      <vt:lpstr>04</vt:lpstr>
      <vt:lpstr>05</vt:lpstr>
      <vt:lpstr>08</vt:lpstr>
      <vt:lpstr>09</vt:lpstr>
      <vt:lpstr>10</vt:lpstr>
      <vt:lpstr>11</vt:lpstr>
      <vt:lpstr>12</vt:lpstr>
      <vt:lpstr>13</vt:lpstr>
      <vt:lpstr>14</vt:lpstr>
      <vt:lpstr>15</vt:lpstr>
      <vt:lpstr>16</vt:lpstr>
      <vt:lpstr>17</vt:lpstr>
      <vt:lpstr>18</vt:lpstr>
      <vt:lpstr>19</vt:lpstr>
      <vt:lpstr>20</vt:lpstr>
      <vt:lpstr>21</vt:lpstr>
      <vt:lpstr>22</vt:lpstr>
      <vt:lpstr>24</vt:lpstr>
      <vt:lpstr>25</vt:lpstr>
      <vt:lpstr>28</vt:lpstr>
      <vt:lpstr>29</vt:lpstr>
      <vt:lpstr>30</vt:lpstr>
      <vt:lpstr>32</vt:lpstr>
      <vt:lpstr>35</vt:lpstr>
      <vt:lpstr>46</vt:lpstr>
      <vt:lpstr>47</vt:lpstr>
      <vt:lpstr>62</vt:lpstr>
      <vt:lpstr>64</vt:lpstr>
      <vt:lpstr>74</vt:lpstr>
      <vt:lpstr>Sheet18</vt:lpstr>
      <vt:lpstr>'01'!Print_Area</vt:lpstr>
      <vt:lpstr>'02'!Print_Area</vt:lpstr>
      <vt:lpstr>'03'!Print_Area</vt:lpstr>
      <vt:lpstr>'04'!Print_Area</vt:lpstr>
      <vt:lpstr>'05'!Print_Area</vt:lpstr>
      <vt:lpstr>'08'!Print_Area</vt:lpstr>
      <vt:lpstr>'09'!Print_Area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'20'!Print_Area</vt:lpstr>
      <vt:lpstr>'21'!Print_Area</vt:lpstr>
      <vt:lpstr>'22'!Print_Area</vt:lpstr>
      <vt:lpstr>'24'!Print_Area</vt:lpstr>
      <vt:lpstr>'25'!Print_Area</vt:lpstr>
      <vt:lpstr>'28'!Print_Area</vt:lpstr>
      <vt:lpstr>'29'!Print_Area</vt:lpstr>
      <vt:lpstr>'30'!Print_Area</vt:lpstr>
      <vt:lpstr>'32'!Print_Area</vt:lpstr>
      <vt:lpstr>'35'!Print_Area</vt:lpstr>
      <vt:lpstr>'46'!Print_Area</vt:lpstr>
      <vt:lpstr>'47'!Print_Area</vt:lpstr>
      <vt:lpstr>'62'!Print_Area</vt:lpstr>
      <vt:lpstr>'64'!Print_Area</vt:lpstr>
      <vt:lpstr>'74'!Print_Area</vt:lpstr>
      <vt:lpstr>'01'!Print_Titles</vt:lpstr>
      <vt:lpstr>'02'!Print_Titles</vt:lpstr>
      <vt:lpstr>'03'!Print_Titles</vt:lpstr>
      <vt:lpstr>'04'!Print_Titles</vt:lpstr>
      <vt:lpstr>'05'!Print_Titles</vt:lpstr>
      <vt:lpstr>'08'!Print_Titles</vt:lpstr>
      <vt:lpstr>'09'!Print_Titles</vt:lpstr>
      <vt:lpstr>'10'!Print_Titles</vt:lpstr>
      <vt:lpstr>'11'!Print_Titles</vt:lpstr>
      <vt:lpstr>'12'!Print_Titles</vt:lpstr>
      <vt:lpstr>'13'!Print_Titles</vt:lpstr>
      <vt:lpstr>'14'!Print_Titles</vt:lpstr>
      <vt:lpstr>'15'!Print_Titles</vt:lpstr>
      <vt:lpstr>'16'!Print_Titles</vt:lpstr>
      <vt:lpstr>'17'!Print_Titles</vt:lpstr>
      <vt:lpstr>'18'!Print_Titles</vt:lpstr>
      <vt:lpstr>'19'!Print_Titles</vt:lpstr>
      <vt:lpstr>'20'!Print_Titles</vt:lpstr>
      <vt:lpstr>'21'!Print_Titles</vt:lpstr>
      <vt:lpstr>'22'!Print_Titles</vt:lpstr>
      <vt:lpstr>'24'!Print_Titles</vt:lpstr>
      <vt:lpstr>'25'!Print_Titles</vt:lpstr>
      <vt:lpstr>'28'!Print_Titles</vt:lpstr>
      <vt:lpstr>'29'!Print_Titles</vt:lpstr>
      <vt:lpstr>'30'!Print_Titles</vt:lpstr>
      <vt:lpstr>'32'!Print_Titles</vt:lpstr>
      <vt:lpstr>'35'!Print_Titles</vt:lpstr>
      <vt:lpstr>'46'!Print_Titles</vt:lpstr>
      <vt:lpstr>'47'!Print_Titles</vt:lpstr>
      <vt:lpstr>'62'!Print_Titles</vt:lpstr>
      <vt:lpstr>'64'!Print_Titles</vt:lpstr>
      <vt:lpstr>'74'!Print_Titles</vt:lpstr>
    </vt:vector>
  </TitlesOfParts>
  <Company>Valsts kase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Iveta Morusa</dc:creator>
  <cp:lastModifiedBy>Iveta Morusa</cp:lastModifiedBy>
  <cp:lastPrinted>2023-07-05T12:09:20Z</cp:lastPrinted>
  <dcterms:created xsi:type="dcterms:W3CDTF">2023-07-05T07:23:39Z</dcterms:created>
  <dcterms:modified xsi:type="dcterms:W3CDTF">2023-07-05T13:09:15Z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Book1</vt:lpwstr>
  </property>
</Properties>
</file>